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21\2. SEGUNDO TRIMESTRE\PUBLICAR TRIMII_2021\"/>
    </mc:Choice>
  </mc:AlternateContent>
  <xr:revisionPtr revIDLastSave="0" documentId="13_ncr:1_{A1CB575D-60B8-4F24-9FB3-7C1D2D85944E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í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4" i="34" l="1"/>
  <c r="F92" i="34"/>
  <c r="F128" i="34"/>
  <c r="F92" i="1"/>
  <c r="G128" i="1"/>
  <c r="F66" i="1"/>
  <c r="F84" i="2"/>
  <c r="G92" i="2"/>
  <c r="G128" i="2"/>
  <c r="G342" i="3"/>
  <c r="F84" i="3"/>
  <c r="F92" i="3"/>
  <c r="G128" i="3"/>
  <c r="F342" i="4"/>
  <c r="G128" i="4"/>
  <c r="F342" i="5"/>
  <c r="G128" i="5"/>
  <c r="F84" i="6"/>
  <c r="F128" i="6"/>
  <c r="G128" i="7"/>
  <c r="F84" i="8"/>
  <c r="G92" i="8"/>
  <c r="F128" i="8"/>
  <c r="F342" i="9"/>
  <c r="F92" i="9"/>
  <c r="F84" i="10"/>
  <c r="G92" i="10"/>
  <c r="F128" i="10"/>
  <c r="G342" i="11"/>
  <c r="F92" i="11"/>
  <c r="G128" i="11"/>
  <c r="G342" i="12"/>
  <c r="F84" i="12"/>
  <c r="F92" i="12"/>
  <c r="G84" i="13"/>
  <c r="G92" i="13"/>
  <c r="F84" i="14"/>
  <c r="G92" i="14"/>
  <c r="F128" i="14"/>
  <c r="G342" i="15"/>
  <c r="F84" i="15"/>
  <c r="F92" i="15"/>
  <c r="G128" i="15"/>
  <c r="F84" i="16"/>
  <c r="G92" i="16"/>
  <c r="G128" i="16"/>
  <c r="G84" i="17"/>
  <c r="F92" i="17"/>
  <c r="G128" i="17"/>
  <c r="G342" i="18"/>
  <c r="F92" i="18"/>
  <c r="G128" i="18"/>
  <c r="G84" i="19"/>
  <c r="F92" i="19"/>
  <c r="G128" i="19"/>
  <c r="F84" i="20"/>
  <c r="G84" i="21"/>
  <c r="G342" i="22"/>
  <c r="G84" i="22"/>
  <c r="F128" i="22"/>
  <c r="F84" i="23"/>
  <c r="F92" i="23"/>
  <c r="G128" i="23"/>
  <c r="G92" i="24"/>
  <c r="G128" i="24"/>
  <c r="F65" i="24"/>
  <c r="F342" i="25"/>
  <c r="G128" i="25"/>
  <c r="F66" i="25"/>
  <c r="F342" i="26"/>
  <c r="G83" i="26"/>
  <c r="F65" i="26"/>
  <c r="G66" i="26"/>
  <c r="F403" i="27"/>
  <c r="F438" i="27"/>
  <c r="G439" i="27"/>
  <c r="H439" i="27" s="1"/>
  <c r="G182" i="27"/>
  <c r="F342" i="27"/>
  <c r="F84" i="27"/>
  <c r="F92" i="27"/>
  <c r="F128" i="27"/>
  <c r="F65" i="27"/>
  <c r="G66" i="27"/>
  <c r="F403" i="28"/>
  <c r="F205" i="28"/>
  <c r="F242" i="28"/>
  <c r="F342" i="28"/>
  <c r="G83" i="28"/>
  <c r="F84" i="28"/>
  <c r="F92" i="28"/>
  <c r="F128" i="28"/>
  <c r="G65" i="28"/>
  <c r="G66" i="28"/>
  <c r="F403" i="29"/>
  <c r="G438" i="29"/>
  <c r="G439" i="29"/>
  <c r="H439" i="29" s="1"/>
  <c r="G182" i="29"/>
  <c r="G205" i="29"/>
  <c r="G242" i="29"/>
  <c r="F342" i="29"/>
  <c r="F83" i="29"/>
  <c r="F84" i="29"/>
  <c r="G92" i="29"/>
  <c r="F65" i="29"/>
  <c r="F66" i="29"/>
  <c r="G403" i="30"/>
  <c r="F438" i="30"/>
  <c r="G439" i="30"/>
  <c r="F182" i="30"/>
  <c r="F205" i="30"/>
  <c r="G242" i="30"/>
  <c r="G342" i="30"/>
  <c r="H342" i="30" s="1"/>
  <c r="G83" i="30"/>
  <c r="F84" i="30"/>
  <c r="F92" i="30"/>
  <c r="G128" i="30"/>
  <c r="H128" i="30" s="1"/>
  <c r="G65" i="30"/>
  <c r="F66" i="30"/>
  <c r="G403" i="31"/>
  <c r="G438" i="31"/>
  <c r="H438" i="31" s="1"/>
  <c r="F439" i="31"/>
  <c r="F182" i="31"/>
  <c r="F205" i="31"/>
  <c r="G242" i="31"/>
  <c r="H242" i="31" s="1"/>
  <c r="G342" i="31"/>
  <c r="F83" i="31"/>
  <c r="F84" i="31"/>
  <c r="G92" i="31"/>
  <c r="G128" i="31"/>
  <c r="F65" i="31"/>
  <c r="G66" i="31"/>
  <c r="F403" i="32"/>
  <c r="F438" i="32"/>
  <c r="G439" i="32"/>
  <c r="F182" i="32"/>
  <c r="F205" i="32"/>
  <c r="G242" i="32"/>
  <c r="G342" i="32"/>
  <c r="F83" i="32"/>
  <c r="F84" i="32"/>
  <c r="F92" i="32"/>
  <c r="F128" i="32"/>
  <c r="F65" i="32"/>
  <c r="F66" i="32"/>
  <c r="G342" i="33"/>
  <c r="G84" i="33"/>
  <c r="G66" i="33"/>
  <c r="E342" i="32"/>
  <c r="E342" i="31"/>
  <c r="E342" i="30"/>
  <c r="E342" i="29"/>
  <c r="E342" i="28"/>
  <c r="E342" i="27"/>
  <c r="E342" i="26"/>
  <c r="E342" i="25"/>
  <c r="G342" i="25"/>
  <c r="H342" i="25" s="1"/>
  <c r="E342" i="24"/>
  <c r="F342" i="24"/>
  <c r="G342" i="24"/>
  <c r="E342" i="23"/>
  <c r="F342" i="23"/>
  <c r="G342" i="23"/>
  <c r="E342" i="22"/>
  <c r="E342" i="21"/>
  <c r="F342" i="21"/>
  <c r="G342" i="21"/>
  <c r="E342" i="20"/>
  <c r="F342" i="20"/>
  <c r="G342" i="20"/>
  <c r="H342" i="20" s="1"/>
  <c r="E342" i="19"/>
  <c r="F342" i="19"/>
  <c r="G342" i="19"/>
  <c r="H342" i="19" s="1"/>
  <c r="E342" i="18"/>
  <c r="E342" i="17"/>
  <c r="F342" i="17"/>
  <c r="G342" i="17"/>
  <c r="H342" i="17" s="1"/>
  <c r="E342" i="16"/>
  <c r="F342" i="16"/>
  <c r="G342" i="16"/>
  <c r="E342" i="15"/>
  <c r="F342" i="15"/>
  <c r="E342" i="14"/>
  <c r="F342" i="14"/>
  <c r="G342" i="14"/>
  <c r="H342" i="14" s="1"/>
  <c r="E342" i="13"/>
  <c r="F342" i="13"/>
  <c r="G342" i="13"/>
  <c r="E342" i="12"/>
  <c r="E342" i="11"/>
  <c r="F342" i="11"/>
  <c r="E342" i="10"/>
  <c r="E342" i="9"/>
  <c r="E342" i="8"/>
  <c r="F342" i="8"/>
  <c r="G342" i="8"/>
  <c r="E342" i="7"/>
  <c r="G342" i="7"/>
  <c r="E342" i="6"/>
  <c r="F342" i="6"/>
  <c r="G342" i="6"/>
  <c r="H342" i="6" s="1"/>
  <c r="E342" i="5"/>
  <c r="E342" i="4"/>
  <c r="G342" i="4"/>
  <c r="H342" i="4" s="1"/>
  <c r="E342" i="3"/>
  <c r="E342" i="2"/>
  <c r="G342" i="2"/>
  <c r="H342" i="2"/>
  <c r="E342" i="1"/>
  <c r="F342" i="1"/>
  <c r="G342" i="1"/>
  <c r="E342" i="34"/>
  <c r="F342" i="34"/>
  <c r="G342" i="34"/>
  <c r="E342" i="33"/>
  <c r="E438" i="32"/>
  <c r="E439" i="32"/>
  <c r="E438" i="31"/>
  <c r="E439" i="31"/>
  <c r="E438" i="30"/>
  <c r="E439" i="30"/>
  <c r="E438" i="29"/>
  <c r="E439" i="29"/>
  <c r="E438" i="28"/>
  <c r="F438" i="28"/>
  <c r="G438" i="28"/>
  <c r="E439" i="28"/>
  <c r="F439" i="28"/>
  <c r="G439" i="28"/>
  <c r="H439" i="28" s="1"/>
  <c r="E438" i="27"/>
  <c r="G438" i="27"/>
  <c r="H438" i="27" s="1"/>
  <c r="E439" i="27"/>
  <c r="F439" i="27"/>
  <c r="E438" i="26"/>
  <c r="F438" i="26"/>
  <c r="G438" i="26"/>
  <c r="H438" i="26" s="1"/>
  <c r="E439" i="26"/>
  <c r="F439" i="26"/>
  <c r="G439" i="26"/>
  <c r="E438" i="25"/>
  <c r="F438" i="25"/>
  <c r="G438" i="25"/>
  <c r="E439" i="25"/>
  <c r="F439" i="25"/>
  <c r="G439" i="25"/>
  <c r="H439" i="25" s="1"/>
  <c r="E438" i="24"/>
  <c r="F438" i="24"/>
  <c r="G438" i="24"/>
  <c r="H438" i="24" s="1"/>
  <c r="E439" i="24"/>
  <c r="F439" i="24"/>
  <c r="G439" i="24"/>
  <c r="E438" i="23"/>
  <c r="F438" i="23"/>
  <c r="G438" i="23"/>
  <c r="E439" i="23"/>
  <c r="F439" i="23"/>
  <c r="G439" i="23"/>
  <c r="H439" i="23" s="1"/>
  <c r="E438" i="22"/>
  <c r="F438" i="22"/>
  <c r="G438" i="22"/>
  <c r="H438" i="22" s="1"/>
  <c r="E439" i="22"/>
  <c r="F439" i="22"/>
  <c r="G439" i="22"/>
  <c r="E438" i="21"/>
  <c r="F438" i="21"/>
  <c r="G438" i="21"/>
  <c r="E439" i="21"/>
  <c r="F439" i="21"/>
  <c r="G439" i="21"/>
  <c r="H439" i="21" s="1"/>
  <c r="E438" i="20"/>
  <c r="F438" i="20"/>
  <c r="G438" i="20"/>
  <c r="H438" i="20" s="1"/>
  <c r="E439" i="20"/>
  <c r="F439" i="20"/>
  <c r="G439" i="20"/>
  <c r="E438" i="19"/>
  <c r="F438" i="19"/>
  <c r="G438" i="19"/>
  <c r="E439" i="19"/>
  <c r="F439" i="19"/>
  <c r="G439" i="19"/>
  <c r="H439" i="19" s="1"/>
  <c r="E438" i="18"/>
  <c r="F438" i="18"/>
  <c r="G438" i="18"/>
  <c r="H438" i="18" s="1"/>
  <c r="E439" i="18"/>
  <c r="F439" i="18"/>
  <c r="G439" i="18"/>
  <c r="E438" i="17"/>
  <c r="F438" i="17"/>
  <c r="G438" i="17"/>
  <c r="E439" i="17"/>
  <c r="F439" i="17"/>
  <c r="G439" i="17"/>
  <c r="H439" i="17" s="1"/>
  <c r="E438" i="16"/>
  <c r="F438" i="16"/>
  <c r="G438" i="16"/>
  <c r="H438" i="16" s="1"/>
  <c r="E439" i="16"/>
  <c r="F439" i="16"/>
  <c r="G439" i="16"/>
  <c r="E438" i="15"/>
  <c r="F438" i="15"/>
  <c r="G438" i="15"/>
  <c r="E439" i="15"/>
  <c r="F439" i="15"/>
  <c r="G439" i="15"/>
  <c r="H439" i="15" s="1"/>
  <c r="E438" i="14"/>
  <c r="F438" i="14"/>
  <c r="G438" i="14"/>
  <c r="H438" i="14" s="1"/>
  <c r="E439" i="14"/>
  <c r="F439" i="14"/>
  <c r="G439" i="14"/>
  <c r="E438" i="13"/>
  <c r="F438" i="13"/>
  <c r="G438" i="13"/>
  <c r="E439" i="13"/>
  <c r="F439" i="13"/>
  <c r="G439" i="13"/>
  <c r="H439" i="13" s="1"/>
  <c r="E438" i="12"/>
  <c r="F438" i="12"/>
  <c r="G438" i="12"/>
  <c r="H438" i="12" s="1"/>
  <c r="E439" i="12"/>
  <c r="F439" i="12"/>
  <c r="G439" i="12"/>
  <c r="E438" i="11"/>
  <c r="F438" i="11"/>
  <c r="G438" i="11"/>
  <c r="E439" i="11"/>
  <c r="F439" i="11"/>
  <c r="G439" i="11"/>
  <c r="H439" i="11" s="1"/>
  <c r="E438" i="10"/>
  <c r="F438" i="10"/>
  <c r="G438" i="10"/>
  <c r="H438" i="10" s="1"/>
  <c r="E439" i="10"/>
  <c r="F439" i="10"/>
  <c r="G439" i="10"/>
  <c r="E438" i="9"/>
  <c r="F438" i="9"/>
  <c r="G438" i="9"/>
  <c r="E439" i="9"/>
  <c r="F439" i="9"/>
  <c r="G439" i="9"/>
  <c r="H439" i="9" s="1"/>
  <c r="E438" i="8"/>
  <c r="F438" i="8"/>
  <c r="G438" i="8"/>
  <c r="H438" i="8" s="1"/>
  <c r="E439" i="8"/>
  <c r="F439" i="8"/>
  <c r="G439" i="8"/>
  <c r="E438" i="7"/>
  <c r="F438" i="7"/>
  <c r="G438" i="7"/>
  <c r="E439" i="7"/>
  <c r="F439" i="7"/>
  <c r="G439" i="7"/>
  <c r="H439" i="7" s="1"/>
  <c r="E438" i="6"/>
  <c r="F438" i="6"/>
  <c r="G438" i="6"/>
  <c r="H438" i="6" s="1"/>
  <c r="E439" i="6"/>
  <c r="F439" i="6"/>
  <c r="G439" i="6"/>
  <c r="E438" i="5"/>
  <c r="F438" i="5"/>
  <c r="G438" i="5"/>
  <c r="E439" i="5"/>
  <c r="F439" i="5"/>
  <c r="G439" i="5"/>
  <c r="H439" i="5" s="1"/>
  <c r="E438" i="4"/>
  <c r="F438" i="4"/>
  <c r="G438" i="4"/>
  <c r="H438" i="4" s="1"/>
  <c r="E439" i="4"/>
  <c r="F439" i="4"/>
  <c r="G439" i="4"/>
  <c r="E438" i="3"/>
  <c r="H438" i="3" s="1"/>
  <c r="F438" i="3"/>
  <c r="G438" i="3"/>
  <c r="E439" i="3"/>
  <c r="H439" i="3" s="1"/>
  <c r="F439" i="3"/>
  <c r="G439" i="3"/>
  <c r="E438" i="2"/>
  <c r="H438" i="2" s="1"/>
  <c r="F438" i="2"/>
  <c r="G438" i="2"/>
  <c r="E439" i="2"/>
  <c r="H439" i="2" s="1"/>
  <c r="F439" i="2"/>
  <c r="G439" i="2"/>
  <c r="E438" i="1"/>
  <c r="H438" i="1" s="1"/>
  <c r="F438" i="1"/>
  <c r="G438" i="1"/>
  <c r="E439" i="1"/>
  <c r="H439" i="1" s="1"/>
  <c r="F439" i="1"/>
  <c r="G439" i="1"/>
  <c r="E438" i="34"/>
  <c r="H438" i="34" s="1"/>
  <c r="F438" i="34"/>
  <c r="G438" i="34"/>
  <c r="E439" i="34"/>
  <c r="H439" i="34" s="1"/>
  <c r="F439" i="34"/>
  <c r="G439" i="34"/>
  <c r="E438" i="33"/>
  <c r="F438" i="33"/>
  <c r="G438" i="33"/>
  <c r="E439" i="33"/>
  <c r="F439" i="33"/>
  <c r="G439" i="33"/>
  <c r="H439" i="33" s="1"/>
  <c r="E403" i="32"/>
  <c r="E403" i="31"/>
  <c r="E403" i="30"/>
  <c r="E403" i="29"/>
  <c r="E403" i="28"/>
  <c r="G403" i="28"/>
  <c r="H403" i="28" s="1"/>
  <c r="E403" i="27"/>
  <c r="G403" i="27"/>
  <c r="H403" i="27" s="1"/>
  <c r="E403" i="26"/>
  <c r="F403" i="26"/>
  <c r="G403" i="26"/>
  <c r="H403" i="26" s="1"/>
  <c r="E403" i="25"/>
  <c r="F403" i="25"/>
  <c r="G403" i="25"/>
  <c r="E403" i="24"/>
  <c r="F403" i="24"/>
  <c r="G403" i="24"/>
  <c r="E403" i="23"/>
  <c r="F403" i="23"/>
  <c r="G403" i="23"/>
  <c r="H403" i="23" s="1"/>
  <c r="E403" i="22"/>
  <c r="F403" i="22"/>
  <c r="G403" i="22"/>
  <c r="H403" i="22" s="1"/>
  <c r="E403" i="21"/>
  <c r="F403" i="21"/>
  <c r="G403" i="21"/>
  <c r="E403" i="20"/>
  <c r="F403" i="20"/>
  <c r="G403" i="20"/>
  <c r="E403" i="19"/>
  <c r="F403" i="19"/>
  <c r="G403" i="19"/>
  <c r="H403" i="19" s="1"/>
  <c r="E403" i="18"/>
  <c r="F403" i="18"/>
  <c r="G403" i="18"/>
  <c r="H403" i="18" s="1"/>
  <c r="E403" i="17"/>
  <c r="F403" i="17"/>
  <c r="G403" i="17"/>
  <c r="E403" i="16"/>
  <c r="F403" i="16"/>
  <c r="G403" i="16"/>
  <c r="E403" i="15"/>
  <c r="F403" i="15"/>
  <c r="G403" i="15"/>
  <c r="H403" i="15" s="1"/>
  <c r="E403" i="14"/>
  <c r="F403" i="14"/>
  <c r="G403" i="14"/>
  <c r="H403" i="14" s="1"/>
  <c r="E403" i="13"/>
  <c r="F403" i="13"/>
  <c r="G403" i="13"/>
  <c r="E403" i="12"/>
  <c r="F403" i="12"/>
  <c r="G403" i="12"/>
  <c r="E403" i="11"/>
  <c r="F403" i="11"/>
  <c r="G403" i="11"/>
  <c r="H403" i="11" s="1"/>
  <c r="E403" i="10"/>
  <c r="F403" i="10"/>
  <c r="G403" i="10"/>
  <c r="H403" i="10" s="1"/>
  <c r="E403" i="9"/>
  <c r="F403" i="9"/>
  <c r="G403" i="9"/>
  <c r="E403" i="8"/>
  <c r="F403" i="8"/>
  <c r="G403" i="8"/>
  <c r="E403" i="7"/>
  <c r="F403" i="7"/>
  <c r="G403" i="7"/>
  <c r="H403" i="7" s="1"/>
  <c r="E403" i="6"/>
  <c r="F403" i="6"/>
  <c r="G403" i="6"/>
  <c r="H403" i="6" s="1"/>
  <c r="E403" i="5"/>
  <c r="F403" i="5"/>
  <c r="G403" i="5"/>
  <c r="E403" i="4"/>
  <c r="F403" i="4"/>
  <c r="G403" i="4"/>
  <c r="E403" i="3"/>
  <c r="F403" i="3"/>
  <c r="G403" i="3"/>
  <c r="H403" i="3" s="1"/>
  <c r="E403" i="2"/>
  <c r="F403" i="2"/>
  <c r="G403" i="2"/>
  <c r="H403" i="2" s="1"/>
  <c r="E403" i="1"/>
  <c r="F403" i="1"/>
  <c r="G403" i="1"/>
  <c r="E403" i="34"/>
  <c r="H403" i="34" s="1"/>
  <c r="F403" i="34"/>
  <c r="G403" i="34"/>
  <c r="E403" i="33"/>
  <c r="H403" i="33" s="1"/>
  <c r="G403" i="33"/>
  <c r="E242" i="32"/>
  <c r="E242" i="31"/>
  <c r="E242" i="30"/>
  <c r="E242" i="29"/>
  <c r="E242" i="28"/>
  <c r="G242" i="28"/>
  <c r="H242" i="28" s="1"/>
  <c r="E242" i="27"/>
  <c r="F242" i="27"/>
  <c r="G242" i="27"/>
  <c r="E242" i="26"/>
  <c r="F242" i="26"/>
  <c r="G242" i="26"/>
  <c r="E242" i="25"/>
  <c r="F242" i="25"/>
  <c r="G242" i="25"/>
  <c r="H242" i="25" s="1"/>
  <c r="E242" i="24"/>
  <c r="F242" i="24"/>
  <c r="G242" i="24"/>
  <c r="H242" i="24" s="1"/>
  <c r="E242" i="23"/>
  <c r="F242" i="23"/>
  <c r="G242" i="23"/>
  <c r="E242" i="22"/>
  <c r="F242" i="22"/>
  <c r="G242" i="22"/>
  <c r="E242" i="21"/>
  <c r="F242" i="21"/>
  <c r="G242" i="21"/>
  <c r="H242" i="21" s="1"/>
  <c r="E242" i="20"/>
  <c r="F242" i="20"/>
  <c r="G242" i="20"/>
  <c r="H242" i="20" s="1"/>
  <c r="E242" i="19"/>
  <c r="F242" i="19"/>
  <c r="G242" i="19"/>
  <c r="E242" i="18"/>
  <c r="G242" i="18"/>
  <c r="H242" i="18" s="1"/>
  <c r="E242" i="17"/>
  <c r="F242" i="17"/>
  <c r="G242" i="17"/>
  <c r="H242" i="17" s="1"/>
  <c r="E242" i="16"/>
  <c r="F242" i="16"/>
  <c r="G242" i="16"/>
  <c r="E242" i="15"/>
  <c r="F242" i="15"/>
  <c r="G242" i="15"/>
  <c r="E242" i="14"/>
  <c r="F242" i="14"/>
  <c r="G242" i="14"/>
  <c r="H242" i="14" s="1"/>
  <c r="E242" i="13"/>
  <c r="G242" i="13"/>
  <c r="H242" i="13" s="1"/>
  <c r="E242" i="12"/>
  <c r="G242" i="12"/>
  <c r="H242" i="12" s="1"/>
  <c r="E242" i="11"/>
  <c r="F242" i="11"/>
  <c r="G242" i="11"/>
  <c r="H242" i="11" s="1"/>
  <c r="E242" i="10"/>
  <c r="F242" i="10"/>
  <c r="G242" i="10"/>
  <c r="E242" i="9"/>
  <c r="F242" i="9"/>
  <c r="G242" i="9"/>
  <c r="E242" i="8"/>
  <c r="F242" i="8"/>
  <c r="G242" i="8"/>
  <c r="H242" i="8" s="1"/>
  <c r="E242" i="7"/>
  <c r="F242" i="7"/>
  <c r="G242" i="7"/>
  <c r="H242" i="7" s="1"/>
  <c r="E242" i="6"/>
  <c r="F242" i="6"/>
  <c r="G242" i="6"/>
  <c r="E242" i="5"/>
  <c r="H242" i="5" s="1"/>
  <c r="F242" i="5"/>
  <c r="G242" i="5"/>
  <c r="E242" i="4"/>
  <c r="H242" i="4" s="1"/>
  <c r="F242" i="4"/>
  <c r="G242" i="4"/>
  <c r="E242" i="3"/>
  <c r="F242" i="3"/>
  <c r="G242" i="3"/>
  <c r="E242" i="2"/>
  <c r="F242" i="2"/>
  <c r="G242" i="2"/>
  <c r="H242" i="2" s="1"/>
  <c r="E242" i="1"/>
  <c r="F242" i="1"/>
  <c r="G242" i="1"/>
  <c r="H242" i="1" s="1"/>
  <c r="E242" i="34"/>
  <c r="F242" i="34"/>
  <c r="G242" i="34"/>
  <c r="E242" i="33"/>
  <c r="G242" i="33"/>
  <c r="H242" i="33" s="1"/>
  <c r="E128" i="32"/>
  <c r="E128" i="31"/>
  <c r="E128" i="30"/>
  <c r="G128" i="27"/>
  <c r="E128" i="26"/>
  <c r="G128" i="26"/>
  <c r="E128" i="25"/>
  <c r="F128" i="25"/>
  <c r="E128" i="24"/>
  <c r="E128" i="23"/>
  <c r="F128" i="23"/>
  <c r="E128" i="22"/>
  <c r="G128" i="22"/>
  <c r="E128" i="21"/>
  <c r="F128" i="21"/>
  <c r="G128" i="21"/>
  <c r="E128" i="20"/>
  <c r="F128" i="20"/>
  <c r="G128" i="20"/>
  <c r="E128" i="18"/>
  <c r="F128" i="18"/>
  <c r="E128" i="17"/>
  <c r="F128" i="17"/>
  <c r="E128" i="16"/>
  <c r="E128" i="15"/>
  <c r="F128" i="15"/>
  <c r="E128" i="14"/>
  <c r="G128" i="14"/>
  <c r="H128" i="14" s="1"/>
  <c r="E128" i="12"/>
  <c r="F128" i="12"/>
  <c r="G128" i="12"/>
  <c r="E128" i="11"/>
  <c r="F128" i="11"/>
  <c r="E128" i="10"/>
  <c r="E128" i="9"/>
  <c r="G128" i="9"/>
  <c r="E128" i="8"/>
  <c r="G128" i="8"/>
  <c r="E128" i="7"/>
  <c r="F128" i="7"/>
  <c r="E128" i="6"/>
  <c r="E128" i="5"/>
  <c r="F128" i="4"/>
  <c r="E128" i="3"/>
  <c r="F128" i="3"/>
  <c r="E128" i="1"/>
  <c r="F128" i="1"/>
  <c r="E128" i="34"/>
  <c r="G128" i="34"/>
  <c r="E205" i="32"/>
  <c r="E205" i="31"/>
  <c r="E205" i="30"/>
  <c r="E205" i="29"/>
  <c r="F205" i="29"/>
  <c r="E205" i="28"/>
  <c r="E205" i="27"/>
  <c r="F205" i="27"/>
  <c r="G205" i="27"/>
  <c r="E205" i="26"/>
  <c r="F205" i="26"/>
  <c r="G205" i="26"/>
  <c r="E205" i="25"/>
  <c r="F205" i="25"/>
  <c r="G205" i="25"/>
  <c r="E205" i="24"/>
  <c r="F205" i="24"/>
  <c r="G205" i="24"/>
  <c r="E205" i="23"/>
  <c r="F205" i="23"/>
  <c r="G205" i="23"/>
  <c r="E205" i="22"/>
  <c r="F205" i="22"/>
  <c r="G205" i="22"/>
  <c r="E205" i="21"/>
  <c r="F205" i="21"/>
  <c r="G205" i="21"/>
  <c r="E205" i="20"/>
  <c r="F205" i="20"/>
  <c r="G205" i="20"/>
  <c r="E205" i="19"/>
  <c r="F205" i="19"/>
  <c r="G205" i="19"/>
  <c r="E205" i="18"/>
  <c r="F205" i="18"/>
  <c r="G205" i="18"/>
  <c r="E205" i="17"/>
  <c r="F205" i="17"/>
  <c r="G205" i="17"/>
  <c r="E205" i="16"/>
  <c r="F205" i="16"/>
  <c r="G205" i="16"/>
  <c r="E205" i="15"/>
  <c r="F205" i="15"/>
  <c r="G205" i="15"/>
  <c r="E205" i="14"/>
  <c r="F205" i="14"/>
  <c r="G205" i="14"/>
  <c r="E205" i="13"/>
  <c r="F205" i="13"/>
  <c r="G205" i="13"/>
  <c r="E205" i="12"/>
  <c r="F205" i="12"/>
  <c r="G205" i="12"/>
  <c r="E205" i="11"/>
  <c r="F205" i="11"/>
  <c r="G205" i="11"/>
  <c r="E205" i="10"/>
  <c r="F205" i="10"/>
  <c r="G205" i="10"/>
  <c r="E205" i="9"/>
  <c r="F205" i="9"/>
  <c r="G205" i="9"/>
  <c r="E205" i="8"/>
  <c r="F205" i="8"/>
  <c r="G205" i="8"/>
  <c r="E205" i="7"/>
  <c r="F205" i="7"/>
  <c r="G205" i="7"/>
  <c r="E205" i="6"/>
  <c r="F205" i="6"/>
  <c r="G205" i="6"/>
  <c r="E205" i="5"/>
  <c r="F205" i="5"/>
  <c r="G205" i="5"/>
  <c r="E205" i="4"/>
  <c r="F205" i="4"/>
  <c r="G205" i="4"/>
  <c r="E205" i="3"/>
  <c r="H205" i="3" s="1"/>
  <c r="F205" i="3"/>
  <c r="G205" i="3"/>
  <c r="E205" i="2"/>
  <c r="F205" i="2"/>
  <c r="G205" i="2"/>
  <c r="E205" i="1"/>
  <c r="F205" i="1"/>
  <c r="G205" i="1"/>
  <c r="E205" i="34"/>
  <c r="F205" i="34"/>
  <c r="G205" i="34"/>
  <c r="E205" i="33"/>
  <c r="F205" i="33"/>
  <c r="G205" i="33"/>
  <c r="E92" i="32"/>
  <c r="E92" i="31"/>
  <c r="E92" i="30"/>
  <c r="E92" i="29"/>
  <c r="E92" i="28"/>
  <c r="E92" i="27"/>
  <c r="E92" i="26"/>
  <c r="F92" i="26"/>
  <c r="G92" i="26"/>
  <c r="E92" i="25"/>
  <c r="F92" i="25"/>
  <c r="G92" i="25"/>
  <c r="E92" i="24"/>
  <c r="F92" i="24"/>
  <c r="E92" i="23"/>
  <c r="G92" i="23"/>
  <c r="E92" i="22"/>
  <c r="E92" i="21"/>
  <c r="F92" i="21"/>
  <c r="G92" i="21"/>
  <c r="E92" i="20"/>
  <c r="F92" i="20"/>
  <c r="G92" i="20"/>
  <c r="E92" i="19"/>
  <c r="E92" i="18"/>
  <c r="G92" i="18"/>
  <c r="E92" i="17"/>
  <c r="G92" i="17"/>
  <c r="E92" i="16"/>
  <c r="F92" i="16"/>
  <c r="E92" i="15"/>
  <c r="G92" i="15"/>
  <c r="E92" i="14"/>
  <c r="F92" i="14"/>
  <c r="E92" i="13"/>
  <c r="E92" i="12"/>
  <c r="G92" i="12"/>
  <c r="E92" i="11"/>
  <c r="E92" i="10"/>
  <c r="E92" i="9"/>
  <c r="E92" i="8"/>
  <c r="F92" i="8"/>
  <c r="E92" i="7"/>
  <c r="F92" i="7"/>
  <c r="G92" i="7"/>
  <c r="E92" i="6"/>
  <c r="F92" i="6"/>
  <c r="G92" i="6"/>
  <c r="E92" i="5"/>
  <c r="G92" i="5"/>
  <c r="E92" i="4"/>
  <c r="G92" i="4"/>
  <c r="E92" i="3"/>
  <c r="E92" i="2"/>
  <c r="E92" i="1"/>
  <c r="E92" i="34"/>
  <c r="E92" i="33"/>
  <c r="E182" i="32"/>
  <c r="E182" i="31"/>
  <c r="E182" i="30"/>
  <c r="E182" i="29"/>
  <c r="E182" i="28"/>
  <c r="F182" i="28"/>
  <c r="G182" i="28"/>
  <c r="E182" i="27"/>
  <c r="F182" i="27"/>
  <c r="E182" i="26"/>
  <c r="F182" i="26"/>
  <c r="G182" i="26"/>
  <c r="E182" i="25"/>
  <c r="F182" i="25"/>
  <c r="G182" i="25"/>
  <c r="E182" i="24"/>
  <c r="F182" i="24"/>
  <c r="G182" i="24"/>
  <c r="E182" i="23"/>
  <c r="F182" i="23"/>
  <c r="G182" i="23"/>
  <c r="E182" i="22"/>
  <c r="F182" i="22"/>
  <c r="G182" i="22"/>
  <c r="E182" i="21"/>
  <c r="F182" i="21"/>
  <c r="G182" i="21"/>
  <c r="E182" i="20"/>
  <c r="F182" i="20"/>
  <c r="G182" i="20"/>
  <c r="E182" i="19"/>
  <c r="F182" i="19"/>
  <c r="G182" i="19"/>
  <c r="E182" i="18"/>
  <c r="F182" i="18"/>
  <c r="G182" i="18"/>
  <c r="E182" i="17"/>
  <c r="F182" i="17"/>
  <c r="G182" i="17"/>
  <c r="E182" i="16"/>
  <c r="F182" i="16"/>
  <c r="G182" i="16"/>
  <c r="E182" i="15"/>
  <c r="F182" i="15"/>
  <c r="G182" i="15"/>
  <c r="E182" i="14"/>
  <c r="F182" i="14"/>
  <c r="G182" i="14"/>
  <c r="E182" i="13"/>
  <c r="F182" i="13"/>
  <c r="G182" i="13"/>
  <c r="E182" i="12"/>
  <c r="F182" i="12"/>
  <c r="G182" i="12"/>
  <c r="E182" i="11"/>
  <c r="F182" i="11"/>
  <c r="G182" i="11"/>
  <c r="E182" i="10"/>
  <c r="F182" i="10"/>
  <c r="G182" i="10"/>
  <c r="E182" i="9"/>
  <c r="F182" i="9"/>
  <c r="G182" i="9"/>
  <c r="E182" i="8"/>
  <c r="F182" i="8"/>
  <c r="G182" i="8"/>
  <c r="E182" i="7"/>
  <c r="F182" i="7"/>
  <c r="G182" i="7"/>
  <c r="E182" i="6"/>
  <c r="G182" i="6"/>
  <c r="E182" i="5"/>
  <c r="F182" i="5"/>
  <c r="G182" i="5"/>
  <c r="E182" i="4"/>
  <c r="F182" i="4"/>
  <c r="G182" i="4"/>
  <c r="E182" i="3"/>
  <c r="F182" i="3"/>
  <c r="G182" i="3"/>
  <c r="E182" i="2"/>
  <c r="F182" i="2"/>
  <c r="G182" i="2"/>
  <c r="E182" i="1"/>
  <c r="F182" i="1"/>
  <c r="G182" i="1"/>
  <c r="E182" i="34"/>
  <c r="F182" i="34"/>
  <c r="G182" i="34"/>
  <c r="E182" i="33"/>
  <c r="G182" i="33"/>
  <c r="E83" i="32"/>
  <c r="E84" i="32"/>
  <c r="E83" i="31"/>
  <c r="E84" i="31"/>
  <c r="E83" i="30"/>
  <c r="E84" i="30"/>
  <c r="E83" i="29"/>
  <c r="E84" i="29"/>
  <c r="E83" i="28"/>
  <c r="E84" i="28"/>
  <c r="E83" i="27"/>
  <c r="F83" i="27"/>
  <c r="G83" i="27"/>
  <c r="E84" i="27"/>
  <c r="E83" i="26"/>
  <c r="F83" i="26"/>
  <c r="E84" i="26"/>
  <c r="F84" i="26"/>
  <c r="G84" i="26"/>
  <c r="E83" i="25"/>
  <c r="F83" i="25"/>
  <c r="G83" i="25"/>
  <c r="E84" i="25"/>
  <c r="F84" i="25"/>
  <c r="G84" i="25"/>
  <c r="E83" i="24"/>
  <c r="F83" i="24"/>
  <c r="G83" i="24"/>
  <c r="E84" i="24"/>
  <c r="F84" i="24"/>
  <c r="G84" i="24"/>
  <c r="E83" i="23"/>
  <c r="F83" i="23"/>
  <c r="G83" i="23"/>
  <c r="E84" i="23"/>
  <c r="E83" i="22"/>
  <c r="F83" i="22"/>
  <c r="G83" i="22"/>
  <c r="E84" i="22"/>
  <c r="F84" i="22"/>
  <c r="E83" i="21"/>
  <c r="F83" i="21"/>
  <c r="G83" i="21"/>
  <c r="E84" i="21"/>
  <c r="F84" i="21"/>
  <c r="E83" i="20"/>
  <c r="F83" i="20"/>
  <c r="G83" i="20"/>
  <c r="E84" i="20"/>
  <c r="G84" i="20"/>
  <c r="E83" i="19"/>
  <c r="F83" i="19"/>
  <c r="G83" i="19"/>
  <c r="E84" i="19"/>
  <c r="F84" i="19"/>
  <c r="E83" i="18"/>
  <c r="F83" i="18"/>
  <c r="G83" i="18"/>
  <c r="E84" i="18"/>
  <c r="F84" i="18"/>
  <c r="G84" i="18"/>
  <c r="E83" i="17"/>
  <c r="F83" i="17"/>
  <c r="G83" i="17"/>
  <c r="E84" i="17"/>
  <c r="F84" i="17"/>
  <c r="E83" i="16"/>
  <c r="F83" i="16"/>
  <c r="G83" i="16"/>
  <c r="E84" i="16"/>
  <c r="E83" i="15"/>
  <c r="F83" i="15"/>
  <c r="G83" i="15"/>
  <c r="E84" i="15"/>
  <c r="E83" i="14"/>
  <c r="F83" i="14"/>
  <c r="G83" i="14"/>
  <c r="E84" i="14"/>
  <c r="E83" i="13"/>
  <c r="F83" i="13"/>
  <c r="G83" i="13"/>
  <c r="E84" i="13"/>
  <c r="F84" i="13"/>
  <c r="E83" i="12"/>
  <c r="F83" i="12"/>
  <c r="G83" i="12"/>
  <c r="E84" i="12"/>
  <c r="G84" i="12"/>
  <c r="E83" i="11"/>
  <c r="F83" i="11"/>
  <c r="G83" i="11"/>
  <c r="E84" i="11"/>
  <c r="G84" i="11"/>
  <c r="E83" i="10"/>
  <c r="F83" i="10"/>
  <c r="G83" i="10"/>
  <c r="E84" i="10"/>
  <c r="E83" i="9"/>
  <c r="F83" i="9"/>
  <c r="G83" i="9"/>
  <c r="E84" i="9"/>
  <c r="F84" i="9"/>
  <c r="G84" i="9"/>
  <c r="E83" i="8"/>
  <c r="F83" i="8"/>
  <c r="G83" i="8"/>
  <c r="E84" i="8"/>
  <c r="E83" i="7"/>
  <c r="F83" i="7"/>
  <c r="G83" i="7"/>
  <c r="E84" i="7"/>
  <c r="F84" i="7"/>
  <c r="G84" i="7"/>
  <c r="E83" i="6"/>
  <c r="F83" i="6"/>
  <c r="G83" i="6"/>
  <c r="E84" i="6"/>
  <c r="E83" i="5"/>
  <c r="F83" i="5"/>
  <c r="G83" i="5"/>
  <c r="E84" i="5"/>
  <c r="F84" i="5"/>
  <c r="G84" i="5"/>
  <c r="E83" i="4"/>
  <c r="F83" i="4"/>
  <c r="G83" i="4"/>
  <c r="E84" i="4"/>
  <c r="F84" i="4"/>
  <c r="G84" i="4"/>
  <c r="E83" i="3"/>
  <c r="F83" i="3"/>
  <c r="G83" i="3"/>
  <c r="E84" i="3"/>
  <c r="E83" i="2"/>
  <c r="F83" i="2"/>
  <c r="G83" i="2"/>
  <c r="E84" i="2"/>
  <c r="G84" i="2"/>
  <c r="E83" i="1"/>
  <c r="F83" i="1"/>
  <c r="G83" i="1"/>
  <c r="E84" i="1"/>
  <c r="F84" i="1"/>
  <c r="G84" i="1"/>
  <c r="E83" i="34"/>
  <c r="H83" i="34" s="1"/>
  <c r="F83" i="34"/>
  <c r="G83" i="34"/>
  <c r="E84" i="34"/>
  <c r="F84" i="34"/>
  <c r="E83" i="33"/>
  <c r="F83" i="33"/>
  <c r="G83" i="33"/>
  <c r="E84" i="33"/>
  <c r="E65" i="32"/>
  <c r="E66" i="32"/>
  <c r="E65" i="31"/>
  <c r="E65" i="30"/>
  <c r="E66" i="30"/>
  <c r="E65" i="29"/>
  <c r="E65" i="28"/>
  <c r="F65" i="28"/>
  <c r="E65" i="27"/>
  <c r="G65" i="27"/>
  <c r="E66" i="27"/>
  <c r="F66" i="27"/>
  <c r="E65" i="26"/>
  <c r="G65" i="26"/>
  <c r="E66" i="26"/>
  <c r="F66" i="26"/>
  <c r="E65" i="25"/>
  <c r="F65" i="25"/>
  <c r="G65" i="25"/>
  <c r="E66" i="25"/>
  <c r="G66" i="25"/>
  <c r="E65" i="24"/>
  <c r="G65" i="24"/>
  <c r="E66" i="24"/>
  <c r="F66" i="24"/>
  <c r="G66" i="24"/>
  <c r="E65" i="23"/>
  <c r="F65" i="23"/>
  <c r="G65" i="23"/>
  <c r="E66" i="23"/>
  <c r="F66" i="23"/>
  <c r="G66" i="23"/>
  <c r="E65" i="22"/>
  <c r="F65" i="22"/>
  <c r="G65" i="22"/>
  <c r="E66" i="22"/>
  <c r="F66" i="22"/>
  <c r="G66" i="22"/>
  <c r="E65" i="21"/>
  <c r="F65" i="21"/>
  <c r="G65" i="21"/>
  <c r="E66" i="21"/>
  <c r="F66" i="21"/>
  <c r="G66" i="21"/>
  <c r="E65" i="20"/>
  <c r="F65" i="20"/>
  <c r="G65" i="20"/>
  <c r="E66" i="20"/>
  <c r="F66" i="20"/>
  <c r="G66" i="20"/>
  <c r="E65" i="19"/>
  <c r="F65" i="19"/>
  <c r="G65" i="19"/>
  <c r="E66" i="19"/>
  <c r="F66" i="19"/>
  <c r="G66" i="19"/>
  <c r="E65" i="18"/>
  <c r="F65" i="18"/>
  <c r="G65" i="18"/>
  <c r="E66" i="18"/>
  <c r="G66" i="18"/>
  <c r="E65" i="17"/>
  <c r="F65" i="17"/>
  <c r="G65" i="17"/>
  <c r="E66" i="17"/>
  <c r="F66" i="17"/>
  <c r="G66" i="17"/>
  <c r="E65" i="16"/>
  <c r="F65" i="16"/>
  <c r="G65" i="16"/>
  <c r="E66" i="16"/>
  <c r="F66" i="16"/>
  <c r="G66" i="16"/>
  <c r="E65" i="15"/>
  <c r="F65" i="15"/>
  <c r="G65" i="15"/>
  <c r="E66" i="15"/>
  <c r="F66" i="15"/>
  <c r="G66" i="15"/>
  <c r="E65" i="14"/>
  <c r="F65" i="14"/>
  <c r="G65" i="14"/>
  <c r="E66" i="14"/>
  <c r="F66" i="14"/>
  <c r="G66" i="14"/>
  <c r="E65" i="13"/>
  <c r="F65" i="13"/>
  <c r="G65" i="13"/>
  <c r="F66" i="13"/>
  <c r="G66" i="13"/>
  <c r="E65" i="12"/>
  <c r="F65" i="12"/>
  <c r="G65" i="12"/>
  <c r="E66" i="12"/>
  <c r="F66" i="12"/>
  <c r="G66" i="12"/>
  <c r="E65" i="11"/>
  <c r="F65" i="11"/>
  <c r="G65" i="11"/>
  <c r="E66" i="11"/>
  <c r="F66" i="11"/>
  <c r="G66" i="11"/>
  <c r="E65" i="10"/>
  <c r="F65" i="10"/>
  <c r="G65" i="10"/>
  <c r="E66" i="10"/>
  <c r="F66" i="10"/>
  <c r="G66" i="10"/>
  <c r="E65" i="9"/>
  <c r="F65" i="9"/>
  <c r="G65" i="9"/>
  <c r="E66" i="9"/>
  <c r="G66" i="9"/>
  <c r="E65" i="8"/>
  <c r="F65" i="8"/>
  <c r="G65" i="8"/>
  <c r="E66" i="8"/>
  <c r="G66" i="8"/>
  <c r="E65" i="7"/>
  <c r="F65" i="7"/>
  <c r="G65" i="7"/>
  <c r="E66" i="7"/>
  <c r="F66" i="7"/>
  <c r="G66" i="7"/>
  <c r="E65" i="6"/>
  <c r="F65" i="6"/>
  <c r="G65" i="6"/>
  <c r="E66" i="6"/>
  <c r="F66" i="6"/>
  <c r="G66" i="6"/>
  <c r="E65" i="5"/>
  <c r="F65" i="5"/>
  <c r="G65" i="5"/>
  <c r="E66" i="5"/>
  <c r="G66" i="5"/>
  <c r="E65" i="4"/>
  <c r="F65" i="4"/>
  <c r="G65" i="4"/>
  <c r="E66" i="4"/>
  <c r="F66" i="4"/>
  <c r="G66" i="4"/>
  <c r="E65" i="3"/>
  <c r="F65" i="3"/>
  <c r="G65" i="3"/>
  <c r="E66" i="3"/>
  <c r="F66" i="3"/>
  <c r="G66" i="3"/>
  <c r="E65" i="2"/>
  <c r="F65" i="2"/>
  <c r="G65" i="2"/>
  <c r="E66" i="2"/>
  <c r="F66" i="2"/>
  <c r="G66" i="2"/>
  <c r="E65" i="1"/>
  <c r="F65" i="1"/>
  <c r="G65" i="1"/>
  <c r="E66" i="1"/>
  <c r="G66" i="1"/>
  <c r="E65" i="34"/>
  <c r="F65" i="34"/>
  <c r="G65" i="34"/>
  <c r="E66" i="34"/>
  <c r="F66" i="34"/>
  <c r="G66" i="34"/>
  <c r="E65" i="33"/>
  <c r="F65" i="33"/>
  <c r="G65" i="33"/>
  <c r="H439" i="30" l="1"/>
  <c r="H128" i="18"/>
  <c r="H342" i="15"/>
  <c r="H342" i="12"/>
  <c r="H342" i="8"/>
  <c r="H342" i="13"/>
  <c r="H342" i="16"/>
  <c r="H342" i="24"/>
  <c r="H403" i="31"/>
  <c r="H242" i="30"/>
  <c r="H242" i="29"/>
  <c r="H438" i="29"/>
  <c r="H128" i="15"/>
  <c r="H242" i="34"/>
  <c r="H242" i="6"/>
  <c r="H242" i="10"/>
  <c r="H242" i="16"/>
  <c r="H242" i="19"/>
  <c r="H242" i="23"/>
  <c r="H242" i="27"/>
  <c r="H403" i="1"/>
  <c r="H403" i="5"/>
  <c r="H403" i="9"/>
  <c r="H403" i="13"/>
  <c r="H403" i="17"/>
  <c r="H403" i="21"/>
  <c r="H403" i="25"/>
  <c r="H439" i="4"/>
  <c r="H439" i="6"/>
  <c r="H439" i="8"/>
  <c r="H439" i="10"/>
  <c r="H439" i="12"/>
  <c r="H439" i="14"/>
  <c r="H439" i="16"/>
  <c r="H439" i="18"/>
  <c r="H439" i="20"/>
  <c r="H439" i="22"/>
  <c r="H439" i="24"/>
  <c r="H439" i="26"/>
  <c r="H342" i="1"/>
  <c r="H342" i="21"/>
  <c r="H342" i="23"/>
  <c r="H342" i="32"/>
  <c r="H439" i="32"/>
  <c r="H403" i="30"/>
  <c r="H342" i="22"/>
  <c r="H342" i="18"/>
  <c r="H128" i="16"/>
  <c r="H342" i="3"/>
  <c r="H205" i="34"/>
  <c r="H242" i="3"/>
  <c r="H242" i="9"/>
  <c r="H242" i="15"/>
  <c r="H242" i="22"/>
  <c r="H242" i="26"/>
  <c r="H403" i="4"/>
  <c r="H403" i="8"/>
  <c r="H403" i="12"/>
  <c r="H403" i="16"/>
  <c r="H403" i="20"/>
  <c r="H403" i="24"/>
  <c r="H438" i="33"/>
  <c r="H438" i="5"/>
  <c r="H438" i="7"/>
  <c r="H438" i="9"/>
  <c r="H438" i="11"/>
  <c r="H438" i="13"/>
  <c r="H438" i="15"/>
  <c r="H438" i="17"/>
  <c r="H438" i="19"/>
  <c r="H438" i="21"/>
  <c r="H438" i="23"/>
  <c r="H438" i="25"/>
  <c r="H438" i="28"/>
  <c r="H342" i="34"/>
  <c r="H342" i="7"/>
  <c r="H342" i="33"/>
  <c r="H242" i="32"/>
  <c r="H128" i="31"/>
  <c r="H342" i="31"/>
  <c r="H128" i="17"/>
  <c r="H342" i="11"/>
  <c r="H128" i="3"/>
  <c r="H84" i="34"/>
  <c r="G92" i="34"/>
  <c r="H128" i="34"/>
  <c r="H182" i="1"/>
  <c r="H205" i="1"/>
  <c r="H128" i="1"/>
  <c r="G92" i="1"/>
  <c r="H92" i="1" s="1"/>
  <c r="F182" i="29"/>
  <c r="H84" i="2"/>
  <c r="G205" i="28"/>
  <c r="H83" i="4"/>
  <c r="F83" i="28"/>
  <c r="H205" i="2"/>
  <c r="H182" i="2"/>
  <c r="H83" i="2"/>
  <c r="G84" i="3"/>
  <c r="H84" i="3" s="1"/>
  <c r="G92" i="3"/>
  <c r="H92" i="3" s="1"/>
  <c r="H205" i="4"/>
  <c r="H84" i="4"/>
  <c r="G342" i="5"/>
  <c r="H342" i="5" s="1"/>
  <c r="H182" i="5"/>
  <c r="H205" i="5"/>
  <c r="H182" i="6"/>
  <c r="H205" i="6"/>
  <c r="G84" i="6"/>
  <c r="H84" i="6" s="1"/>
  <c r="G128" i="6"/>
  <c r="H128" i="6" s="1"/>
  <c r="H83" i="6"/>
  <c r="F65" i="30"/>
  <c r="F403" i="30"/>
  <c r="F438" i="29"/>
  <c r="G342" i="29"/>
  <c r="H342" i="29" s="1"/>
  <c r="F92" i="29"/>
  <c r="G182" i="30"/>
  <c r="H92" i="7"/>
  <c r="H205" i="7"/>
  <c r="H128" i="7"/>
  <c r="H205" i="8"/>
  <c r="G403" i="29"/>
  <c r="H403" i="29" s="1"/>
  <c r="F439" i="29"/>
  <c r="G342" i="28"/>
  <c r="H342" i="28" s="1"/>
  <c r="G65" i="29"/>
  <c r="H65" i="29" s="1"/>
  <c r="G84" i="8"/>
  <c r="H84" i="8" s="1"/>
  <c r="H128" i="8"/>
  <c r="H83" i="8"/>
  <c r="H182" i="9"/>
  <c r="H205" i="9"/>
  <c r="G342" i="9"/>
  <c r="H342" i="9" s="1"/>
  <c r="G92" i="9"/>
  <c r="H92" i="9" s="1"/>
  <c r="F83" i="30"/>
  <c r="G205" i="30"/>
  <c r="H205" i="30" s="1"/>
  <c r="H182" i="10"/>
  <c r="H205" i="10"/>
  <c r="G342" i="10"/>
  <c r="H342" i="10" s="1"/>
  <c r="G84" i="10"/>
  <c r="H84" i="10" s="1"/>
  <c r="G128" i="10"/>
  <c r="H128" i="10" s="1"/>
  <c r="H83" i="10"/>
  <c r="G83" i="29"/>
  <c r="H83" i="29" s="1"/>
  <c r="H205" i="12"/>
  <c r="F242" i="30"/>
  <c r="G438" i="30"/>
  <c r="H438" i="30" s="1"/>
  <c r="H205" i="15"/>
  <c r="H205" i="11"/>
  <c r="H128" i="11"/>
  <c r="G92" i="11"/>
  <c r="H92" i="11" s="1"/>
  <c r="H205" i="14"/>
  <c r="H84" i="12"/>
  <c r="F342" i="12"/>
  <c r="H128" i="12"/>
  <c r="H83" i="12"/>
  <c r="G205" i="31"/>
  <c r="H205" i="31" s="1"/>
  <c r="H205" i="13"/>
  <c r="H182" i="13"/>
  <c r="F92" i="13"/>
  <c r="G128" i="13"/>
  <c r="H65" i="13"/>
  <c r="H182" i="14"/>
  <c r="G84" i="14"/>
  <c r="H84" i="14" s="1"/>
  <c r="H83" i="14"/>
  <c r="G83" i="31"/>
  <c r="H83" i="31" s="1"/>
  <c r="H182" i="17"/>
  <c r="F439" i="30"/>
  <c r="G84" i="15"/>
  <c r="H84" i="15" s="1"/>
  <c r="H92" i="15"/>
  <c r="H65" i="15"/>
  <c r="H83" i="18"/>
  <c r="H205" i="16"/>
  <c r="G84" i="16"/>
  <c r="H84" i="16" s="1"/>
  <c r="H83" i="16"/>
  <c r="H205" i="17"/>
  <c r="H65" i="17"/>
  <c r="F242" i="31"/>
  <c r="F403" i="31"/>
  <c r="H182" i="18"/>
  <c r="H205" i="18"/>
  <c r="G439" i="31"/>
  <c r="H439" i="31" s="1"/>
  <c r="F342" i="30"/>
  <c r="F342" i="18"/>
  <c r="H84" i="18"/>
  <c r="H205" i="19"/>
  <c r="G92" i="19"/>
  <c r="H92" i="19" s="1"/>
  <c r="H65" i="19"/>
  <c r="H83" i="22"/>
  <c r="G182" i="31"/>
  <c r="H182" i="31" s="1"/>
  <c r="F128" i="30"/>
  <c r="F438" i="31"/>
  <c r="H205" i="20"/>
  <c r="H83" i="20"/>
  <c r="H84" i="20"/>
  <c r="H182" i="21"/>
  <c r="H205" i="21"/>
  <c r="H65" i="21"/>
  <c r="H83" i="24"/>
  <c r="F128" i="31"/>
  <c r="F342" i="31"/>
  <c r="F342" i="22"/>
  <c r="H182" i="22"/>
  <c r="H205" i="22"/>
  <c r="H84" i="22"/>
  <c r="G92" i="22"/>
  <c r="H92" i="22" s="1"/>
  <c r="H128" i="22"/>
  <c r="H65" i="23"/>
  <c r="H205" i="23"/>
  <c r="G438" i="32"/>
  <c r="H438" i="32" s="1"/>
  <c r="H128" i="23"/>
  <c r="G84" i="23"/>
  <c r="H84" i="23" s="1"/>
  <c r="H92" i="23"/>
  <c r="H205" i="25"/>
  <c r="H182" i="25"/>
  <c r="H205" i="24"/>
  <c r="H205" i="28"/>
  <c r="H84" i="24"/>
  <c r="H128" i="26"/>
  <c r="H65" i="25"/>
  <c r="H84" i="26"/>
  <c r="G342" i="26"/>
  <c r="H342" i="26" s="1"/>
  <c r="H182" i="26"/>
  <c r="H205" i="26"/>
  <c r="H83" i="26"/>
  <c r="G65" i="31"/>
  <c r="H65" i="31" s="1"/>
  <c r="G65" i="32"/>
  <c r="H65" i="32" s="1"/>
  <c r="G342" i="27"/>
  <c r="H342" i="27" s="1"/>
  <c r="H205" i="27"/>
  <c r="G92" i="27"/>
  <c r="H92" i="27" s="1"/>
  <c r="G84" i="27"/>
  <c r="H84" i="27" s="1"/>
  <c r="H65" i="27"/>
  <c r="F439" i="32"/>
  <c r="G84" i="31"/>
  <c r="H84" i="31" s="1"/>
  <c r="G84" i="28"/>
  <c r="H84" i="28" s="1"/>
  <c r="G128" i="28"/>
  <c r="G92" i="28"/>
  <c r="H92" i="28" s="1"/>
  <c r="H83" i="28"/>
  <c r="G83" i="32"/>
  <c r="H83" i="32" s="1"/>
  <c r="H182" i="30"/>
  <c r="H182" i="29"/>
  <c r="H205" i="29"/>
  <c r="G84" i="29"/>
  <c r="H84" i="29" s="1"/>
  <c r="G128" i="29"/>
  <c r="G66" i="29"/>
  <c r="G403" i="32"/>
  <c r="H403" i="32" s="1"/>
  <c r="G84" i="30"/>
  <c r="H84" i="30" s="1"/>
  <c r="G92" i="30"/>
  <c r="H92" i="30" s="1"/>
  <c r="H83" i="30"/>
  <c r="G66" i="30"/>
  <c r="H66" i="30" s="1"/>
  <c r="H92" i="31"/>
  <c r="G182" i="32"/>
  <c r="H182" i="32" s="1"/>
  <c r="G205" i="32"/>
  <c r="H205" i="32" s="1"/>
  <c r="F342" i="32"/>
  <c r="G84" i="32"/>
  <c r="H84" i="32" s="1"/>
  <c r="G92" i="32"/>
  <c r="H92" i="32" s="1"/>
  <c r="G128" i="32"/>
  <c r="H128" i="32" s="1"/>
  <c r="G66" i="32"/>
  <c r="H66" i="32" s="1"/>
  <c r="H205" i="33"/>
  <c r="G92" i="33"/>
  <c r="H92" i="33" s="1"/>
  <c r="G128" i="33"/>
  <c r="H65" i="33"/>
  <c r="H65" i="1"/>
  <c r="H65" i="3"/>
  <c r="H65" i="5"/>
  <c r="H65" i="7"/>
  <c r="H65" i="9"/>
  <c r="H65" i="11"/>
  <c r="H66" i="15"/>
  <c r="H66" i="17"/>
  <c r="H66" i="19"/>
  <c r="H66" i="21"/>
  <c r="H66" i="23"/>
  <c r="H66" i="25"/>
  <c r="H66" i="27"/>
  <c r="H83" i="33"/>
  <c r="H83" i="1"/>
  <c r="H83" i="3"/>
  <c r="H83" i="5"/>
  <c r="H83" i="7"/>
  <c r="H83" i="9"/>
  <c r="H83" i="11"/>
  <c r="H83" i="13"/>
  <c r="H83" i="15"/>
  <c r="H83" i="17"/>
  <c r="H83" i="19"/>
  <c r="H182" i="34"/>
  <c r="H182" i="4"/>
  <c r="H182" i="8"/>
  <c r="H182" i="12"/>
  <c r="H182" i="16"/>
  <c r="H182" i="20"/>
  <c r="H182" i="24"/>
  <c r="H182" i="28"/>
  <c r="H92" i="2"/>
  <c r="H92" i="6"/>
  <c r="H92" i="10"/>
  <c r="H92" i="14"/>
  <c r="H92" i="18"/>
  <c r="H92" i="26"/>
  <c r="H128" i="21"/>
  <c r="H128" i="25"/>
  <c r="H66" i="1"/>
  <c r="H66" i="3"/>
  <c r="H66" i="5"/>
  <c r="H66" i="7"/>
  <c r="H66" i="9"/>
  <c r="H66" i="11"/>
  <c r="H84" i="33"/>
  <c r="H84" i="1"/>
  <c r="H84" i="5"/>
  <c r="H84" i="7"/>
  <c r="H84" i="9"/>
  <c r="H84" i="11"/>
  <c r="H84" i="13"/>
  <c r="H84" i="17"/>
  <c r="H84" i="19"/>
  <c r="H182" i="33"/>
  <c r="H182" i="3"/>
  <c r="H182" i="7"/>
  <c r="H182" i="11"/>
  <c r="H182" i="15"/>
  <c r="H182" i="19"/>
  <c r="H182" i="23"/>
  <c r="H182" i="27"/>
  <c r="H128" i="5"/>
  <c r="H128" i="9"/>
  <c r="H128" i="20"/>
  <c r="H128" i="24"/>
  <c r="H65" i="4"/>
  <c r="H65" i="6"/>
  <c r="H65" i="8"/>
  <c r="H65" i="12"/>
  <c r="H65" i="14"/>
  <c r="H65" i="16"/>
  <c r="H65" i="18"/>
  <c r="H65" i="24"/>
  <c r="H65" i="26"/>
  <c r="H65" i="28"/>
  <c r="H83" i="23"/>
  <c r="H83" i="25"/>
  <c r="H83" i="27"/>
  <c r="H65" i="34"/>
  <c r="H65" i="2"/>
  <c r="H65" i="10"/>
  <c r="H65" i="20"/>
  <c r="H65" i="22"/>
  <c r="H65" i="30"/>
  <c r="H83" i="21"/>
  <c r="H66" i="34"/>
  <c r="H66" i="2"/>
  <c r="H66" i="4"/>
  <c r="H66" i="6"/>
  <c r="H66" i="8"/>
  <c r="H66" i="10"/>
  <c r="H66" i="12"/>
  <c r="H66" i="14"/>
  <c r="H66" i="16"/>
  <c r="H66" i="18"/>
  <c r="H66" i="20"/>
  <c r="H66" i="22"/>
  <c r="H66" i="24"/>
  <c r="H66" i="26"/>
  <c r="H84" i="21"/>
  <c r="H84" i="25"/>
  <c r="H92" i="5"/>
  <c r="H92" i="13"/>
  <c r="H92" i="17"/>
  <c r="H92" i="21"/>
  <c r="H92" i="25"/>
  <c r="H92" i="29"/>
  <c r="H92" i="34"/>
  <c r="H92" i="4"/>
  <c r="H92" i="8"/>
  <c r="H92" i="12"/>
  <c r="H92" i="16"/>
  <c r="H92" i="20"/>
  <c r="H92" i="24"/>
  <c r="E559" i="32" l="1"/>
  <c r="F559" i="32"/>
  <c r="G559" i="32"/>
  <c r="H559" i="32" s="1"/>
  <c r="E559" i="31"/>
  <c r="F559" i="31"/>
  <c r="G559" i="31"/>
  <c r="E559" i="30"/>
  <c r="F559" i="30"/>
  <c r="G559" i="30"/>
  <c r="E559" i="29"/>
  <c r="F559" i="29"/>
  <c r="G559" i="29"/>
  <c r="E559" i="28"/>
  <c r="F559" i="28"/>
  <c r="G559" i="28"/>
  <c r="H559" i="28" s="1"/>
  <c r="E559" i="27"/>
  <c r="F559" i="27"/>
  <c r="G559" i="27"/>
  <c r="E559" i="26"/>
  <c r="F559" i="26"/>
  <c r="G559" i="26"/>
  <c r="E559" i="25"/>
  <c r="F559" i="25"/>
  <c r="G559" i="25"/>
  <c r="H559" i="25" s="1"/>
  <c r="E559" i="24"/>
  <c r="F559" i="24"/>
  <c r="G559" i="24"/>
  <c r="H559" i="24" s="1"/>
  <c r="E559" i="23"/>
  <c r="G559" i="23"/>
  <c r="E559" i="22"/>
  <c r="F559" i="22"/>
  <c r="G559" i="22"/>
  <c r="E559" i="21"/>
  <c r="F559" i="21"/>
  <c r="G559" i="21"/>
  <c r="H559" i="21" s="1"/>
  <c r="E559" i="20"/>
  <c r="F559" i="20"/>
  <c r="G559" i="20"/>
  <c r="H559" i="20" s="1"/>
  <c r="E559" i="19"/>
  <c r="F559" i="19"/>
  <c r="G559" i="19"/>
  <c r="G559" i="18"/>
  <c r="E559" i="17"/>
  <c r="F559" i="17"/>
  <c r="G559" i="17"/>
  <c r="E559" i="16"/>
  <c r="F559" i="16"/>
  <c r="G559" i="16"/>
  <c r="E559" i="15"/>
  <c r="F559" i="15"/>
  <c r="G559" i="15"/>
  <c r="E559" i="14"/>
  <c r="F559" i="14"/>
  <c r="G559" i="14"/>
  <c r="H559" i="14" s="1"/>
  <c r="E559" i="13"/>
  <c r="F559" i="13"/>
  <c r="G559" i="13"/>
  <c r="E559" i="12"/>
  <c r="F559" i="12"/>
  <c r="G559" i="12"/>
  <c r="E559" i="11"/>
  <c r="F559" i="11"/>
  <c r="G559" i="11"/>
  <c r="G559" i="10"/>
  <c r="E559" i="9"/>
  <c r="F559" i="9"/>
  <c r="G559" i="9"/>
  <c r="E559" i="8"/>
  <c r="F559" i="8"/>
  <c r="G559" i="8"/>
  <c r="E559" i="7"/>
  <c r="F559" i="7"/>
  <c r="G559" i="7"/>
  <c r="E559" i="6"/>
  <c r="F559" i="6"/>
  <c r="G559" i="6"/>
  <c r="E559" i="5"/>
  <c r="F559" i="5"/>
  <c r="G559" i="5"/>
  <c r="E559" i="4"/>
  <c r="F559" i="4"/>
  <c r="G559" i="4"/>
  <c r="E559" i="3"/>
  <c r="F559" i="3"/>
  <c r="G559" i="3"/>
  <c r="E559" i="2"/>
  <c r="F559" i="2"/>
  <c r="G559" i="2"/>
  <c r="E559" i="1"/>
  <c r="F559" i="1"/>
  <c r="G559" i="1"/>
  <c r="E559" i="34"/>
  <c r="F559" i="34"/>
  <c r="G559" i="34"/>
  <c r="G559" i="33"/>
  <c r="E446" i="32"/>
  <c r="F446" i="32"/>
  <c r="G446" i="32"/>
  <c r="E447" i="32"/>
  <c r="F447" i="32"/>
  <c r="G447" i="32"/>
  <c r="E448" i="32"/>
  <c r="F448" i="32"/>
  <c r="G448" i="32"/>
  <c r="E446" i="31"/>
  <c r="F446" i="31"/>
  <c r="G446" i="31"/>
  <c r="H446" i="31" s="1"/>
  <c r="E447" i="31"/>
  <c r="G447" i="31"/>
  <c r="G448" i="31"/>
  <c r="G446" i="30"/>
  <c r="E447" i="30"/>
  <c r="G447" i="30"/>
  <c r="G448" i="30"/>
  <c r="E446" i="29"/>
  <c r="G446" i="29"/>
  <c r="E447" i="29"/>
  <c r="F447" i="29"/>
  <c r="G447" i="29"/>
  <c r="E448" i="29"/>
  <c r="G448" i="29"/>
  <c r="E446" i="28"/>
  <c r="F446" i="28"/>
  <c r="G446" i="28"/>
  <c r="G447" i="28"/>
  <c r="E448" i="28"/>
  <c r="G448" i="28"/>
  <c r="E446" i="27"/>
  <c r="G446" i="27"/>
  <c r="G447" i="27"/>
  <c r="E448" i="27"/>
  <c r="G448" i="27"/>
  <c r="E446" i="26"/>
  <c r="F446" i="26"/>
  <c r="G446" i="26"/>
  <c r="H446" i="26" s="1"/>
  <c r="E447" i="26"/>
  <c r="F447" i="26"/>
  <c r="G447" i="26"/>
  <c r="E448" i="26"/>
  <c r="F448" i="26"/>
  <c r="G448" i="26"/>
  <c r="E446" i="25"/>
  <c r="F446" i="25"/>
  <c r="G446" i="25"/>
  <c r="E447" i="25"/>
  <c r="F447" i="25"/>
  <c r="G447" i="25"/>
  <c r="H447" i="25" s="1"/>
  <c r="E448" i="25"/>
  <c r="F448" i="25"/>
  <c r="G448" i="25"/>
  <c r="E446" i="24"/>
  <c r="G446" i="24"/>
  <c r="E447" i="24"/>
  <c r="F447" i="24"/>
  <c r="G447" i="24"/>
  <c r="H447" i="24" s="1"/>
  <c r="E448" i="24"/>
  <c r="F448" i="24"/>
  <c r="G448" i="24"/>
  <c r="H448" i="24" s="1"/>
  <c r="G446" i="23"/>
  <c r="G447" i="23"/>
  <c r="G448" i="23"/>
  <c r="E446" i="22"/>
  <c r="F446" i="22"/>
  <c r="G446" i="22"/>
  <c r="E447" i="22"/>
  <c r="F447" i="22"/>
  <c r="G447" i="22"/>
  <c r="H447" i="22" s="1"/>
  <c r="E448" i="22"/>
  <c r="F448" i="22"/>
  <c r="G448" i="22"/>
  <c r="E446" i="21"/>
  <c r="G446" i="21"/>
  <c r="E447" i="21"/>
  <c r="G447" i="21"/>
  <c r="E448" i="21"/>
  <c r="G448" i="21"/>
  <c r="E446" i="20"/>
  <c r="F446" i="20"/>
  <c r="G446" i="20"/>
  <c r="E447" i="20"/>
  <c r="F447" i="20"/>
  <c r="G447" i="20"/>
  <c r="E448" i="20"/>
  <c r="F448" i="20"/>
  <c r="G448" i="20"/>
  <c r="E446" i="19"/>
  <c r="F446" i="19"/>
  <c r="G446" i="19"/>
  <c r="E447" i="19"/>
  <c r="F447" i="19"/>
  <c r="G447" i="19"/>
  <c r="G448" i="19"/>
  <c r="G446" i="18"/>
  <c r="E447" i="18"/>
  <c r="G447" i="18"/>
  <c r="E448" i="18"/>
  <c r="F448" i="18"/>
  <c r="G448" i="18"/>
  <c r="H448" i="18" s="1"/>
  <c r="E446" i="17"/>
  <c r="F446" i="17"/>
  <c r="G446" i="17"/>
  <c r="E447" i="17"/>
  <c r="F447" i="17"/>
  <c r="G447" i="17"/>
  <c r="E448" i="17"/>
  <c r="F448" i="17"/>
  <c r="G448" i="17"/>
  <c r="E446" i="16"/>
  <c r="F446" i="16"/>
  <c r="G446" i="16"/>
  <c r="H446" i="16" s="1"/>
  <c r="E447" i="16"/>
  <c r="F447" i="16"/>
  <c r="G447" i="16"/>
  <c r="E448" i="16"/>
  <c r="G448" i="16"/>
  <c r="E446" i="15"/>
  <c r="F446" i="15"/>
  <c r="G446" i="15"/>
  <c r="E447" i="15"/>
  <c r="F447" i="15"/>
  <c r="G447" i="15"/>
  <c r="E448" i="15"/>
  <c r="F448" i="15"/>
  <c r="G448" i="15"/>
  <c r="E446" i="14"/>
  <c r="G446" i="14"/>
  <c r="E447" i="14"/>
  <c r="G447" i="14"/>
  <c r="G448" i="14"/>
  <c r="E446" i="13"/>
  <c r="G446" i="13"/>
  <c r="H446" i="13" s="1"/>
  <c r="E447" i="13"/>
  <c r="F447" i="13"/>
  <c r="G447" i="13"/>
  <c r="E448" i="13"/>
  <c r="G448" i="13"/>
  <c r="G446" i="12"/>
  <c r="G447" i="12"/>
  <c r="G448" i="12"/>
  <c r="E446" i="11"/>
  <c r="F446" i="11"/>
  <c r="G446" i="11"/>
  <c r="E447" i="11"/>
  <c r="F447" i="11"/>
  <c r="G447" i="11"/>
  <c r="E448" i="11"/>
  <c r="G448" i="11"/>
  <c r="E446" i="10"/>
  <c r="F446" i="10"/>
  <c r="G446" i="10"/>
  <c r="E447" i="10"/>
  <c r="F447" i="10"/>
  <c r="G447" i="10"/>
  <c r="E448" i="10"/>
  <c r="F448" i="10"/>
  <c r="G448" i="10"/>
  <c r="E446" i="9"/>
  <c r="F446" i="9"/>
  <c r="G446" i="9"/>
  <c r="E447" i="9"/>
  <c r="G447" i="9"/>
  <c r="E448" i="9"/>
  <c r="G448" i="9"/>
  <c r="E446" i="8"/>
  <c r="F446" i="8"/>
  <c r="G446" i="8"/>
  <c r="H446" i="8" s="1"/>
  <c r="E447" i="8"/>
  <c r="F447" i="8"/>
  <c r="G447" i="8"/>
  <c r="E448" i="8"/>
  <c r="F448" i="8"/>
  <c r="G448" i="8"/>
  <c r="E446" i="7"/>
  <c r="F446" i="7"/>
  <c r="G446" i="7"/>
  <c r="E447" i="7"/>
  <c r="F447" i="7"/>
  <c r="G447" i="7"/>
  <c r="H447" i="7" s="1"/>
  <c r="E448" i="7"/>
  <c r="F448" i="7"/>
  <c r="G448" i="7"/>
  <c r="E446" i="6"/>
  <c r="F446" i="6"/>
  <c r="G446" i="6"/>
  <c r="E447" i="6"/>
  <c r="F447" i="6"/>
  <c r="G447" i="6"/>
  <c r="E448" i="6"/>
  <c r="F448" i="6"/>
  <c r="G448" i="6"/>
  <c r="G446" i="5"/>
  <c r="E447" i="5"/>
  <c r="G447" i="5"/>
  <c r="E448" i="5"/>
  <c r="G448" i="5"/>
  <c r="G446" i="4"/>
  <c r="E447" i="4"/>
  <c r="G447" i="4"/>
  <c r="G448" i="4"/>
  <c r="G446" i="3"/>
  <c r="E447" i="3"/>
  <c r="F447" i="3"/>
  <c r="G447" i="3"/>
  <c r="G448" i="3"/>
  <c r="E446" i="2"/>
  <c r="F446" i="2"/>
  <c r="G446" i="2"/>
  <c r="E447" i="2"/>
  <c r="G447" i="2"/>
  <c r="E448" i="2"/>
  <c r="F448" i="2"/>
  <c r="G448" i="2"/>
  <c r="E446" i="1"/>
  <c r="F446" i="1"/>
  <c r="G446" i="1"/>
  <c r="H446" i="1" s="1"/>
  <c r="E447" i="1"/>
  <c r="F447" i="1"/>
  <c r="G447" i="1"/>
  <c r="E448" i="1"/>
  <c r="F448" i="1"/>
  <c r="G448" i="1"/>
  <c r="E446" i="34"/>
  <c r="F446" i="34"/>
  <c r="G446" i="34"/>
  <c r="E447" i="34"/>
  <c r="F447" i="34"/>
  <c r="G447" i="34"/>
  <c r="H447" i="34" s="1"/>
  <c r="E448" i="34"/>
  <c r="F448" i="34"/>
  <c r="G448" i="34"/>
  <c r="G446" i="33"/>
  <c r="G447" i="33"/>
  <c r="G448" i="33"/>
  <c r="E309" i="32"/>
  <c r="F309" i="32"/>
  <c r="G309" i="32"/>
  <c r="E309" i="31"/>
  <c r="G309" i="31"/>
  <c r="E309" i="30"/>
  <c r="F309" i="30"/>
  <c r="G309" i="30"/>
  <c r="G309" i="29"/>
  <c r="G309" i="28"/>
  <c r="E309" i="27"/>
  <c r="G309" i="27"/>
  <c r="E309" i="26"/>
  <c r="F309" i="26"/>
  <c r="G309" i="26"/>
  <c r="E309" i="25"/>
  <c r="F309" i="25"/>
  <c r="G309" i="25"/>
  <c r="E309" i="24"/>
  <c r="F309" i="24"/>
  <c r="G309" i="24"/>
  <c r="G309" i="23"/>
  <c r="E309" i="22"/>
  <c r="F309" i="22"/>
  <c r="G309" i="22"/>
  <c r="E309" i="21"/>
  <c r="F309" i="21"/>
  <c r="G309" i="21"/>
  <c r="E309" i="20"/>
  <c r="F309" i="20"/>
  <c r="G309" i="20"/>
  <c r="E309" i="19"/>
  <c r="F309" i="19"/>
  <c r="G309" i="19"/>
  <c r="E309" i="18"/>
  <c r="F309" i="18"/>
  <c r="G309" i="18"/>
  <c r="E309" i="17"/>
  <c r="F309" i="17"/>
  <c r="G309" i="17"/>
  <c r="E309" i="16"/>
  <c r="F309" i="16"/>
  <c r="G309" i="16"/>
  <c r="E309" i="15"/>
  <c r="F309" i="15"/>
  <c r="G309" i="15"/>
  <c r="E309" i="14"/>
  <c r="G309" i="14"/>
  <c r="E309" i="13"/>
  <c r="F309" i="13"/>
  <c r="G309" i="13"/>
  <c r="G309" i="12"/>
  <c r="E309" i="11"/>
  <c r="F309" i="11"/>
  <c r="G309" i="11"/>
  <c r="E309" i="10"/>
  <c r="F309" i="10"/>
  <c r="G309" i="10"/>
  <c r="E309" i="9"/>
  <c r="F309" i="9"/>
  <c r="G309" i="9"/>
  <c r="E309" i="8"/>
  <c r="F309" i="8"/>
  <c r="G309" i="8"/>
  <c r="E309" i="7"/>
  <c r="F309" i="7"/>
  <c r="G309" i="7"/>
  <c r="E309" i="6"/>
  <c r="F309" i="6"/>
  <c r="G309" i="6"/>
  <c r="G309" i="5"/>
  <c r="E309" i="4"/>
  <c r="F309" i="4"/>
  <c r="G309" i="4"/>
  <c r="E309" i="3"/>
  <c r="G309" i="3"/>
  <c r="G309" i="2"/>
  <c r="E309" i="1"/>
  <c r="F309" i="1"/>
  <c r="G309" i="1"/>
  <c r="E309" i="34"/>
  <c r="F309" i="34"/>
  <c r="G309" i="34"/>
  <c r="G309" i="33"/>
  <c r="E603" i="32"/>
  <c r="F603" i="32"/>
  <c r="G603" i="32"/>
  <c r="E603" i="31"/>
  <c r="F603" i="31"/>
  <c r="G603" i="31"/>
  <c r="E603" i="30"/>
  <c r="G603" i="30"/>
  <c r="E603" i="29"/>
  <c r="G603" i="29"/>
  <c r="G603" i="28"/>
  <c r="E603" i="27"/>
  <c r="F603" i="27"/>
  <c r="G603" i="27"/>
  <c r="E603" i="26"/>
  <c r="F603" i="26"/>
  <c r="G603" i="26"/>
  <c r="E603" i="25"/>
  <c r="F603" i="25"/>
  <c r="G603" i="25"/>
  <c r="E603" i="24"/>
  <c r="F603" i="24"/>
  <c r="G603" i="24"/>
  <c r="E603" i="23"/>
  <c r="G603" i="23"/>
  <c r="E603" i="22"/>
  <c r="F603" i="22"/>
  <c r="G603" i="22"/>
  <c r="E603" i="21"/>
  <c r="F603" i="21"/>
  <c r="G603" i="21"/>
  <c r="E603" i="20"/>
  <c r="F603" i="20"/>
  <c r="G603" i="20"/>
  <c r="G603" i="19"/>
  <c r="E603" i="18"/>
  <c r="G603" i="18"/>
  <c r="E603" i="17"/>
  <c r="F603" i="17"/>
  <c r="G603" i="17"/>
  <c r="G603" i="16"/>
  <c r="E603" i="15"/>
  <c r="F603" i="15"/>
  <c r="G603" i="15"/>
  <c r="E603" i="14"/>
  <c r="F603" i="14"/>
  <c r="G603" i="14"/>
  <c r="E603" i="13"/>
  <c r="G603" i="13"/>
  <c r="H603" i="13" s="1"/>
  <c r="E603" i="12"/>
  <c r="G603" i="12"/>
  <c r="E603" i="11"/>
  <c r="F603" i="11"/>
  <c r="G603" i="11"/>
  <c r="E603" i="10"/>
  <c r="F603" i="10"/>
  <c r="G603" i="10"/>
  <c r="E603" i="9"/>
  <c r="F603" i="9"/>
  <c r="G603" i="9"/>
  <c r="E603" i="8"/>
  <c r="G603" i="8"/>
  <c r="H603" i="8" s="1"/>
  <c r="E603" i="7"/>
  <c r="F603" i="7"/>
  <c r="G603" i="7"/>
  <c r="E603" i="6"/>
  <c r="F603" i="6"/>
  <c r="G603" i="6"/>
  <c r="E603" i="5"/>
  <c r="F603" i="5"/>
  <c r="G603" i="5"/>
  <c r="G603" i="4"/>
  <c r="G603" i="3"/>
  <c r="E603" i="2"/>
  <c r="F603" i="2"/>
  <c r="G603" i="2"/>
  <c r="E603" i="1"/>
  <c r="F603" i="1"/>
  <c r="G603" i="1"/>
  <c r="E603" i="34"/>
  <c r="F603" i="34"/>
  <c r="G603" i="34"/>
  <c r="G603" i="33"/>
  <c r="E414" i="32"/>
  <c r="F414" i="32"/>
  <c r="G414" i="32"/>
  <c r="E414" i="31"/>
  <c r="G414" i="31"/>
  <c r="E414" i="30"/>
  <c r="F414" i="30"/>
  <c r="G414" i="30"/>
  <c r="E414" i="29"/>
  <c r="F414" i="29"/>
  <c r="G414" i="29"/>
  <c r="H414" i="29" s="1"/>
  <c r="G414" i="28"/>
  <c r="E414" i="27"/>
  <c r="F414" i="27"/>
  <c r="G414" i="27"/>
  <c r="H414" i="27" s="1"/>
  <c r="E414" i="26"/>
  <c r="F414" i="26"/>
  <c r="G414" i="26"/>
  <c r="G414" i="25"/>
  <c r="E414" i="24"/>
  <c r="F414" i="24"/>
  <c r="G414" i="24"/>
  <c r="H414" i="24" s="1"/>
  <c r="E414" i="23"/>
  <c r="F414" i="23"/>
  <c r="G414" i="23"/>
  <c r="E414" i="22"/>
  <c r="F414" i="22"/>
  <c r="G414" i="22"/>
  <c r="E414" i="21"/>
  <c r="F414" i="21"/>
  <c r="G414" i="21"/>
  <c r="E414" i="20"/>
  <c r="F414" i="20"/>
  <c r="G414" i="20"/>
  <c r="H414" i="20" s="1"/>
  <c r="E414" i="19"/>
  <c r="F414" i="19"/>
  <c r="G414" i="19"/>
  <c r="E414" i="18"/>
  <c r="F414" i="18"/>
  <c r="G414" i="18"/>
  <c r="E414" i="17"/>
  <c r="F414" i="17"/>
  <c r="G414" i="17"/>
  <c r="E414" i="16"/>
  <c r="F414" i="16"/>
  <c r="G414" i="16"/>
  <c r="H414" i="16" s="1"/>
  <c r="E414" i="15"/>
  <c r="F414" i="15"/>
  <c r="G414" i="15"/>
  <c r="E414" i="14"/>
  <c r="F414" i="14"/>
  <c r="G414" i="14"/>
  <c r="E414" i="13"/>
  <c r="F414" i="13"/>
  <c r="G414" i="13"/>
  <c r="E414" i="12"/>
  <c r="F414" i="12"/>
  <c r="G414" i="12"/>
  <c r="E414" i="11"/>
  <c r="F414" i="11"/>
  <c r="G414" i="11"/>
  <c r="E414" i="10"/>
  <c r="F414" i="10"/>
  <c r="G414" i="10"/>
  <c r="E414" i="9"/>
  <c r="F414" i="9"/>
  <c r="G414" i="9"/>
  <c r="E414" i="8"/>
  <c r="G414" i="8"/>
  <c r="E414" i="7"/>
  <c r="F414" i="7"/>
  <c r="G414" i="7"/>
  <c r="E414" i="6"/>
  <c r="F414" i="6"/>
  <c r="G414" i="6"/>
  <c r="E414" i="5"/>
  <c r="F414" i="5"/>
  <c r="G414" i="5"/>
  <c r="E414" i="4"/>
  <c r="F414" i="4"/>
  <c r="G414" i="4"/>
  <c r="E414" i="3"/>
  <c r="F414" i="3"/>
  <c r="G414" i="3"/>
  <c r="E414" i="2"/>
  <c r="F414" i="2"/>
  <c r="G414" i="2"/>
  <c r="E414" i="1"/>
  <c r="F414" i="1"/>
  <c r="G414" i="1"/>
  <c r="E414" i="34"/>
  <c r="F414" i="34"/>
  <c r="G414" i="34"/>
  <c r="G414" i="33"/>
  <c r="E402" i="32"/>
  <c r="F402" i="32"/>
  <c r="G402" i="32"/>
  <c r="E402" i="31"/>
  <c r="F402" i="31"/>
  <c r="G402" i="31"/>
  <c r="E402" i="30"/>
  <c r="F402" i="30"/>
  <c r="G402" i="30"/>
  <c r="E402" i="29"/>
  <c r="F402" i="29"/>
  <c r="G402" i="29"/>
  <c r="E402" i="28"/>
  <c r="F402" i="28"/>
  <c r="G402" i="28"/>
  <c r="E402" i="27"/>
  <c r="F402" i="27"/>
  <c r="G402" i="27"/>
  <c r="E402" i="26"/>
  <c r="F402" i="26"/>
  <c r="G402" i="26"/>
  <c r="E402" i="25"/>
  <c r="F402" i="25"/>
  <c r="G402" i="25"/>
  <c r="E402" i="24"/>
  <c r="F402" i="24"/>
  <c r="G402" i="24"/>
  <c r="E402" i="23"/>
  <c r="F402" i="23"/>
  <c r="G402" i="23"/>
  <c r="E402" i="22"/>
  <c r="F402" i="22"/>
  <c r="G402" i="22"/>
  <c r="E402" i="21"/>
  <c r="F402" i="21"/>
  <c r="G402" i="21"/>
  <c r="E402" i="20"/>
  <c r="F402" i="20"/>
  <c r="G402" i="20"/>
  <c r="E402" i="19"/>
  <c r="F402" i="19"/>
  <c r="G402" i="19"/>
  <c r="E402" i="18"/>
  <c r="F402" i="18"/>
  <c r="G402" i="18"/>
  <c r="E402" i="17"/>
  <c r="F402" i="17"/>
  <c r="G402" i="17"/>
  <c r="E402" i="16"/>
  <c r="F402" i="16"/>
  <c r="G402" i="16"/>
  <c r="E402" i="15"/>
  <c r="F402" i="15"/>
  <c r="G402" i="15"/>
  <c r="E402" i="14"/>
  <c r="F402" i="14"/>
  <c r="G402" i="14"/>
  <c r="E402" i="13"/>
  <c r="F402" i="13"/>
  <c r="G402" i="13"/>
  <c r="E402" i="12"/>
  <c r="F402" i="12"/>
  <c r="G402" i="12"/>
  <c r="E402" i="11"/>
  <c r="F402" i="11"/>
  <c r="G402" i="11"/>
  <c r="E402" i="10"/>
  <c r="F402" i="10"/>
  <c r="G402" i="10"/>
  <c r="E402" i="9"/>
  <c r="F402" i="9"/>
  <c r="G402" i="9"/>
  <c r="E402" i="8"/>
  <c r="F402" i="8"/>
  <c r="G402" i="8"/>
  <c r="E402" i="7"/>
  <c r="G402" i="7"/>
  <c r="E402" i="6"/>
  <c r="F402" i="6"/>
  <c r="G402" i="6"/>
  <c r="E402" i="5"/>
  <c r="F402" i="5"/>
  <c r="G402" i="5"/>
  <c r="E402" i="4"/>
  <c r="F402" i="4"/>
  <c r="G402" i="4"/>
  <c r="E402" i="3"/>
  <c r="F402" i="3"/>
  <c r="G402" i="3"/>
  <c r="E402" i="2"/>
  <c r="F402" i="2"/>
  <c r="G402" i="2"/>
  <c r="E402" i="1"/>
  <c r="F402" i="1"/>
  <c r="G402" i="1"/>
  <c r="E402" i="34"/>
  <c r="F402" i="34"/>
  <c r="G402" i="34"/>
  <c r="E402" i="33"/>
  <c r="G402" i="33"/>
  <c r="E297" i="32"/>
  <c r="F297" i="32"/>
  <c r="G297" i="32"/>
  <c r="E298" i="32"/>
  <c r="F298" i="32"/>
  <c r="G298" i="32"/>
  <c r="E297" i="31"/>
  <c r="G297" i="31"/>
  <c r="G298" i="31"/>
  <c r="E297" i="30"/>
  <c r="G297" i="30"/>
  <c r="E298" i="30"/>
  <c r="F298" i="30"/>
  <c r="G298" i="30"/>
  <c r="E297" i="29"/>
  <c r="F297" i="29"/>
  <c r="G297" i="29"/>
  <c r="G298" i="29"/>
  <c r="E297" i="28"/>
  <c r="G297" i="28"/>
  <c r="G298" i="28"/>
  <c r="E297" i="27"/>
  <c r="F297" i="27"/>
  <c r="G297" i="27"/>
  <c r="F298" i="27"/>
  <c r="G298" i="27"/>
  <c r="G297" i="26"/>
  <c r="G298" i="26"/>
  <c r="E297" i="25"/>
  <c r="F297" i="25"/>
  <c r="G297" i="25"/>
  <c r="G298" i="25"/>
  <c r="E297" i="24"/>
  <c r="F297" i="24"/>
  <c r="G297" i="24"/>
  <c r="F298" i="24"/>
  <c r="G298" i="24"/>
  <c r="E297" i="23"/>
  <c r="F297" i="23"/>
  <c r="G297" i="23"/>
  <c r="E298" i="23"/>
  <c r="F298" i="23"/>
  <c r="G298" i="23"/>
  <c r="G297" i="22"/>
  <c r="F298" i="22"/>
  <c r="G298" i="22"/>
  <c r="E297" i="21"/>
  <c r="F297" i="21"/>
  <c r="G297" i="21"/>
  <c r="F298" i="21"/>
  <c r="G298" i="21"/>
  <c r="E297" i="20"/>
  <c r="F297" i="20"/>
  <c r="G297" i="20"/>
  <c r="E298" i="20"/>
  <c r="F298" i="20"/>
  <c r="G298" i="20"/>
  <c r="E297" i="19"/>
  <c r="F297" i="19"/>
  <c r="G297" i="19"/>
  <c r="E298" i="19"/>
  <c r="F298" i="19"/>
  <c r="G298" i="19"/>
  <c r="G297" i="18"/>
  <c r="F298" i="18"/>
  <c r="G298" i="18"/>
  <c r="E297" i="17"/>
  <c r="F297" i="17"/>
  <c r="G297" i="17"/>
  <c r="E298" i="17"/>
  <c r="F298" i="17"/>
  <c r="G298" i="17"/>
  <c r="E297" i="16"/>
  <c r="F297" i="16"/>
  <c r="G297" i="16"/>
  <c r="E298" i="16"/>
  <c r="F298" i="16"/>
  <c r="G298" i="16"/>
  <c r="E297" i="15"/>
  <c r="F297" i="15"/>
  <c r="G297" i="15"/>
  <c r="E298" i="15"/>
  <c r="F298" i="15"/>
  <c r="G298" i="15"/>
  <c r="E297" i="14"/>
  <c r="F297" i="14"/>
  <c r="G297" i="14"/>
  <c r="F298" i="14"/>
  <c r="G298" i="14"/>
  <c r="E297" i="13"/>
  <c r="F297" i="13"/>
  <c r="G297" i="13"/>
  <c r="F298" i="13"/>
  <c r="G298" i="13"/>
  <c r="E297" i="12"/>
  <c r="F297" i="12"/>
  <c r="G297" i="12"/>
  <c r="F298" i="12"/>
  <c r="G298" i="12"/>
  <c r="G297" i="11"/>
  <c r="E298" i="11"/>
  <c r="F298" i="11"/>
  <c r="G298" i="11"/>
  <c r="E297" i="10"/>
  <c r="F297" i="10"/>
  <c r="G297" i="10"/>
  <c r="G298" i="10"/>
  <c r="E297" i="9"/>
  <c r="F297" i="9"/>
  <c r="G297" i="9"/>
  <c r="E298" i="9"/>
  <c r="G298" i="9"/>
  <c r="E297" i="8"/>
  <c r="F297" i="8"/>
  <c r="G297" i="8"/>
  <c r="E298" i="8"/>
  <c r="G298" i="8"/>
  <c r="E297" i="7"/>
  <c r="F297" i="7"/>
  <c r="G297" i="7"/>
  <c r="E298" i="7"/>
  <c r="F298" i="7"/>
  <c r="G298" i="7"/>
  <c r="E297" i="6"/>
  <c r="F297" i="6"/>
  <c r="G297" i="6"/>
  <c r="E298" i="6"/>
  <c r="F298" i="6"/>
  <c r="G298" i="6"/>
  <c r="G297" i="5"/>
  <c r="F298" i="5"/>
  <c r="G298" i="5"/>
  <c r="E297" i="4"/>
  <c r="F297" i="4"/>
  <c r="G297" i="4"/>
  <c r="E298" i="4"/>
  <c r="F298" i="4"/>
  <c r="G298" i="4"/>
  <c r="E297" i="3"/>
  <c r="F297" i="3"/>
  <c r="G297" i="3"/>
  <c r="F298" i="3"/>
  <c r="G298" i="3"/>
  <c r="E297" i="2"/>
  <c r="F297" i="2"/>
  <c r="G297" i="2"/>
  <c r="G298" i="2"/>
  <c r="E297" i="1"/>
  <c r="F297" i="1"/>
  <c r="G297" i="1"/>
  <c r="E298" i="1"/>
  <c r="F298" i="1"/>
  <c r="G298" i="1"/>
  <c r="E297" i="34"/>
  <c r="F297" i="34"/>
  <c r="G297" i="34"/>
  <c r="E298" i="34"/>
  <c r="F298" i="34"/>
  <c r="G298" i="34"/>
  <c r="G297" i="33"/>
  <c r="G298" i="33"/>
  <c r="E398" i="32"/>
  <c r="F398" i="32"/>
  <c r="G398" i="32"/>
  <c r="E399" i="32"/>
  <c r="F399" i="32"/>
  <c r="G399" i="32"/>
  <c r="E400" i="32"/>
  <c r="F400" i="32"/>
  <c r="G400" i="32"/>
  <c r="G398" i="31"/>
  <c r="E399" i="31"/>
  <c r="F399" i="31"/>
  <c r="G399" i="31"/>
  <c r="E400" i="31"/>
  <c r="G400" i="31"/>
  <c r="E398" i="30"/>
  <c r="F398" i="30"/>
  <c r="G398" i="30"/>
  <c r="E399" i="30"/>
  <c r="F399" i="30"/>
  <c r="G399" i="30"/>
  <c r="E400" i="30"/>
  <c r="F400" i="30"/>
  <c r="G400" i="30"/>
  <c r="G398" i="29"/>
  <c r="E399" i="29"/>
  <c r="F399" i="29"/>
  <c r="G399" i="29"/>
  <c r="G400" i="29"/>
  <c r="G398" i="28"/>
  <c r="E399" i="28"/>
  <c r="G399" i="28"/>
  <c r="G400" i="28"/>
  <c r="E398" i="27"/>
  <c r="F398" i="27"/>
  <c r="G398" i="27"/>
  <c r="E399" i="27"/>
  <c r="F399" i="27"/>
  <c r="G399" i="27"/>
  <c r="E400" i="27"/>
  <c r="F400" i="27"/>
  <c r="G400" i="27"/>
  <c r="F398" i="26"/>
  <c r="G398" i="26"/>
  <c r="E399" i="26"/>
  <c r="F399" i="26"/>
  <c r="G399" i="26"/>
  <c r="E400" i="26"/>
  <c r="F400" i="26"/>
  <c r="G400" i="26"/>
  <c r="E398" i="25"/>
  <c r="F398" i="25"/>
  <c r="G398" i="25"/>
  <c r="E399" i="25"/>
  <c r="F399" i="25"/>
  <c r="G399" i="25"/>
  <c r="G400" i="25"/>
  <c r="E398" i="24"/>
  <c r="F398" i="24"/>
  <c r="G398" i="24"/>
  <c r="E399" i="24"/>
  <c r="F399" i="24"/>
  <c r="G399" i="24"/>
  <c r="E400" i="24"/>
  <c r="F400" i="24"/>
  <c r="G400" i="24"/>
  <c r="E398" i="23"/>
  <c r="F398" i="23"/>
  <c r="G398" i="23"/>
  <c r="E399" i="23"/>
  <c r="G399" i="23"/>
  <c r="E400" i="23"/>
  <c r="G400" i="23"/>
  <c r="E398" i="22"/>
  <c r="F398" i="22"/>
  <c r="G398" i="22"/>
  <c r="E399" i="22"/>
  <c r="F399" i="22"/>
  <c r="G399" i="22"/>
  <c r="E400" i="22"/>
  <c r="F400" i="22"/>
  <c r="G400" i="22"/>
  <c r="F398" i="21"/>
  <c r="G398" i="21"/>
  <c r="E399" i="21"/>
  <c r="F399" i="21"/>
  <c r="G399" i="21"/>
  <c r="E400" i="21"/>
  <c r="F400" i="21"/>
  <c r="G400" i="21"/>
  <c r="E398" i="20"/>
  <c r="F398" i="20"/>
  <c r="G398" i="20"/>
  <c r="E399" i="20"/>
  <c r="F399" i="20"/>
  <c r="G399" i="20"/>
  <c r="E400" i="20"/>
  <c r="F400" i="20"/>
  <c r="G400" i="20"/>
  <c r="E398" i="19"/>
  <c r="G398" i="19"/>
  <c r="E399" i="19"/>
  <c r="F399" i="19"/>
  <c r="G399" i="19"/>
  <c r="E400" i="19"/>
  <c r="F400" i="19"/>
  <c r="G400" i="19"/>
  <c r="E398" i="18"/>
  <c r="F398" i="18"/>
  <c r="G398" i="18"/>
  <c r="E399" i="18"/>
  <c r="G399" i="18"/>
  <c r="E400" i="18"/>
  <c r="F400" i="18"/>
  <c r="G400" i="18"/>
  <c r="E398" i="17"/>
  <c r="F398" i="17"/>
  <c r="G398" i="17"/>
  <c r="E399" i="17"/>
  <c r="F399" i="17"/>
  <c r="G399" i="17"/>
  <c r="E400" i="17"/>
  <c r="F400" i="17"/>
  <c r="G400" i="17"/>
  <c r="E398" i="16"/>
  <c r="F398" i="16"/>
  <c r="G398" i="16"/>
  <c r="E399" i="16"/>
  <c r="F399" i="16"/>
  <c r="G399" i="16"/>
  <c r="E400" i="16"/>
  <c r="F400" i="16"/>
  <c r="G400" i="16"/>
  <c r="E398" i="15"/>
  <c r="F398" i="15"/>
  <c r="G398" i="15"/>
  <c r="E399" i="15"/>
  <c r="F399" i="15"/>
  <c r="G399" i="15"/>
  <c r="E400" i="15"/>
  <c r="F400" i="15"/>
  <c r="G400" i="15"/>
  <c r="E398" i="14"/>
  <c r="F398" i="14"/>
  <c r="G398" i="14"/>
  <c r="E399" i="14"/>
  <c r="F399" i="14"/>
  <c r="G399" i="14"/>
  <c r="E400" i="14"/>
  <c r="F400" i="14"/>
  <c r="G400" i="14"/>
  <c r="E398" i="13"/>
  <c r="F398" i="13"/>
  <c r="G398" i="13"/>
  <c r="E399" i="13"/>
  <c r="F399" i="13"/>
  <c r="G399" i="13"/>
  <c r="E400" i="13"/>
  <c r="F400" i="13"/>
  <c r="G400" i="13"/>
  <c r="E398" i="12"/>
  <c r="F398" i="12"/>
  <c r="G398" i="12"/>
  <c r="E399" i="12"/>
  <c r="F399" i="12"/>
  <c r="G399" i="12"/>
  <c r="E400" i="12"/>
  <c r="F400" i="12"/>
  <c r="G400" i="12"/>
  <c r="E398" i="11"/>
  <c r="F398" i="11"/>
  <c r="G398" i="11"/>
  <c r="E399" i="11"/>
  <c r="F399" i="11"/>
  <c r="G399" i="11"/>
  <c r="E400" i="11"/>
  <c r="F400" i="11"/>
  <c r="G400" i="11"/>
  <c r="E398" i="10"/>
  <c r="F398" i="10"/>
  <c r="G398" i="10"/>
  <c r="E399" i="10"/>
  <c r="F399" i="10"/>
  <c r="G399" i="10"/>
  <c r="E400" i="10"/>
  <c r="F400" i="10"/>
  <c r="G400" i="10"/>
  <c r="E398" i="9"/>
  <c r="F398" i="9"/>
  <c r="G398" i="9"/>
  <c r="E399" i="9"/>
  <c r="F399" i="9"/>
  <c r="G399" i="9"/>
  <c r="E400" i="9"/>
  <c r="G400" i="9"/>
  <c r="E398" i="8"/>
  <c r="F398" i="8"/>
  <c r="G398" i="8"/>
  <c r="E399" i="8"/>
  <c r="F399" i="8"/>
  <c r="G399" i="8"/>
  <c r="E400" i="8"/>
  <c r="F400" i="8"/>
  <c r="G400" i="8"/>
  <c r="E398" i="7"/>
  <c r="F398" i="7"/>
  <c r="G398" i="7"/>
  <c r="E399" i="7"/>
  <c r="F399" i="7"/>
  <c r="G399" i="7"/>
  <c r="E400" i="7"/>
  <c r="F400" i="7"/>
  <c r="G400" i="7"/>
  <c r="E398" i="6"/>
  <c r="F398" i="6"/>
  <c r="G398" i="6"/>
  <c r="E399" i="6"/>
  <c r="F399" i="6"/>
  <c r="G399" i="6"/>
  <c r="E400" i="6"/>
  <c r="F400" i="6"/>
  <c r="G400" i="6"/>
  <c r="E398" i="5"/>
  <c r="F398" i="5"/>
  <c r="G398" i="5"/>
  <c r="G399" i="5"/>
  <c r="E400" i="5"/>
  <c r="F400" i="5"/>
  <c r="G400" i="5"/>
  <c r="E398" i="4"/>
  <c r="F398" i="4"/>
  <c r="G398" i="4"/>
  <c r="E399" i="4"/>
  <c r="F399" i="4"/>
  <c r="G399" i="4"/>
  <c r="E400" i="4"/>
  <c r="G400" i="4"/>
  <c r="G398" i="3"/>
  <c r="E399" i="3"/>
  <c r="F399" i="3"/>
  <c r="G399" i="3"/>
  <c r="E400" i="3"/>
  <c r="F400" i="3"/>
  <c r="G400" i="3"/>
  <c r="F398" i="2"/>
  <c r="G398" i="2"/>
  <c r="E399" i="2"/>
  <c r="F399" i="2"/>
  <c r="G399" i="2"/>
  <c r="E400" i="2"/>
  <c r="F400" i="2"/>
  <c r="G400" i="2"/>
  <c r="E398" i="1"/>
  <c r="F398" i="1"/>
  <c r="G398" i="1"/>
  <c r="E399" i="1"/>
  <c r="F399" i="1"/>
  <c r="G399" i="1"/>
  <c r="E400" i="1"/>
  <c r="F400" i="1"/>
  <c r="G400" i="1"/>
  <c r="E398" i="34"/>
  <c r="G398" i="34"/>
  <c r="E399" i="34"/>
  <c r="F399" i="34"/>
  <c r="G399" i="34"/>
  <c r="E400" i="34"/>
  <c r="F400" i="34"/>
  <c r="G400" i="34"/>
  <c r="G398" i="33"/>
  <c r="G399" i="33"/>
  <c r="G400" i="33"/>
  <c r="E165" i="32"/>
  <c r="F165" i="32"/>
  <c r="G165" i="32"/>
  <c r="E166" i="32"/>
  <c r="F166" i="32"/>
  <c r="G166" i="32"/>
  <c r="E165" i="31"/>
  <c r="G165" i="31"/>
  <c r="E166" i="31"/>
  <c r="G166" i="31"/>
  <c r="E165" i="30"/>
  <c r="F165" i="30"/>
  <c r="G165" i="30"/>
  <c r="E166" i="30"/>
  <c r="F166" i="30"/>
  <c r="G166" i="30"/>
  <c r="G165" i="29"/>
  <c r="E166" i="29"/>
  <c r="F166" i="29"/>
  <c r="G166" i="29"/>
  <c r="G165" i="28"/>
  <c r="E166" i="28"/>
  <c r="F166" i="28"/>
  <c r="G166" i="28"/>
  <c r="E165" i="27"/>
  <c r="F165" i="27"/>
  <c r="G165" i="27"/>
  <c r="E166" i="27"/>
  <c r="F166" i="27"/>
  <c r="G166" i="27"/>
  <c r="E165" i="26"/>
  <c r="G165" i="26"/>
  <c r="E166" i="26"/>
  <c r="F166" i="26"/>
  <c r="G166" i="26"/>
  <c r="E165" i="25"/>
  <c r="F165" i="25"/>
  <c r="G165" i="25"/>
  <c r="E166" i="25"/>
  <c r="F166" i="25"/>
  <c r="G166" i="25"/>
  <c r="E165" i="24"/>
  <c r="F165" i="24"/>
  <c r="G165" i="24"/>
  <c r="E166" i="24"/>
  <c r="F166" i="24"/>
  <c r="G166" i="24"/>
  <c r="E165" i="23"/>
  <c r="F165" i="23"/>
  <c r="G165" i="23"/>
  <c r="E166" i="23"/>
  <c r="F166" i="23"/>
  <c r="G166" i="23"/>
  <c r="E165" i="22"/>
  <c r="F165" i="22"/>
  <c r="G165" i="22"/>
  <c r="E166" i="22"/>
  <c r="F166" i="22"/>
  <c r="G166" i="22"/>
  <c r="E165" i="21"/>
  <c r="G165" i="21"/>
  <c r="E166" i="21"/>
  <c r="F166" i="21"/>
  <c r="G166" i="21"/>
  <c r="E165" i="20"/>
  <c r="F165" i="20"/>
  <c r="G165" i="20"/>
  <c r="E166" i="20"/>
  <c r="F166" i="20"/>
  <c r="G166" i="20"/>
  <c r="G165" i="19"/>
  <c r="E166" i="19"/>
  <c r="F166" i="19"/>
  <c r="G166" i="19"/>
  <c r="E165" i="18"/>
  <c r="G165" i="18"/>
  <c r="G166" i="18"/>
  <c r="E165" i="17"/>
  <c r="F165" i="17"/>
  <c r="G165" i="17"/>
  <c r="E166" i="17"/>
  <c r="F166" i="17"/>
  <c r="G166" i="17"/>
  <c r="E165" i="16"/>
  <c r="F165" i="16"/>
  <c r="G165" i="16"/>
  <c r="E166" i="16"/>
  <c r="F166" i="16"/>
  <c r="G166" i="16"/>
  <c r="E165" i="15"/>
  <c r="F165" i="15"/>
  <c r="G165" i="15"/>
  <c r="E166" i="15"/>
  <c r="F166" i="15"/>
  <c r="G166" i="15"/>
  <c r="E165" i="14"/>
  <c r="F165" i="14"/>
  <c r="G165" i="14"/>
  <c r="E166" i="14"/>
  <c r="F166" i="14"/>
  <c r="G166" i="14"/>
  <c r="E165" i="13"/>
  <c r="F165" i="13"/>
  <c r="G165" i="13"/>
  <c r="E166" i="13"/>
  <c r="F166" i="13"/>
  <c r="G166" i="13"/>
  <c r="E165" i="12"/>
  <c r="F165" i="12"/>
  <c r="G165" i="12"/>
  <c r="E166" i="12"/>
  <c r="F166" i="12"/>
  <c r="G166" i="12"/>
  <c r="E165" i="11"/>
  <c r="F165" i="11"/>
  <c r="G165" i="11"/>
  <c r="E166" i="11"/>
  <c r="F166" i="11"/>
  <c r="G166" i="11"/>
  <c r="E165" i="10"/>
  <c r="F165" i="10"/>
  <c r="G165" i="10"/>
  <c r="E166" i="10"/>
  <c r="F166" i="10"/>
  <c r="G166" i="10"/>
  <c r="E165" i="9"/>
  <c r="G165" i="9"/>
  <c r="E166" i="9"/>
  <c r="F166" i="9"/>
  <c r="G166" i="9"/>
  <c r="E165" i="8"/>
  <c r="F165" i="8"/>
  <c r="G165" i="8"/>
  <c r="E166" i="8"/>
  <c r="F166" i="8"/>
  <c r="G166" i="8"/>
  <c r="E165" i="7"/>
  <c r="F165" i="7"/>
  <c r="G165" i="7"/>
  <c r="E166" i="7"/>
  <c r="F166" i="7"/>
  <c r="G166" i="7"/>
  <c r="E165" i="6"/>
  <c r="G165" i="6"/>
  <c r="E166" i="6"/>
  <c r="F166" i="6"/>
  <c r="G166" i="6"/>
  <c r="E165" i="5"/>
  <c r="G165" i="5"/>
  <c r="E166" i="5"/>
  <c r="F166" i="5"/>
  <c r="G166" i="5"/>
  <c r="E165" i="4"/>
  <c r="F165" i="4"/>
  <c r="G165" i="4"/>
  <c r="E166" i="4"/>
  <c r="F166" i="4"/>
  <c r="G166" i="4"/>
  <c r="E165" i="3"/>
  <c r="F165" i="3"/>
  <c r="G165" i="3"/>
  <c r="E166" i="3"/>
  <c r="F166" i="3"/>
  <c r="G166" i="3"/>
  <c r="E165" i="2"/>
  <c r="F165" i="2"/>
  <c r="G165" i="2"/>
  <c r="E166" i="2"/>
  <c r="F166" i="2"/>
  <c r="G166" i="2"/>
  <c r="E165" i="1"/>
  <c r="F165" i="1"/>
  <c r="G165" i="1"/>
  <c r="E166" i="1"/>
  <c r="F166" i="1"/>
  <c r="G166" i="1"/>
  <c r="E165" i="34"/>
  <c r="F165" i="34"/>
  <c r="G165" i="34"/>
  <c r="E166" i="34"/>
  <c r="F166" i="34"/>
  <c r="G166" i="34"/>
  <c r="G165" i="33"/>
  <c r="G166" i="33"/>
  <c r="E159" i="32"/>
  <c r="F159" i="32"/>
  <c r="G159" i="32"/>
  <c r="G159" i="31"/>
  <c r="E159" i="30"/>
  <c r="G159" i="30"/>
  <c r="E159" i="29"/>
  <c r="F159" i="29"/>
  <c r="G159" i="29"/>
  <c r="G159" i="28"/>
  <c r="G159" i="27"/>
  <c r="G159" i="26"/>
  <c r="E159" i="25"/>
  <c r="F159" i="25"/>
  <c r="G159" i="25"/>
  <c r="E159" i="24"/>
  <c r="F159" i="24"/>
  <c r="G159" i="24"/>
  <c r="E159" i="23"/>
  <c r="F159" i="23"/>
  <c r="G159" i="23"/>
  <c r="E159" i="22"/>
  <c r="F159" i="22"/>
  <c r="G159" i="22"/>
  <c r="E159" i="21"/>
  <c r="F159" i="21"/>
  <c r="G159" i="21"/>
  <c r="E159" i="20"/>
  <c r="F159" i="20"/>
  <c r="G159" i="20"/>
  <c r="E159" i="19"/>
  <c r="F159" i="19"/>
  <c r="G159" i="19"/>
  <c r="G159" i="18"/>
  <c r="E159" i="17"/>
  <c r="F159" i="17"/>
  <c r="G159" i="17"/>
  <c r="E159" i="16"/>
  <c r="F159" i="16"/>
  <c r="G159" i="16"/>
  <c r="E159" i="15"/>
  <c r="F159" i="15"/>
  <c r="G159" i="15"/>
  <c r="E159" i="14"/>
  <c r="F159" i="14"/>
  <c r="G159" i="14"/>
  <c r="E159" i="13"/>
  <c r="F159" i="13"/>
  <c r="G159" i="13"/>
  <c r="E159" i="12"/>
  <c r="G159" i="12"/>
  <c r="E159" i="11"/>
  <c r="F159" i="11"/>
  <c r="G159" i="11"/>
  <c r="E159" i="10"/>
  <c r="G159" i="10"/>
  <c r="E159" i="9"/>
  <c r="F159" i="9"/>
  <c r="G159" i="9"/>
  <c r="G159" i="8"/>
  <c r="E159" i="7"/>
  <c r="F159" i="7"/>
  <c r="G159" i="7"/>
  <c r="E159" i="6"/>
  <c r="F159" i="6"/>
  <c r="G159" i="6"/>
  <c r="E159" i="5"/>
  <c r="F159" i="5"/>
  <c r="G159" i="5"/>
  <c r="E159" i="4"/>
  <c r="F159" i="4"/>
  <c r="G159" i="4"/>
  <c r="E159" i="3"/>
  <c r="F159" i="3"/>
  <c r="G159" i="3"/>
  <c r="G159" i="2"/>
  <c r="E159" i="1"/>
  <c r="F159" i="1"/>
  <c r="G159" i="1"/>
  <c r="E159" i="34"/>
  <c r="F159" i="34"/>
  <c r="G159" i="34"/>
  <c r="G159" i="33"/>
  <c r="E149" i="32"/>
  <c r="F149" i="32"/>
  <c r="G149" i="32"/>
  <c r="E149" i="31"/>
  <c r="F149" i="31"/>
  <c r="G149" i="31"/>
  <c r="E149" i="30"/>
  <c r="F149" i="30"/>
  <c r="G149" i="30"/>
  <c r="E149" i="29"/>
  <c r="F149" i="29"/>
  <c r="G149" i="29"/>
  <c r="E149" i="28"/>
  <c r="G149" i="28"/>
  <c r="E149" i="27"/>
  <c r="F149" i="27"/>
  <c r="G149" i="27"/>
  <c r="G149" i="26"/>
  <c r="E149" i="25"/>
  <c r="F149" i="25"/>
  <c r="G149" i="25"/>
  <c r="E149" i="24"/>
  <c r="F149" i="24"/>
  <c r="G149" i="24"/>
  <c r="E149" i="23"/>
  <c r="G149" i="23"/>
  <c r="E149" i="22"/>
  <c r="F149" i="22"/>
  <c r="G149" i="22"/>
  <c r="E149" i="21"/>
  <c r="F149" i="21"/>
  <c r="G149" i="21"/>
  <c r="E149" i="20"/>
  <c r="F149" i="20"/>
  <c r="G149" i="20"/>
  <c r="E149" i="19"/>
  <c r="F149" i="19"/>
  <c r="G149" i="19"/>
  <c r="E149" i="18"/>
  <c r="F149" i="18"/>
  <c r="G149" i="18"/>
  <c r="E149" i="17"/>
  <c r="F149" i="17"/>
  <c r="G149" i="17"/>
  <c r="E149" i="16"/>
  <c r="G149" i="16"/>
  <c r="E149" i="15"/>
  <c r="F149" i="15"/>
  <c r="G149" i="15"/>
  <c r="E149" i="14"/>
  <c r="F149" i="14"/>
  <c r="G149" i="14"/>
  <c r="E149" i="13"/>
  <c r="F149" i="13"/>
  <c r="G149" i="13"/>
  <c r="G149" i="12"/>
  <c r="E149" i="11"/>
  <c r="F149" i="11"/>
  <c r="G149" i="11"/>
  <c r="G149" i="10"/>
  <c r="E149" i="9"/>
  <c r="F149" i="9"/>
  <c r="G149" i="9"/>
  <c r="E149" i="8"/>
  <c r="F149" i="8"/>
  <c r="G149" i="8"/>
  <c r="E149" i="7"/>
  <c r="F149" i="7"/>
  <c r="G149" i="7"/>
  <c r="E149" i="6"/>
  <c r="F149" i="6"/>
  <c r="G149" i="6"/>
  <c r="E149" i="5"/>
  <c r="F149" i="5"/>
  <c r="G149" i="5"/>
  <c r="E149" i="4"/>
  <c r="F149" i="4"/>
  <c r="G149" i="4"/>
  <c r="G149" i="3"/>
  <c r="E149" i="2"/>
  <c r="F149" i="2"/>
  <c r="G149" i="2"/>
  <c r="E149" i="1"/>
  <c r="F149" i="1"/>
  <c r="G149" i="1"/>
  <c r="E149" i="34"/>
  <c r="F149" i="34"/>
  <c r="G149" i="34"/>
  <c r="G149" i="33"/>
  <c r="E396" i="32"/>
  <c r="F396" i="32"/>
  <c r="G396" i="32"/>
  <c r="G396" i="31"/>
  <c r="E396" i="30"/>
  <c r="F396" i="30"/>
  <c r="G396" i="30"/>
  <c r="E396" i="29"/>
  <c r="F396" i="29"/>
  <c r="G396" i="29"/>
  <c r="E396" i="28"/>
  <c r="G396" i="28"/>
  <c r="E396" i="27"/>
  <c r="F396" i="27"/>
  <c r="G396" i="27"/>
  <c r="E396" i="26"/>
  <c r="F396" i="26"/>
  <c r="G396" i="26"/>
  <c r="E396" i="25"/>
  <c r="F396" i="25"/>
  <c r="G396" i="25"/>
  <c r="E396" i="24"/>
  <c r="F396" i="24"/>
  <c r="G396" i="24"/>
  <c r="E396" i="23"/>
  <c r="F396" i="23"/>
  <c r="G396" i="23"/>
  <c r="E396" i="22"/>
  <c r="F396" i="22"/>
  <c r="G396" i="22"/>
  <c r="E396" i="21"/>
  <c r="F396" i="21"/>
  <c r="G396" i="21"/>
  <c r="E396" i="20"/>
  <c r="F396" i="20"/>
  <c r="G396" i="20"/>
  <c r="E396" i="19"/>
  <c r="F396" i="19"/>
  <c r="G396" i="19"/>
  <c r="E396" i="18"/>
  <c r="F396" i="18"/>
  <c r="G396" i="18"/>
  <c r="E396" i="17"/>
  <c r="F396" i="17"/>
  <c r="G396" i="17"/>
  <c r="E396" i="16"/>
  <c r="F396" i="16"/>
  <c r="G396" i="16"/>
  <c r="E396" i="15"/>
  <c r="F396" i="15"/>
  <c r="G396" i="15"/>
  <c r="E396" i="14"/>
  <c r="F396" i="14"/>
  <c r="G396" i="14"/>
  <c r="E396" i="13"/>
  <c r="F396" i="13"/>
  <c r="G396" i="13"/>
  <c r="E396" i="12"/>
  <c r="F396" i="12"/>
  <c r="G396" i="12"/>
  <c r="E396" i="11"/>
  <c r="F396" i="11"/>
  <c r="G396" i="11"/>
  <c r="E396" i="10"/>
  <c r="F396" i="10"/>
  <c r="G396" i="10"/>
  <c r="E396" i="9"/>
  <c r="F396" i="9"/>
  <c r="G396" i="9"/>
  <c r="E396" i="8"/>
  <c r="F396" i="8"/>
  <c r="G396" i="8"/>
  <c r="E396" i="7"/>
  <c r="F396" i="7"/>
  <c r="G396" i="7"/>
  <c r="E396" i="6"/>
  <c r="F396" i="6"/>
  <c r="G396" i="6"/>
  <c r="E396" i="5"/>
  <c r="F396" i="5"/>
  <c r="G396" i="5"/>
  <c r="E396" i="4"/>
  <c r="F396" i="4"/>
  <c r="G396" i="4"/>
  <c r="E396" i="3"/>
  <c r="F396" i="3"/>
  <c r="G396" i="3"/>
  <c r="E396" i="2"/>
  <c r="F396" i="2"/>
  <c r="G396" i="2"/>
  <c r="E396" i="1"/>
  <c r="F396" i="1"/>
  <c r="G396" i="1"/>
  <c r="E396" i="34"/>
  <c r="F396" i="34"/>
  <c r="G396" i="34"/>
  <c r="G396" i="33"/>
  <c r="E236" i="32"/>
  <c r="F236" i="32"/>
  <c r="G236" i="32"/>
  <c r="G236" i="31"/>
  <c r="E236" i="30"/>
  <c r="F236" i="30"/>
  <c r="G236" i="30"/>
  <c r="G236" i="29"/>
  <c r="G236" i="28"/>
  <c r="G236" i="27"/>
  <c r="G236" i="26"/>
  <c r="E236" i="25"/>
  <c r="G236" i="25"/>
  <c r="E236" i="24"/>
  <c r="F236" i="24"/>
  <c r="G236" i="24"/>
  <c r="E236" i="23"/>
  <c r="G236" i="23"/>
  <c r="G236" i="22"/>
  <c r="G236" i="21"/>
  <c r="E236" i="20"/>
  <c r="F236" i="20"/>
  <c r="G236" i="20"/>
  <c r="E236" i="19"/>
  <c r="G236" i="19"/>
  <c r="G236" i="18"/>
  <c r="E236" i="17"/>
  <c r="F236" i="17"/>
  <c r="G236" i="17"/>
  <c r="G236" i="16"/>
  <c r="E236" i="15"/>
  <c r="F236" i="15"/>
  <c r="G236" i="15"/>
  <c r="G236" i="14"/>
  <c r="E236" i="13"/>
  <c r="G236" i="13"/>
  <c r="G236" i="12"/>
  <c r="G236" i="11"/>
  <c r="G236" i="10"/>
  <c r="G236" i="9"/>
  <c r="G236" i="8"/>
  <c r="E236" i="7"/>
  <c r="G236" i="7"/>
  <c r="E236" i="6"/>
  <c r="F236" i="6"/>
  <c r="G236" i="6"/>
  <c r="G236" i="5"/>
  <c r="G236" i="4"/>
  <c r="G236" i="3"/>
  <c r="E236" i="2"/>
  <c r="G236" i="2"/>
  <c r="E236" i="1"/>
  <c r="F236" i="1"/>
  <c r="G236" i="1"/>
  <c r="E236" i="34"/>
  <c r="G236" i="34"/>
  <c r="G236" i="33"/>
  <c r="E386" i="32"/>
  <c r="F386" i="32"/>
  <c r="G386" i="32"/>
  <c r="E387" i="32"/>
  <c r="F387" i="32"/>
  <c r="G387" i="32"/>
  <c r="G386" i="31"/>
  <c r="E387" i="31"/>
  <c r="G387" i="31"/>
  <c r="E386" i="30"/>
  <c r="F386" i="30"/>
  <c r="G386" i="30"/>
  <c r="E387" i="30"/>
  <c r="F387" i="30"/>
  <c r="G387" i="30"/>
  <c r="E386" i="29"/>
  <c r="G386" i="29"/>
  <c r="E387" i="29"/>
  <c r="F387" i="29"/>
  <c r="G387" i="29"/>
  <c r="G386" i="28"/>
  <c r="E387" i="28"/>
  <c r="F387" i="28"/>
  <c r="G387" i="28"/>
  <c r="E386" i="27"/>
  <c r="G386" i="27"/>
  <c r="E387" i="27"/>
  <c r="F387" i="27"/>
  <c r="G387" i="27"/>
  <c r="G386" i="26"/>
  <c r="E387" i="26"/>
  <c r="F387" i="26"/>
  <c r="G387" i="26"/>
  <c r="G386" i="25"/>
  <c r="E387" i="25"/>
  <c r="F387" i="25"/>
  <c r="G387" i="25"/>
  <c r="G386" i="24"/>
  <c r="E387" i="24"/>
  <c r="F387" i="24"/>
  <c r="G387" i="24"/>
  <c r="G386" i="23"/>
  <c r="E387" i="23"/>
  <c r="F387" i="23"/>
  <c r="G387" i="23"/>
  <c r="E386" i="22"/>
  <c r="F386" i="22"/>
  <c r="G386" i="22"/>
  <c r="E387" i="22"/>
  <c r="F387" i="22"/>
  <c r="G387" i="22"/>
  <c r="G386" i="21"/>
  <c r="E387" i="21"/>
  <c r="F387" i="21"/>
  <c r="G387" i="21"/>
  <c r="E386" i="20"/>
  <c r="F386" i="20"/>
  <c r="G386" i="20"/>
  <c r="E387" i="20"/>
  <c r="F387" i="20"/>
  <c r="G387" i="20"/>
  <c r="G386" i="19"/>
  <c r="E387" i="19"/>
  <c r="G387" i="19"/>
  <c r="G386" i="18"/>
  <c r="E387" i="18"/>
  <c r="F387" i="18"/>
  <c r="G387" i="18"/>
  <c r="E386" i="17"/>
  <c r="F386" i="17"/>
  <c r="G386" i="17"/>
  <c r="E387" i="17"/>
  <c r="F387" i="17"/>
  <c r="G387" i="17"/>
  <c r="G386" i="16"/>
  <c r="E387" i="16"/>
  <c r="F387" i="16"/>
  <c r="G387" i="16"/>
  <c r="E386" i="15"/>
  <c r="F386" i="15"/>
  <c r="G386" i="15"/>
  <c r="E387" i="15"/>
  <c r="F387" i="15"/>
  <c r="G387" i="15"/>
  <c r="G386" i="14"/>
  <c r="E387" i="14"/>
  <c r="F387" i="14"/>
  <c r="G387" i="14"/>
  <c r="G386" i="13"/>
  <c r="E387" i="13"/>
  <c r="F387" i="13"/>
  <c r="G387" i="13"/>
  <c r="G386" i="12"/>
  <c r="E387" i="12"/>
  <c r="F387" i="12"/>
  <c r="G387" i="12"/>
  <c r="E386" i="11"/>
  <c r="G386" i="11"/>
  <c r="E387" i="11"/>
  <c r="F387" i="11"/>
  <c r="G387" i="11"/>
  <c r="G386" i="10"/>
  <c r="E387" i="10"/>
  <c r="F387" i="10"/>
  <c r="G387" i="10"/>
  <c r="G386" i="9"/>
  <c r="E387" i="9"/>
  <c r="F387" i="9"/>
  <c r="G387" i="9"/>
  <c r="E386" i="8"/>
  <c r="G386" i="8"/>
  <c r="E387" i="8"/>
  <c r="F387" i="8"/>
  <c r="G387" i="8"/>
  <c r="G386" i="7"/>
  <c r="E387" i="7"/>
  <c r="F387" i="7"/>
  <c r="G387" i="7"/>
  <c r="G386" i="6"/>
  <c r="E387" i="6"/>
  <c r="F387" i="6"/>
  <c r="G387" i="6"/>
  <c r="G386" i="5"/>
  <c r="E387" i="5"/>
  <c r="F387" i="5"/>
  <c r="G387" i="5"/>
  <c r="E386" i="4"/>
  <c r="G386" i="4"/>
  <c r="E387" i="4"/>
  <c r="G387" i="4"/>
  <c r="G386" i="3"/>
  <c r="E387" i="3"/>
  <c r="F387" i="3"/>
  <c r="G387" i="3"/>
  <c r="G386" i="2"/>
  <c r="E387" i="2"/>
  <c r="F387" i="2"/>
  <c r="G387" i="2"/>
  <c r="E386" i="1"/>
  <c r="F386" i="1"/>
  <c r="G386" i="1"/>
  <c r="E387" i="1"/>
  <c r="F387" i="1"/>
  <c r="G387" i="1"/>
  <c r="E386" i="34"/>
  <c r="F386" i="34"/>
  <c r="G386" i="34"/>
  <c r="E387" i="34"/>
  <c r="F387" i="34"/>
  <c r="G387" i="34"/>
  <c r="G386" i="33"/>
  <c r="E387" i="33"/>
  <c r="G387" i="33"/>
  <c r="E223" i="32"/>
  <c r="F223" i="32"/>
  <c r="G223" i="32"/>
  <c r="G223" i="31"/>
  <c r="G223" i="30"/>
  <c r="G223" i="29"/>
  <c r="G223" i="28"/>
  <c r="G223" i="27"/>
  <c r="G223" i="26"/>
  <c r="G223" i="25"/>
  <c r="E223" i="24"/>
  <c r="F223" i="24"/>
  <c r="G223" i="24"/>
  <c r="G223" i="23"/>
  <c r="E223" i="22"/>
  <c r="G223" i="22"/>
  <c r="G223" i="21"/>
  <c r="E223" i="20"/>
  <c r="F223" i="20"/>
  <c r="G223" i="20"/>
  <c r="G223" i="19"/>
  <c r="G223" i="18"/>
  <c r="E223" i="17"/>
  <c r="F223" i="17"/>
  <c r="G223" i="17"/>
  <c r="G223" i="16"/>
  <c r="G223" i="15"/>
  <c r="G223" i="14"/>
  <c r="E223" i="13"/>
  <c r="G223" i="13"/>
  <c r="G223" i="12"/>
  <c r="G223" i="11"/>
  <c r="G223" i="10"/>
  <c r="G223" i="9"/>
  <c r="G223" i="8"/>
  <c r="G223" i="7"/>
  <c r="G223" i="6"/>
  <c r="G223" i="5"/>
  <c r="E223" i="4"/>
  <c r="G223" i="4"/>
  <c r="G223" i="3"/>
  <c r="G223" i="2"/>
  <c r="E223" i="1"/>
  <c r="F223" i="1"/>
  <c r="G223" i="1"/>
  <c r="G223" i="34"/>
  <c r="G223" i="33"/>
  <c r="E107" i="32"/>
  <c r="F107" i="32"/>
  <c r="G107" i="32"/>
  <c r="E107" i="31"/>
  <c r="F107" i="31"/>
  <c r="G107" i="31"/>
  <c r="E107" i="30"/>
  <c r="F107" i="30"/>
  <c r="G107" i="30"/>
  <c r="E107" i="29"/>
  <c r="G107" i="29"/>
  <c r="G107" i="28"/>
  <c r="E107" i="27"/>
  <c r="F107" i="27"/>
  <c r="G107" i="27"/>
  <c r="E107" i="26"/>
  <c r="F107" i="26"/>
  <c r="G107" i="26"/>
  <c r="E107" i="25"/>
  <c r="F107" i="25"/>
  <c r="G107" i="25"/>
  <c r="E107" i="24"/>
  <c r="F107" i="24"/>
  <c r="G107" i="24"/>
  <c r="E107" i="23"/>
  <c r="F107" i="23"/>
  <c r="G107" i="23"/>
  <c r="E107" i="22"/>
  <c r="F107" i="22"/>
  <c r="G107" i="22"/>
  <c r="E107" i="21"/>
  <c r="F107" i="21"/>
  <c r="G107" i="21"/>
  <c r="E107" i="20"/>
  <c r="F107" i="20"/>
  <c r="G107" i="20"/>
  <c r="E107" i="19"/>
  <c r="F107" i="19"/>
  <c r="G107" i="19"/>
  <c r="E107" i="18"/>
  <c r="F107" i="18"/>
  <c r="G107" i="18"/>
  <c r="E107" i="17"/>
  <c r="F107" i="17"/>
  <c r="G107" i="17"/>
  <c r="E107" i="16"/>
  <c r="F107" i="16"/>
  <c r="G107" i="16"/>
  <c r="E107" i="15"/>
  <c r="F107" i="15"/>
  <c r="G107" i="15"/>
  <c r="E107" i="14"/>
  <c r="F107" i="14"/>
  <c r="G107" i="14"/>
  <c r="E107" i="13"/>
  <c r="F107" i="13"/>
  <c r="G107" i="13"/>
  <c r="E107" i="12"/>
  <c r="F107" i="12"/>
  <c r="G107" i="12"/>
  <c r="E107" i="11"/>
  <c r="F107" i="11"/>
  <c r="G107" i="11"/>
  <c r="E107" i="10"/>
  <c r="F107" i="10"/>
  <c r="G107" i="10"/>
  <c r="E107" i="9"/>
  <c r="F107" i="9"/>
  <c r="G107" i="9"/>
  <c r="E107" i="8"/>
  <c r="F107" i="8"/>
  <c r="G107" i="8"/>
  <c r="E107" i="7"/>
  <c r="F107" i="7"/>
  <c r="G107" i="7"/>
  <c r="E107" i="6"/>
  <c r="G107" i="6"/>
  <c r="E107" i="5"/>
  <c r="F107" i="5"/>
  <c r="G107" i="5"/>
  <c r="E107" i="4"/>
  <c r="F107" i="4"/>
  <c r="G107" i="4"/>
  <c r="E107" i="3"/>
  <c r="F107" i="3"/>
  <c r="G107" i="3"/>
  <c r="E107" i="2"/>
  <c r="F107" i="2"/>
  <c r="G107" i="2"/>
  <c r="E107" i="1"/>
  <c r="F107" i="1"/>
  <c r="G107" i="1"/>
  <c r="E107" i="34"/>
  <c r="F107" i="34"/>
  <c r="G107" i="34"/>
  <c r="G107" i="33"/>
  <c r="E197" i="32"/>
  <c r="G197" i="32"/>
  <c r="G197" i="31"/>
  <c r="E197" i="30"/>
  <c r="F197" i="30"/>
  <c r="G197" i="30"/>
  <c r="E197" i="29"/>
  <c r="G197" i="29"/>
  <c r="G197" i="28"/>
  <c r="G197" i="27"/>
  <c r="G197" i="26"/>
  <c r="G197" i="25"/>
  <c r="G197" i="24"/>
  <c r="E197" i="23"/>
  <c r="F197" i="23"/>
  <c r="G197" i="23"/>
  <c r="E197" i="22"/>
  <c r="G197" i="22"/>
  <c r="E197" i="21"/>
  <c r="G197" i="21"/>
  <c r="E197" i="20"/>
  <c r="G197" i="20"/>
  <c r="G197" i="19"/>
  <c r="G197" i="18"/>
  <c r="E197" i="17"/>
  <c r="G197" i="17"/>
  <c r="E197" i="16"/>
  <c r="F197" i="16"/>
  <c r="G197" i="16"/>
  <c r="E197" i="15"/>
  <c r="F197" i="15"/>
  <c r="G197" i="15"/>
  <c r="G197" i="14"/>
  <c r="E197" i="13"/>
  <c r="G197" i="13"/>
  <c r="G197" i="12"/>
  <c r="E197" i="11"/>
  <c r="G197" i="11"/>
  <c r="G197" i="10"/>
  <c r="G197" i="9"/>
  <c r="G197" i="8"/>
  <c r="E197" i="7"/>
  <c r="G197" i="7"/>
  <c r="E197" i="6"/>
  <c r="F197" i="6"/>
  <c r="G197" i="6"/>
  <c r="G197" i="5"/>
  <c r="E197" i="4"/>
  <c r="G197" i="4"/>
  <c r="G197" i="3"/>
  <c r="G197" i="2"/>
  <c r="E197" i="1"/>
  <c r="F197" i="1"/>
  <c r="G197" i="1"/>
  <c r="E197" i="34"/>
  <c r="F197" i="34"/>
  <c r="G197" i="34"/>
  <c r="G197" i="33"/>
  <c r="H603" i="5" l="1"/>
  <c r="H603" i="12"/>
  <c r="H309" i="16"/>
  <c r="H309" i="20"/>
  <c r="H309" i="26"/>
  <c r="H448" i="10"/>
  <c r="H446" i="19"/>
  <c r="H448" i="21"/>
  <c r="H446" i="25"/>
  <c r="H448" i="27"/>
  <c r="H414" i="26"/>
  <c r="H197" i="15"/>
  <c r="H603" i="9"/>
  <c r="H603" i="30"/>
  <c r="H309" i="27"/>
  <c r="H447" i="11"/>
  <c r="H447" i="15"/>
  <c r="H446" i="27"/>
  <c r="H402" i="33"/>
  <c r="H149" i="4"/>
  <c r="H149" i="8"/>
  <c r="H149" i="1"/>
  <c r="H149" i="7"/>
  <c r="H402" i="34"/>
  <c r="H414" i="34"/>
  <c r="H414" i="4"/>
  <c r="H414" i="8"/>
  <c r="H414" i="12"/>
  <c r="H197" i="21"/>
  <c r="H107" i="3"/>
  <c r="H107" i="13"/>
  <c r="H197" i="7"/>
  <c r="H107" i="5"/>
  <c r="H107" i="9"/>
  <c r="H197" i="4"/>
  <c r="H197" i="20"/>
  <c r="H107" i="34"/>
  <c r="H396" i="32"/>
  <c r="H298" i="32"/>
  <c r="H402" i="3"/>
  <c r="H402" i="7"/>
  <c r="H402" i="11"/>
  <c r="H402" i="15"/>
  <c r="H402" i="19"/>
  <c r="H402" i="23"/>
  <c r="H402" i="27"/>
  <c r="H402" i="31"/>
  <c r="H414" i="3"/>
  <c r="H414" i="7"/>
  <c r="H414" i="11"/>
  <c r="H414" i="15"/>
  <c r="H414" i="19"/>
  <c r="H414" i="23"/>
  <c r="H603" i="23"/>
  <c r="H603" i="27"/>
  <c r="H603" i="29"/>
  <c r="H309" i="9"/>
  <c r="H309" i="15"/>
  <c r="H309" i="19"/>
  <c r="H448" i="7"/>
  <c r="H447" i="8"/>
  <c r="H446" i="9"/>
  <c r="H448" i="11"/>
  <c r="H448" i="13"/>
  <c r="H448" i="15"/>
  <c r="H447" i="16"/>
  <c r="H446" i="17"/>
  <c r="H448" i="29"/>
  <c r="H559" i="3"/>
  <c r="H559" i="7"/>
  <c r="H559" i="13"/>
  <c r="H559" i="17"/>
  <c r="H559" i="31"/>
  <c r="H297" i="31"/>
  <c r="H402" i="2"/>
  <c r="H402" i="6"/>
  <c r="H402" i="10"/>
  <c r="H402" i="14"/>
  <c r="H402" i="18"/>
  <c r="H402" i="22"/>
  <c r="H402" i="26"/>
  <c r="H402" i="30"/>
  <c r="H414" i="30"/>
  <c r="H603" i="2"/>
  <c r="H603" i="22"/>
  <c r="H603" i="26"/>
  <c r="H309" i="8"/>
  <c r="H309" i="32"/>
  <c r="H446" i="34"/>
  <c r="H448" i="2"/>
  <c r="H446" i="6"/>
  <c r="H448" i="20"/>
  <c r="H447" i="21"/>
  <c r="H446" i="22"/>
  <c r="H448" i="28"/>
  <c r="H446" i="28"/>
  <c r="H448" i="32"/>
  <c r="H559" i="2"/>
  <c r="H559" i="6"/>
  <c r="H107" i="4"/>
  <c r="H107" i="8"/>
  <c r="H107" i="12"/>
  <c r="H149" i="34"/>
  <c r="H149" i="14"/>
  <c r="H149" i="18"/>
  <c r="H149" i="22"/>
  <c r="H149" i="28"/>
  <c r="H149" i="11"/>
  <c r="H149" i="13"/>
  <c r="H149" i="17"/>
  <c r="H149" i="21"/>
  <c r="H149" i="25"/>
  <c r="H197" i="13"/>
  <c r="H197" i="16"/>
  <c r="H197" i="29"/>
  <c r="H197" i="32"/>
  <c r="H107" i="6"/>
  <c r="H107" i="10"/>
  <c r="H149" i="29"/>
  <c r="H297" i="28"/>
  <c r="H297" i="32"/>
  <c r="H402" i="4"/>
  <c r="H402" i="8"/>
  <c r="H402" i="12"/>
  <c r="H402" i="16"/>
  <c r="H402" i="20"/>
  <c r="H402" i="24"/>
  <c r="H402" i="28"/>
  <c r="H402" i="32"/>
  <c r="H414" i="1"/>
  <c r="H414" i="5"/>
  <c r="H414" i="9"/>
  <c r="H414" i="13"/>
  <c r="H414" i="17"/>
  <c r="H414" i="21"/>
  <c r="H414" i="31"/>
  <c r="H603" i="34"/>
  <c r="H603" i="6"/>
  <c r="H603" i="10"/>
  <c r="H603" i="14"/>
  <c r="H603" i="17"/>
  <c r="H603" i="20"/>
  <c r="H603" i="24"/>
  <c r="H603" i="31"/>
  <c r="H309" i="34"/>
  <c r="H309" i="3"/>
  <c r="H309" i="6"/>
  <c r="H309" i="10"/>
  <c r="H309" i="13"/>
  <c r="H309" i="17"/>
  <c r="H309" i="21"/>
  <c r="H309" i="24"/>
  <c r="H309" i="30"/>
  <c r="H448" i="1"/>
  <c r="H447" i="2"/>
  <c r="H447" i="3"/>
  <c r="H448" i="5"/>
  <c r="H448" i="6"/>
  <c r="H559" i="29"/>
  <c r="H197" i="1"/>
  <c r="H197" i="6"/>
  <c r="H197" i="11"/>
  <c r="H197" i="17"/>
  <c r="H197" i="23"/>
  <c r="H197" i="30"/>
  <c r="H107" i="2"/>
  <c r="H107" i="7"/>
  <c r="H107" i="11"/>
  <c r="H149" i="6"/>
  <c r="H149" i="16"/>
  <c r="H149" i="20"/>
  <c r="H149" i="24"/>
  <c r="H149" i="27"/>
  <c r="H448" i="8"/>
  <c r="H447" i="9"/>
  <c r="H446" i="10"/>
  <c r="H446" i="14"/>
  <c r="H448" i="16"/>
  <c r="H447" i="17"/>
  <c r="H447" i="19"/>
  <c r="H446" i="20"/>
  <c r="H448" i="22"/>
  <c r="H448" i="25"/>
  <c r="H447" i="26"/>
  <c r="H446" i="29"/>
  <c r="H447" i="31"/>
  <c r="H446" i="32"/>
  <c r="H559" i="1"/>
  <c r="H559" i="5"/>
  <c r="H559" i="9"/>
  <c r="H559" i="12"/>
  <c r="H559" i="16"/>
  <c r="H559" i="19"/>
  <c r="H559" i="23"/>
  <c r="H559" i="27"/>
  <c r="H197" i="34"/>
  <c r="H197" i="22"/>
  <c r="H107" i="1"/>
  <c r="H107" i="14"/>
  <c r="H107" i="18"/>
  <c r="H149" i="2"/>
  <c r="H149" i="5"/>
  <c r="H149" i="9"/>
  <c r="H149" i="15"/>
  <c r="H149" i="19"/>
  <c r="H149" i="23"/>
  <c r="H149" i="30"/>
  <c r="H402" i="1"/>
  <c r="H402" i="5"/>
  <c r="H402" i="9"/>
  <c r="H402" i="13"/>
  <c r="H402" i="17"/>
  <c r="H402" i="21"/>
  <c r="H402" i="25"/>
  <c r="H402" i="29"/>
  <c r="H414" i="2"/>
  <c r="H414" i="6"/>
  <c r="H414" i="10"/>
  <c r="H414" i="14"/>
  <c r="H414" i="18"/>
  <c r="H414" i="22"/>
  <c r="H414" i="32"/>
  <c r="H603" i="1"/>
  <c r="H603" i="7"/>
  <c r="H603" i="11"/>
  <c r="H603" i="15"/>
  <c r="H603" i="18"/>
  <c r="H603" i="21"/>
  <c r="H603" i="25"/>
  <c r="H603" i="32"/>
  <c r="H309" i="1"/>
  <c r="H309" i="4"/>
  <c r="H309" i="7"/>
  <c r="H309" i="11"/>
  <c r="H309" i="14"/>
  <c r="H309" i="18"/>
  <c r="H309" i="22"/>
  <c r="H309" i="25"/>
  <c r="H309" i="31"/>
  <c r="H448" i="34"/>
  <c r="H447" i="1"/>
  <c r="H446" i="2"/>
  <c r="H447" i="4"/>
  <c r="H447" i="5"/>
  <c r="H447" i="6"/>
  <c r="H446" i="7"/>
  <c r="H448" i="9"/>
  <c r="H447" i="10"/>
  <c r="H446" i="11"/>
  <c r="H447" i="13"/>
  <c r="H447" i="14"/>
  <c r="H446" i="15"/>
  <c r="H448" i="17"/>
  <c r="H447" i="18"/>
  <c r="H447" i="20"/>
  <c r="H446" i="21"/>
  <c r="H446" i="24"/>
  <c r="H448" i="26"/>
  <c r="H447" i="29"/>
  <c r="H447" i="30"/>
  <c r="H447" i="32"/>
  <c r="H559" i="34"/>
  <c r="H559" i="4"/>
  <c r="H559" i="8"/>
  <c r="H559" i="11"/>
  <c r="H559" i="15"/>
  <c r="H559" i="22"/>
  <c r="H559" i="26"/>
  <c r="H559" i="30"/>
  <c r="H159" i="1"/>
  <c r="H399" i="34"/>
  <c r="H400" i="34"/>
  <c r="H165" i="34"/>
  <c r="H166" i="34"/>
  <c r="H398" i="1"/>
  <c r="H399" i="1"/>
  <c r="H298" i="1"/>
  <c r="H165" i="1"/>
  <c r="H166" i="1"/>
  <c r="H400" i="4"/>
  <c r="H297" i="2"/>
  <c r="H166" i="2"/>
  <c r="H165" i="2"/>
  <c r="H165" i="3"/>
  <c r="H166" i="3"/>
  <c r="H298" i="4"/>
  <c r="H165" i="4"/>
  <c r="H166" i="4"/>
  <c r="H165" i="5"/>
  <c r="H159" i="5"/>
  <c r="H166" i="5"/>
  <c r="H398" i="6"/>
  <c r="H159" i="6"/>
  <c r="H165" i="6"/>
  <c r="H166" i="6"/>
  <c r="H297" i="7"/>
  <c r="H166" i="7"/>
  <c r="H165" i="7"/>
  <c r="H400" i="8"/>
  <c r="H165" i="8"/>
  <c r="H166" i="8"/>
  <c r="H399" i="9"/>
  <c r="H297" i="9"/>
  <c r="H159" i="9"/>
  <c r="H165" i="9"/>
  <c r="H166" i="9"/>
  <c r="H398" i="10"/>
  <c r="H165" i="10"/>
  <c r="H159" i="10"/>
  <c r="H166" i="10"/>
  <c r="H298" i="11"/>
  <c r="H165" i="11"/>
  <c r="H166" i="11"/>
  <c r="H400" i="12"/>
  <c r="H297" i="12"/>
  <c r="H166" i="12"/>
  <c r="H165" i="12"/>
  <c r="H399" i="13"/>
  <c r="H159" i="13"/>
  <c r="H165" i="13"/>
  <c r="H166" i="13"/>
  <c r="H396" i="14"/>
  <c r="H398" i="14"/>
  <c r="H165" i="14"/>
  <c r="H159" i="14"/>
  <c r="H166" i="14"/>
  <c r="H396" i="15"/>
  <c r="H297" i="15"/>
  <c r="H165" i="15"/>
  <c r="H166" i="15"/>
  <c r="H159" i="17"/>
  <c r="H165" i="17"/>
  <c r="H400" i="16"/>
  <c r="H396" i="16"/>
  <c r="H165" i="16"/>
  <c r="H166" i="16"/>
  <c r="H400" i="20"/>
  <c r="H396" i="17"/>
  <c r="H399" i="17"/>
  <c r="H297" i="17"/>
  <c r="H166" i="17"/>
  <c r="H396" i="18"/>
  <c r="H398" i="18"/>
  <c r="H165" i="18"/>
  <c r="H396" i="19"/>
  <c r="H298" i="19"/>
  <c r="H166" i="19"/>
  <c r="H396" i="20"/>
  <c r="H399" i="21"/>
  <c r="H396" i="21"/>
  <c r="H159" i="21"/>
  <c r="H166" i="21"/>
  <c r="H396" i="22"/>
  <c r="H159" i="22"/>
  <c r="H396" i="23"/>
  <c r="H166" i="23"/>
  <c r="H396" i="24"/>
  <c r="H396" i="25"/>
  <c r="H159" i="25"/>
  <c r="H166" i="25"/>
  <c r="H396" i="26"/>
  <c r="H396" i="27"/>
  <c r="H159" i="29"/>
  <c r="H399" i="29"/>
  <c r="H166" i="27"/>
  <c r="H396" i="28"/>
  <c r="H396" i="29"/>
  <c r="H166" i="29"/>
  <c r="H398" i="30"/>
  <c r="H396" i="30"/>
  <c r="H159" i="30"/>
  <c r="H400" i="32"/>
  <c r="H149" i="31"/>
  <c r="H166" i="31"/>
  <c r="H159" i="32"/>
  <c r="H149" i="32"/>
  <c r="H107" i="24"/>
  <c r="H107" i="32"/>
  <c r="H223" i="22"/>
  <c r="H386" i="1"/>
  <c r="H386" i="11"/>
  <c r="H386" i="15"/>
  <c r="H386" i="17"/>
  <c r="H386" i="27"/>
  <c r="H386" i="29"/>
  <c r="H236" i="34"/>
  <c r="H236" i="20"/>
  <c r="H236" i="24"/>
  <c r="H236" i="32"/>
  <c r="H396" i="1"/>
  <c r="H396" i="5"/>
  <c r="H396" i="9"/>
  <c r="H396" i="13"/>
  <c r="H159" i="34"/>
  <c r="H159" i="4"/>
  <c r="H159" i="12"/>
  <c r="H159" i="16"/>
  <c r="H159" i="20"/>
  <c r="H159" i="24"/>
  <c r="H107" i="15"/>
  <c r="H107" i="19"/>
  <c r="H107" i="23"/>
  <c r="H107" i="27"/>
  <c r="H107" i="31"/>
  <c r="H223" i="1"/>
  <c r="H223" i="13"/>
  <c r="H223" i="17"/>
  <c r="H387" i="33"/>
  <c r="H387" i="1"/>
  <c r="H387" i="3"/>
  <c r="H387" i="5"/>
  <c r="H387" i="7"/>
  <c r="H387" i="9"/>
  <c r="H387" i="11"/>
  <c r="H387" i="13"/>
  <c r="H387" i="15"/>
  <c r="H387" i="17"/>
  <c r="H387" i="19"/>
  <c r="H387" i="21"/>
  <c r="H387" i="23"/>
  <c r="H387" i="25"/>
  <c r="H387" i="27"/>
  <c r="H387" i="29"/>
  <c r="H387" i="31"/>
  <c r="H236" i="7"/>
  <c r="H236" i="15"/>
  <c r="H236" i="19"/>
  <c r="H236" i="23"/>
  <c r="H396" i="34"/>
  <c r="H396" i="4"/>
  <c r="H396" i="8"/>
  <c r="H396" i="12"/>
  <c r="H159" i="3"/>
  <c r="H159" i="7"/>
  <c r="H159" i="11"/>
  <c r="H159" i="15"/>
  <c r="H159" i="19"/>
  <c r="H159" i="23"/>
  <c r="H165" i="20"/>
  <c r="H165" i="22"/>
  <c r="H165" i="24"/>
  <c r="H165" i="26"/>
  <c r="H165" i="30"/>
  <c r="H165" i="32"/>
  <c r="H400" i="3"/>
  <c r="H399" i="4"/>
  <c r="H398" i="5"/>
  <c r="H400" i="7"/>
  <c r="H398" i="22"/>
  <c r="H400" i="24"/>
  <c r="H399" i="25"/>
  <c r="H297" i="29"/>
  <c r="H107" i="17"/>
  <c r="H107" i="25"/>
  <c r="H387" i="2"/>
  <c r="H387" i="6"/>
  <c r="H387" i="12"/>
  <c r="H387" i="18"/>
  <c r="H387" i="24"/>
  <c r="H387" i="30"/>
  <c r="H236" i="13"/>
  <c r="H236" i="17"/>
  <c r="H236" i="25"/>
  <c r="H396" i="6"/>
  <c r="H396" i="10"/>
  <c r="H107" i="21"/>
  <c r="H107" i="29"/>
  <c r="H387" i="34"/>
  <c r="H387" i="4"/>
  <c r="H387" i="8"/>
  <c r="H387" i="10"/>
  <c r="H387" i="14"/>
  <c r="H387" i="16"/>
  <c r="H387" i="20"/>
  <c r="H387" i="22"/>
  <c r="H387" i="26"/>
  <c r="H387" i="28"/>
  <c r="H387" i="32"/>
  <c r="H236" i="1"/>
  <c r="H396" i="2"/>
  <c r="H107" i="16"/>
  <c r="H107" i="20"/>
  <c r="H107" i="22"/>
  <c r="H107" i="26"/>
  <c r="H107" i="30"/>
  <c r="H223" i="4"/>
  <c r="H223" i="20"/>
  <c r="H223" i="24"/>
  <c r="H223" i="32"/>
  <c r="H386" i="34"/>
  <c r="H386" i="4"/>
  <c r="H386" i="8"/>
  <c r="H386" i="20"/>
  <c r="H386" i="22"/>
  <c r="H386" i="30"/>
  <c r="H386" i="32"/>
  <c r="H236" i="2"/>
  <c r="H236" i="6"/>
  <c r="H236" i="30"/>
  <c r="H396" i="3"/>
  <c r="H396" i="7"/>
  <c r="H396" i="11"/>
  <c r="H166" i="20"/>
  <c r="H166" i="22"/>
  <c r="H166" i="24"/>
  <c r="H166" i="26"/>
  <c r="H166" i="28"/>
  <c r="H166" i="30"/>
  <c r="H166" i="32"/>
  <c r="H400" i="1"/>
  <c r="H399" i="2"/>
  <c r="H400" i="5"/>
  <c r="H399" i="6"/>
  <c r="H398" i="7"/>
  <c r="H400" i="9"/>
  <c r="H399" i="10"/>
  <c r="H398" i="11"/>
  <c r="H400" i="13"/>
  <c r="H399" i="14"/>
  <c r="H398" i="15"/>
  <c r="H400" i="17"/>
  <c r="H399" i="18"/>
  <c r="H398" i="19"/>
  <c r="H400" i="21"/>
  <c r="H399" i="22"/>
  <c r="H398" i="23"/>
  <c r="H399" i="26"/>
  <c r="H398" i="27"/>
  <c r="H399" i="30"/>
  <c r="H297" i="34"/>
  <c r="H297" i="3"/>
  <c r="H298" i="7"/>
  <c r="H298" i="9"/>
  <c r="H297" i="10"/>
  <c r="H297" i="13"/>
  <c r="H298" i="15"/>
  <c r="H298" i="17"/>
  <c r="H297" i="20"/>
  <c r="H297" i="23"/>
  <c r="H297" i="27"/>
  <c r="H297" i="30"/>
  <c r="H165" i="21"/>
  <c r="H165" i="23"/>
  <c r="H165" i="25"/>
  <c r="H165" i="27"/>
  <c r="H165" i="31"/>
  <c r="H398" i="34"/>
  <c r="H400" i="2"/>
  <c r="H399" i="3"/>
  <c r="H398" i="4"/>
  <c r="H400" i="6"/>
  <c r="H399" i="7"/>
  <c r="H298" i="30"/>
  <c r="H398" i="8"/>
  <c r="H400" i="10"/>
  <c r="H399" i="11"/>
  <c r="H398" i="12"/>
  <c r="H400" i="14"/>
  <c r="H399" i="15"/>
  <c r="H398" i="16"/>
  <c r="H400" i="18"/>
  <c r="H399" i="19"/>
  <c r="H398" i="20"/>
  <c r="H400" i="22"/>
  <c r="H399" i="23"/>
  <c r="H398" i="24"/>
  <c r="H400" i="26"/>
  <c r="H399" i="27"/>
  <c r="H400" i="30"/>
  <c r="H399" i="31"/>
  <c r="H398" i="32"/>
  <c r="H298" i="34"/>
  <c r="H297" i="6"/>
  <c r="H297" i="8"/>
  <c r="H297" i="14"/>
  <c r="H297" i="16"/>
  <c r="H298" i="20"/>
  <c r="H297" i="21"/>
  <c r="H298" i="23"/>
  <c r="H297" i="24"/>
  <c r="H399" i="8"/>
  <c r="H398" i="9"/>
  <c r="H400" i="11"/>
  <c r="H399" i="12"/>
  <c r="H398" i="13"/>
  <c r="H400" i="15"/>
  <c r="H399" i="16"/>
  <c r="H398" i="17"/>
  <c r="H400" i="19"/>
  <c r="H399" i="20"/>
  <c r="H400" i="23"/>
  <c r="H399" i="24"/>
  <c r="H398" i="25"/>
  <c r="H400" i="27"/>
  <c r="H399" i="28"/>
  <c r="H400" i="31"/>
  <c r="H399" i="32"/>
  <c r="H297" i="1"/>
  <c r="H297" i="4"/>
  <c r="H298" i="6"/>
  <c r="H298" i="8"/>
  <c r="H298" i="16"/>
  <c r="H297" i="19"/>
  <c r="H297" i="25"/>
  <c r="E289" i="32"/>
  <c r="F289" i="32"/>
  <c r="G289" i="32"/>
  <c r="E290" i="32"/>
  <c r="F290" i="32"/>
  <c r="G290" i="32"/>
  <c r="E289" i="31"/>
  <c r="F289" i="31"/>
  <c r="G289" i="31"/>
  <c r="E290" i="31"/>
  <c r="F290" i="31"/>
  <c r="G290" i="31"/>
  <c r="E289" i="30"/>
  <c r="F289" i="30"/>
  <c r="G289" i="30"/>
  <c r="E290" i="30"/>
  <c r="F290" i="30"/>
  <c r="G290" i="30"/>
  <c r="E289" i="29"/>
  <c r="F289" i="29"/>
  <c r="G289" i="29"/>
  <c r="E290" i="29"/>
  <c r="F290" i="29"/>
  <c r="G290" i="29"/>
  <c r="E289" i="28"/>
  <c r="F289" i="28"/>
  <c r="G289" i="28"/>
  <c r="E290" i="28"/>
  <c r="F290" i="28"/>
  <c r="G290" i="28"/>
  <c r="E289" i="27"/>
  <c r="F289" i="27"/>
  <c r="G289" i="27"/>
  <c r="E290" i="27"/>
  <c r="F290" i="27"/>
  <c r="G290" i="27"/>
  <c r="E289" i="26"/>
  <c r="F289" i="26"/>
  <c r="G289" i="26"/>
  <c r="E290" i="26"/>
  <c r="F290" i="26"/>
  <c r="G290" i="26"/>
  <c r="E289" i="25"/>
  <c r="F289" i="25"/>
  <c r="G289" i="25"/>
  <c r="E290" i="25"/>
  <c r="F290" i="25"/>
  <c r="G290" i="25"/>
  <c r="E289" i="24"/>
  <c r="F289" i="24"/>
  <c r="G289" i="24"/>
  <c r="E290" i="24"/>
  <c r="F290" i="24"/>
  <c r="G290" i="24"/>
  <c r="E289" i="23"/>
  <c r="F289" i="23"/>
  <c r="G289" i="23"/>
  <c r="E290" i="23"/>
  <c r="F290" i="23"/>
  <c r="G290" i="23"/>
  <c r="E289" i="22"/>
  <c r="F289" i="22"/>
  <c r="G289" i="22"/>
  <c r="E290" i="22"/>
  <c r="F290" i="22"/>
  <c r="G290" i="22"/>
  <c r="E289" i="21"/>
  <c r="F289" i="21"/>
  <c r="G289" i="21"/>
  <c r="E290" i="21"/>
  <c r="F290" i="21"/>
  <c r="G290" i="21"/>
  <c r="E289" i="20"/>
  <c r="F289" i="20"/>
  <c r="G289" i="20"/>
  <c r="E290" i="20"/>
  <c r="F290" i="20"/>
  <c r="G290" i="20"/>
  <c r="E289" i="19"/>
  <c r="F289" i="19"/>
  <c r="G289" i="19"/>
  <c r="E290" i="19"/>
  <c r="F290" i="19"/>
  <c r="G290" i="19"/>
  <c r="E289" i="18"/>
  <c r="F289" i="18"/>
  <c r="G289" i="18"/>
  <c r="E290" i="18"/>
  <c r="F290" i="18"/>
  <c r="G290" i="18"/>
  <c r="E289" i="17"/>
  <c r="F289" i="17"/>
  <c r="G289" i="17"/>
  <c r="E290" i="17"/>
  <c r="F290" i="17"/>
  <c r="G290" i="17"/>
  <c r="E289" i="16"/>
  <c r="F289" i="16"/>
  <c r="G289" i="16"/>
  <c r="E290" i="16"/>
  <c r="F290" i="16"/>
  <c r="G290" i="16"/>
  <c r="E289" i="15"/>
  <c r="F289" i="15"/>
  <c r="G289" i="15"/>
  <c r="E290" i="15"/>
  <c r="F290" i="15"/>
  <c r="G290" i="15"/>
  <c r="E289" i="14"/>
  <c r="F289" i="14"/>
  <c r="G289" i="14"/>
  <c r="E290" i="14"/>
  <c r="F290" i="14"/>
  <c r="G290" i="14"/>
  <c r="E289" i="13"/>
  <c r="F289" i="13"/>
  <c r="G289" i="13"/>
  <c r="E290" i="13"/>
  <c r="F290" i="13"/>
  <c r="G290" i="13"/>
  <c r="E289" i="12"/>
  <c r="F289" i="12"/>
  <c r="G289" i="12"/>
  <c r="E290" i="12"/>
  <c r="F290" i="12"/>
  <c r="G290" i="12"/>
  <c r="E289" i="11"/>
  <c r="F289" i="11"/>
  <c r="G289" i="11"/>
  <c r="E290" i="11"/>
  <c r="F290" i="11"/>
  <c r="G290" i="11"/>
  <c r="E289" i="10"/>
  <c r="F289" i="10"/>
  <c r="G289" i="10"/>
  <c r="E290" i="10"/>
  <c r="F290" i="10"/>
  <c r="G290" i="10"/>
  <c r="E289" i="9"/>
  <c r="F289" i="9"/>
  <c r="G289" i="9"/>
  <c r="E290" i="9"/>
  <c r="F290" i="9"/>
  <c r="G290" i="9"/>
  <c r="E289" i="8"/>
  <c r="F289" i="8"/>
  <c r="G289" i="8"/>
  <c r="E290" i="8"/>
  <c r="F290" i="8"/>
  <c r="G290" i="8"/>
  <c r="E289" i="7"/>
  <c r="F289" i="7"/>
  <c r="G289" i="7"/>
  <c r="E290" i="7"/>
  <c r="F290" i="7"/>
  <c r="G290" i="7"/>
  <c r="E289" i="6"/>
  <c r="F289" i="6"/>
  <c r="G289" i="6"/>
  <c r="E290" i="6"/>
  <c r="F290" i="6"/>
  <c r="G290" i="6"/>
  <c r="E289" i="5"/>
  <c r="F289" i="5"/>
  <c r="G289" i="5"/>
  <c r="E290" i="5"/>
  <c r="F290" i="5"/>
  <c r="G290" i="5"/>
  <c r="E289" i="4"/>
  <c r="F289" i="4"/>
  <c r="G289" i="4"/>
  <c r="E290" i="4"/>
  <c r="F290" i="4"/>
  <c r="G290" i="4"/>
  <c r="E289" i="3"/>
  <c r="F289" i="3"/>
  <c r="G289" i="3"/>
  <c r="E290" i="3"/>
  <c r="F290" i="3"/>
  <c r="G290" i="3"/>
  <c r="E289" i="2"/>
  <c r="F289" i="2"/>
  <c r="G289" i="2"/>
  <c r="E290" i="2"/>
  <c r="F290" i="2"/>
  <c r="G290" i="2"/>
  <c r="E289" i="1"/>
  <c r="F289" i="1"/>
  <c r="G289" i="1"/>
  <c r="E290" i="1"/>
  <c r="F290" i="1"/>
  <c r="G290" i="1"/>
  <c r="E289" i="34"/>
  <c r="F289" i="34"/>
  <c r="G289" i="34"/>
  <c r="E290" i="34"/>
  <c r="F290" i="34"/>
  <c r="G290" i="34"/>
  <c r="E289" i="33"/>
  <c r="G289" i="33"/>
  <c r="E290" i="33"/>
  <c r="F290" i="33"/>
  <c r="G290" i="33"/>
  <c r="E277" i="32"/>
  <c r="F277" i="32"/>
  <c r="G277" i="32"/>
  <c r="E278" i="32"/>
  <c r="F278" i="32"/>
  <c r="G278" i="32"/>
  <c r="E279" i="32"/>
  <c r="F279" i="32"/>
  <c r="G279" i="32"/>
  <c r="E277" i="31"/>
  <c r="F277" i="31"/>
  <c r="G277" i="31"/>
  <c r="E278" i="31"/>
  <c r="F278" i="31"/>
  <c r="G278" i="31"/>
  <c r="E279" i="31"/>
  <c r="F279" i="31"/>
  <c r="G279" i="31"/>
  <c r="E277" i="30"/>
  <c r="F277" i="30"/>
  <c r="G277" i="30"/>
  <c r="E278" i="30"/>
  <c r="F278" i="30"/>
  <c r="G278" i="30"/>
  <c r="E279" i="30"/>
  <c r="F279" i="30"/>
  <c r="G279" i="30"/>
  <c r="E277" i="29"/>
  <c r="F277" i="29"/>
  <c r="G277" i="29"/>
  <c r="E278" i="29"/>
  <c r="F278" i="29"/>
  <c r="G278" i="29"/>
  <c r="E279" i="29"/>
  <c r="F279" i="29"/>
  <c r="G279" i="29"/>
  <c r="E277" i="28"/>
  <c r="F277" i="28"/>
  <c r="G277" i="28"/>
  <c r="E278" i="28"/>
  <c r="G278" i="28"/>
  <c r="E279" i="28"/>
  <c r="F279" i="28"/>
  <c r="G279" i="28"/>
  <c r="E277" i="27"/>
  <c r="F277" i="27"/>
  <c r="G277" i="27"/>
  <c r="E278" i="27"/>
  <c r="F278" i="27"/>
  <c r="G278" i="27"/>
  <c r="E279" i="27"/>
  <c r="F279" i="27"/>
  <c r="G279" i="27"/>
  <c r="E277" i="26"/>
  <c r="F277" i="26"/>
  <c r="G277" i="26"/>
  <c r="E278" i="26"/>
  <c r="F278" i="26"/>
  <c r="G278" i="26"/>
  <c r="E279" i="26"/>
  <c r="F279" i="26"/>
  <c r="G279" i="26"/>
  <c r="E277" i="25"/>
  <c r="F277" i="25"/>
  <c r="G277" i="25"/>
  <c r="E278" i="25"/>
  <c r="F278" i="25"/>
  <c r="G278" i="25"/>
  <c r="E279" i="25"/>
  <c r="F279" i="25"/>
  <c r="G279" i="25"/>
  <c r="E277" i="24"/>
  <c r="F277" i="24"/>
  <c r="G277" i="24"/>
  <c r="E278" i="24"/>
  <c r="F278" i="24"/>
  <c r="G278" i="24"/>
  <c r="E279" i="24"/>
  <c r="F279" i="24"/>
  <c r="G279" i="24"/>
  <c r="E277" i="23"/>
  <c r="F277" i="23"/>
  <c r="G277" i="23"/>
  <c r="E278" i="23"/>
  <c r="F278" i="23"/>
  <c r="G278" i="23"/>
  <c r="E279" i="23"/>
  <c r="F279" i="23"/>
  <c r="G279" i="23"/>
  <c r="E277" i="22"/>
  <c r="F277" i="22"/>
  <c r="G277" i="22"/>
  <c r="E278" i="22"/>
  <c r="F278" i="22"/>
  <c r="G278" i="22"/>
  <c r="E279" i="22"/>
  <c r="F279" i="22"/>
  <c r="G279" i="22"/>
  <c r="E277" i="21"/>
  <c r="F277" i="21"/>
  <c r="G277" i="21"/>
  <c r="E278" i="21"/>
  <c r="F278" i="21"/>
  <c r="G278" i="21"/>
  <c r="E279" i="21"/>
  <c r="F279" i="21"/>
  <c r="G279" i="21"/>
  <c r="E277" i="20"/>
  <c r="F277" i="20"/>
  <c r="G277" i="20"/>
  <c r="E278" i="20"/>
  <c r="F278" i="20"/>
  <c r="G278" i="20"/>
  <c r="E279" i="20"/>
  <c r="F279" i="20"/>
  <c r="G279" i="20"/>
  <c r="E277" i="19"/>
  <c r="F277" i="19"/>
  <c r="G277" i="19"/>
  <c r="E278" i="19"/>
  <c r="F278" i="19"/>
  <c r="G278" i="19"/>
  <c r="E279" i="19"/>
  <c r="F279" i="19"/>
  <c r="G279" i="19"/>
  <c r="E277" i="18"/>
  <c r="F277" i="18"/>
  <c r="G277" i="18"/>
  <c r="E278" i="18"/>
  <c r="F278" i="18"/>
  <c r="G278" i="18"/>
  <c r="E279" i="18"/>
  <c r="F279" i="18"/>
  <c r="G279" i="18"/>
  <c r="E277" i="17"/>
  <c r="F277" i="17"/>
  <c r="G277" i="17"/>
  <c r="E278" i="17"/>
  <c r="F278" i="17"/>
  <c r="G278" i="17"/>
  <c r="E279" i="17"/>
  <c r="F279" i="17"/>
  <c r="G279" i="17"/>
  <c r="E277" i="16"/>
  <c r="F277" i="16"/>
  <c r="G277" i="16"/>
  <c r="E278" i="16"/>
  <c r="F278" i="16"/>
  <c r="G278" i="16"/>
  <c r="E279" i="16"/>
  <c r="F279" i="16"/>
  <c r="G279" i="16"/>
  <c r="E277" i="15"/>
  <c r="F277" i="15"/>
  <c r="G277" i="15"/>
  <c r="E278" i="15"/>
  <c r="F278" i="15"/>
  <c r="G278" i="15"/>
  <c r="E279" i="15"/>
  <c r="F279" i="15"/>
  <c r="G279" i="15"/>
  <c r="E277" i="14"/>
  <c r="F277" i="14"/>
  <c r="G277" i="14"/>
  <c r="E278" i="14"/>
  <c r="F278" i="14"/>
  <c r="G278" i="14"/>
  <c r="E279" i="14"/>
  <c r="F279" i="14"/>
  <c r="G279" i="14"/>
  <c r="E277" i="13"/>
  <c r="F277" i="13"/>
  <c r="G277" i="13"/>
  <c r="E278" i="13"/>
  <c r="F278" i="13"/>
  <c r="G278" i="13"/>
  <c r="E279" i="13"/>
  <c r="F279" i="13"/>
  <c r="G279" i="13"/>
  <c r="E277" i="12"/>
  <c r="F277" i="12"/>
  <c r="G277" i="12"/>
  <c r="E278" i="12"/>
  <c r="F278" i="12"/>
  <c r="G278" i="12"/>
  <c r="E279" i="12"/>
  <c r="F279" i="12"/>
  <c r="G279" i="12"/>
  <c r="E277" i="11"/>
  <c r="F277" i="11"/>
  <c r="G277" i="11"/>
  <c r="E278" i="11"/>
  <c r="F278" i="11"/>
  <c r="G278" i="11"/>
  <c r="E279" i="11"/>
  <c r="F279" i="11"/>
  <c r="G279" i="11"/>
  <c r="E277" i="10"/>
  <c r="F277" i="10"/>
  <c r="G277" i="10"/>
  <c r="E278" i="10"/>
  <c r="F278" i="10"/>
  <c r="G278" i="10"/>
  <c r="E279" i="10"/>
  <c r="F279" i="10"/>
  <c r="G279" i="10"/>
  <c r="E277" i="9"/>
  <c r="F277" i="9"/>
  <c r="G277" i="9"/>
  <c r="E278" i="9"/>
  <c r="F278" i="9"/>
  <c r="G278" i="9"/>
  <c r="E279" i="9"/>
  <c r="F279" i="9"/>
  <c r="G279" i="9"/>
  <c r="E277" i="8"/>
  <c r="F277" i="8"/>
  <c r="G277" i="8"/>
  <c r="E278" i="8"/>
  <c r="F278" i="8"/>
  <c r="G278" i="8"/>
  <c r="E279" i="8"/>
  <c r="F279" i="8"/>
  <c r="G279" i="8"/>
  <c r="E277" i="7"/>
  <c r="F277" i="7"/>
  <c r="G277" i="7"/>
  <c r="E278" i="7"/>
  <c r="F278" i="7"/>
  <c r="G278" i="7"/>
  <c r="E279" i="7"/>
  <c r="F279" i="7"/>
  <c r="G279" i="7"/>
  <c r="E277" i="6"/>
  <c r="F277" i="6"/>
  <c r="G277" i="6"/>
  <c r="E278" i="6"/>
  <c r="F278" i="6"/>
  <c r="G278" i="6"/>
  <c r="E279" i="6"/>
  <c r="F279" i="6"/>
  <c r="G279" i="6"/>
  <c r="E277" i="5"/>
  <c r="F277" i="5"/>
  <c r="G277" i="5"/>
  <c r="E278" i="5"/>
  <c r="F278" i="5"/>
  <c r="G278" i="5"/>
  <c r="E279" i="5"/>
  <c r="F279" i="5"/>
  <c r="G279" i="5"/>
  <c r="E277" i="4"/>
  <c r="F277" i="4"/>
  <c r="G277" i="4"/>
  <c r="E278" i="4"/>
  <c r="F278" i="4"/>
  <c r="G278" i="4"/>
  <c r="E279" i="4"/>
  <c r="F279" i="4"/>
  <c r="G279" i="4"/>
  <c r="E277" i="3"/>
  <c r="F277" i="3"/>
  <c r="G277" i="3"/>
  <c r="E278" i="3"/>
  <c r="F278" i="3"/>
  <c r="G278" i="3"/>
  <c r="E279" i="3"/>
  <c r="F279" i="3"/>
  <c r="G279" i="3"/>
  <c r="E277" i="2"/>
  <c r="F277" i="2"/>
  <c r="G277" i="2"/>
  <c r="E278" i="2"/>
  <c r="F278" i="2"/>
  <c r="G278" i="2"/>
  <c r="E279" i="2"/>
  <c r="F279" i="2"/>
  <c r="G279" i="2"/>
  <c r="E277" i="1"/>
  <c r="F277" i="1"/>
  <c r="G277" i="1"/>
  <c r="E278" i="1"/>
  <c r="F278" i="1"/>
  <c r="G278" i="1"/>
  <c r="E279" i="1"/>
  <c r="F279" i="1"/>
  <c r="G279" i="1"/>
  <c r="E277" i="34"/>
  <c r="F277" i="34"/>
  <c r="G277" i="34"/>
  <c r="E278" i="34"/>
  <c r="F278" i="34"/>
  <c r="G278" i="34"/>
  <c r="E279" i="34"/>
  <c r="F279" i="34"/>
  <c r="G279" i="34"/>
  <c r="E277" i="33"/>
  <c r="G277" i="33"/>
  <c r="E278" i="33"/>
  <c r="G278" i="33"/>
  <c r="E279" i="33"/>
  <c r="G279" i="33"/>
  <c r="E389" i="32"/>
  <c r="G389" i="32"/>
  <c r="G389" i="31"/>
  <c r="E389" i="30"/>
  <c r="F389" i="30"/>
  <c r="G389" i="30"/>
  <c r="G389" i="29"/>
  <c r="G389" i="28"/>
  <c r="G389" i="27"/>
  <c r="G389" i="26"/>
  <c r="G389" i="25"/>
  <c r="G389" i="24"/>
  <c r="E389" i="23"/>
  <c r="F389" i="23"/>
  <c r="G389" i="23"/>
  <c r="G389" i="22"/>
  <c r="G389" i="21"/>
  <c r="G389" i="20"/>
  <c r="E389" i="19"/>
  <c r="G389" i="19"/>
  <c r="G389" i="18"/>
  <c r="E389" i="17"/>
  <c r="G389" i="17"/>
  <c r="E389" i="16"/>
  <c r="F389" i="16"/>
  <c r="G389" i="16"/>
  <c r="E389" i="15"/>
  <c r="G389" i="15"/>
  <c r="G389" i="14"/>
  <c r="G389" i="13"/>
  <c r="G389" i="12"/>
  <c r="G389" i="11"/>
  <c r="G389" i="10"/>
  <c r="G389" i="9"/>
  <c r="G389" i="8"/>
  <c r="G389" i="7"/>
  <c r="G389" i="6"/>
  <c r="G389" i="5"/>
  <c r="G389" i="4"/>
  <c r="G389" i="3"/>
  <c r="G389" i="2"/>
  <c r="E389" i="1"/>
  <c r="F389" i="1"/>
  <c r="G389" i="1"/>
  <c r="E389" i="34"/>
  <c r="F389" i="34"/>
  <c r="G389" i="34"/>
  <c r="G389" i="33"/>
  <c r="E100" i="32"/>
  <c r="F100" i="32"/>
  <c r="G100" i="32"/>
  <c r="E100" i="31"/>
  <c r="F100" i="31"/>
  <c r="G100" i="31"/>
  <c r="E100" i="30"/>
  <c r="F100" i="30"/>
  <c r="G100" i="30"/>
  <c r="E100" i="29"/>
  <c r="F100" i="29"/>
  <c r="G100" i="29"/>
  <c r="E100" i="28"/>
  <c r="F100" i="28"/>
  <c r="G100" i="28"/>
  <c r="E100" i="27"/>
  <c r="F100" i="27"/>
  <c r="G100" i="27"/>
  <c r="E100" i="26"/>
  <c r="F100" i="26"/>
  <c r="G100" i="26"/>
  <c r="E100" i="25"/>
  <c r="F100" i="25"/>
  <c r="G100" i="25"/>
  <c r="E100" i="24"/>
  <c r="F100" i="24"/>
  <c r="G100" i="24"/>
  <c r="E100" i="23"/>
  <c r="F100" i="23"/>
  <c r="G100" i="23"/>
  <c r="E100" i="22"/>
  <c r="F100" i="22"/>
  <c r="G100" i="22"/>
  <c r="E100" i="21"/>
  <c r="F100" i="21"/>
  <c r="G100" i="21"/>
  <c r="E100" i="20"/>
  <c r="F100" i="20"/>
  <c r="G100" i="20"/>
  <c r="E100" i="19"/>
  <c r="F100" i="19"/>
  <c r="G100" i="19"/>
  <c r="E100" i="18"/>
  <c r="F100" i="18"/>
  <c r="G100" i="18"/>
  <c r="E100" i="17"/>
  <c r="F100" i="17"/>
  <c r="G100" i="17"/>
  <c r="E100" i="16"/>
  <c r="F100" i="16"/>
  <c r="G100" i="16"/>
  <c r="E100" i="15"/>
  <c r="F100" i="15"/>
  <c r="G100" i="15"/>
  <c r="E100" i="14"/>
  <c r="F100" i="14"/>
  <c r="G100" i="14"/>
  <c r="E100" i="13"/>
  <c r="F100" i="13"/>
  <c r="G100" i="13"/>
  <c r="E100" i="12"/>
  <c r="F100" i="12"/>
  <c r="G100" i="12"/>
  <c r="E100" i="11"/>
  <c r="F100" i="11"/>
  <c r="G100" i="11"/>
  <c r="E100" i="10"/>
  <c r="F100" i="10"/>
  <c r="G100" i="10"/>
  <c r="E100" i="9"/>
  <c r="F100" i="9"/>
  <c r="G100" i="9"/>
  <c r="E100" i="8"/>
  <c r="F100" i="8"/>
  <c r="G100" i="8"/>
  <c r="E100" i="7"/>
  <c r="F100" i="7"/>
  <c r="G100" i="7"/>
  <c r="E100" i="6"/>
  <c r="G100" i="6"/>
  <c r="E100" i="5"/>
  <c r="F100" i="5"/>
  <c r="G100" i="5"/>
  <c r="E100" i="4"/>
  <c r="F100" i="4"/>
  <c r="G100" i="4"/>
  <c r="E100" i="3"/>
  <c r="F100" i="3"/>
  <c r="G100" i="3"/>
  <c r="E100" i="2"/>
  <c r="F100" i="2"/>
  <c r="G100" i="2"/>
  <c r="E100" i="1"/>
  <c r="F100" i="1"/>
  <c r="G100" i="1"/>
  <c r="E100" i="34"/>
  <c r="F100" i="34"/>
  <c r="G100" i="34"/>
  <c r="E100" i="33"/>
  <c r="G100" i="33"/>
  <c r="E57" i="32"/>
  <c r="F57" i="32"/>
  <c r="G57" i="32"/>
  <c r="E57" i="31"/>
  <c r="F57" i="31"/>
  <c r="G57" i="31"/>
  <c r="E57" i="30"/>
  <c r="F57" i="30"/>
  <c r="G57" i="30"/>
  <c r="E57" i="29"/>
  <c r="F57" i="29"/>
  <c r="G57" i="29"/>
  <c r="E57" i="28"/>
  <c r="F57" i="28"/>
  <c r="G57" i="28"/>
  <c r="E57" i="27"/>
  <c r="F57" i="27"/>
  <c r="G57" i="27"/>
  <c r="E57" i="26"/>
  <c r="F57" i="26"/>
  <c r="G57" i="26"/>
  <c r="E57" i="25"/>
  <c r="F57" i="25"/>
  <c r="G57" i="25"/>
  <c r="E57" i="24"/>
  <c r="F57" i="24"/>
  <c r="G57" i="24"/>
  <c r="E57" i="23"/>
  <c r="F57" i="23"/>
  <c r="G57" i="23"/>
  <c r="E57" i="22"/>
  <c r="F57" i="22"/>
  <c r="G57" i="22"/>
  <c r="E57" i="21"/>
  <c r="F57" i="21"/>
  <c r="G57" i="21"/>
  <c r="E57" i="20"/>
  <c r="F57" i="20"/>
  <c r="G57" i="20"/>
  <c r="E57" i="19"/>
  <c r="F57" i="19"/>
  <c r="G57" i="19"/>
  <c r="E57" i="18"/>
  <c r="F57" i="18"/>
  <c r="G57" i="18"/>
  <c r="E57" i="17"/>
  <c r="F57" i="17"/>
  <c r="G57" i="17"/>
  <c r="E57" i="16"/>
  <c r="F57" i="16"/>
  <c r="G57" i="16"/>
  <c r="E57" i="15"/>
  <c r="F57" i="15"/>
  <c r="G57" i="15"/>
  <c r="E57" i="14"/>
  <c r="F57" i="14"/>
  <c r="G57" i="14"/>
  <c r="E57" i="13"/>
  <c r="F57" i="13"/>
  <c r="G57" i="13"/>
  <c r="E57" i="12"/>
  <c r="F57" i="12"/>
  <c r="G57" i="12"/>
  <c r="E57" i="11"/>
  <c r="F57" i="11"/>
  <c r="G57" i="11"/>
  <c r="E57" i="10"/>
  <c r="G57" i="10"/>
  <c r="E57" i="9"/>
  <c r="F57" i="9"/>
  <c r="G57" i="9"/>
  <c r="E57" i="8"/>
  <c r="F57" i="8"/>
  <c r="G57" i="8"/>
  <c r="E57" i="7"/>
  <c r="F57" i="7"/>
  <c r="G57" i="7"/>
  <c r="E57" i="6"/>
  <c r="F57" i="6"/>
  <c r="G57" i="6"/>
  <c r="E57" i="5"/>
  <c r="F57" i="5"/>
  <c r="G57" i="5"/>
  <c r="E57" i="4"/>
  <c r="F57" i="4"/>
  <c r="G57" i="4"/>
  <c r="E57" i="3"/>
  <c r="F57" i="3"/>
  <c r="G57" i="3"/>
  <c r="E57" i="2"/>
  <c r="F57" i="2"/>
  <c r="G57" i="2"/>
  <c r="E57" i="1"/>
  <c r="F57" i="1"/>
  <c r="G57" i="1"/>
  <c r="E57" i="34"/>
  <c r="F57" i="34"/>
  <c r="G57" i="34"/>
  <c r="E57" i="33"/>
  <c r="G57" i="33"/>
  <c r="H278" i="33" l="1"/>
  <c r="H278" i="34"/>
  <c r="H290" i="34"/>
  <c r="H279" i="34"/>
  <c r="H277" i="34"/>
  <c r="H100" i="34"/>
  <c r="H279" i="12"/>
  <c r="H289" i="17"/>
  <c r="H279" i="1"/>
  <c r="H277" i="1"/>
  <c r="H278" i="1"/>
  <c r="H289" i="1"/>
  <c r="H100" i="1"/>
  <c r="H290" i="2"/>
  <c r="H277" i="2"/>
  <c r="H278" i="2"/>
  <c r="H279" i="2"/>
  <c r="H57" i="2"/>
  <c r="H279" i="3"/>
  <c r="H289" i="3"/>
  <c r="H277" i="3"/>
  <c r="H278" i="3"/>
  <c r="H57" i="3"/>
  <c r="H278" i="4"/>
  <c r="H290" i="4"/>
  <c r="H279" i="4"/>
  <c r="H100" i="4"/>
  <c r="H278" i="5"/>
  <c r="H289" i="5"/>
  <c r="H100" i="5"/>
  <c r="H290" i="6"/>
  <c r="H277" i="6"/>
  <c r="H57" i="6"/>
  <c r="H289" i="7"/>
  <c r="H57" i="7"/>
  <c r="H290" i="8"/>
  <c r="H279" i="8"/>
  <c r="H100" i="8"/>
  <c r="H278" i="9"/>
  <c r="H289" i="9"/>
  <c r="H100" i="9"/>
  <c r="H290" i="10"/>
  <c r="H277" i="10"/>
  <c r="H57" i="10"/>
  <c r="H290" i="12"/>
  <c r="H289" i="11"/>
  <c r="H57" i="11"/>
  <c r="H100" i="12"/>
  <c r="H278" i="13"/>
  <c r="H289" i="13"/>
  <c r="H100" i="13"/>
  <c r="H290" i="14"/>
  <c r="H277" i="14"/>
  <c r="H57" i="14"/>
  <c r="H278" i="17"/>
  <c r="H389" i="15"/>
  <c r="H289" i="15"/>
  <c r="H57" i="15"/>
  <c r="H290" i="16"/>
  <c r="H279" i="16"/>
  <c r="H100" i="16"/>
  <c r="H100" i="17"/>
  <c r="H290" i="18"/>
  <c r="H277" i="18"/>
  <c r="H57" i="18"/>
  <c r="H389" i="19"/>
  <c r="H289" i="19"/>
  <c r="H57" i="19"/>
  <c r="H290" i="20"/>
  <c r="H279" i="20"/>
  <c r="H100" i="20"/>
  <c r="H278" i="21"/>
  <c r="H289" i="21"/>
  <c r="H100" i="21"/>
  <c r="H290" i="22"/>
  <c r="H277" i="22"/>
  <c r="H57" i="22"/>
  <c r="H389" i="23"/>
  <c r="H289" i="23"/>
  <c r="H57" i="23"/>
  <c r="H290" i="24"/>
  <c r="H279" i="24"/>
  <c r="H100" i="24"/>
  <c r="H278" i="25"/>
  <c r="H289" i="25"/>
  <c r="H100" i="25"/>
  <c r="H290" i="26"/>
  <c r="H57" i="26"/>
  <c r="H277" i="26"/>
  <c r="H289" i="27"/>
  <c r="H57" i="27"/>
  <c r="H290" i="28"/>
  <c r="H100" i="32"/>
  <c r="H279" i="28"/>
  <c r="H100" i="28"/>
  <c r="H278" i="29"/>
  <c r="H289" i="29"/>
  <c r="H100" i="29"/>
  <c r="H389" i="30"/>
  <c r="H290" i="30"/>
  <c r="H277" i="30"/>
  <c r="H57" i="30"/>
  <c r="H289" i="31"/>
  <c r="H57" i="31"/>
  <c r="H389" i="32"/>
  <c r="H290" i="32"/>
  <c r="H279" i="32"/>
  <c r="H279" i="33"/>
  <c r="H289" i="33"/>
  <c r="H277" i="33"/>
  <c r="H57" i="33"/>
  <c r="H57" i="1"/>
  <c r="H57" i="5"/>
  <c r="H57" i="9"/>
  <c r="H57" i="13"/>
  <c r="H57" i="17"/>
  <c r="H57" i="21"/>
  <c r="H57" i="25"/>
  <c r="H57" i="29"/>
  <c r="H100" i="33"/>
  <c r="H100" i="3"/>
  <c r="H100" i="7"/>
  <c r="H100" i="11"/>
  <c r="H100" i="15"/>
  <c r="H100" i="19"/>
  <c r="H100" i="23"/>
  <c r="H100" i="27"/>
  <c r="H100" i="31"/>
  <c r="H389" i="1"/>
  <c r="H389" i="17"/>
  <c r="H279" i="5"/>
  <c r="H278" i="6"/>
  <c r="H277" i="7"/>
  <c r="H279" i="9"/>
  <c r="H278" i="10"/>
  <c r="H277" i="11"/>
  <c r="H279" i="13"/>
  <c r="H278" i="14"/>
  <c r="H277" i="15"/>
  <c r="H279" i="17"/>
  <c r="H278" i="18"/>
  <c r="H277" i="19"/>
  <c r="H279" i="21"/>
  <c r="H278" i="22"/>
  <c r="H277" i="23"/>
  <c r="H279" i="25"/>
  <c r="H278" i="26"/>
  <c r="H277" i="27"/>
  <c r="H279" i="29"/>
  <c r="H278" i="30"/>
  <c r="H277" i="31"/>
  <c r="H290" i="33"/>
  <c r="H290" i="1"/>
  <c r="H290" i="3"/>
  <c r="H290" i="5"/>
  <c r="H290" i="7"/>
  <c r="H290" i="9"/>
  <c r="H290" i="11"/>
  <c r="H290" i="13"/>
  <c r="H290" i="15"/>
  <c r="H290" i="17"/>
  <c r="H290" i="19"/>
  <c r="H290" i="21"/>
  <c r="H290" i="23"/>
  <c r="H290" i="25"/>
  <c r="H290" i="27"/>
  <c r="H290" i="29"/>
  <c r="H290" i="31"/>
  <c r="H57" i="34"/>
  <c r="H57" i="4"/>
  <c r="H57" i="8"/>
  <c r="H57" i="12"/>
  <c r="H57" i="16"/>
  <c r="H57" i="20"/>
  <c r="H57" i="24"/>
  <c r="H57" i="28"/>
  <c r="H57" i="32"/>
  <c r="H100" i="2"/>
  <c r="H100" i="6"/>
  <c r="H100" i="10"/>
  <c r="H100" i="14"/>
  <c r="H100" i="18"/>
  <c r="H100" i="22"/>
  <c r="H100" i="26"/>
  <c r="H100" i="30"/>
  <c r="H389" i="34"/>
  <c r="H389" i="16"/>
  <c r="H289" i="34"/>
  <c r="H289" i="2"/>
  <c r="H289" i="4"/>
  <c r="H289" i="6"/>
  <c r="H289" i="8"/>
  <c r="H289" i="10"/>
  <c r="H289" i="12"/>
  <c r="H289" i="14"/>
  <c r="H289" i="16"/>
  <c r="H289" i="18"/>
  <c r="H289" i="20"/>
  <c r="H289" i="22"/>
  <c r="H289" i="24"/>
  <c r="H289" i="26"/>
  <c r="H289" i="28"/>
  <c r="H289" i="30"/>
  <c r="H289" i="32"/>
  <c r="H277" i="5"/>
  <c r="H279" i="7"/>
  <c r="H278" i="8"/>
  <c r="H277" i="9"/>
  <c r="H279" i="11"/>
  <c r="H278" i="12"/>
  <c r="H277" i="13"/>
  <c r="H279" i="15"/>
  <c r="H278" i="16"/>
  <c r="H277" i="17"/>
  <c r="H279" i="19"/>
  <c r="H278" i="20"/>
  <c r="H277" i="21"/>
  <c r="H279" i="23"/>
  <c r="H278" i="24"/>
  <c r="H277" i="25"/>
  <c r="H279" i="27"/>
  <c r="H278" i="28"/>
  <c r="H277" i="29"/>
  <c r="H279" i="31"/>
  <c r="H278" i="32"/>
  <c r="H277" i="4"/>
  <c r="H279" i="6"/>
  <c r="H278" i="7"/>
  <c r="H277" i="8"/>
  <c r="H279" i="10"/>
  <c r="H278" i="11"/>
  <c r="H277" i="12"/>
  <c r="H279" i="14"/>
  <c r="H278" i="15"/>
  <c r="H277" i="16"/>
  <c r="H279" i="18"/>
  <c r="H278" i="19"/>
  <c r="H277" i="20"/>
  <c r="H279" i="22"/>
  <c r="H278" i="23"/>
  <c r="H277" i="24"/>
  <c r="H279" i="26"/>
  <c r="H278" i="27"/>
  <c r="H277" i="28"/>
  <c r="H279" i="30"/>
  <c r="H278" i="31"/>
  <c r="H277" i="32"/>
  <c r="G592" i="32"/>
  <c r="G593" i="32"/>
  <c r="G594" i="32"/>
  <c r="G595" i="32"/>
  <c r="G596" i="32"/>
  <c r="G597" i="32"/>
  <c r="G598" i="32"/>
  <c r="G599" i="32"/>
  <c r="G600" i="32"/>
  <c r="G601" i="32"/>
  <c r="G602" i="32"/>
  <c r="G604" i="32"/>
  <c r="G605" i="32"/>
  <c r="G606" i="32"/>
  <c r="G607" i="32"/>
  <c r="G608" i="32"/>
  <c r="G609" i="32"/>
  <c r="G610" i="32"/>
  <c r="G611" i="32"/>
  <c r="G612" i="32"/>
  <c r="G613" i="32"/>
  <c r="G614" i="32"/>
  <c r="G615" i="32"/>
  <c r="G616" i="32"/>
  <c r="G617" i="32"/>
  <c r="G592" i="31"/>
  <c r="G593" i="31"/>
  <c r="G594" i="31"/>
  <c r="G595" i="31"/>
  <c r="G596" i="31"/>
  <c r="G597" i="31"/>
  <c r="G598" i="31"/>
  <c r="G599" i="31"/>
  <c r="G600" i="31"/>
  <c r="G601" i="31"/>
  <c r="G602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592" i="30"/>
  <c r="G593" i="30"/>
  <c r="G594" i="30"/>
  <c r="G595" i="30"/>
  <c r="G596" i="30"/>
  <c r="G597" i="30"/>
  <c r="G598" i="30"/>
  <c r="G599" i="30"/>
  <c r="G600" i="30"/>
  <c r="G601" i="30"/>
  <c r="G602" i="30"/>
  <c r="G604" i="30"/>
  <c r="G605" i="30"/>
  <c r="G606" i="30"/>
  <c r="G607" i="30"/>
  <c r="G608" i="30"/>
  <c r="G609" i="30"/>
  <c r="G610" i="30"/>
  <c r="G611" i="30"/>
  <c r="G612" i="30"/>
  <c r="G613" i="30"/>
  <c r="G614" i="30"/>
  <c r="G615" i="30"/>
  <c r="G616" i="30"/>
  <c r="G617" i="30"/>
  <c r="G592" i="29"/>
  <c r="G593" i="29"/>
  <c r="G594" i="29"/>
  <c r="G595" i="29"/>
  <c r="G596" i="29"/>
  <c r="G597" i="29"/>
  <c r="G598" i="29"/>
  <c r="G599" i="29"/>
  <c r="G600" i="29"/>
  <c r="G601" i="29"/>
  <c r="G602" i="29"/>
  <c r="G604" i="29"/>
  <c r="G605" i="29"/>
  <c r="G606" i="29"/>
  <c r="G607" i="29"/>
  <c r="G608" i="29"/>
  <c r="G609" i="29"/>
  <c r="G610" i="29"/>
  <c r="G611" i="29"/>
  <c r="G612" i="29"/>
  <c r="G613" i="29"/>
  <c r="G614" i="29"/>
  <c r="G615" i="29"/>
  <c r="G616" i="29"/>
  <c r="G617" i="29"/>
  <c r="G592" i="28"/>
  <c r="G593" i="28"/>
  <c r="G594" i="28"/>
  <c r="G595" i="28"/>
  <c r="G596" i="28"/>
  <c r="G597" i="28"/>
  <c r="G598" i="28"/>
  <c r="G599" i="28"/>
  <c r="G600" i="28"/>
  <c r="G601" i="28"/>
  <c r="G602" i="28"/>
  <c r="G604" i="28"/>
  <c r="G605" i="28"/>
  <c r="G606" i="28"/>
  <c r="G607" i="28"/>
  <c r="G608" i="28"/>
  <c r="G609" i="28"/>
  <c r="G610" i="28"/>
  <c r="G611" i="28"/>
  <c r="G612" i="28"/>
  <c r="G613" i="28"/>
  <c r="G614" i="28"/>
  <c r="G615" i="28"/>
  <c r="G616" i="28"/>
  <c r="G617" i="28"/>
  <c r="G592" i="27"/>
  <c r="G593" i="27"/>
  <c r="G594" i="27"/>
  <c r="G595" i="27"/>
  <c r="G596" i="27"/>
  <c r="G597" i="27"/>
  <c r="G598" i="27"/>
  <c r="G599" i="27"/>
  <c r="G600" i="27"/>
  <c r="G601" i="27"/>
  <c r="G602" i="27"/>
  <c r="G604" i="27"/>
  <c r="G605" i="27"/>
  <c r="G606" i="27"/>
  <c r="G607" i="27"/>
  <c r="G608" i="27"/>
  <c r="G609" i="27"/>
  <c r="G610" i="27"/>
  <c r="G611" i="27"/>
  <c r="G612" i="27"/>
  <c r="G613" i="27"/>
  <c r="G614" i="27"/>
  <c r="G615" i="27"/>
  <c r="G616" i="27"/>
  <c r="G617" i="27"/>
  <c r="G592" i="26"/>
  <c r="G593" i="26"/>
  <c r="G594" i="26"/>
  <c r="G595" i="26"/>
  <c r="G596" i="26"/>
  <c r="G597" i="26"/>
  <c r="G598" i="26"/>
  <c r="G599" i="26"/>
  <c r="G600" i="26"/>
  <c r="G601" i="26"/>
  <c r="G602" i="26"/>
  <c r="G604" i="26"/>
  <c r="G605" i="26"/>
  <c r="G606" i="26"/>
  <c r="G607" i="26"/>
  <c r="G608" i="26"/>
  <c r="G609" i="26"/>
  <c r="G610" i="26"/>
  <c r="G611" i="26"/>
  <c r="G612" i="26"/>
  <c r="G613" i="26"/>
  <c r="G614" i="26"/>
  <c r="G615" i="26"/>
  <c r="G616" i="26"/>
  <c r="G617" i="26"/>
  <c r="G592" i="25"/>
  <c r="G593" i="25"/>
  <c r="G594" i="25"/>
  <c r="G595" i="25"/>
  <c r="G596" i="25"/>
  <c r="G597" i="25"/>
  <c r="G598" i="25"/>
  <c r="G599" i="25"/>
  <c r="G600" i="25"/>
  <c r="G601" i="25"/>
  <c r="G602" i="25"/>
  <c r="G604" i="25"/>
  <c r="G605" i="25"/>
  <c r="G606" i="25"/>
  <c r="G607" i="25"/>
  <c r="G608" i="25"/>
  <c r="G609" i="25"/>
  <c r="G610" i="25"/>
  <c r="G611" i="25"/>
  <c r="G612" i="25"/>
  <c r="G613" i="25"/>
  <c r="G614" i="25"/>
  <c r="G615" i="25"/>
  <c r="G616" i="25"/>
  <c r="G617" i="25"/>
  <c r="G592" i="24"/>
  <c r="G593" i="24"/>
  <c r="G594" i="24"/>
  <c r="G595" i="24"/>
  <c r="G596" i="24"/>
  <c r="G597" i="24"/>
  <c r="G598" i="24"/>
  <c r="G599" i="24"/>
  <c r="G600" i="24"/>
  <c r="G601" i="24"/>
  <c r="G602" i="24"/>
  <c r="G604" i="24"/>
  <c r="G605" i="24"/>
  <c r="G606" i="24"/>
  <c r="G607" i="24"/>
  <c r="G608" i="24"/>
  <c r="G609" i="24"/>
  <c r="G610" i="24"/>
  <c r="G611" i="24"/>
  <c r="G612" i="24"/>
  <c r="G613" i="24"/>
  <c r="G614" i="24"/>
  <c r="G615" i="24"/>
  <c r="G616" i="24"/>
  <c r="G617" i="24"/>
  <c r="G592" i="23"/>
  <c r="G593" i="23"/>
  <c r="G594" i="23"/>
  <c r="G595" i="23"/>
  <c r="G596" i="23"/>
  <c r="G597" i="23"/>
  <c r="G598" i="23"/>
  <c r="G599" i="23"/>
  <c r="G600" i="23"/>
  <c r="G601" i="23"/>
  <c r="G602" i="23"/>
  <c r="G604" i="23"/>
  <c r="G605" i="23"/>
  <c r="G606" i="23"/>
  <c r="G607" i="23"/>
  <c r="G608" i="23"/>
  <c r="G609" i="23"/>
  <c r="G610" i="23"/>
  <c r="G611" i="23"/>
  <c r="G612" i="23"/>
  <c r="G613" i="23"/>
  <c r="G614" i="23"/>
  <c r="G615" i="23"/>
  <c r="G616" i="23"/>
  <c r="G617" i="23"/>
  <c r="G592" i="22"/>
  <c r="G593" i="22"/>
  <c r="G594" i="22"/>
  <c r="G595" i="22"/>
  <c r="G596" i="22"/>
  <c r="G597" i="22"/>
  <c r="G598" i="22"/>
  <c r="G599" i="22"/>
  <c r="G600" i="22"/>
  <c r="G601" i="22"/>
  <c r="G602" i="22"/>
  <c r="G604" i="22"/>
  <c r="G605" i="22"/>
  <c r="G606" i="22"/>
  <c r="G607" i="22"/>
  <c r="G608" i="22"/>
  <c r="G609" i="22"/>
  <c r="G610" i="22"/>
  <c r="G611" i="22"/>
  <c r="G612" i="22"/>
  <c r="G613" i="22"/>
  <c r="G614" i="22"/>
  <c r="G615" i="22"/>
  <c r="G616" i="22"/>
  <c r="G617" i="22"/>
  <c r="G592" i="21"/>
  <c r="G593" i="21"/>
  <c r="G594" i="21"/>
  <c r="G595" i="21"/>
  <c r="G596" i="21"/>
  <c r="G597" i="21"/>
  <c r="G598" i="21"/>
  <c r="G599" i="21"/>
  <c r="G600" i="21"/>
  <c r="G601" i="21"/>
  <c r="G602" i="21"/>
  <c r="G604" i="21"/>
  <c r="G605" i="21"/>
  <c r="G606" i="21"/>
  <c r="G607" i="21"/>
  <c r="G608" i="21"/>
  <c r="G609" i="21"/>
  <c r="G610" i="21"/>
  <c r="G611" i="21"/>
  <c r="G612" i="21"/>
  <c r="G613" i="21"/>
  <c r="G614" i="21"/>
  <c r="G615" i="21"/>
  <c r="G616" i="21"/>
  <c r="G617" i="21"/>
  <c r="G592" i="20"/>
  <c r="G593" i="20"/>
  <c r="G594" i="20"/>
  <c r="G595" i="20"/>
  <c r="G596" i="20"/>
  <c r="G597" i="20"/>
  <c r="G598" i="20"/>
  <c r="G599" i="20"/>
  <c r="G600" i="20"/>
  <c r="G601" i="20"/>
  <c r="G602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592" i="19"/>
  <c r="G593" i="19"/>
  <c r="G594" i="19"/>
  <c r="G595" i="19"/>
  <c r="G596" i="19"/>
  <c r="G597" i="19"/>
  <c r="G598" i="19"/>
  <c r="G599" i="19"/>
  <c r="G600" i="19"/>
  <c r="G601" i="19"/>
  <c r="G602" i="19"/>
  <c r="G604" i="19"/>
  <c r="G605" i="19"/>
  <c r="G606" i="19"/>
  <c r="G607" i="19"/>
  <c r="G608" i="19"/>
  <c r="G609" i="19"/>
  <c r="G610" i="19"/>
  <c r="G611" i="19"/>
  <c r="G612" i="19"/>
  <c r="G613" i="19"/>
  <c r="G614" i="19"/>
  <c r="G615" i="19"/>
  <c r="G616" i="19"/>
  <c r="G617" i="19"/>
  <c r="G592" i="18"/>
  <c r="G593" i="18"/>
  <c r="G594" i="18"/>
  <c r="G595" i="18"/>
  <c r="G596" i="18"/>
  <c r="G597" i="18"/>
  <c r="G598" i="18"/>
  <c r="G599" i="18"/>
  <c r="G600" i="18"/>
  <c r="G601" i="18"/>
  <c r="G602" i="18"/>
  <c r="G604" i="18"/>
  <c r="G605" i="18"/>
  <c r="G606" i="18"/>
  <c r="G607" i="18"/>
  <c r="G608" i="18"/>
  <c r="G609" i="18"/>
  <c r="G610" i="18"/>
  <c r="G611" i="18"/>
  <c r="G612" i="18"/>
  <c r="G613" i="18"/>
  <c r="G614" i="18"/>
  <c r="G615" i="18"/>
  <c r="G616" i="18"/>
  <c r="G617" i="18"/>
  <c r="G592" i="17"/>
  <c r="G593" i="17"/>
  <c r="G594" i="17"/>
  <c r="G595" i="17"/>
  <c r="G596" i="17"/>
  <c r="G597" i="17"/>
  <c r="G598" i="17"/>
  <c r="G599" i="17"/>
  <c r="G600" i="17"/>
  <c r="G601" i="17"/>
  <c r="G602" i="17"/>
  <c r="G604" i="17"/>
  <c r="G605" i="17"/>
  <c r="G606" i="17"/>
  <c r="G607" i="17"/>
  <c r="G608" i="17"/>
  <c r="G609" i="17"/>
  <c r="G610" i="17"/>
  <c r="G611" i="17"/>
  <c r="G612" i="17"/>
  <c r="G613" i="17"/>
  <c r="G614" i="17"/>
  <c r="G615" i="17"/>
  <c r="G616" i="17"/>
  <c r="G617" i="17"/>
  <c r="G592" i="16"/>
  <c r="G593" i="16"/>
  <c r="G594" i="16"/>
  <c r="G595" i="16"/>
  <c r="G596" i="16"/>
  <c r="G597" i="16"/>
  <c r="G598" i="16"/>
  <c r="G599" i="16"/>
  <c r="G600" i="16"/>
  <c r="G601" i="16"/>
  <c r="G602" i="16"/>
  <c r="G604" i="16"/>
  <c r="G605" i="16"/>
  <c r="G606" i="16"/>
  <c r="G607" i="16"/>
  <c r="G608" i="16"/>
  <c r="G609" i="16"/>
  <c r="G610" i="16"/>
  <c r="G611" i="16"/>
  <c r="G612" i="16"/>
  <c r="G613" i="16"/>
  <c r="G614" i="16"/>
  <c r="G615" i="16"/>
  <c r="G616" i="16"/>
  <c r="G617" i="16"/>
  <c r="G592" i="15"/>
  <c r="G593" i="15"/>
  <c r="G594" i="15"/>
  <c r="G595" i="15"/>
  <c r="G596" i="15"/>
  <c r="G597" i="15"/>
  <c r="G598" i="15"/>
  <c r="G599" i="15"/>
  <c r="G600" i="15"/>
  <c r="G601" i="15"/>
  <c r="G602" i="15"/>
  <c r="G604" i="15"/>
  <c r="G605" i="15"/>
  <c r="G606" i="15"/>
  <c r="G607" i="15"/>
  <c r="G608" i="15"/>
  <c r="G609" i="15"/>
  <c r="G610" i="15"/>
  <c r="G611" i="15"/>
  <c r="G612" i="15"/>
  <c r="G613" i="15"/>
  <c r="G614" i="15"/>
  <c r="G615" i="15"/>
  <c r="G616" i="15"/>
  <c r="G617" i="15"/>
  <c r="G592" i="14"/>
  <c r="G593" i="14"/>
  <c r="G594" i="14"/>
  <c r="G595" i="14"/>
  <c r="G596" i="14"/>
  <c r="G597" i="14"/>
  <c r="G598" i="14"/>
  <c r="G599" i="14"/>
  <c r="G600" i="14"/>
  <c r="G601" i="14"/>
  <c r="G602" i="14"/>
  <c r="G604" i="14"/>
  <c r="G605" i="14"/>
  <c r="G606" i="14"/>
  <c r="G607" i="14"/>
  <c r="G608" i="14"/>
  <c r="G609" i="14"/>
  <c r="G610" i="14"/>
  <c r="G611" i="14"/>
  <c r="G612" i="14"/>
  <c r="G613" i="14"/>
  <c r="G614" i="14"/>
  <c r="G615" i="14"/>
  <c r="G616" i="14"/>
  <c r="G617" i="14"/>
  <c r="G592" i="13"/>
  <c r="G593" i="13"/>
  <c r="G594" i="13"/>
  <c r="G595" i="13"/>
  <c r="G596" i="13"/>
  <c r="G597" i="13"/>
  <c r="G598" i="13"/>
  <c r="G599" i="13"/>
  <c r="G600" i="13"/>
  <c r="G601" i="13"/>
  <c r="G602" i="13"/>
  <c r="G604" i="13"/>
  <c r="G605" i="13"/>
  <c r="G606" i="13"/>
  <c r="G607" i="13"/>
  <c r="G608" i="13"/>
  <c r="G609" i="13"/>
  <c r="G610" i="13"/>
  <c r="G611" i="13"/>
  <c r="G612" i="13"/>
  <c r="G613" i="13"/>
  <c r="G614" i="13"/>
  <c r="G615" i="13"/>
  <c r="G616" i="13"/>
  <c r="G617" i="13"/>
  <c r="G592" i="12"/>
  <c r="G593" i="12"/>
  <c r="G594" i="12"/>
  <c r="G595" i="12"/>
  <c r="G596" i="12"/>
  <c r="G597" i="12"/>
  <c r="G598" i="12"/>
  <c r="G599" i="12"/>
  <c r="G600" i="12"/>
  <c r="G601" i="12"/>
  <c r="G602" i="12"/>
  <c r="G604" i="12"/>
  <c r="G605" i="12"/>
  <c r="G606" i="12"/>
  <c r="G607" i="12"/>
  <c r="G608" i="12"/>
  <c r="G609" i="12"/>
  <c r="G610" i="12"/>
  <c r="G611" i="12"/>
  <c r="G612" i="12"/>
  <c r="G613" i="12"/>
  <c r="G614" i="12"/>
  <c r="G615" i="12"/>
  <c r="G616" i="12"/>
  <c r="G617" i="12"/>
  <c r="G592" i="11"/>
  <c r="G593" i="11"/>
  <c r="G594" i="11"/>
  <c r="G595" i="11"/>
  <c r="G596" i="11"/>
  <c r="G597" i="11"/>
  <c r="G598" i="11"/>
  <c r="G599" i="11"/>
  <c r="G600" i="11"/>
  <c r="G601" i="11"/>
  <c r="G602" i="11"/>
  <c r="G604" i="11"/>
  <c r="G605" i="11"/>
  <c r="G606" i="11"/>
  <c r="G607" i="11"/>
  <c r="G608" i="11"/>
  <c r="G609" i="11"/>
  <c r="G610" i="11"/>
  <c r="G611" i="11"/>
  <c r="G612" i="11"/>
  <c r="G613" i="11"/>
  <c r="G614" i="11"/>
  <c r="G615" i="11"/>
  <c r="G616" i="11"/>
  <c r="G617" i="11"/>
  <c r="G592" i="10"/>
  <c r="G593" i="10"/>
  <c r="G594" i="10"/>
  <c r="G595" i="10"/>
  <c r="G596" i="10"/>
  <c r="G597" i="10"/>
  <c r="G598" i="10"/>
  <c r="G599" i="10"/>
  <c r="G600" i="10"/>
  <c r="G601" i="10"/>
  <c r="G602" i="10"/>
  <c r="G604" i="10"/>
  <c r="G605" i="10"/>
  <c r="G606" i="10"/>
  <c r="G607" i="10"/>
  <c r="G608" i="10"/>
  <c r="G609" i="10"/>
  <c r="G610" i="10"/>
  <c r="G611" i="10"/>
  <c r="G612" i="10"/>
  <c r="G613" i="10"/>
  <c r="G614" i="10"/>
  <c r="G615" i="10"/>
  <c r="G616" i="10"/>
  <c r="G617" i="10"/>
  <c r="G592" i="9"/>
  <c r="G593" i="9"/>
  <c r="G594" i="9"/>
  <c r="G595" i="9"/>
  <c r="G596" i="9"/>
  <c r="G597" i="9"/>
  <c r="G598" i="9"/>
  <c r="G599" i="9"/>
  <c r="G600" i="9"/>
  <c r="G601" i="9"/>
  <c r="G602" i="9"/>
  <c r="G604" i="9"/>
  <c r="G605" i="9"/>
  <c r="G606" i="9"/>
  <c r="G607" i="9"/>
  <c r="G608" i="9"/>
  <c r="G609" i="9"/>
  <c r="G610" i="9"/>
  <c r="G611" i="9"/>
  <c r="G612" i="9"/>
  <c r="G613" i="9"/>
  <c r="G614" i="9"/>
  <c r="G615" i="9"/>
  <c r="G616" i="9"/>
  <c r="G617" i="9"/>
  <c r="G592" i="8"/>
  <c r="G593" i="8"/>
  <c r="G594" i="8"/>
  <c r="G595" i="8"/>
  <c r="G596" i="8"/>
  <c r="G597" i="8"/>
  <c r="G598" i="8"/>
  <c r="G599" i="8"/>
  <c r="G600" i="8"/>
  <c r="G601" i="8"/>
  <c r="G602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592" i="7"/>
  <c r="G593" i="7"/>
  <c r="G594" i="7"/>
  <c r="G595" i="7"/>
  <c r="G596" i="7"/>
  <c r="G597" i="7"/>
  <c r="G598" i="7"/>
  <c r="G599" i="7"/>
  <c r="G600" i="7"/>
  <c r="G601" i="7"/>
  <c r="G602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592" i="6"/>
  <c r="G593" i="6"/>
  <c r="G594" i="6"/>
  <c r="G595" i="6"/>
  <c r="G596" i="6"/>
  <c r="G597" i="6"/>
  <c r="G598" i="6"/>
  <c r="G599" i="6"/>
  <c r="G600" i="6"/>
  <c r="G601" i="6"/>
  <c r="G602" i="6"/>
  <c r="G604" i="6"/>
  <c r="G605" i="6"/>
  <c r="G606" i="6"/>
  <c r="G607" i="6"/>
  <c r="G608" i="6"/>
  <c r="G609" i="6"/>
  <c r="G610" i="6"/>
  <c r="G611" i="6"/>
  <c r="G612" i="6"/>
  <c r="G613" i="6"/>
  <c r="G614" i="6"/>
  <c r="G615" i="6"/>
  <c r="G616" i="6"/>
  <c r="G617" i="6"/>
  <c r="G592" i="5"/>
  <c r="G593" i="5"/>
  <c r="G594" i="5"/>
  <c r="G595" i="5"/>
  <c r="G596" i="5"/>
  <c r="G597" i="5"/>
  <c r="G598" i="5"/>
  <c r="G599" i="5"/>
  <c r="G600" i="5"/>
  <c r="G601" i="5"/>
  <c r="G602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592" i="4"/>
  <c r="G593" i="4"/>
  <c r="G594" i="4"/>
  <c r="G595" i="4"/>
  <c r="G596" i="4"/>
  <c r="G597" i="4"/>
  <c r="G598" i="4"/>
  <c r="G599" i="4"/>
  <c r="G600" i="4"/>
  <c r="G601" i="4"/>
  <c r="G602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592" i="3"/>
  <c r="G593" i="3"/>
  <c r="G594" i="3"/>
  <c r="G595" i="3"/>
  <c r="G596" i="3"/>
  <c r="G597" i="3"/>
  <c r="G598" i="3"/>
  <c r="G599" i="3"/>
  <c r="G600" i="3"/>
  <c r="G601" i="3"/>
  <c r="G602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592" i="2"/>
  <c r="G593" i="2"/>
  <c r="G594" i="2"/>
  <c r="G595" i="2"/>
  <c r="G596" i="2"/>
  <c r="G597" i="2"/>
  <c r="G598" i="2"/>
  <c r="G599" i="2"/>
  <c r="G600" i="2"/>
  <c r="G601" i="2"/>
  <c r="G602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592" i="1"/>
  <c r="G593" i="1"/>
  <c r="G594" i="1"/>
  <c r="G595" i="1"/>
  <c r="G596" i="1"/>
  <c r="G597" i="1"/>
  <c r="G598" i="1"/>
  <c r="G599" i="1"/>
  <c r="G600" i="1"/>
  <c r="G601" i="1"/>
  <c r="G602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592" i="34"/>
  <c r="G593" i="34"/>
  <c r="G594" i="34"/>
  <c r="G595" i="34"/>
  <c r="G596" i="34"/>
  <c r="G597" i="34"/>
  <c r="G598" i="34"/>
  <c r="G599" i="34"/>
  <c r="G600" i="34"/>
  <c r="G601" i="34"/>
  <c r="G602" i="34"/>
  <c r="G604" i="34"/>
  <c r="G605" i="34"/>
  <c r="G606" i="34"/>
  <c r="G607" i="34"/>
  <c r="G608" i="34"/>
  <c r="G609" i="34"/>
  <c r="G610" i="34"/>
  <c r="G611" i="34"/>
  <c r="G612" i="34"/>
  <c r="G613" i="34"/>
  <c r="G614" i="34"/>
  <c r="G615" i="34"/>
  <c r="G616" i="34"/>
  <c r="G617" i="34"/>
  <c r="G592" i="33"/>
  <c r="G593" i="33"/>
  <c r="G594" i="33"/>
  <c r="G595" i="33"/>
  <c r="G596" i="33"/>
  <c r="G597" i="33"/>
  <c r="G598" i="33"/>
  <c r="G599" i="33"/>
  <c r="G600" i="33"/>
  <c r="G601" i="33"/>
  <c r="G602" i="33"/>
  <c r="G604" i="33"/>
  <c r="G605" i="33"/>
  <c r="G606" i="33"/>
  <c r="G607" i="33"/>
  <c r="G608" i="33"/>
  <c r="G609" i="33"/>
  <c r="G610" i="33"/>
  <c r="G611" i="33"/>
  <c r="G612" i="33"/>
  <c r="G613" i="33"/>
  <c r="G614" i="33"/>
  <c r="G615" i="33"/>
  <c r="G616" i="33"/>
  <c r="G617" i="33"/>
  <c r="G591" i="32"/>
  <c r="G591" i="31"/>
  <c r="G591" i="30"/>
  <c r="G591" i="29"/>
  <c r="G591" i="28"/>
  <c r="G591" i="27"/>
  <c r="G591" i="26"/>
  <c r="G591" i="25"/>
  <c r="G591" i="24"/>
  <c r="G591" i="23"/>
  <c r="G591" i="22"/>
  <c r="G591" i="21"/>
  <c r="G591" i="20"/>
  <c r="G591" i="19"/>
  <c r="G591" i="18"/>
  <c r="G591" i="17"/>
  <c r="G591" i="16"/>
  <c r="G591" i="15"/>
  <c r="G591" i="14"/>
  <c r="G591" i="13"/>
  <c r="G591" i="12"/>
  <c r="G591" i="11"/>
  <c r="G591" i="10"/>
  <c r="G591" i="9"/>
  <c r="G591" i="8"/>
  <c r="G591" i="7"/>
  <c r="G591" i="6"/>
  <c r="G591" i="5"/>
  <c r="G591" i="4"/>
  <c r="G591" i="3"/>
  <c r="G591" i="2"/>
  <c r="G591" i="1"/>
  <c r="G591" i="34"/>
  <c r="G591" i="33"/>
  <c r="G357" i="32"/>
  <c r="G358" i="32"/>
  <c r="G359" i="32"/>
  <c r="G360" i="32"/>
  <c r="G361" i="32"/>
  <c r="G362" i="32"/>
  <c r="G363" i="32"/>
  <c r="G364" i="32"/>
  <c r="G365" i="32"/>
  <c r="G366" i="32"/>
  <c r="G367" i="32"/>
  <c r="G368" i="32"/>
  <c r="G369" i="32"/>
  <c r="G370" i="32"/>
  <c r="G371" i="32"/>
  <c r="G372" i="32"/>
  <c r="G373" i="32"/>
  <c r="G374" i="32"/>
  <c r="G375" i="32"/>
  <c r="G376" i="32"/>
  <c r="G377" i="32"/>
  <c r="G378" i="32"/>
  <c r="G379" i="32"/>
  <c r="G380" i="32"/>
  <c r="G381" i="32"/>
  <c r="G382" i="32"/>
  <c r="G383" i="32"/>
  <c r="G384" i="32"/>
  <c r="G385" i="32"/>
  <c r="G388" i="32"/>
  <c r="G390" i="32"/>
  <c r="G391" i="32"/>
  <c r="G392" i="32"/>
  <c r="G393" i="32"/>
  <c r="G394" i="32"/>
  <c r="G395" i="32"/>
  <c r="G397" i="32"/>
  <c r="G401" i="32"/>
  <c r="G404" i="32"/>
  <c r="G405" i="32"/>
  <c r="G406" i="32"/>
  <c r="G407" i="32"/>
  <c r="G408" i="32"/>
  <c r="G409" i="32"/>
  <c r="G410" i="32"/>
  <c r="G411" i="32"/>
  <c r="G412" i="32"/>
  <c r="G413" i="32"/>
  <c r="G415" i="32"/>
  <c r="G416" i="32"/>
  <c r="G417" i="32"/>
  <c r="G418" i="32"/>
  <c r="G419" i="32"/>
  <c r="G420" i="32"/>
  <c r="G421" i="32"/>
  <c r="G422" i="32"/>
  <c r="G423" i="32"/>
  <c r="G424" i="32"/>
  <c r="G425" i="32"/>
  <c r="G426" i="32"/>
  <c r="G427" i="32"/>
  <c r="G428" i="32"/>
  <c r="G429" i="32"/>
  <c r="G430" i="32"/>
  <c r="G431" i="32"/>
  <c r="G432" i="32"/>
  <c r="G433" i="32"/>
  <c r="G434" i="32"/>
  <c r="G435" i="32"/>
  <c r="G436" i="32"/>
  <c r="G437" i="32"/>
  <c r="G440" i="32"/>
  <c r="G441" i="32"/>
  <c r="G442" i="32"/>
  <c r="G443" i="32"/>
  <c r="G444" i="32"/>
  <c r="G445" i="32"/>
  <c r="G449" i="32"/>
  <c r="G450" i="32"/>
  <c r="G451" i="32"/>
  <c r="G452" i="32"/>
  <c r="G453" i="32"/>
  <c r="G454" i="32"/>
  <c r="G455" i="32"/>
  <c r="G456" i="32"/>
  <c r="G457" i="32"/>
  <c r="G458" i="32"/>
  <c r="G459" i="32"/>
  <c r="G460" i="32"/>
  <c r="G461" i="32"/>
  <c r="G462" i="32"/>
  <c r="G463" i="32"/>
  <c r="G464" i="32"/>
  <c r="G465" i="32"/>
  <c r="G466" i="32"/>
  <c r="G467" i="32"/>
  <c r="G468" i="32"/>
  <c r="G469" i="32"/>
  <c r="G470" i="32"/>
  <c r="G471" i="32"/>
  <c r="G472" i="32"/>
  <c r="G473" i="32"/>
  <c r="G474" i="32"/>
  <c r="G475" i="32"/>
  <c r="G476" i="32"/>
  <c r="G477" i="32"/>
  <c r="G478" i="32"/>
  <c r="G479" i="32"/>
  <c r="G480" i="32"/>
  <c r="G481" i="32"/>
  <c r="G482" i="32"/>
  <c r="G483" i="32"/>
  <c r="G484" i="32"/>
  <c r="G485" i="32"/>
  <c r="G486" i="32"/>
  <c r="G487" i="32"/>
  <c r="G488" i="32"/>
  <c r="G489" i="32"/>
  <c r="G490" i="32"/>
  <c r="G491" i="32"/>
  <c r="G492" i="32"/>
  <c r="G493" i="32"/>
  <c r="G494" i="32"/>
  <c r="G495" i="32"/>
  <c r="G496" i="32"/>
  <c r="G497" i="32"/>
  <c r="G498" i="32"/>
  <c r="G499" i="32"/>
  <c r="G500" i="32"/>
  <c r="G501" i="32"/>
  <c r="G502" i="32"/>
  <c r="G503" i="32"/>
  <c r="G504" i="32"/>
  <c r="G505" i="32"/>
  <c r="G506" i="32"/>
  <c r="G507" i="32"/>
  <c r="G508" i="32"/>
  <c r="G509" i="32"/>
  <c r="G510" i="32"/>
  <c r="G511" i="32"/>
  <c r="G512" i="32"/>
  <c r="G513" i="32"/>
  <c r="G514" i="32"/>
  <c r="G515" i="32"/>
  <c r="G516" i="32"/>
  <c r="G517" i="32"/>
  <c r="G518" i="32"/>
  <c r="G519" i="32"/>
  <c r="G520" i="32"/>
  <c r="G521" i="32"/>
  <c r="G522" i="32"/>
  <c r="G523" i="32"/>
  <c r="G524" i="32"/>
  <c r="G525" i="32"/>
  <c r="G526" i="32"/>
  <c r="G527" i="32"/>
  <c r="G528" i="32"/>
  <c r="G529" i="32"/>
  <c r="G530" i="32"/>
  <c r="G531" i="32"/>
  <c r="G532" i="32"/>
  <c r="G533" i="32"/>
  <c r="G534" i="32"/>
  <c r="G535" i="32"/>
  <c r="G536" i="32"/>
  <c r="G537" i="32"/>
  <c r="G538" i="32"/>
  <c r="G539" i="32"/>
  <c r="G540" i="32"/>
  <c r="G541" i="32"/>
  <c r="G542" i="32"/>
  <c r="G543" i="32"/>
  <c r="G544" i="32"/>
  <c r="G545" i="32"/>
  <c r="G546" i="32"/>
  <c r="G547" i="32"/>
  <c r="G548" i="32"/>
  <c r="G549" i="32"/>
  <c r="G550" i="32"/>
  <c r="G551" i="32"/>
  <c r="G552" i="32"/>
  <c r="G553" i="32"/>
  <c r="G554" i="32"/>
  <c r="G555" i="32"/>
  <c r="G556" i="32"/>
  <c r="G557" i="32"/>
  <c r="G558" i="32"/>
  <c r="G560" i="32"/>
  <c r="G561" i="32"/>
  <c r="G562" i="32"/>
  <c r="G563" i="32"/>
  <c r="G564" i="32"/>
  <c r="G565" i="32"/>
  <c r="G566" i="32"/>
  <c r="G567" i="32"/>
  <c r="G568" i="32"/>
  <c r="G569" i="32"/>
  <c r="G570" i="32"/>
  <c r="G571" i="32"/>
  <c r="G572" i="32"/>
  <c r="G573" i="32"/>
  <c r="G574" i="32"/>
  <c r="G575" i="32"/>
  <c r="G576" i="32"/>
  <c r="G577" i="32"/>
  <c r="G578" i="32"/>
  <c r="G579" i="32"/>
  <c r="G580" i="32"/>
  <c r="G581" i="32"/>
  <c r="G582" i="32"/>
  <c r="G583" i="32"/>
  <c r="G584" i="32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8" i="31"/>
  <c r="G390" i="31"/>
  <c r="G391" i="31"/>
  <c r="G392" i="31"/>
  <c r="G393" i="31"/>
  <c r="G394" i="31"/>
  <c r="G395" i="31"/>
  <c r="G397" i="31"/>
  <c r="G401" i="31"/>
  <c r="G404" i="31"/>
  <c r="G405" i="31"/>
  <c r="G406" i="31"/>
  <c r="G407" i="31"/>
  <c r="G408" i="31"/>
  <c r="G409" i="31"/>
  <c r="G410" i="31"/>
  <c r="G411" i="31"/>
  <c r="G412" i="31"/>
  <c r="G413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40" i="31"/>
  <c r="G441" i="31"/>
  <c r="G442" i="31"/>
  <c r="G443" i="31"/>
  <c r="G444" i="31"/>
  <c r="G445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357" i="30"/>
  <c r="G358" i="30"/>
  <c r="G359" i="30"/>
  <c r="G360" i="30"/>
  <c r="G361" i="30"/>
  <c r="G362" i="30"/>
  <c r="G363" i="30"/>
  <c r="G364" i="30"/>
  <c r="G365" i="30"/>
  <c r="G366" i="30"/>
  <c r="G367" i="30"/>
  <c r="G368" i="30"/>
  <c r="G369" i="30"/>
  <c r="G370" i="30"/>
  <c r="G371" i="30"/>
  <c r="G372" i="30"/>
  <c r="G373" i="30"/>
  <c r="G374" i="30"/>
  <c r="G375" i="30"/>
  <c r="G376" i="30"/>
  <c r="G377" i="30"/>
  <c r="G378" i="30"/>
  <c r="G379" i="30"/>
  <c r="G380" i="30"/>
  <c r="G381" i="30"/>
  <c r="G382" i="30"/>
  <c r="G383" i="30"/>
  <c r="G384" i="30"/>
  <c r="G385" i="30"/>
  <c r="G388" i="30"/>
  <c r="G390" i="30"/>
  <c r="G391" i="30"/>
  <c r="G392" i="30"/>
  <c r="G393" i="30"/>
  <c r="G394" i="30"/>
  <c r="G395" i="30"/>
  <c r="G397" i="30"/>
  <c r="G401" i="30"/>
  <c r="G404" i="30"/>
  <c r="G405" i="30"/>
  <c r="G406" i="30"/>
  <c r="G407" i="30"/>
  <c r="G408" i="30"/>
  <c r="G409" i="30"/>
  <c r="G410" i="30"/>
  <c r="G411" i="30"/>
  <c r="G412" i="30"/>
  <c r="G413" i="30"/>
  <c r="G415" i="30"/>
  <c r="G416" i="30"/>
  <c r="G417" i="30"/>
  <c r="G418" i="30"/>
  <c r="G419" i="30"/>
  <c r="G420" i="30"/>
  <c r="G421" i="30"/>
  <c r="G422" i="30"/>
  <c r="G423" i="30"/>
  <c r="G424" i="30"/>
  <c r="G425" i="30"/>
  <c r="G426" i="30"/>
  <c r="G427" i="30"/>
  <c r="G428" i="30"/>
  <c r="G429" i="30"/>
  <c r="G430" i="30"/>
  <c r="G431" i="30"/>
  <c r="G432" i="30"/>
  <c r="G433" i="30"/>
  <c r="G434" i="30"/>
  <c r="G435" i="30"/>
  <c r="G436" i="30"/>
  <c r="G437" i="30"/>
  <c r="G440" i="30"/>
  <c r="G441" i="30"/>
  <c r="G442" i="30"/>
  <c r="G443" i="30"/>
  <c r="G444" i="30"/>
  <c r="G445" i="30"/>
  <c r="G449" i="30"/>
  <c r="G450" i="30"/>
  <c r="G451" i="30"/>
  <c r="G452" i="30"/>
  <c r="G453" i="30"/>
  <c r="G454" i="30"/>
  <c r="G455" i="30"/>
  <c r="G456" i="30"/>
  <c r="G457" i="30"/>
  <c r="G458" i="30"/>
  <c r="G459" i="30"/>
  <c r="G460" i="30"/>
  <c r="G461" i="30"/>
  <c r="G462" i="30"/>
  <c r="G463" i="30"/>
  <c r="G464" i="30"/>
  <c r="G465" i="30"/>
  <c r="G466" i="30"/>
  <c r="G467" i="30"/>
  <c r="G468" i="30"/>
  <c r="G469" i="30"/>
  <c r="G470" i="30"/>
  <c r="G471" i="30"/>
  <c r="G472" i="30"/>
  <c r="G473" i="30"/>
  <c r="G474" i="30"/>
  <c r="G475" i="30"/>
  <c r="G476" i="30"/>
  <c r="G477" i="30"/>
  <c r="G478" i="30"/>
  <c r="G479" i="30"/>
  <c r="G480" i="30"/>
  <c r="G481" i="30"/>
  <c r="G482" i="30"/>
  <c r="G483" i="30"/>
  <c r="G484" i="30"/>
  <c r="G485" i="30"/>
  <c r="G486" i="30"/>
  <c r="G487" i="30"/>
  <c r="G488" i="30"/>
  <c r="G489" i="30"/>
  <c r="G490" i="30"/>
  <c r="G491" i="30"/>
  <c r="G492" i="30"/>
  <c r="G493" i="30"/>
  <c r="G494" i="30"/>
  <c r="G495" i="30"/>
  <c r="G496" i="30"/>
  <c r="G497" i="30"/>
  <c r="G498" i="30"/>
  <c r="G499" i="30"/>
  <c r="G500" i="30"/>
  <c r="G501" i="30"/>
  <c r="G502" i="30"/>
  <c r="G503" i="30"/>
  <c r="G504" i="30"/>
  <c r="G505" i="30"/>
  <c r="G506" i="30"/>
  <c r="G507" i="30"/>
  <c r="G508" i="30"/>
  <c r="G509" i="30"/>
  <c r="G510" i="30"/>
  <c r="G511" i="30"/>
  <c r="G512" i="30"/>
  <c r="G513" i="30"/>
  <c r="G514" i="30"/>
  <c r="G515" i="30"/>
  <c r="G516" i="30"/>
  <c r="G517" i="30"/>
  <c r="G518" i="30"/>
  <c r="G519" i="30"/>
  <c r="G520" i="30"/>
  <c r="G521" i="30"/>
  <c r="G522" i="30"/>
  <c r="G523" i="30"/>
  <c r="G524" i="30"/>
  <c r="G525" i="30"/>
  <c r="G526" i="30"/>
  <c r="G527" i="30"/>
  <c r="G528" i="30"/>
  <c r="G529" i="30"/>
  <c r="G530" i="30"/>
  <c r="G531" i="30"/>
  <c r="G532" i="30"/>
  <c r="G533" i="30"/>
  <c r="G534" i="30"/>
  <c r="G535" i="30"/>
  <c r="G536" i="30"/>
  <c r="G537" i="30"/>
  <c r="G538" i="30"/>
  <c r="G539" i="30"/>
  <c r="G540" i="30"/>
  <c r="G541" i="30"/>
  <c r="G542" i="30"/>
  <c r="G543" i="30"/>
  <c r="G544" i="30"/>
  <c r="G545" i="30"/>
  <c r="G546" i="30"/>
  <c r="G547" i="30"/>
  <c r="G548" i="30"/>
  <c r="G549" i="30"/>
  <c r="G550" i="30"/>
  <c r="G551" i="30"/>
  <c r="G552" i="30"/>
  <c r="G553" i="30"/>
  <c r="G554" i="30"/>
  <c r="G555" i="30"/>
  <c r="G556" i="30"/>
  <c r="G557" i="30"/>
  <c r="G558" i="30"/>
  <c r="G560" i="30"/>
  <c r="G561" i="30"/>
  <c r="G562" i="30"/>
  <c r="G563" i="30"/>
  <c r="G564" i="30"/>
  <c r="G565" i="30"/>
  <c r="G566" i="30"/>
  <c r="G567" i="30"/>
  <c r="G568" i="30"/>
  <c r="G569" i="30"/>
  <c r="G570" i="30"/>
  <c r="G571" i="30"/>
  <c r="G572" i="30"/>
  <c r="G573" i="30"/>
  <c r="G574" i="30"/>
  <c r="G575" i="30"/>
  <c r="G576" i="30"/>
  <c r="G577" i="30"/>
  <c r="G578" i="30"/>
  <c r="G579" i="30"/>
  <c r="G580" i="30"/>
  <c r="G581" i="30"/>
  <c r="G582" i="30"/>
  <c r="G583" i="30"/>
  <c r="G584" i="30"/>
  <c r="G357" i="29"/>
  <c r="G358" i="29"/>
  <c r="G359" i="29"/>
  <c r="G360" i="29"/>
  <c r="G361" i="29"/>
  <c r="G362" i="29"/>
  <c r="G363" i="29"/>
  <c r="G364" i="29"/>
  <c r="G365" i="29"/>
  <c r="G366" i="29"/>
  <c r="G367" i="29"/>
  <c r="G368" i="29"/>
  <c r="G369" i="29"/>
  <c r="G370" i="29"/>
  <c r="G371" i="29"/>
  <c r="G372" i="29"/>
  <c r="G373" i="29"/>
  <c r="G374" i="29"/>
  <c r="G375" i="29"/>
  <c r="G376" i="29"/>
  <c r="G377" i="29"/>
  <c r="G378" i="29"/>
  <c r="G379" i="29"/>
  <c r="G380" i="29"/>
  <c r="G381" i="29"/>
  <c r="G382" i="29"/>
  <c r="G383" i="29"/>
  <c r="G384" i="29"/>
  <c r="G385" i="29"/>
  <c r="G388" i="29"/>
  <c r="G390" i="29"/>
  <c r="G391" i="29"/>
  <c r="G392" i="29"/>
  <c r="G393" i="29"/>
  <c r="G394" i="29"/>
  <c r="G395" i="29"/>
  <c r="G397" i="29"/>
  <c r="G401" i="29"/>
  <c r="G404" i="29"/>
  <c r="G405" i="29"/>
  <c r="G406" i="29"/>
  <c r="G407" i="29"/>
  <c r="G408" i="29"/>
  <c r="G409" i="29"/>
  <c r="G410" i="29"/>
  <c r="G411" i="29"/>
  <c r="G412" i="29"/>
  <c r="G413" i="29"/>
  <c r="G415" i="29"/>
  <c r="G416" i="29"/>
  <c r="G417" i="29"/>
  <c r="G418" i="29"/>
  <c r="G419" i="29"/>
  <c r="G420" i="29"/>
  <c r="G421" i="29"/>
  <c r="G422" i="29"/>
  <c r="G423" i="29"/>
  <c r="G424" i="29"/>
  <c r="G425" i="29"/>
  <c r="G426" i="29"/>
  <c r="G427" i="29"/>
  <c r="G428" i="29"/>
  <c r="G429" i="29"/>
  <c r="G430" i="29"/>
  <c r="G431" i="29"/>
  <c r="G432" i="29"/>
  <c r="G433" i="29"/>
  <c r="G434" i="29"/>
  <c r="G435" i="29"/>
  <c r="G436" i="29"/>
  <c r="G437" i="29"/>
  <c r="G440" i="29"/>
  <c r="G441" i="29"/>
  <c r="G442" i="29"/>
  <c r="G443" i="29"/>
  <c r="G444" i="29"/>
  <c r="G445" i="29"/>
  <c r="G449" i="29"/>
  <c r="G450" i="29"/>
  <c r="G451" i="29"/>
  <c r="G452" i="29"/>
  <c r="G453" i="29"/>
  <c r="G454" i="29"/>
  <c r="G455" i="29"/>
  <c r="G456" i="29"/>
  <c r="G457" i="29"/>
  <c r="G458" i="29"/>
  <c r="G459" i="29"/>
  <c r="G460" i="29"/>
  <c r="G461" i="29"/>
  <c r="G462" i="29"/>
  <c r="G463" i="29"/>
  <c r="G464" i="29"/>
  <c r="G465" i="29"/>
  <c r="G466" i="29"/>
  <c r="G467" i="29"/>
  <c r="G468" i="29"/>
  <c r="G469" i="29"/>
  <c r="G470" i="29"/>
  <c r="G471" i="29"/>
  <c r="G472" i="29"/>
  <c r="G473" i="29"/>
  <c r="G474" i="29"/>
  <c r="G475" i="29"/>
  <c r="G476" i="29"/>
  <c r="G477" i="29"/>
  <c r="G478" i="29"/>
  <c r="G479" i="29"/>
  <c r="G480" i="29"/>
  <c r="G481" i="29"/>
  <c r="G482" i="29"/>
  <c r="G483" i="29"/>
  <c r="G484" i="29"/>
  <c r="G485" i="29"/>
  <c r="G486" i="29"/>
  <c r="G487" i="29"/>
  <c r="G488" i="29"/>
  <c r="G489" i="29"/>
  <c r="G490" i="29"/>
  <c r="G491" i="29"/>
  <c r="G492" i="29"/>
  <c r="G493" i="29"/>
  <c r="G494" i="29"/>
  <c r="G495" i="29"/>
  <c r="G496" i="29"/>
  <c r="G497" i="29"/>
  <c r="G498" i="29"/>
  <c r="G499" i="29"/>
  <c r="G500" i="29"/>
  <c r="G501" i="29"/>
  <c r="G502" i="29"/>
  <c r="G503" i="29"/>
  <c r="G504" i="29"/>
  <c r="G505" i="29"/>
  <c r="G506" i="29"/>
  <c r="G507" i="29"/>
  <c r="G508" i="29"/>
  <c r="G509" i="29"/>
  <c r="G510" i="29"/>
  <c r="G511" i="29"/>
  <c r="G512" i="29"/>
  <c r="G513" i="29"/>
  <c r="G514" i="29"/>
  <c r="G515" i="29"/>
  <c r="G516" i="29"/>
  <c r="G517" i="29"/>
  <c r="G518" i="29"/>
  <c r="G519" i="29"/>
  <c r="G520" i="29"/>
  <c r="G521" i="29"/>
  <c r="G522" i="29"/>
  <c r="G523" i="29"/>
  <c r="G524" i="29"/>
  <c r="G525" i="29"/>
  <c r="G526" i="29"/>
  <c r="G527" i="29"/>
  <c r="G528" i="29"/>
  <c r="G529" i="29"/>
  <c r="G530" i="29"/>
  <c r="G531" i="29"/>
  <c r="G532" i="29"/>
  <c r="G533" i="29"/>
  <c r="G534" i="29"/>
  <c r="G535" i="29"/>
  <c r="G536" i="29"/>
  <c r="G537" i="29"/>
  <c r="G538" i="29"/>
  <c r="G539" i="29"/>
  <c r="G540" i="29"/>
  <c r="G541" i="29"/>
  <c r="G542" i="29"/>
  <c r="G543" i="29"/>
  <c r="G544" i="29"/>
  <c r="G545" i="29"/>
  <c r="G546" i="29"/>
  <c r="G547" i="29"/>
  <c r="G548" i="29"/>
  <c r="G549" i="29"/>
  <c r="G550" i="29"/>
  <c r="G551" i="29"/>
  <c r="G552" i="29"/>
  <c r="G553" i="29"/>
  <c r="G554" i="29"/>
  <c r="G555" i="29"/>
  <c r="G556" i="29"/>
  <c r="G557" i="29"/>
  <c r="G558" i="29"/>
  <c r="G560" i="29"/>
  <c r="G561" i="29"/>
  <c r="G562" i="29"/>
  <c r="G563" i="29"/>
  <c r="G564" i="29"/>
  <c r="G565" i="29"/>
  <c r="G566" i="29"/>
  <c r="G567" i="29"/>
  <c r="G568" i="29"/>
  <c r="G569" i="29"/>
  <c r="G570" i="29"/>
  <c r="G571" i="29"/>
  <c r="G572" i="29"/>
  <c r="G573" i="29"/>
  <c r="G574" i="29"/>
  <c r="G575" i="29"/>
  <c r="G576" i="29"/>
  <c r="G577" i="29"/>
  <c r="G578" i="29"/>
  <c r="G579" i="29"/>
  <c r="G580" i="29"/>
  <c r="G581" i="29"/>
  <c r="G582" i="29"/>
  <c r="G583" i="29"/>
  <c r="G584" i="29"/>
  <c r="G357" i="28"/>
  <c r="G358" i="28"/>
  <c r="G359" i="28"/>
  <c r="G360" i="28"/>
  <c r="G361" i="28"/>
  <c r="G362" i="28"/>
  <c r="G363" i="28"/>
  <c r="G364" i="28"/>
  <c r="G365" i="28"/>
  <c r="G366" i="28"/>
  <c r="G367" i="28"/>
  <c r="G368" i="28"/>
  <c r="G369" i="28"/>
  <c r="G370" i="28"/>
  <c r="G371" i="28"/>
  <c r="G372" i="28"/>
  <c r="G373" i="28"/>
  <c r="G374" i="28"/>
  <c r="G375" i="28"/>
  <c r="G376" i="28"/>
  <c r="G377" i="28"/>
  <c r="G378" i="28"/>
  <c r="G379" i="28"/>
  <c r="G380" i="28"/>
  <c r="G381" i="28"/>
  <c r="G382" i="28"/>
  <c r="G383" i="28"/>
  <c r="G384" i="28"/>
  <c r="G385" i="28"/>
  <c r="G388" i="28"/>
  <c r="G390" i="28"/>
  <c r="G391" i="28"/>
  <c r="G392" i="28"/>
  <c r="G393" i="28"/>
  <c r="G394" i="28"/>
  <c r="G395" i="28"/>
  <c r="G397" i="28"/>
  <c r="G401" i="28"/>
  <c r="G404" i="28"/>
  <c r="G405" i="28"/>
  <c r="G406" i="28"/>
  <c r="G407" i="28"/>
  <c r="G408" i="28"/>
  <c r="G409" i="28"/>
  <c r="G410" i="28"/>
  <c r="G411" i="28"/>
  <c r="G412" i="28"/>
  <c r="G413" i="28"/>
  <c r="G415" i="28"/>
  <c r="G416" i="28"/>
  <c r="G417" i="28"/>
  <c r="G418" i="28"/>
  <c r="G419" i="28"/>
  <c r="G420" i="28"/>
  <c r="G421" i="28"/>
  <c r="G422" i="28"/>
  <c r="G423" i="28"/>
  <c r="G424" i="28"/>
  <c r="G425" i="28"/>
  <c r="G426" i="28"/>
  <c r="G427" i="28"/>
  <c r="G428" i="28"/>
  <c r="G429" i="28"/>
  <c r="G430" i="28"/>
  <c r="G431" i="28"/>
  <c r="G432" i="28"/>
  <c r="G433" i="28"/>
  <c r="G434" i="28"/>
  <c r="G435" i="28"/>
  <c r="G436" i="28"/>
  <c r="G437" i="28"/>
  <c r="G440" i="28"/>
  <c r="G441" i="28"/>
  <c r="G442" i="28"/>
  <c r="G443" i="28"/>
  <c r="G444" i="28"/>
  <c r="G445" i="28"/>
  <c r="G449" i="28"/>
  <c r="G450" i="28"/>
  <c r="G451" i="28"/>
  <c r="G452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G472" i="28"/>
  <c r="G473" i="28"/>
  <c r="G474" i="28"/>
  <c r="G475" i="28"/>
  <c r="G476" i="28"/>
  <c r="G477" i="28"/>
  <c r="G478" i="28"/>
  <c r="G479" i="28"/>
  <c r="G480" i="28"/>
  <c r="G481" i="28"/>
  <c r="G482" i="28"/>
  <c r="G483" i="28"/>
  <c r="G484" i="28"/>
  <c r="G485" i="28"/>
  <c r="G486" i="28"/>
  <c r="G487" i="28"/>
  <c r="G488" i="28"/>
  <c r="G489" i="28"/>
  <c r="G490" i="28"/>
  <c r="G491" i="28"/>
  <c r="G492" i="28"/>
  <c r="G493" i="28"/>
  <c r="G494" i="28"/>
  <c r="G495" i="28"/>
  <c r="G496" i="28"/>
  <c r="G497" i="28"/>
  <c r="G498" i="28"/>
  <c r="G499" i="28"/>
  <c r="G500" i="28"/>
  <c r="G501" i="28"/>
  <c r="G502" i="28"/>
  <c r="G503" i="28"/>
  <c r="G504" i="28"/>
  <c r="G505" i="28"/>
  <c r="G506" i="28"/>
  <c r="G507" i="28"/>
  <c r="G508" i="28"/>
  <c r="G509" i="28"/>
  <c r="G510" i="28"/>
  <c r="G511" i="28"/>
  <c r="G512" i="28"/>
  <c r="G513" i="28"/>
  <c r="G514" i="28"/>
  <c r="G515" i="28"/>
  <c r="G516" i="28"/>
  <c r="G517" i="28"/>
  <c r="G518" i="28"/>
  <c r="G519" i="28"/>
  <c r="G520" i="28"/>
  <c r="G521" i="28"/>
  <c r="G522" i="28"/>
  <c r="G523" i="28"/>
  <c r="G524" i="28"/>
  <c r="G525" i="28"/>
  <c r="G526" i="28"/>
  <c r="G527" i="28"/>
  <c r="G528" i="28"/>
  <c r="G529" i="28"/>
  <c r="G530" i="28"/>
  <c r="G531" i="28"/>
  <c r="G532" i="28"/>
  <c r="G533" i="28"/>
  <c r="G534" i="28"/>
  <c r="G535" i="28"/>
  <c r="G536" i="28"/>
  <c r="G537" i="28"/>
  <c r="G538" i="28"/>
  <c r="G539" i="28"/>
  <c r="G540" i="28"/>
  <c r="G541" i="28"/>
  <c r="G542" i="28"/>
  <c r="G543" i="28"/>
  <c r="G544" i="28"/>
  <c r="G545" i="28"/>
  <c r="G546" i="28"/>
  <c r="G547" i="28"/>
  <c r="G548" i="28"/>
  <c r="G549" i="28"/>
  <c r="G550" i="28"/>
  <c r="G551" i="28"/>
  <c r="G552" i="28"/>
  <c r="G553" i="28"/>
  <c r="G554" i="28"/>
  <c r="G555" i="28"/>
  <c r="G556" i="28"/>
  <c r="G557" i="28"/>
  <c r="G558" i="28"/>
  <c r="G560" i="28"/>
  <c r="G561" i="28"/>
  <c r="G562" i="28"/>
  <c r="G563" i="28"/>
  <c r="G564" i="28"/>
  <c r="G565" i="28"/>
  <c r="G566" i="28"/>
  <c r="G567" i="28"/>
  <c r="G568" i="28"/>
  <c r="G569" i="28"/>
  <c r="G570" i="28"/>
  <c r="G571" i="28"/>
  <c r="G572" i="28"/>
  <c r="G573" i="28"/>
  <c r="G574" i="28"/>
  <c r="G575" i="28"/>
  <c r="G576" i="28"/>
  <c r="G577" i="28"/>
  <c r="G578" i="28"/>
  <c r="G579" i="28"/>
  <c r="G580" i="28"/>
  <c r="G581" i="28"/>
  <c r="G582" i="28"/>
  <c r="G583" i="28"/>
  <c r="G584" i="28"/>
  <c r="G357" i="27"/>
  <c r="G358" i="27"/>
  <c r="G359" i="27"/>
  <c r="G360" i="27"/>
  <c r="G361" i="27"/>
  <c r="G362" i="27"/>
  <c r="G363" i="27"/>
  <c r="G364" i="27"/>
  <c r="G365" i="27"/>
  <c r="G366" i="27"/>
  <c r="G367" i="27"/>
  <c r="G368" i="27"/>
  <c r="G369" i="27"/>
  <c r="G370" i="27"/>
  <c r="G371" i="27"/>
  <c r="G372" i="27"/>
  <c r="G373" i="27"/>
  <c r="G374" i="27"/>
  <c r="G375" i="27"/>
  <c r="G376" i="27"/>
  <c r="G377" i="27"/>
  <c r="G378" i="27"/>
  <c r="G379" i="27"/>
  <c r="G380" i="27"/>
  <c r="G381" i="27"/>
  <c r="G382" i="27"/>
  <c r="G383" i="27"/>
  <c r="G384" i="27"/>
  <c r="G385" i="27"/>
  <c r="G388" i="27"/>
  <c r="G390" i="27"/>
  <c r="G391" i="27"/>
  <c r="G392" i="27"/>
  <c r="G393" i="27"/>
  <c r="G394" i="27"/>
  <c r="G395" i="27"/>
  <c r="G397" i="27"/>
  <c r="G401" i="27"/>
  <c r="G404" i="27"/>
  <c r="G405" i="27"/>
  <c r="G406" i="27"/>
  <c r="G407" i="27"/>
  <c r="G408" i="27"/>
  <c r="G409" i="27"/>
  <c r="G410" i="27"/>
  <c r="G411" i="27"/>
  <c r="G412" i="27"/>
  <c r="G413" i="27"/>
  <c r="G415" i="27"/>
  <c r="G416" i="27"/>
  <c r="G417" i="27"/>
  <c r="G418" i="27"/>
  <c r="G419" i="27"/>
  <c r="G420" i="27"/>
  <c r="G421" i="27"/>
  <c r="G422" i="27"/>
  <c r="G423" i="27"/>
  <c r="G424" i="27"/>
  <c r="G425" i="27"/>
  <c r="G426" i="27"/>
  <c r="G427" i="27"/>
  <c r="G428" i="27"/>
  <c r="G429" i="27"/>
  <c r="G430" i="27"/>
  <c r="G431" i="27"/>
  <c r="G432" i="27"/>
  <c r="G433" i="27"/>
  <c r="G434" i="27"/>
  <c r="G435" i="27"/>
  <c r="G436" i="27"/>
  <c r="G437" i="27"/>
  <c r="G440" i="27"/>
  <c r="G441" i="27"/>
  <c r="G442" i="27"/>
  <c r="G443" i="27"/>
  <c r="G444" i="27"/>
  <c r="G445" i="27"/>
  <c r="G449" i="27"/>
  <c r="G450" i="27"/>
  <c r="G451" i="27"/>
  <c r="G452" i="27"/>
  <c r="G453" i="27"/>
  <c r="G454" i="27"/>
  <c r="G455" i="27"/>
  <c r="G456" i="27"/>
  <c r="G457" i="27"/>
  <c r="G458" i="27"/>
  <c r="G459" i="27"/>
  <c r="G460" i="27"/>
  <c r="G461" i="27"/>
  <c r="G462" i="27"/>
  <c r="G463" i="27"/>
  <c r="G464" i="27"/>
  <c r="G465" i="27"/>
  <c r="G466" i="27"/>
  <c r="G467" i="27"/>
  <c r="G468" i="27"/>
  <c r="G469" i="27"/>
  <c r="G470" i="27"/>
  <c r="G471" i="27"/>
  <c r="G472" i="27"/>
  <c r="G473" i="27"/>
  <c r="G474" i="27"/>
  <c r="G475" i="27"/>
  <c r="G476" i="27"/>
  <c r="G477" i="27"/>
  <c r="G478" i="27"/>
  <c r="G479" i="27"/>
  <c r="G480" i="27"/>
  <c r="G481" i="27"/>
  <c r="G482" i="27"/>
  <c r="G483" i="27"/>
  <c r="G484" i="27"/>
  <c r="G485" i="27"/>
  <c r="G486" i="27"/>
  <c r="G487" i="27"/>
  <c r="G488" i="27"/>
  <c r="G489" i="27"/>
  <c r="G490" i="27"/>
  <c r="G491" i="27"/>
  <c r="G492" i="27"/>
  <c r="G493" i="27"/>
  <c r="G494" i="27"/>
  <c r="G495" i="27"/>
  <c r="G496" i="27"/>
  <c r="G497" i="27"/>
  <c r="G498" i="27"/>
  <c r="G499" i="27"/>
  <c r="G500" i="27"/>
  <c r="G501" i="27"/>
  <c r="G502" i="27"/>
  <c r="G503" i="27"/>
  <c r="G504" i="27"/>
  <c r="G505" i="27"/>
  <c r="G506" i="27"/>
  <c r="G507" i="27"/>
  <c r="G508" i="27"/>
  <c r="G509" i="27"/>
  <c r="G510" i="27"/>
  <c r="G511" i="27"/>
  <c r="G512" i="27"/>
  <c r="G513" i="27"/>
  <c r="G514" i="27"/>
  <c r="G515" i="27"/>
  <c r="G516" i="27"/>
  <c r="G517" i="27"/>
  <c r="G518" i="27"/>
  <c r="G519" i="27"/>
  <c r="G520" i="27"/>
  <c r="G521" i="27"/>
  <c r="G522" i="27"/>
  <c r="G523" i="27"/>
  <c r="G524" i="27"/>
  <c r="G525" i="27"/>
  <c r="G526" i="27"/>
  <c r="G527" i="27"/>
  <c r="G528" i="27"/>
  <c r="G529" i="27"/>
  <c r="G530" i="27"/>
  <c r="G531" i="27"/>
  <c r="G532" i="27"/>
  <c r="G533" i="27"/>
  <c r="G534" i="27"/>
  <c r="G535" i="27"/>
  <c r="G536" i="27"/>
  <c r="G537" i="27"/>
  <c r="G538" i="27"/>
  <c r="G539" i="27"/>
  <c r="G540" i="27"/>
  <c r="G541" i="27"/>
  <c r="G542" i="27"/>
  <c r="G543" i="27"/>
  <c r="G544" i="27"/>
  <c r="G545" i="27"/>
  <c r="G546" i="27"/>
  <c r="G547" i="27"/>
  <c r="G548" i="27"/>
  <c r="G549" i="27"/>
  <c r="G550" i="27"/>
  <c r="G551" i="27"/>
  <c r="G552" i="27"/>
  <c r="G553" i="27"/>
  <c r="G554" i="27"/>
  <c r="G555" i="27"/>
  <c r="G556" i="27"/>
  <c r="G557" i="27"/>
  <c r="G558" i="27"/>
  <c r="G560" i="27"/>
  <c r="G561" i="27"/>
  <c r="G562" i="27"/>
  <c r="G563" i="27"/>
  <c r="G564" i="27"/>
  <c r="G565" i="27"/>
  <c r="G566" i="27"/>
  <c r="G567" i="27"/>
  <c r="G568" i="27"/>
  <c r="G569" i="27"/>
  <c r="G570" i="27"/>
  <c r="G571" i="27"/>
  <c r="G572" i="27"/>
  <c r="G573" i="27"/>
  <c r="G574" i="27"/>
  <c r="G575" i="27"/>
  <c r="G576" i="27"/>
  <c r="G577" i="27"/>
  <c r="G578" i="27"/>
  <c r="G579" i="27"/>
  <c r="G580" i="27"/>
  <c r="G581" i="27"/>
  <c r="G582" i="27"/>
  <c r="G583" i="27"/>
  <c r="G584" i="27"/>
  <c r="G357" i="26"/>
  <c r="G358" i="26"/>
  <c r="G359" i="26"/>
  <c r="G360" i="26"/>
  <c r="G361" i="26"/>
  <c r="G362" i="26"/>
  <c r="G363" i="26"/>
  <c r="G364" i="26"/>
  <c r="G365" i="26"/>
  <c r="G366" i="26"/>
  <c r="G367" i="26"/>
  <c r="G368" i="26"/>
  <c r="G369" i="26"/>
  <c r="G370" i="26"/>
  <c r="G371" i="26"/>
  <c r="G372" i="26"/>
  <c r="G373" i="26"/>
  <c r="G374" i="26"/>
  <c r="G375" i="26"/>
  <c r="G376" i="26"/>
  <c r="G377" i="26"/>
  <c r="G378" i="26"/>
  <c r="G379" i="26"/>
  <c r="G380" i="26"/>
  <c r="G381" i="26"/>
  <c r="G382" i="26"/>
  <c r="G383" i="26"/>
  <c r="G384" i="26"/>
  <c r="G385" i="26"/>
  <c r="G388" i="26"/>
  <c r="G390" i="26"/>
  <c r="G391" i="26"/>
  <c r="G392" i="26"/>
  <c r="G393" i="26"/>
  <c r="G394" i="26"/>
  <c r="G395" i="26"/>
  <c r="G397" i="26"/>
  <c r="G401" i="26"/>
  <c r="G404" i="26"/>
  <c r="G405" i="26"/>
  <c r="G406" i="26"/>
  <c r="G407" i="26"/>
  <c r="G408" i="26"/>
  <c r="G409" i="26"/>
  <c r="G410" i="26"/>
  <c r="G411" i="26"/>
  <c r="G412" i="26"/>
  <c r="G413" i="26"/>
  <c r="G415" i="26"/>
  <c r="G416" i="26"/>
  <c r="G417" i="26"/>
  <c r="G418" i="26"/>
  <c r="G419" i="26"/>
  <c r="G420" i="26"/>
  <c r="G421" i="26"/>
  <c r="G422" i="26"/>
  <c r="G423" i="26"/>
  <c r="G424" i="26"/>
  <c r="G425" i="26"/>
  <c r="G426" i="26"/>
  <c r="G427" i="26"/>
  <c r="G428" i="26"/>
  <c r="G429" i="26"/>
  <c r="G430" i="26"/>
  <c r="G431" i="26"/>
  <c r="G432" i="26"/>
  <c r="G433" i="26"/>
  <c r="G434" i="26"/>
  <c r="G435" i="26"/>
  <c r="G436" i="26"/>
  <c r="G437" i="26"/>
  <c r="G440" i="26"/>
  <c r="G441" i="26"/>
  <c r="G442" i="26"/>
  <c r="G443" i="26"/>
  <c r="G444" i="26"/>
  <c r="G445" i="26"/>
  <c r="G449" i="26"/>
  <c r="G450" i="26"/>
  <c r="G451" i="26"/>
  <c r="G452" i="26"/>
  <c r="G453" i="26"/>
  <c r="G454" i="26"/>
  <c r="G455" i="26"/>
  <c r="G456" i="26"/>
  <c r="G457" i="26"/>
  <c r="G458" i="26"/>
  <c r="G459" i="26"/>
  <c r="G460" i="26"/>
  <c r="G461" i="26"/>
  <c r="G462" i="26"/>
  <c r="G463" i="26"/>
  <c r="G464" i="26"/>
  <c r="G465" i="26"/>
  <c r="G466" i="26"/>
  <c r="G467" i="26"/>
  <c r="G468" i="26"/>
  <c r="G469" i="26"/>
  <c r="G470" i="26"/>
  <c r="G471" i="26"/>
  <c r="G472" i="26"/>
  <c r="G473" i="26"/>
  <c r="G474" i="26"/>
  <c r="G475" i="26"/>
  <c r="G476" i="26"/>
  <c r="G477" i="26"/>
  <c r="G478" i="26"/>
  <c r="G479" i="26"/>
  <c r="G480" i="26"/>
  <c r="G481" i="26"/>
  <c r="G482" i="26"/>
  <c r="G483" i="26"/>
  <c r="G484" i="26"/>
  <c r="G485" i="26"/>
  <c r="G486" i="26"/>
  <c r="G487" i="26"/>
  <c r="G488" i="26"/>
  <c r="G489" i="26"/>
  <c r="G490" i="26"/>
  <c r="G491" i="26"/>
  <c r="G492" i="26"/>
  <c r="G493" i="26"/>
  <c r="G494" i="26"/>
  <c r="G495" i="26"/>
  <c r="G496" i="26"/>
  <c r="G497" i="26"/>
  <c r="G498" i="26"/>
  <c r="G499" i="26"/>
  <c r="G500" i="26"/>
  <c r="G501" i="26"/>
  <c r="G502" i="26"/>
  <c r="G503" i="26"/>
  <c r="G504" i="26"/>
  <c r="G505" i="26"/>
  <c r="G506" i="26"/>
  <c r="G507" i="26"/>
  <c r="G508" i="26"/>
  <c r="G509" i="26"/>
  <c r="G510" i="26"/>
  <c r="G511" i="26"/>
  <c r="G512" i="26"/>
  <c r="G513" i="26"/>
  <c r="G514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G527" i="26"/>
  <c r="G528" i="26"/>
  <c r="G529" i="26"/>
  <c r="G530" i="26"/>
  <c r="G531" i="26"/>
  <c r="G532" i="26"/>
  <c r="G533" i="26"/>
  <c r="G534" i="26"/>
  <c r="G535" i="26"/>
  <c r="G536" i="26"/>
  <c r="G537" i="26"/>
  <c r="G538" i="26"/>
  <c r="G539" i="26"/>
  <c r="G540" i="26"/>
  <c r="G541" i="26"/>
  <c r="G542" i="26"/>
  <c r="G543" i="26"/>
  <c r="G544" i="26"/>
  <c r="G545" i="26"/>
  <c r="G546" i="26"/>
  <c r="G547" i="26"/>
  <c r="G548" i="26"/>
  <c r="G549" i="26"/>
  <c r="G550" i="26"/>
  <c r="G551" i="26"/>
  <c r="G552" i="26"/>
  <c r="G553" i="26"/>
  <c r="G554" i="26"/>
  <c r="G555" i="26"/>
  <c r="G556" i="26"/>
  <c r="G557" i="26"/>
  <c r="G558" i="26"/>
  <c r="G560" i="26"/>
  <c r="G561" i="26"/>
  <c r="G562" i="26"/>
  <c r="G563" i="26"/>
  <c r="G564" i="26"/>
  <c r="G565" i="26"/>
  <c r="G566" i="26"/>
  <c r="G567" i="26"/>
  <c r="G568" i="26"/>
  <c r="G569" i="26"/>
  <c r="G570" i="26"/>
  <c r="G571" i="26"/>
  <c r="G572" i="26"/>
  <c r="G573" i="26"/>
  <c r="G574" i="26"/>
  <c r="G575" i="26"/>
  <c r="G576" i="26"/>
  <c r="G577" i="26"/>
  <c r="G578" i="26"/>
  <c r="G579" i="26"/>
  <c r="G580" i="26"/>
  <c r="G581" i="26"/>
  <c r="G582" i="26"/>
  <c r="G583" i="26"/>
  <c r="G584" i="26"/>
  <c r="G357" i="25"/>
  <c r="G358" i="25"/>
  <c r="G359" i="25"/>
  <c r="G360" i="25"/>
  <c r="G361" i="25"/>
  <c r="G362" i="25"/>
  <c r="G363" i="25"/>
  <c r="G364" i="25"/>
  <c r="G365" i="25"/>
  <c r="G366" i="25"/>
  <c r="G367" i="25"/>
  <c r="G368" i="25"/>
  <c r="G369" i="25"/>
  <c r="G370" i="25"/>
  <c r="G371" i="25"/>
  <c r="G372" i="25"/>
  <c r="G373" i="25"/>
  <c r="G374" i="25"/>
  <c r="G375" i="25"/>
  <c r="G376" i="25"/>
  <c r="G377" i="25"/>
  <c r="G378" i="25"/>
  <c r="G379" i="25"/>
  <c r="G380" i="25"/>
  <c r="G381" i="25"/>
  <c r="G382" i="25"/>
  <c r="G383" i="25"/>
  <c r="G384" i="25"/>
  <c r="G385" i="25"/>
  <c r="G388" i="25"/>
  <c r="G390" i="25"/>
  <c r="G391" i="25"/>
  <c r="G392" i="25"/>
  <c r="G393" i="25"/>
  <c r="G394" i="25"/>
  <c r="G395" i="25"/>
  <c r="G397" i="25"/>
  <c r="G401" i="25"/>
  <c r="G404" i="25"/>
  <c r="G405" i="25"/>
  <c r="G406" i="25"/>
  <c r="G407" i="25"/>
  <c r="G408" i="25"/>
  <c r="G409" i="25"/>
  <c r="G410" i="25"/>
  <c r="G411" i="25"/>
  <c r="G412" i="25"/>
  <c r="G413" i="25"/>
  <c r="G415" i="25"/>
  <c r="G416" i="25"/>
  <c r="G417" i="25"/>
  <c r="G418" i="25"/>
  <c r="G419" i="25"/>
  <c r="G420" i="25"/>
  <c r="G421" i="25"/>
  <c r="G422" i="25"/>
  <c r="G423" i="25"/>
  <c r="G424" i="25"/>
  <c r="G425" i="25"/>
  <c r="G426" i="25"/>
  <c r="G427" i="25"/>
  <c r="G428" i="25"/>
  <c r="G429" i="25"/>
  <c r="G430" i="25"/>
  <c r="G431" i="25"/>
  <c r="G432" i="25"/>
  <c r="G433" i="25"/>
  <c r="G434" i="25"/>
  <c r="G435" i="25"/>
  <c r="G436" i="25"/>
  <c r="G437" i="25"/>
  <c r="G440" i="25"/>
  <c r="G441" i="25"/>
  <c r="G442" i="25"/>
  <c r="G443" i="25"/>
  <c r="G444" i="25"/>
  <c r="G445" i="25"/>
  <c r="G449" i="25"/>
  <c r="G450" i="25"/>
  <c r="G451" i="25"/>
  <c r="G452" i="25"/>
  <c r="G453" i="25"/>
  <c r="G454" i="25"/>
  <c r="G455" i="25"/>
  <c r="G456" i="25"/>
  <c r="G457" i="25"/>
  <c r="G458" i="25"/>
  <c r="G459" i="25"/>
  <c r="G460" i="25"/>
  <c r="G461" i="25"/>
  <c r="G462" i="25"/>
  <c r="G463" i="25"/>
  <c r="G464" i="25"/>
  <c r="G465" i="25"/>
  <c r="G466" i="25"/>
  <c r="G467" i="25"/>
  <c r="G468" i="25"/>
  <c r="G469" i="25"/>
  <c r="G470" i="25"/>
  <c r="G471" i="25"/>
  <c r="G472" i="25"/>
  <c r="G473" i="25"/>
  <c r="G474" i="25"/>
  <c r="G475" i="25"/>
  <c r="G476" i="25"/>
  <c r="G477" i="25"/>
  <c r="G478" i="25"/>
  <c r="G479" i="25"/>
  <c r="G480" i="25"/>
  <c r="G481" i="25"/>
  <c r="G482" i="25"/>
  <c r="G483" i="25"/>
  <c r="G484" i="25"/>
  <c r="G485" i="25"/>
  <c r="G486" i="25"/>
  <c r="G487" i="25"/>
  <c r="G488" i="25"/>
  <c r="G489" i="25"/>
  <c r="G490" i="25"/>
  <c r="G491" i="25"/>
  <c r="G492" i="25"/>
  <c r="G493" i="25"/>
  <c r="G494" i="25"/>
  <c r="G495" i="25"/>
  <c r="G496" i="25"/>
  <c r="G497" i="25"/>
  <c r="G498" i="25"/>
  <c r="G499" i="25"/>
  <c r="G500" i="25"/>
  <c r="G501" i="25"/>
  <c r="G502" i="25"/>
  <c r="G503" i="25"/>
  <c r="G504" i="25"/>
  <c r="G505" i="25"/>
  <c r="G506" i="25"/>
  <c r="G507" i="25"/>
  <c r="G508" i="25"/>
  <c r="G509" i="25"/>
  <c r="G510" i="25"/>
  <c r="G511" i="25"/>
  <c r="G512" i="25"/>
  <c r="G513" i="25"/>
  <c r="G514" i="25"/>
  <c r="G515" i="25"/>
  <c r="G516" i="25"/>
  <c r="G517" i="25"/>
  <c r="G518" i="25"/>
  <c r="G519" i="25"/>
  <c r="G520" i="25"/>
  <c r="G521" i="25"/>
  <c r="G522" i="25"/>
  <c r="G523" i="25"/>
  <c r="G524" i="25"/>
  <c r="G525" i="25"/>
  <c r="G526" i="25"/>
  <c r="G527" i="25"/>
  <c r="G528" i="25"/>
  <c r="G529" i="25"/>
  <c r="G530" i="25"/>
  <c r="G531" i="25"/>
  <c r="G532" i="25"/>
  <c r="G533" i="25"/>
  <c r="G534" i="25"/>
  <c r="G535" i="25"/>
  <c r="G536" i="25"/>
  <c r="G537" i="25"/>
  <c r="G538" i="25"/>
  <c r="G539" i="25"/>
  <c r="G540" i="25"/>
  <c r="G541" i="25"/>
  <c r="G542" i="25"/>
  <c r="G543" i="25"/>
  <c r="G544" i="25"/>
  <c r="G545" i="25"/>
  <c r="G546" i="25"/>
  <c r="G547" i="25"/>
  <c r="G548" i="25"/>
  <c r="G549" i="25"/>
  <c r="G550" i="25"/>
  <c r="G551" i="25"/>
  <c r="G552" i="25"/>
  <c r="G553" i="25"/>
  <c r="G554" i="25"/>
  <c r="G555" i="25"/>
  <c r="G556" i="25"/>
  <c r="G557" i="25"/>
  <c r="G558" i="25"/>
  <c r="G560" i="25"/>
  <c r="G561" i="25"/>
  <c r="G562" i="25"/>
  <c r="G563" i="25"/>
  <c r="G564" i="25"/>
  <c r="G565" i="25"/>
  <c r="G566" i="25"/>
  <c r="G567" i="25"/>
  <c r="G568" i="25"/>
  <c r="G569" i="25"/>
  <c r="G570" i="25"/>
  <c r="G571" i="25"/>
  <c r="G572" i="25"/>
  <c r="G573" i="25"/>
  <c r="G574" i="25"/>
  <c r="G575" i="25"/>
  <c r="G576" i="25"/>
  <c r="G577" i="25"/>
  <c r="G578" i="25"/>
  <c r="G579" i="25"/>
  <c r="G580" i="25"/>
  <c r="G581" i="25"/>
  <c r="G582" i="25"/>
  <c r="G583" i="25"/>
  <c r="G584" i="25"/>
  <c r="G357" i="24"/>
  <c r="G358" i="24"/>
  <c r="G359" i="24"/>
  <c r="G360" i="24"/>
  <c r="G361" i="24"/>
  <c r="G362" i="24"/>
  <c r="G363" i="24"/>
  <c r="G364" i="24"/>
  <c r="G365" i="24"/>
  <c r="G366" i="24"/>
  <c r="G367" i="24"/>
  <c r="G368" i="24"/>
  <c r="G369" i="24"/>
  <c r="G370" i="24"/>
  <c r="G371" i="24"/>
  <c r="G372" i="24"/>
  <c r="G373" i="24"/>
  <c r="G374" i="24"/>
  <c r="G375" i="24"/>
  <c r="G376" i="24"/>
  <c r="G377" i="24"/>
  <c r="G378" i="24"/>
  <c r="G379" i="24"/>
  <c r="G380" i="24"/>
  <c r="G381" i="24"/>
  <c r="G382" i="24"/>
  <c r="G383" i="24"/>
  <c r="G384" i="24"/>
  <c r="G385" i="24"/>
  <c r="G388" i="24"/>
  <c r="G390" i="24"/>
  <c r="G391" i="24"/>
  <c r="G392" i="24"/>
  <c r="G393" i="24"/>
  <c r="G394" i="24"/>
  <c r="G395" i="24"/>
  <c r="G397" i="24"/>
  <c r="G401" i="24"/>
  <c r="G404" i="24"/>
  <c r="G405" i="24"/>
  <c r="G406" i="24"/>
  <c r="G407" i="24"/>
  <c r="G408" i="24"/>
  <c r="G409" i="24"/>
  <c r="G410" i="24"/>
  <c r="G411" i="24"/>
  <c r="G412" i="24"/>
  <c r="G413" i="24"/>
  <c r="G415" i="24"/>
  <c r="G416" i="24"/>
  <c r="G417" i="24"/>
  <c r="G418" i="24"/>
  <c r="G419" i="24"/>
  <c r="G420" i="24"/>
  <c r="G421" i="24"/>
  <c r="G422" i="24"/>
  <c r="G423" i="24"/>
  <c r="G424" i="24"/>
  <c r="G425" i="24"/>
  <c r="G426" i="24"/>
  <c r="G427" i="24"/>
  <c r="G428" i="24"/>
  <c r="G429" i="24"/>
  <c r="G430" i="24"/>
  <c r="G431" i="24"/>
  <c r="G432" i="24"/>
  <c r="G433" i="24"/>
  <c r="G434" i="24"/>
  <c r="G435" i="24"/>
  <c r="G436" i="24"/>
  <c r="G437" i="24"/>
  <c r="G440" i="24"/>
  <c r="G441" i="24"/>
  <c r="G442" i="24"/>
  <c r="G443" i="24"/>
  <c r="G444" i="24"/>
  <c r="G445" i="24"/>
  <c r="G449" i="24"/>
  <c r="G450" i="24"/>
  <c r="G451" i="24"/>
  <c r="G452" i="24"/>
  <c r="G453" i="24"/>
  <c r="G454" i="24"/>
  <c r="G455" i="24"/>
  <c r="G456" i="24"/>
  <c r="G457" i="24"/>
  <c r="G458" i="24"/>
  <c r="G459" i="24"/>
  <c r="G460" i="24"/>
  <c r="G461" i="24"/>
  <c r="G462" i="24"/>
  <c r="G463" i="24"/>
  <c r="G464" i="24"/>
  <c r="G465" i="24"/>
  <c r="G466" i="24"/>
  <c r="G467" i="24"/>
  <c r="G468" i="24"/>
  <c r="G469" i="24"/>
  <c r="G470" i="24"/>
  <c r="G471" i="24"/>
  <c r="G472" i="24"/>
  <c r="G473" i="24"/>
  <c r="G474" i="24"/>
  <c r="G475" i="24"/>
  <c r="G476" i="24"/>
  <c r="G477" i="24"/>
  <c r="G478" i="24"/>
  <c r="G479" i="24"/>
  <c r="G480" i="24"/>
  <c r="G481" i="24"/>
  <c r="G482" i="24"/>
  <c r="G483" i="24"/>
  <c r="G484" i="24"/>
  <c r="G485" i="24"/>
  <c r="G486" i="24"/>
  <c r="G487" i="24"/>
  <c r="G488" i="24"/>
  <c r="G489" i="24"/>
  <c r="G490" i="24"/>
  <c r="G491" i="24"/>
  <c r="G492" i="24"/>
  <c r="G493" i="24"/>
  <c r="G494" i="24"/>
  <c r="G495" i="24"/>
  <c r="G496" i="24"/>
  <c r="G497" i="24"/>
  <c r="G498" i="24"/>
  <c r="G499" i="24"/>
  <c r="G500" i="24"/>
  <c r="G501" i="24"/>
  <c r="G502" i="24"/>
  <c r="G503" i="24"/>
  <c r="G504" i="24"/>
  <c r="G505" i="24"/>
  <c r="G506" i="24"/>
  <c r="G507" i="24"/>
  <c r="G508" i="24"/>
  <c r="G509" i="24"/>
  <c r="G510" i="24"/>
  <c r="G511" i="24"/>
  <c r="G512" i="24"/>
  <c r="G513" i="24"/>
  <c r="G514" i="24"/>
  <c r="G515" i="24"/>
  <c r="G516" i="24"/>
  <c r="G517" i="24"/>
  <c r="G518" i="24"/>
  <c r="G519" i="24"/>
  <c r="G520" i="24"/>
  <c r="G521" i="24"/>
  <c r="G522" i="24"/>
  <c r="G523" i="24"/>
  <c r="G524" i="24"/>
  <c r="G525" i="24"/>
  <c r="G526" i="24"/>
  <c r="G527" i="24"/>
  <c r="G528" i="24"/>
  <c r="G529" i="24"/>
  <c r="G530" i="24"/>
  <c r="G531" i="24"/>
  <c r="G532" i="24"/>
  <c r="G533" i="24"/>
  <c r="G534" i="24"/>
  <c r="G535" i="24"/>
  <c r="G536" i="24"/>
  <c r="G537" i="24"/>
  <c r="G538" i="24"/>
  <c r="G539" i="24"/>
  <c r="G540" i="24"/>
  <c r="G541" i="24"/>
  <c r="G542" i="24"/>
  <c r="G543" i="24"/>
  <c r="G544" i="24"/>
  <c r="G545" i="24"/>
  <c r="G546" i="24"/>
  <c r="G547" i="24"/>
  <c r="G548" i="24"/>
  <c r="G549" i="24"/>
  <c r="G550" i="24"/>
  <c r="G551" i="24"/>
  <c r="G552" i="24"/>
  <c r="G553" i="24"/>
  <c r="G554" i="24"/>
  <c r="G555" i="24"/>
  <c r="G556" i="24"/>
  <c r="G557" i="24"/>
  <c r="G558" i="24"/>
  <c r="G560" i="24"/>
  <c r="G561" i="24"/>
  <c r="G562" i="24"/>
  <c r="G563" i="24"/>
  <c r="G564" i="24"/>
  <c r="G565" i="24"/>
  <c r="G566" i="24"/>
  <c r="G567" i="24"/>
  <c r="G568" i="24"/>
  <c r="G569" i="24"/>
  <c r="G570" i="24"/>
  <c r="G571" i="24"/>
  <c r="G572" i="24"/>
  <c r="G573" i="24"/>
  <c r="G574" i="24"/>
  <c r="G575" i="24"/>
  <c r="G576" i="24"/>
  <c r="G577" i="24"/>
  <c r="G578" i="24"/>
  <c r="G579" i="24"/>
  <c r="G580" i="24"/>
  <c r="G581" i="24"/>
  <c r="G582" i="24"/>
  <c r="G583" i="24"/>
  <c r="G584" i="24"/>
  <c r="G357" i="23"/>
  <c r="G358" i="23"/>
  <c r="G359" i="23"/>
  <c r="G360" i="23"/>
  <c r="G361" i="23"/>
  <c r="G362" i="23"/>
  <c r="G363" i="23"/>
  <c r="G364" i="23"/>
  <c r="G365" i="23"/>
  <c r="G366" i="23"/>
  <c r="G367" i="23"/>
  <c r="G368" i="23"/>
  <c r="G369" i="23"/>
  <c r="G370" i="23"/>
  <c r="G371" i="23"/>
  <c r="G372" i="23"/>
  <c r="G373" i="23"/>
  <c r="G374" i="23"/>
  <c r="G375" i="23"/>
  <c r="G376" i="23"/>
  <c r="G377" i="23"/>
  <c r="G378" i="23"/>
  <c r="G379" i="23"/>
  <c r="G380" i="23"/>
  <c r="G381" i="23"/>
  <c r="G382" i="23"/>
  <c r="G383" i="23"/>
  <c r="G384" i="23"/>
  <c r="G385" i="23"/>
  <c r="G388" i="23"/>
  <c r="G390" i="23"/>
  <c r="G391" i="23"/>
  <c r="G392" i="23"/>
  <c r="G393" i="23"/>
  <c r="G394" i="23"/>
  <c r="G395" i="23"/>
  <c r="G397" i="23"/>
  <c r="G401" i="23"/>
  <c r="G404" i="23"/>
  <c r="G405" i="23"/>
  <c r="G406" i="23"/>
  <c r="G407" i="23"/>
  <c r="G408" i="23"/>
  <c r="G409" i="23"/>
  <c r="G410" i="23"/>
  <c r="G411" i="23"/>
  <c r="G412" i="23"/>
  <c r="G413" i="23"/>
  <c r="G415" i="23"/>
  <c r="G416" i="23"/>
  <c r="G417" i="23"/>
  <c r="G418" i="23"/>
  <c r="G419" i="23"/>
  <c r="G420" i="23"/>
  <c r="G421" i="23"/>
  <c r="G422" i="23"/>
  <c r="G423" i="23"/>
  <c r="G424" i="23"/>
  <c r="G425" i="23"/>
  <c r="G426" i="23"/>
  <c r="G427" i="23"/>
  <c r="G428" i="23"/>
  <c r="G429" i="23"/>
  <c r="G430" i="23"/>
  <c r="G431" i="23"/>
  <c r="G432" i="23"/>
  <c r="G433" i="23"/>
  <c r="G434" i="23"/>
  <c r="G435" i="23"/>
  <c r="G436" i="23"/>
  <c r="G437" i="23"/>
  <c r="G440" i="23"/>
  <c r="G441" i="23"/>
  <c r="G442" i="23"/>
  <c r="G443" i="23"/>
  <c r="G444" i="23"/>
  <c r="G445" i="23"/>
  <c r="G449" i="23"/>
  <c r="G450" i="23"/>
  <c r="G451" i="23"/>
  <c r="G452" i="23"/>
  <c r="G453" i="23"/>
  <c r="G454" i="23"/>
  <c r="G455" i="23"/>
  <c r="G456" i="23"/>
  <c r="G457" i="23"/>
  <c r="G458" i="23"/>
  <c r="G459" i="23"/>
  <c r="G460" i="23"/>
  <c r="G461" i="23"/>
  <c r="G462" i="23"/>
  <c r="G463" i="23"/>
  <c r="G464" i="23"/>
  <c r="G465" i="23"/>
  <c r="G466" i="23"/>
  <c r="G467" i="23"/>
  <c r="G468" i="23"/>
  <c r="G469" i="23"/>
  <c r="G470" i="23"/>
  <c r="G471" i="23"/>
  <c r="G472" i="23"/>
  <c r="G473" i="23"/>
  <c r="G474" i="23"/>
  <c r="G475" i="23"/>
  <c r="G476" i="23"/>
  <c r="G477" i="23"/>
  <c r="G478" i="23"/>
  <c r="G479" i="23"/>
  <c r="G480" i="23"/>
  <c r="G481" i="23"/>
  <c r="G482" i="23"/>
  <c r="G483" i="23"/>
  <c r="G484" i="23"/>
  <c r="G485" i="23"/>
  <c r="G486" i="23"/>
  <c r="G487" i="23"/>
  <c r="G488" i="23"/>
  <c r="G489" i="23"/>
  <c r="G490" i="23"/>
  <c r="G491" i="23"/>
  <c r="G492" i="23"/>
  <c r="G493" i="23"/>
  <c r="G494" i="23"/>
  <c r="G495" i="23"/>
  <c r="G496" i="23"/>
  <c r="G497" i="23"/>
  <c r="G498" i="23"/>
  <c r="G499" i="23"/>
  <c r="G500" i="23"/>
  <c r="G501" i="23"/>
  <c r="G502" i="23"/>
  <c r="G503" i="23"/>
  <c r="G504" i="23"/>
  <c r="G505" i="23"/>
  <c r="G506" i="23"/>
  <c r="G507" i="23"/>
  <c r="G508" i="23"/>
  <c r="G509" i="23"/>
  <c r="G510" i="23"/>
  <c r="G511" i="23"/>
  <c r="G512" i="23"/>
  <c r="G513" i="23"/>
  <c r="G514" i="23"/>
  <c r="G515" i="23"/>
  <c r="G516" i="23"/>
  <c r="G517" i="23"/>
  <c r="G518" i="23"/>
  <c r="G519" i="23"/>
  <c r="G520" i="23"/>
  <c r="G521" i="23"/>
  <c r="G522" i="23"/>
  <c r="G523" i="23"/>
  <c r="G524" i="23"/>
  <c r="G525" i="23"/>
  <c r="G526" i="23"/>
  <c r="G527" i="23"/>
  <c r="G528" i="23"/>
  <c r="G529" i="23"/>
  <c r="G530" i="23"/>
  <c r="G531" i="23"/>
  <c r="G532" i="23"/>
  <c r="G533" i="23"/>
  <c r="G534" i="23"/>
  <c r="G535" i="23"/>
  <c r="G536" i="23"/>
  <c r="G537" i="23"/>
  <c r="G538" i="23"/>
  <c r="G539" i="23"/>
  <c r="G540" i="23"/>
  <c r="G541" i="23"/>
  <c r="G542" i="23"/>
  <c r="G543" i="23"/>
  <c r="G544" i="23"/>
  <c r="G545" i="23"/>
  <c r="G546" i="23"/>
  <c r="G547" i="23"/>
  <c r="G548" i="23"/>
  <c r="G549" i="23"/>
  <c r="G550" i="23"/>
  <c r="G551" i="23"/>
  <c r="G552" i="23"/>
  <c r="G553" i="23"/>
  <c r="G554" i="23"/>
  <c r="G555" i="23"/>
  <c r="G556" i="23"/>
  <c r="G557" i="23"/>
  <c r="G558" i="23"/>
  <c r="G560" i="23"/>
  <c r="G561" i="23"/>
  <c r="G562" i="23"/>
  <c r="G563" i="23"/>
  <c r="G564" i="23"/>
  <c r="G565" i="23"/>
  <c r="G566" i="23"/>
  <c r="G567" i="23"/>
  <c r="G568" i="23"/>
  <c r="G569" i="23"/>
  <c r="G570" i="23"/>
  <c r="G571" i="23"/>
  <c r="G572" i="23"/>
  <c r="G573" i="23"/>
  <c r="G574" i="23"/>
  <c r="G575" i="23"/>
  <c r="G576" i="23"/>
  <c r="G577" i="23"/>
  <c r="G578" i="23"/>
  <c r="G579" i="23"/>
  <c r="G580" i="23"/>
  <c r="G581" i="23"/>
  <c r="G582" i="23"/>
  <c r="G583" i="23"/>
  <c r="G584" i="23"/>
  <c r="G357" i="22"/>
  <c r="G358" i="22"/>
  <c r="G359" i="22"/>
  <c r="G360" i="22"/>
  <c r="G361" i="22"/>
  <c r="G362" i="22"/>
  <c r="G363" i="22"/>
  <c r="G364" i="22"/>
  <c r="G365" i="22"/>
  <c r="G366" i="22"/>
  <c r="G367" i="22"/>
  <c r="G368" i="22"/>
  <c r="G369" i="22"/>
  <c r="G370" i="22"/>
  <c r="G371" i="22"/>
  <c r="G372" i="22"/>
  <c r="G373" i="22"/>
  <c r="G374" i="22"/>
  <c r="G375" i="22"/>
  <c r="G376" i="22"/>
  <c r="G377" i="22"/>
  <c r="G378" i="22"/>
  <c r="G379" i="22"/>
  <c r="G380" i="22"/>
  <c r="G381" i="22"/>
  <c r="G382" i="22"/>
  <c r="G383" i="22"/>
  <c r="G384" i="22"/>
  <c r="G385" i="22"/>
  <c r="G388" i="22"/>
  <c r="G390" i="22"/>
  <c r="G391" i="22"/>
  <c r="G392" i="22"/>
  <c r="G393" i="22"/>
  <c r="G394" i="22"/>
  <c r="G395" i="22"/>
  <c r="G397" i="22"/>
  <c r="G401" i="22"/>
  <c r="G404" i="22"/>
  <c r="G405" i="22"/>
  <c r="G406" i="22"/>
  <c r="G407" i="22"/>
  <c r="G408" i="22"/>
  <c r="G409" i="22"/>
  <c r="G410" i="22"/>
  <c r="G411" i="22"/>
  <c r="G412" i="22"/>
  <c r="G413" i="22"/>
  <c r="G415" i="22"/>
  <c r="G416" i="22"/>
  <c r="G417" i="22"/>
  <c r="G418" i="22"/>
  <c r="G419" i="22"/>
  <c r="G420" i="22"/>
  <c r="G421" i="22"/>
  <c r="G422" i="22"/>
  <c r="G423" i="22"/>
  <c r="G424" i="22"/>
  <c r="G425" i="22"/>
  <c r="G426" i="22"/>
  <c r="G427" i="22"/>
  <c r="G428" i="22"/>
  <c r="G429" i="22"/>
  <c r="G430" i="22"/>
  <c r="G431" i="22"/>
  <c r="G432" i="22"/>
  <c r="G433" i="22"/>
  <c r="G434" i="22"/>
  <c r="G435" i="22"/>
  <c r="G436" i="22"/>
  <c r="G437" i="22"/>
  <c r="G440" i="22"/>
  <c r="G441" i="22"/>
  <c r="G442" i="22"/>
  <c r="G443" i="22"/>
  <c r="G444" i="22"/>
  <c r="G445" i="22"/>
  <c r="G449" i="22"/>
  <c r="G450" i="22"/>
  <c r="G451" i="22"/>
  <c r="G452" i="22"/>
  <c r="G453" i="22"/>
  <c r="G454" i="22"/>
  <c r="G455" i="22"/>
  <c r="G456" i="22"/>
  <c r="G457" i="22"/>
  <c r="G458" i="22"/>
  <c r="G459" i="22"/>
  <c r="G460" i="22"/>
  <c r="G461" i="22"/>
  <c r="G462" i="22"/>
  <c r="G463" i="22"/>
  <c r="G464" i="22"/>
  <c r="G465" i="22"/>
  <c r="G466" i="22"/>
  <c r="G467" i="22"/>
  <c r="G468" i="22"/>
  <c r="G469" i="22"/>
  <c r="G470" i="22"/>
  <c r="G471" i="22"/>
  <c r="G472" i="22"/>
  <c r="G473" i="22"/>
  <c r="G474" i="22"/>
  <c r="G475" i="22"/>
  <c r="G476" i="22"/>
  <c r="G477" i="22"/>
  <c r="G478" i="22"/>
  <c r="G479" i="22"/>
  <c r="G480" i="22"/>
  <c r="G481" i="22"/>
  <c r="G482" i="22"/>
  <c r="G483" i="22"/>
  <c r="G484" i="22"/>
  <c r="G485" i="22"/>
  <c r="G486" i="22"/>
  <c r="G487" i="22"/>
  <c r="G488" i="22"/>
  <c r="G489" i="22"/>
  <c r="G490" i="22"/>
  <c r="G491" i="22"/>
  <c r="G492" i="22"/>
  <c r="G493" i="22"/>
  <c r="G494" i="22"/>
  <c r="G495" i="22"/>
  <c r="G496" i="22"/>
  <c r="G497" i="22"/>
  <c r="G498" i="22"/>
  <c r="G499" i="22"/>
  <c r="G500" i="22"/>
  <c r="G501" i="22"/>
  <c r="G502" i="22"/>
  <c r="G503" i="22"/>
  <c r="G504" i="22"/>
  <c r="G505" i="22"/>
  <c r="G506" i="22"/>
  <c r="G507" i="22"/>
  <c r="G508" i="22"/>
  <c r="G509" i="22"/>
  <c r="G510" i="22"/>
  <c r="G511" i="22"/>
  <c r="G512" i="22"/>
  <c r="G513" i="22"/>
  <c r="G514" i="22"/>
  <c r="G515" i="22"/>
  <c r="G516" i="22"/>
  <c r="G517" i="22"/>
  <c r="G518" i="22"/>
  <c r="G519" i="22"/>
  <c r="G520" i="22"/>
  <c r="G521" i="22"/>
  <c r="G522" i="22"/>
  <c r="G523" i="22"/>
  <c r="G524" i="22"/>
  <c r="G525" i="22"/>
  <c r="G526" i="22"/>
  <c r="G527" i="22"/>
  <c r="G528" i="22"/>
  <c r="G529" i="22"/>
  <c r="G530" i="22"/>
  <c r="G531" i="22"/>
  <c r="G532" i="22"/>
  <c r="G533" i="22"/>
  <c r="G534" i="22"/>
  <c r="G535" i="22"/>
  <c r="G536" i="22"/>
  <c r="G537" i="22"/>
  <c r="G538" i="22"/>
  <c r="G539" i="22"/>
  <c r="G540" i="22"/>
  <c r="G541" i="22"/>
  <c r="G542" i="22"/>
  <c r="G543" i="22"/>
  <c r="G544" i="22"/>
  <c r="G545" i="22"/>
  <c r="G546" i="22"/>
  <c r="G547" i="22"/>
  <c r="G548" i="22"/>
  <c r="G549" i="22"/>
  <c r="G550" i="22"/>
  <c r="G551" i="22"/>
  <c r="G552" i="22"/>
  <c r="G553" i="22"/>
  <c r="G554" i="22"/>
  <c r="G555" i="22"/>
  <c r="G556" i="22"/>
  <c r="G557" i="22"/>
  <c r="G558" i="22"/>
  <c r="G560" i="22"/>
  <c r="G561" i="22"/>
  <c r="G562" i="22"/>
  <c r="G563" i="22"/>
  <c r="G564" i="22"/>
  <c r="G565" i="22"/>
  <c r="G566" i="22"/>
  <c r="G567" i="22"/>
  <c r="G568" i="22"/>
  <c r="G569" i="22"/>
  <c r="G570" i="22"/>
  <c r="G571" i="22"/>
  <c r="G572" i="22"/>
  <c r="G573" i="22"/>
  <c r="G574" i="22"/>
  <c r="G575" i="22"/>
  <c r="G576" i="22"/>
  <c r="G577" i="22"/>
  <c r="G578" i="22"/>
  <c r="G579" i="22"/>
  <c r="G580" i="22"/>
  <c r="G581" i="22"/>
  <c r="G582" i="22"/>
  <c r="G583" i="22"/>
  <c r="G584" i="22"/>
  <c r="G357" i="21"/>
  <c r="G358" i="21"/>
  <c r="G359" i="21"/>
  <c r="G360" i="21"/>
  <c r="G361" i="21"/>
  <c r="G362" i="21"/>
  <c r="G363" i="21"/>
  <c r="G364" i="21"/>
  <c r="G365" i="21"/>
  <c r="G366" i="21"/>
  <c r="G367" i="21"/>
  <c r="G368" i="21"/>
  <c r="G369" i="21"/>
  <c r="G370" i="21"/>
  <c r="G371" i="21"/>
  <c r="G372" i="21"/>
  <c r="G373" i="21"/>
  <c r="G374" i="21"/>
  <c r="G375" i="21"/>
  <c r="G376" i="21"/>
  <c r="G377" i="21"/>
  <c r="G378" i="21"/>
  <c r="G379" i="21"/>
  <c r="G380" i="21"/>
  <c r="G381" i="21"/>
  <c r="G382" i="21"/>
  <c r="G383" i="21"/>
  <c r="G384" i="21"/>
  <c r="G385" i="21"/>
  <c r="G388" i="21"/>
  <c r="G390" i="21"/>
  <c r="G391" i="21"/>
  <c r="G392" i="21"/>
  <c r="G393" i="21"/>
  <c r="G394" i="21"/>
  <c r="G395" i="21"/>
  <c r="G397" i="21"/>
  <c r="G401" i="21"/>
  <c r="G404" i="21"/>
  <c r="G405" i="21"/>
  <c r="G406" i="21"/>
  <c r="G407" i="21"/>
  <c r="G408" i="21"/>
  <c r="G409" i="21"/>
  <c r="G410" i="21"/>
  <c r="G411" i="21"/>
  <c r="G412" i="21"/>
  <c r="G413" i="21"/>
  <c r="G415" i="21"/>
  <c r="G416" i="21"/>
  <c r="G417" i="21"/>
  <c r="G418" i="21"/>
  <c r="G419" i="21"/>
  <c r="G420" i="21"/>
  <c r="G421" i="21"/>
  <c r="G422" i="21"/>
  <c r="G423" i="21"/>
  <c r="G424" i="21"/>
  <c r="G425" i="21"/>
  <c r="G426" i="21"/>
  <c r="G427" i="21"/>
  <c r="G428" i="21"/>
  <c r="G429" i="21"/>
  <c r="G430" i="21"/>
  <c r="G431" i="21"/>
  <c r="G432" i="21"/>
  <c r="G433" i="21"/>
  <c r="G434" i="21"/>
  <c r="G435" i="21"/>
  <c r="G436" i="21"/>
  <c r="G437" i="21"/>
  <c r="G440" i="21"/>
  <c r="G441" i="21"/>
  <c r="G442" i="21"/>
  <c r="G443" i="21"/>
  <c r="G444" i="21"/>
  <c r="G445" i="21"/>
  <c r="G449" i="21"/>
  <c r="G450" i="21"/>
  <c r="G451" i="21"/>
  <c r="G452" i="21"/>
  <c r="G453" i="21"/>
  <c r="G454" i="21"/>
  <c r="G455" i="21"/>
  <c r="G456" i="21"/>
  <c r="G457" i="21"/>
  <c r="G458" i="21"/>
  <c r="G459" i="21"/>
  <c r="G460" i="21"/>
  <c r="G461" i="21"/>
  <c r="G462" i="21"/>
  <c r="G463" i="21"/>
  <c r="G464" i="21"/>
  <c r="G465" i="21"/>
  <c r="G466" i="21"/>
  <c r="G467" i="21"/>
  <c r="G468" i="21"/>
  <c r="G469" i="21"/>
  <c r="G470" i="21"/>
  <c r="G471" i="21"/>
  <c r="G472" i="21"/>
  <c r="G473" i="21"/>
  <c r="G474" i="21"/>
  <c r="G475" i="21"/>
  <c r="G476" i="21"/>
  <c r="G477" i="21"/>
  <c r="G478" i="21"/>
  <c r="G479" i="21"/>
  <c r="G480" i="21"/>
  <c r="G481" i="21"/>
  <c r="G482" i="21"/>
  <c r="G483" i="21"/>
  <c r="G484" i="21"/>
  <c r="G485" i="21"/>
  <c r="G486" i="21"/>
  <c r="G487" i="21"/>
  <c r="G488" i="21"/>
  <c r="G489" i="21"/>
  <c r="G490" i="21"/>
  <c r="G491" i="21"/>
  <c r="G492" i="21"/>
  <c r="G493" i="21"/>
  <c r="G494" i="21"/>
  <c r="G495" i="21"/>
  <c r="G496" i="21"/>
  <c r="G497" i="21"/>
  <c r="G498" i="21"/>
  <c r="G499" i="21"/>
  <c r="G500" i="21"/>
  <c r="G501" i="21"/>
  <c r="G502" i="21"/>
  <c r="G503" i="21"/>
  <c r="G504" i="21"/>
  <c r="G505" i="21"/>
  <c r="G506" i="21"/>
  <c r="G507" i="21"/>
  <c r="G508" i="21"/>
  <c r="G509" i="21"/>
  <c r="G510" i="21"/>
  <c r="G511" i="21"/>
  <c r="G512" i="21"/>
  <c r="G513" i="21"/>
  <c r="G514" i="21"/>
  <c r="G515" i="21"/>
  <c r="G516" i="21"/>
  <c r="G517" i="21"/>
  <c r="G518" i="21"/>
  <c r="G519" i="21"/>
  <c r="G520" i="21"/>
  <c r="G521" i="21"/>
  <c r="G522" i="21"/>
  <c r="G523" i="21"/>
  <c r="G524" i="21"/>
  <c r="G525" i="21"/>
  <c r="G526" i="21"/>
  <c r="G527" i="21"/>
  <c r="G528" i="21"/>
  <c r="G529" i="21"/>
  <c r="G530" i="21"/>
  <c r="G531" i="21"/>
  <c r="G532" i="21"/>
  <c r="G533" i="21"/>
  <c r="G534" i="21"/>
  <c r="G535" i="21"/>
  <c r="G536" i="21"/>
  <c r="G537" i="21"/>
  <c r="G538" i="21"/>
  <c r="G539" i="21"/>
  <c r="G540" i="21"/>
  <c r="G541" i="21"/>
  <c r="G542" i="21"/>
  <c r="G543" i="21"/>
  <c r="G544" i="21"/>
  <c r="G545" i="21"/>
  <c r="G546" i="21"/>
  <c r="G547" i="21"/>
  <c r="G548" i="21"/>
  <c r="G549" i="21"/>
  <c r="G550" i="21"/>
  <c r="G551" i="21"/>
  <c r="G552" i="21"/>
  <c r="G553" i="21"/>
  <c r="G554" i="21"/>
  <c r="G555" i="21"/>
  <c r="G556" i="21"/>
  <c r="G557" i="21"/>
  <c r="G558" i="21"/>
  <c r="G560" i="21"/>
  <c r="G561" i="21"/>
  <c r="G562" i="21"/>
  <c r="G563" i="21"/>
  <c r="G564" i="21"/>
  <c r="G565" i="21"/>
  <c r="G566" i="21"/>
  <c r="G567" i="21"/>
  <c r="G568" i="21"/>
  <c r="G569" i="21"/>
  <c r="G570" i="21"/>
  <c r="G571" i="21"/>
  <c r="G572" i="21"/>
  <c r="G573" i="21"/>
  <c r="G574" i="21"/>
  <c r="G575" i="21"/>
  <c r="G576" i="21"/>
  <c r="G577" i="21"/>
  <c r="G578" i="21"/>
  <c r="G579" i="21"/>
  <c r="G580" i="21"/>
  <c r="G581" i="21"/>
  <c r="G582" i="21"/>
  <c r="G583" i="21"/>
  <c r="G584" i="21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8" i="20"/>
  <c r="G390" i="20"/>
  <c r="G391" i="20"/>
  <c r="G392" i="20"/>
  <c r="G393" i="20"/>
  <c r="G394" i="20"/>
  <c r="G395" i="20"/>
  <c r="G397" i="20"/>
  <c r="G401" i="20"/>
  <c r="G404" i="20"/>
  <c r="G405" i="20"/>
  <c r="G406" i="20"/>
  <c r="G407" i="20"/>
  <c r="G408" i="20"/>
  <c r="G409" i="20"/>
  <c r="G410" i="20"/>
  <c r="G411" i="20"/>
  <c r="G412" i="20"/>
  <c r="G413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40" i="20"/>
  <c r="G441" i="20"/>
  <c r="G442" i="20"/>
  <c r="G443" i="20"/>
  <c r="G444" i="20"/>
  <c r="G445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357" i="19"/>
  <c r="G358" i="19"/>
  <c r="G359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G372" i="19"/>
  <c r="G373" i="19"/>
  <c r="G374" i="19"/>
  <c r="G375" i="19"/>
  <c r="G376" i="19"/>
  <c r="G377" i="19"/>
  <c r="G378" i="19"/>
  <c r="G379" i="19"/>
  <c r="G380" i="19"/>
  <c r="G381" i="19"/>
  <c r="G382" i="19"/>
  <c r="G383" i="19"/>
  <c r="G384" i="19"/>
  <c r="G385" i="19"/>
  <c r="G388" i="19"/>
  <c r="G390" i="19"/>
  <c r="G391" i="19"/>
  <c r="G392" i="19"/>
  <c r="G393" i="19"/>
  <c r="G394" i="19"/>
  <c r="G395" i="19"/>
  <c r="G397" i="19"/>
  <c r="G401" i="19"/>
  <c r="G404" i="19"/>
  <c r="G405" i="19"/>
  <c r="G406" i="19"/>
  <c r="G407" i="19"/>
  <c r="G408" i="19"/>
  <c r="G409" i="19"/>
  <c r="G410" i="19"/>
  <c r="G411" i="19"/>
  <c r="G412" i="19"/>
  <c r="G413" i="19"/>
  <c r="G415" i="19"/>
  <c r="G416" i="19"/>
  <c r="G417" i="19"/>
  <c r="G418" i="19"/>
  <c r="G419" i="19"/>
  <c r="G420" i="19"/>
  <c r="G421" i="19"/>
  <c r="G422" i="19"/>
  <c r="G423" i="19"/>
  <c r="G424" i="19"/>
  <c r="G425" i="19"/>
  <c r="G426" i="19"/>
  <c r="G427" i="19"/>
  <c r="G428" i="19"/>
  <c r="G429" i="19"/>
  <c r="G430" i="19"/>
  <c r="G431" i="19"/>
  <c r="G432" i="19"/>
  <c r="G433" i="19"/>
  <c r="G434" i="19"/>
  <c r="G435" i="19"/>
  <c r="G436" i="19"/>
  <c r="G437" i="19"/>
  <c r="G440" i="19"/>
  <c r="G441" i="19"/>
  <c r="G442" i="19"/>
  <c r="G443" i="19"/>
  <c r="G444" i="19"/>
  <c r="G445" i="19"/>
  <c r="G449" i="19"/>
  <c r="G450" i="19"/>
  <c r="G451" i="19"/>
  <c r="G452" i="19"/>
  <c r="G453" i="19"/>
  <c r="G454" i="19"/>
  <c r="G455" i="19"/>
  <c r="G456" i="19"/>
  <c r="G457" i="19"/>
  <c r="G458" i="19"/>
  <c r="G459" i="19"/>
  <c r="G460" i="19"/>
  <c r="G461" i="19"/>
  <c r="G462" i="19"/>
  <c r="G463" i="19"/>
  <c r="G464" i="19"/>
  <c r="G465" i="19"/>
  <c r="G466" i="19"/>
  <c r="G467" i="19"/>
  <c r="G468" i="19"/>
  <c r="G469" i="19"/>
  <c r="G470" i="19"/>
  <c r="G471" i="19"/>
  <c r="G472" i="19"/>
  <c r="G473" i="19"/>
  <c r="G474" i="19"/>
  <c r="G475" i="19"/>
  <c r="G476" i="19"/>
  <c r="G477" i="19"/>
  <c r="G478" i="19"/>
  <c r="G479" i="19"/>
  <c r="G480" i="19"/>
  <c r="G481" i="19"/>
  <c r="G482" i="19"/>
  <c r="G483" i="19"/>
  <c r="G484" i="19"/>
  <c r="G485" i="19"/>
  <c r="G486" i="19"/>
  <c r="G487" i="19"/>
  <c r="G488" i="19"/>
  <c r="G489" i="19"/>
  <c r="G490" i="19"/>
  <c r="G491" i="19"/>
  <c r="G492" i="19"/>
  <c r="G493" i="19"/>
  <c r="G494" i="19"/>
  <c r="G495" i="19"/>
  <c r="G496" i="19"/>
  <c r="G497" i="19"/>
  <c r="G498" i="19"/>
  <c r="G499" i="19"/>
  <c r="G500" i="19"/>
  <c r="G501" i="19"/>
  <c r="G502" i="19"/>
  <c r="G503" i="19"/>
  <c r="G504" i="19"/>
  <c r="G505" i="19"/>
  <c r="G506" i="19"/>
  <c r="G507" i="19"/>
  <c r="G508" i="19"/>
  <c r="G509" i="19"/>
  <c r="G510" i="19"/>
  <c r="G511" i="19"/>
  <c r="G512" i="19"/>
  <c r="G513" i="19"/>
  <c r="G514" i="19"/>
  <c r="G515" i="19"/>
  <c r="G516" i="19"/>
  <c r="G517" i="19"/>
  <c r="G518" i="19"/>
  <c r="G519" i="19"/>
  <c r="G520" i="19"/>
  <c r="G521" i="19"/>
  <c r="G522" i="19"/>
  <c r="G523" i="19"/>
  <c r="G524" i="19"/>
  <c r="G525" i="19"/>
  <c r="G526" i="19"/>
  <c r="G527" i="19"/>
  <c r="G528" i="19"/>
  <c r="G529" i="19"/>
  <c r="G530" i="19"/>
  <c r="G531" i="19"/>
  <c r="G532" i="19"/>
  <c r="G533" i="19"/>
  <c r="G534" i="19"/>
  <c r="G535" i="19"/>
  <c r="G536" i="19"/>
  <c r="G537" i="19"/>
  <c r="G538" i="19"/>
  <c r="G539" i="19"/>
  <c r="G540" i="19"/>
  <c r="G541" i="19"/>
  <c r="G542" i="19"/>
  <c r="G543" i="19"/>
  <c r="G544" i="19"/>
  <c r="G545" i="19"/>
  <c r="G546" i="19"/>
  <c r="G547" i="19"/>
  <c r="G548" i="19"/>
  <c r="G549" i="19"/>
  <c r="G550" i="19"/>
  <c r="G551" i="19"/>
  <c r="G552" i="19"/>
  <c r="G553" i="19"/>
  <c r="G554" i="19"/>
  <c r="G555" i="19"/>
  <c r="G556" i="19"/>
  <c r="G557" i="19"/>
  <c r="G558" i="19"/>
  <c r="G560" i="19"/>
  <c r="G561" i="19"/>
  <c r="G562" i="19"/>
  <c r="G563" i="19"/>
  <c r="G564" i="19"/>
  <c r="G565" i="19"/>
  <c r="G566" i="19"/>
  <c r="G567" i="19"/>
  <c r="G568" i="19"/>
  <c r="G569" i="19"/>
  <c r="G570" i="19"/>
  <c r="G571" i="19"/>
  <c r="G572" i="19"/>
  <c r="G573" i="19"/>
  <c r="G574" i="19"/>
  <c r="G575" i="19"/>
  <c r="G576" i="19"/>
  <c r="G577" i="19"/>
  <c r="G578" i="19"/>
  <c r="G579" i="19"/>
  <c r="G580" i="19"/>
  <c r="G581" i="19"/>
  <c r="G582" i="19"/>
  <c r="G583" i="19"/>
  <c r="G584" i="19"/>
  <c r="G357" i="18"/>
  <c r="G358" i="18"/>
  <c r="G359" i="18"/>
  <c r="G360" i="18"/>
  <c r="G361" i="18"/>
  <c r="G362" i="18"/>
  <c r="G363" i="18"/>
  <c r="G364" i="18"/>
  <c r="G365" i="18"/>
  <c r="G366" i="18"/>
  <c r="G367" i="18"/>
  <c r="G368" i="18"/>
  <c r="G369" i="18"/>
  <c r="G370" i="18"/>
  <c r="G371" i="18"/>
  <c r="G372" i="18"/>
  <c r="G373" i="18"/>
  <c r="G374" i="18"/>
  <c r="G375" i="18"/>
  <c r="G376" i="18"/>
  <c r="G377" i="18"/>
  <c r="G378" i="18"/>
  <c r="G379" i="18"/>
  <c r="G380" i="18"/>
  <c r="G381" i="18"/>
  <c r="G382" i="18"/>
  <c r="G383" i="18"/>
  <c r="G384" i="18"/>
  <c r="G385" i="18"/>
  <c r="G388" i="18"/>
  <c r="G390" i="18"/>
  <c r="G391" i="18"/>
  <c r="G392" i="18"/>
  <c r="G393" i="18"/>
  <c r="G394" i="18"/>
  <c r="G395" i="18"/>
  <c r="G397" i="18"/>
  <c r="G401" i="18"/>
  <c r="G404" i="18"/>
  <c r="G405" i="18"/>
  <c r="G406" i="18"/>
  <c r="G407" i="18"/>
  <c r="G408" i="18"/>
  <c r="G409" i="18"/>
  <c r="G410" i="18"/>
  <c r="G411" i="18"/>
  <c r="G412" i="18"/>
  <c r="G413" i="18"/>
  <c r="G415" i="18"/>
  <c r="G416" i="18"/>
  <c r="G417" i="18"/>
  <c r="G418" i="18"/>
  <c r="G419" i="18"/>
  <c r="G420" i="18"/>
  <c r="G421" i="18"/>
  <c r="G422" i="18"/>
  <c r="G423" i="18"/>
  <c r="G424" i="18"/>
  <c r="G425" i="18"/>
  <c r="G426" i="18"/>
  <c r="G427" i="18"/>
  <c r="G428" i="18"/>
  <c r="G429" i="18"/>
  <c r="G430" i="18"/>
  <c r="G431" i="18"/>
  <c r="G432" i="18"/>
  <c r="G433" i="18"/>
  <c r="G434" i="18"/>
  <c r="G435" i="18"/>
  <c r="G436" i="18"/>
  <c r="G437" i="18"/>
  <c r="G440" i="18"/>
  <c r="G441" i="18"/>
  <c r="G442" i="18"/>
  <c r="G443" i="18"/>
  <c r="G444" i="18"/>
  <c r="G445" i="18"/>
  <c r="G449" i="18"/>
  <c r="G450" i="18"/>
  <c r="G451" i="18"/>
  <c r="G452" i="18"/>
  <c r="G453" i="18"/>
  <c r="G454" i="18"/>
  <c r="G455" i="18"/>
  <c r="G456" i="18"/>
  <c r="G457" i="18"/>
  <c r="G458" i="18"/>
  <c r="G459" i="18"/>
  <c r="G460" i="18"/>
  <c r="G461" i="18"/>
  <c r="G462" i="18"/>
  <c r="G463" i="18"/>
  <c r="G464" i="18"/>
  <c r="G465" i="18"/>
  <c r="G466" i="18"/>
  <c r="G467" i="18"/>
  <c r="G468" i="18"/>
  <c r="G469" i="18"/>
  <c r="G470" i="18"/>
  <c r="G471" i="18"/>
  <c r="G472" i="18"/>
  <c r="G473" i="18"/>
  <c r="G474" i="18"/>
  <c r="G475" i="18"/>
  <c r="G476" i="18"/>
  <c r="G477" i="18"/>
  <c r="G478" i="18"/>
  <c r="G479" i="18"/>
  <c r="G480" i="18"/>
  <c r="G481" i="18"/>
  <c r="G482" i="18"/>
  <c r="G483" i="18"/>
  <c r="G484" i="18"/>
  <c r="G485" i="18"/>
  <c r="G486" i="18"/>
  <c r="G487" i="18"/>
  <c r="G488" i="18"/>
  <c r="G489" i="18"/>
  <c r="G490" i="18"/>
  <c r="G491" i="18"/>
  <c r="G492" i="18"/>
  <c r="G493" i="18"/>
  <c r="G494" i="18"/>
  <c r="G495" i="18"/>
  <c r="G496" i="18"/>
  <c r="G497" i="18"/>
  <c r="G498" i="18"/>
  <c r="G499" i="18"/>
  <c r="G500" i="18"/>
  <c r="G501" i="18"/>
  <c r="G502" i="18"/>
  <c r="G503" i="18"/>
  <c r="G504" i="18"/>
  <c r="G505" i="18"/>
  <c r="G506" i="18"/>
  <c r="G507" i="18"/>
  <c r="G508" i="18"/>
  <c r="G509" i="18"/>
  <c r="G510" i="18"/>
  <c r="G511" i="18"/>
  <c r="G512" i="18"/>
  <c r="G513" i="18"/>
  <c r="G514" i="18"/>
  <c r="G515" i="18"/>
  <c r="G516" i="18"/>
  <c r="G517" i="18"/>
  <c r="G518" i="18"/>
  <c r="G519" i="18"/>
  <c r="G520" i="18"/>
  <c r="G521" i="18"/>
  <c r="G522" i="18"/>
  <c r="G523" i="18"/>
  <c r="G524" i="18"/>
  <c r="G525" i="18"/>
  <c r="G526" i="18"/>
  <c r="G527" i="18"/>
  <c r="G528" i="18"/>
  <c r="G529" i="18"/>
  <c r="G530" i="18"/>
  <c r="G531" i="18"/>
  <c r="G532" i="18"/>
  <c r="G533" i="18"/>
  <c r="G534" i="18"/>
  <c r="G535" i="18"/>
  <c r="G536" i="18"/>
  <c r="G537" i="18"/>
  <c r="G538" i="18"/>
  <c r="G539" i="18"/>
  <c r="G540" i="18"/>
  <c r="G541" i="18"/>
  <c r="G542" i="18"/>
  <c r="G543" i="18"/>
  <c r="G544" i="18"/>
  <c r="G545" i="18"/>
  <c r="G546" i="18"/>
  <c r="G547" i="18"/>
  <c r="G548" i="18"/>
  <c r="G549" i="18"/>
  <c r="G550" i="18"/>
  <c r="G551" i="18"/>
  <c r="G552" i="18"/>
  <c r="G553" i="18"/>
  <c r="G554" i="18"/>
  <c r="G555" i="18"/>
  <c r="G556" i="18"/>
  <c r="G557" i="18"/>
  <c r="G558" i="18"/>
  <c r="G560" i="18"/>
  <c r="G561" i="18"/>
  <c r="G562" i="18"/>
  <c r="G563" i="18"/>
  <c r="G564" i="18"/>
  <c r="G565" i="18"/>
  <c r="G566" i="18"/>
  <c r="G567" i="18"/>
  <c r="G568" i="18"/>
  <c r="G569" i="18"/>
  <c r="G570" i="18"/>
  <c r="G571" i="18"/>
  <c r="G572" i="18"/>
  <c r="G573" i="18"/>
  <c r="G574" i="18"/>
  <c r="G575" i="18"/>
  <c r="G576" i="18"/>
  <c r="G577" i="18"/>
  <c r="G578" i="18"/>
  <c r="G579" i="18"/>
  <c r="G580" i="18"/>
  <c r="G581" i="18"/>
  <c r="G582" i="18"/>
  <c r="G583" i="18"/>
  <c r="G584" i="18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6" i="17"/>
  <c r="G377" i="17"/>
  <c r="G378" i="17"/>
  <c r="G379" i="17"/>
  <c r="G380" i="17"/>
  <c r="G381" i="17"/>
  <c r="G382" i="17"/>
  <c r="G383" i="17"/>
  <c r="G384" i="17"/>
  <c r="G385" i="17"/>
  <c r="G388" i="17"/>
  <c r="G390" i="17"/>
  <c r="G391" i="17"/>
  <c r="G392" i="17"/>
  <c r="G393" i="17"/>
  <c r="G394" i="17"/>
  <c r="G395" i="17"/>
  <c r="G397" i="17"/>
  <c r="G401" i="17"/>
  <c r="G404" i="17"/>
  <c r="G405" i="17"/>
  <c r="G406" i="17"/>
  <c r="G407" i="17"/>
  <c r="G408" i="17"/>
  <c r="G409" i="17"/>
  <c r="G410" i="17"/>
  <c r="G411" i="17"/>
  <c r="G412" i="17"/>
  <c r="G413" i="17"/>
  <c r="G415" i="17"/>
  <c r="G416" i="17"/>
  <c r="G417" i="17"/>
  <c r="G418" i="17"/>
  <c r="G419" i="17"/>
  <c r="G420" i="17"/>
  <c r="G421" i="17"/>
  <c r="G422" i="17"/>
  <c r="G423" i="17"/>
  <c r="G424" i="17"/>
  <c r="G425" i="17"/>
  <c r="G426" i="17"/>
  <c r="G427" i="17"/>
  <c r="G428" i="17"/>
  <c r="G429" i="17"/>
  <c r="G430" i="17"/>
  <c r="G431" i="17"/>
  <c r="G432" i="17"/>
  <c r="G433" i="17"/>
  <c r="G434" i="17"/>
  <c r="G435" i="17"/>
  <c r="G436" i="17"/>
  <c r="G437" i="17"/>
  <c r="G440" i="17"/>
  <c r="G441" i="17"/>
  <c r="G442" i="17"/>
  <c r="G443" i="17"/>
  <c r="G444" i="17"/>
  <c r="G445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G501" i="17"/>
  <c r="G502" i="17"/>
  <c r="G503" i="17"/>
  <c r="G504" i="17"/>
  <c r="G505" i="17"/>
  <c r="G506" i="17"/>
  <c r="G507" i="17"/>
  <c r="G508" i="17"/>
  <c r="G509" i="17"/>
  <c r="G510" i="17"/>
  <c r="G511" i="17"/>
  <c r="G512" i="17"/>
  <c r="G513" i="17"/>
  <c r="G514" i="17"/>
  <c r="G515" i="17"/>
  <c r="G516" i="17"/>
  <c r="G517" i="17"/>
  <c r="G518" i="17"/>
  <c r="G519" i="17"/>
  <c r="G520" i="17"/>
  <c r="G521" i="17"/>
  <c r="G522" i="17"/>
  <c r="G523" i="17"/>
  <c r="G524" i="17"/>
  <c r="G525" i="17"/>
  <c r="G526" i="17"/>
  <c r="G527" i="17"/>
  <c r="G528" i="17"/>
  <c r="G529" i="17"/>
  <c r="G530" i="17"/>
  <c r="G531" i="17"/>
  <c r="G532" i="17"/>
  <c r="G533" i="17"/>
  <c r="G534" i="17"/>
  <c r="G535" i="17"/>
  <c r="G536" i="17"/>
  <c r="G537" i="17"/>
  <c r="G538" i="17"/>
  <c r="G539" i="17"/>
  <c r="G540" i="17"/>
  <c r="G541" i="17"/>
  <c r="G542" i="17"/>
  <c r="G543" i="17"/>
  <c r="G544" i="17"/>
  <c r="G545" i="17"/>
  <c r="G546" i="17"/>
  <c r="G547" i="17"/>
  <c r="G548" i="17"/>
  <c r="G549" i="17"/>
  <c r="G550" i="17"/>
  <c r="G551" i="17"/>
  <c r="G552" i="17"/>
  <c r="G553" i="17"/>
  <c r="G554" i="17"/>
  <c r="G555" i="17"/>
  <c r="G556" i="17"/>
  <c r="G557" i="17"/>
  <c r="G558" i="17"/>
  <c r="G560" i="17"/>
  <c r="G561" i="17"/>
  <c r="G562" i="17"/>
  <c r="G563" i="17"/>
  <c r="G564" i="17"/>
  <c r="G565" i="17"/>
  <c r="G566" i="17"/>
  <c r="G567" i="17"/>
  <c r="G568" i="17"/>
  <c r="G569" i="17"/>
  <c r="G570" i="17"/>
  <c r="G571" i="17"/>
  <c r="G572" i="17"/>
  <c r="G573" i="17"/>
  <c r="G574" i="17"/>
  <c r="G575" i="17"/>
  <c r="G576" i="17"/>
  <c r="G577" i="17"/>
  <c r="G578" i="17"/>
  <c r="G579" i="17"/>
  <c r="G580" i="17"/>
  <c r="G581" i="17"/>
  <c r="G582" i="17"/>
  <c r="G583" i="17"/>
  <c r="G584" i="17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8" i="16"/>
  <c r="G390" i="16"/>
  <c r="G391" i="16"/>
  <c r="G392" i="16"/>
  <c r="G393" i="16"/>
  <c r="G394" i="16"/>
  <c r="G395" i="16"/>
  <c r="G397" i="16"/>
  <c r="G401" i="16"/>
  <c r="G404" i="16"/>
  <c r="G405" i="16"/>
  <c r="G406" i="16"/>
  <c r="G407" i="16"/>
  <c r="G408" i="16"/>
  <c r="G409" i="16"/>
  <c r="G410" i="16"/>
  <c r="G411" i="16"/>
  <c r="G412" i="16"/>
  <c r="G413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40" i="16"/>
  <c r="G441" i="16"/>
  <c r="G442" i="16"/>
  <c r="G443" i="16"/>
  <c r="G444" i="16"/>
  <c r="G445" i="16"/>
  <c r="G449" i="16"/>
  <c r="G450" i="16"/>
  <c r="G451" i="16"/>
  <c r="G452" i="16"/>
  <c r="G453" i="16"/>
  <c r="G454" i="16"/>
  <c r="G455" i="16"/>
  <c r="G456" i="16"/>
  <c r="G457" i="16"/>
  <c r="G458" i="16"/>
  <c r="G459" i="16"/>
  <c r="G460" i="16"/>
  <c r="G461" i="16"/>
  <c r="G462" i="16"/>
  <c r="G463" i="16"/>
  <c r="G464" i="16"/>
  <c r="G465" i="16"/>
  <c r="G466" i="16"/>
  <c r="G467" i="16"/>
  <c r="G468" i="16"/>
  <c r="G469" i="16"/>
  <c r="G470" i="16"/>
  <c r="G471" i="16"/>
  <c r="G472" i="16"/>
  <c r="G473" i="16"/>
  <c r="G474" i="16"/>
  <c r="G475" i="16"/>
  <c r="G476" i="16"/>
  <c r="G477" i="16"/>
  <c r="G478" i="16"/>
  <c r="G479" i="16"/>
  <c r="G480" i="16"/>
  <c r="G481" i="16"/>
  <c r="G482" i="16"/>
  <c r="G483" i="16"/>
  <c r="G484" i="16"/>
  <c r="G485" i="16"/>
  <c r="G486" i="16"/>
  <c r="G487" i="16"/>
  <c r="G488" i="16"/>
  <c r="G489" i="16"/>
  <c r="G490" i="16"/>
  <c r="G491" i="16"/>
  <c r="G492" i="16"/>
  <c r="G493" i="16"/>
  <c r="G494" i="16"/>
  <c r="G495" i="16"/>
  <c r="G496" i="16"/>
  <c r="G497" i="16"/>
  <c r="G498" i="16"/>
  <c r="G499" i="16"/>
  <c r="G500" i="16"/>
  <c r="G501" i="16"/>
  <c r="G502" i="16"/>
  <c r="G503" i="16"/>
  <c r="G504" i="16"/>
  <c r="G505" i="16"/>
  <c r="G506" i="16"/>
  <c r="G507" i="16"/>
  <c r="G508" i="16"/>
  <c r="G509" i="16"/>
  <c r="G510" i="16"/>
  <c r="G511" i="16"/>
  <c r="G512" i="16"/>
  <c r="G513" i="16"/>
  <c r="G514" i="16"/>
  <c r="G515" i="16"/>
  <c r="G516" i="16"/>
  <c r="G517" i="16"/>
  <c r="G518" i="16"/>
  <c r="G519" i="16"/>
  <c r="G520" i="16"/>
  <c r="G521" i="16"/>
  <c r="G522" i="16"/>
  <c r="G523" i="16"/>
  <c r="G524" i="16"/>
  <c r="G525" i="16"/>
  <c r="G526" i="16"/>
  <c r="G527" i="16"/>
  <c r="G528" i="16"/>
  <c r="G529" i="16"/>
  <c r="G530" i="16"/>
  <c r="G531" i="16"/>
  <c r="G532" i="16"/>
  <c r="G533" i="16"/>
  <c r="G534" i="16"/>
  <c r="G535" i="16"/>
  <c r="G536" i="16"/>
  <c r="G537" i="16"/>
  <c r="G538" i="16"/>
  <c r="G539" i="16"/>
  <c r="G540" i="16"/>
  <c r="G541" i="16"/>
  <c r="G542" i="16"/>
  <c r="G543" i="16"/>
  <c r="G544" i="16"/>
  <c r="G545" i="16"/>
  <c r="G546" i="16"/>
  <c r="G547" i="16"/>
  <c r="G548" i="16"/>
  <c r="G549" i="16"/>
  <c r="G550" i="16"/>
  <c r="G551" i="16"/>
  <c r="G552" i="16"/>
  <c r="G553" i="16"/>
  <c r="G554" i="16"/>
  <c r="G555" i="16"/>
  <c r="G556" i="16"/>
  <c r="G557" i="16"/>
  <c r="G558" i="16"/>
  <c r="G560" i="16"/>
  <c r="G561" i="16"/>
  <c r="G562" i="16"/>
  <c r="G563" i="16"/>
  <c r="G564" i="16"/>
  <c r="G565" i="16"/>
  <c r="G566" i="16"/>
  <c r="G567" i="16"/>
  <c r="G568" i="16"/>
  <c r="G569" i="16"/>
  <c r="G570" i="16"/>
  <c r="G571" i="16"/>
  <c r="G572" i="16"/>
  <c r="G573" i="16"/>
  <c r="G574" i="16"/>
  <c r="G575" i="16"/>
  <c r="G576" i="16"/>
  <c r="G577" i="16"/>
  <c r="G578" i="16"/>
  <c r="G579" i="16"/>
  <c r="G580" i="16"/>
  <c r="G581" i="16"/>
  <c r="G582" i="16"/>
  <c r="G583" i="16"/>
  <c r="G584" i="16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76" i="15"/>
  <c r="G377" i="15"/>
  <c r="G378" i="15"/>
  <c r="G379" i="15"/>
  <c r="G380" i="15"/>
  <c r="G381" i="15"/>
  <c r="G382" i="15"/>
  <c r="G383" i="15"/>
  <c r="G384" i="15"/>
  <c r="G385" i="15"/>
  <c r="G388" i="15"/>
  <c r="G390" i="15"/>
  <c r="G391" i="15"/>
  <c r="G392" i="15"/>
  <c r="G393" i="15"/>
  <c r="G394" i="15"/>
  <c r="G395" i="15"/>
  <c r="G397" i="15"/>
  <c r="G401" i="15"/>
  <c r="G404" i="15"/>
  <c r="G405" i="15"/>
  <c r="G406" i="15"/>
  <c r="G407" i="15"/>
  <c r="G408" i="15"/>
  <c r="G409" i="15"/>
  <c r="G410" i="15"/>
  <c r="G411" i="15"/>
  <c r="G412" i="15"/>
  <c r="G413" i="15"/>
  <c r="G415" i="15"/>
  <c r="G416" i="15"/>
  <c r="G417" i="15"/>
  <c r="G418" i="15"/>
  <c r="G419" i="15"/>
  <c r="G420" i="15"/>
  <c r="G421" i="15"/>
  <c r="G422" i="15"/>
  <c r="G423" i="15"/>
  <c r="G424" i="15"/>
  <c r="G425" i="15"/>
  <c r="G426" i="15"/>
  <c r="G427" i="15"/>
  <c r="G428" i="15"/>
  <c r="G429" i="15"/>
  <c r="G430" i="15"/>
  <c r="G431" i="15"/>
  <c r="G432" i="15"/>
  <c r="G433" i="15"/>
  <c r="G434" i="15"/>
  <c r="G435" i="15"/>
  <c r="G436" i="15"/>
  <c r="G437" i="15"/>
  <c r="G440" i="15"/>
  <c r="G441" i="15"/>
  <c r="G442" i="15"/>
  <c r="G443" i="15"/>
  <c r="G444" i="15"/>
  <c r="G445" i="15"/>
  <c r="G449" i="15"/>
  <c r="G450" i="15"/>
  <c r="G451" i="15"/>
  <c r="G452" i="15"/>
  <c r="G453" i="15"/>
  <c r="G454" i="15"/>
  <c r="G455" i="15"/>
  <c r="G456" i="15"/>
  <c r="G457" i="15"/>
  <c r="G45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60" i="15"/>
  <c r="G561" i="15"/>
  <c r="G562" i="15"/>
  <c r="G563" i="15"/>
  <c r="G564" i="15"/>
  <c r="G565" i="15"/>
  <c r="G566" i="15"/>
  <c r="G567" i="15"/>
  <c r="G568" i="15"/>
  <c r="G569" i="15"/>
  <c r="G570" i="15"/>
  <c r="G571" i="15"/>
  <c r="G572" i="15"/>
  <c r="G573" i="15"/>
  <c r="G574" i="15"/>
  <c r="G575" i="15"/>
  <c r="G576" i="15"/>
  <c r="G577" i="15"/>
  <c r="G578" i="15"/>
  <c r="G579" i="15"/>
  <c r="G580" i="15"/>
  <c r="G581" i="15"/>
  <c r="G582" i="15"/>
  <c r="G583" i="15"/>
  <c r="G584" i="15"/>
  <c r="G357" i="14"/>
  <c r="G358" i="14"/>
  <c r="G359" i="14"/>
  <c r="G360" i="14"/>
  <c r="G361" i="14"/>
  <c r="G362" i="14"/>
  <c r="G363" i="14"/>
  <c r="G364" i="14"/>
  <c r="G365" i="14"/>
  <c r="G366" i="14"/>
  <c r="G367" i="14"/>
  <c r="G368" i="14"/>
  <c r="G369" i="14"/>
  <c r="G370" i="14"/>
  <c r="G371" i="14"/>
  <c r="G372" i="14"/>
  <c r="G373" i="14"/>
  <c r="G374" i="14"/>
  <c r="G375" i="14"/>
  <c r="G376" i="14"/>
  <c r="G377" i="14"/>
  <c r="G378" i="14"/>
  <c r="G379" i="14"/>
  <c r="G380" i="14"/>
  <c r="G381" i="14"/>
  <c r="G382" i="14"/>
  <c r="G383" i="14"/>
  <c r="G384" i="14"/>
  <c r="G385" i="14"/>
  <c r="G388" i="14"/>
  <c r="G390" i="14"/>
  <c r="G391" i="14"/>
  <c r="G392" i="14"/>
  <c r="G393" i="14"/>
  <c r="G394" i="14"/>
  <c r="G395" i="14"/>
  <c r="G397" i="14"/>
  <c r="G401" i="14"/>
  <c r="G404" i="14"/>
  <c r="G405" i="14"/>
  <c r="G406" i="14"/>
  <c r="G407" i="14"/>
  <c r="G408" i="14"/>
  <c r="G409" i="14"/>
  <c r="G410" i="14"/>
  <c r="G411" i="14"/>
  <c r="G412" i="14"/>
  <c r="G413" i="14"/>
  <c r="G415" i="14"/>
  <c r="G416" i="14"/>
  <c r="G417" i="14"/>
  <c r="G418" i="14"/>
  <c r="G419" i="14"/>
  <c r="G420" i="14"/>
  <c r="G421" i="14"/>
  <c r="G422" i="14"/>
  <c r="G423" i="14"/>
  <c r="G424" i="14"/>
  <c r="G425" i="14"/>
  <c r="G426" i="14"/>
  <c r="G427" i="14"/>
  <c r="G428" i="14"/>
  <c r="G429" i="14"/>
  <c r="G430" i="14"/>
  <c r="G431" i="14"/>
  <c r="G432" i="14"/>
  <c r="G433" i="14"/>
  <c r="G434" i="14"/>
  <c r="G435" i="14"/>
  <c r="G436" i="14"/>
  <c r="G437" i="14"/>
  <c r="G440" i="14"/>
  <c r="G441" i="14"/>
  <c r="G442" i="14"/>
  <c r="G443" i="14"/>
  <c r="G444" i="14"/>
  <c r="G445" i="14"/>
  <c r="G449" i="14"/>
  <c r="G450" i="14"/>
  <c r="G451" i="14"/>
  <c r="G452" i="14"/>
  <c r="G453" i="14"/>
  <c r="G454" i="14"/>
  <c r="G455" i="14"/>
  <c r="G456" i="14"/>
  <c r="G457" i="14"/>
  <c r="G458" i="14"/>
  <c r="G459" i="14"/>
  <c r="G460" i="14"/>
  <c r="G461" i="14"/>
  <c r="G462" i="14"/>
  <c r="G463" i="14"/>
  <c r="G464" i="14"/>
  <c r="G465" i="14"/>
  <c r="G466" i="14"/>
  <c r="G467" i="14"/>
  <c r="G468" i="14"/>
  <c r="G469" i="14"/>
  <c r="G470" i="14"/>
  <c r="G471" i="14"/>
  <c r="G472" i="14"/>
  <c r="G473" i="14"/>
  <c r="G474" i="14"/>
  <c r="G475" i="14"/>
  <c r="G476" i="14"/>
  <c r="G477" i="14"/>
  <c r="G478" i="14"/>
  <c r="G479" i="14"/>
  <c r="G480" i="14"/>
  <c r="G481" i="14"/>
  <c r="G482" i="14"/>
  <c r="G483" i="14"/>
  <c r="G484" i="14"/>
  <c r="G485" i="14"/>
  <c r="G486" i="14"/>
  <c r="G487" i="14"/>
  <c r="G488" i="14"/>
  <c r="G489" i="14"/>
  <c r="G490" i="14"/>
  <c r="G491" i="14"/>
  <c r="G492" i="14"/>
  <c r="G493" i="14"/>
  <c r="G494" i="14"/>
  <c r="G495" i="14"/>
  <c r="G496" i="14"/>
  <c r="G497" i="14"/>
  <c r="G498" i="14"/>
  <c r="G499" i="14"/>
  <c r="G500" i="14"/>
  <c r="G501" i="14"/>
  <c r="G502" i="14"/>
  <c r="G503" i="14"/>
  <c r="G504" i="14"/>
  <c r="G505" i="14"/>
  <c r="G506" i="14"/>
  <c r="G507" i="14"/>
  <c r="G508" i="14"/>
  <c r="G509" i="14"/>
  <c r="G510" i="14"/>
  <c r="G511" i="14"/>
  <c r="G512" i="14"/>
  <c r="G513" i="14"/>
  <c r="G514" i="14"/>
  <c r="G515" i="14"/>
  <c r="G516" i="14"/>
  <c r="G517" i="14"/>
  <c r="G518" i="14"/>
  <c r="G519" i="14"/>
  <c r="G520" i="14"/>
  <c r="G521" i="14"/>
  <c r="G522" i="14"/>
  <c r="G523" i="14"/>
  <c r="G524" i="14"/>
  <c r="G525" i="14"/>
  <c r="G526" i="14"/>
  <c r="G527" i="14"/>
  <c r="G528" i="14"/>
  <c r="G529" i="14"/>
  <c r="G530" i="14"/>
  <c r="G531" i="14"/>
  <c r="G532" i="14"/>
  <c r="G533" i="14"/>
  <c r="G534" i="14"/>
  <c r="G535" i="14"/>
  <c r="G536" i="14"/>
  <c r="G537" i="14"/>
  <c r="G538" i="14"/>
  <c r="G539" i="14"/>
  <c r="G540" i="14"/>
  <c r="G541" i="14"/>
  <c r="G542" i="14"/>
  <c r="G543" i="14"/>
  <c r="G544" i="14"/>
  <c r="G545" i="14"/>
  <c r="G546" i="14"/>
  <c r="G547" i="14"/>
  <c r="G548" i="14"/>
  <c r="G549" i="14"/>
  <c r="G550" i="14"/>
  <c r="G551" i="14"/>
  <c r="G552" i="14"/>
  <c r="G553" i="14"/>
  <c r="G554" i="14"/>
  <c r="G555" i="14"/>
  <c r="G556" i="14"/>
  <c r="G557" i="14"/>
  <c r="G558" i="14"/>
  <c r="G560" i="14"/>
  <c r="G561" i="14"/>
  <c r="G562" i="14"/>
  <c r="G563" i="14"/>
  <c r="G564" i="14"/>
  <c r="G565" i="14"/>
  <c r="G566" i="14"/>
  <c r="G567" i="14"/>
  <c r="G568" i="14"/>
  <c r="G569" i="14"/>
  <c r="G570" i="14"/>
  <c r="G571" i="14"/>
  <c r="G572" i="14"/>
  <c r="G573" i="14"/>
  <c r="G574" i="14"/>
  <c r="G575" i="14"/>
  <c r="G576" i="14"/>
  <c r="G577" i="14"/>
  <c r="G578" i="14"/>
  <c r="G579" i="14"/>
  <c r="G580" i="14"/>
  <c r="G581" i="14"/>
  <c r="G582" i="14"/>
  <c r="G583" i="14"/>
  <c r="G584" i="14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6" i="13"/>
  <c r="G377" i="13"/>
  <c r="G378" i="13"/>
  <c r="G379" i="13"/>
  <c r="G380" i="13"/>
  <c r="G381" i="13"/>
  <c r="G382" i="13"/>
  <c r="G383" i="13"/>
  <c r="G384" i="13"/>
  <c r="G385" i="13"/>
  <c r="G388" i="13"/>
  <c r="G390" i="13"/>
  <c r="G391" i="13"/>
  <c r="G392" i="13"/>
  <c r="G393" i="13"/>
  <c r="G394" i="13"/>
  <c r="G395" i="13"/>
  <c r="G397" i="13"/>
  <c r="G401" i="13"/>
  <c r="G404" i="13"/>
  <c r="G405" i="13"/>
  <c r="G406" i="13"/>
  <c r="G407" i="13"/>
  <c r="G408" i="13"/>
  <c r="G409" i="13"/>
  <c r="G410" i="13"/>
  <c r="G411" i="13"/>
  <c r="G412" i="13"/>
  <c r="G413" i="13"/>
  <c r="G415" i="13"/>
  <c r="G416" i="13"/>
  <c r="G417" i="13"/>
  <c r="G418" i="13"/>
  <c r="G419" i="13"/>
  <c r="G420" i="13"/>
  <c r="G421" i="13"/>
  <c r="G422" i="13"/>
  <c r="G423" i="13"/>
  <c r="G424" i="13"/>
  <c r="G425" i="13"/>
  <c r="G426" i="13"/>
  <c r="G427" i="13"/>
  <c r="G428" i="13"/>
  <c r="G429" i="13"/>
  <c r="G430" i="13"/>
  <c r="G431" i="13"/>
  <c r="G432" i="13"/>
  <c r="G433" i="13"/>
  <c r="G434" i="13"/>
  <c r="G435" i="13"/>
  <c r="G436" i="13"/>
  <c r="G437" i="13"/>
  <c r="G440" i="13"/>
  <c r="G441" i="13"/>
  <c r="G442" i="13"/>
  <c r="G443" i="13"/>
  <c r="G444" i="13"/>
  <c r="G445" i="13"/>
  <c r="G449" i="13"/>
  <c r="G450" i="13"/>
  <c r="G451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6" i="13"/>
  <c r="G467" i="13"/>
  <c r="G468" i="13"/>
  <c r="G469" i="13"/>
  <c r="G470" i="13"/>
  <c r="G471" i="13"/>
  <c r="G472" i="13"/>
  <c r="G473" i="13"/>
  <c r="G474" i="13"/>
  <c r="G475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G494" i="13"/>
  <c r="G495" i="13"/>
  <c r="G496" i="13"/>
  <c r="G497" i="13"/>
  <c r="G498" i="13"/>
  <c r="G499" i="13"/>
  <c r="G500" i="13"/>
  <c r="G501" i="13"/>
  <c r="G502" i="13"/>
  <c r="G503" i="13"/>
  <c r="G504" i="13"/>
  <c r="G505" i="13"/>
  <c r="G506" i="13"/>
  <c r="G507" i="13"/>
  <c r="G508" i="13"/>
  <c r="G509" i="13"/>
  <c r="G510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30" i="13"/>
  <c r="G531" i="13"/>
  <c r="G532" i="13"/>
  <c r="G533" i="13"/>
  <c r="G534" i="13"/>
  <c r="G535" i="13"/>
  <c r="G536" i="13"/>
  <c r="G537" i="13"/>
  <c r="G538" i="13"/>
  <c r="G539" i="13"/>
  <c r="G540" i="13"/>
  <c r="G541" i="13"/>
  <c r="G542" i="13"/>
  <c r="G543" i="13"/>
  <c r="G544" i="13"/>
  <c r="G545" i="13"/>
  <c r="G546" i="13"/>
  <c r="G547" i="13"/>
  <c r="G548" i="13"/>
  <c r="G549" i="13"/>
  <c r="G550" i="13"/>
  <c r="G551" i="13"/>
  <c r="G552" i="13"/>
  <c r="G553" i="13"/>
  <c r="G554" i="13"/>
  <c r="G555" i="13"/>
  <c r="G556" i="13"/>
  <c r="G557" i="13"/>
  <c r="G558" i="13"/>
  <c r="G560" i="13"/>
  <c r="G561" i="13"/>
  <c r="G562" i="13"/>
  <c r="G563" i="13"/>
  <c r="G564" i="13"/>
  <c r="G565" i="13"/>
  <c r="G566" i="13"/>
  <c r="G567" i="13"/>
  <c r="G568" i="13"/>
  <c r="G569" i="13"/>
  <c r="G570" i="13"/>
  <c r="G571" i="13"/>
  <c r="G572" i="13"/>
  <c r="G573" i="13"/>
  <c r="G574" i="13"/>
  <c r="G575" i="13"/>
  <c r="G576" i="13"/>
  <c r="G577" i="13"/>
  <c r="G578" i="13"/>
  <c r="G579" i="13"/>
  <c r="G580" i="13"/>
  <c r="G581" i="13"/>
  <c r="G582" i="13"/>
  <c r="G583" i="13"/>
  <c r="G584" i="13"/>
  <c r="G357" i="12"/>
  <c r="G358" i="12"/>
  <c r="G359" i="12"/>
  <c r="G360" i="12"/>
  <c r="G361" i="12"/>
  <c r="G362" i="12"/>
  <c r="G363" i="12"/>
  <c r="G364" i="12"/>
  <c r="G365" i="12"/>
  <c r="G366" i="12"/>
  <c r="G367" i="12"/>
  <c r="G368" i="12"/>
  <c r="G369" i="12"/>
  <c r="G370" i="12"/>
  <c r="G371" i="12"/>
  <c r="G372" i="12"/>
  <c r="G373" i="12"/>
  <c r="G374" i="12"/>
  <c r="G375" i="12"/>
  <c r="G376" i="12"/>
  <c r="G377" i="12"/>
  <c r="G378" i="12"/>
  <c r="G379" i="12"/>
  <c r="G380" i="12"/>
  <c r="G381" i="12"/>
  <c r="G382" i="12"/>
  <c r="G383" i="12"/>
  <c r="G384" i="12"/>
  <c r="G385" i="12"/>
  <c r="G388" i="12"/>
  <c r="G390" i="12"/>
  <c r="G391" i="12"/>
  <c r="G392" i="12"/>
  <c r="G393" i="12"/>
  <c r="G394" i="12"/>
  <c r="G395" i="12"/>
  <c r="G397" i="12"/>
  <c r="G401" i="12"/>
  <c r="G404" i="12"/>
  <c r="G405" i="12"/>
  <c r="G406" i="12"/>
  <c r="G407" i="12"/>
  <c r="G408" i="12"/>
  <c r="G409" i="12"/>
  <c r="G410" i="12"/>
  <c r="G411" i="12"/>
  <c r="G412" i="12"/>
  <c r="G413" i="12"/>
  <c r="G415" i="12"/>
  <c r="G416" i="12"/>
  <c r="G417" i="12"/>
  <c r="G418" i="12"/>
  <c r="G419" i="12"/>
  <c r="G420" i="12"/>
  <c r="G421" i="12"/>
  <c r="G422" i="12"/>
  <c r="G423" i="12"/>
  <c r="G424" i="12"/>
  <c r="G425" i="12"/>
  <c r="G426" i="12"/>
  <c r="G427" i="12"/>
  <c r="G428" i="12"/>
  <c r="G429" i="12"/>
  <c r="G430" i="12"/>
  <c r="G431" i="12"/>
  <c r="G432" i="12"/>
  <c r="G433" i="12"/>
  <c r="G434" i="12"/>
  <c r="G435" i="12"/>
  <c r="G436" i="12"/>
  <c r="G437" i="12"/>
  <c r="G440" i="12"/>
  <c r="G441" i="12"/>
  <c r="G442" i="12"/>
  <c r="G443" i="12"/>
  <c r="G444" i="12"/>
  <c r="G445" i="12"/>
  <c r="G449" i="12"/>
  <c r="G450" i="12"/>
  <c r="G451" i="12"/>
  <c r="G452" i="12"/>
  <c r="G453" i="12"/>
  <c r="G454" i="12"/>
  <c r="G455" i="12"/>
  <c r="G456" i="12"/>
  <c r="G457" i="12"/>
  <c r="G458" i="12"/>
  <c r="G459" i="12"/>
  <c r="G460" i="12"/>
  <c r="G461" i="12"/>
  <c r="G462" i="12"/>
  <c r="G463" i="12"/>
  <c r="G464" i="12"/>
  <c r="G465" i="12"/>
  <c r="G466" i="12"/>
  <c r="G467" i="12"/>
  <c r="G468" i="12"/>
  <c r="G469" i="12"/>
  <c r="G470" i="12"/>
  <c r="G471" i="12"/>
  <c r="G472" i="12"/>
  <c r="G473" i="12"/>
  <c r="G474" i="12"/>
  <c r="G475" i="12"/>
  <c r="G476" i="12"/>
  <c r="G477" i="12"/>
  <c r="G478" i="12"/>
  <c r="G479" i="12"/>
  <c r="G480" i="12"/>
  <c r="G481" i="12"/>
  <c r="G482" i="12"/>
  <c r="G483" i="12"/>
  <c r="G484" i="12"/>
  <c r="G485" i="12"/>
  <c r="G486" i="12"/>
  <c r="G487" i="12"/>
  <c r="G488" i="12"/>
  <c r="G489" i="12"/>
  <c r="G490" i="12"/>
  <c r="G491" i="12"/>
  <c r="G492" i="12"/>
  <c r="G493" i="12"/>
  <c r="G494" i="12"/>
  <c r="G495" i="12"/>
  <c r="G496" i="12"/>
  <c r="G497" i="12"/>
  <c r="G498" i="12"/>
  <c r="G499" i="12"/>
  <c r="G500" i="12"/>
  <c r="G501" i="12"/>
  <c r="G502" i="12"/>
  <c r="G503" i="12"/>
  <c r="G504" i="12"/>
  <c r="G505" i="12"/>
  <c r="G506" i="12"/>
  <c r="G507" i="12"/>
  <c r="G508" i="12"/>
  <c r="G509" i="12"/>
  <c r="G510" i="12"/>
  <c r="G511" i="12"/>
  <c r="G512" i="12"/>
  <c r="G513" i="12"/>
  <c r="G514" i="12"/>
  <c r="G515" i="12"/>
  <c r="G516" i="12"/>
  <c r="G517" i="12"/>
  <c r="G518" i="12"/>
  <c r="G519" i="12"/>
  <c r="G520" i="12"/>
  <c r="G521" i="12"/>
  <c r="G522" i="12"/>
  <c r="G523" i="12"/>
  <c r="G524" i="12"/>
  <c r="G525" i="12"/>
  <c r="G526" i="12"/>
  <c r="G527" i="12"/>
  <c r="G528" i="12"/>
  <c r="G529" i="12"/>
  <c r="G530" i="12"/>
  <c r="G531" i="12"/>
  <c r="G532" i="12"/>
  <c r="G533" i="12"/>
  <c r="G534" i="12"/>
  <c r="G535" i="12"/>
  <c r="G536" i="12"/>
  <c r="G537" i="12"/>
  <c r="G538" i="12"/>
  <c r="G539" i="12"/>
  <c r="G540" i="12"/>
  <c r="G541" i="12"/>
  <c r="G542" i="12"/>
  <c r="G543" i="12"/>
  <c r="G544" i="12"/>
  <c r="G545" i="12"/>
  <c r="G546" i="12"/>
  <c r="G547" i="12"/>
  <c r="G548" i="12"/>
  <c r="G549" i="12"/>
  <c r="G550" i="12"/>
  <c r="G551" i="12"/>
  <c r="G552" i="12"/>
  <c r="G553" i="12"/>
  <c r="G554" i="12"/>
  <c r="G555" i="12"/>
  <c r="G556" i="12"/>
  <c r="G557" i="12"/>
  <c r="G558" i="12"/>
  <c r="G560" i="12"/>
  <c r="G561" i="12"/>
  <c r="G562" i="12"/>
  <c r="G563" i="12"/>
  <c r="G564" i="12"/>
  <c r="G565" i="12"/>
  <c r="G566" i="12"/>
  <c r="G567" i="12"/>
  <c r="G568" i="12"/>
  <c r="G569" i="12"/>
  <c r="G570" i="12"/>
  <c r="G571" i="12"/>
  <c r="G572" i="12"/>
  <c r="G573" i="12"/>
  <c r="G574" i="12"/>
  <c r="G575" i="12"/>
  <c r="G576" i="12"/>
  <c r="G577" i="12"/>
  <c r="G578" i="12"/>
  <c r="G579" i="12"/>
  <c r="G580" i="12"/>
  <c r="G581" i="12"/>
  <c r="G582" i="12"/>
  <c r="G583" i="12"/>
  <c r="G584" i="12"/>
  <c r="G357" i="11"/>
  <c r="G358" i="11"/>
  <c r="G359" i="11"/>
  <c r="G360" i="11"/>
  <c r="G361" i="11"/>
  <c r="G362" i="11"/>
  <c r="G363" i="11"/>
  <c r="G364" i="11"/>
  <c r="G365" i="11"/>
  <c r="G366" i="11"/>
  <c r="G367" i="11"/>
  <c r="G368" i="11"/>
  <c r="G369" i="11"/>
  <c r="G370" i="11"/>
  <c r="G371" i="11"/>
  <c r="G372" i="11"/>
  <c r="G373" i="11"/>
  <c r="G374" i="11"/>
  <c r="G375" i="11"/>
  <c r="G376" i="11"/>
  <c r="G377" i="11"/>
  <c r="G378" i="11"/>
  <c r="G379" i="11"/>
  <c r="G380" i="11"/>
  <c r="G381" i="11"/>
  <c r="G382" i="11"/>
  <c r="G383" i="11"/>
  <c r="G384" i="11"/>
  <c r="G385" i="11"/>
  <c r="G388" i="11"/>
  <c r="G390" i="11"/>
  <c r="G391" i="11"/>
  <c r="G392" i="11"/>
  <c r="G393" i="11"/>
  <c r="G394" i="11"/>
  <c r="G395" i="11"/>
  <c r="G397" i="11"/>
  <c r="G401" i="11"/>
  <c r="G404" i="11"/>
  <c r="G405" i="11"/>
  <c r="G406" i="11"/>
  <c r="G407" i="11"/>
  <c r="G408" i="11"/>
  <c r="G409" i="11"/>
  <c r="G410" i="11"/>
  <c r="G411" i="11"/>
  <c r="G412" i="11"/>
  <c r="G413" i="11"/>
  <c r="G415" i="11"/>
  <c r="G416" i="11"/>
  <c r="G417" i="11"/>
  <c r="G418" i="11"/>
  <c r="G419" i="11"/>
  <c r="G420" i="11"/>
  <c r="G421" i="11"/>
  <c r="G422" i="11"/>
  <c r="G423" i="11"/>
  <c r="G424" i="11"/>
  <c r="G425" i="11"/>
  <c r="G426" i="11"/>
  <c r="G427" i="11"/>
  <c r="G428" i="11"/>
  <c r="G429" i="11"/>
  <c r="G430" i="11"/>
  <c r="G431" i="11"/>
  <c r="G432" i="11"/>
  <c r="G433" i="11"/>
  <c r="G434" i="11"/>
  <c r="G435" i="11"/>
  <c r="G436" i="11"/>
  <c r="G437" i="11"/>
  <c r="G440" i="11"/>
  <c r="G441" i="11"/>
  <c r="G442" i="11"/>
  <c r="G443" i="11"/>
  <c r="G444" i="11"/>
  <c r="G445" i="11"/>
  <c r="G449" i="11"/>
  <c r="G450" i="11"/>
  <c r="G451" i="11"/>
  <c r="G452" i="11"/>
  <c r="G453" i="11"/>
  <c r="G454" i="11"/>
  <c r="G455" i="11"/>
  <c r="G456" i="11"/>
  <c r="G457" i="11"/>
  <c r="G458" i="11"/>
  <c r="G459" i="11"/>
  <c r="G460" i="11"/>
  <c r="G461" i="11"/>
  <c r="G462" i="11"/>
  <c r="G463" i="11"/>
  <c r="G464" i="11"/>
  <c r="G465" i="11"/>
  <c r="G466" i="11"/>
  <c r="G467" i="11"/>
  <c r="G468" i="11"/>
  <c r="G469" i="11"/>
  <c r="G470" i="11"/>
  <c r="G471" i="11"/>
  <c r="G472" i="11"/>
  <c r="G473" i="11"/>
  <c r="G474" i="11"/>
  <c r="G475" i="11"/>
  <c r="G476" i="11"/>
  <c r="G477" i="11"/>
  <c r="G478" i="11"/>
  <c r="G479" i="11"/>
  <c r="G480" i="11"/>
  <c r="G481" i="11"/>
  <c r="G482" i="11"/>
  <c r="G483" i="11"/>
  <c r="G484" i="11"/>
  <c r="G485" i="11"/>
  <c r="G486" i="11"/>
  <c r="G487" i="11"/>
  <c r="G488" i="11"/>
  <c r="G489" i="11"/>
  <c r="G490" i="11"/>
  <c r="G491" i="11"/>
  <c r="G492" i="11"/>
  <c r="G493" i="11"/>
  <c r="G494" i="11"/>
  <c r="G495" i="11"/>
  <c r="G496" i="11"/>
  <c r="G497" i="11"/>
  <c r="G498" i="11"/>
  <c r="G499" i="11"/>
  <c r="G500" i="11"/>
  <c r="G501" i="11"/>
  <c r="G502" i="11"/>
  <c r="G503" i="11"/>
  <c r="G504" i="11"/>
  <c r="G505" i="11"/>
  <c r="G506" i="11"/>
  <c r="G507" i="11"/>
  <c r="G508" i="11"/>
  <c r="G509" i="11"/>
  <c r="G510" i="11"/>
  <c r="G511" i="11"/>
  <c r="G512" i="11"/>
  <c r="G513" i="11"/>
  <c r="G514" i="11"/>
  <c r="G515" i="11"/>
  <c r="G516" i="11"/>
  <c r="G517" i="11"/>
  <c r="G518" i="11"/>
  <c r="G519" i="11"/>
  <c r="G520" i="11"/>
  <c r="G521" i="11"/>
  <c r="G522" i="11"/>
  <c r="G523" i="11"/>
  <c r="G524" i="11"/>
  <c r="G525" i="11"/>
  <c r="G526" i="11"/>
  <c r="G527" i="11"/>
  <c r="G528" i="11"/>
  <c r="G529" i="11"/>
  <c r="G530" i="11"/>
  <c r="G531" i="11"/>
  <c r="G532" i="11"/>
  <c r="G533" i="11"/>
  <c r="G534" i="11"/>
  <c r="G535" i="11"/>
  <c r="G536" i="11"/>
  <c r="G537" i="11"/>
  <c r="G538" i="11"/>
  <c r="G539" i="11"/>
  <c r="G540" i="11"/>
  <c r="G541" i="11"/>
  <c r="G542" i="11"/>
  <c r="G543" i="11"/>
  <c r="G544" i="11"/>
  <c r="G545" i="11"/>
  <c r="G546" i="11"/>
  <c r="G547" i="11"/>
  <c r="G548" i="11"/>
  <c r="G549" i="11"/>
  <c r="G550" i="11"/>
  <c r="G551" i="11"/>
  <c r="G552" i="11"/>
  <c r="G553" i="11"/>
  <c r="G554" i="11"/>
  <c r="G555" i="11"/>
  <c r="G556" i="11"/>
  <c r="G557" i="11"/>
  <c r="G558" i="11"/>
  <c r="G560" i="11"/>
  <c r="G561" i="11"/>
  <c r="G562" i="11"/>
  <c r="G563" i="11"/>
  <c r="G564" i="11"/>
  <c r="G565" i="11"/>
  <c r="G566" i="11"/>
  <c r="G567" i="11"/>
  <c r="G568" i="11"/>
  <c r="G569" i="11"/>
  <c r="G570" i="11"/>
  <c r="G571" i="11"/>
  <c r="G572" i="11"/>
  <c r="G573" i="11"/>
  <c r="G574" i="11"/>
  <c r="G575" i="11"/>
  <c r="G576" i="11"/>
  <c r="G577" i="11"/>
  <c r="G578" i="11"/>
  <c r="G579" i="11"/>
  <c r="G580" i="11"/>
  <c r="G581" i="11"/>
  <c r="G582" i="11"/>
  <c r="G583" i="11"/>
  <c r="G584" i="11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1" i="10"/>
  <c r="G372" i="10"/>
  <c r="G373" i="10"/>
  <c r="G374" i="10"/>
  <c r="G375" i="10"/>
  <c r="G376" i="10"/>
  <c r="G377" i="10"/>
  <c r="G378" i="10"/>
  <c r="G379" i="10"/>
  <c r="G380" i="10"/>
  <c r="G381" i="10"/>
  <c r="G382" i="10"/>
  <c r="G383" i="10"/>
  <c r="G384" i="10"/>
  <c r="G385" i="10"/>
  <c r="G388" i="10"/>
  <c r="G390" i="10"/>
  <c r="G391" i="10"/>
  <c r="G392" i="10"/>
  <c r="G393" i="10"/>
  <c r="G394" i="10"/>
  <c r="G395" i="10"/>
  <c r="G397" i="10"/>
  <c r="G401" i="10"/>
  <c r="G404" i="10"/>
  <c r="G405" i="10"/>
  <c r="G406" i="10"/>
  <c r="G407" i="10"/>
  <c r="G408" i="10"/>
  <c r="G409" i="10"/>
  <c r="G410" i="10"/>
  <c r="G411" i="10"/>
  <c r="G412" i="10"/>
  <c r="G413" i="10"/>
  <c r="G415" i="10"/>
  <c r="G416" i="10"/>
  <c r="G417" i="10"/>
  <c r="G418" i="10"/>
  <c r="G419" i="10"/>
  <c r="G420" i="10"/>
  <c r="G421" i="10"/>
  <c r="G422" i="10"/>
  <c r="G423" i="10"/>
  <c r="G424" i="10"/>
  <c r="G425" i="10"/>
  <c r="G426" i="10"/>
  <c r="G427" i="10"/>
  <c r="G428" i="10"/>
  <c r="G429" i="10"/>
  <c r="G430" i="10"/>
  <c r="G431" i="10"/>
  <c r="G432" i="10"/>
  <c r="G433" i="10"/>
  <c r="G434" i="10"/>
  <c r="G435" i="10"/>
  <c r="G436" i="10"/>
  <c r="G437" i="10"/>
  <c r="G440" i="10"/>
  <c r="G441" i="10"/>
  <c r="G442" i="10"/>
  <c r="G443" i="10"/>
  <c r="G444" i="10"/>
  <c r="G445" i="10"/>
  <c r="G449" i="10"/>
  <c r="G450" i="10"/>
  <c r="G451" i="10"/>
  <c r="G452" i="10"/>
  <c r="G453" i="10"/>
  <c r="G454" i="10"/>
  <c r="G455" i="10"/>
  <c r="G456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G470" i="10"/>
  <c r="G471" i="10"/>
  <c r="G472" i="10"/>
  <c r="G473" i="10"/>
  <c r="G474" i="10"/>
  <c r="G475" i="10"/>
  <c r="G476" i="10"/>
  <c r="G477" i="10"/>
  <c r="G478" i="10"/>
  <c r="G479" i="10"/>
  <c r="G480" i="10"/>
  <c r="G481" i="10"/>
  <c r="G482" i="10"/>
  <c r="G483" i="10"/>
  <c r="G484" i="10"/>
  <c r="G485" i="10"/>
  <c r="G486" i="10"/>
  <c r="G487" i="10"/>
  <c r="G488" i="10"/>
  <c r="G489" i="10"/>
  <c r="G490" i="10"/>
  <c r="G491" i="10"/>
  <c r="G492" i="10"/>
  <c r="G493" i="10"/>
  <c r="G494" i="10"/>
  <c r="G495" i="10"/>
  <c r="G496" i="10"/>
  <c r="G497" i="10"/>
  <c r="G498" i="10"/>
  <c r="G499" i="10"/>
  <c r="G500" i="10"/>
  <c r="G501" i="10"/>
  <c r="G502" i="10"/>
  <c r="G503" i="10"/>
  <c r="G504" i="10"/>
  <c r="G505" i="10"/>
  <c r="G506" i="10"/>
  <c r="G507" i="10"/>
  <c r="G508" i="10"/>
  <c r="G509" i="10"/>
  <c r="G510" i="10"/>
  <c r="G511" i="10"/>
  <c r="G512" i="10"/>
  <c r="G513" i="10"/>
  <c r="G514" i="10"/>
  <c r="G515" i="10"/>
  <c r="G516" i="10"/>
  <c r="G517" i="10"/>
  <c r="G518" i="10"/>
  <c r="G519" i="10"/>
  <c r="G520" i="10"/>
  <c r="G521" i="10"/>
  <c r="G522" i="10"/>
  <c r="G523" i="10"/>
  <c r="G524" i="10"/>
  <c r="G525" i="10"/>
  <c r="G526" i="10"/>
  <c r="G527" i="10"/>
  <c r="G528" i="10"/>
  <c r="G529" i="10"/>
  <c r="G530" i="10"/>
  <c r="G531" i="10"/>
  <c r="G532" i="10"/>
  <c r="G533" i="10"/>
  <c r="G534" i="10"/>
  <c r="G535" i="10"/>
  <c r="G536" i="10"/>
  <c r="G537" i="10"/>
  <c r="G538" i="10"/>
  <c r="G539" i="10"/>
  <c r="G540" i="10"/>
  <c r="G541" i="10"/>
  <c r="G542" i="10"/>
  <c r="G543" i="10"/>
  <c r="G544" i="10"/>
  <c r="G545" i="10"/>
  <c r="G546" i="10"/>
  <c r="G547" i="10"/>
  <c r="G548" i="10"/>
  <c r="G549" i="10"/>
  <c r="G550" i="10"/>
  <c r="G551" i="10"/>
  <c r="G552" i="10"/>
  <c r="G553" i="10"/>
  <c r="G554" i="10"/>
  <c r="G555" i="10"/>
  <c r="G556" i="10"/>
  <c r="G557" i="10"/>
  <c r="G558" i="10"/>
  <c r="G560" i="10"/>
  <c r="G561" i="10"/>
  <c r="G562" i="10"/>
  <c r="G563" i="10"/>
  <c r="G564" i="10"/>
  <c r="G565" i="10"/>
  <c r="G566" i="10"/>
  <c r="G567" i="10"/>
  <c r="G568" i="10"/>
  <c r="G569" i="10"/>
  <c r="G570" i="10"/>
  <c r="G571" i="10"/>
  <c r="G572" i="10"/>
  <c r="G573" i="10"/>
  <c r="G574" i="10"/>
  <c r="G575" i="10"/>
  <c r="G576" i="10"/>
  <c r="G577" i="10"/>
  <c r="G578" i="10"/>
  <c r="G579" i="10"/>
  <c r="G580" i="10"/>
  <c r="G581" i="10"/>
  <c r="G582" i="10"/>
  <c r="G583" i="10"/>
  <c r="G584" i="10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8" i="9"/>
  <c r="G390" i="9"/>
  <c r="G391" i="9"/>
  <c r="G392" i="9"/>
  <c r="G393" i="9"/>
  <c r="G394" i="9"/>
  <c r="G395" i="9"/>
  <c r="G397" i="9"/>
  <c r="G401" i="9"/>
  <c r="G404" i="9"/>
  <c r="G405" i="9"/>
  <c r="G406" i="9"/>
  <c r="G407" i="9"/>
  <c r="G408" i="9"/>
  <c r="G409" i="9"/>
  <c r="G410" i="9"/>
  <c r="G411" i="9"/>
  <c r="G412" i="9"/>
  <c r="G413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40" i="9"/>
  <c r="G441" i="9"/>
  <c r="G442" i="9"/>
  <c r="G443" i="9"/>
  <c r="G444" i="9"/>
  <c r="G445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00" i="9"/>
  <c r="G501" i="9"/>
  <c r="G502" i="9"/>
  <c r="G503" i="9"/>
  <c r="G504" i="9"/>
  <c r="G505" i="9"/>
  <c r="G506" i="9"/>
  <c r="G507" i="9"/>
  <c r="G508" i="9"/>
  <c r="G509" i="9"/>
  <c r="G510" i="9"/>
  <c r="G511" i="9"/>
  <c r="G512" i="9"/>
  <c r="G513" i="9"/>
  <c r="G514" i="9"/>
  <c r="G515" i="9"/>
  <c r="G516" i="9"/>
  <c r="G517" i="9"/>
  <c r="G518" i="9"/>
  <c r="G519" i="9"/>
  <c r="G520" i="9"/>
  <c r="G521" i="9"/>
  <c r="G522" i="9"/>
  <c r="G523" i="9"/>
  <c r="G524" i="9"/>
  <c r="G525" i="9"/>
  <c r="G526" i="9"/>
  <c r="G527" i="9"/>
  <c r="G528" i="9"/>
  <c r="G529" i="9"/>
  <c r="G530" i="9"/>
  <c r="G531" i="9"/>
  <c r="G532" i="9"/>
  <c r="G533" i="9"/>
  <c r="G534" i="9"/>
  <c r="G535" i="9"/>
  <c r="G536" i="9"/>
  <c r="G537" i="9"/>
  <c r="G538" i="9"/>
  <c r="G539" i="9"/>
  <c r="G540" i="9"/>
  <c r="G541" i="9"/>
  <c r="G542" i="9"/>
  <c r="G543" i="9"/>
  <c r="G544" i="9"/>
  <c r="G545" i="9"/>
  <c r="G546" i="9"/>
  <c r="G547" i="9"/>
  <c r="G548" i="9"/>
  <c r="G549" i="9"/>
  <c r="G550" i="9"/>
  <c r="G551" i="9"/>
  <c r="G552" i="9"/>
  <c r="G553" i="9"/>
  <c r="G554" i="9"/>
  <c r="G555" i="9"/>
  <c r="G556" i="9"/>
  <c r="G557" i="9"/>
  <c r="G558" i="9"/>
  <c r="G560" i="9"/>
  <c r="G561" i="9"/>
  <c r="G562" i="9"/>
  <c r="G563" i="9"/>
  <c r="G564" i="9"/>
  <c r="G565" i="9"/>
  <c r="G566" i="9"/>
  <c r="G567" i="9"/>
  <c r="G568" i="9"/>
  <c r="G569" i="9"/>
  <c r="G570" i="9"/>
  <c r="G571" i="9"/>
  <c r="G572" i="9"/>
  <c r="G573" i="9"/>
  <c r="G574" i="9"/>
  <c r="G575" i="9"/>
  <c r="G576" i="9"/>
  <c r="G577" i="9"/>
  <c r="G578" i="9"/>
  <c r="G579" i="9"/>
  <c r="G580" i="9"/>
  <c r="G581" i="9"/>
  <c r="G582" i="9"/>
  <c r="G583" i="9"/>
  <c r="G584" i="9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8" i="8"/>
  <c r="G390" i="8"/>
  <c r="G391" i="8"/>
  <c r="G392" i="8"/>
  <c r="G393" i="8"/>
  <c r="G394" i="8"/>
  <c r="G395" i="8"/>
  <c r="G397" i="8"/>
  <c r="G401" i="8"/>
  <c r="G404" i="8"/>
  <c r="G405" i="8"/>
  <c r="G406" i="8"/>
  <c r="G407" i="8"/>
  <c r="G408" i="8"/>
  <c r="G409" i="8"/>
  <c r="G410" i="8"/>
  <c r="G411" i="8"/>
  <c r="G412" i="8"/>
  <c r="G413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40" i="8"/>
  <c r="G441" i="8"/>
  <c r="G442" i="8"/>
  <c r="G443" i="8"/>
  <c r="G444" i="8"/>
  <c r="G445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8" i="7"/>
  <c r="G390" i="7"/>
  <c r="G391" i="7"/>
  <c r="G392" i="7"/>
  <c r="G393" i="7"/>
  <c r="G394" i="7"/>
  <c r="G395" i="7"/>
  <c r="G397" i="7"/>
  <c r="G401" i="7"/>
  <c r="G404" i="7"/>
  <c r="G405" i="7"/>
  <c r="G406" i="7"/>
  <c r="G407" i="7"/>
  <c r="G408" i="7"/>
  <c r="G409" i="7"/>
  <c r="G410" i="7"/>
  <c r="G411" i="7"/>
  <c r="G412" i="7"/>
  <c r="G413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40" i="7"/>
  <c r="G441" i="7"/>
  <c r="G442" i="7"/>
  <c r="G443" i="7"/>
  <c r="G444" i="7"/>
  <c r="G445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6" i="6"/>
  <c r="G377" i="6"/>
  <c r="G378" i="6"/>
  <c r="G379" i="6"/>
  <c r="G380" i="6"/>
  <c r="G381" i="6"/>
  <c r="G382" i="6"/>
  <c r="G383" i="6"/>
  <c r="G384" i="6"/>
  <c r="G385" i="6"/>
  <c r="G388" i="6"/>
  <c r="G390" i="6"/>
  <c r="G391" i="6"/>
  <c r="G392" i="6"/>
  <c r="G393" i="6"/>
  <c r="G394" i="6"/>
  <c r="G395" i="6"/>
  <c r="G397" i="6"/>
  <c r="G401" i="6"/>
  <c r="G404" i="6"/>
  <c r="G405" i="6"/>
  <c r="G406" i="6"/>
  <c r="G407" i="6"/>
  <c r="G408" i="6"/>
  <c r="G409" i="6"/>
  <c r="G410" i="6"/>
  <c r="G411" i="6"/>
  <c r="G412" i="6"/>
  <c r="G413" i="6"/>
  <c r="G415" i="6"/>
  <c r="G416" i="6"/>
  <c r="G417" i="6"/>
  <c r="G418" i="6"/>
  <c r="G419" i="6"/>
  <c r="G420" i="6"/>
  <c r="G421" i="6"/>
  <c r="G422" i="6"/>
  <c r="G423" i="6"/>
  <c r="G424" i="6"/>
  <c r="G425" i="6"/>
  <c r="G426" i="6"/>
  <c r="G427" i="6"/>
  <c r="G428" i="6"/>
  <c r="G429" i="6"/>
  <c r="G430" i="6"/>
  <c r="G431" i="6"/>
  <c r="G432" i="6"/>
  <c r="G433" i="6"/>
  <c r="G434" i="6"/>
  <c r="G435" i="6"/>
  <c r="G436" i="6"/>
  <c r="G437" i="6"/>
  <c r="G440" i="6"/>
  <c r="G441" i="6"/>
  <c r="G442" i="6"/>
  <c r="G443" i="6"/>
  <c r="G444" i="6"/>
  <c r="G445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G551" i="6"/>
  <c r="G552" i="6"/>
  <c r="G553" i="6"/>
  <c r="G554" i="6"/>
  <c r="G555" i="6"/>
  <c r="G556" i="6"/>
  <c r="G557" i="6"/>
  <c r="G558" i="6"/>
  <c r="G560" i="6"/>
  <c r="G561" i="6"/>
  <c r="G562" i="6"/>
  <c r="G563" i="6"/>
  <c r="G564" i="6"/>
  <c r="G565" i="6"/>
  <c r="G566" i="6"/>
  <c r="G567" i="6"/>
  <c r="G568" i="6"/>
  <c r="G569" i="6"/>
  <c r="G570" i="6"/>
  <c r="G571" i="6"/>
  <c r="G572" i="6"/>
  <c r="G573" i="6"/>
  <c r="G574" i="6"/>
  <c r="G575" i="6"/>
  <c r="G576" i="6"/>
  <c r="G577" i="6"/>
  <c r="G578" i="6"/>
  <c r="G579" i="6"/>
  <c r="G580" i="6"/>
  <c r="G581" i="6"/>
  <c r="G582" i="6"/>
  <c r="G583" i="6"/>
  <c r="G584" i="6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8" i="5"/>
  <c r="G390" i="5"/>
  <c r="G391" i="5"/>
  <c r="G392" i="5"/>
  <c r="G393" i="5"/>
  <c r="G394" i="5"/>
  <c r="G395" i="5"/>
  <c r="G397" i="5"/>
  <c r="G401" i="5"/>
  <c r="G404" i="5"/>
  <c r="G405" i="5"/>
  <c r="G406" i="5"/>
  <c r="G407" i="5"/>
  <c r="G408" i="5"/>
  <c r="G409" i="5"/>
  <c r="G410" i="5"/>
  <c r="G411" i="5"/>
  <c r="G412" i="5"/>
  <c r="G413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40" i="5"/>
  <c r="G441" i="5"/>
  <c r="G442" i="5"/>
  <c r="G443" i="5"/>
  <c r="G444" i="5"/>
  <c r="G445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8" i="4"/>
  <c r="G390" i="4"/>
  <c r="G391" i="4"/>
  <c r="G392" i="4"/>
  <c r="G393" i="4"/>
  <c r="G394" i="4"/>
  <c r="G395" i="4"/>
  <c r="G397" i="4"/>
  <c r="G401" i="4"/>
  <c r="G404" i="4"/>
  <c r="G405" i="4"/>
  <c r="G406" i="4"/>
  <c r="G407" i="4"/>
  <c r="G408" i="4"/>
  <c r="G409" i="4"/>
  <c r="G410" i="4"/>
  <c r="G411" i="4"/>
  <c r="G412" i="4"/>
  <c r="G413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40" i="4"/>
  <c r="G441" i="4"/>
  <c r="G442" i="4"/>
  <c r="G443" i="4"/>
  <c r="G444" i="4"/>
  <c r="G445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8" i="3"/>
  <c r="G390" i="3"/>
  <c r="G391" i="3"/>
  <c r="G392" i="3"/>
  <c r="G393" i="3"/>
  <c r="G394" i="3"/>
  <c r="G395" i="3"/>
  <c r="G397" i="3"/>
  <c r="G401" i="3"/>
  <c r="G404" i="3"/>
  <c r="G405" i="3"/>
  <c r="G406" i="3"/>
  <c r="G407" i="3"/>
  <c r="G408" i="3"/>
  <c r="G409" i="3"/>
  <c r="G410" i="3"/>
  <c r="G411" i="3"/>
  <c r="G412" i="3"/>
  <c r="G413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40" i="3"/>
  <c r="G441" i="3"/>
  <c r="G442" i="3"/>
  <c r="G443" i="3"/>
  <c r="G444" i="3"/>
  <c r="G445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8" i="2"/>
  <c r="G390" i="2"/>
  <c r="G391" i="2"/>
  <c r="G392" i="2"/>
  <c r="G393" i="2"/>
  <c r="G394" i="2"/>
  <c r="G395" i="2"/>
  <c r="G397" i="2"/>
  <c r="G401" i="2"/>
  <c r="G404" i="2"/>
  <c r="G405" i="2"/>
  <c r="G406" i="2"/>
  <c r="G407" i="2"/>
  <c r="G408" i="2"/>
  <c r="G409" i="2"/>
  <c r="G410" i="2"/>
  <c r="G411" i="2"/>
  <c r="G412" i="2"/>
  <c r="G413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40" i="2"/>
  <c r="G441" i="2"/>
  <c r="G442" i="2"/>
  <c r="G443" i="2"/>
  <c r="G444" i="2"/>
  <c r="G445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8" i="1"/>
  <c r="G390" i="1"/>
  <c r="G391" i="1"/>
  <c r="G392" i="1"/>
  <c r="G393" i="1"/>
  <c r="G394" i="1"/>
  <c r="G395" i="1"/>
  <c r="G397" i="1"/>
  <c r="G401" i="1"/>
  <c r="G404" i="1"/>
  <c r="G405" i="1"/>
  <c r="G406" i="1"/>
  <c r="G407" i="1"/>
  <c r="G408" i="1"/>
  <c r="G409" i="1"/>
  <c r="G410" i="1"/>
  <c r="G411" i="1"/>
  <c r="G412" i="1"/>
  <c r="G413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40" i="1"/>
  <c r="G441" i="1"/>
  <c r="G442" i="1"/>
  <c r="G443" i="1"/>
  <c r="G444" i="1"/>
  <c r="G445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357" i="34"/>
  <c r="G358" i="34"/>
  <c r="G359" i="34"/>
  <c r="G360" i="34"/>
  <c r="G361" i="34"/>
  <c r="G362" i="34"/>
  <c r="G363" i="34"/>
  <c r="G364" i="34"/>
  <c r="G365" i="34"/>
  <c r="G366" i="34"/>
  <c r="G367" i="34"/>
  <c r="G368" i="34"/>
  <c r="G369" i="34"/>
  <c r="G370" i="34"/>
  <c r="G371" i="34"/>
  <c r="G372" i="34"/>
  <c r="G373" i="34"/>
  <c r="G374" i="34"/>
  <c r="G375" i="34"/>
  <c r="G376" i="34"/>
  <c r="G377" i="34"/>
  <c r="G378" i="34"/>
  <c r="G379" i="34"/>
  <c r="G380" i="34"/>
  <c r="G381" i="34"/>
  <c r="G382" i="34"/>
  <c r="G383" i="34"/>
  <c r="G384" i="34"/>
  <c r="G385" i="34"/>
  <c r="G388" i="34"/>
  <c r="G390" i="34"/>
  <c r="G391" i="34"/>
  <c r="G392" i="34"/>
  <c r="G393" i="34"/>
  <c r="G394" i="34"/>
  <c r="G395" i="34"/>
  <c r="G397" i="34"/>
  <c r="G401" i="34"/>
  <c r="G404" i="34"/>
  <c r="G405" i="34"/>
  <c r="G406" i="34"/>
  <c r="G407" i="34"/>
  <c r="G408" i="34"/>
  <c r="G409" i="34"/>
  <c r="G410" i="34"/>
  <c r="G411" i="34"/>
  <c r="G412" i="34"/>
  <c r="G413" i="34"/>
  <c r="G415" i="34"/>
  <c r="G416" i="34"/>
  <c r="G417" i="34"/>
  <c r="G418" i="34"/>
  <c r="G419" i="34"/>
  <c r="G420" i="34"/>
  <c r="G421" i="34"/>
  <c r="G422" i="34"/>
  <c r="G423" i="34"/>
  <c r="G424" i="34"/>
  <c r="G425" i="34"/>
  <c r="G426" i="34"/>
  <c r="G427" i="34"/>
  <c r="G428" i="34"/>
  <c r="G429" i="34"/>
  <c r="G430" i="34"/>
  <c r="G431" i="34"/>
  <c r="G432" i="34"/>
  <c r="G433" i="34"/>
  <c r="G434" i="34"/>
  <c r="G435" i="34"/>
  <c r="G436" i="34"/>
  <c r="G437" i="34"/>
  <c r="G440" i="34"/>
  <c r="G441" i="34"/>
  <c r="G442" i="34"/>
  <c r="G443" i="34"/>
  <c r="G444" i="34"/>
  <c r="G445" i="34"/>
  <c r="G449" i="34"/>
  <c r="G450" i="34"/>
  <c r="G451" i="34"/>
  <c r="G452" i="34"/>
  <c r="G453" i="34"/>
  <c r="G454" i="34"/>
  <c r="G455" i="34"/>
  <c r="G456" i="34"/>
  <c r="G457" i="34"/>
  <c r="G458" i="34"/>
  <c r="G459" i="34"/>
  <c r="G460" i="34"/>
  <c r="G461" i="34"/>
  <c r="G462" i="34"/>
  <c r="G463" i="34"/>
  <c r="G464" i="34"/>
  <c r="G465" i="34"/>
  <c r="G466" i="34"/>
  <c r="G467" i="34"/>
  <c r="G468" i="34"/>
  <c r="G469" i="34"/>
  <c r="G470" i="34"/>
  <c r="G471" i="34"/>
  <c r="G472" i="34"/>
  <c r="G473" i="34"/>
  <c r="G474" i="34"/>
  <c r="G475" i="34"/>
  <c r="G476" i="34"/>
  <c r="G477" i="34"/>
  <c r="G478" i="34"/>
  <c r="G479" i="34"/>
  <c r="G480" i="34"/>
  <c r="G481" i="34"/>
  <c r="G482" i="34"/>
  <c r="G483" i="34"/>
  <c r="G484" i="34"/>
  <c r="G485" i="34"/>
  <c r="G486" i="34"/>
  <c r="G487" i="34"/>
  <c r="G488" i="34"/>
  <c r="G489" i="34"/>
  <c r="G490" i="34"/>
  <c r="G491" i="34"/>
  <c r="G492" i="34"/>
  <c r="G493" i="34"/>
  <c r="G494" i="34"/>
  <c r="G495" i="34"/>
  <c r="G496" i="34"/>
  <c r="G497" i="34"/>
  <c r="G498" i="34"/>
  <c r="G499" i="34"/>
  <c r="G500" i="34"/>
  <c r="G501" i="34"/>
  <c r="G502" i="34"/>
  <c r="G503" i="34"/>
  <c r="G504" i="34"/>
  <c r="G505" i="34"/>
  <c r="G506" i="34"/>
  <c r="G507" i="34"/>
  <c r="G508" i="34"/>
  <c r="G509" i="34"/>
  <c r="G510" i="34"/>
  <c r="G511" i="34"/>
  <c r="G512" i="34"/>
  <c r="G513" i="34"/>
  <c r="G514" i="34"/>
  <c r="G515" i="34"/>
  <c r="G516" i="34"/>
  <c r="G517" i="34"/>
  <c r="G518" i="34"/>
  <c r="G519" i="34"/>
  <c r="G520" i="34"/>
  <c r="G521" i="34"/>
  <c r="G522" i="34"/>
  <c r="G523" i="34"/>
  <c r="G524" i="34"/>
  <c r="G525" i="34"/>
  <c r="G526" i="34"/>
  <c r="G527" i="34"/>
  <c r="G528" i="34"/>
  <c r="G529" i="34"/>
  <c r="G530" i="34"/>
  <c r="G531" i="34"/>
  <c r="G532" i="34"/>
  <c r="G533" i="34"/>
  <c r="G534" i="34"/>
  <c r="G535" i="34"/>
  <c r="G536" i="34"/>
  <c r="G537" i="34"/>
  <c r="G538" i="34"/>
  <c r="G539" i="34"/>
  <c r="G540" i="34"/>
  <c r="G541" i="34"/>
  <c r="G542" i="34"/>
  <c r="G543" i="34"/>
  <c r="G544" i="34"/>
  <c r="G545" i="34"/>
  <c r="G546" i="34"/>
  <c r="G547" i="34"/>
  <c r="G548" i="34"/>
  <c r="G549" i="34"/>
  <c r="G550" i="34"/>
  <c r="G551" i="34"/>
  <c r="G552" i="34"/>
  <c r="G553" i="34"/>
  <c r="G554" i="34"/>
  <c r="G555" i="34"/>
  <c r="G556" i="34"/>
  <c r="G557" i="34"/>
  <c r="G558" i="34"/>
  <c r="G560" i="34"/>
  <c r="G561" i="34"/>
  <c r="G562" i="34"/>
  <c r="G563" i="34"/>
  <c r="G564" i="34"/>
  <c r="G565" i="34"/>
  <c r="G566" i="34"/>
  <c r="G567" i="34"/>
  <c r="G568" i="34"/>
  <c r="G569" i="34"/>
  <c r="G570" i="34"/>
  <c r="G571" i="34"/>
  <c r="G572" i="34"/>
  <c r="G573" i="34"/>
  <c r="G574" i="34"/>
  <c r="G575" i="34"/>
  <c r="G576" i="34"/>
  <c r="G577" i="34"/>
  <c r="G578" i="34"/>
  <c r="G579" i="34"/>
  <c r="G580" i="34"/>
  <c r="G581" i="34"/>
  <c r="G582" i="34"/>
  <c r="G583" i="34"/>
  <c r="G584" i="34"/>
  <c r="G357" i="33"/>
  <c r="G358" i="33"/>
  <c r="G359" i="33"/>
  <c r="G360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6" i="33"/>
  <c r="G377" i="33"/>
  <c r="G378" i="33"/>
  <c r="G379" i="33"/>
  <c r="G380" i="33"/>
  <c r="G381" i="33"/>
  <c r="G382" i="33"/>
  <c r="G383" i="33"/>
  <c r="G384" i="33"/>
  <c r="G385" i="33"/>
  <c r="G388" i="33"/>
  <c r="G390" i="33"/>
  <c r="G391" i="33"/>
  <c r="G392" i="33"/>
  <c r="G393" i="33"/>
  <c r="G394" i="33"/>
  <c r="G395" i="33"/>
  <c r="G397" i="33"/>
  <c r="G401" i="33"/>
  <c r="G404" i="33"/>
  <c r="G405" i="33"/>
  <c r="G406" i="33"/>
  <c r="G407" i="33"/>
  <c r="G408" i="33"/>
  <c r="G409" i="33"/>
  <c r="G410" i="33"/>
  <c r="G411" i="33"/>
  <c r="G412" i="33"/>
  <c r="G413" i="33"/>
  <c r="G415" i="33"/>
  <c r="G416" i="33"/>
  <c r="G417" i="33"/>
  <c r="G418" i="33"/>
  <c r="G419" i="33"/>
  <c r="G420" i="33"/>
  <c r="G421" i="33"/>
  <c r="G422" i="33"/>
  <c r="G423" i="33"/>
  <c r="G424" i="33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40" i="33"/>
  <c r="G441" i="33"/>
  <c r="G442" i="33"/>
  <c r="G443" i="33"/>
  <c r="G444" i="33"/>
  <c r="G445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G500" i="33"/>
  <c r="G501" i="33"/>
  <c r="G502" i="33"/>
  <c r="G503" i="33"/>
  <c r="G504" i="33"/>
  <c r="G505" i="33"/>
  <c r="G506" i="33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G531" i="33"/>
  <c r="G532" i="33"/>
  <c r="G533" i="33"/>
  <c r="G534" i="33"/>
  <c r="G535" i="33"/>
  <c r="G536" i="33"/>
  <c r="G537" i="33"/>
  <c r="G538" i="33"/>
  <c r="G539" i="33"/>
  <c r="G540" i="33"/>
  <c r="G541" i="33"/>
  <c r="G542" i="33"/>
  <c r="G543" i="33"/>
  <c r="G544" i="33"/>
  <c r="G545" i="33"/>
  <c r="G546" i="33"/>
  <c r="G547" i="33"/>
  <c r="G548" i="33"/>
  <c r="G549" i="33"/>
  <c r="G550" i="33"/>
  <c r="G551" i="33"/>
  <c r="G552" i="33"/>
  <c r="G553" i="33"/>
  <c r="G554" i="33"/>
  <c r="G555" i="33"/>
  <c r="G556" i="33"/>
  <c r="G557" i="33"/>
  <c r="G558" i="33"/>
  <c r="G560" i="33"/>
  <c r="G561" i="33"/>
  <c r="G562" i="33"/>
  <c r="G563" i="33"/>
  <c r="G564" i="33"/>
  <c r="G565" i="33"/>
  <c r="G566" i="33"/>
  <c r="G567" i="33"/>
  <c r="G568" i="33"/>
  <c r="G569" i="33"/>
  <c r="G570" i="33"/>
  <c r="G571" i="33"/>
  <c r="G572" i="33"/>
  <c r="G573" i="33"/>
  <c r="G574" i="33"/>
  <c r="G575" i="33"/>
  <c r="G576" i="33"/>
  <c r="G577" i="33"/>
  <c r="G578" i="33"/>
  <c r="G579" i="33"/>
  <c r="G580" i="33"/>
  <c r="G581" i="33"/>
  <c r="G582" i="33"/>
  <c r="G583" i="33"/>
  <c r="G584" i="33"/>
  <c r="G356" i="32"/>
  <c r="G356" i="31"/>
  <c r="G356" i="30"/>
  <c r="G356" i="29"/>
  <c r="G356" i="28"/>
  <c r="G356" i="27"/>
  <c r="G356" i="26"/>
  <c r="G356" i="25"/>
  <c r="G356" i="24"/>
  <c r="G356" i="23"/>
  <c r="G356" i="22"/>
  <c r="G356" i="21"/>
  <c r="G356" i="20"/>
  <c r="G356" i="19"/>
  <c r="G356" i="18"/>
  <c r="G356" i="17"/>
  <c r="G356" i="16"/>
  <c r="G356" i="15"/>
  <c r="G356" i="14"/>
  <c r="G356" i="13"/>
  <c r="G356" i="12"/>
  <c r="G356" i="11"/>
  <c r="G356" i="10"/>
  <c r="G356" i="9"/>
  <c r="G356" i="8"/>
  <c r="G356" i="7"/>
  <c r="G356" i="6"/>
  <c r="G356" i="5"/>
  <c r="G356" i="4"/>
  <c r="G356" i="3"/>
  <c r="G356" i="2"/>
  <c r="G356" i="1"/>
  <c r="G356" i="34"/>
  <c r="G356" i="33"/>
  <c r="G304" i="32"/>
  <c r="G305" i="32"/>
  <c r="G306" i="32"/>
  <c r="G307" i="32"/>
  <c r="G308" i="32"/>
  <c r="G310" i="32"/>
  <c r="G311" i="32"/>
  <c r="G312" i="32"/>
  <c r="G313" i="32"/>
  <c r="G314" i="32"/>
  <c r="G315" i="32"/>
  <c r="G316" i="32"/>
  <c r="G317" i="32"/>
  <c r="G318" i="32"/>
  <c r="G319" i="32"/>
  <c r="G320" i="32"/>
  <c r="G321" i="32"/>
  <c r="G322" i="32"/>
  <c r="G323" i="32"/>
  <c r="G324" i="32"/>
  <c r="G325" i="32"/>
  <c r="G326" i="32"/>
  <c r="G327" i="32"/>
  <c r="G328" i="32"/>
  <c r="G329" i="32"/>
  <c r="G330" i="32"/>
  <c r="G331" i="32"/>
  <c r="G332" i="32"/>
  <c r="G333" i="32"/>
  <c r="G334" i="32"/>
  <c r="G335" i="32"/>
  <c r="G336" i="32"/>
  <c r="G337" i="32"/>
  <c r="G338" i="32"/>
  <c r="G339" i="32"/>
  <c r="G340" i="32"/>
  <c r="G341" i="32"/>
  <c r="G343" i="32"/>
  <c r="G344" i="32"/>
  <c r="G345" i="32"/>
  <c r="G346" i="32"/>
  <c r="G347" i="32"/>
  <c r="G348" i="32"/>
  <c r="G349" i="32"/>
  <c r="G304" i="31"/>
  <c r="G305" i="31"/>
  <c r="G306" i="31"/>
  <c r="G307" i="31"/>
  <c r="G308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3" i="31"/>
  <c r="G344" i="31"/>
  <c r="G345" i="31"/>
  <c r="G346" i="31"/>
  <c r="G347" i="31"/>
  <c r="G348" i="31"/>
  <c r="G349" i="31"/>
  <c r="G304" i="30"/>
  <c r="G305" i="30"/>
  <c r="G306" i="30"/>
  <c r="G307" i="30"/>
  <c r="G308" i="30"/>
  <c r="G310" i="30"/>
  <c r="G311" i="30"/>
  <c r="G312" i="30"/>
  <c r="G313" i="30"/>
  <c r="G314" i="30"/>
  <c r="G315" i="30"/>
  <c r="G316" i="30"/>
  <c r="G317" i="30"/>
  <c r="G318" i="30"/>
  <c r="G319" i="30"/>
  <c r="G320" i="30"/>
  <c r="G321" i="30"/>
  <c r="G322" i="30"/>
  <c r="G323" i="30"/>
  <c r="G324" i="30"/>
  <c r="G325" i="30"/>
  <c r="G326" i="30"/>
  <c r="G327" i="30"/>
  <c r="G328" i="30"/>
  <c r="G329" i="30"/>
  <c r="G330" i="30"/>
  <c r="G331" i="30"/>
  <c r="G332" i="30"/>
  <c r="G333" i="30"/>
  <c r="G334" i="30"/>
  <c r="G335" i="30"/>
  <c r="G336" i="30"/>
  <c r="G337" i="30"/>
  <c r="G338" i="30"/>
  <c r="G339" i="30"/>
  <c r="G340" i="30"/>
  <c r="G341" i="30"/>
  <c r="G343" i="30"/>
  <c r="G344" i="30"/>
  <c r="G345" i="30"/>
  <c r="G346" i="30"/>
  <c r="G347" i="30"/>
  <c r="G348" i="30"/>
  <c r="G349" i="30"/>
  <c r="G304" i="29"/>
  <c r="G305" i="29"/>
  <c r="G306" i="29"/>
  <c r="G307" i="29"/>
  <c r="G308" i="29"/>
  <c r="G310" i="29"/>
  <c r="G311" i="29"/>
  <c r="G312" i="29"/>
  <c r="G313" i="29"/>
  <c r="G314" i="29"/>
  <c r="G315" i="29"/>
  <c r="G316" i="29"/>
  <c r="G317" i="29"/>
  <c r="G318" i="29"/>
  <c r="G319" i="29"/>
  <c r="G320" i="29"/>
  <c r="G321" i="29"/>
  <c r="G322" i="29"/>
  <c r="G323" i="29"/>
  <c r="G324" i="29"/>
  <c r="G325" i="29"/>
  <c r="G326" i="29"/>
  <c r="G327" i="29"/>
  <c r="G328" i="29"/>
  <c r="G329" i="29"/>
  <c r="G330" i="29"/>
  <c r="G331" i="29"/>
  <c r="G332" i="29"/>
  <c r="G333" i="29"/>
  <c r="G334" i="29"/>
  <c r="G335" i="29"/>
  <c r="G336" i="29"/>
  <c r="G337" i="29"/>
  <c r="G338" i="29"/>
  <c r="G339" i="29"/>
  <c r="G340" i="29"/>
  <c r="G341" i="29"/>
  <c r="G343" i="29"/>
  <c r="G344" i="29"/>
  <c r="G345" i="29"/>
  <c r="G346" i="29"/>
  <c r="G347" i="29"/>
  <c r="G348" i="29"/>
  <c r="G349" i="29"/>
  <c r="G304" i="28"/>
  <c r="G305" i="28"/>
  <c r="G306" i="28"/>
  <c r="G307" i="28"/>
  <c r="G308" i="28"/>
  <c r="G310" i="28"/>
  <c r="G311" i="28"/>
  <c r="G312" i="28"/>
  <c r="G313" i="28"/>
  <c r="G314" i="28"/>
  <c r="G315" i="28"/>
  <c r="G316" i="28"/>
  <c r="G317" i="28"/>
  <c r="G318" i="28"/>
  <c r="G319" i="28"/>
  <c r="G320" i="28"/>
  <c r="G321" i="28"/>
  <c r="G322" i="28"/>
  <c r="G323" i="28"/>
  <c r="G324" i="28"/>
  <c r="G325" i="28"/>
  <c r="G326" i="28"/>
  <c r="G327" i="28"/>
  <c r="G328" i="28"/>
  <c r="G329" i="28"/>
  <c r="G330" i="28"/>
  <c r="G331" i="28"/>
  <c r="G332" i="28"/>
  <c r="G333" i="28"/>
  <c r="G334" i="28"/>
  <c r="G335" i="28"/>
  <c r="G336" i="28"/>
  <c r="G337" i="28"/>
  <c r="G338" i="28"/>
  <c r="G339" i="28"/>
  <c r="G340" i="28"/>
  <c r="G341" i="28"/>
  <c r="G343" i="28"/>
  <c r="G344" i="28"/>
  <c r="G345" i="28"/>
  <c r="G346" i="28"/>
  <c r="G347" i="28"/>
  <c r="G348" i="28"/>
  <c r="G349" i="28"/>
  <c r="G304" i="27"/>
  <c r="G305" i="27"/>
  <c r="G306" i="27"/>
  <c r="G307" i="27"/>
  <c r="G308" i="27"/>
  <c r="G310" i="27"/>
  <c r="G311" i="27"/>
  <c r="G312" i="27"/>
  <c r="G313" i="27"/>
  <c r="G314" i="27"/>
  <c r="G315" i="27"/>
  <c r="G316" i="27"/>
  <c r="G317" i="27"/>
  <c r="G318" i="27"/>
  <c r="G319" i="27"/>
  <c r="G320" i="27"/>
  <c r="G321" i="27"/>
  <c r="G322" i="27"/>
  <c r="G323" i="27"/>
  <c r="G324" i="27"/>
  <c r="G325" i="27"/>
  <c r="G326" i="27"/>
  <c r="G327" i="27"/>
  <c r="G328" i="27"/>
  <c r="G329" i="27"/>
  <c r="G330" i="27"/>
  <c r="G331" i="27"/>
  <c r="G332" i="27"/>
  <c r="G333" i="27"/>
  <c r="G334" i="27"/>
  <c r="G335" i="27"/>
  <c r="G336" i="27"/>
  <c r="G337" i="27"/>
  <c r="G338" i="27"/>
  <c r="G339" i="27"/>
  <c r="G340" i="27"/>
  <c r="G341" i="27"/>
  <c r="G343" i="27"/>
  <c r="G344" i="27"/>
  <c r="G345" i="27"/>
  <c r="G346" i="27"/>
  <c r="G347" i="27"/>
  <c r="G348" i="27"/>
  <c r="G349" i="27"/>
  <c r="G304" i="26"/>
  <c r="G305" i="26"/>
  <c r="G306" i="26"/>
  <c r="G307" i="26"/>
  <c r="G308" i="26"/>
  <c r="G310" i="26"/>
  <c r="G311" i="26"/>
  <c r="G312" i="26"/>
  <c r="G313" i="26"/>
  <c r="G314" i="26"/>
  <c r="G315" i="26"/>
  <c r="G316" i="26"/>
  <c r="G317" i="26"/>
  <c r="G318" i="26"/>
  <c r="G319" i="26"/>
  <c r="G320" i="26"/>
  <c r="G321" i="26"/>
  <c r="G322" i="26"/>
  <c r="G323" i="26"/>
  <c r="G324" i="26"/>
  <c r="G325" i="26"/>
  <c r="G326" i="26"/>
  <c r="G327" i="26"/>
  <c r="G328" i="26"/>
  <c r="G329" i="26"/>
  <c r="G330" i="26"/>
  <c r="G331" i="26"/>
  <c r="G332" i="26"/>
  <c r="G333" i="26"/>
  <c r="G334" i="26"/>
  <c r="G335" i="26"/>
  <c r="G336" i="26"/>
  <c r="G337" i="26"/>
  <c r="G338" i="26"/>
  <c r="G339" i="26"/>
  <c r="G340" i="26"/>
  <c r="G341" i="26"/>
  <c r="G343" i="26"/>
  <c r="G344" i="26"/>
  <c r="G345" i="26"/>
  <c r="G346" i="26"/>
  <c r="G347" i="26"/>
  <c r="G348" i="26"/>
  <c r="G349" i="26"/>
  <c r="G304" i="25"/>
  <c r="G305" i="25"/>
  <c r="G306" i="25"/>
  <c r="G307" i="25"/>
  <c r="G308" i="25"/>
  <c r="G310" i="25"/>
  <c r="G311" i="25"/>
  <c r="G312" i="25"/>
  <c r="G313" i="25"/>
  <c r="G314" i="25"/>
  <c r="G315" i="25"/>
  <c r="G316" i="25"/>
  <c r="G317" i="25"/>
  <c r="G318" i="25"/>
  <c r="G319" i="25"/>
  <c r="G320" i="25"/>
  <c r="G321" i="25"/>
  <c r="G322" i="25"/>
  <c r="G323" i="25"/>
  <c r="G324" i="25"/>
  <c r="G325" i="25"/>
  <c r="G326" i="25"/>
  <c r="G327" i="25"/>
  <c r="G328" i="25"/>
  <c r="G329" i="25"/>
  <c r="G330" i="25"/>
  <c r="G331" i="25"/>
  <c r="G332" i="25"/>
  <c r="G333" i="25"/>
  <c r="G334" i="25"/>
  <c r="G335" i="25"/>
  <c r="G336" i="25"/>
  <c r="G337" i="25"/>
  <c r="G338" i="25"/>
  <c r="G339" i="25"/>
  <c r="G340" i="25"/>
  <c r="G341" i="25"/>
  <c r="G343" i="25"/>
  <c r="G344" i="25"/>
  <c r="G345" i="25"/>
  <c r="G346" i="25"/>
  <c r="G347" i="25"/>
  <c r="G348" i="25"/>
  <c r="G349" i="25"/>
  <c r="G304" i="24"/>
  <c r="G305" i="24"/>
  <c r="G306" i="24"/>
  <c r="G307" i="24"/>
  <c r="G308" i="24"/>
  <c r="G310" i="24"/>
  <c r="G311" i="24"/>
  <c r="G312" i="24"/>
  <c r="G313" i="24"/>
  <c r="G314" i="24"/>
  <c r="G315" i="24"/>
  <c r="G316" i="24"/>
  <c r="G317" i="24"/>
  <c r="G318" i="24"/>
  <c r="G319" i="24"/>
  <c r="G320" i="24"/>
  <c r="G321" i="24"/>
  <c r="G322" i="24"/>
  <c r="G323" i="24"/>
  <c r="G324" i="24"/>
  <c r="G325" i="24"/>
  <c r="G326" i="24"/>
  <c r="G327" i="24"/>
  <c r="G328" i="24"/>
  <c r="G329" i="24"/>
  <c r="G330" i="24"/>
  <c r="G331" i="24"/>
  <c r="G332" i="24"/>
  <c r="G333" i="24"/>
  <c r="G334" i="24"/>
  <c r="G335" i="24"/>
  <c r="G336" i="24"/>
  <c r="G337" i="24"/>
  <c r="G338" i="24"/>
  <c r="G339" i="24"/>
  <c r="G340" i="24"/>
  <c r="G341" i="24"/>
  <c r="G343" i="24"/>
  <c r="G344" i="24"/>
  <c r="G345" i="24"/>
  <c r="G346" i="24"/>
  <c r="G347" i="24"/>
  <c r="G348" i="24"/>
  <c r="G349" i="24"/>
  <c r="G304" i="23"/>
  <c r="G305" i="23"/>
  <c r="G306" i="23"/>
  <c r="G307" i="23"/>
  <c r="G308" i="23"/>
  <c r="G310" i="23"/>
  <c r="G311" i="23"/>
  <c r="G312" i="23"/>
  <c r="G313" i="23"/>
  <c r="G314" i="23"/>
  <c r="G315" i="23"/>
  <c r="G316" i="23"/>
  <c r="G317" i="23"/>
  <c r="G318" i="23"/>
  <c r="G319" i="23"/>
  <c r="G320" i="23"/>
  <c r="G321" i="23"/>
  <c r="G322" i="23"/>
  <c r="G323" i="23"/>
  <c r="G324" i="23"/>
  <c r="G325" i="23"/>
  <c r="G326" i="23"/>
  <c r="G327" i="23"/>
  <c r="G328" i="23"/>
  <c r="G329" i="23"/>
  <c r="G330" i="23"/>
  <c r="G331" i="23"/>
  <c r="G332" i="23"/>
  <c r="G333" i="23"/>
  <c r="G334" i="23"/>
  <c r="G335" i="23"/>
  <c r="G336" i="23"/>
  <c r="G337" i="23"/>
  <c r="G338" i="23"/>
  <c r="G339" i="23"/>
  <c r="G340" i="23"/>
  <c r="G341" i="23"/>
  <c r="G343" i="23"/>
  <c r="G344" i="23"/>
  <c r="G345" i="23"/>
  <c r="G346" i="23"/>
  <c r="G347" i="23"/>
  <c r="G348" i="23"/>
  <c r="G349" i="23"/>
  <c r="G304" i="22"/>
  <c r="G305" i="22"/>
  <c r="G306" i="22"/>
  <c r="G307" i="22"/>
  <c r="G308" i="22"/>
  <c r="G310" i="22"/>
  <c r="G311" i="22"/>
  <c r="G312" i="22"/>
  <c r="G313" i="22"/>
  <c r="G314" i="22"/>
  <c r="G315" i="22"/>
  <c r="G316" i="22"/>
  <c r="G317" i="22"/>
  <c r="G318" i="22"/>
  <c r="G319" i="22"/>
  <c r="G320" i="22"/>
  <c r="G321" i="22"/>
  <c r="G322" i="22"/>
  <c r="G323" i="22"/>
  <c r="G324" i="22"/>
  <c r="G325" i="22"/>
  <c r="G326" i="22"/>
  <c r="G327" i="22"/>
  <c r="G328" i="22"/>
  <c r="G329" i="22"/>
  <c r="G330" i="22"/>
  <c r="G331" i="22"/>
  <c r="G332" i="22"/>
  <c r="G333" i="22"/>
  <c r="G334" i="22"/>
  <c r="G335" i="22"/>
  <c r="G336" i="22"/>
  <c r="G337" i="22"/>
  <c r="G338" i="22"/>
  <c r="G339" i="22"/>
  <c r="G340" i="22"/>
  <c r="G341" i="22"/>
  <c r="G343" i="22"/>
  <c r="G344" i="22"/>
  <c r="G345" i="22"/>
  <c r="G346" i="22"/>
  <c r="G347" i="22"/>
  <c r="G348" i="22"/>
  <c r="G349" i="22"/>
  <c r="G304" i="21"/>
  <c r="G305" i="21"/>
  <c r="G306" i="21"/>
  <c r="G307" i="21"/>
  <c r="G308" i="21"/>
  <c r="G310" i="21"/>
  <c r="G311" i="21"/>
  <c r="G312" i="21"/>
  <c r="G313" i="21"/>
  <c r="G314" i="21"/>
  <c r="G315" i="21"/>
  <c r="G316" i="21"/>
  <c r="G317" i="21"/>
  <c r="G318" i="21"/>
  <c r="G319" i="21"/>
  <c r="G320" i="21"/>
  <c r="G321" i="21"/>
  <c r="G322" i="21"/>
  <c r="G323" i="21"/>
  <c r="G324" i="21"/>
  <c r="G325" i="21"/>
  <c r="G326" i="21"/>
  <c r="G327" i="21"/>
  <c r="G328" i="21"/>
  <c r="G329" i="21"/>
  <c r="G330" i="21"/>
  <c r="G331" i="21"/>
  <c r="G332" i="21"/>
  <c r="G333" i="21"/>
  <c r="G334" i="21"/>
  <c r="G335" i="21"/>
  <c r="G336" i="21"/>
  <c r="G337" i="21"/>
  <c r="G338" i="21"/>
  <c r="G339" i="21"/>
  <c r="G340" i="21"/>
  <c r="G341" i="21"/>
  <c r="G343" i="21"/>
  <c r="G344" i="21"/>
  <c r="G345" i="21"/>
  <c r="G346" i="21"/>
  <c r="G347" i="21"/>
  <c r="G348" i="21"/>
  <c r="G349" i="21"/>
  <c r="G304" i="20"/>
  <c r="G305" i="20"/>
  <c r="G306" i="20"/>
  <c r="G307" i="20"/>
  <c r="G308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3" i="20"/>
  <c r="G344" i="20"/>
  <c r="G345" i="20"/>
  <c r="G346" i="20"/>
  <c r="G347" i="20"/>
  <c r="G348" i="20"/>
  <c r="G349" i="20"/>
  <c r="G304" i="19"/>
  <c r="G305" i="19"/>
  <c r="G306" i="19"/>
  <c r="G307" i="19"/>
  <c r="G308" i="19"/>
  <c r="G310" i="19"/>
  <c r="G311" i="19"/>
  <c r="G312" i="19"/>
  <c r="G313" i="19"/>
  <c r="G314" i="19"/>
  <c r="G315" i="19"/>
  <c r="G316" i="19"/>
  <c r="G317" i="19"/>
  <c r="G318" i="19"/>
  <c r="G319" i="19"/>
  <c r="G320" i="19"/>
  <c r="G321" i="19"/>
  <c r="G322" i="19"/>
  <c r="G323" i="19"/>
  <c r="G324" i="19"/>
  <c r="G325" i="19"/>
  <c r="G326" i="19"/>
  <c r="G327" i="19"/>
  <c r="G328" i="19"/>
  <c r="G329" i="19"/>
  <c r="G330" i="19"/>
  <c r="G331" i="19"/>
  <c r="G332" i="19"/>
  <c r="G333" i="19"/>
  <c r="G334" i="19"/>
  <c r="G335" i="19"/>
  <c r="G336" i="19"/>
  <c r="G337" i="19"/>
  <c r="G338" i="19"/>
  <c r="G339" i="19"/>
  <c r="G340" i="19"/>
  <c r="G341" i="19"/>
  <c r="G343" i="19"/>
  <c r="G344" i="19"/>
  <c r="G345" i="19"/>
  <c r="G346" i="19"/>
  <c r="G347" i="19"/>
  <c r="G348" i="19"/>
  <c r="G349" i="19"/>
  <c r="G304" i="18"/>
  <c r="G305" i="18"/>
  <c r="G306" i="18"/>
  <c r="G307" i="18"/>
  <c r="G308" i="18"/>
  <c r="G310" i="18"/>
  <c r="G311" i="18"/>
  <c r="G312" i="18"/>
  <c r="G313" i="18"/>
  <c r="G314" i="18"/>
  <c r="G315" i="18"/>
  <c r="G316" i="18"/>
  <c r="G317" i="18"/>
  <c r="G318" i="18"/>
  <c r="G319" i="18"/>
  <c r="G320" i="18"/>
  <c r="G321" i="18"/>
  <c r="G322" i="18"/>
  <c r="G323" i="18"/>
  <c r="G324" i="18"/>
  <c r="G325" i="18"/>
  <c r="G326" i="18"/>
  <c r="G327" i="18"/>
  <c r="G328" i="18"/>
  <c r="G329" i="18"/>
  <c r="G330" i="18"/>
  <c r="G331" i="18"/>
  <c r="G332" i="18"/>
  <c r="G333" i="18"/>
  <c r="G334" i="18"/>
  <c r="G335" i="18"/>
  <c r="G336" i="18"/>
  <c r="G337" i="18"/>
  <c r="G338" i="18"/>
  <c r="G339" i="18"/>
  <c r="G340" i="18"/>
  <c r="G341" i="18"/>
  <c r="G343" i="18"/>
  <c r="G344" i="18"/>
  <c r="G345" i="18"/>
  <c r="G346" i="18"/>
  <c r="G347" i="18"/>
  <c r="G348" i="18"/>
  <c r="G349" i="18"/>
  <c r="G304" i="17"/>
  <c r="G305" i="17"/>
  <c r="G306" i="17"/>
  <c r="G307" i="17"/>
  <c r="G308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340" i="17"/>
  <c r="G341" i="17"/>
  <c r="G343" i="17"/>
  <c r="G344" i="17"/>
  <c r="G345" i="17"/>
  <c r="G346" i="17"/>
  <c r="G347" i="17"/>
  <c r="G348" i="17"/>
  <c r="G349" i="17"/>
  <c r="G304" i="16"/>
  <c r="G305" i="16"/>
  <c r="G306" i="16"/>
  <c r="G307" i="16"/>
  <c r="G308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3" i="16"/>
  <c r="G344" i="16"/>
  <c r="G345" i="16"/>
  <c r="G346" i="16"/>
  <c r="G347" i="16"/>
  <c r="G348" i="16"/>
  <c r="G349" i="16"/>
  <c r="G304" i="15"/>
  <c r="G305" i="15"/>
  <c r="G306" i="15"/>
  <c r="G307" i="15"/>
  <c r="G308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340" i="15"/>
  <c r="G341" i="15"/>
  <c r="G343" i="15"/>
  <c r="G344" i="15"/>
  <c r="G345" i="15"/>
  <c r="G346" i="15"/>
  <c r="G347" i="15"/>
  <c r="G348" i="15"/>
  <c r="G349" i="15"/>
  <c r="G304" i="14"/>
  <c r="G305" i="14"/>
  <c r="G306" i="14"/>
  <c r="G307" i="14"/>
  <c r="G308" i="14"/>
  <c r="G310" i="14"/>
  <c r="G311" i="14"/>
  <c r="G312" i="14"/>
  <c r="G313" i="14"/>
  <c r="G314" i="14"/>
  <c r="G315" i="14"/>
  <c r="G316" i="14"/>
  <c r="G317" i="14"/>
  <c r="G318" i="14"/>
  <c r="G319" i="14"/>
  <c r="G320" i="14"/>
  <c r="G321" i="14"/>
  <c r="G322" i="14"/>
  <c r="G323" i="14"/>
  <c r="G324" i="14"/>
  <c r="G325" i="14"/>
  <c r="G326" i="14"/>
  <c r="G327" i="14"/>
  <c r="G328" i="14"/>
  <c r="G329" i="14"/>
  <c r="G330" i="14"/>
  <c r="G331" i="14"/>
  <c r="G332" i="14"/>
  <c r="G333" i="14"/>
  <c r="G334" i="14"/>
  <c r="G335" i="14"/>
  <c r="G336" i="14"/>
  <c r="G337" i="14"/>
  <c r="G338" i="14"/>
  <c r="G339" i="14"/>
  <c r="G340" i="14"/>
  <c r="G341" i="14"/>
  <c r="G343" i="14"/>
  <c r="G344" i="14"/>
  <c r="G345" i="14"/>
  <c r="G346" i="14"/>
  <c r="G347" i="14"/>
  <c r="G348" i="14"/>
  <c r="G349" i="14"/>
  <c r="G304" i="13"/>
  <c r="G305" i="13"/>
  <c r="G306" i="13"/>
  <c r="G307" i="13"/>
  <c r="G308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340" i="13"/>
  <c r="G341" i="13"/>
  <c r="G343" i="13"/>
  <c r="G344" i="13"/>
  <c r="G345" i="13"/>
  <c r="G346" i="13"/>
  <c r="G347" i="13"/>
  <c r="G348" i="13"/>
  <c r="G349" i="13"/>
  <c r="G304" i="12"/>
  <c r="G305" i="12"/>
  <c r="G306" i="12"/>
  <c r="G307" i="12"/>
  <c r="G308" i="12"/>
  <c r="G310" i="12"/>
  <c r="G311" i="12"/>
  <c r="G312" i="12"/>
  <c r="G313" i="12"/>
  <c r="G314" i="12"/>
  <c r="G315" i="12"/>
  <c r="G316" i="12"/>
  <c r="G317" i="12"/>
  <c r="G318" i="12"/>
  <c r="G319" i="12"/>
  <c r="G320" i="12"/>
  <c r="G321" i="12"/>
  <c r="G322" i="12"/>
  <c r="G323" i="12"/>
  <c r="G324" i="12"/>
  <c r="G325" i="12"/>
  <c r="G326" i="12"/>
  <c r="G327" i="12"/>
  <c r="G328" i="12"/>
  <c r="G329" i="12"/>
  <c r="G330" i="12"/>
  <c r="G331" i="12"/>
  <c r="G332" i="12"/>
  <c r="G333" i="12"/>
  <c r="G334" i="12"/>
  <c r="G335" i="12"/>
  <c r="G336" i="12"/>
  <c r="G337" i="12"/>
  <c r="G338" i="12"/>
  <c r="G339" i="12"/>
  <c r="G340" i="12"/>
  <c r="G341" i="12"/>
  <c r="G343" i="12"/>
  <c r="G344" i="12"/>
  <c r="G345" i="12"/>
  <c r="G346" i="12"/>
  <c r="G347" i="12"/>
  <c r="G348" i="12"/>
  <c r="G349" i="12"/>
  <c r="G304" i="11"/>
  <c r="G305" i="11"/>
  <c r="G306" i="11"/>
  <c r="G307" i="11"/>
  <c r="G308" i="11"/>
  <c r="G310" i="11"/>
  <c r="G311" i="11"/>
  <c r="G312" i="11"/>
  <c r="G313" i="11"/>
  <c r="G314" i="11"/>
  <c r="G315" i="11"/>
  <c r="G316" i="11"/>
  <c r="G317" i="11"/>
  <c r="G318" i="11"/>
  <c r="G319" i="11"/>
  <c r="G320" i="11"/>
  <c r="G321" i="11"/>
  <c r="G322" i="11"/>
  <c r="G323" i="11"/>
  <c r="G324" i="11"/>
  <c r="G325" i="11"/>
  <c r="G326" i="11"/>
  <c r="G327" i="11"/>
  <c r="G328" i="11"/>
  <c r="G329" i="11"/>
  <c r="G330" i="11"/>
  <c r="G331" i="11"/>
  <c r="G332" i="11"/>
  <c r="G333" i="11"/>
  <c r="G334" i="11"/>
  <c r="G335" i="11"/>
  <c r="G336" i="11"/>
  <c r="G337" i="11"/>
  <c r="G338" i="11"/>
  <c r="G339" i="11"/>
  <c r="G340" i="11"/>
  <c r="G341" i="11"/>
  <c r="G343" i="11"/>
  <c r="G344" i="11"/>
  <c r="G345" i="11"/>
  <c r="G346" i="11"/>
  <c r="G347" i="11"/>
  <c r="G348" i="11"/>
  <c r="G349" i="11"/>
  <c r="G304" i="10"/>
  <c r="G305" i="10"/>
  <c r="G306" i="10"/>
  <c r="G307" i="10"/>
  <c r="G308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340" i="10"/>
  <c r="G341" i="10"/>
  <c r="G343" i="10"/>
  <c r="G344" i="10"/>
  <c r="G345" i="10"/>
  <c r="G346" i="10"/>
  <c r="G347" i="10"/>
  <c r="G348" i="10"/>
  <c r="G349" i="10"/>
  <c r="G304" i="9"/>
  <c r="G305" i="9"/>
  <c r="G306" i="9"/>
  <c r="G307" i="9"/>
  <c r="G308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3" i="9"/>
  <c r="G344" i="9"/>
  <c r="G345" i="9"/>
  <c r="G346" i="9"/>
  <c r="G347" i="9"/>
  <c r="G348" i="9"/>
  <c r="G349" i="9"/>
  <c r="G304" i="8"/>
  <c r="G305" i="8"/>
  <c r="G306" i="8"/>
  <c r="G307" i="8"/>
  <c r="G308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3" i="8"/>
  <c r="G344" i="8"/>
  <c r="G345" i="8"/>
  <c r="G346" i="8"/>
  <c r="G347" i="8"/>
  <c r="G348" i="8"/>
  <c r="G349" i="8"/>
  <c r="G304" i="7"/>
  <c r="G305" i="7"/>
  <c r="G306" i="7"/>
  <c r="G307" i="7"/>
  <c r="G308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3" i="7"/>
  <c r="G344" i="7"/>
  <c r="G345" i="7"/>
  <c r="G346" i="7"/>
  <c r="G347" i="7"/>
  <c r="G348" i="7"/>
  <c r="G349" i="7"/>
  <c r="G304" i="6"/>
  <c r="G305" i="6"/>
  <c r="G306" i="6"/>
  <c r="G307" i="6"/>
  <c r="G308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340" i="6"/>
  <c r="G341" i="6"/>
  <c r="G343" i="6"/>
  <c r="G344" i="6"/>
  <c r="G345" i="6"/>
  <c r="G346" i="6"/>
  <c r="G347" i="6"/>
  <c r="G348" i="6"/>
  <c r="G349" i="6"/>
  <c r="G304" i="5"/>
  <c r="G305" i="5"/>
  <c r="G306" i="5"/>
  <c r="G307" i="5"/>
  <c r="G308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3" i="5"/>
  <c r="G344" i="5"/>
  <c r="G345" i="5"/>
  <c r="G346" i="5"/>
  <c r="G347" i="5"/>
  <c r="G348" i="5"/>
  <c r="G349" i="5"/>
  <c r="G304" i="4"/>
  <c r="G305" i="4"/>
  <c r="G306" i="4"/>
  <c r="G307" i="4"/>
  <c r="G308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3" i="4"/>
  <c r="G344" i="4"/>
  <c r="G345" i="4"/>
  <c r="G346" i="4"/>
  <c r="G347" i="4"/>
  <c r="G348" i="4"/>
  <c r="G349" i="4"/>
  <c r="G304" i="3"/>
  <c r="G305" i="3"/>
  <c r="G306" i="3"/>
  <c r="G307" i="3"/>
  <c r="G308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3" i="3"/>
  <c r="G344" i="3"/>
  <c r="G345" i="3"/>
  <c r="G346" i="3"/>
  <c r="G347" i="3"/>
  <c r="G348" i="3"/>
  <c r="G349" i="3"/>
  <c r="G304" i="2"/>
  <c r="G305" i="2"/>
  <c r="G306" i="2"/>
  <c r="G307" i="2"/>
  <c r="G308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3" i="2"/>
  <c r="G344" i="2"/>
  <c r="G345" i="2"/>
  <c r="G346" i="2"/>
  <c r="G347" i="2"/>
  <c r="G348" i="2"/>
  <c r="G349" i="2"/>
  <c r="G304" i="1"/>
  <c r="G305" i="1"/>
  <c r="G306" i="1"/>
  <c r="G307" i="1"/>
  <c r="G308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3" i="1"/>
  <c r="G344" i="1"/>
  <c r="G345" i="1"/>
  <c r="G346" i="1"/>
  <c r="G347" i="1"/>
  <c r="G348" i="1"/>
  <c r="G349" i="1"/>
  <c r="G304" i="34"/>
  <c r="G305" i="34"/>
  <c r="G306" i="34"/>
  <c r="G307" i="34"/>
  <c r="G308" i="34"/>
  <c r="G310" i="34"/>
  <c r="G311" i="34"/>
  <c r="G312" i="34"/>
  <c r="G313" i="34"/>
  <c r="G314" i="34"/>
  <c r="G315" i="34"/>
  <c r="G316" i="34"/>
  <c r="G317" i="34"/>
  <c r="G318" i="34"/>
  <c r="G319" i="34"/>
  <c r="G320" i="34"/>
  <c r="G321" i="34"/>
  <c r="G322" i="34"/>
  <c r="G323" i="34"/>
  <c r="G324" i="34"/>
  <c r="G325" i="34"/>
  <c r="G326" i="34"/>
  <c r="G327" i="34"/>
  <c r="G328" i="34"/>
  <c r="G329" i="34"/>
  <c r="G330" i="34"/>
  <c r="G331" i="34"/>
  <c r="G332" i="34"/>
  <c r="G333" i="34"/>
  <c r="G334" i="34"/>
  <c r="G335" i="34"/>
  <c r="G336" i="34"/>
  <c r="G337" i="34"/>
  <c r="G338" i="34"/>
  <c r="G339" i="34"/>
  <c r="G340" i="34"/>
  <c r="G341" i="34"/>
  <c r="G343" i="34"/>
  <c r="G344" i="34"/>
  <c r="G345" i="34"/>
  <c r="G346" i="34"/>
  <c r="G347" i="34"/>
  <c r="G348" i="34"/>
  <c r="G349" i="34"/>
  <c r="G304" i="33"/>
  <c r="G305" i="33"/>
  <c r="G306" i="33"/>
  <c r="G307" i="33"/>
  <c r="G308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340" i="33"/>
  <c r="G341" i="33"/>
  <c r="G343" i="33"/>
  <c r="G344" i="33"/>
  <c r="G345" i="33"/>
  <c r="G346" i="33"/>
  <c r="G347" i="33"/>
  <c r="G348" i="33"/>
  <c r="G349" i="33"/>
  <c r="G178" i="32"/>
  <c r="G179" i="32"/>
  <c r="G180" i="32"/>
  <c r="G181" i="32"/>
  <c r="G183" i="32"/>
  <c r="G184" i="32"/>
  <c r="G185" i="32"/>
  <c r="G186" i="32"/>
  <c r="G187" i="32"/>
  <c r="G188" i="32"/>
  <c r="G189" i="32"/>
  <c r="G190" i="32"/>
  <c r="G191" i="32"/>
  <c r="G192" i="32"/>
  <c r="G193" i="32"/>
  <c r="G194" i="32"/>
  <c r="G195" i="32"/>
  <c r="G196" i="32"/>
  <c r="G198" i="32"/>
  <c r="G199" i="32"/>
  <c r="G200" i="32"/>
  <c r="G201" i="32"/>
  <c r="G202" i="32"/>
  <c r="G203" i="32"/>
  <c r="G204" i="32"/>
  <c r="G206" i="32"/>
  <c r="G207" i="32"/>
  <c r="G208" i="32"/>
  <c r="G209" i="32"/>
  <c r="G210" i="32"/>
  <c r="G211" i="32"/>
  <c r="G212" i="32"/>
  <c r="G213" i="32"/>
  <c r="G214" i="32"/>
  <c r="G215" i="32"/>
  <c r="G216" i="32"/>
  <c r="G217" i="32"/>
  <c r="G218" i="32"/>
  <c r="G219" i="32"/>
  <c r="G220" i="32"/>
  <c r="G221" i="32"/>
  <c r="G222" i="32"/>
  <c r="G224" i="32"/>
  <c r="G225" i="32"/>
  <c r="G226" i="32"/>
  <c r="G227" i="32"/>
  <c r="G228" i="32"/>
  <c r="G229" i="32"/>
  <c r="G230" i="32"/>
  <c r="G231" i="32"/>
  <c r="G232" i="32"/>
  <c r="G233" i="32"/>
  <c r="G234" i="32"/>
  <c r="G235" i="32"/>
  <c r="G237" i="32"/>
  <c r="G238" i="32"/>
  <c r="G239" i="32"/>
  <c r="G240" i="32"/>
  <c r="G241" i="32"/>
  <c r="G243" i="32"/>
  <c r="G244" i="32"/>
  <c r="G245" i="32"/>
  <c r="G246" i="32"/>
  <c r="G247" i="32"/>
  <c r="G248" i="32"/>
  <c r="G249" i="32"/>
  <c r="G250" i="32"/>
  <c r="G251" i="32"/>
  <c r="G252" i="32"/>
  <c r="G253" i="32"/>
  <c r="G254" i="32"/>
  <c r="G255" i="32"/>
  <c r="G256" i="32"/>
  <c r="G257" i="32"/>
  <c r="G258" i="32"/>
  <c r="G259" i="32"/>
  <c r="G260" i="32"/>
  <c r="G261" i="32"/>
  <c r="G262" i="32"/>
  <c r="G263" i="32"/>
  <c r="G264" i="32"/>
  <c r="G265" i="32"/>
  <c r="G266" i="32"/>
  <c r="G267" i="32"/>
  <c r="G268" i="32"/>
  <c r="G269" i="32"/>
  <c r="G270" i="32"/>
  <c r="G271" i="32"/>
  <c r="G272" i="32"/>
  <c r="G273" i="32"/>
  <c r="G274" i="32"/>
  <c r="G275" i="32"/>
  <c r="G276" i="32"/>
  <c r="G280" i="32"/>
  <c r="G281" i="32"/>
  <c r="G282" i="32"/>
  <c r="G283" i="32"/>
  <c r="G284" i="32"/>
  <c r="G285" i="32"/>
  <c r="G286" i="32"/>
  <c r="G287" i="32"/>
  <c r="G288" i="32"/>
  <c r="G291" i="32"/>
  <c r="G292" i="32"/>
  <c r="G293" i="32"/>
  <c r="G294" i="32"/>
  <c r="G295" i="32"/>
  <c r="G296" i="32"/>
  <c r="G299" i="32"/>
  <c r="G300" i="32"/>
  <c r="G301" i="32"/>
  <c r="G302" i="32"/>
  <c r="G303" i="32"/>
  <c r="G178" i="31"/>
  <c r="G179" i="31"/>
  <c r="G180" i="31"/>
  <c r="G181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8" i="31"/>
  <c r="G199" i="31"/>
  <c r="G200" i="31"/>
  <c r="G201" i="31"/>
  <c r="G202" i="31"/>
  <c r="G203" i="31"/>
  <c r="G204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7" i="31"/>
  <c r="G238" i="31"/>
  <c r="G239" i="31"/>
  <c r="G240" i="31"/>
  <c r="G241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80" i="31"/>
  <c r="G281" i="31"/>
  <c r="G282" i="31"/>
  <c r="G283" i="31"/>
  <c r="G284" i="31"/>
  <c r="G285" i="31"/>
  <c r="G286" i="31"/>
  <c r="G287" i="31"/>
  <c r="G288" i="31"/>
  <c r="G291" i="31"/>
  <c r="G292" i="31"/>
  <c r="G293" i="31"/>
  <c r="G294" i="31"/>
  <c r="G295" i="31"/>
  <c r="G296" i="31"/>
  <c r="G299" i="31"/>
  <c r="G300" i="31"/>
  <c r="G301" i="31"/>
  <c r="G302" i="31"/>
  <c r="G303" i="31"/>
  <c r="G178" i="30"/>
  <c r="G179" i="30"/>
  <c r="G180" i="30"/>
  <c r="G181" i="30"/>
  <c r="G183" i="30"/>
  <c r="G184" i="30"/>
  <c r="G185" i="30"/>
  <c r="G186" i="30"/>
  <c r="G187" i="30"/>
  <c r="G188" i="30"/>
  <c r="G189" i="30"/>
  <c r="G190" i="30"/>
  <c r="G191" i="30"/>
  <c r="G192" i="30"/>
  <c r="G193" i="30"/>
  <c r="G194" i="30"/>
  <c r="G195" i="30"/>
  <c r="G196" i="30"/>
  <c r="G198" i="30"/>
  <c r="G199" i="30"/>
  <c r="G200" i="30"/>
  <c r="G201" i="30"/>
  <c r="G202" i="30"/>
  <c r="G203" i="30"/>
  <c r="G204" i="30"/>
  <c r="G206" i="30"/>
  <c r="G207" i="30"/>
  <c r="G208" i="30"/>
  <c r="G209" i="30"/>
  <c r="G210" i="30"/>
  <c r="G211" i="30"/>
  <c r="G212" i="30"/>
  <c r="G213" i="30"/>
  <c r="G214" i="30"/>
  <c r="G215" i="30"/>
  <c r="G216" i="30"/>
  <c r="G217" i="30"/>
  <c r="G218" i="30"/>
  <c r="G219" i="30"/>
  <c r="G220" i="30"/>
  <c r="G221" i="30"/>
  <c r="G222" i="30"/>
  <c r="G224" i="30"/>
  <c r="G225" i="30"/>
  <c r="G226" i="30"/>
  <c r="G227" i="30"/>
  <c r="G228" i="30"/>
  <c r="G229" i="30"/>
  <c r="G230" i="30"/>
  <c r="G231" i="30"/>
  <c r="G232" i="30"/>
  <c r="G233" i="30"/>
  <c r="G234" i="30"/>
  <c r="G235" i="30"/>
  <c r="G237" i="30"/>
  <c r="G238" i="30"/>
  <c r="G239" i="30"/>
  <c r="G240" i="30"/>
  <c r="G241" i="30"/>
  <c r="G243" i="30"/>
  <c r="G244" i="30"/>
  <c r="G245" i="30"/>
  <c r="G246" i="30"/>
  <c r="G247" i="30"/>
  <c r="G248" i="30"/>
  <c r="G249" i="30"/>
  <c r="G250" i="30"/>
  <c r="G251" i="30"/>
  <c r="G252" i="30"/>
  <c r="G253" i="30"/>
  <c r="G254" i="30"/>
  <c r="G255" i="30"/>
  <c r="G256" i="30"/>
  <c r="G257" i="30"/>
  <c r="G258" i="30"/>
  <c r="G259" i="30"/>
  <c r="G260" i="30"/>
  <c r="G261" i="30"/>
  <c r="G262" i="30"/>
  <c r="G263" i="30"/>
  <c r="G264" i="30"/>
  <c r="G265" i="30"/>
  <c r="G266" i="30"/>
  <c r="G267" i="30"/>
  <c r="G268" i="30"/>
  <c r="G269" i="30"/>
  <c r="G270" i="30"/>
  <c r="G271" i="30"/>
  <c r="G272" i="30"/>
  <c r="G273" i="30"/>
  <c r="G274" i="30"/>
  <c r="G275" i="30"/>
  <c r="G276" i="30"/>
  <c r="G280" i="30"/>
  <c r="G281" i="30"/>
  <c r="G282" i="30"/>
  <c r="G283" i="30"/>
  <c r="G284" i="30"/>
  <c r="G285" i="30"/>
  <c r="G286" i="30"/>
  <c r="G287" i="30"/>
  <c r="G288" i="30"/>
  <c r="G291" i="30"/>
  <c r="G292" i="30"/>
  <c r="G293" i="30"/>
  <c r="G294" i="30"/>
  <c r="G295" i="30"/>
  <c r="G296" i="30"/>
  <c r="G299" i="30"/>
  <c r="G300" i="30"/>
  <c r="G301" i="30"/>
  <c r="G302" i="30"/>
  <c r="G303" i="30"/>
  <c r="G178" i="29"/>
  <c r="G179" i="29"/>
  <c r="G180" i="29"/>
  <c r="G181" i="29"/>
  <c r="G183" i="29"/>
  <c r="G184" i="29"/>
  <c r="G185" i="29"/>
  <c r="G186" i="29"/>
  <c r="G187" i="29"/>
  <c r="G188" i="29"/>
  <c r="G189" i="29"/>
  <c r="G190" i="29"/>
  <c r="G191" i="29"/>
  <c r="G192" i="29"/>
  <c r="G193" i="29"/>
  <c r="G194" i="29"/>
  <c r="G195" i="29"/>
  <c r="G196" i="29"/>
  <c r="G198" i="29"/>
  <c r="G199" i="29"/>
  <c r="G200" i="29"/>
  <c r="G201" i="29"/>
  <c r="G202" i="29"/>
  <c r="G203" i="29"/>
  <c r="G204" i="29"/>
  <c r="G206" i="29"/>
  <c r="G207" i="29"/>
  <c r="G208" i="29"/>
  <c r="G209" i="29"/>
  <c r="G210" i="29"/>
  <c r="G211" i="29"/>
  <c r="G212" i="29"/>
  <c r="G213" i="29"/>
  <c r="G214" i="29"/>
  <c r="G215" i="29"/>
  <c r="G216" i="29"/>
  <c r="G217" i="29"/>
  <c r="G218" i="29"/>
  <c r="G219" i="29"/>
  <c r="G220" i="29"/>
  <c r="G221" i="29"/>
  <c r="G222" i="29"/>
  <c r="G224" i="29"/>
  <c r="G225" i="29"/>
  <c r="G226" i="29"/>
  <c r="G227" i="29"/>
  <c r="G228" i="29"/>
  <c r="G229" i="29"/>
  <c r="G230" i="29"/>
  <c r="G231" i="29"/>
  <c r="G232" i="29"/>
  <c r="G233" i="29"/>
  <c r="G234" i="29"/>
  <c r="G235" i="29"/>
  <c r="G237" i="29"/>
  <c r="G238" i="29"/>
  <c r="G239" i="29"/>
  <c r="G240" i="29"/>
  <c r="G241" i="29"/>
  <c r="G243" i="29"/>
  <c r="G244" i="29"/>
  <c r="G245" i="29"/>
  <c r="G246" i="29"/>
  <c r="G247" i="29"/>
  <c r="G248" i="29"/>
  <c r="G249" i="29"/>
  <c r="G250" i="29"/>
  <c r="G251" i="29"/>
  <c r="G252" i="29"/>
  <c r="G253" i="29"/>
  <c r="G254" i="29"/>
  <c r="G255" i="29"/>
  <c r="G256" i="29"/>
  <c r="G257" i="29"/>
  <c r="G258" i="29"/>
  <c r="G259" i="29"/>
  <c r="G260" i="29"/>
  <c r="G261" i="29"/>
  <c r="G262" i="29"/>
  <c r="G263" i="29"/>
  <c r="G264" i="29"/>
  <c r="G265" i="29"/>
  <c r="G266" i="29"/>
  <c r="G267" i="29"/>
  <c r="G268" i="29"/>
  <c r="G269" i="29"/>
  <c r="G270" i="29"/>
  <c r="G271" i="29"/>
  <c r="G272" i="29"/>
  <c r="G273" i="29"/>
  <c r="G274" i="29"/>
  <c r="G275" i="29"/>
  <c r="G276" i="29"/>
  <c r="G280" i="29"/>
  <c r="G281" i="29"/>
  <c r="G282" i="29"/>
  <c r="G283" i="29"/>
  <c r="G284" i="29"/>
  <c r="G285" i="29"/>
  <c r="G286" i="29"/>
  <c r="G287" i="29"/>
  <c r="G288" i="29"/>
  <c r="G291" i="29"/>
  <c r="G292" i="29"/>
  <c r="G293" i="29"/>
  <c r="G294" i="29"/>
  <c r="G295" i="29"/>
  <c r="G296" i="29"/>
  <c r="G299" i="29"/>
  <c r="G300" i="29"/>
  <c r="G301" i="29"/>
  <c r="G302" i="29"/>
  <c r="G303" i="29"/>
  <c r="G178" i="28"/>
  <c r="G179" i="28"/>
  <c r="G180" i="28"/>
  <c r="G181" i="28"/>
  <c r="G183" i="28"/>
  <c r="G184" i="28"/>
  <c r="G185" i="28"/>
  <c r="G186" i="28"/>
  <c r="G187" i="28"/>
  <c r="G188" i="28"/>
  <c r="G189" i="28"/>
  <c r="G190" i="28"/>
  <c r="G191" i="28"/>
  <c r="G192" i="28"/>
  <c r="G193" i="28"/>
  <c r="G194" i="28"/>
  <c r="G195" i="28"/>
  <c r="G196" i="28"/>
  <c r="G198" i="28"/>
  <c r="G199" i="28"/>
  <c r="G200" i="28"/>
  <c r="G201" i="28"/>
  <c r="G202" i="28"/>
  <c r="G203" i="28"/>
  <c r="G204" i="28"/>
  <c r="G206" i="28"/>
  <c r="G207" i="28"/>
  <c r="G208" i="28"/>
  <c r="G209" i="28"/>
  <c r="G210" i="28"/>
  <c r="G211" i="28"/>
  <c r="G212" i="28"/>
  <c r="G213" i="28"/>
  <c r="G214" i="28"/>
  <c r="G215" i="28"/>
  <c r="G216" i="28"/>
  <c r="G217" i="28"/>
  <c r="G218" i="28"/>
  <c r="G219" i="28"/>
  <c r="G220" i="28"/>
  <c r="G221" i="28"/>
  <c r="G222" i="28"/>
  <c r="G224" i="28"/>
  <c r="G225" i="28"/>
  <c r="G226" i="28"/>
  <c r="G227" i="28"/>
  <c r="G228" i="28"/>
  <c r="G229" i="28"/>
  <c r="G230" i="28"/>
  <c r="G231" i="28"/>
  <c r="G232" i="28"/>
  <c r="G233" i="28"/>
  <c r="G234" i="28"/>
  <c r="G235" i="28"/>
  <c r="G237" i="28"/>
  <c r="G238" i="28"/>
  <c r="G239" i="28"/>
  <c r="G240" i="28"/>
  <c r="G241" i="28"/>
  <c r="G243" i="28"/>
  <c r="G244" i="28"/>
  <c r="G245" i="28"/>
  <c r="G246" i="28"/>
  <c r="G247" i="28"/>
  <c r="G248" i="28"/>
  <c r="G249" i="28"/>
  <c r="G250" i="28"/>
  <c r="G251" i="28"/>
  <c r="G252" i="28"/>
  <c r="G253" i="28"/>
  <c r="G254" i="28"/>
  <c r="G255" i="28"/>
  <c r="G256" i="28"/>
  <c r="G257" i="28"/>
  <c r="G258" i="28"/>
  <c r="G259" i="28"/>
  <c r="G260" i="28"/>
  <c r="G261" i="28"/>
  <c r="G262" i="28"/>
  <c r="G263" i="28"/>
  <c r="G264" i="28"/>
  <c r="G265" i="28"/>
  <c r="G266" i="28"/>
  <c r="G267" i="28"/>
  <c r="G268" i="28"/>
  <c r="G269" i="28"/>
  <c r="G270" i="28"/>
  <c r="G271" i="28"/>
  <c r="G272" i="28"/>
  <c r="G273" i="28"/>
  <c r="G274" i="28"/>
  <c r="G275" i="28"/>
  <c r="G276" i="28"/>
  <c r="G280" i="28"/>
  <c r="G281" i="28"/>
  <c r="G282" i="28"/>
  <c r="G283" i="28"/>
  <c r="G284" i="28"/>
  <c r="G285" i="28"/>
  <c r="G286" i="28"/>
  <c r="G287" i="28"/>
  <c r="G288" i="28"/>
  <c r="G291" i="28"/>
  <c r="G292" i="28"/>
  <c r="G293" i="28"/>
  <c r="G294" i="28"/>
  <c r="G295" i="28"/>
  <c r="G296" i="28"/>
  <c r="G299" i="28"/>
  <c r="G300" i="28"/>
  <c r="G301" i="28"/>
  <c r="G302" i="28"/>
  <c r="G303" i="28"/>
  <c r="G178" i="27"/>
  <c r="G179" i="27"/>
  <c r="G180" i="27"/>
  <c r="G181" i="27"/>
  <c r="G183" i="27"/>
  <c r="G184" i="27"/>
  <c r="G185" i="27"/>
  <c r="G186" i="27"/>
  <c r="G187" i="27"/>
  <c r="G188" i="27"/>
  <c r="G189" i="27"/>
  <c r="G190" i="27"/>
  <c r="G191" i="27"/>
  <c r="G192" i="27"/>
  <c r="G193" i="27"/>
  <c r="G194" i="27"/>
  <c r="G195" i="27"/>
  <c r="G196" i="27"/>
  <c r="G198" i="27"/>
  <c r="G199" i="27"/>
  <c r="G200" i="27"/>
  <c r="G201" i="27"/>
  <c r="G202" i="27"/>
  <c r="G203" i="27"/>
  <c r="G204" i="27"/>
  <c r="G206" i="27"/>
  <c r="G207" i="27"/>
  <c r="G208" i="27"/>
  <c r="G209" i="27"/>
  <c r="G210" i="27"/>
  <c r="G211" i="27"/>
  <c r="G212" i="27"/>
  <c r="G213" i="27"/>
  <c r="G214" i="27"/>
  <c r="G215" i="27"/>
  <c r="G216" i="27"/>
  <c r="G217" i="27"/>
  <c r="G218" i="27"/>
  <c r="G219" i="27"/>
  <c r="G220" i="27"/>
  <c r="G221" i="27"/>
  <c r="G222" i="27"/>
  <c r="G224" i="27"/>
  <c r="G225" i="27"/>
  <c r="G226" i="27"/>
  <c r="G227" i="27"/>
  <c r="G228" i="27"/>
  <c r="G229" i="27"/>
  <c r="G230" i="27"/>
  <c r="G231" i="27"/>
  <c r="G232" i="27"/>
  <c r="G233" i="27"/>
  <c r="G234" i="27"/>
  <c r="G235" i="27"/>
  <c r="G237" i="27"/>
  <c r="G238" i="27"/>
  <c r="G239" i="27"/>
  <c r="G240" i="27"/>
  <c r="G241" i="27"/>
  <c r="G243" i="27"/>
  <c r="G244" i="27"/>
  <c r="G245" i="27"/>
  <c r="G246" i="27"/>
  <c r="G247" i="27"/>
  <c r="G248" i="27"/>
  <c r="G249" i="27"/>
  <c r="G250" i="27"/>
  <c r="G251" i="27"/>
  <c r="G252" i="27"/>
  <c r="G253" i="27"/>
  <c r="G254" i="27"/>
  <c r="G255" i="27"/>
  <c r="G256" i="27"/>
  <c r="G257" i="27"/>
  <c r="G258" i="27"/>
  <c r="G259" i="27"/>
  <c r="G260" i="27"/>
  <c r="G261" i="27"/>
  <c r="G262" i="27"/>
  <c r="G263" i="27"/>
  <c r="G264" i="27"/>
  <c r="G265" i="27"/>
  <c r="G266" i="27"/>
  <c r="G267" i="27"/>
  <c r="G268" i="27"/>
  <c r="G269" i="27"/>
  <c r="G270" i="27"/>
  <c r="G271" i="27"/>
  <c r="G272" i="27"/>
  <c r="G273" i="27"/>
  <c r="G274" i="27"/>
  <c r="G275" i="27"/>
  <c r="G276" i="27"/>
  <c r="G280" i="27"/>
  <c r="G281" i="27"/>
  <c r="G282" i="27"/>
  <c r="G283" i="27"/>
  <c r="G284" i="27"/>
  <c r="G285" i="27"/>
  <c r="G286" i="27"/>
  <c r="G287" i="27"/>
  <c r="G288" i="27"/>
  <c r="G291" i="27"/>
  <c r="G292" i="27"/>
  <c r="G293" i="27"/>
  <c r="G294" i="27"/>
  <c r="G295" i="27"/>
  <c r="G296" i="27"/>
  <c r="G299" i="27"/>
  <c r="G300" i="27"/>
  <c r="G301" i="27"/>
  <c r="G302" i="27"/>
  <c r="G303" i="27"/>
  <c r="G178" i="26"/>
  <c r="G179" i="26"/>
  <c r="G180" i="26"/>
  <c r="G181" i="26"/>
  <c r="G183" i="26"/>
  <c r="G184" i="26"/>
  <c r="G185" i="26"/>
  <c r="G186" i="26"/>
  <c r="G187" i="26"/>
  <c r="G188" i="26"/>
  <c r="G189" i="26"/>
  <c r="G190" i="26"/>
  <c r="G191" i="26"/>
  <c r="G192" i="26"/>
  <c r="G193" i="26"/>
  <c r="G194" i="26"/>
  <c r="G195" i="26"/>
  <c r="G196" i="26"/>
  <c r="G198" i="26"/>
  <c r="G199" i="26"/>
  <c r="G200" i="26"/>
  <c r="G201" i="26"/>
  <c r="G202" i="26"/>
  <c r="G203" i="26"/>
  <c r="G204" i="26"/>
  <c r="G206" i="26"/>
  <c r="G207" i="26"/>
  <c r="G208" i="26"/>
  <c r="G209" i="26"/>
  <c r="G210" i="26"/>
  <c r="G211" i="26"/>
  <c r="G212" i="26"/>
  <c r="G213" i="26"/>
  <c r="G214" i="26"/>
  <c r="G215" i="26"/>
  <c r="G216" i="26"/>
  <c r="G217" i="26"/>
  <c r="G218" i="26"/>
  <c r="G219" i="26"/>
  <c r="G220" i="26"/>
  <c r="G221" i="26"/>
  <c r="G222" i="26"/>
  <c r="G224" i="26"/>
  <c r="G225" i="26"/>
  <c r="G226" i="26"/>
  <c r="G227" i="26"/>
  <c r="G228" i="26"/>
  <c r="G229" i="26"/>
  <c r="G230" i="26"/>
  <c r="G231" i="26"/>
  <c r="G232" i="26"/>
  <c r="G233" i="26"/>
  <c r="G234" i="26"/>
  <c r="G235" i="26"/>
  <c r="G237" i="26"/>
  <c r="G238" i="26"/>
  <c r="G239" i="26"/>
  <c r="G240" i="26"/>
  <c r="G241" i="26"/>
  <c r="G243" i="26"/>
  <c r="G244" i="26"/>
  <c r="G245" i="26"/>
  <c r="G246" i="26"/>
  <c r="G247" i="26"/>
  <c r="G248" i="26"/>
  <c r="G249" i="26"/>
  <c r="G250" i="26"/>
  <c r="G251" i="26"/>
  <c r="G252" i="26"/>
  <c r="G253" i="26"/>
  <c r="G254" i="26"/>
  <c r="G255" i="26"/>
  <c r="G256" i="26"/>
  <c r="G257" i="26"/>
  <c r="G258" i="26"/>
  <c r="G259" i="26"/>
  <c r="G260" i="26"/>
  <c r="G261" i="26"/>
  <c r="G262" i="26"/>
  <c r="G263" i="26"/>
  <c r="G264" i="26"/>
  <c r="G265" i="26"/>
  <c r="G266" i="26"/>
  <c r="G267" i="26"/>
  <c r="G268" i="26"/>
  <c r="G269" i="26"/>
  <c r="G270" i="26"/>
  <c r="G271" i="26"/>
  <c r="G272" i="26"/>
  <c r="G273" i="26"/>
  <c r="G274" i="26"/>
  <c r="G275" i="26"/>
  <c r="G276" i="26"/>
  <c r="G280" i="26"/>
  <c r="G281" i="26"/>
  <c r="G282" i="26"/>
  <c r="G283" i="26"/>
  <c r="G284" i="26"/>
  <c r="G285" i="26"/>
  <c r="G286" i="26"/>
  <c r="G287" i="26"/>
  <c r="G288" i="26"/>
  <c r="G291" i="26"/>
  <c r="G292" i="26"/>
  <c r="G293" i="26"/>
  <c r="G294" i="26"/>
  <c r="G295" i="26"/>
  <c r="G296" i="26"/>
  <c r="G299" i="26"/>
  <c r="G300" i="26"/>
  <c r="G301" i="26"/>
  <c r="G302" i="26"/>
  <c r="G303" i="26"/>
  <c r="G178" i="25"/>
  <c r="G179" i="25"/>
  <c r="G180" i="25"/>
  <c r="G181" i="25"/>
  <c r="G183" i="25"/>
  <c r="G184" i="25"/>
  <c r="G185" i="25"/>
  <c r="G186" i="25"/>
  <c r="G187" i="25"/>
  <c r="G188" i="25"/>
  <c r="G189" i="25"/>
  <c r="G190" i="25"/>
  <c r="G191" i="25"/>
  <c r="G192" i="25"/>
  <c r="G193" i="25"/>
  <c r="G194" i="25"/>
  <c r="G195" i="25"/>
  <c r="G196" i="25"/>
  <c r="G198" i="25"/>
  <c r="G199" i="25"/>
  <c r="G200" i="25"/>
  <c r="G201" i="25"/>
  <c r="G202" i="25"/>
  <c r="G203" i="25"/>
  <c r="G204" i="25"/>
  <c r="G206" i="25"/>
  <c r="G207" i="25"/>
  <c r="G208" i="25"/>
  <c r="G209" i="25"/>
  <c r="G210" i="25"/>
  <c r="G211" i="25"/>
  <c r="G212" i="25"/>
  <c r="G213" i="25"/>
  <c r="G214" i="25"/>
  <c r="G215" i="25"/>
  <c r="G216" i="25"/>
  <c r="G217" i="25"/>
  <c r="G218" i="25"/>
  <c r="G219" i="25"/>
  <c r="G220" i="25"/>
  <c r="G221" i="25"/>
  <c r="G222" i="25"/>
  <c r="G224" i="25"/>
  <c r="G225" i="25"/>
  <c r="G226" i="25"/>
  <c r="G227" i="25"/>
  <c r="G228" i="25"/>
  <c r="G229" i="25"/>
  <c r="G230" i="25"/>
  <c r="G231" i="25"/>
  <c r="G232" i="25"/>
  <c r="G233" i="25"/>
  <c r="G234" i="25"/>
  <c r="G235" i="25"/>
  <c r="G237" i="25"/>
  <c r="G238" i="25"/>
  <c r="G239" i="25"/>
  <c r="G240" i="25"/>
  <c r="G241" i="25"/>
  <c r="G243" i="25"/>
  <c r="G244" i="25"/>
  <c r="G245" i="25"/>
  <c r="G246" i="25"/>
  <c r="G247" i="25"/>
  <c r="G248" i="25"/>
  <c r="G249" i="25"/>
  <c r="G250" i="25"/>
  <c r="G251" i="25"/>
  <c r="G252" i="25"/>
  <c r="G253" i="25"/>
  <c r="G254" i="25"/>
  <c r="G255" i="25"/>
  <c r="G256" i="25"/>
  <c r="G257" i="25"/>
  <c r="G258" i="25"/>
  <c r="G259" i="25"/>
  <c r="G260" i="25"/>
  <c r="G261" i="25"/>
  <c r="G262" i="25"/>
  <c r="G263" i="25"/>
  <c r="G264" i="25"/>
  <c r="G265" i="25"/>
  <c r="G266" i="25"/>
  <c r="G267" i="25"/>
  <c r="G268" i="25"/>
  <c r="G269" i="25"/>
  <c r="G270" i="25"/>
  <c r="G271" i="25"/>
  <c r="G272" i="25"/>
  <c r="G273" i="25"/>
  <c r="G274" i="25"/>
  <c r="G275" i="25"/>
  <c r="G276" i="25"/>
  <c r="G280" i="25"/>
  <c r="G281" i="25"/>
  <c r="G282" i="25"/>
  <c r="G283" i="25"/>
  <c r="G284" i="25"/>
  <c r="G285" i="25"/>
  <c r="G286" i="25"/>
  <c r="G287" i="25"/>
  <c r="G288" i="25"/>
  <c r="G291" i="25"/>
  <c r="G292" i="25"/>
  <c r="G293" i="25"/>
  <c r="G294" i="25"/>
  <c r="G295" i="25"/>
  <c r="G296" i="25"/>
  <c r="G299" i="25"/>
  <c r="G300" i="25"/>
  <c r="G301" i="25"/>
  <c r="G302" i="25"/>
  <c r="G303" i="25"/>
  <c r="G178" i="24"/>
  <c r="G179" i="24"/>
  <c r="G180" i="24"/>
  <c r="G181" i="24"/>
  <c r="G183" i="24"/>
  <c r="G184" i="24"/>
  <c r="G185" i="24"/>
  <c r="G186" i="24"/>
  <c r="G187" i="24"/>
  <c r="G188" i="24"/>
  <c r="G189" i="24"/>
  <c r="G190" i="24"/>
  <c r="G191" i="24"/>
  <c r="G192" i="24"/>
  <c r="G193" i="24"/>
  <c r="G194" i="24"/>
  <c r="G195" i="24"/>
  <c r="G196" i="24"/>
  <c r="G198" i="24"/>
  <c r="G199" i="24"/>
  <c r="G200" i="24"/>
  <c r="G201" i="24"/>
  <c r="G202" i="24"/>
  <c r="G203" i="24"/>
  <c r="G204" i="24"/>
  <c r="G206" i="24"/>
  <c r="G207" i="24"/>
  <c r="G208" i="24"/>
  <c r="G209" i="24"/>
  <c r="G210" i="24"/>
  <c r="G211" i="24"/>
  <c r="G212" i="24"/>
  <c r="G213" i="24"/>
  <c r="G214" i="24"/>
  <c r="G215" i="24"/>
  <c r="G216" i="24"/>
  <c r="G217" i="24"/>
  <c r="G218" i="24"/>
  <c r="G219" i="24"/>
  <c r="G220" i="24"/>
  <c r="G221" i="24"/>
  <c r="G222" i="24"/>
  <c r="G224" i="24"/>
  <c r="G225" i="24"/>
  <c r="G226" i="24"/>
  <c r="G227" i="24"/>
  <c r="G228" i="24"/>
  <c r="G229" i="24"/>
  <c r="G230" i="24"/>
  <c r="G231" i="24"/>
  <c r="G232" i="24"/>
  <c r="G233" i="24"/>
  <c r="G234" i="24"/>
  <c r="G235" i="24"/>
  <c r="G237" i="24"/>
  <c r="G238" i="24"/>
  <c r="G239" i="24"/>
  <c r="G240" i="24"/>
  <c r="G241" i="24"/>
  <c r="G243" i="24"/>
  <c r="G244" i="24"/>
  <c r="G245" i="24"/>
  <c r="G246" i="24"/>
  <c r="G247" i="24"/>
  <c r="G248" i="24"/>
  <c r="G249" i="24"/>
  <c r="G250" i="24"/>
  <c r="G251" i="24"/>
  <c r="G252" i="24"/>
  <c r="G253" i="24"/>
  <c r="G254" i="24"/>
  <c r="G255" i="24"/>
  <c r="G256" i="24"/>
  <c r="G257" i="24"/>
  <c r="G258" i="24"/>
  <c r="G259" i="24"/>
  <c r="G260" i="24"/>
  <c r="G261" i="24"/>
  <c r="G262" i="24"/>
  <c r="G263" i="24"/>
  <c r="G264" i="24"/>
  <c r="G265" i="24"/>
  <c r="G266" i="24"/>
  <c r="G267" i="24"/>
  <c r="G268" i="24"/>
  <c r="G269" i="24"/>
  <c r="G270" i="24"/>
  <c r="G271" i="24"/>
  <c r="G272" i="24"/>
  <c r="G273" i="24"/>
  <c r="G274" i="24"/>
  <c r="G275" i="24"/>
  <c r="G276" i="24"/>
  <c r="G280" i="24"/>
  <c r="G281" i="24"/>
  <c r="G282" i="24"/>
  <c r="G283" i="24"/>
  <c r="G284" i="24"/>
  <c r="G285" i="24"/>
  <c r="G286" i="24"/>
  <c r="G287" i="24"/>
  <c r="G288" i="24"/>
  <c r="G291" i="24"/>
  <c r="G292" i="24"/>
  <c r="G293" i="24"/>
  <c r="G294" i="24"/>
  <c r="G295" i="24"/>
  <c r="G296" i="24"/>
  <c r="G299" i="24"/>
  <c r="G300" i="24"/>
  <c r="G301" i="24"/>
  <c r="G302" i="24"/>
  <c r="G303" i="24"/>
  <c r="G178" i="23"/>
  <c r="G179" i="23"/>
  <c r="G180" i="23"/>
  <c r="G181" i="23"/>
  <c r="G183" i="23"/>
  <c r="G184" i="23"/>
  <c r="G185" i="23"/>
  <c r="G186" i="23"/>
  <c r="G187" i="23"/>
  <c r="G188" i="23"/>
  <c r="G189" i="23"/>
  <c r="G190" i="23"/>
  <c r="G191" i="23"/>
  <c r="G192" i="23"/>
  <c r="G193" i="23"/>
  <c r="G194" i="23"/>
  <c r="G195" i="23"/>
  <c r="G196" i="23"/>
  <c r="G198" i="23"/>
  <c r="G199" i="23"/>
  <c r="G200" i="23"/>
  <c r="G201" i="23"/>
  <c r="G202" i="23"/>
  <c r="G203" i="23"/>
  <c r="G204" i="23"/>
  <c r="G206" i="23"/>
  <c r="G207" i="23"/>
  <c r="G208" i="23"/>
  <c r="G209" i="23"/>
  <c r="G210" i="23"/>
  <c r="G211" i="23"/>
  <c r="G212" i="23"/>
  <c r="G213" i="23"/>
  <c r="G214" i="23"/>
  <c r="G215" i="23"/>
  <c r="G216" i="23"/>
  <c r="G217" i="23"/>
  <c r="G218" i="23"/>
  <c r="G219" i="23"/>
  <c r="G220" i="23"/>
  <c r="G221" i="23"/>
  <c r="G222" i="23"/>
  <c r="G224" i="23"/>
  <c r="G225" i="23"/>
  <c r="G226" i="23"/>
  <c r="G227" i="23"/>
  <c r="G228" i="23"/>
  <c r="G229" i="23"/>
  <c r="G230" i="23"/>
  <c r="G231" i="23"/>
  <c r="G232" i="23"/>
  <c r="G233" i="23"/>
  <c r="G234" i="23"/>
  <c r="G235" i="23"/>
  <c r="G237" i="23"/>
  <c r="G238" i="23"/>
  <c r="G239" i="23"/>
  <c r="G240" i="23"/>
  <c r="G241" i="23"/>
  <c r="G243" i="23"/>
  <c r="G244" i="23"/>
  <c r="G245" i="23"/>
  <c r="G246" i="23"/>
  <c r="G247" i="23"/>
  <c r="G248" i="23"/>
  <c r="G249" i="23"/>
  <c r="G250" i="23"/>
  <c r="G251" i="23"/>
  <c r="G252" i="23"/>
  <c r="G253" i="23"/>
  <c r="G254" i="23"/>
  <c r="G255" i="23"/>
  <c r="G256" i="23"/>
  <c r="G257" i="23"/>
  <c r="G258" i="23"/>
  <c r="G259" i="23"/>
  <c r="G260" i="23"/>
  <c r="G261" i="23"/>
  <c r="G262" i="23"/>
  <c r="G263" i="23"/>
  <c r="G264" i="23"/>
  <c r="G265" i="23"/>
  <c r="G266" i="23"/>
  <c r="G267" i="23"/>
  <c r="G268" i="23"/>
  <c r="G269" i="23"/>
  <c r="G270" i="23"/>
  <c r="G271" i="23"/>
  <c r="G272" i="23"/>
  <c r="G273" i="23"/>
  <c r="G274" i="23"/>
  <c r="G275" i="23"/>
  <c r="G276" i="23"/>
  <c r="G280" i="23"/>
  <c r="G281" i="23"/>
  <c r="G282" i="23"/>
  <c r="G283" i="23"/>
  <c r="G284" i="23"/>
  <c r="G285" i="23"/>
  <c r="G286" i="23"/>
  <c r="G287" i="23"/>
  <c r="G288" i="23"/>
  <c r="G291" i="23"/>
  <c r="G292" i="23"/>
  <c r="G293" i="23"/>
  <c r="G294" i="23"/>
  <c r="G295" i="23"/>
  <c r="G296" i="23"/>
  <c r="G299" i="23"/>
  <c r="G300" i="23"/>
  <c r="G301" i="23"/>
  <c r="G302" i="23"/>
  <c r="G303" i="23"/>
  <c r="G178" i="22"/>
  <c r="G179" i="22"/>
  <c r="G180" i="22"/>
  <c r="G181" i="22"/>
  <c r="G183" i="22"/>
  <c r="G184" i="22"/>
  <c r="G185" i="22"/>
  <c r="G186" i="22"/>
  <c r="G187" i="22"/>
  <c r="G188" i="22"/>
  <c r="G189" i="22"/>
  <c r="G190" i="22"/>
  <c r="G191" i="22"/>
  <c r="G192" i="22"/>
  <c r="G193" i="22"/>
  <c r="G194" i="22"/>
  <c r="G195" i="22"/>
  <c r="G196" i="22"/>
  <c r="G198" i="22"/>
  <c r="G199" i="22"/>
  <c r="G200" i="22"/>
  <c r="G201" i="22"/>
  <c r="G202" i="22"/>
  <c r="G203" i="22"/>
  <c r="G204" i="22"/>
  <c r="G206" i="22"/>
  <c r="G207" i="22"/>
  <c r="G208" i="22"/>
  <c r="G209" i="22"/>
  <c r="G210" i="22"/>
  <c r="G211" i="22"/>
  <c r="G212" i="22"/>
  <c r="G213" i="22"/>
  <c r="G214" i="22"/>
  <c r="G215" i="22"/>
  <c r="G216" i="22"/>
  <c r="G217" i="22"/>
  <c r="G218" i="22"/>
  <c r="G219" i="22"/>
  <c r="G220" i="22"/>
  <c r="G221" i="22"/>
  <c r="G222" i="22"/>
  <c r="G224" i="22"/>
  <c r="G225" i="22"/>
  <c r="G226" i="22"/>
  <c r="G227" i="22"/>
  <c r="G228" i="22"/>
  <c r="G229" i="22"/>
  <c r="G230" i="22"/>
  <c r="G231" i="22"/>
  <c r="G232" i="22"/>
  <c r="G233" i="22"/>
  <c r="G234" i="22"/>
  <c r="G235" i="22"/>
  <c r="G237" i="22"/>
  <c r="G238" i="22"/>
  <c r="G239" i="22"/>
  <c r="G240" i="22"/>
  <c r="G241" i="22"/>
  <c r="G243" i="22"/>
  <c r="G244" i="22"/>
  <c r="G245" i="22"/>
  <c r="G246" i="22"/>
  <c r="G247" i="22"/>
  <c r="G248" i="22"/>
  <c r="G249" i="22"/>
  <c r="G250" i="22"/>
  <c r="G251" i="22"/>
  <c r="G252" i="22"/>
  <c r="G253" i="22"/>
  <c r="G254" i="22"/>
  <c r="G255" i="22"/>
  <c r="G256" i="22"/>
  <c r="G257" i="22"/>
  <c r="G258" i="22"/>
  <c r="G259" i="22"/>
  <c r="G260" i="22"/>
  <c r="G261" i="22"/>
  <c r="G262" i="22"/>
  <c r="G263" i="22"/>
  <c r="G264" i="22"/>
  <c r="G265" i="22"/>
  <c r="G266" i="22"/>
  <c r="G267" i="22"/>
  <c r="G268" i="22"/>
  <c r="G269" i="22"/>
  <c r="G270" i="22"/>
  <c r="G271" i="22"/>
  <c r="G272" i="22"/>
  <c r="G273" i="22"/>
  <c r="G274" i="22"/>
  <c r="G275" i="22"/>
  <c r="G276" i="22"/>
  <c r="G280" i="22"/>
  <c r="G281" i="22"/>
  <c r="G282" i="22"/>
  <c r="G283" i="22"/>
  <c r="G284" i="22"/>
  <c r="G285" i="22"/>
  <c r="G286" i="22"/>
  <c r="G287" i="22"/>
  <c r="G288" i="22"/>
  <c r="G291" i="22"/>
  <c r="G292" i="22"/>
  <c r="G293" i="22"/>
  <c r="G294" i="22"/>
  <c r="G295" i="22"/>
  <c r="G296" i="22"/>
  <c r="G299" i="22"/>
  <c r="G300" i="22"/>
  <c r="G301" i="22"/>
  <c r="G302" i="22"/>
  <c r="G303" i="22"/>
  <c r="G178" i="21"/>
  <c r="G179" i="21"/>
  <c r="G180" i="21"/>
  <c r="G181" i="21"/>
  <c r="G183" i="21"/>
  <c r="G184" i="21"/>
  <c r="G185" i="21"/>
  <c r="G186" i="21"/>
  <c r="G187" i="21"/>
  <c r="G188" i="21"/>
  <c r="G189" i="21"/>
  <c r="G190" i="21"/>
  <c r="G191" i="21"/>
  <c r="G192" i="21"/>
  <c r="G193" i="21"/>
  <c r="G194" i="21"/>
  <c r="G195" i="21"/>
  <c r="G196" i="21"/>
  <c r="G198" i="21"/>
  <c r="G199" i="21"/>
  <c r="G200" i="21"/>
  <c r="G201" i="21"/>
  <c r="G202" i="21"/>
  <c r="G203" i="21"/>
  <c r="G204" i="21"/>
  <c r="G206" i="21"/>
  <c r="G207" i="21"/>
  <c r="G208" i="21"/>
  <c r="G209" i="21"/>
  <c r="G210" i="21"/>
  <c r="G211" i="21"/>
  <c r="G212" i="21"/>
  <c r="G213" i="21"/>
  <c r="G214" i="21"/>
  <c r="G215" i="21"/>
  <c r="G216" i="21"/>
  <c r="G217" i="21"/>
  <c r="G218" i="21"/>
  <c r="G219" i="21"/>
  <c r="G220" i="21"/>
  <c r="G221" i="21"/>
  <c r="G222" i="21"/>
  <c r="G224" i="21"/>
  <c r="G225" i="21"/>
  <c r="G226" i="21"/>
  <c r="G227" i="21"/>
  <c r="G228" i="21"/>
  <c r="G229" i="21"/>
  <c r="G230" i="21"/>
  <c r="G231" i="21"/>
  <c r="G232" i="21"/>
  <c r="G233" i="21"/>
  <c r="G234" i="21"/>
  <c r="G235" i="21"/>
  <c r="G237" i="21"/>
  <c r="G238" i="21"/>
  <c r="G239" i="21"/>
  <c r="G240" i="21"/>
  <c r="G241" i="21"/>
  <c r="G243" i="21"/>
  <c r="G244" i="21"/>
  <c r="G245" i="21"/>
  <c r="G246" i="21"/>
  <c r="G247" i="21"/>
  <c r="G248" i="21"/>
  <c r="G249" i="21"/>
  <c r="G250" i="21"/>
  <c r="G251" i="21"/>
  <c r="G252" i="21"/>
  <c r="G253" i="21"/>
  <c r="G254" i="21"/>
  <c r="G255" i="21"/>
  <c r="G256" i="21"/>
  <c r="G257" i="21"/>
  <c r="G258" i="21"/>
  <c r="G259" i="21"/>
  <c r="G260" i="21"/>
  <c r="G261" i="21"/>
  <c r="G262" i="21"/>
  <c r="G263" i="21"/>
  <c r="G264" i="21"/>
  <c r="G265" i="21"/>
  <c r="G266" i="21"/>
  <c r="G267" i="21"/>
  <c r="G268" i="21"/>
  <c r="G269" i="21"/>
  <c r="G270" i="21"/>
  <c r="G271" i="21"/>
  <c r="G272" i="21"/>
  <c r="G273" i="21"/>
  <c r="G274" i="21"/>
  <c r="G275" i="21"/>
  <c r="G276" i="21"/>
  <c r="G280" i="21"/>
  <c r="G281" i="21"/>
  <c r="G282" i="21"/>
  <c r="G283" i="21"/>
  <c r="G284" i="21"/>
  <c r="G285" i="21"/>
  <c r="G286" i="21"/>
  <c r="G287" i="21"/>
  <c r="G288" i="21"/>
  <c r="G291" i="21"/>
  <c r="G292" i="21"/>
  <c r="G293" i="21"/>
  <c r="G294" i="21"/>
  <c r="G295" i="21"/>
  <c r="G296" i="21"/>
  <c r="G299" i="21"/>
  <c r="G300" i="21"/>
  <c r="G301" i="21"/>
  <c r="G302" i="21"/>
  <c r="G303" i="21"/>
  <c r="G178" i="20"/>
  <c r="G179" i="20"/>
  <c r="G180" i="20"/>
  <c r="G181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8" i="20"/>
  <c r="G199" i="20"/>
  <c r="G200" i="20"/>
  <c r="G201" i="20"/>
  <c r="G202" i="20"/>
  <c r="G203" i="20"/>
  <c r="G204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7" i="20"/>
  <c r="G238" i="20"/>
  <c r="G239" i="20"/>
  <c r="G240" i="20"/>
  <c r="G241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80" i="20"/>
  <c r="G281" i="20"/>
  <c r="G282" i="20"/>
  <c r="G283" i="20"/>
  <c r="G284" i="20"/>
  <c r="G285" i="20"/>
  <c r="G286" i="20"/>
  <c r="G287" i="20"/>
  <c r="G288" i="20"/>
  <c r="G291" i="20"/>
  <c r="G292" i="20"/>
  <c r="G293" i="20"/>
  <c r="G294" i="20"/>
  <c r="G295" i="20"/>
  <c r="G296" i="20"/>
  <c r="G299" i="20"/>
  <c r="G300" i="20"/>
  <c r="G301" i="20"/>
  <c r="G302" i="20"/>
  <c r="G303" i="20"/>
  <c r="G178" i="19"/>
  <c r="G179" i="19"/>
  <c r="G180" i="19"/>
  <c r="G181" i="19"/>
  <c r="G183" i="19"/>
  <c r="G184" i="19"/>
  <c r="G185" i="19"/>
  <c r="G186" i="19"/>
  <c r="G187" i="19"/>
  <c r="G188" i="19"/>
  <c r="G189" i="19"/>
  <c r="G190" i="19"/>
  <c r="G191" i="19"/>
  <c r="G192" i="19"/>
  <c r="G193" i="19"/>
  <c r="G194" i="19"/>
  <c r="G195" i="19"/>
  <c r="G196" i="19"/>
  <c r="G198" i="19"/>
  <c r="G199" i="19"/>
  <c r="G200" i="19"/>
  <c r="G201" i="19"/>
  <c r="G202" i="19"/>
  <c r="G203" i="19"/>
  <c r="G204" i="19"/>
  <c r="G206" i="19"/>
  <c r="G207" i="19"/>
  <c r="G208" i="19"/>
  <c r="G209" i="19"/>
  <c r="G210" i="19"/>
  <c r="G211" i="19"/>
  <c r="G212" i="19"/>
  <c r="G213" i="19"/>
  <c r="G214" i="19"/>
  <c r="G215" i="19"/>
  <c r="G216" i="19"/>
  <c r="G217" i="19"/>
  <c r="G218" i="19"/>
  <c r="G219" i="19"/>
  <c r="G220" i="19"/>
  <c r="G221" i="19"/>
  <c r="G222" i="19"/>
  <c r="G224" i="19"/>
  <c r="G225" i="19"/>
  <c r="G226" i="19"/>
  <c r="G227" i="19"/>
  <c r="G228" i="19"/>
  <c r="G229" i="19"/>
  <c r="G230" i="19"/>
  <c r="G231" i="19"/>
  <c r="G232" i="19"/>
  <c r="G233" i="19"/>
  <c r="G234" i="19"/>
  <c r="G235" i="19"/>
  <c r="G237" i="19"/>
  <c r="G238" i="19"/>
  <c r="G239" i="19"/>
  <c r="G240" i="19"/>
  <c r="G241" i="19"/>
  <c r="G243" i="19"/>
  <c r="G244" i="19"/>
  <c r="G245" i="19"/>
  <c r="G246" i="19"/>
  <c r="G247" i="19"/>
  <c r="G248" i="19"/>
  <c r="G249" i="19"/>
  <c r="G250" i="19"/>
  <c r="G251" i="19"/>
  <c r="G252" i="19"/>
  <c r="G253" i="19"/>
  <c r="G254" i="19"/>
  <c r="G255" i="19"/>
  <c r="G256" i="19"/>
  <c r="G257" i="19"/>
  <c r="G258" i="19"/>
  <c r="G259" i="19"/>
  <c r="G260" i="19"/>
  <c r="G261" i="19"/>
  <c r="G262" i="19"/>
  <c r="G263" i="19"/>
  <c r="G264" i="19"/>
  <c r="G265" i="19"/>
  <c r="G266" i="19"/>
  <c r="G267" i="19"/>
  <c r="G268" i="19"/>
  <c r="G269" i="19"/>
  <c r="G270" i="19"/>
  <c r="G271" i="19"/>
  <c r="G272" i="19"/>
  <c r="G273" i="19"/>
  <c r="G274" i="19"/>
  <c r="G275" i="19"/>
  <c r="G276" i="19"/>
  <c r="G280" i="19"/>
  <c r="G281" i="19"/>
  <c r="G282" i="19"/>
  <c r="G283" i="19"/>
  <c r="G284" i="19"/>
  <c r="G285" i="19"/>
  <c r="G286" i="19"/>
  <c r="G287" i="19"/>
  <c r="G288" i="19"/>
  <c r="G291" i="19"/>
  <c r="G292" i="19"/>
  <c r="G293" i="19"/>
  <c r="G294" i="19"/>
  <c r="G295" i="19"/>
  <c r="G296" i="19"/>
  <c r="G299" i="19"/>
  <c r="G300" i="19"/>
  <c r="G301" i="19"/>
  <c r="G302" i="19"/>
  <c r="G303" i="19"/>
  <c r="G178" i="18"/>
  <c r="G179" i="18"/>
  <c r="G180" i="18"/>
  <c r="G181" i="18"/>
  <c r="G183" i="18"/>
  <c r="G184" i="18"/>
  <c r="G185" i="18"/>
  <c r="G186" i="18"/>
  <c r="G187" i="18"/>
  <c r="G188" i="18"/>
  <c r="G189" i="18"/>
  <c r="G190" i="18"/>
  <c r="G191" i="18"/>
  <c r="G192" i="18"/>
  <c r="G193" i="18"/>
  <c r="G194" i="18"/>
  <c r="G195" i="18"/>
  <c r="G196" i="18"/>
  <c r="G198" i="18"/>
  <c r="G199" i="18"/>
  <c r="G200" i="18"/>
  <c r="G201" i="18"/>
  <c r="G202" i="18"/>
  <c r="G203" i="18"/>
  <c r="G204" i="18"/>
  <c r="G206" i="18"/>
  <c r="G207" i="18"/>
  <c r="G208" i="18"/>
  <c r="G209" i="18"/>
  <c r="G210" i="18"/>
  <c r="G211" i="18"/>
  <c r="G212" i="18"/>
  <c r="G213" i="18"/>
  <c r="G214" i="18"/>
  <c r="G215" i="18"/>
  <c r="G216" i="18"/>
  <c r="G217" i="18"/>
  <c r="G218" i="18"/>
  <c r="G219" i="18"/>
  <c r="G220" i="18"/>
  <c r="G221" i="18"/>
  <c r="G222" i="18"/>
  <c r="G224" i="18"/>
  <c r="G225" i="18"/>
  <c r="G226" i="18"/>
  <c r="G227" i="18"/>
  <c r="G228" i="18"/>
  <c r="G229" i="18"/>
  <c r="G230" i="18"/>
  <c r="G231" i="18"/>
  <c r="G232" i="18"/>
  <c r="G233" i="18"/>
  <c r="G234" i="18"/>
  <c r="G235" i="18"/>
  <c r="G237" i="18"/>
  <c r="G238" i="18"/>
  <c r="G239" i="18"/>
  <c r="G240" i="18"/>
  <c r="G241" i="18"/>
  <c r="G243" i="18"/>
  <c r="G244" i="18"/>
  <c r="G245" i="18"/>
  <c r="G246" i="18"/>
  <c r="G247" i="18"/>
  <c r="G248" i="18"/>
  <c r="G249" i="18"/>
  <c r="G250" i="18"/>
  <c r="G251" i="18"/>
  <c r="G252" i="18"/>
  <c r="G253" i="18"/>
  <c r="G254" i="18"/>
  <c r="G255" i="18"/>
  <c r="G256" i="18"/>
  <c r="G257" i="18"/>
  <c r="G258" i="18"/>
  <c r="G259" i="18"/>
  <c r="G260" i="18"/>
  <c r="G261" i="18"/>
  <c r="G262" i="18"/>
  <c r="G263" i="18"/>
  <c r="G264" i="18"/>
  <c r="G265" i="18"/>
  <c r="G266" i="18"/>
  <c r="G267" i="18"/>
  <c r="G268" i="18"/>
  <c r="G269" i="18"/>
  <c r="G270" i="18"/>
  <c r="G271" i="18"/>
  <c r="G272" i="18"/>
  <c r="G273" i="18"/>
  <c r="G274" i="18"/>
  <c r="G275" i="18"/>
  <c r="G276" i="18"/>
  <c r="G280" i="18"/>
  <c r="G281" i="18"/>
  <c r="G282" i="18"/>
  <c r="G283" i="18"/>
  <c r="G284" i="18"/>
  <c r="G285" i="18"/>
  <c r="G286" i="18"/>
  <c r="G287" i="18"/>
  <c r="G288" i="18"/>
  <c r="G291" i="18"/>
  <c r="G292" i="18"/>
  <c r="G293" i="18"/>
  <c r="G294" i="18"/>
  <c r="G295" i="18"/>
  <c r="G296" i="18"/>
  <c r="G299" i="18"/>
  <c r="G300" i="18"/>
  <c r="G301" i="18"/>
  <c r="G302" i="18"/>
  <c r="G303" i="18"/>
  <c r="G178" i="17"/>
  <c r="G179" i="17"/>
  <c r="G180" i="17"/>
  <c r="G181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8" i="17"/>
  <c r="G199" i="17"/>
  <c r="G200" i="17"/>
  <c r="G201" i="17"/>
  <c r="G202" i="17"/>
  <c r="G203" i="17"/>
  <c r="G204" i="17"/>
  <c r="G206" i="17"/>
  <c r="G207" i="17"/>
  <c r="G208" i="17"/>
  <c r="G209" i="17"/>
  <c r="G210" i="17"/>
  <c r="G211" i="17"/>
  <c r="G212" i="17"/>
  <c r="G213" i="17"/>
  <c r="G214" i="17"/>
  <c r="G215" i="17"/>
  <c r="G216" i="17"/>
  <c r="G217" i="17"/>
  <c r="G218" i="17"/>
  <c r="G219" i="17"/>
  <c r="G220" i="17"/>
  <c r="G221" i="17"/>
  <c r="G222" i="17"/>
  <c r="G224" i="17"/>
  <c r="G225" i="17"/>
  <c r="G226" i="17"/>
  <c r="G227" i="17"/>
  <c r="G228" i="17"/>
  <c r="G229" i="17"/>
  <c r="G230" i="17"/>
  <c r="G231" i="17"/>
  <c r="G232" i="17"/>
  <c r="G233" i="17"/>
  <c r="G234" i="17"/>
  <c r="G235" i="17"/>
  <c r="G237" i="17"/>
  <c r="G238" i="17"/>
  <c r="G239" i="17"/>
  <c r="G240" i="17"/>
  <c r="G241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1" i="17"/>
  <c r="G272" i="17"/>
  <c r="G273" i="17"/>
  <c r="G274" i="17"/>
  <c r="G275" i="17"/>
  <c r="G276" i="17"/>
  <c r="G280" i="17"/>
  <c r="G281" i="17"/>
  <c r="G282" i="17"/>
  <c r="G283" i="17"/>
  <c r="G284" i="17"/>
  <c r="G285" i="17"/>
  <c r="G286" i="17"/>
  <c r="G287" i="17"/>
  <c r="G288" i="17"/>
  <c r="G291" i="17"/>
  <c r="G292" i="17"/>
  <c r="G293" i="17"/>
  <c r="G294" i="17"/>
  <c r="G295" i="17"/>
  <c r="G296" i="17"/>
  <c r="G299" i="17"/>
  <c r="G300" i="17"/>
  <c r="G301" i="17"/>
  <c r="G302" i="17"/>
  <c r="G303" i="17"/>
  <c r="G178" i="16"/>
  <c r="G179" i="16"/>
  <c r="G180" i="16"/>
  <c r="G181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8" i="16"/>
  <c r="G199" i="16"/>
  <c r="G200" i="16"/>
  <c r="G201" i="16"/>
  <c r="G202" i="16"/>
  <c r="G203" i="16"/>
  <c r="G204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7" i="16"/>
  <c r="G238" i="16"/>
  <c r="G239" i="16"/>
  <c r="G240" i="16"/>
  <c r="G241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80" i="16"/>
  <c r="G281" i="16"/>
  <c r="G282" i="16"/>
  <c r="G283" i="16"/>
  <c r="G284" i="16"/>
  <c r="G285" i="16"/>
  <c r="G286" i="16"/>
  <c r="G287" i="16"/>
  <c r="G288" i="16"/>
  <c r="G291" i="16"/>
  <c r="G292" i="16"/>
  <c r="G293" i="16"/>
  <c r="G294" i="16"/>
  <c r="G295" i="16"/>
  <c r="G296" i="16"/>
  <c r="G299" i="16"/>
  <c r="G300" i="16"/>
  <c r="G301" i="16"/>
  <c r="G302" i="16"/>
  <c r="G303" i="16"/>
  <c r="G178" i="15"/>
  <c r="G179" i="15"/>
  <c r="G180" i="15"/>
  <c r="G181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8" i="15"/>
  <c r="G199" i="15"/>
  <c r="G200" i="15"/>
  <c r="G201" i="15"/>
  <c r="G202" i="15"/>
  <c r="G203" i="15"/>
  <c r="G204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7" i="15"/>
  <c r="G238" i="15"/>
  <c r="G239" i="15"/>
  <c r="G240" i="15"/>
  <c r="G241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80" i="15"/>
  <c r="G281" i="15"/>
  <c r="G282" i="15"/>
  <c r="G283" i="15"/>
  <c r="G284" i="15"/>
  <c r="G285" i="15"/>
  <c r="G286" i="15"/>
  <c r="G287" i="15"/>
  <c r="G288" i="15"/>
  <c r="G291" i="15"/>
  <c r="G292" i="15"/>
  <c r="G293" i="15"/>
  <c r="G294" i="15"/>
  <c r="G295" i="15"/>
  <c r="G296" i="15"/>
  <c r="G299" i="15"/>
  <c r="G300" i="15"/>
  <c r="G301" i="15"/>
  <c r="G302" i="15"/>
  <c r="G303" i="15"/>
  <c r="G178" i="14"/>
  <c r="G179" i="14"/>
  <c r="G180" i="14"/>
  <c r="G181" i="14"/>
  <c r="G183" i="14"/>
  <c r="G184" i="14"/>
  <c r="G185" i="14"/>
  <c r="G186" i="14"/>
  <c r="G187" i="14"/>
  <c r="G188" i="14"/>
  <c r="G189" i="14"/>
  <c r="G190" i="14"/>
  <c r="G191" i="14"/>
  <c r="G192" i="14"/>
  <c r="G193" i="14"/>
  <c r="G194" i="14"/>
  <c r="G195" i="14"/>
  <c r="G196" i="14"/>
  <c r="G198" i="14"/>
  <c r="G199" i="14"/>
  <c r="G200" i="14"/>
  <c r="G201" i="14"/>
  <c r="G202" i="14"/>
  <c r="G203" i="14"/>
  <c r="G204" i="14"/>
  <c r="G206" i="14"/>
  <c r="G207" i="14"/>
  <c r="G208" i="14"/>
  <c r="G209" i="14"/>
  <c r="G210" i="14"/>
  <c r="G211" i="14"/>
  <c r="G212" i="14"/>
  <c r="G213" i="14"/>
  <c r="G214" i="14"/>
  <c r="G215" i="14"/>
  <c r="G216" i="14"/>
  <c r="G217" i="14"/>
  <c r="G218" i="14"/>
  <c r="G219" i="14"/>
  <c r="G220" i="14"/>
  <c r="G221" i="14"/>
  <c r="G222" i="14"/>
  <c r="G224" i="14"/>
  <c r="G225" i="14"/>
  <c r="G226" i="14"/>
  <c r="G227" i="14"/>
  <c r="G228" i="14"/>
  <c r="G229" i="14"/>
  <c r="G230" i="14"/>
  <c r="G231" i="14"/>
  <c r="G232" i="14"/>
  <c r="G233" i="14"/>
  <c r="G234" i="14"/>
  <c r="G235" i="14"/>
  <c r="G237" i="14"/>
  <c r="G238" i="14"/>
  <c r="G239" i="14"/>
  <c r="G240" i="14"/>
  <c r="G241" i="14"/>
  <c r="G243" i="14"/>
  <c r="G244" i="14"/>
  <c r="G245" i="14"/>
  <c r="G246" i="14"/>
  <c r="G247" i="14"/>
  <c r="G248" i="14"/>
  <c r="G249" i="14"/>
  <c r="G250" i="14"/>
  <c r="G251" i="14"/>
  <c r="G252" i="14"/>
  <c r="G253" i="14"/>
  <c r="G254" i="14"/>
  <c r="G255" i="14"/>
  <c r="G256" i="14"/>
  <c r="G257" i="14"/>
  <c r="G258" i="14"/>
  <c r="G259" i="14"/>
  <c r="G260" i="14"/>
  <c r="G261" i="14"/>
  <c r="G262" i="14"/>
  <c r="G263" i="14"/>
  <c r="G264" i="14"/>
  <c r="G265" i="14"/>
  <c r="G266" i="14"/>
  <c r="G267" i="14"/>
  <c r="G268" i="14"/>
  <c r="G269" i="14"/>
  <c r="G270" i="14"/>
  <c r="G271" i="14"/>
  <c r="G272" i="14"/>
  <c r="G273" i="14"/>
  <c r="G274" i="14"/>
  <c r="G275" i="14"/>
  <c r="G276" i="14"/>
  <c r="G280" i="14"/>
  <c r="G281" i="14"/>
  <c r="G282" i="14"/>
  <c r="G283" i="14"/>
  <c r="G284" i="14"/>
  <c r="G285" i="14"/>
  <c r="G286" i="14"/>
  <c r="G287" i="14"/>
  <c r="G288" i="14"/>
  <c r="G291" i="14"/>
  <c r="G292" i="14"/>
  <c r="G293" i="14"/>
  <c r="G294" i="14"/>
  <c r="G295" i="14"/>
  <c r="G296" i="14"/>
  <c r="G299" i="14"/>
  <c r="G300" i="14"/>
  <c r="G301" i="14"/>
  <c r="G302" i="14"/>
  <c r="G303" i="14"/>
  <c r="G178" i="13"/>
  <c r="G179" i="13"/>
  <c r="G180" i="13"/>
  <c r="G181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8" i="13"/>
  <c r="G199" i="13"/>
  <c r="G200" i="13"/>
  <c r="G201" i="13"/>
  <c r="G202" i="13"/>
  <c r="G203" i="13"/>
  <c r="G204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7" i="13"/>
  <c r="G238" i="13"/>
  <c r="G239" i="13"/>
  <c r="G240" i="13"/>
  <c r="G241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G276" i="13"/>
  <c r="G280" i="13"/>
  <c r="G281" i="13"/>
  <c r="G282" i="13"/>
  <c r="G283" i="13"/>
  <c r="G284" i="13"/>
  <c r="G285" i="13"/>
  <c r="G286" i="13"/>
  <c r="G287" i="13"/>
  <c r="G288" i="13"/>
  <c r="G291" i="13"/>
  <c r="G292" i="13"/>
  <c r="G293" i="13"/>
  <c r="G294" i="13"/>
  <c r="G295" i="13"/>
  <c r="G296" i="13"/>
  <c r="G299" i="13"/>
  <c r="G300" i="13"/>
  <c r="G301" i="13"/>
  <c r="G302" i="13"/>
  <c r="G303" i="13"/>
  <c r="G178" i="12"/>
  <c r="G179" i="12"/>
  <c r="G180" i="12"/>
  <c r="G181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8" i="12"/>
  <c r="G199" i="12"/>
  <c r="G200" i="12"/>
  <c r="G201" i="12"/>
  <c r="G202" i="12"/>
  <c r="G203" i="12"/>
  <c r="G204" i="12"/>
  <c r="G206" i="12"/>
  <c r="G207" i="12"/>
  <c r="G208" i="12"/>
  <c r="G209" i="12"/>
  <c r="G210" i="12"/>
  <c r="G211" i="12"/>
  <c r="G212" i="12"/>
  <c r="G213" i="12"/>
  <c r="G214" i="12"/>
  <c r="G215" i="12"/>
  <c r="G216" i="12"/>
  <c r="G217" i="12"/>
  <c r="G218" i="12"/>
  <c r="G219" i="12"/>
  <c r="G220" i="12"/>
  <c r="G221" i="12"/>
  <c r="G222" i="12"/>
  <c r="G224" i="12"/>
  <c r="G225" i="12"/>
  <c r="G226" i="12"/>
  <c r="G227" i="12"/>
  <c r="G228" i="12"/>
  <c r="G229" i="12"/>
  <c r="G230" i="12"/>
  <c r="G231" i="12"/>
  <c r="G232" i="12"/>
  <c r="G233" i="12"/>
  <c r="G234" i="12"/>
  <c r="G235" i="12"/>
  <c r="G237" i="12"/>
  <c r="G238" i="12"/>
  <c r="G239" i="12"/>
  <c r="G240" i="12"/>
  <c r="G241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G275" i="12"/>
  <c r="G276" i="12"/>
  <c r="G280" i="12"/>
  <c r="G281" i="12"/>
  <c r="G282" i="12"/>
  <c r="G283" i="12"/>
  <c r="G284" i="12"/>
  <c r="G285" i="12"/>
  <c r="G286" i="12"/>
  <c r="G287" i="12"/>
  <c r="G288" i="12"/>
  <c r="G291" i="12"/>
  <c r="G292" i="12"/>
  <c r="G293" i="12"/>
  <c r="G294" i="12"/>
  <c r="G295" i="12"/>
  <c r="G296" i="12"/>
  <c r="G299" i="12"/>
  <c r="G300" i="12"/>
  <c r="G301" i="12"/>
  <c r="G302" i="12"/>
  <c r="G303" i="12"/>
  <c r="G178" i="11"/>
  <c r="G179" i="11"/>
  <c r="G180" i="11"/>
  <c r="G181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8" i="11"/>
  <c r="G199" i="11"/>
  <c r="G200" i="11"/>
  <c r="G201" i="11"/>
  <c r="G202" i="11"/>
  <c r="G203" i="11"/>
  <c r="G204" i="11"/>
  <c r="G206" i="11"/>
  <c r="G207" i="11"/>
  <c r="G208" i="11"/>
  <c r="G209" i="11"/>
  <c r="G210" i="11"/>
  <c r="G211" i="11"/>
  <c r="G212" i="11"/>
  <c r="G213" i="11"/>
  <c r="G214" i="11"/>
  <c r="G215" i="11"/>
  <c r="G216" i="11"/>
  <c r="G217" i="11"/>
  <c r="G218" i="11"/>
  <c r="G219" i="11"/>
  <c r="G220" i="11"/>
  <c r="G221" i="11"/>
  <c r="G222" i="11"/>
  <c r="G224" i="11"/>
  <c r="G225" i="11"/>
  <c r="G226" i="11"/>
  <c r="G227" i="11"/>
  <c r="G228" i="11"/>
  <c r="G229" i="11"/>
  <c r="G230" i="11"/>
  <c r="G231" i="11"/>
  <c r="G232" i="11"/>
  <c r="G233" i="11"/>
  <c r="G234" i="11"/>
  <c r="G235" i="11"/>
  <c r="G237" i="11"/>
  <c r="G238" i="11"/>
  <c r="G239" i="11"/>
  <c r="G240" i="11"/>
  <c r="G241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71" i="11"/>
  <c r="G272" i="11"/>
  <c r="G273" i="11"/>
  <c r="G274" i="11"/>
  <c r="G275" i="11"/>
  <c r="G276" i="11"/>
  <c r="G280" i="11"/>
  <c r="G281" i="11"/>
  <c r="G282" i="11"/>
  <c r="G283" i="11"/>
  <c r="G284" i="11"/>
  <c r="G285" i="11"/>
  <c r="G286" i="11"/>
  <c r="G287" i="11"/>
  <c r="G288" i="11"/>
  <c r="G291" i="11"/>
  <c r="G292" i="11"/>
  <c r="G293" i="11"/>
  <c r="G294" i="11"/>
  <c r="G295" i="11"/>
  <c r="G296" i="11"/>
  <c r="G299" i="11"/>
  <c r="G300" i="11"/>
  <c r="G301" i="11"/>
  <c r="G302" i="11"/>
  <c r="G303" i="11"/>
  <c r="G178" i="10"/>
  <c r="G179" i="10"/>
  <c r="G180" i="10"/>
  <c r="G181" i="10"/>
  <c r="G183" i="10"/>
  <c r="G184" i="10"/>
  <c r="G185" i="10"/>
  <c r="G186" i="10"/>
  <c r="G187" i="10"/>
  <c r="G188" i="10"/>
  <c r="G189" i="10"/>
  <c r="G190" i="10"/>
  <c r="G191" i="10"/>
  <c r="G192" i="10"/>
  <c r="G193" i="10"/>
  <c r="G194" i="10"/>
  <c r="G195" i="10"/>
  <c r="G196" i="10"/>
  <c r="G198" i="10"/>
  <c r="G199" i="10"/>
  <c r="G200" i="10"/>
  <c r="G201" i="10"/>
  <c r="G202" i="10"/>
  <c r="G203" i="10"/>
  <c r="G204" i="10"/>
  <c r="G206" i="10"/>
  <c r="G207" i="10"/>
  <c r="G208" i="10"/>
  <c r="G209" i="10"/>
  <c r="G210" i="10"/>
  <c r="G211" i="10"/>
  <c r="G212" i="10"/>
  <c r="G213" i="10"/>
  <c r="G214" i="10"/>
  <c r="G215" i="10"/>
  <c r="G216" i="10"/>
  <c r="G217" i="10"/>
  <c r="G218" i="10"/>
  <c r="G219" i="10"/>
  <c r="G220" i="10"/>
  <c r="G221" i="10"/>
  <c r="G222" i="10"/>
  <c r="G224" i="10"/>
  <c r="G225" i="10"/>
  <c r="G226" i="10"/>
  <c r="G227" i="10"/>
  <c r="G228" i="10"/>
  <c r="G229" i="10"/>
  <c r="G230" i="10"/>
  <c r="G231" i="10"/>
  <c r="G232" i="10"/>
  <c r="G233" i="10"/>
  <c r="G234" i="10"/>
  <c r="G235" i="10"/>
  <c r="G237" i="10"/>
  <c r="G238" i="10"/>
  <c r="G239" i="10"/>
  <c r="G240" i="10"/>
  <c r="G241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1" i="10"/>
  <c r="G272" i="10"/>
  <c r="G273" i="10"/>
  <c r="G274" i="10"/>
  <c r="G275" i="10"/>
  <c r="G276" i="10"/>
  <c r="G280" i="10"/>
  <c r="G281" i="10"/>
  <c r="G282" i="10"/>
  <c r="G283" i="10"/>
  <c r="G284" i="10"/>
  <c r="G285" i="10"/>
  <c r="G286" i="10"/>
  <c r="G287" i="10"/>
  <c r="G288" i="10"/>
  <c r="G291" i="10"/>
  <c r="G292" i="10"/>
  <c r="G293" i="10"/>
  <c r="G294" i="10"/>
  <c r="G295" i="10"/>
  <c r="G296" i="10"/>
  <c r="G299" i="10"/>
  <c r="G300" i="10"/>
  <c r="G301" i="10"/>
  <c r="G302" i="10"/>
  <c r="G303" i="10"/>
  <c r="G178" i="9"/>
  <c r="G179" i="9"/>
  <c r="G180" i="9"/>
  <c r="G181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8" i="9"/>
  <c r="G199" i="9"/>
  <c r="G200" i="9"/>
  <c r="G201" i="9"/>
  <c r="G202" i="9"/>
  <c r="G203" i="9"/>
  <c r="G204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7" i="9"/>
  <c r="G238" i="9"/>
  <c r="G239" i="9"/>
  <c r="G240" i="9"/>
  <c r="G241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80" i="9"/>
  <c r="G281" i="9"/>
  <c r="G282" i="9"/>
  <c r="G283" i="9"/>
  <c r="G284" i="9"/>
  <c r="G285" i="9"/>
  <c r="G286" i="9"/>
  <c r="G287" i="9"/>
  <c r="G288" i="9"/>
  <c r="G291" i="9"/>
  <c r="G292" i="9"/>
  <c r="G293" i="9"/>
  <c r="G294" i="9"/>
  <c r="G295" i="9"/>
  <c r="G296" i="9"/>
  <c r="G299" i="9"/>
  <c r="G300" i="9"/>
  <c r="G301" i="9"/>
  <c r="G302" i="9"/>
  <c r="G303" i="9"/>
  <c r="G178" i="8"/>
  <c r="G179" i="8"/>
  <c r="G180" i="8"/>
  <c r="G181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8" i="8"/>
  <c r="G199" i="8"/>
  <c r="G200" i="8"/>
  <c r="G201" i="8"/>
  <c r="G202" i="8"/>
  <c r="G203" i="8"/>
  <c r="G204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7" i="8"/>
  <c r="G238" i="8"/>
  <c r="G239" i="8"/>
  <c r="G240" i="8"/>
  <c r="G241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80" i="8"/>
  <c r="G281" i="8"/>
  <c r="G282" i="8"/>
  <c r="G283" i="8"/>
  <c r="G284" i="8"/>
  <c r="G285" i="8"/>
  <c r="G286" i="8"/>
  <c r="G287" i="8"/>
  <c r="G288" i="8"/>
  <c r="G291" i="8"/>
  <c r="G292" i="8"/>
  <c r="G293" i="8"/>
  <c r="G294" i="8"/>
  <c r="G295" i="8"/>
  <c r="G296" i="8"/>
  <c r="G299" i="8"/>
  <c r="G300" i="8"/>
  <c r="G301" i="8"/>
  <c r="G302" i="8"/>
  <c r="G303" i="8"/>
  <c r="G178" i="7"/>
  <c r="G179" i="7"/>
  <c r="G180" i="7"/>
  <c r="G181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8" i="7"/>
  <c r="G199" i="7"/>
  <c r="G200" i="7"/>
  <c r="G201" i="7"/>
  <c r="G202" i="7"/>
  <c r="G203" i="7"/>
  <c r="G204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7" i="7"/>
  <c r="G238" i="7"/>
  <c r="G239" i="7"/>
  <c r="G240" i="7"/>
  <c r="G241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80" i="7"/>
  <c r="G281" i="7"/>
  <c r="G282" i="7"/>
  <c r="G283" i="7"/>
  <c r="G284" i="7"/>
  <c r="G285" i="7"/>
  <c r="G286" i="7"/>
  <c r="G287" i="7"/>
  <c r="G288" i="7"/>
  <c r="G291" i="7"/>
  <c r="G292" i="7"/>
  <c r="G293" i="7"/>
  <c r="G294" i="7"/>
  <c r="G295" i="7"/>
  <c r="G296" i="7"/>
  <c r="G299" i="7"/>
  <c r="G300" i="7"/>
  <c r="G301" i="7"/>
  <c r="G302" i="7"/>
  <c r="G303" i="7"/>
  <c r="G178" i="6"/>
  <c r="G179" i="6"/>
  <c r="G180" i="6"/>
  <c r="G181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8" i="6"/>
  <c r="G199" i="6"/>
  <c r="G200" i="6"/>
  <c r="G201" i="6"/>
  <c r="G202" i="6"/>
  <c r="G203" i="6"/>
  <c r="G204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7" i="6"/>
  <c r="G238" i="6"/>
  <c r="G239" i="6"/>
  <c r="G240" i="6"/>
  <c r="G241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80" i="6"/>
  <c r="G281" i="6"/>
  <c r="G282" i="6"/>
  <c r="G283" i="6"/>
  <c r="G284" i="6"/>
  <c r="G285" i="6"/>
  <c r="G286" i="6"/>
  <c r="G287" i="6"/>
  <c r="G288" i="6"/>
  <c r="G291" i="6"/>
  <c r="G292" i="6"/>
  <c r="G293" i="6"/>
  <c r="G294" i="6"/>
  <c r="G295" i="6"/>
  <c r="G296" i="6"/>
  <c r="G299" i="6"/>
  <c r="G300" i="6"/>
  <c r="G301" i="6"/>
  <c r="G302" i="6"/>
  <c r="G303" i="6"/>
  <c r="G178" i="5"/>
  <c r="G179" i="5"/>
  <c r="G180" i="5"/>
  <c r="G181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8" i="5"/>
  <c r="G199" i="5"/>
  <c r="G200" i="5"/>
  <c r="G201" i="5"/>
  <c r="G202" i="5"/>
  <c r="G203" i="5"/>
  <c r="G204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7" i="5"/>
  <c r="G238" i="5"/>
  <c r="G239" i="5"/>
  <c r="G240" i="5"/>
  <c r="G241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80" i="5"/>
  <c r="G281" i="5"/>
  <c r="G282" i="5"/>
  <c r="G283" i="5"/>
  <c r="G284" i="5"/>
  <c r="G285" i="5"/>
  <c r="G286" i="5"/>
  <c r="G287" i="5"/>
  <c r="G288" i="5"/>
  <c r="G291" i="5"/>
  <c r="G292" i="5"/>
  <c r="G293" i="5"/>
  <c r="G294" i="5"/>
  <c r="G295" i="5"/>
  <c r="G296" i="5"/>
  <c r="G299" i="5"/>
  <c r="G300" i="5"/>
  <c r="G301" i="5"/>
  <c r="G302" i="5"/>
  <c r="G303" i="5"/>
  <c r="G178" i="4"/>
  <c r="G179" i="4"/>
  <c r="G180" i="4"/>
  <c r="G181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8" i="4"/>
  <c r="G199" i="4"/>
  <c r="G200" i="4"/>
  <c r="G201" i="4"/>
  <c r="G202" i="4"/>
  <c r="G203" i="4"/>
  <c r="G204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7" i="4"/>
  <c r="G238" i="4"/>
  <c r="G239" i="4"/>
  <c r="G240" i="4"/>
  <c r="G241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80" i="4"/>
  <c r="G281" i="4"/>
  <c r="G282" i="4"/>
  <c r="G283" i="4"/>
  <c r="G284" i="4"/>
  <c r="G285" i="4"/>
  <c r="G286" i="4"/>
  <c r="G287" i="4"/>
  <c r="G288" i="4"/>
  <c r="G291" i="4"/>
  <c r="G292" i="4"/>
  <c r="G293" i="4"/>
  <c r="G294" i="4"/>
  <c r="G295" i="4"/>
  <c r="G296" i="4"/>
  <c r="G299" i="4"/>
  <c r="G300" i="4"/>
  <c r="G301" i="4"/>
  <c r="G302" i="4"/>
  <c r="G303" i="4"/>
  <c r="G178" i="3"/>
  <c r="G179" i="3"/>
  <c r="G180" i="3"/>
  <c r="G181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8" i="3"/>
  <c r="G199" i="3"/>
  <c r="G200" i="3"/>
  <c r="G201" i="3"/>
  <c r="G202" i="3"/>
  <c r="G203" i="3"/>
  <c r="G204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7" i="3"/>
  <c r="G238" i="3"/>
  <c r="G239" i="3"/>
  <c r="G240" i="3"/>
  <c r="G241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80" i="3"/>
  <c r="G281" i="3"/>
  <c r="G282" i="3"/>
  <c r="G283" i="3"/>
  <c r="G284" i="3"/>
  <c r="G285" i="3"/>
  <c r="G286" i="3"/>
  <c r="G287" i="3"/>
  <c r="G288" i="3"/>
  <c r="G291" i="3"/>
  <c r="G292" i="3"/>
  <c r="G293" i="3"/>
  <c r="G294" i="3"/>
  <c r="G295" i="3"/>
  <c r="G296" i="3"/>
  <c r="G299" i="3"/>
  <c r="G300" i="3"/>
  <c r="G301" i="3"/>
  <c r="G302" i="3"/>
  <c r="G303" i="3"/>
  <c r="G178" i="2"/>
  <c r="G179" i="2"/>
  <c r="G180" i="2"/>
  <c r="G181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8" i="2"/>
  <c r="G199" i="2"/>
  <c r="G200" i="2"/>
  <c r="G201" i="2"/>
  <c r="G202" i="2"/>
  <c r="G203" i="2"/>
  <c r="G204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7" i="2"/>
  <c r="G238" i="2"/>
  <c r="G239" i="2"/>
  <c r="G240" i="2"/>
  <c r="G241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80" i="2"/>
  <c r="G281" i="2"/>
  <c r="G282" i="2"/>
  <c r="G283" i="2"/>
  <c r="G284" i="2"/>
  <c r="G285" i="2"/>
  <c r="G286" i="2"/>
  <c r="G287" i="2"/>
  <c r="G288" i="2"/>
  <c r="G291" i="2"/>
  <c r="G292" i="2"/>
  <c r="G293" i="2"/>
  <c r="G294" i="2"/>
  <c r="G295" i="2"/>
  <c r="G296" i="2"/>
  <c r="G299" i="2"/>
  <c r="G300" i="2"/>
  <c r="G301" i="2"/>
  <c r="G302" i="2"/>
  <c r="G303" i="2"/>
  <c r="G178" i="1"/>
  <c r="G179" i="1"/>
  <c r="G180" i="1"/>
  <c r="G181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8" i="1"/>
  <c r="G199" i="1"/>
  <c r="G200" i="1"/>
  <c r="G201" i="1"/>
  <c r="G202" i="1"/>
  <c r="G203" i="1"/>
  <c r="G204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7" i="1"/>
  <c r="G238" i="1"/>
  <c r="G239" i="1"/>
  <c r="G240" i="1"/>
  <c r="G241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80" i="1"/>
  <c r="G281" i="1"/>
  <c r="G282" i="1"/>
  <c r="G283" i="1"/>
  <c r="G284" i="1"/>
  <c r="G285" i="1"/>
  <c r="G286" i="1"/>
  <c r="G287" i="1"/>
  <c r="G288" i="1"/>
  <c r="G291" i="1"/>
  <c r="G292" i="1"/>
  <c r="G293" i="1"/>
  <c r="G294" i="1"/>
  <c r="G295" i="1"/>
  <c r="G296" i="1"/>
  <c r="G299" i="1"/>
  <c r="G300" i="1"/>
  <c r="G301" i="1"/>
  <c r="G302" i="1"/>
  <c r="G303" i="1"/>
  <c r="G178" i="34"/>
  <c r="G179" i="34"/>
  <c r="G180" i="34"/>
  <c r="G181" i="34"/>
  <c r="G183" i="34"/>
  <c r="G184" i="34"/>
  <c r="G185" i="34"/>
  <c r="G186" i="34"/>
  <c r="G187" i="34"/>
  <c r="G188" i="34"/>
  <c r="G189" i="34"/>
  <c r="G190" i="34"/>
  <c r="G191" i="34"/>
  <c r="G192" i="34"/>
  <c r="G193" i="34"/>
  <c r="G194" i="34"/>
  <c r="G195" i="34"/>
  <c r="G196" i="34"/>
  <c r="G198" i="34"/>
  <c r="G199" i="34"/>
  <c r="G200" i="34"/>
  <c r="G201" i="34"/>
  <c r="G202" i="34"/>
  <c r="G203" i="34"/>
  <c r="G204" i="34"/>
  <c r="G206" i="34"/>
  <c r="G207" i="34"/>
  <c r="G208" i="34"/>
  <c r="G209" i="34"/>
  <c r="G210" i="34"/>
  <c r="G211" i="34"/>
  <c r="G212" i="34"/>
  <c r="G213" i="34"/>
  <c r="G214" i="34"/>
  <c r="G215" i="34"/>
  <c r="G216" i="34"/>
  <c r="G217" i="34"/>
  <c r="G218" i="34"/>
  <c r="G219" i="34"/>
  <c r="G220" i="34"/>
  <c r="G221" i="34"/>
  <c r="G222" i="34"/>
  <c r="G224" i="34"/>
  <c r="G225" i="34"/>
  <c r="G226" i="34"/>
  <c r="G227" i="34"/>
  <c r="G228" i="34"/>
  <c r="G229" i="34"/>
  <c r="G230" i="34"/>
  <c r="G231" i="34"/>
  <c r="G232" i="34"/>
  <c r="G233" i="34"/>
  <c r="G234" i="34"/>
  <c r="G235" i="34"/>
  <c r="G237" i="34"/>
  <c r="G238" i="34"/>
  <c r="G239" i="34"/>
  <c r="G240" i="34"/>
  <c r="G241" i="34"/>
  <c r="G243" i="34"/>
  <c r="G244" i="34"/>
  <c r="G245" i="34"/>
  <c r="G246" i="34"/>
  <c r="G247" i="34"/>
  <c r="G248" i="34"/>
  <c r="G249" i="34"/>
  <c r="G250" i="34"/>
  <c r="G251" i="34"/>
  <c r="G252" i="34"/>
  <c r="G253" i="34"/>
  <c r="G254" i="34"/>
  <c r="G255" i="34"/>
  <c r="G256" i="34"/>
  <c r="G257" i="34"/>
  <c r="G258" i="34"/>
  <c r="G259" i="34"/>
  <c r="G260" i="34"/>
  <c r="G261" i="34"/>
  <c r="G262" i="34"/>
  <c r="G263" i="34"/>
  <c r="G264" i="34"/>
  <c r="G265" i="34"/>
  <c r="G266" i="34"/>
  <c r="G267" i="34"/>
  <c r="G268" i="34"/>
  <c r="G269" i="34"/>
  <c r="G270" i="34"/>
  <c r="G271" i="34"/>
  <c r="G272" i="34"/>
  <c r="G273" i="34"/>
  <c r="G274" i="34"/>
  <c r="G275" i="34"/>
  <c r="G276" i="34"/>
  <c r="G280" i="34"/>
  <c r="G281" i="34"/>
  <c r="G282" i="34"/>
  <c r="G283" i="34"/>
  <c r="G284" i="34"/>
  <c r="G285" i="34"/>
  <c r="G286" i="34"/>
  <c r="G287" i="34"/>
  <c r="G288" i="34"/>
  <c r="G291" i="34"/>
  <c r="G292" i="34"/>
  <c r="G293" i="34"/>
  <c r="G294" i="34"/>
  <c r="G295" i="34"/>
  <c r="G296" i="34"/>
  <c r="G299" i="34"/>
  <c r="G300" i="34"/>
  <c r="G301" i="34"/>
  <c r="G302" i="34"/>
  <c r="G303" i="34"/>
  <c r="G178" i="33"/>
  <c r="G179" i="33"/>
  <c r="G180" i="33"/>
  <c r="G181" i="33"/>
  <c r="G183" i="33"/>
  <c r="G184" i="33"/>
  <c r="G185" i="33"/>
  <c r="G186" i="33"/>
  <c r="G187" i="33"/>
  <c r="G188" i="33"/>
  <c r="G189" i="33"/>
  <c r="G190" i="33"/>
  <c r="G191" i="33"/>
  <c r="G192" i="33"/>
  <c r="G193" i="33"/>
  <c r="G194" i="33"/>
  <c r="G195" i="33"/>
  <c r="G196" i="33"/>
  <c r="G198" i="33"/>
  <c r="G199" i="33"/>
  <c r="G200" i="33"/>
  <c r="G201" i="33"/>
  <c r="G202" i="33"/>
  <c r="G203" i="33"/>
  <c r="G204" i="33"/>
  <c r="G206" i="33"/>
  <c r="G207" i="33"/>
  <c r="G208" i="33"/>
  <c r="G209" i="33"/>
  <c r="G210" i="33"/>
  <c r="G211" i="33"/>
  <c r="G212" i="33"/>
  <c r="G213" i="33"/>
  <c r="G214" i="33"/>
  <c r="G215" i="33"/>
  <c r="G216" i="33"/>
  <c r="G217" i="33"/>
  <c r="G218" i="33"/>
  <c r="G219" i="33"/>
  <c r="G220" i="33"/>
  <c r="G221" i="33"/>
  <c r="G222" i="33"/>
  <c r="G224" i="33"/>
  <c r="G225" i="33"/>
  <c r="G226" i="33"/>
  <c r="G227" i="33"/>
  <c r="G228" i="33"/>
  <c r="G229" i="33"/>
  <c r="G230" i="33"/>
  <c r="G231" i="33"/>
  <c r="G232" i="33"/>
  <c r="G233" i="33"/>
  <c r="G234" i="33"/>
  <c r="G235" i="33"/>
  <c r="G237" i="33"/>
  <c r="G238" i="33"/>
  <c r="G239" i="33"/>
  <c r="G240" i="33"/>
  <c r="G241" i="33"/>
  <c r="G243" i="33"/>
  <c r="G244" i="33"/>
  <c r="G245" i="33"/>
  <c r="G246" i="33"/>
  <c r="G247" i="33"/>
  <c r="G248" i="33"/>
  <c r="G249" i="33"/>
  <c r="G250" i="33"/>
  <c r="G251" i="33"/>
  <c r="G252" i="33"/>
  <c r="G253" i="33"/>
  <c r="G254" i="33"/>
  <c r="G255" i="33"/>
  <c r="G256" i="33"/>
  <c r="G257" i="33"/>
  <c r="G258" i="33"/>
  <c r="G259" i="33"/>
  <c r="G260" i="33"/>
  <c r="G261" i="33"/>
  <c r="G262" i="33"/>
  <c r="G263" i="33"/>
  <c r="G264" i="33"/>
  <c r="G265" i="33"/>
  <c r="G266" i="33"/>
  <c r="G267" i="33"/>
  <c r="G268" i="33"/>
  <c r="G269" i="33"/>
  <c r="G270" i="33"/>
  <c r="G271" i="33"/>
  <c r="G272" i="33"/>
  <c r="G273" i="33"/>
  <c r="G274" i="33"/>
  <c r="G275" i="33"/>
  <c r="G276" i="33"/>
  <c r="G280" i="33"/>
  <c r="G281" i="33"/>
  <c r="G282" i="33"/>
  <c r="G283" i="33"/>
  <c r="G284" i="33"/>
  <c r="G285" i="33"/>
  <c r="G286" i="33"/>
  <c r="G287" i="33"/>
  <c r="G288" i="33"/>
  <c r="G291" i="33"/>
  <c r="G292" i="33"/>
  <c r="G293" i="33"/>
  <c r="G294" i="33"/>
  <c r="G295" i="33"/>
  <c r="G296" i="33"/>
  <c r="G299" i="33"/>
  <c r="G300" i="33"/>
  <c r="G301" i="33"/>
  <c r="G302" i="33"/>
  <c r="G303" i="33"/>
  <c r="G177" i="32"/>
  <c r="G177" i="31"/>
  <c r="G177" i="30"/>
  <c r="G177" i="29"/>
  <c r="G177" i="28"/>
  <c r="G177" i="27"/>
  <c r="G177" i="26"/>
  <c r="G177" i="25"/>
  <c r="G177" i="24"/>
  <c r="G177" i="23"/>
  <c r="G177" i="22"/>
  <c r="G177" i="21"/>
  <c r="G177" i="20"/>
  <c r="G177" i="19"/>
  <c r="G177" i="18"/>
  <c r="G177" i="17"/>
  <c r="G177" i="16"/>
  <c r="G177" i="15"/>
  <c r="G177" i="14"/>
  <c r="G177" i="13"/>
  <c r="G177" i="12"/>
  <c r="G177" i="11"/>
  <c r="G177" i="10"/>
  <c r="G177" i="9"/>
  <c r="G177" i="8"/>
  <c r="G177" i="7"/>
  <c r="G177" i="6"/>
  <c r="G177" i="5"/>
  <c r="G177" i="4"/>
  <c r="G177" i="3"/>
  <c r="G177" i="2"/>
  <c r="G177" i="1"/>
  <c r="G177" i="34"/>
  <c r="G177" i="33"/>
  <c r="G77" i="32"/>
  <c r="G78" i="32"/>
  <c r="G79" i="32"/>
  <c r="G80" i="32"/>
  <c r="G81" i="32"/>
  <c r="G82" i="32"/>
  <c r="G85" i="32"/>
  <c r="G86" i="32"/>
  <c r="G87" i="32"/>
  <c r="G88" i="32"/>
  <c r="G89" i="32"/>
  <c r="G90" i="32"/>
  <c r="G91" i="32"/>
  <c r="G93" i="32"/>
  <c r="G94" i="32"/>
  <c r="G95" i="32"/>
  <c r="G96" i="32"/>
  <c r="G97" i="32"/>
  <c r="G98" i="32"/>
  <c r="G99" i="32"/>
  <c r="G101" i="32"/>
  <c r="G102" i="32"/>
  <c r="G103" i="32"/>
  <c r="G104" i="32"/>
  <c r="G105" i="32"/>
  <c r="G106" i="32"/>
  <c r="G108" i="32"/>
  <c r="G109" i="32"/>
  <c r="G110" i="32"/>
  <c r="G111" i="32"/>
  <c r="G112" i="32"/>
  <c r="G113" i="32"/>
  <c r="G114" i="32"/>
  <c r="G115" i="32"/>
  <c r="G116" i="32"/>
  <c r="G117" i="32"/>
  <c r="G118" i="32"/>
  <c r="G119" i="32"/>
  <c r="G120" i="32"/>
  <c r="G121" i="32"/>
  <c r="G122" i="32"/>
  <c r="G123" i="32"/>
  <c r="G124" i="32"/>
  <c r="G125" i="32"/>
  <c r="G126" i="32"/>
  <c r="G127" i="32"/>
  <c r="G129" i="32"/>
  <c r="G130" i="32"/>
  <c r="G131" i="32"/>
  <c r="G132" i="32"/>
  <c r="G133" i="32"/>
  <c r="G134" i="32"/>
  <c r="G135" i="32"/>
  <c r="G136" i="32"/>
  <c r="G137" i="32"/>
  <c r="G138" i="32"/>
  <c r="G139" i="32"/>
  <c r="G140" i="32"/>
  <c r="G141" i="32"/>
  <c r="G142" i="32"/>
  <c r="G143" i="32"/>
  <c r="G144" i="32"/>
  <c r="G145" i="32"/>
  <c r="G146" i="32"/>
  <c r="G147" i="32"/>
  <c r="G148" i="32"/>
  <c r="G150" i="32"/>
  <c r="G151" i="32"/>
  <c r="G152" i="32"/>
  <c r="G153" i="32"/>
  <c r="G154" i="32"/>
  <c r="G155" i="32"/>
  <c r="G156" i="32"/>
  <c r="G157" i="32"/>
  <c r="G158" i="32"/>
  <c r="G160" i="32"/>
  <c r="G161" i="32"/>
  <c r="G162" i="32"/>
  <c r="G163" i="32"/>
  <c r="G164" i="32"/>
  <c r="G167" i="32"/>
  <c r="G168" i="32"/>
  <c r="G169" i="32"/>
  <c r="G170" i="32"/>
  <c r="G77" i="31"/>
  <c r="G78" i="31"/>
  <c r="G79" i="31"/>
  <c r="G80" i="31"/>
  <c r="G81" i="31"/>
  <c r="G82" i="31"/>
  <c r="G85" i="31"/>
  <c r="G86" i="31"/>
  <c r="G87" i="31"/>
  <c r="G88" i="31"/>
  <c r="G89" i="31"/>
  <c r="G90" i="31"/>
  <c r="G91" i="31"/>
  <c r="G93" i="31"/>
  <c r="G94" i="31"/>
  <c r="G95" i="31"/>
  <c r="G96" i="31"/>
  <c r="G97" i="31"/>
  <c r="G98" i="31"/>
  <c r="G99" i="31"/>
  <c r="G101" i="31"/>
  <c r="G102" i="31"/>
  <c r="G103" i="31"/>
  <c r="G104" i="31"/>
  <c r="G105" i="31"/>
  <c r="G106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50" i="31"/>
  <c r="G151" i="31"/>
  <c r="G152" i="31"/>
  <c r="G153" i="31"/>
  <c r="G154" i="31"/>
  <c r="G155" i="31"/>
  <c r="G156" i="31"/>
  <c r="G157" i="31"/>
  <c r="G158" i="31"/>
  <c r="G160" i="31"/>
  <c r="G161" i="31"/>
  <c r="G162" i="31"/>
  <c r="G163" i="31"/>
  <c r="G164" i="31"/>
  <c r="G167" i="31"/>
  <c r="G168" i="31"/>
  <c r="G169" i="31"/>
  <c r="G170" i="31"/>
  <c r="G77" i="30"/>
  <c r="G78" i="30"/>
  <c r="G79" i="30"/>
  <c r="G80" i="30"/>
  <c r="G81" i="30"/>
  <c r="G82" i="30"/>
  <c r="G85" i="30"/>
  <c r="G86" i="30"/>
  <c r="G87" i="30"/>
  <c r="G88" i="30"/>
  <c r="G89" i="30"/>
  <c r="G90" i="30"/>
  <c r="G91" i="30"/>
  <c r="G93" i="30"/>
  <c r="G94" i="30"/>
  <c r="G95" i="30"/>
  <c r="G96" i="30"/>
  <c r="G97" i="30"/>
  <c r="G98" i="30"/>
  <c r="G99" i="30"/>
  <c r="G101" i="30"/>
  <c r="G102" i="30"/>
  <c r="G103" i="30"/>
  <c r="G104" i="30"/>
  <c r="G105" i="30"/>
  <c r="G106" i="30"/>
  <c r="G108" i="30"/>
  <c r="G109" i="30"/>
  <c r="G110" i="30"/>
  <c r="G111" i="30"/>
  <c r="G112" i="30"/>
  <c r="G113" i="30"/>
  <c r="G114" i="30"/>
  <c r="G115" i="30"/>
  <c r="G116" i="30"/>
  <c r="G117" i="30"/>
  <c r="G118" i="30"/>
  <c r="G119" i="30"/>
  <c r="G120" i="30"/>
  <c r="G121" i="30"/>
  <c r="G122" i="30"/>
  <c r="G123" i="30"/>
  <c r="G124" i="30"/>
  <c r="G125" i="30"/>
  <c r="G126" i="30"/>
  <c r="G127" i="30"/>
  <c r="G129" i="30"/>
  <c r="G130" i="30"/>
  <c r="G131" i="30"/>
  <c r="G132" i="30"/>
  <c r="G133" i="30"/>
  <c r="G134" i="30"/>
  <c r="G135" i="30"/>
  <c r="G136" i="30"/>
  <c r="G137" i="30"/>
  <c r="G138" i="30"/>
  <c r="G139" i="30"/>
  <c r="G140" i="30"/>
  <c r="G141" i="30"/>
  <c r="G142" i="30"/>
  <c r="G143" i="30"/>
  <c r="G144" i="30"/>
  <c r="G145" i="30"/>
  <c r="G146" i="30"/>
  <c r="G147" i="30"/>
  <c r="G148" i="30"/>
  <c r="G150" i="30"/>
  <c r="G151" i="30"/>
  <c r="G152" i="30"/>
  <c r="G153" i="30"/>
  <c r="G154" i="30"/>
  <c r="G155" i="30"/>
  <c r="G156" i="30"/>
  <c r="G157" i="30"/>
  <c r="G158" i="30"/>
  <c r="G160" i="30"/>
  <c r="G161" i="30"/>
  <c r="G162" i="30"/>
  <c r="G163" i="30"/>
  <c r="G164" i="30"/>
  <c r="G167" i="30"/>
  <c r="G168" i="30"/>
  <c r="G169" i="30"/>
  <c r="G170" i="30"/>
  <c r="G77" i="29"/>
  <c r="G78" i="29"/>
  <c r="G79" i="29"/>
  <c r="G80" i="29"/>
  <c r="G81" i="29"/>
  <c r="G82" i="29"/>
  <c r="G85" i="29"/>
  <c r="G86" i="29"/>
  <c r="G87" i="29"/>
  <c r="G88" i="29"/>
  <c r="G89" i="29"/>
  <c r="G90" i="29"/>
  <c r="G91" i="29"/>
  <c r="G93" i="29"/>
  <c r="G94" i="29"/>
  <c r="G95" i="29"/>
  <c r="G96" i="29"/>
  <c r="G97" i="29"/>
  <c r="G98" i="29"/>
  <c r="G99" i="29"/>
  <c r="G101" i="29"/>
  <c r="G102" i="29"/>
  <c r="G103" i="29"/>
  <c r="G104" i="29"/>
  <c r="G105" i="29"/>
  <c r="G106" i="29"/>
  <c r="G108" i="29"/>
  <c r="G109" i="29"/>
  <c r="G110" i="29"/>
  <c r="G111" i="29"/>
  <c r="G112" i="29"/>
  <c r="G113" i="29"/>
  <c r="G114" i="29"/>
  <c r="G115" i="29"/>
  <c r="G116" i="29"/>
  <c r="G117" i="29"/>
  <c r="G118" i="29"/>
  <c r="G119" i="29"/>
  <c r="G120" i="29"/>
  <c r="G121" i="29"/>
  <c r="G122" i="29"/>
  <c r="G123" i="29"/>
  <c r="G124" i="29"/>
  <c r="G125" i="29"/>
  <c r="G126" i="29"/>
  <c r="G127" i="29"/>
  <c r="G129" i="29"/>
  <c r="G130" i="29"/>
  <c r="G131" i="29"/>
  <c r="G132" i="29"/>
  <c r="G133" i="29"/>
  <c r="G134" i="29"/>
  <c r="G135" i="29"/>
  <c r="G136" i="29"/>
  <c r="G137" i="29"/>
  <c r="G138" i="29"/>
  <c r="G139" i="29"/>
  <c r="G140" i="29"/>
  <c r="G141" i="29"/>
  <c r="G142" i="29"/>
  <c r="G143" i="29"/>
  <c r="G144" i="29"/>
  <c r="G145" i="29"/>
  <c r="G146" i="29"/>
  <c r="G147" i="29"/>
  <c r="G148" i="29"/>
  <c r="G150" i="29"/>
  <c r="G151" i="29"/>
  <c r="G152" i="29"/>
  <c r="G153" i="29"/>
  <c r="G154" i="29"/>
  <c r="G155" i="29"/>
  <c r="G156" i="29"/>
  <c r="G157" i="29"/>
  <c r="G158" i="29"/>
  <c r="G160" i="29"/>
  <c r="G161" i="29"/>
  <c r="G162" i="29"/>
  <c r="G163" i="29"/>
  <c r="G164" i="29"/>
  <c r="G167" i="29"/>
  <c r="G168" i="29"/>
  <c r="G169" i="29"/>
  <c r="G170" i="29"/>
  <c r="G77" i="28"/>
  <c r="G78" i="28"/>
  <c r="G79" i="28"/>
  <c r="G80" i="28"/>
  <c r="G81" i="28"/>
  <c r="G82" i="28"/>
  <c r="G85" i="28"/>
  <c r="G86" i="28"/>
  <c r="G87" i="28"/>
  <c r="G88" i="28"/>
  <c r="G89" i="28"/>
  <c r="G90" i="28"/>
  <c r="G91" i="28"/>
  <c r="G93" i="28"/>
  <c r="G94" i="28"/>
  <c r="G95" i="28"/>
  <c r="G96" i="28"/>
  <c r="G97" i="28"/>
  <c r="G98" i="28"/>
  <c r="G99" i="28"/>
  <c r="G101" i="28"/>
  <c r="G102" i="28"/>
  <c r="G103" i="28"/>
  <c r="G104" i="28"/>
  <c r="G105" i="28"/>
  <c r="G106" i="28"/>
  <c r="G108" i="28"/>
  <c r="G109" i="28"/>
  <c r="G110" i="28"/>
  <c r="G111" i="28"/>
  <c r="G112" i="28"/>
  <c r="G113" i="28"/>
  <c r="G114" i="28"/>
  <c r="G115" i="28"/>
  <c r="G116" i="28"/>
  <c r="G117" i="28"/>
  <c r="G118" i="28"/>
  <c r="G119" i="28"/>
  <c r="G120" i="28"/>
  <c r="G121" i="28"/>
  <c r="G122" i="28"/>
  <c r="G123" i="28"/>
  <c r="G124" i="28"/>
  <c r="G125" i="28"/>
  <c r="G126" i="28"/>
  <c r="G127" i="28"/>
  <c r="G129" i="28"/>
  <c r="G130" i="28"/>
  <c r="G131" i="28"/>
  <c r="G132" i="28"/>
  <c r="G133" i="28"/>
  <c r="G134" i="28"/>
  <c r="G135" i="28"/>
  <c r="G136" i="28"/>
  <c r="G137" i="28"/>
  <c r="G138" i="28"/>
  <c r="G139" i="28"/>
  <c r="G140" i="28"/>
  <c r="G141" i="28"/>
  <c r="G142" i="28"/>
  <c r="G143" i="28"/>
  <c r="G144" i="28"/>
  <c r="G145" i="28"/>
  <c r="G146" i="28"/>
  <c r="G147" i="28"/>
  <c r="G148" i="28"/>
  <c r="G150" i="28"/>
  <c r="G151" i="28"/>
  <c r="G152" i="28"/>
  <c r="G153" i="28"/>
  <c r="G154" i="28"/>
  <c r="G155" i="28"/>
  <c r="G156" i="28"/>
  <c r="G157" i="28"/>
  <c r="G158" i="28"/>
  <c r="G160" i="28"/>
  <c r="G161" i="28"/>
  <c r="G162" i="28"/>
  <c r="G163" i="28"/>
  <c r="G164" i="28"/>
  <c r="G167" i="28"/>
  <c r="G168" i="28"/>
  <c r="G169" i="28"/>
  <c r="G170" i="28"/>
  <c r="G77" i="27"/>
  <c r="G78" i="27"/>
  <c r="G79" i="27"/>
  <c r="G80" i="27"/>
  <c r="G81" i="27"/>
  <c r="G82" i="27"/>
  <c r="G85" i="27"/>
  <c r="G86" i="27"/>
  <c r="G87" i="27"/>
  <c r="G88" i="27"/>
  <c r="G89" i="27"/>
  <c r="G90" i="27"/>
  <c r="G91" i="27"/>
  <c r="G93" i="27"/>
  <c r="G94" i="27"/>
  <c r="G95" i="27"/>
  <c r="G96" i="27"/>
  <c r="G97" i="27"/>
  <c r="G98" i="27"/>
  <c r="G99" i="27"/>
  <c r="G101" i="27"/>
  <c r="G102" i="27"/>
  <c r="G103" i="27"/>
  <c r="G104" i="27"/>
  <c r="G105" i="27"/>
  <c r="G106" i="27"/>
  <c r="G108" i="27"/>
  <c r="G109" i="27"/>
  <c r="G110" i="27"/>
  <c r="G111" i="27"/>
  <c r="G112" i="27"/>
  <c r="G113" i="27"/>
  <c r="G114" i="27"/>
  <c r="G115" i="27"/>
  <c r="G116" i="27"/>
  <c r="G117" i="27"/>
  <c r="G118" i="27"/>
  <c r="G119" i="27"/>
  <c r="G120" i="27"/>
  <c r="G121" i="27"/>
  <c r="G122" i="27"/>
  <c r="G123" i="27"/>
  <c r="G124" i="27"/>
  <c r="G125" i="27"/>
  <c r="G126" i="27"/>
  <c r="G127" i="27"/>
  <c r="G129" i="27"/>
  <c r="G130" i="27"/>
  <c r="G131" i="27"/>
  <c r="G132" i="27"/>
  <c r="G133" i="27"/>
  <c r="G134" i="27"/>
  <c r="G135" i="27"/>
  <c r="G136" i="27"/>
  <c r="G137" i="27"/>
  <c r="G138" i="27"/>
  <c r="G139" i="27"/>
  <c r="G140" i="27"/>
  <c r="G141" i="27"/>
  <c r="G142" i="27"/>
  <c r="G143" i="27"/>
  <c r="G144" i="27"/>
  <c r="G145" i="27"/>
  <c r="G146" i="27"/>
  <c r="G147" i="27"/>
  <c r="G148" i="27"/>
  <c r="G150" i="27"/>
  <c r="G151" i="27"/>
  <c r="G152" i="27"/>
  <c r="G153" i="27"/>
  <c r="G154" i="27"/>
  <c r="G155" i="27"/>
  <c r="G156" i="27"/>
  <c r="G157" i="27"/>
  <c r="G158" i="27"/>
  <c r="G160" i="27"/>
  <c r="G161" i="27"/>
  <c r="G162" i="27"/>
  <c r="G163" i="27"/>
  <c r="G164" i="27"/>
  <c r="G167" i="27"/>
  <c r="G168" i="27"/>
  <c r="G169" i="27"/>
  <c r="G170" i="27"/>
  <c r="G77" i="26"/>
  <c r="G78" i="26"/>
  <c r="G79" i="26"/>
  <c r="G80" i="26"/>
  <c r="G81" i="26"/>
  <c r="G82" i="26"/>
  <c r="G85" i="26"/>
  <c r="G86" i="26"/>
  <c r="G87" i="26"/>
  <c r="G88" i="26"/>
  <c r="G89" i="26"/>
  <c r="G90" i="26"/>
  <c r="G91" i="26"/>
  <c r="G93" i="26"/>
  <c r="G94" i="26"/>
  <c r="G95" i="26"/>
  <c r="G96" i="26"/>
  <c r="G97" i="26"/>
  <c r="G98" i="26"/>
  <c r="G99" i="26"/>
  <c r="G101" i="26"/>
  <c r="G102" i="26"/>
  <c r="G103" i="26"/>
  <c r="G104" i="26"/>
  <c r="G105" i="26"/>
  <c r="G106" i="26"/>
  <c r="G108" i="26"/>
  <c r="G109" i="26"/>
  <c r="G110" i="26"/>
  <c r="G111" i="26"/>
  <c r="G112" i="26"/>
  <c r="G113" i="26"/>
  <c r="G114" i="26"/>
  <c r="G115" i="26"/>
  <c r="G116" i="26"/>
  <c r="G117" i="26"/>
  <c r="G118" i="26"/>
  <c r="G119" i="26"/>
  <c r="G120" i="26"/>
  <c r="G121" i="26"/>
  <c r="G122" i="26"/>
  <c r="G123" i="26"/>
  <c r="G124" i="26"/>
  <c r="G125" i="26"/>
  <c r="G126" i="26"/>
  <c r="G127" i="26"/>
  <c r="G129" i="26"/>
  <c r="G130" i="26"/>
  <c r="G131" i="26"/>
  <c r="G132" i="26"/>
  <c r="G133" i="26"/>
  <c r="G134" i="26"/>
  <c r="G135" i="26"/>
  <c r="G136" i="26"/>
  <c r="G137" i="26"/>
  <c r="G138" i="26"/>
  <c r="G139" i="26"/>
  <c r="G140" i="26"/>
  <c r="G141" i="26"/>
  <c r="G142" i="26"/>
  <c r="G143" i="26"/>
  <c r="G144" i="26"/>
  <c r="G145" i="26"/>
  <c r="G146" i="26"/>
  <c r="G147" i="26"/>
  <c r="G148" i="26"/>
  <c r="G150" i="26"/>
  <c r="G151" i="26"/>
  <c r="G152" i="26"/>
  <c r="G153" i="26"/>
  <c r="G154" i="26"/>
  <c r="G155" i="26"/>
  <c r="G156" i="26"/>
  <c r="G157" i="26"/>
  <c r="G158" i="26"/>
  <c r="G160" i="26"/>
  <c r="G161" i="26"/>
  <c r="G162" i="26"/>
  <c r="G163" i="26"/>
  <c r="G164" i="26"/>
  <c r="G167" i="26"/>
  <c r="G168" i="26"/>
  <c r="G169" i="26"/>
  <c r="G170" i="26"/>
  <c r="G77" i="25"/>
  <c r="G78" i="25"/>
  <c r="G79" i="25"/>
  <c r="G80" i="25"/>
  <c r="G81" i="25"/>
  <c r="G82" i="25"/>
  <c r="G85" i="25"/>
  <c r="G86" i="25"/>
  <c r="G87" i="25"/>
  <c r="G88" i="25"/>
  <c r="G89" i="25"/>
  <c r="G90" i="25"/>
  <c r="G91" i="25"/>
  <c r="G93" i="25"/>
  <c r="G94" i="25"/>
  <c r="G95" i="25"/>
  <c r="G96" i="25"/>
  <c r="G97" i="25"/>
  <c r="G98" i="25"/>
  <c r="G99" i="25"/>
  <c r="G101" i="25"/>
  <c r="G102" i="25"/>
  <c r="G103" i="25"/>
  <c r="G104" i="25"/>
  <c r="G105" i="25"/>
  <c r="G106" i="25"/>
  <c r="G108" i="25"/>
  <c r="G109" i="25"/>
  <c r="G110" i="25"/>
  <c r="G111" i="25"/>
  <c r="G112" i="25"/>
  <c r="G113" i="25"/>
  <c r="G114" i="25"/>
  <c r="G115" i="25"/>
  <c r="G116" i="25"/>
  <c r="G117" i="25"/>
  <c r="G118" i="25"/>
  <c r="G119" i="25"/>
  <c r="G120" i="25"/>
  <c r="G121" i="25"/>
  <c r="G122" i="25"/>
  <c r="G123" i="25"/>
  <c r="G124" i="25"/>
  <c r="G125" i="25"/>
  <c r="G126" i="25"/>
  <c r="G127" i="25"/>
  <c r="G129" i="25"/>
  <c r="G130" i="25"/>
  <c r="G131" i="25"/>
  <c r="G132" i="25"/>
  <c r="G133" i="25"/>
  <c r="G134" i="25"/>
  <c r="G135" i="25"/>
  <c r="G136" i="25"/>
  <c r="G137" i="25"/>
  <c r="G138" i="25"/>
  <c r="G139" i="25"/>
  <c r="G140" i="25"/>
  <c r="G141" i="25"/>
  <c r="G142" i="25"/>
  <c r="G143" i="25"/>
  <c r="G144" i="25"/>
  <c r="G145" i="25"/>
  <c r="G146" i="25"/>
  <c r="G147" i="25"/>
  <c r="G148" i="25"/>
  <c r="G150" i="25"/>
  <c r="G151" i="25"/>
  <c r="G152" i="25"/>
  <c r="G153" i="25"/>
  <c r="G154" i="25"/>
  <c r="G155" i="25"/>
  <c r="G156" i="25"/>
  <c r="G157" i="25"/>
  <c r="G158" i="25"/>
  <c r="G160" i="25"/>
  <c r="G161" i="25"/>
  <c r="G162" i="25"/>
  <c r="G163" i="25"/>
  <c r="G164" i="25"/>
  <c r="G167" i="25"/>
  <c r="G168" i="25"/>
  <c r="G169" i="25"/>
  <c r="G170" i="25"/>
  <c r="G77" i="24"/>
  <c r="G78" i="24"/>
  <c r="G79" i="24"/>
  <c r="G80" i="24"/>
  <c r="G81" i="24"/>
  <c r="G82" i="24"/>
  <c r="G85" i="24"/>
  <c r="G86" i="24"/>
  <c r="G87" i="24"/>
  <c r="G88" i="24"/>
  <c r="G89" i="24"/>
  <c r="G90" i="24"/>
  <c r="G91" i="24"/>
  <c r="G93" i="24"/>
  <c r="G94" i="24"/>
  <c r="G95" i="24"/>
  <c r="G96" i="24"/>
  <c r="G97" i="24"/>
  <c r="G98" i="24"/>
  <c r="G99" i="24"/>
  <c r="G101" i="24"/>
  <c r="G102" i="24"/>
  <c r="G103" i="24"/>
  <c r="G104" i="24"/>
  <c r="G105" i="24"/>
  <c r="G106" i="24"/>
  <c r="G108" i="24"/>
  <c r="G109" i="24"/>
  <c r="G110" i="24"/>
  <c r="G111" i="24"/>
  <c r="G112" i="24"/>
  <c r="G113" i="24"/>
  <c r="G114" i="24"/>
  <c r="G115" i="24"/>
  <c r="G116" i="24"/>
  <c r="G117" i="24"/>
  <c r="G118" i="24"/>
  <c r="G119" i="24"/>
  <c r="G120" i="24"/>
  <c r="G121" i="24"/>
  <c r="G122" i="24"/>
  <c r="G123" i="24"/>
  <c r="G124" i="24"/>
  <c r="G125" i="24"/>
  <c r="G126" i="24"/>
  <c r="G127" i="24"/>
  <c r="G129" i="24"/>
  <c r="G130" i="24"/>
  <c r="G131" i="24"/>
  <c r="G132" i="24"/>
  <c r="G133" i="24"/>
  <c r="G134" i="24"/>
  <c r="G135" i="24"/>
  <c r="G136" i="24"/>
  <c r="G137" i="24"/>
  <c r="G138" i="24"/>
  <c r="G139" i="24"/>
  <c r="G140" i="24"/>
  <c r="G141" i="24"/>
  <c r="G142" i="24"/>
  <c r="G143" i="24"/>
  <c r="G144" i="24"/>
  <c r="G145" i="24"/>
  <c r="G146" i="24"/>
  <c r="G147" i="24"/>
  <c r="G148" i="24"/>
  <c r="G150" i="24"/>
  <c r="G151" i="24"/>
  <c r="G152" i="24"/>
  <c r="G153" i="24"/>
  <c r="G154" i="24"/>
  <c r="G155" i="24"/>
  <c r="G156" i="24"/>
  <c r="G157" i="24"/>
  <c r="G158" i="24"/>
  <c r="G160" i="24"/>
  <c r="G161" i="24"/>
  <c r="G162" i="24"/>
  <c r="G163" i="24"/>
  <c r="G164" i="24"/>
  <c r="G167" i="24"/>
  <c r="G168" i="24"/>
  <c r="G169" i="24"/>
  <c r="G170" i="24"/>
  <c r="G77" i="23"/>
  <c r="G78" i="23"/>
  <c r="G79" i="23"/>
  <c r="G80" i="23"/>
  <c r="G81" i="23"/>
  <c r="G82" i="23"/>
  <c r="G85" i="23"/>
  <c r="G86" i="23"/>
  <c r="G87" i="23"/>
  <c r="G88" i="23"/>
  <c r="G89" i="23"/>
  <c r="G90" i="23"/>
  <c r="G91" i="23"/>
  <c r="G93" i="23"/>
  <c r="G94" i="23"/>
  <c r="G95" i="23"/>
  <c r="G96" i="23"/>
  <c r="G97" i="23"/>
  <c r="G98" i="23"/>
  <c r="G99" i="23"/>
  <c r="G101" i="23"/>
  <c r="G102" i="23"/>
  <c r="G103" i="23"/>
  <c r="G104" i="23"/>
  <c r="G105" i="23"/>
  <c r="G106" i="23"/>
  <c r="G108" i="23"/>
  <c r="G109" i="23"/>
  <c r="G110" i="23"/>
  <c r="G111" i="23"/>
  <c r="G112" i="23"/>
  <c r="G113" i="23"/>
  <c r="G114" i="23"/>
  <c r="G115" i="23"/>
  <c r="G116" i="23"/>
  <c r="G117" i="23"/>
  <c r="G118" i="23"/>
  <c r="G119" i="23"/>
  <c r="G120" i="23"/>
  <c r="G121" i="23"/>
  <c r="G122" i="23"/>
  <c r="G123" i="23"/>
  <c r="G124" i="23"/>
  <c r="G125" i="23"/>
  <c r="G126" i="23"/>
  <c r="G127" i="23"/>
  <c r="G129" i="23"/>
  <c r="G130" i="23"/>
  <c r="G131" i="23"/>
  <c r="G132" i="23"/>
  <c r="G133" i="23"/>
  <c r="G134" i="23"/>
  <c r="G135" i="23"/>
  <c r="G136" i="23"/>
  <c r="G137" i="23"/>
  <c r="G138" i="23"/>
  <c r="G139" i="23"/>
  <c r="G140" i="23"/>
  <c r="G141" i="23"/>
  <c r="G142" i="23"/>
  <c r="G143" i="23"/>
  <c r="G144" i="23"/>
  <c r="G145" i="23"/>
  <c r="G146" i="23"/>
  <c r="G147" i="23"/>
  <c r="G148" i="23"/>
  <c r="G150" i="23"/>
  <c r="G151" i="23"/>
  <c r="G152" i="23"/>
  <c r="G153" i="23"/>
  <c r="G154" i="23"/>
  <c r="G155" i="23"/>
  <c r="G156" i="23"/>
  <c r="G157" i="23"/>
  <c r="G158" i="23"/>
  <c r="G160" i="23"/>
  <c r="G161" i="23"/>
  <c r="G162" i="23"/>
  <c r="G163" i="23"/>
  <c r="G164" i="23"/>
  <c r="G167" i="23"/>
  <c r="G168" i="23"/>
  <c r="G169" i="23"/>
  <c r="G170" i="23"/>
  <c r="G77" i="22"/>
  <c r="G78" i="22"/>
  <c r="G79" i="22"/>
  <c r="G80" i="22"/>
  <c r="G81" i="22"/>
  <c r="G82" i="22"/>
  <c r="G85" i="22"/>
  <c r="G86" i="22"/>
  <c r="G87" i="22"/>
  <c r="G88" i="22"/>
  <c r="G89" i="22"/>
  <c r="G90" i="22"/>
  <c r="G91" i="22"/>
  <c r="G93" i="22"/>
  <c r="G94" i="22"/>
  <c r="G95" i="22"/>
  <c r="G96" i="22"/>
  <c r="G97" i="22"/>
  <c r="G98" i="22"/>
  <c r="G99" i="22"/>
  <c r="G101" i="22"/>
  <c r="G102" i="22"/>
  <c r="G103" i="22"/>
  <c r="G104" i="22"/>
  <c r="G105" i="22"/>
  <c r="G106" i="22"/>
  <c r="G108" i="22"/>
  <c r="G109" i="22"/>
  <c r="G110" i="22"/>
  <c r="G111" i="22"/>
  <c r="G112" i="22"/>
  <c r="G113" i="22"/>
  <c r="G114" i="22"/>
  <c r="G115" i="22"/>
  <c r="G116" i="22"/>
  <c r="G117" i="22"/>
  <c r="G118" i="22"/>
  <c r="G119" i="22"/>
  <c r="G120" i="22"/>
  <c r="G121" i="22"/>
  <c r="G122" i="22"/>
  <c r="G123" i="22"/>
  <c r="G124" i="22"/>
  <c r="G125" i="22"/>
  <c r="G126" i="22"/>
  <c r="G127" i="22"/>
  <c r="G129" i="22"/>
  <c r="G130" i="22"/>
  <c r="G131" i="22"/>
  <c r="G132" i="22"/>
  <c r="G133" i="22"/>
  <c r="G134" i="22"/>
  <c r="G135" i="22"/>
  <c r="G136" i="22"/>
  <c r="G137" i="22"/>
  <c r="G138" i="22"/>
  <c r="G139" i="22"/>
  <c r="G140" i="22"/>
  <c r="G141" i="22"/>
  <c r="G142" i="22"/>
  <c r="G143" i="22"/>
  <c r="G144" i="22"/>
  <c r="G145" i="22"/>
  <c r="G146" i="22"/>
  <c r="G147" i="22"/>
  <c r="G148" i="22"/>
  <c r="G150" i="22"/>
  <c r="G151" i="22"/>
  <c r="G152" i="22"/>
  <c r="G153" i="22"/>
  <c r="G154" i="22"/>
  <c r="G155" i="22"/>
  <c r="G156" i="22"/>
  <c r="G157" i="22"/>
  <c r="G158" i="22"/>
  <c r="G160" i="22"/>
  <c r="G161" i="22"/>
  <c r="G162" i="22"/>
  <c r="G163" i="22"/>
  <c r="G164" i="22"/>
  <c r="G167" i="22"/>
  <c r="G168" i="22"/>
  <c r="G169" i="22"/>
  <c r="G170" i="22"/>
  <c r="G77" i="21"/>
  <c r="G78" i="21"/>
  <c r="G79" i="21"/>
  <c r="G80" i="21"/>
  <c r="G81" i="21"/>
  <c r="G82" i="21"/>
  <c r="G85" i="21"/>
  <c r="G86" i="21"/>
  <c r="G87" i="21"/>
  <c r="G88" i="21"/>
  <c r="G89" i="21"/>
  <c r="G90" i="21"/>
  <c r="G91" i="21"/>
  <c r="G93" i="21"/>
  <c r="G94" i="21"/>
  <c r="G95" i="21"/>
  <c r="G96" i="21"/>
  <c r="G97" i="21"/>
  <c r="G98" i="21"/>
  <c r="G99" i="21"/>
  <c r="G101" i="21"/>
  <c r="G102" i="21"/>
  <c r="G103" i="21"/>
  <c r="G104" i="21"/>
  <c r="G105" i="21"/>
  <c r="G106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50" i="21"/>
  <c r="G151" i="21"/>
  <c r="G152" i="21"/>
  <c r="G153" i="21"/>
  <c r="G154" i="21"/>
  <c r="G155" i="21"/>
  <c r="G156" i="21"/>
  <c r="G157" i="21"/>
  <c r="G158" i="21"/>
  <c r="G160" i="21"/>
  <c r="G161" i="21"/>
  <c r="G162" i="21"/>
  <c r="G163" i="21"/>
  <c r="G164" i="21"/>
  <c r="G167" i="21"/>
  <c r="G168" i="21"/>
  <c r="G169" i="21"/>
  <c r="G170" i="21"/>
  <c r="G77" i="20"/>
  <c r="G78" i="20"/>
  <c r="G79" i="20"/>
  <c r="G80" i="20"/>
  <c r="G81" i="20"/>
  <c r="G82" i="20"/>
  <c r="G85" i="20"/>
  <c r="G86" i="20"/>
  <c r="G87" i="20"/>
  <c r="G88" i="20"/>
  <c r="G89" i="20"/>
  <c r="G90" i="20"/>
  <c r="G91" i="20"/>
  <c r="G93" i="20"/>
  <c r="G94" i="20"/>
  <c r="G95" i="20"/>
  <c r="G96" i="20"/>
  <c r="G97" i="20"/>
  <c r="G98" i="20"/>
  <c r="G99" i="20"/>
  <c r="G101" i="20"/>
  <c r="G102" i="20"/>
  <c r="G103" i="20"/>
  <c r="G104" i="20"/>
  <c r="G105" i="20"/>
  <c r="G106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50" i="20"/>
  <c r="G151" i="20"/>
  <c r="G152" i="20"/>
  <c r="G153" i="20"/>
  <c r="G154" i="20"/>
  <c r="G155" i="20"/>
  <c r="G156" i="20"/>
  <c r="G157" i="20"/>
  <c r="G158" i="20"/>
  <c r="G160" i="20"/>
  <c r="G161" i="20"/>
  <c r="G162" i="20"/>
  <c r="G163" i="20"/>
  <c r="G164" i="20"/>
  <c r="G167" i="20"/>
  <c r="G168" i="20"/>
  <c r="G169" i="20"/>
  <c r="G170" i="20"/>
  <c r="G77" i="19"/>
  <c r="G78" i="19"/>
  <c r="G79" i="19"/>
  <c r="G80" i="19"/>
  <c r="G81" i="19"/>
  <c r="G82" i="19"/>
  <c r="G85" i="19"/>
  <c r="G86" i="19"/>
  <c r="G87" i="19"/>
  <c r="G88" i="19"/>
  <c r="G89" i="19"/>
  <c r="G90" i="19"/>
  <c r="G91" i="19"/>
  <c r="G93" i="19"/>
  <c r="G94" i="19"/>
  <c r="G95" i="19"/>
  <c r="G96" i="19"/>
  <c r="G97" i="19"/>
  <c r="G98" i="19"/>
  <c r="G99" i="19"/>
  <c r="G101" i="19"/>
  <c r="G102" i="19"/>
  <c r="G103" i="19"/>
  <c r="G104" i="19"/>
  <c r="G105" i="19"/>
  <c r="G106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50" i="19"/>
  <c r="G151" i="19"/>
  <c r="G152" i="19"/>
  <c r="G153" i="19"/>
  <c r="G154" i="19"/>
  <c r="G155" i="19"/>
  <c r="G156" i="19"/>
  <c r="G157" i="19"/>
  <c r="G158" i="19"/>
  <c r="G160" i="19"/>
  <c r="G161" i="19"/>
  <c r="G162" i="19"/>
  <c r="G163" i="19"/>
  <c r="G164" i="19"/>
  <c r="G167" i="19"/>
  <c r="G168" i="19"/>
  <c r="G169" i="19"/>
  <c r="G170" i="19"/>
  <c r="G77" i="18"/>
  <c r="G78" i="18"/>
  <c r="G79" i="18"/>
  <c r="G80" i="18"/>
  <c r="G81" i="18"/>
  <c r="G82" i="18"/>
  <c r="G85" i="18"/>
  <c r="G86" i="18"/>
  <c r="G87" i="18"/>
  <c r="G88" i="18"/>
  <c r="G89" i="18"/>
  <c r="G90" i="18"/>
  <c r="G91" i="18"/>
  <c r="G93" i="18"/>
  <c r="G94" i="18"/>
  <c r="G95" i="18"/>
  <c r="G96" i="18"/>
  <c r="G97" i="18"/>
  <c r="G98" i="18"/>
  <c r="G99" i="18"/>
  <c r="G101" i="18"/>
  <c r="G102" i="18"/>
  <c r="G103" i="18"/>
  <c r="G104" i="18"/>
  <c r="G105" i="18"/>
  <c r="G106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9" i="18"/>
  <c r="G130" i="18"/>
  <c r="G131" i="18"/>
  <c r="G132" i="18"/>
  <c r="G133" i="18"/>
  <c r="G134" i="18"/>
  <c r="G135" i="18"/>
  <c r="G136" i="18"/>
  <c r="G137" i="18"/>
  <c r="G138" i="18"/>
  <c r="G139" i="18"/>
  <c r="G140" i="18"/>
  <c r="G141" i="18"/>
  <c r="G142" i="18"/>
  <c r="G143" i="18"/>
  <c r="G144" i="18"/>
  <c r="G145" i="18"/>
  <c r="G146" i="18"/>
  <c r="G147" i="18"/>
  <c r="G148" i="18"/>
  <c r="G150" i="18"/>
  <c r="G151" i="18"/>
  <c r="G152" i="18"/>
  <c r="G153" i="18"/>
  <c r="G154" i="18"/>
  <c r="G155" i="18"/>
  <c r="G156" i="18"/>
  <c r="G157" i="18"/>
  <c r="G158" i="18"/>
  <c r="G160" i="18"/>
  <c r="G161" i="18"/>
  <c r="G162" i="18"/>
  <c r="G163" i="18"/>
  <c r="G164" i="18"/>
  <c r="G167" i="18"/>
  <c r="G168" i="18"/>
  <c r="G169" i="18"/>
  <c r="G170" i="18"/>
  <c r="G77" i="17"/>
  <c r="G78" i="17"/>
  <c r="G79" i="17"/>
  <c r="G80" i="17"/>
  <c r="G81" i="17"/>
  <c r="G82" i="17"/>
  <c r="G85" i="17"/>
  <c r="G86" i="17"/>
  <c r="G87" i="17"/>
  <c r="G88" i="17"/>
  <c r="G89" i="17"/>
  <c r="G90" i="17"/>
  <c r="G91" i="17"/>
  <c r="G93" i="17"/>
  <c r="G94" i="17"/>
  <c r="G95" i="17"/>
  <c r="G96" i="17"/>
  <c r="G97" i="17"/>
  <c r="G98" i="17"/>
  <c r="G99" i="17"/>
  <c r="G101" i="17"/>
  <c r="G102" i="17"/>
  <c r="G103" i="17"/>
  <c r="G104" i="17"/>
  <c r="G105" i="17"/>
  <c r="G106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50" i="17"/>
  <c r="G151" i="17"/>
  <c r="G152" i="17"/>
  <c r="G153" i="17"/>
  <c r="G154" i="17"/>
  <c r="G155" i="17"/>
  <c r="G156" i="17"/>
  <c r="G157" i="17"/>
  <c r="G158" i="17"/>
  <c r="G160" i="17"/>
  <c r="G161" i="17"/>
  <c r="G162" i="17"/>
  <c r="G163" i="17"/>
  <c r="G164" i="17"/>
  <c r="G167" i="17"/>
  <c r="G168" i="17"/>
  <c r="G169" i="17"/>
  <c r="G170" i="17"/>
  <c r="G77" i="16"/>
  <c r="G78" i="16"/>
  <c r="G79" i="16"/>
  <c r="G80" i="16"/>
  <c r="G81" i="16"/>
  <c r="G82" i="16"/>
  <c r="G85" i="16"/>
  <c r="G86" i="16"/>
  <c r="G87" i="16"/>
  <c r="G88" i="16"/>
  <c r="G89" i="16"/>
  <c r="G90" i="16"/>
  <c r="G91" i="16"/>
  <c r="G93" i="16"/>
  <c r="G94" i="16"/>
  <c r="G95" i="16"/>
  <c r="G96" i="16"/>
  <c r="G97" i="16"/>
  <c r="G98" i="16"/>
  <c r="G99" i="16"/>
  <c r="G101" i="16"/>
  <c r="G102" i="16"/>
  <c r="G103" i="16"/>
  <c r="G104" i="16"/>
  <c r="G105" i="16"/>
  <c r="G106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50" i="16"/>
  <c r="G151" i="16"/>
  <c r="G152" i="16"/>
  <c r="G153" i="16"/>
  <c r="G154" i="16"/>
  <c r="G155" i="16"/>
  <c r="G156" i="16"/>
  <c r="G157" i="16"/>
  <c r="G158" i="16"/>
  <c r="G160" i="16"/>
  <c r="G161" i="16"/>
  <c r="G162" i="16"/>
  <c r="G163" i="16"/>
  <c r="G164" i="16"/>
  <c r="G167" i="16"/>
  <c r="G168" i="16"/>
  <c r="G169" i="16"/>
  <c r="G170" i="16"/>
  <c r="G77" i="15"/>
  <c r="G78" i="15"/>
  <c r="G79" i="15"/>
  <c r="G80" i="15"/>
  <c r="G81" i="15"/>
  <c r="G82" i="15"/>
  <c r="G85" i="15"/>
  <c r="G86" i="15"/>
  <c r="G87" i="15"/>
  <c r="G88" i="15"/>
  <c r="G89" i="15"/>
  <c r="G90" i="15"/>
  <c r="G91" i="15"/>
  <c r="G93" i="15"/>
  <c r="G94" i="15"/>
  <c r="G95" i="15"/>
  <c r="G96" i="15"/>
  <c r="G97" i="15"/>
  <c r="G98" i="15"/>
  <c r="G99" i="15"/>
  <c r="G101" i="15"/>
  <c r="G102" i="15"/>
  <c r="G103" i="15"/>
  <c r="G104" i="15"/>
  <c r="G105" i="15"/>
  <c r="G106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50" i="15"/>
  <c r="G151" i="15"/>
  <c r="G152" i="15"/>
  <c r="G153" i="15"/>
  <c r="G154" i="15"/>
  <c r="G155" i="15"/>
  <c r="G156" i="15"/>
  <c r="G157" i="15"/>
  <c r="G158" i="15"/>
  <c r="G160" i="15"/>
  <c r="G161" i="15"/>
  <c r="G162" i="15"/>
  <c r="G163" i="15"/>
  <c r="G164" i="15"/>
  <c r="G167" i="15"/>
  <c r="G168" i="15"/>
  <c r="G169" i="15"/>
  <c r="G170" i="15"/>
  <c r="G77" i="14"/>
  <c r="G78" i="14"/>
  <c r="G79" i="14"/>
  <c r="G80" i="14"/>
  <c r="G81" i="14"/>
  <c r="G82" i="14"/>
  <c r="G85" i="14"/>
  <c r="G86" i="14"/>
  <c r="G87" i="14"/>
  <c r="G88" i="14"/>
  <c r="G89" i="14"/>
  <c r="G90" i="14"/>
  <c r="G91" i="14"/>
  <c r="G93" i="14"/>
  <c r="G94" i="14"/>
  <c r="G95" i="14"/>
  <c r="G96" i="14"/>
  <c r="G97" i="14"/>
  <c r="G98" i="14"/>
  <c r="G99" i="14"/>
  <c r="G101" i="14"/>
  <c r="G102" i="14"/>
  <c r="G103" i="14"/>
  <c r="G104" i="14"/>
  <c r="G105" i="14"/>
  <c r="G106" i="14"/>
  <c r="G108" i="14"/>
  <c r="G109" i="14"/>
  <c r="G110" i="14"/>
  <c r="G111" i="14"/>
  <c r="G112" i="14"/>
  <c r="G113" i="14"/>
  <c r="G114" i="14"/>
  <c r="G115" i="14"/>
  <c r="G116" i="14"/>
  <c r="G117" i="14"/>
  <c r="G118" i="14"/>
  <c r="G119" i="14"/>
  <c r="G120" i="14"/>
  <c r="G121" i="14"/>
  <c r="G122" i="14"/>
  <c r="G123" i="14"/>
  <c r="G124" i="14"/>
  <c r="G125" i="14"/>
  <c r="G126" i="14"/>
  <c r="G127" i="14"/>
  <c r="G129" i="14"/>
  <c r="G130" i="14"/>
  <c r="G131" i="14"/>
  <c r="G132" i="14"/>
  <c r="G133" i="14"/>
  <c r="G134" i="14"/>
  <c r="G135" i="14"/>
  <c r="G136" i="14"/>
  <c r="G137" i="14"/>
  <c r="G138" i="14"/>
  <c r="G139" i="14"/>
  <c r="G140" i="14"/>
  <c r="G141" i="14"/>
  <c r="G142" i="14"/>
  <c r="G143" i="14"/>
  <c r="G144" i="14"/>
  <c r="G145" i="14"/>
  <c r="G146" i="14"/>
  <c r="G147" i="14"/>
  <c r="G148" i="14"/>
  <c r="G150" i="14"/>
  <c r="G151" i="14"/>
  <c r="G152" i="14"/>
  <c r="G153" i="14"/>
  <c r="G154" i="14"/>
  <c r="G155" i="14"/>
  <c r="G156" i="14"/>
  <c r="G157" i="14"/>
  <c r="G158" i="14"/>
  <c r="G160" i="14"/>
  <c r="G161" i="14"/>
  <c r="G162" i="14"/>
  <c r="G163" i="14"/>
  <c r="G164" i="14"/>
  <c r="G167" i="14"/>
  <c r="G168" i="14"/>
  <c r="G169" i="14"/>
  <c r="G170" i="14"/>
  <c r="G77" i="13"/>
  <c r="G78" i="13"/>
  <c r="G79" i="13"/>
  <c r="G80" i="13"/>
  <c r="G81" i="13"/>
  <c r="G82" i="13"/>
  <c r="G85" i="13"/>
  <c r="G86" i="13"/>
  <c r="G87" i="13"/>
  <c r="G88" i="13"/>
  <c r="G89" i="13"/>
  <c r="G90" i="13"/>
  <c r="G91" i="13"/>
  <c r="G93" i="13"/>
  <c r="G94" i="13"/>
  <c r="G95" i="13"/>
  <c r="G96" i="13"/>
  <c r="G97" i="13"/>
  <c r="G98" i="13"/>
  <c r="G99" i="13"/>
  <c r="G101" i="13"/>
  <c r="G102" i="13"/>
  <c r="G103" i="13"/>
  <c r="G104" i="13"/>
  <c r="G105" i="13"/>
  <c r="G106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50" i="13"/>
  <c r="G151" i="13"/>
  <c r="G152" i="13"/>
  <c r="G153" i="13"/>
  <c r="G154" i="13"/>
  <c r="G155" i="13"/>
  <c r="G156" i="13"/>
  <c r="G157" i="13"/>
  <c r="G158" i="13"/>
  <c r="G160" i="13"/>
  <c r="G161" i="13"/>
  <c r="G162" i="13"/>
  <c r="G163" i="13"/>
  <c r="G164" i="13"/>
  <c r="G167" i="13"/>
  <c r="G168" i="13"/>
  <c r="G169" i="13"/>
  <c r="G170" i="13"/>
  <c r="G77" i="12"/>
  <c r="G78" i="12"/>
  <c r="G79" i="12"/>
  <c r="G80" i="12"/>
  <c r="G81" i="12"/>
  <c r="G82" i="12"/>
  <c r="G85" i="12"/>
  <c r="G86" i="12"/>
  <c r="G87" i="12"/>
  <c r="G88" i="12"/>
  <c r="G89" i="12"/>
  <c r="G90" i="12"/>
  <c r="G91" i="12"/>
  <c r="G93" i="12"/>
  <c r="G94" i="12"/>
  <c r="G95" i="12"/>
  <c r="G96" i="12"/>
  <c r="G97" i="12"/>
  <c r="G98" i="12"/>
  <c r="G99" i="12"/>
  <c r="G101" i="12"/>
  <c r="G102" i="12"/>
  <c r="G103" i="12"/>
  <c r="G104" i="12"/>
  <c r="G105" i="12"/>
  <c r="G106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50" i="12"/>
  <c r="G151" i="12"/>
  <c r="G152" i="12"/>
  <c r="G153" i="12"/>
  <c r="G154" i="12"/>
  <c r="G155" i="12"/>
  <c r="G156" i="12"/>
  <c r="G157" i="12"/>
  <c r="G158" i="12"/>
  <c r="G160" i="12"/>
  <c r="G161" i="12"/>
  <c r="G162" i="12"/>
  <c r="G163" i="12"/>
  <c r="G164" i="12"/>
  <c r="G167" i="12"/>
  <c r="G168" i="12"/>
  <c r="G169" i="12"/>
  <c r="G170" i="12"/>
  <c r="G77" i="11"/>
  <c r="G78" i="11"/>
  <c r="G79" i="11"/>
  <c r="G80" i="11"/>
  <c r="G81" i="11"/>
  <c r="G82" i="11"/>
  <c r="G85" i="11"/>
  <c r="G86" i="11"/>
  <c r="G87" i="11"/>
  <c r="G88" i="11"/>
  <c r="G89" i="11"/>
  <c r="G90" i="11"/>
  <c r="G91" i="11"/>
  <c r="G93" i="11"/>
  <c r="G94" i="11"/>
  <c r="G95" i="11"/>
  <c r="G96" i="11"/>
  <c r="G97" i="11"/>
  <c r="G98" i="11"/>
  <c r="G99" i="11"/>
  <c r="G101" i="11"/>
  <c r="G102" i="11"/>
  <c r="G103" i="11"/>
  <c r="G104" i="11"/>
  <c r="G105" i="11"/>
  <c r="G106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50" i="11"/>
  <c r="G151" i="11"/>
  <c r="G152" i="11"/>
  <c r="G153" i="11"/>
  <c r="G154" i="11"/>
  <c r="G155" i="11"/>
  <c r="G156" i="11"/>
  <c r="G157" i="11"/>
  <c r="G158" i="11"/>
  <c r="G160" i="11"/>
  <c r="G161" i="11"/>
  <c r="G162" i="11"/>
  <c r="G163" i="11"/>
  <c r="G164" i="11"/>
  <c r="G167" i="11"/>
  <c r="G168" i="11"/>
  <c r="G169" i="11"/>
  <c r="G170" i="11"/>
  <c r="G77" i="10"/>
  <c r="G78" i="10"/>
  <c r="G79" i="10"/>
  <c r="G80" i="10"/>
  <c r="G81" i="10"/>
  <c r="G82" i="10"/>
  <c r="G85" i="10"/>
  <c r="G86" i="10"/>
  <c r="G87" i="10"/>
  <c r="G88" i="10"/>
  <c r="G89" i="10"/>
  <c r="G90" i="10"/>
  <c r="G91" i="10"/>
  <c r="G93" i="10"/>
  <c r="G94" i="10"/>
  <c r="G95" i="10"/>
  <c r="G96" i="10"/>
  <c r="G97" i="10"/>
  <c r="G98" i="10"/>
  <c r="G99" i="10"/>
  <c r="G101" i="10"/>
  <c r="G102" i="10"/>
  <c r="G103" i="10"/>
  <c r="G104" i="10"/>
  <c r="G105" i="10"/>
  <c r="G106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50" i="10"/>
  <c r="G151" i="10"/>
  <c r="G152" i="10"/>
  <c r="G153" i="10"/>
  <c r="G154" i="10"/>
  <c r="G155" i="10"/>
  <c r="G156" i="10"/>
  <c r="G157" i="10"/>
  <c r="G158" i="10"/>
  <c r="G160" i="10"/>
  <c r="G161" i="10"/>
  <c r="G162" i="10"/>
  <c r="G163" i="10"/>
  <c r="G164" i="10"/>
  <c r="G167" i="10"/>
  <c r="G168" i="10"/>
  <c r="G169" i="10"/>
  <c r="G170" i="10"/>
  <c r="G77" i="9"/>
  <c r="G78" i="9"/>
  <c r="G79" i="9"/>
  <c r="G80" i="9"/>
  <c r="G81" i="9"/>
  <c r="G82" i="9"/>
  <c r="G85" i="9"/>
  <c r="G86" i="9"/>
  <c r="G87" i="9"/>
  <c r="G88" i="9"/>
  <c r="G89" i="9"/>
  <c r="G90" i="9"/>
  <c r="G91" i="9"/>
  <c r="G93" i="9"/>
  <c r="G94" i="9"/>
  <c r="G95" i="9"/>
  <c r="G96" i="9"/>
  <c r="G97" i="9"/>
  <c r="G98" i="9"/>
  <c r="G99" i="9"/>
  <c r="G101" i="9"/>
  <c r="G102" i="9"/>
  <c r="G103" i="9"/>
  <c r="G104" i="9"/>
  <c r="G105" i="9"/>
  <c r="G106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50" i="9"/>
  <c r="G151" i="9"/>
  <c r="G152" i="9"/>
  <c r="G153" i="9"/>
  <c r="G154" i="9"/>
  <c r="G155" i="9"/>
  <c r="G156" i="9"/>
  <c r="G157" i="9"/>
  <c r="G158" i="9"/>
  <c r="G160" i="9"/>
  <c r="G161" i="9"/>
  <c r="G162" i="9"/>
  <c r="G163" i="9"/>
  <c r="G164" i="9"/>
  <c r="G167" i="9"/>
  <c r="G168" i="9"/>
  <c r="G169" i="9"/>
  <c r="G170" i="9"/>
  <c r="G77" i="8"/>
  <c r="G78" i="8"/>
  <c r="G79" i="8"/>
  <c r="G80" i="8"/>
  <c r="G81" i="8"/>
  <c r="G82" i="8"/>
  <c r="G85" i="8"/>
  <c r="G86" i="8"/>
  <c r="G87" i="8"/>
  <c r="G88" i="8"/>
  <c r="G89" i="8"/>
  <c r="G90" i="8"/>
  <c r="G91" i="8"/>
  <c r="G93" i="8"/>
  <c r="G94" i="8"/>
  <c r="G95" i="8"/>
  <c r="G96" i="8"/>
  <c r="G97" i="8"/>
  <c r="G98" i="8"/>
  <c r="G99" i="8"/>
  <c r="G101" i="8"/>
  <c r="G102" i="8"/>
  <c r="G103" i="8"/>
  <c r="G104" i="8"/>
  <c r="G105" i="8"/>
  <c r="G106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50" i="8"/>
  <c r="G151" i="8"/>
  <c r="G152" i="8"/>
  <c r="G153" i="8"/>
  <c r="G154" i="8"/>
  <c r="G155" i="8"/>
  <c r="G156" i="8"/>
  <c r="G157" i="8"/>
  <c r="G158" i="8"/>
  <c r="G160" i="8"/>
  <c r="G161" i="8"/>
  <c r="G162" i="8"/>
  <c r="G163" i="8"/>
  <c r="G164" i="8"/>
  <c r="G167" i="8"/>
  <c r="G168" i="8"/>
  <c r="G169" i="8"/>
  <c r="G170" i="8"/>
  <c r="G77" i="7"/>
  <c r="G78" i="7"/>
  <c r="G79" i="7"/>
  <c r="G80" i="7"/>
  <c r="G81" i="7"/>
  <c r="G82" i="7"/>
  <c r="G85" i="7"/>
  <c r="G86" i="7"/>
  <c r="G87" i="7"/>
  <c r="G88" i="7"/>
  <c r="G89" i="7"/>
  <c r="G90" i="7"/>
  <c r="G91" i="7"/>
  <c r="G93" i="7"/>
  <c r="G94" i="7"/>
  <c r="G95" i="7"/>
  <c r="G96" i="7"/>
  <c r="G97" i="7"/>
  <c r="G98" i="7"/>
  <c r="G99" i="7"/>
  <c r="G101" i="7"/>
  <c r="G102" i="7"/>
  <c r="G103" i="7"/>
  <c r="G104" i="7"/>
  <c r="G105" i="7"/>
  <c r="G106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50" i="7"/>
  <c r="G151" i="7"/>
  <c r="G152" i="7"/>
  <c r="G153" i="7"/>
  <c r="G154" i="7"/>
  <c r="G155" i="7"/>
  <c r="G156" i="7"/>
  <c r="G157" i="7"/>
  <c r="G158" i="7"/>
  <c r="G160" i="7"/>
  <c r="G161" i="7"/>
  <c r="G162" i="7"/>
  <c r="G163" i="7"/>
  <c r="G164" i="7"/>
  <c r="G167" i="7"/>
  <c r="G168" i="7"/>
  <c r="G169" i="7"/>
  <c r="G170" i="7"/>
  <c r="G77" i="6"/>
  <c r="G78" i="6"/>
  <c r="G79" i="6"/>
  <c r="G80" i="6"/>
  <c r="G81" i="6"/>
  <c r="G82" i="6"/>
  <c r="G85" i="6"/>
  <c r="G86" i="6"/>
  <c r="G87" i="6"/>
  <c r="G88" i="6"/>
  <c r="G89" i="6"/>
  <c r="G90" i="6"/>
  <c r="G91" i="6"/>
  <c r="G93" i="6"/>
  <c r="G94" i="6"/>
  <c r="G95" i="6"/>
  <c r="G96" i="6"/>
  <c r="G97" i="6"/>
  <c r="G98" i="6"/>
  <c r="G99" i="6"/>
  <c r="G101" i="6"/>
  <c r="G102" i="6"/>
  <c r="G103" i="6"/>
  <c r="G104" i="6"/>
  <c r="G105" i="6"/>
  <c r="G106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50" i="6"/>
  <c r="G151" i="6"/>
  <c r="G152" i="6"/>
  <c r="G153" i="6"/>
  <c r="G154" i="6"/>
  <c r="G155" i="6"/>
  <c r="G156" i="6"/>
  <c r="G157" i="6"/>
  <c r="G158" i="6"/>
  <c r="G160" i="6"/>
  <c r="G161" i="6"/>
  <c r="G162" i="6"/>
  <c r="G163" i="6"/>
  <c r="G164" i="6"/>
  <c r="G167" i="6"/>
  <c r="G168" i="6"/>
  <c r="G169" i="6"/>
  <c r="G170" i="6"/>
  <c r="G77" i="5"/>
  <c r="G78" i="5"/>
  <c r="G79" i="5"/>
  <c r="G80" i="5"/>
  <c r="G81" i="5"/>
  <c r="G82" i="5"/>
  <c r="G85" i="5"/>
  <c r="G86" i="5"/>
  <c r="G87" i="5"/>
  <c r="G88" i="5"/>
  <c r="G89" i="5"/>
  <c r="G90" i="5"/>
  <c r="G91" i="5"/>
  <c r="G93" i="5"/>
  <c r="G94" i="5"/>
  <c r="G95" i="5"/>
  <c r="G96" i="5"/>
  <c r="G97" i="5"/>
  <c r="G98" i="5"/>
  <c r="G99" i="5"/>
  <c r="G101" i="5"/>
  <c r="G102" i="5"/>
  <c r="G103" i="5"/>
  <c r="G104" i="5"/>
  <c r="G105" i="5"/>
  <c r="G106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50" i="5"/>
  <c r="G151" i="5"/>
  <c r="G152" i="5"/>
  <c r="G153" i="5"/>
  <c r="G154" i="5"/>
  <c r="G155" i="5"/>
  <c r="G156" i="5"/>
  <c r="G157" i="5"/>
  <c r="G158" i="5"/>
  <c r="G160" i="5"/>
  <c r="G161" i="5"/>
  <c r="G162" i="5"/>
  <c r="G163" i="5"/>
  <c r="G164" i="5"/>
  <c r="G167" i="5"/>
  <c r="G168" i="5"/>
  <c r="G169" i="5"/>
  <c r="G170" i="5"/>
  <c r="G77" i="4"/>
  <c r="G78" i="4"/>
  <c r="G79" i="4"/>
  <c r="G80" i="4"/>
  <c r="G81" i="4"/>
  <c r="G82" i="4"/>
  <c r="G85" i="4"/>
  <c r="G86" i="4"/>
  <c r="G87" i="4"/>
  <c r="G88" i="4"/>
  <c r="G89" i="4"/>
  <c r="G90" i="4"/>
  <c r="G91" i="4"/>
  <c r="G93" i="4"/>
  <c r="G94" i="4"/>
  <c r="G95" i="4"/>
  <c r="G96" i="4"/>
  <c r="G97" i="4"/>
  <c r="G98" i="4"/>
  <c r="G99" i="4"/>
  <c r="G101" i="4"/>
  <c r="G102" i="4"/>
  <c r="G103" i="4"/>
  <c r="G104" i="4"/>
  <c r="G105" i="4"/>
  <c r="G106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50" i="4"/>
  <c r="G151" i="4"/>
  <c r="G152" i="4"/>
  <c r="G153" i="4"/>
  <c r="G154" i="4"/>
  <c r="G155" i="4"/>
  <c r="G156" i="4"/>
  <c r="G157" i="4"/>
  <c r="G158" i="4"/>
  <c r="G160" i="4"/>
  <c r="G161" i="4"/>
  <c r="G162" i="4"/>
  <c r="G163" i="4"/>
  <c r="G164" i="4"/>
  <c r="G167" i="4"/>
  <c r="G168" i="4"/>
  <c r="G169" i="4"/>
  <c r="G170" i="4"/>
  <c r="G77" i="3"/>
  <c r="G78" i="3"/>
  <c r="G79" i="3"/>
  <c r="G80" i="3"/>
  <c r="G81" i="3"/>
  <c r="G82" i="3"/>
  <c r="G85" i="3"/>
  <c r="G86" i="3"/>
  <c r="G87" i="3"/>
  <c r="G88" i="3"/>
  <c r="G89" i="3"/>
  <c r="G90" i="3"/>
  <c r="G91" i="3"/>
  <c r="G93" i="3"/>
  <c r="G94" i="3"/>
  <c r="G95" i="3"/>
  <c r="G96" i="3"/>
  <c r="G97" i="3"/>
  <c r="G98" i="3"/>
  <c r="G99" i="3"/>
  <c r="G101" i="3"/>
  <c r="G102" i="3"/>
  <c r="G103" i="3"/>
  <c r="G104" i="3"/>
  <c r="G105" i="3"/>
  <c r="G106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50" i="3"/>
  <c r="G151" i="3"/>
  <c r="G152" i="3"/>
  <c r="G153" i="3"/>
  <c r="G154" i="3"/>
  <c r="G155" i="3"/>
  <c r="G156" i="3"/>
  <c r="G157" i="3"/>
  <c r="G158" i="3"/>
  <c r="G160" i="3"/>
  <c r="G161" i="3"/>
  <c r="G162" i="3"/>
  <c r="G163" i="3"/>
  <c r="G164" i="3"/>
  <c r="G167" i="3"/>
  <c r="G168" i="3"/>
  <c r="G169" i="3"/>
  <c r="G170" i="3"/>
  <c r="G77" i="2"/>
  <c r="G78" i="2"/>
  <c r="G79" i="2"/>
  <c r="G80" i="2"/>
  <c r="G81" i="2"/>
  <c r="G82" i="2"/>
  <c r="G85" i="2"/>
  <c r="G86" i="2"/>
  <c r="G87" i="2"/>
  <c r="G88" i="2"/>
  <c r="G89" i="2"/>
  <c r="G90" i="2"/>
  <c r="G91" i="2"/>
  <c r="G93" i="2"/>
  <c r="G94" i="2"/>
  <c r="G95" i="2"/>
  <c r="G96" i="2"/>
  <c r="G97" i="2"/>
  <c r="G98" i="2"/>
  <c r="G99" i="2"/>
  <c r="G101" i="2"/>
  <c r="G102" i="2"/>
  <c r="G103" i="2"/>
  <c r="G104" i="2"/>
  <c r="G105" i="2"/>
  <c r="G106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50" i="2"/>
  <c r="G151" i="2"/>
  <c r="G152" i="2"/>
  <c r="G153" i="2"/>
  <c r="G154" i="2"/>
  <c r="G155" i="2"/>
  <c r="G156" i="2"/>
  <c r="G157" i="2"/>
  <c r="G158" i="2"/>
  <c r="G160" i="2"/>
  <c r="G161" i="2"/>
  <c r="G162" i="2"/>
  <c r="G163" i="2"/>
  <c r="G164" i="2"/>
  <c r="G167" i="2"/>
  <c r="G168" i="2"/>
  <c r="G169" i="2"/>
  <c r="G170" i="2"/>
  <c r="G77" i="1"/>
  <c r="G78" i="1"/>
  <c r="G79" i="1"/>
  <c r="G80" i="1"/>
  <c r="G81" i="1"/>
  <c r="G82" i="1"/>
  <c r="G85" i="1"/>
  <c r="G86" i="1"/>
  <c r="G87" i="1"/>
  <c r="G88" i="1"/>
  <c r="G89" i="1"/>
  <c r="G90" i="1"/>
  <c r="G91" i="1"/>
  <c r="G93" i="1"/>
  <c r="G94" i="1"/>
  <c r="G95" i="1"/>
  <c r="G96" i="1"/>
  <c r="G97" i="1"/>
  <c r="G98" i="1"/>
  <c r="G99" i="1"/>
  <c r="G101" i="1"/>
  <c r="G102" i="1"/>
  <c r="G103" i="1"/>
  <c r="G104" i="1"/>
  <c r="G105" i="1"/>
  <c r="G106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50" i="1"/>
  <c r="G151" i="1"/>
  <c r="G152" i="1"/>
  <c r="G153" i="1"/>
  <c r="G154" i="1"/>
  <c r="G155" i="1"/>
  <c r="G156" i="1"/>
  <c r="G157" i="1"/>
  <c r="G158" i="1"/>
  <c r="G160" i="1"/>
  <c r="G161" i="1"/>
  <c r="G162" i="1"/>
  <c r="G163" i="1"/>
  <c r="G164" i="1"/>
  <c r="G167" i="1"/>
  <c r="G168" i="1"/>
  <c r="G169" i="1"/>
  <c r="G170" i="1"/>
  <c r="G77" i="34"/>
  <c r="G78" i="34"/>
  <c r="G79" i="34"/>
  <c r="G80" i="34"/>
  <c r="G81" i="34"/>
  <c r="G82" i="34"/>
  <c r="G85" i="34"/>
  <c r="G86" i="34"/>
  <c r="G87" i="34"/>
  <c r="G88" i="34"/>
  <c r="G89" i="34"/>
  <c r="G90" i="34"/>
  <c r="G91" i="34"/>
  <c r="G93" i="34"/>
  <c r="G94" i="34"/>
  <c r="G95" i="34"/>
  <c r="G96" i="34"/>
  <c r="G97" i="34"/>
  <c r="G98" i="34"/>
  <c r="G99" i="34"/>
  <c r="G101" i="34"/>
  <c r="G102" i="34"/>
  <c r="G103" i="34"/>
  <c r="G104" i="34"/>
  <c r="G105" i="34"/>
  <c r="G106" i="34"/>
  <c r="G108" i="34"/>
  <c r="G109" i="34"/>
  <c r="G110" i="34"/>
  <c r="G111" i="34"/>
  <c r="G112" i="34"/>
  <c r="G113" i="34"/>
  <c r="G114" i="34"/>
  <c r="G115" i="34"/>
  <c r="G116" i="34"/>
  <c r="G117" i="34"/>
  <c r="G118" i="34"/>
  <c r="G119" i="34"/>
  <c r="G120" i="34"/>
  <c r="G121" i="34"/>
  <c r="G122" i="34"/>
  <c r="G123" i="34"/>
  <c r="G124" i="34"/>
  <c r="G125" i="34"/>
  <c r="G126" i="34"/>
  <c r="G127" i="34"/>
  <c r="G129" i="34"/>
  <c r="G130" i="34"/>
  <c r="G131" i="34"/>
  <c r="G132" i="34"/>
  <c r="G133" i="34"/>
  <c r="G134" i="34"/>
  <c r="G135" i="34"/>
  <c r="G136" i="34"/>
  <c r="G137" i="34"/>
  <c r="G138" i="34"/>
  <c r="G139" i="34"/>
  <c r="G140" i="34"/>
  <c r="G141" i="34"/>
  <c r="G142" i="34"/>
  <c r="G143" i="34"/>
  <c r="G144" i="34"/>
  <c r="G145" i="34"/>
  <c r="G146" i="34"/>
  <c r="G147" i="34"/>
  <c r="G148" i="34"/>
  <c r="G150" i="34"/>
  <c r="G151" i="34"/>
  <c r="G152" i="34"/>
  <c r="G153" i="34"/>
  <c r="G154" i="34"/>
  <c r="G155" i="34"/>
  <c r="G156" i="34"/>
  <c r="G157" i="34"/>
  <c r="G158" i="34"/>
  <c r="G160" i="34"/>
  <c r="G161" i="34"/>
  <c r="G162" i="34"/>
  <c r="G163" i="34"/>
  <c r="G164" i="34"/>
  <c r="G167" i="34"/>
  <c r="G168" i="34"/>
  <c r="G169" i="34"/>
  <c r="G170" i="34"/>
  <c r="G77" i="33"/>
  <c r="G78" i="33"/>
  <c r="G79" i="33"/>
  <c r="G80" i="33"/>
  <c r="G81" i="33"/>
  <c r="G82" i="33"/>
  <c r="G85" i="33"/>
  <c r="G86" i="33"/>
  <c r="G87" i="33"/>
  <c r="G88" i="33"/>
  <c r="G89" i="33"/>
  <c r="G90" i="33"/>
  <c r="G91" i="33"/>
  <c r="G93" i="33"/>
  <c r="G94" i="33"/>
  <c r="G95" i="33"/>
  <c r="G96" i="33"/>
  <c r="G97" i="33"/>
  <c r="G98" i="33"/>
  <c r="G99" i="33"/>
  <c r="G101" i="33"/>
  <c r="G102" i="33"/>
  <c r="G103" i="33"/>
  <c r="G104" i="33"/>
  <c r="G105" i="33"/>
  <c r="G106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9" i="33"/>
  <c r="G130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G146" i="33"/>
  <c r="G147" i="33"/>
  <c r="G148" i="33"/>
  <c r="G150" i="33"/>
  <c r="G151" i="33"/>
  <c r="G152" i="33"/>
  <c r="G153" i="33"/>
  <c r="G154" i="33"/>
  <c r="G155" i="33"/>
  <c r="G156" i="33"/>
  <c r="G157" i="33"/>
  <c r="G158" i="33"/>
  <c r="G160" i="33"/>
  <c r="G161" i="33"/>
  <c r="G162" i="33"/>
  <c r="G163" i="33"/>
  <c r="G164" i="33"/>
  <c r="G167" i="33"/>
  <c r="G168" i="33"/>
  <c r="G169" i="33"/>
  <c r="G170" i="33"/>
  <c r="G76" i="32"/>
  <c r="G76" i="31"/>
  <c r="G76" i="30"/>
  <c r="G76" i="29"/>
  <c r="G76" i="28"/>
  <c r="G76" i="27"/>
  <c r="G76" i="26"/>
  <c r="G76" i="25"/>
  <c r="G76" i="24"/>
  <c r="G76" i="23"/>
  <c r="G76" i="22"/>
  <c r="G76" i="21"/>
  <c r="G76" i="20"/>
  <c r="G76" i="19"/>
  <c r="G76" i="18"/>
  <c r="G76" i="17"/>
  <c r="G76" i="16"/>
  <c r="G76" i="15"/>
  <c r="G76" i="14"/>
  <c r="G76" i="13"/>
  <c r="G76" i="12"/>
  <c r="G76" i="11"/>
  <c r="G76" i="10"/>
  <c r="G76" i="9"/>
  <c r="G76" i="8"/>
  <c r="G76" i="7"/>
  <c r="G76" i="6"/>
  <c r="G76" i="5"/>
  <c r="G76" i="4"/>
  <c r="G76" i="3"/>
  <c r="G76" i="2"/>
  <c r="G76" i="1"/>
  <c r="G76" i="34"/>
  <c r="G76" i="33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4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58" i="32"/>
  <c r="G59" i="32"/>
  <c r="G60" i="32"/>
  <c r="G61" i="32"/>
  <c r="G62" i="32"/>
  <c r="G63" i="32"/>
  <c r="G64" i="32"/>
  <c r="G67" i="32"/>
  <c r="G68" i="32"/>
  <c r="G69" i="32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8" i="31"/>
  <c r="G59" i="31"/>
  <c r="G60" i="31"/>
  <c r="G61" i="31"/>
  <c r="G62" i="31"/>
  <c r="G63" i="31"/>
  <c r="G64" i="31"/>
  <c r="G67" i="31"/>
  <c r="G68" i="31"/>
  <c r="G69" i="31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58" i="30"/>
  <c r="G59" i="30"/>
  <c r="G60" i="30"/>
  <c r="G61" i="30"/>
  <c r="G62" i="30"/>
  <c r="G63" i="30"/>
  <c r="G64" i="30"/>
  <c r="G67" i="30"/>
  <c r="G68" i="30"/>
  <c r="G69" i="30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7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G58" i="29"/>
  <c r="G59" i="29"/>
  <c r="G60" i="29"/>
  <c r="G61" i="29"/>
  <c r="G62" i="29"/>
  <c r="G63" i="29"/>
  <c r="G64" i="29"/>
  <c r="G67" i="29"/>
  <c r="G68" i="29"/>
  <c r="G69" i="29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8" i="28"/>
  <c r="G59" i="28"/>
  <c r="G60" i="28"/>
  <c r="G61" i="28"/>
  <c r="G62" i="28"/>
  <c r="G63" i="28"/>
  <c r="G64" i="28"/>
  <c r="G67" i="28"/>
  <c r="G68" i="28"/>
  <c r="G69" i="28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8" i="27"/>
  <c r="G59" i="27"/>
  <c r="G60" i="27"/>
  <c r="G61" i="27"/>
  <c r="G62" i="27"/>
  <c r="G63" i="27"/>
  <c r="G64" i="27"/>
  <c r="G67" i="27"/>
  <c r="G68" i="27"/>
  <c r="G69" i="27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58" i="26"/>
  <c r="G59" i="26"/>
  <c r="G60" i="26"/>
  <c r="G61" i="26"/>
  <c r="G62" i="26"/>
  <c r="G63" i="26"/>
  <c r="G64" i="26"/>
  <c r="G67" i="26"/>
  <c r="G68" i="26"/>
  <c r="G69" i="26"/>
  <c r="G20" i="25"/>
  <c r="G21" i="25"/>
  <c r="G22" i="25"/>
  <c r="G23" i="25"/>
  <c r="G24" i="25"/>
  <c r="G25" i="25"/>
  <c r="G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G51" i="25"/>
  <c r="G52" i="25"/>
  <c r="G53" i="25"/>
  <c r="G54" i="25"/>
  <c r="G55" i="25"/>
  <c r="G56" i="25"/>
  <c r="G58" i="25"/>
  <c r="G59" i="25"/>
  <c r="G60" i="25"/>
  <c r="G61" i="25"/>
  <c r="G62" i="25"/>
  <c r="G63" i="25"/>
  <c r="G64" i="25"/>
  <c r="G67" i="25"/>
  <c r="G68" i="25"/>
  <c r="G69" i="25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G54" i="24"/>
  <c r="G55" i="24"/>
  <c r="G56" i="24"/>
  <c r="G58" i="24"/>
  <c r="G59" i="24"/>
  <c r="G60" i="24"/>
  <c r="G61" i="24"/>
  <c r="G62" i="24"/>
  <c r="G63" i="24"/>
  <c r="G64" i="24"/>
  <c r="G67" i="24"/>
  <c r="G68" i="24"/>
  <c r="G69" i="24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58" i="23"/>
  <c r="G59" i="23"/>
  <c r="G60" i="23"/>
  <c r="G61" i="23"/>
  <c r="G62" i="23"/>
  <c r="G63" i="23"/>
  <c r="G64" i="23"/>
  <c r="G67" i="23"/>
  <c r="G68" i="23"/>
  <c r="G69" i="23"/>
  <c r="G20" i="22"/>
  <c r="G21" i="22"/>
  <c r="G22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6" i="22"/>
  <c r="G37" i="22"/>
  <c r="G38" i="22"/>
  <c r="G39" i="22"/>
  <c r="G40" i="22"/>
  <c r="G41" i="22"/>
  <c r="G42" i="22"/>
  <c r="G43" i="22"/>
  <c r="G44" i="22"/>
  <c r="G45" i="22"/>
  <c r="G46" i="22"/>
  <c r="G47" i="22"/>
  <c r="G48" i="22"/>
  <c r="G49" i="22"/>
  <c r="G50" i="22"/>
  <c r="G51" i="22"/>
  <c r="G52" i="22"/>
  <c r="G53" i="22"/>
  <c r="G54" i="22"/>
  <c r="G55" i="22"/>
  <c r="G56" i="22"/>
  <c r="G58" i="22"/>
  <c r="G59" i="22"/>
  <c r="G60" i="22"/>
  <c r="G61" i="22"/>
  <c r="G62" i="22"/>
  <c r="G63" i="22"/>
  <c r="G64" i="22"/>
  <c r="G67" i="22"/>
  <c r="G68" i="22"/>
  <c r="G69" i="22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8" i="21"/>
  <c r="G59" i="21"/>
  <c r="G60" i="21"/>
  <c r="G61" i="21"/>
  <c r="G62" i="21"/>
  <c r="G63" i="21"/>
  <c r="G64" i="21"/>
  <c r="G67" i="21"/>
  <c r="G68" i="21"/>
  <c r="G69" i="21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8" i="20"/>
  <c r="G59" i="20"/>
  <c r="G60" i="20"/>
  <c r="G61" i="20"/>
  <c r="G62" i="20"/>
  <c r="G63" i="20"/>
  <c r="G64" i="20"/>
  <c r="G67" i="20"/>
  <c r="G68" i="20"/>
  <c r="G69" i="20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8" i="19"/>
  <c r="G59" i="19"/>
  <c r="G60" i="19"/>
  <c r="G61" i="19"/>
  <c r="G62" i="19"/>
  <c r="G63" i="19"/>
  <c r="G64" i="19"/>
  <c r="G67" i="19"/>
  <c r="G68" i="19"/>
  <c r="G69" i="19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8" i="18"/>
  <c r="G59" i="18"/>
  <c r="G60" i="18"/>
  <c r="G61" i="18"/>
  <c r="G62" i="18"/>
  <c r="G63" i="18"/>
  <c r="G64" i="18"/>
  <c r="G67" i="18"/>
  <c r="G68" i="18"/>
  <c r="G69" i="18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8" i="17"/>
  <c r="G59" i="17"/>
  <c r="G60" i="17"/>
  <c r="G61" i="17"/>
  <c r="G62" i="17"/>
  <c r="G63" i="17"/>
  <c r="G64" i="17"/>
  <c r="G67" i="17"/>
  <c r="G68" i="17"/>
  <c r="G69" i="17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8" i="16"/>
  <c r="G59" i="16"/>
  <c r="G60" i="16"/>
  <c r="G61" i="16"/>
  <c r="G62" i="16"/>
  <c r="G63" i="16"/>
  <c r="G64" i="16"/>
  <c r="G67" i="16"/>
  <c r="G68" i="16"/>
  <c r="G69" i="16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8" i="15"/>
  <c r="G59" i="15"/>
  <c r="G60" i="15"/>
  <c r="G61" i="15"/>
  <c r="G62" i="15"/>
  <c r="G63" i="15"/>
  <c r="G64" i="15"/>
  <c r="G67" i="15"/>
  <c r="G68" i="15"/>
  <c r="G69" i="15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8" i="14"/>
  <c r="G59" i="14"/>
  <c r="G60" i="14"/>
  <c r="G61" i="14"/>
  <c r="G62" i="14"/>
  <c r="G63" i="14"/>
  <c r="G64" i="14"/>
  <c r="G67" i="14"/>
  <c r="G68" i="14"/>
  <c r="G69" i="14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8" i="13"/>
  <c r="G59" i="13"/>
  <c r="G60" i="13"/>
  <c r="G61" i="13"/>
  <c r="G62" i="13"/>
  <c r="G63" i="13"/>
  <c r="G64" i="13"/>
  <c r="G67" i="13"/>
  <c r="G68" i="13"/>
  <c r="G69" i="13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8" i="12"/>
  <c r="G59" i="12"/>
  <c r="G60" i="12"/>
  <c r="G61" i="12"/>
  <c r="G62" i="12"/>
  <c r="G63" i="12"/>
  <c r="G64" i="12"/>
  <c r="G67" i="12"/>
  <c r="G68" i="12"/>
  <c r="G69" i="12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8" i="11"/>
  <c r="G59" i="11"/>
  <c r="G60" i="11"/>
  <c r="G61" i="11"/>
  <c r="G62" i="11"/>
  <c r="G63" i="11"/>
  <c r="G64" i="11"/>
  <c r="G67" i="11"/>
  <c r="G68" i="11"/>
  <c r="G69" i="11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8" i="10"/>
  <c r="G59" i="10"/>
  <c r="G60" i="10"/>
  <c r="G61" i="10"/>
  <c r="G62" i="10"/>
  <c r="G63" i="10"/>
  <c r="G64" i="10"/>
  <c r="G67" i="10"/>
  <c r="G68" i="10"/>
  <c r="G69" i="10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8" i="9"/>
  <c r="G59" i="9"/>
  <c r="G60" i="9"/>
  <c r="G61" i="9"/>
  <c r="G62" i="9"/>
  <c r="G63" i="9"/>
  <c r="G64" i="9"/>
  <c r="G67" i="9"/>
  <c r="G68" i="9"/>
  <c r="G69" i="9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8" i="8"/>
  <c r="G59" i="8"/>
  <c r="G60" i="8"/>
  <c r="G61" i="8"/>
  <c r="G62" i="8"/>
  <c r="G63" i="8"/>
  <c r="G64" i="8"/>
  <c r="G67" i="8"/>
  <c r="G68" i="8"/>
  <c r="G69" i="8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8" i="7"/>
  <c r="G59" i="7"/>
  <c r="G60" i="7"/>
  <c r="G61" i="7"/>
  <c r="G62" i="7"/>
  <c r="G63" i="7"/>
  <c r="G64" i="7"/>
  <c r="G67" i="7"/>
  <c r="G68" i="7"/>
  <c r="G69" i="7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8" i="6"/>
  <c r="G59" i="6"/>
  <c r="G60" i="6"/>
  <c r="G61" i="6"/>
  <c r="G62" i="6"/>
  <c r="G63" i="6"/>
  <c r="G64" i="6"/>
  <c r="G67" i="6"/>
  <c r="G68" i="6"/>
  <c r="G69" i="6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8" i="5"/>
  <c r="G59" i="5"/>
  <c r="G60" i="5"/>
  <c r="G61" i="5"/>
  <c r="G62" i="5"/>
  <c r="G63" i="5"/>
  <c r="G64" i="5"/>
  <c r="G67" i="5"/>
  <c r="G68" i="5"/>
  <c r="G69" i="5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8" i="4"/>
  <c r="G59" i="4"/>
  <c r="G60" i="4"/>
  <c r="G61" i="4"/>
  <c r="G62" i="4"/>
  <c r="G63" i="4"/>
  <c r="G64" i="4"/>
  <c r="G67" i="4"/>
  <c r="G68" i="4"/>
  <c r="G69" i="4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8" i="3"/>
  <c r="G59" i="3"/>
  <c r="G60" i="3"/>
  <c r="G61" i="3"/>
  <c r="G62" i="3"/>
  <c r="G63" i="3"/>
  <c r="G64" i="3"/>
  <c r="G67" i="3"/>
  <c r="G68" i="3"/>
  <c r="G69" i="3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8" i="2"/>
  <c r="G59" i="2"/>
  <c r="G60" i="2"/>
  <c r="G61" i="2"/>
  <c r="G62" i="2"/>
  <c r="G63" i="2"/>
  <c r="G64" i="2"/>
  <c r="G67" i="2"/>
  <c r="G68" i="2"/>
  <c r="G69" i="2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8" i="1"/>
  <c r="G59" i="1"/>
  <c r="G60" i="1"/>
  <c r="G61" i="1"/>
  <c r="G62" i="1"/>
  <c r="G63" i="1"/>
  <c r="G64" i="1"/>
  <c r="G67" i="1"/>
  <c r="G68" i="1"/>
  <c r="G69" i="1"/>
  <c r="G20" i="34"/>
  <c r="G21" i="34"/>
  <c r="G22" i="34"/>
  <c r="G23" i="34"/>
  <c r="G24" i="34"/>
  <c r="G25" i="34"/>
  <c r="G26" i="34"/>
  <c r="G27" i="34"/>
  <c r="G28" i="34"/>
  <c r="G29" i="34"/>
  <c r="G30" i="34"/>
  <c r="G31" i="34"/>
  <c r="G32" i="34"/>
  <c r="G33" i="34"/>
  <c r="G34" i="34"/>
  <c r="G35" i="34"/>
  <c r="G36" i="34"/>
  <c r="G37" i="34"/>
  <c r="G38" i="34"/>
  <c r="G39" i="34"/>
  <c r="G40" i="34"/>
  <c r="G41" i="34"/>
  <c r="G42" i="34"/>
  <c r="G43" i="34"/>
  <c r="G44" i="34"/>
  <c r="G45" i="34"/>
  <c r="G46" i="34"/>
  <c r="G47" i="34"/>
  <c r="G48" i="34"/>
  <c r="G49" i="34"/>
  <c r="G50" i="34"/>
  <c r="G51" i="34"/>
  <c r="G52" i="34"/>
  <c r="G53" i="34"/>
  <c r="G54" i="34"/>
  <c r="G55" i="34"/>
  <c r="G56" i="34"/>
  <c r="G58" i="34"/>
  <c r="G59" i="34"/>
  <c r="G60" i="34"/>
  <c r="G61" i="34"/>
  <c r="G62" i="34"/>
  <c r="G63" i="34"/>
  <c r="G64" i="34"/>
  <c r="G67" i="34"/>
  <c r="G68" i="34"/>
  <c r="G69" i="34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8" i="33"/>
  <c r="G59" i="33"/>
  <c r="G60" i="33"/>
  <c r="G61" i="33"/>
  <c r="G62" i="33"/>
  <c r="G63" i="33"/>
  <c r="G64" i="33"/>
  <c r="G67" i="33"/>
  <c r="G68" i="33"/>
  <c r="G69" i="33"/>
  <c r="G19" i="32"/>
  <c r="G19" i="31"/>
  <c r="G19" i="30"/>
  <c r="G19" i="29"/>
  <c r="G19" i="28"/>
  <c r="G19" i="27"/>
  <c r="G19" i="26"/>
  <c r="G19" i="25"/>
  <c r="G19" i="24"/>
  <c r="G19" i="23"/>
  <c r="G19" i="22"/>
  <c r="G19" i="21"/>
  <c r="G19" i="20"/>
  <c r="G19" i="19"/>
  <c r="G19" i="18"/>
  <c r="G19" i="17"/>
  <c r="G19" i="16"/>
  <c r="G19" i="15"/>
  <c r="G19" i="14"/>
  <c r="G19" i="13"/>
  <c r="G19" i="12"/>
  <c r="G19" i="11"/>
  <c r="G19" i="10"/>
  <c r="G19" i="9"/>
  <c r="G19" i="8"/>
  <c r="G19" i="7"/>
  <c r="G19" i="6"/>
  <c r="G19" i="5"/>
  <c r="G19" i="4"/>
  <c r="G19" i="3"/>
  <c r="G19" i="2"/>
  <c r="G19" i="1"/>
  <c r="G19" i="34"/>
  <c r="G19" i="33"/>
  <c r="E602" i="32" l="1"/>
  <c r="F602" i="32"/>
  <c r="E602" i="31"/>
  <c r="F602" i="31"/>
  <c r="E602" i="30"/>
  <c r="F602" i="30"/>
  <c r="E602" i="29"/>
  <c r="F602" i="29"/>
  <c r="E602" i="27"/>
  <c r="F602" i="27"/>
  <c r="E602" i="26"/>
  <c r="F602" i="26"/>
  <c r="E602" i="25"/>
  <c r="F602" i="25"/>
  <c r="E602" i="24"/>
  <c r="F602" i="24"/>
  <c r="E602" i="23"/>
  <c r="F602" i="23"/>
  <c r="E602" i="22"/>
  <c r="F602" i="22"/>
  <c r="E602" i="21"/>
  <c r="F602" i="21"/>
  <c r="E602" i="20"/>
  <c r="F602" i="20"/>
  <c r="E602" i="19"/>
  <c r="F602" i="19"/>
  <c r="E602" i="18"/>
  <c r="F602" i="18"/>
  <c r="E602" i="17"/>
  <c r="F602" i="17"/>
  <c r="E602" i="16"/>
  <c r="F602" i="16"/>
  <c r="E602" i="15"/>
  <c r="F602" i="15"/>
  <c r="E602" i="14"/>
  <c r="F602" i="14"/>
  <c r="E602" i="13"/>
  <c r="F602" i="13"/>
  <c r="E602" i="12"/>
  <c r="F602" i="12"/>
  <c r="E602" i="11"/>
  <c r="F602" i="11"/>
  <c r="E602" i="10"/>
  <c r="F602" i="10"/>
  <c r="E602" i="9"/>
  <c r="F602" i="9"/>
  <c r="E602" i="7"/>
  <c r="F602" i="7"/>
  <c r="E602" i="6"/>
  <c r="F602" i="6"/>
  <c r="E602" i="5"/>
  <c r="F602" i="5"/>
  <c r="E602" i="4"/>
  <c r="F602" i="4"/>
  <c r="E602" i="3"/>
  <c r="F602" i="3"/>
  <c r="E602" i="2"/>
  <c r="F602" i="2"/>
  <c r="E602" i="34"/>
  <c r="F602" i="34"/>
  <c r="E602" i="1"/>
  <c r="F602" i="1"/>
  <c r="E153" i="33"/>
  <c r="F153" i="33"/>
  <c r="E153" i="32"/>
  <c r="F153" i="32"/>
  <c r="E153" i="31"/>
  <c r="F153" i="31"/>
  <c r="E153" i="30"/>
  <c r="F153" i="30"/>
  <c r="E153" i="29"/>
  <c r="F153" i="29"/>
  <c r="E153" i="28"/>
  <c r="F153" i="28"/>
  <c r="E153" i="27"/>
  <c r="F153" i="27"/>
  <c r="E153" i="26"/>
  <c r="F153" i="26"/>
  <c r="E153" i="25"/>
  <c r="F153" i="25"/>
  <c r="E153" i="24"/>
  <c r="F153" i="24"/>
  <c r="E153" i="23"/>
  <c r="F153" i="23"/>
  <c r="E153" i="22"/>
  <c r="F153" i="22"/>
  <c r="E153" i="21"/>
  <c r="F153" i="21"/>
  <c r="E153" i="20"/>
  <c r="F153" i="20"/>
  <c r="E153" i="19"/>
  <c r="F153" i="19"/>
  <c r="E153" i="18"/>
  <c r="F153" i="18"/>
  <c r="E153" i="17"/>
  <c r="F153" i="17"/>
  <c r="E153" i="16"/>
  <c r="F153" i="16"/>
  <c r="E153" i="15"/>
  <c r="F153" i="15"/>
  <c r="E153" i="14"/>
  <c r="F153" i="14"/>
  <c r="E153" i="13"/>
  <c r="F153" i="13"/>
  <c r="E153" i="12"/>
  <c r="F153" i="12"/>
  <c r="E153" i="11"/>
  <c r="F153" i="11"/>
  <c r="E153" i="10"/>
  <c r="F153" i="10"/>
  <c r="E153" i="9"/>
  <c r="F153" i="9"/>
  <c r="E153" i="8"/>
  <c r="F153" i="8"/>
  <c r="E153" i="7"/>
  <c r="F153" i="7"/>
  <c r="E153" i="6"/>
  <c r="F153" i="6"/>
  <c r="E153" i="5"/>
  <c r="F153" i="5"/>
  <c r="E153" i="4"/>
  <c r="F153" i="4"/>
  <c r="E153" i="3"/>
  <c r="F153" i="3"/>
  <c r="E153" i="2"/>
  <c r="F153" i="2"/>
  <c r="E153" i="34"/>
  <c r="F153" i="34"/>
  <c r="E153" i="1"/>
  <c r="F153" i="1"/>
  <c r="E397" i="19"/>
  <c r="E397" i="9"/>
  <c r="E397" i="4"/>
  <c r="F397" i="4"/>
  <c r="E150" i="32"/>
  <c r="F150" i="32"/>
  <c r="E150" i="31"/>
  <c r="F150" i="31"/>
  <c r="E150" i="30"/>
  <c r="F150" i="30"/>
  <c r="E150" i="29"/>
  <c r="F150" i="29"/>
  <c r="E150" i="27"/>
  <c r="F150" i="27"/>
  <c r="E150" i="26"/>
  <c r="F150" i="26"/>
  <c r="E150" i="25"/>
  <c r="F150" i="25"/>
  <c r="E150" i="24"/>
  <c r="F150" i="24"/>
  <c r="E150" i="23"/>
  <c r="F150" i="23"/>
  <c r="E150" i="22"/>
  <c r="F150" i="22"/>
  <c r="E150" i="21"/>
  <c r="F150" i="21"/>
  <c r="E150" i="20"/>
  <c r="F150" i="20"/>
  <c r="E150" i="19"/>
  <c r="F150" i="19"/>
  <c r="E150" i="18"/>
  <c r="F150" i="18"/>
  <c r="E150" i="17"/>
  <c r="F150" i="17"/>
  <c r="E150" i="16"/>
  <c r="F150" i="16"/>
  <c r="E150" i="15"/>
  <c r="F150" i="15"/>
  <c r="E150" i="14"/>
  <c r="F150" i="14"/>
  <c r="E150" i="13"/>
  <c r="F150" i="13"/>
  <c r="E150" i="12"/>
  <c r="F150" i="12"/>
  <c r="E150" i="11"/>
  <c r="F150" i="11"/>
  <c r="E150" i="10"/>
  <c r="F150" i="10"/>
  <c r="E150" i="9"/>
  <c r="F150" i="9"/>
  <c r="E150" i="8"/>
  <c r="F150" i="8"/>
  <c r="E150" i="7"/>
  <c r="F150" i="7"/>
  <c r="E150" i="6"/>
  <c r="F150" i="6"/>
  <c r="E150" i="5"/>
  <c r="F150" i="5"/>
  <c r="E150" i="4"/>
  <c r="F150" i="4"/>
  <c r="E150" i="3"/>
  <c r="F150" i="3"/>
  <c r="E150" i="2"/>
  <c r="F150" i="2"/>
  <c r="E150" i="34"/>
  <c r="F150" i="34"/>
  <c r="E150" i="1"/>
  <c r="F150" i="1"/>
  <c r="E235" i="32"/>
  <c r="F235" i="32"/>
  <c r="E235" i="31"/>
  <c r="F235" i="31"/>
  <c r="E235" i="30"/>
  <c r="F235" i="30"/>
  <c r="E235" i="29"/>
  <c r="F235" i="29"/>
  <c r="E235" i="26"/>
  <c r="F235" i="26"/>
  <c r="E235" i="25"/>
  <c r="F235" i="25"/>
  <c r="E235" i="24"/>
  <c r="F235" i="24"/>
  <c r="E235" i="23"/>
  <c r="F235" i="23"/>
  <c r="E235" i="22"/>
  <c r="F235" i="22"/>
  <c r="E235" i="21"/>
  <c r="F235" i="21"/>
  <c r="E235" i="20"/>
  <c r="F235" i="20"/>
  <c r="E235" i="19"/>
  <c r="F235" i="19"/>
  <c r="E235" i="17"/>
  <c r="F235" i="17"/>
  <c r="E235" i="16"/>
  <c r="F235" i="16"/>
  <c r="E235" i="15"/>
  <c r="F235" i="15"/>
  <c r="E235" i="14"/>
  <c r="F235" i="14"/>
  <c r="E235" i="13"/>
  <c r="F235" i="13"/>
  <c r="E235" i="12"/>
  <c r="F235" i="12"/>
  <c r="E235" i="11"/>
  <c r="F235" i="11"/>
  <c r="E235" i="10"/>
  <c r="F235" i="10"/>
  <c r="E235" i="9"/>
  <c r="F235" i="9"/>
  <c r="E235" i="8"/>
  <c r="F235" i="8"/>
  <c r="E235" i="7"/>
  <c r="F235" i="7"/>
  <c r="E235" i="6"/>
  <c r="F235" i="6"/>
  <c r="E235" i="5"/>
  <c r="E235" i="4"/>
  <c r="F235" i="4"/>
  <c r="E235" i="3"/>
  <c r="F235" i="3"/>
  <c r="E235" i="2"/>
  <c r="F235" i="2"/>
  <c r="E235" i="1"/>
  <c r="F235" i="1"/>
  <c r="E235" i="34"/>
  <c r="F235" i="34"/>
  <c r="E201" i="32"/>
  <c r="E201" i="30"/>
  <c r="E201" i="24"/>
  <c r="F201" i="24"/>
  <c r="E201" i="22"/>
  <c r="F201" i="22"/>
  <c r="E201" i="20"/>
  <c r="F201" i="20"/>
  <c r="E201" i="19"/>
  <c r="F201" i="19"/>
  <c r="E201" i="17"/>
  <c r="F201" i="17"/>
  <c r="E201" i="16"/>
  <c r="F201" i="16"/>
  <c r="E201" i="15"/>
  <c r="F201" i="15"/>
  <c r="E201" i="13"/>
  <c r="E201" i="11"/>
  <c r="E201" i="10"/>
  <c r="E201" i="9"/>
  <c r="F201" i="9"/>
  <c r="E201" i="7"/>
  <c r="F201" i="7"/>
  <c r="E201" i="4"/>
  <c r="F201" i="4"/>
  <c r="E201" i="34"/>
  <c r="F201" i="34"/>
  <c r="E201" i="1"/>
  <c r="F201" i="1"/>
  <c r="E372" i="32"/>
  <c r="F372" i="32"/>
  <c r="E372" i="30"/>
  <c r="F372" i="30"/>
  <c r="E372" i="26"/>
  <c r="F372" i="26"/>
  <c r="E372" i="24"/>
  <c r="F372" i="24"/>
  <c r="E372" i="23"/>
  <c r="F372" i="23"/>
  <c r="E372" i="21"/>
  <c r="F372" i="21"/>
  <c r="E372" i="20"/>
  <c r="F372" i="20"/>
  <c r="E372" i="19"/>
  <c r="F372" i="19"/>
  <c r="E372" i="17"/>
  <c r="F372" i="17"/>
  <c r="E372" i="16"/>
  <c r="F372" i="16"/>
  <c r="E372" i="15"/>
  <c r="F372" i="15"/>
  <c r="E372" i="14"/>
  <c r="F372" i="14"/>
  <c r="E372" i="12"/>
  <c r="F372" i="12"/>
  <c r="E372" i="10"/>
  <c r="F372" i="10"/>
  <c r="E372" i="9"/>
  <c r="F372" i="9"/>
  <c r="E372" i="6"/>
  <c r="F372" i="6"/>
  <c r="E372" i="4"/>
  <c r="F372" i="4"/>
  <c r="E372" i="3"/>
  <c r="F372" i="3"/>
  <c r="E372" i="1"/>
  <c r="F372" i="1"/>
  <c r="E372" i="34"/>
  <c r="F372" i="34"/>
  <c r="E63" i="32"/>
  <c r="F63" i="32"/>
  <c r="E64" i="32"/>
  <c r="F64" i="32"/>
  <c r="E63" i="30"/>
  <c r="F63" i="30"/>
  <c r="E64" i="30"/>
  <c r="F64" i="30"/>
  <c r="E64" i="29"/>
  <c r="F64" i="29"/>
  <c r="E64" i="27"/>
  <c r="F64" i="27"/>
  <c r="E64" i="26"/>
  <c r="F64" i="26"/>
  <c r="E64" i="25"/>
  <c r="F64" i="25"/>
  <c r="E64" i="24"/>
  <c r="F64" i="24"/>
  <c r="E64" i="23"/>
  <c r="F64" i="23"/>
  <c r="E64" i="22"/>
  <c r="F64" i="22"/>
  <c r="E64" i="21"/>
  <c r="F64" i="21"/>
  <c r="E63" i="20"/>
  <c r="F63" i="20"/>
  <c r="E64" i="20"/>
  <c r="F64" i="20"/>
  <c r="E64" i="19"/>
  <c r="F64" i="19"/>
  <c r="E64" i="18"/>
  <c r="F64" i="18"/>
  <c r="E63" i="17"/>
  <c r="F63" i="17"/>
  <c r="E64" i="17"/>
  <c r="F64" i="17"/>
  <c r="E64" i="16"/>
  <c r="F64" i="16"/>
  <c r="E63" i="15"/>
  <c r="F63" i="15"/>
  <c r="E64" i="15"/>
  <c r="F64" i="15"/>
  <c r="E64" i="14"/>
  <c r="F64" i="14"/>
  <c r="E63" i="13"/>
  <c r="F63" i="13"/>
  <c r="E64" i="13"/>
  <c r="F64" i="13"/>
  <c r="E64" i="12"/>
  <c r="E64" i="10"/>
  <c r="F64" i="10"/>
  <c r="E63" i="9"/>
  <c r="F63" i="9"/>
  <c r="E64" i="9"/>
  <c r="F64" i="9"/>
  <c r="E64" i="8"/>
  <c r="F64" i="8"/>
  <c r="E64" i="7"/>
  <c r="F64" i="7"/>
  <c r="E63" i="6"/>
  <c r="F63" i="6"/>
  <c r="E64" i="6"/>
  <c r="F64" i="6"/>
  <c r="E64" i="5"/>
  <c r="F64" i="5"/>
  <c r="E64" i="3"/>
  <c r="F64" i="3"/>
  <c r="E63" i="1"/>
  <c r="F63" i="1"/>
  <c r="E64" i="1"/>
  <c r="F64" i="1"/>
  <c r="E63" i="34"/>
  <c r="F63" i="34"/>
  <c r="E64" i="34"/>
  <c r="F64" i="34"/>
  <c r="H235" i="34" l="1"/>
  <c r="H201" i="34"/>
  <c r="H150" i="34"/>
  <c r="H153" i="34"/>
  <c r="H63" i="34"/>
  <c r="H372" i="1"/>
  <c r="H150" i="1"/>
  <c r="H602" i="1"/>
  <c r="H602" i="3"/>
  <c r="H235" i="3"/>
  <c r="H150" i="5"/>
  <c r="H602" i="4"/>
  <c r="H397" i="4"/>
  <c r="H235" i="4"/>
  <c r="H150" i="4"/>
  <c r="H153" i="5"/>
  <c r="H63" i="6"/>
  <c r="H372" i="6"/>
  <c r="H235" i="7"/>
  <c r="H602" i="7"/>
  <c r="H235" i="8"/>
  <c r="H150" i="8"/>
  <c r="H372" i="9"/>
  <c r="H201" i="9"/>
  <c r="H150" i="9"/>
  <c r="H153" i="9"/>
  <c r="H372" i="10"/>
  <c r="H201" i="10"/>
  <c r="H602" i="12"/>
  <c r="H602" i="11"/>
  <c r="H235" i="11"/>
  <c r="H153" i="18"/>
  <c r="H235" i="14"/>
  <c r="H150" i="12"/>
  <c r="H153" i="22"/>
  <c r="H201" i="13"/>
  <c r="H150" i="13"/>
  <c r="H153" i="13"/>
  <c r="H372" i="14"/>
  <c r="H153" i="14"/>
  <c r="H602" i="15"/>
  <c r="H235" i="15"/>
  <c r="H153" i="26"/>
  <c r="H150" i="17"/>
  <c r="H153" i="17"/>
  <c r="H150" i="18"/>
  <c r="H602" i="19"/>
  <c r="H397" i="19"/>
  <c r="H235" i="19"/>
  <c r="H63" i="20"/>
  <c r="H153" i="21"/>
  <c r="H150" i="21"/>
  <c r="H235" i="22"/>
  <c r="H150" i="22"/>
  <c r="H235" i="23"/>
  <c r="H150" i="25"/>
  <c r="H602" i="23"/>
  <c r="H153" i="25"/>
  <c r="H201" i="30"/>
  <c r="H150" i="29"/>
  <c r="H372" i="26"/>
  <c r="H235" i="26"/>
  <c r="H150" i="26"/>
  <c r="H602" i="27"/>
  <c r="H150" i="30"/>
  <c r="H153" i="29"/>
  <c r="H235" i="30"/>
  <c r="H153" i="30"/>
  <c r="H372" i="30"/>
  <c r="H63" i="30"/>
  <c r="H602" i="31"/>
  <c r="H235" i="31"/>
  <c r="H63" i="32"/>
  <c r="H153" i="33"/>
  <c r="H63" i="1"/>
  <c r="H63" i="9"/>
  <c r="H63" i="13"/>
  <c r="H63" i="15"/>
  <c r="H63" i="17"/>
  <c r="H372" i="4"/>
  <c r="H372" i="12"/>
  <c r="H372" i="16"/>
  <c r="H372" i="20"/>
  <c r="H372" i="24"/>
  <c r="H372" i="32"/>
  <c r="H201" i="7"/>
  <c r="H201" i="11"/>
  <c r="H201" i="15"/>
  <c r="H201" i="17"/>
  <c r="H201" i="19"/>
  <c r="H235" i="1"/>
  <c r="H235" i="5"/>
  <c r="H235" i="9"/>
  <c r="H235" i="13"/>
  <c r="H235" i="17"/>
  <c r="H235" i="21"/>
  <c r="H235" i="25"/>
  <c r="H235" i="29"/>
  <c r="H150" i="3"/>
  <c r="H150" i="7"/>
  <c r="H150" i="11"/>
  <c r="H150" i="15"/>
  <c r="H150" i="19"/>
  <c r="H150" i="23"/>
  <c r="H150" i="27"/>
  <c r="H150" i="31"/>
  <c r="H397" i="9"/>
  <c r="H64" i="1"/>
  <c r="H64" i="3"/>
  <c r="H64" i="5"/>
  <c r="H64" i="7"/>
  <c r="H64" i="9"/>
  <c r="H64" i="13"/>
  <c r="H64" i="15"/>
  <c r="H64" i="17"/>
  <c r="H64" i="19"/>
  <c r="H64" i="21"/>
  <c r="H64" i="23"/>
  <c r="H64" i="25"/>
  <c r="H64" i="27"/>
  <c r="H64" i="29"/>
  <c r="H372" i="34"/>
  <c r="H372" i="3"/>
  <c r="H372" i="15"/>
  <c r="H372" i="19"/>
  <c r="H372" i="23"/>
  <c r="H201" i="22"/>
  <c r="H235" i="12"/>
  <c r="H235" i="16"/>
  <c r="H235" i="20"/>
  <c r="H235" i="24"/>
  <c r="H235" i="32"/>
  <c r="H150" i="2"/>
  <c r="H150" i="6"/>
  <c r="H150" i="10"/>
  <c r="H150" i="14"/>
  <c r="H153" i="2"/>
  <c r="H153" i="6"/>
  <c r="H153" i="10"/>
  <c r="H602" i="16"/>
  <c r="H602" i="20"/>
  <c r="H602" i="24"/>
  <c r="H602" i="32"/>
  <c r="H64" i="34"/>
  <c r="H64" i="6"/>
  <c r="H64" i="8"/>
  <c r="H64" i="10"/>
  <c r="H64" i="12"/>
  <c r="H64" i="14"/>
  <c r="H64" i="16"/>
  <c r="H64" i="18"/>
  <c r="H64" i="20"/>
  <c r="H64" i="22"/>
  <c r="H64" i="24"/>
  <c r="H64" i="26"/>
  <c r="H64" i="30"/>
  <c r="H64" i="32"/>
  <c r="H372" i="17"/>
  <c r="H372" i="21"/>
  <c r="H201" i="1"/>
  <c r="H201" i="4"/>
  <c r="H201" i="16"/>
  <c r="H201" i="20"/>
  <c r="H201" i="24"/>
  <c r="H201" i="32"/>
  <c r="H235" i="2"/>
  <c r="H235" i="6"/>
  <c r="H235" i="10"/>
  <c r="H150" i="16"/>
  <c r="H150" i="20"/>
  <c r="H150" i="24"/>
  <c r="H150" i="32"/>
  <c r="H153" i="1"/>
  <c r="H153" i="4"/>
  <c r="H153" i="8"/>
  <c r="H153" i="12"/>
  <c r="H153" i="16"/>
  <c r="H153" i="20"/>
  <c r="H153" i="24"/>
  <c r="H153" i="28"/>
  <c r="H153" i="32"/>
  <c r="H602" i="2"/>
  <c r="H602" i="6"/>
  <c r="H602" i="10"/>
  <c r="H602" i="14"/>
  <c r="H602" i="18"/>
  <c r="H602" i="22"/>
  <c r="H602" i="26"/>
  <c r="H602" i="30"/>
  <c r="H153" i="3"/>
  <c r="H153" i="7"/>
  <c r="H153" i="11"/>
  <c r="H153" i="15"/>
  <c r="H153" i="19"/>
  <c r="H153" i="23"/>
  <c r="H153" i="27"/>
  <c r="H153" i="31"/>
  <c r="H602" i="34"/>
  <c r="H602" i="5"/>
  <c r="H602" i="9"/>
  <c r="H602" i="13"/>
  <c r="H602" i="17"/>
  <c r="H602" i="21"/>
  <c r="H602" i="25"/>
  <c r="H602" i="29"/>
  <c r="C176" i="32"/>
  <c r="C176" i="31"/>
  <c r="C176" i="30"/>
  <c r="E223" i="30" s="1"/>
  <c r="H223" i="30" s="1"/>
  <c r="C176" i="29"/>
  <c r="C176" i="28"/>
  <c r="C176" i="27"/>
  <c r="C176" i="26"/>
  <c r="C176" i="25"/>
  <c r="C176" i="24"/>
  <c r="C176" i="23"/>
  <c r="C176" i="22"/>
  <c r="C176" i="21"/>
  <c r="C176" i="20"/>
  <c r="C176" i="19"/>
  <c r="C176" i="18"/>
  <c r="C176" i="17"/>
  <c r="C176" i="16"/>
  <c r="C176" i="15"/>
  <c r="E223" i="15" s="1"/>
  <c r="H223" i="15" s="1"/>
  <c r="C176" i="14"/>
  <c r="C176" i="13"/>
  <c r="E298" i="13" s="1"/>
  <c r="H298" i="13" s="1"/>
  <c r="C176" i="12"/>
  <c r="C176" i="11"/>
  <c r="C176" i="10"/>
  <c r="C176" i="9"/>
  <c r="C176" i="8"/>
  <c r="C176" i="7"/>
  <c r="E223" i="7" s="1"/>
  <c r="H223" i="7" s="1"/>
  <c r="C176" i="6"/>
  <c r="C176" i="5"/>
  <c r="C176" i="4"/>
  <c r="E236" i="4" s="1"/>
  <c r="H236" i="4" s="1"/>
  <c r="C176" i="3"/>
  <c r="C176" i="2"/>
  <c r="C176" i="1"/>
  <c r="C176" i="34"/>
  <c r="E223" i="34" s="1"/>
  <c r="H223" i="34" s="1"/>
  <c r="C176" i="33"/>
  <c r="C75" i="32"/>
  <c r="C75" i="31"/>
  <c r="E159" i="31" s="1"/>
  <c r="H159" i="31" s="1"/>
  <c r="C75" i="30"/>
  <c r="C75" i="29"/>
  <c r="C75" i="28"/>
  <c r="E128" i="28" s="1"/>
  <c r="H128" i="28" s="1"/>
  <c r="C75" i="27"/>
  <c r="C75" i="26"/>
  <c r="C75" i="25"/>
  <c r="C75" i="24"/>
  <c r="C75" i="23"/>
  <c r="C75" i="22"/>
  <c r="C75" i="21"/>
  <c r="C75" i="20"/>
  <c r="C75" i="19"/>
  <c r="C75" i="18"/>
  <c r="C75" i="17"/>
  <c r="C75" i="16"/>
  <c r="C75" i="15"/>
  <c r="C75" i="14"/>
  <c r="C75" i="13"/>
  <c r="E128" i="13" s="1"/>
  <c r="H128" i="13" s="1"/>
  <c r="C75" i="12"/>
  <c r="E149" i="12" s="1"/>
  <c r="H149" i="12" s="1"/>
  <c r="C75" i="11"/>
  <c r="C75" i="10"/>
  <c r="E149" i="10" s="1"/>
  <c r="H149" i="10" s="1"/>
  <c r="C75" i="9"/>
  <c r="C75" i="8"/>
  <c r="E159" i="8" s="1"/>
  <c r="H159" i="8" s="1"/>
  <c r="C75" i="7"/>
  <c r="C75" i="6"/>
  <c r="C75" i="5"/>
  <c r="C75" i="4"/>
  <c r="E128" i="4" s="1"/>
  <c r="H128" i="4" s="1"/>
  <c r="C75" i="3"/>
  <c r="E149" i="3" s="1"/>
  <c r="H149" i="3" s="1"/>
  <c r="C75" i="2"/>
  <c r="C75" i="1"/>
  <c r="C75" i="34"/>
  <c r="C75" i="33"/>
  <c r="E128" i="33" s="1"/>
  <c r="H128" i="33" s="1"/>
  <c r="E165" i="29" l="1"/>
  <c r="H165" i="29" s="1"/>
  <c r="E128" i="29"/>
  <c r="H128" i="29" s="1"/>
  <c r="E159" i="2"/>
  <c r="H159" i="2" s="1"/>
  <c r="E128" i="2"/>
  <c r="H128" i="2" s="1"/>
  <c r="E165" i="19"/>
  <c r="H165" i="19" s="1"/>
  <c r="E128" i="19"/>
  <c r="H128" i="19" s="1"/>
  <c r="E159" i="27"/>
  <c r="H159" i="27" s="1"/>
  <c r="E128" i="27"/>
  <c r="H128" i="27" s="1"/>
  <c r="E309" i="2"/>
  <c r="H309" i="2" s="1"/>
  <c r="E197" i="2"/>
  <c r="H197" i="2" s="1"/>
  <c r="E223" i="2"/>
  <c r="H223" i="2" s="1"/>
  <c r="E201" i="6"/>
  <c r="H201" i="6" s="1"/>
  <c r="E223" i="6"/>
  <c r="H223" i="6" s="1"/>
  <c r="E298" i="10"/>
  <c r="H298" i="10" s="1"/>
  <c r="E223" i="10"/>
  <c r="H223" i="10" s="1"/>
  <c r="E197" i="10"/>
  <c r="H197" i="10" s="1"/>
  <c r="E236" i="10"/>
  <c r="H236" i="10" s="1"/>
  <c r="E223" i="14"/>
  <c r="H223" i="14" s="1"/>
  <c r="E236" i="14"/>
  <c r="H236" i="14" s="1"/>
  <c r="E197" i="14"/>
  <c r="H197" i="14" s="1"/>
  <c r="E298" i="18"/>
  <c r="H298" i="18" s="1"/>
  <c r="E197" i="18"/>
  <c r="H197" i="18" s="1"/>
  <c r="E297" i="18"/>
  <c r="H297" i="18" s="1"/>
  <c r="E223" i="18"/>
  <c r="H223" i="18" s="1"/>
  <c r="E236" i="18"/>
  <c r="H236" i="18" s="1"/>
  <c r="E298" i="22"/>
  <c r="H298" i="22" s="1"/>
  <c r="E297" i="22"/>
  <c r="H297" i="22" s="1"/>
  <c r="E236" i="22"/>
  <c r="H236" i="22" s="1"/>
  <c r="E197" i="26"/>
  <c r="H197" i="26" s="1"/>
  <c r="E223" i="26"/>
  <c r="H223" i="26" s="1"/>
  <c r="E297" i="26"/>
  <c r="H297" i="26" s="1"/>
  <c r="E236" i="26"/>
  <c r="H236" i="26" s="1"/>
  <c r="E197" i="3"/>
  <c r="H197" i="3" s="1"/>
  <c r="E223" i="3"/>
  <c r="H223" i="3" s="1"/>
  <c r="E236" i="3"/>
  <c r="H236" i="3" s="1"/>
  <c r="E236" i="11"/>
  <c r="H236" i="11" s="1"/>
  <c r="E223" i="11"/>
  <c r="H223" i="11" s="1"/>
  <c r="E297" i="11"/>
  <c r="H297" i="11" s="1"/>
  <c r="E223" i="19"/>
  <c r="H223" i="19" s="1"/>
  <c r="E197" i="19"/>
  <c r="H197" i="19" s="1"/>
  <c r="E201" i="23"/>
  <c r="H201" i="23" s="1"/>
  <c r="E309" i="23"/>
  <c r="H309" i="23" s="1"/>
  <c r="E223" i="23"/>
  <c r="H223" i="23" s="1"/>
  <c r="E236" i="27"/>
  <c r="H236" i="27" s="1"/>
  <c r="E197" i="27"/>
  <c r="H197" i="27" s="1"/>
  <c r="E223" i="27"/>
  <c r="H223" i="27" s="1"/>
  <c r="E201" i="27"/>
  <c r="H201" i="27" s="1"/>
  <c r="E197" i="31"/>
  <c r="H197" i="31" s="1"/>
  <c r="E223" i="31"/>
  <c r="H223" i="31" s="1"/>
  <c r="E236" i="31"/>
  <c r="H236" i="31" s="1"/>
  <c r="E201" i="8"/>
  <c r="H201" i="8" s="1"/>
  <c r="E223" i="8"/>
  <c r="H223" i="8" s="1"/>
  <c r="E197" i="8"/>
  <c r="H197" i="8" s="1"/>
  <c r="E236" i="8"/>
  <c r="H236" i="8" s="1"/>
  <c r="E309" i="12"/>
  <c r="H309" i="12" s="1"/>
  <c r="E223" i="12"/>
  <c r="H223" i="12" s="1"/>
  <c r="E197" i="12"/>
  <c r="H197" i="12" s="1"/>
  <c r="E236" i="12"/>
  <c r="H236" i="12" s="1"/>
  <c r="E236" i="16"/>
  <c r="H236" i="16" s="1"/>
  <c r="E223" i="16"/>
  <c r="H223" i="16" s="1"/>
  <c r="E298" i="24"/>
  <c r="H298" i="24" s="1"/>
  <c r="E197" i="24"/>
  <c r="H197" i="24" s="1"/>
  <c r="E298" i="28"/>
  <c r="H298" i="28" s="1"/>
  <c r="E197" i="28"/>
  <c r="H197" i="28" s="1"/>
  <c r="E223" i="28"/>
  <c r="H223" i="28" s="1"/>
  <c r="E309" i="28"/>
  <c r="H309" i="28" s="1"/>
  <c r="E236" i="28"/>
  <c r="H236" i="28" s="1"/>
  <c r="E298" i="33"/>
  <c r="H298" i="33" s="1"/>
  <c r="E309" i="33"/>
  <c r="H309" i="33" s="1"/>
  <c r="E297" i="33"/>
  <c r="H297" i="33" s="1"/>
  <c r="E223" i="33"/>
  <c r="H223" i="33" s="1"/>
  <c r="E197" i="33"/>
  <c r="H197" i="33" s="1"/>
  <c r="E236" i="33"/>
  <c r="H236" i="33" s="1"/>
  <c r="E309" i="5"/>
  <c r="H309" i="5" s="1"/>
  <c r="E297" i="5"/>
  <c r="H297" i="5" s="1"/>
  <c r="E223" i="5"/>
  <c r="H223" i="5" s="1"/>
  <c r="E197" i="5"/>
  <c r="H197" i="5" s="1"/>
  <c r="E236" i="5"/>
  <c r="H236" i="5" s="1"/>
  <c r="E236" i="9"/>
  <c r="H236" i="9" s="1"/>
  <c r="E197" i="9"/>
  <c r="H197" i="9" s="1"/>
  <c r="E223" i="9"/>
  <c r="H223" i="9" s="1"/>
  <c r="E298" i="21"/>
  <c r="H298" i="21" s="1"/>
  <c r="E236" i="21"/>
  <c r="H236" i="21" s="1"/>
  <c r="E223" i="21"/>
  <c r="H223" i="21" s="1"/>
  <c r="E201" i="21"/>
  <c r="H201" i="21" s="1"/>
  <c r="E223" i="25"/>
  <c r="H223" i="25" s="1"/>
  <c r="E197" i="25"/>
  <c r="H197" i="25" s="1"/>
  <c r="E309" i="29"/>
  <c r="H309" i="29" s="1"/>
  <c r="E236" i="29"/>
  <c r="H236" i="29" s="1"/>
  <c r="E223" i="29"/>
  <c r="H223" i="29" s="1"/>
  <c r="E150" i="28"/>
  <c r="H150" i="28" s="1"/>
  <c r="E159" i="28"/>
  <c r="H159" i="28" s="1"/>
  <c r="E107" i="28"/>
  <c r="H107" i="28" s="1"/>
  <c r="E165" i="28"/>
  <c r="H165" i="28" s="1"/>
  <c r="E150" i="33"/>
  <c r="H150" i="33" s="1"/>
  <c r="E166" i="33"/>
  <c r="H166" i="33" s="1"/>
  <c r="E107" i="33"/>
  <c r="H107" i="33" s="1"/>
  <c r="E149" i="33"/>
  <c r="H149" i="33" s="1"/>
  <c r="E165" i="33"/>
  <c r="H165" i="33" s="1"/>
  <c r="E159" i="33"/>
  <c r="H159" i="33" s="1"/>
  <c r="E166" i="18"/>
  <c r="H166" i="18" s="1"/>
  <c r="E159" i="18"/>
  <c r="H159" i="18" s="1"/>
  <c r="E159" i="26"/>
  <c r="H159" i="26" s="1"/>
  <c r="E149" i="26"/>
  <c r="H149" i="26" s="1"/>
  <c r="E201" i="12"/>
  <c r="H201" i="12" s="1"/>
  <c r="E298" i="12"/>
  <c r="H298" i="12" s="1"/>
  <c r="E201" i="5"/>
  <c r="H201" i="5" s="1"/>
  <c r="E298" i="5"/>
  <c r="H298" i="5" s="1"/>
  <c r="E201" i="25"/>
  <c r="H201" i="25" s="1"/>
  <c r="E298" i="25"/>
  <c r="H298" i="25" s="1"/>
  <c r="E201" i="29"/>
  <c r="H201" i="29" s="1"/>
  <c r="E298" i="29"/>
  <c r="H298" i="29" s="1"/>
  <c r="E201" i="2"/>
  <c r="H201" i="2" s="1"/>
  <c r="E298" i="2"/>
  <c r="H298" i="2" s="1"/>
  <c r="E201" i="14"/>
  <c r="H201" i="14" s="1"/>
  <c r="E298" i="14"/>
  <c r="H298" i="14" s="1"/>
  <c r="E201" i="26"/>
  <c r="H201" i="26" s="1"/>
  <c r="E298" i="26"/>
  <c r="H298" i="26" s="1"/>
  <c r="E201" i="3"/>
  <c r="H201" i="3" s="1"/>
  <c r="E298" i="3"/>
  <c r="H298" i="3" s="1"/>
  <c r="E235" i="27"/>
  <c r="H235" i="27" s="1"/>
  <c r="E298" i="27"/>
  <c r="H298" i="27" s="1"/>
  <c r="E201" i="31"/>
  <c r="H201" i="31" s="1"/>
  <c r="E298" i="31"/>
  <c r="H298" i="31" s="1"/>
  <c r="E201" i="18"/>
  <c r="H201" i="18" s="1"/>
  <c r="E235" i="18"/>
  <c r="H235" i="18" s="1"/>
  <c r="E235" i="33"/>
  <c r="H235" i="33" s="1"/>
  <c r="E201" i="33"/>
  <c r="H201" i="33" s="1"/>
  <c r="E201" i="28"/>
  <c r="H201" i="28" s="1"/>
  <c r="E235" i="28"/>
  <c r="H235" i="28" s="1"/>
  <c r="E19" i="10"/>
  <c r="E19" i="29"/>
  <c r="D176" i="33" l="1"/>
  <c r="D75" i="33"/>
  <c r="F92" i="33" s="1"/>
  <c r="D176" i="34"/>
  <c r="F236" i="34" s="1"/>
  <c r="D75" i="34"/>
  <c r="D176" i="1"/>
  <c r="D75" i="1"/>
  <c r="F139" i="1" s="1"/>
  <c r="D176" i="2"/>
  <c r="F196" i="2" s="1"/>
  <c r="D75" i="2"/>
  <c r="D176" i="3"/>
  <c r="D75" i="3"/>
  <c r="F149" i="3" s="1"/>
  <c r="D176" i="4"/>
  <c r="F213" i="4" s="1"/>
  <c r="D75" i="4"/>
  <c r="D176" i="5"/>
  <c r="D75" i="5"/>
  <c r="D176" i="6"/>
  <c r="F182" i="6" s="1"/>
  <c r="D75" i="6"/>
  <c r="F91" i="6" s="1"/>
  <c r="D176" i="7"/>
  <c r="D75" i="7"/>
  <c r="F168" i="7" s="1"/>
  <c r="D176" i="8"/>
  <c r="F298" i="8" s="1"/>
  <c r="D75" i="8"/>
  <c r="D176" i="9"/>
  <c r="F298" i="9" s="1"/>
  <c r="D75" i="9"/>
  <c r="D176" i="10"/>
  <c r="F347" i="10" s="1"/>
  <c r="D75" i="10"/>
  <c r="D176" i="11"/>
  <c r="D75" i="11"/>
  <c r="D176" i="12"/>
  <c r="F242" i="12" s="1"/>
  <c r="D75" i="12"/>
  <c r="F159" i="12" s="1"/>
  <c r="D176" i="13"/>
  <c r="D75" i="13"/>
  <c r="F128" i="13" s="1"/>
  <c r="D176" i="14"/>
  <c r="F196" i="14" s="1"/>
  <c r="D75" i="14"/>
  <c r="F98" i="14" s="1"/>
  <c r="F437" i="15"/>
  <c r="F460" i="15"/>
  <c r="F274" i="15"/>
  <c r="F302" i="15"/>
  <c r="D176" i="15"/>
  <c r="F169" i="15"/>
  <c r="F170" i="15"/>
  <c r="D75" i="15"/>
  <c r="F140" i="15" s="1"/>
  <c r="F456" i="16"/>
  <c r="F460" i="16"/>
  <c r="F267" i="16"/>
  <c r="F273" i="16"/>
  <c r="F274" i="16"/>
  <c r="F275" i="16"/>
  <c r="F301" i="16"/>
  <c r="D176" i="16"/>
  <c r="D75" i="16"/>
  <c r="F456" i="17"/>
  <c r="F460" i="17"/>
  <c r="F222" i="17"/>
  <c r="F274" i="17"/>
  <c r="F302" i="17"/>
  <c r="D176" i="17"/>
  <c r="F197" i="17" s="1"/>
  <c r="D75" i="17"/>
  <c r="F139" i="17" s="1"/>
  <c r="F456" i="18"/>
  <c r="F460" i="18"/>
  <c r="F222" i="18"/>
  <c r="D176" i="18"/>
  <c r="F242" i="18" s="1"/>
  <c r="D75" i="18"/>
  <c r="F165" i="18" s="1"/>
  <c r="F437" i="19"/>
  <c r="F460" i="19"/>
  <c r="F222" i="19"/>
  <c r="F302" i="19"/>
  <c r="D176" i="19"/>
  <c r="F236" i="19" s="1"/>
  <c r="D75" i="19"/>
  <c r="F128" i="19" s="1"/>
  <c r="F437" i="20"/>
  <c r="F456" i="20"/>
  <c r="F222" i="20"/>
  <c r="F266" i="20"/>
  <c r="F267" i="20"/>
  <c r="F274" i="20"/>
  <c r="F301" i="20"/>
  <c r="F302" i="20"/>
  <c r="D176" i="20"/>
  <c r="F197" i="20" s="1"/>
  <c r="D75" i="20"/>
  <c r="F79" i="20" s="1"/>
  <c r="F456" i="21"/>
  <c r="F460" i="21"/>
  <c r="F461" i="21"/>
  <c r="F222" i="21"/>
  <c r="F266" i="21"/>
  <c r="F274" i="21"/>
  <c r="F275" i="21"/>
  <c r="F301" i="21"/>
  <c r="D176" i="21"/>
  <c r="F197" i="21" s="1"/>
  <c r="D75" i="21"/>
  <c r="F437" i="22"/>
  <c r="F460" i="22"/>
  <c r="F461" i="22"/>
  <c r="F222" i="22"/>
  <c r="F266" i="22"/>
  <c r="F274" i="22"/>
  <c r="F275" i="22"/>
  <c r="F301" i="22"/>
  <c r="D176" i="22"/>
  <c r="F170" i="22"/>
  <c r="D75" i="22"/>
  <c r="F92" i="22" s="1"/>
  <c r="F456" i="23"/>
  <c r="F222" i="23"/>
  <c r="F266" i="23"/>
  <c r="F267" i="23"/>
  <c r="F301" i="23"/>
  <c r="F302" i="23"/>
  <c r="D176" i="23"/>
  <c r="F236" i="23" s="1"/>
  <c r="F169" i="23"/>
  <c r="D75" i="23"/>
  <c r="F266" i="24"/>
  <c r="F267" i="24"/>
  <c r="F273" i="24"/>
  <c r="F301" i="24"/>
  <c r="D176" i="24"/>
  <c r="F197" i="24" s="1"/>
  <c r="F169" i="24"/>
  <c r="F170" i="24"/>
  <c r="D75" i="24"/>
  <c r="F274" i="25"/>
  <c r="F275" i="25"/>
  <c r="D176" i="25"/>
  <c r="F170" i="25"/>
  <c r="D75" i="25"/>
  <c r="F99" i="25" s="1"/>
  <c r="F437" i="26"/>
  <c r="F460" i="26"/>
  <c r="F274" i="26"/>
  <c r="D176" i="26"/>
  <c r="F170" i="26"/>
  <c r="D75" i="26"/>
  <c r="D176" i="27"/>
  <c r="F309" i="27" s="1"/>
  <c r="F169" i="27"/>
  <c r="D75" i="27"/>
  <c r="F159" i="27" s="1"/>
  <c r="F460" i="28"/>
  <c r="D176" i="28"/>
  <c r="F170" i="28"/>
  <c r="D75" i="28"/>
  <c r="F149" i="28" s="1"/>
  <c r="F437" i="29"/>
  <c r="F456" i="29"/>
  <c r="F460" i="29"/>
  <c r="F267" i="29"/>
  <c r="F274" i="29"/>
  <c r="F301" i="29"/>
  <c r="D176" i="29"/>
  <c r="D75" i="29"/>
  <c r="F437" i="30"/>
  <c r="F460" i="30"/>
  <c r="F461" i="30"/>
  <c r="F222" i="30"/>
  <c r="F272" i="30"/>
  <c r="F273" i="30"/>
  <c r="F275" i="30"/>
  <c r="F301" i="30"/>
  <c r="D176" i="30"/>
  <c r="D75" i="30"/>
  <c r="F460" i="31"/>
  <c r="F222" i="31"/>
  <c r="D176" i="31"/>
  <c r="D75" i="31"/>
  <c r="F461" i="32"/>
  <c r="F266" i="32"/>
  <c r="F267" i="32"/>
  <c r="F272" i="32"/>
  <c r="F274" i="32"/>
  <c r="D176" i="32"/>
  <c r="F170" i="32"/>
  <c r="D75" i="32"/>
  <c r="F82" i="32" s="1"/>
  <c r="E543" i="32"/>
  <c r="E543" i="24"/>
  <c r="E543" i="20"/>
  <c r="E543" i="17"/>
  <c r="E543" i="15"/>
  <c r="E543" i="8"/>
  <c r="E543" i="4"/>
  <c r="E543" i="1"/>
  <c r="E543" i="34"/>
  <c r="E347" i="32"/>
  <c r="E348" i="32"/>
  <c r="E349" i="32"/>
  <c r="E347" i="30"/>
  <c r="E348" i="30"/>
  <c r="E349" i="30"/>
  <c r="E348" i="29"/>
  <c r="E349" i="29"/>
  <c r="E348" i="27"/>
  <c r="E349" i="27"/>
  <c r="E347" i="26"/>
  <c r="E348" i="26"/>
  <c r="E349" i="26"/>
  <c r="E347" i="25"/>
  <c r="E348" i="25"/>
  <c r="E349" i="25"/>
  <c r="E347" i="24"/>
  <c r="E348" i="24"/>
  <c r="E349" i="24"/>
  <c r="E347" i="23"/>
  <c r="E348" i="23"/>
  <c r="E349" i="23"/>
  <c r="E347" i="22"/>
  <c r="E348" i="22"/>
  <c r="E349" i="22"/>
  <c r="E347" i="21"/>
  <c r="E348" i="21"/>
  <c r="E349" i="21"/>
  <c r="E347" i="20"/>
  <c r="E348" i="20"/>
  <c r="E349" i="20"/>
  <c r="E347" i="19"/>
  <c r="E348" i="19"/>
  <c r="E349" i="19"/>
  <c r="E348" i="18"/>
  <c r="E349" i="18"/>
  <c r="E347" i="17"/>
  <c r="E348" i="17"/>
  <c r="E349" i="17"/>
  <c r="E347" i="16"/>
  <c r="F347" i="16"/>
  <c r="E348" i="16"/>
  <c r="E349" i="16"/>
  <c r="F349" i="16"/>
  <c r="E347" i="15"/>
  <c r="F347" i="15"/>
  <c r="E348" i="15"/>
  <c r="F348" i="15"/>
  <c r="E349" i="15"/>
  <c r="E347" i="14"/>
  <c r="E348" i="14"/>
  <c r="E349" i="14"/>
  <c r="F349" i="14"/>
  <c r="E347" i="13"/>
  <c r="F347" i="13"/>
  <c r="E348" i="13"/>
  <c r="F348" i="13"/>
  <c r="E349" i="13"/>
  <c r="E347" i="12"/>
  <c r="E348" i="12"/>
  <c r="F348" i="12"/>
  <c r="E349" i="12"/>
  <c r="F349" i="12"/>
  <c r="F347" i="11"/>
  <c r="E348" i="11"/>
  <c r="F348" i="11"/>
  <c r="E349" i="11"/>
  <c r="F349" i="11"/>
  <c r="E347" i="10"/>
  <c r="E348" i="10"/>
  <c r="E349" i="10"/>
  <c r="E347" i="9"/>
  <c r="F347" i="9"/>
  <c r="E348" i="9"/>
  <c r="F348" i="9"/>
  <c r="E349" i="9"/>
  <c r="F349" i="9"/>
  <c r="E347" i="8"/>
  <c r="F347" i="8"/>
  <c r="E348" i="8"/>
  <c r="F348" i="8"/>
  <c r="E349" i="8"/>
  <c r="F349" i="8"/>
  <c r="E347" i="7"/>
  <c r="E348" i="7"/>
  <c r="F348" i="7"/>
  <c r="E349" i="7"/>
  <c r="E347" i="6"/>
  <c r="F347" i="6"/>
  <c r="E348" i="6"/>
  <c r="E349" i="6"/>
  <c r="F349" i="6"/>
  <c r="E347" i="5"/>
  <c r="E348" i="5"/>
  <c r="F348" i="5"/>
  <c r="E349" i="5"/>
  <c r="F349" i="5"/>
  <c r="E347" i="4"/>
  <c r="F347" i="4"/>
  <c r="E348" i="4"/>
  <c r="F348" i="4"/>
  <c r="E349" i="4"/>
  <c r="F349" i="4"/>
  <c r="E347" i="3"/>
  <c r="E348" i="3"/>
  <c r="E349" i="3"/>
  <c r="F349" i="3"/>
  <c r="E348" i="2"/>
  <c r="E347" i="1"/>
  <c r="F347" i="1"/>
  <c r="E348" i="1"/>
  <c r="F348" i="1"/>
  <c r="E349" i="1"/>
  <c r="F349" i="1"/>
  <c r="E347" i="34"/>
  <c r="F347" i="34"/>
  <c r="E348" i="34"/>
  <c r="F348" i="34"/>
  <c r="E349" i="34"/>
  <c r="F349" i="34"/>
  <c r="E333" i="32"/>
  <c r="E333" i="31"/>
  <c r="E333" i="30"/>
  <c r="E333" i="27"/>
  <c r="E333" i="26"/>
  <c r="E333" i="23"/>
  <c r="E333" i="20"/>
  <c r="E333" i="19"/>
  <c r="E333" i="17"/>
  <c r="E333" i="15"/>
  <c r="F333" i="15"/>
  <c r="E333" i="14"/>
  <c r="E333" i="12"/>
  <c r="E333" i="11"/>
  <c r="E333" i="10"/>
  <c r="E333" i="9"/>
  <c r="F333" i="9"/>
  <c r="E333" i="8"/>
  <c r="E333" i="6"/>
  <c r="F333" i="6"/>
  <c r="E333" i="4"/>
  <c r="E333" i="3"/>
  <c r="E333" i="1"/>
  <c r="F333" i="1"/>
  <c r="E333" i="34"/>
  <c r="F333" i="34"/>
  <c r="E169" i="33"/>
  <c r="E170" i="33"/>
  <c r="E169" i="32"/>
  <c r="E170" i="32"/>
  <c r="E169" i="31"/>
  <c r="E170" i="31"/>
  <c r="E169" i="30"/>
  <c r="E170" i="30"/>
  <c r="E169" i="29"/>
  <c r="E170" i="29"/>
  <c r="E169" i="28"/>
  <c r="E170" i="28"/>
  <c r="E169" i="27"/>
  <c r="E170" i="27"/>
  <c r="E169" i="26"/>
  <c r="E170" i="26"/>
  <c r="E169" i="25"/>
  <c r="E170" i="25"/>
  <c r="E169" i="24"/>
  <c r="E170" i="24"/>
  <c r="E169" i="23"/>
  <c r="E170" i="23"/>
  <c r="E169" i="22"/>
  <c r="E170" i="22"/>
  <c r="E169" i="21"/>
  <c r="E170" i="21"/>
  <c r="E169" i="20"/>
  <c r="E170" i="20"/>
  <c r="E169" i="19"/>
  <c r="E170" i="19"/>
  <c r="E169" i="18"/>
  <c r="E170" i="18"/>
  <c r="E169" i="17"/>
  <c r="E170" i="17"/>
  <c r="E169" i="16"/>
  <c r="F169" i="16"/>
  <c r="E170" i="16"/>
  <c r="F170" i="16"/>
  <c r="E169" i="15"/>
  <c r="E170" i="15"/>
  <c r="E169" i="14"/>
  <c r="F169" i="14"/>
  <c r="E170" i="14"/>
  <c r="F170" i="14"/>
  <c r="E169" i="13"/>
  <c r="F169" i="13"/>
  <c r="E170" i="13"/>
  <c r="F170" i="13"/>
  <c r="E169" i="12"/>
  <c r="F169" i="12"/>
  <c r="E170" i="12"/>
  <c r="F170" i="12"/>
  <c r="E169" i="11"/>
  <c r="F169" i="11"/>
  <c r="E170" i="11"/>
  <c r="F170" i="11"/>
  <c r="E169" i="10"/>
  <c r="F169" i="10"/>
  <c r="E170" i="10"/>
  <c r="F170" i="10"/>
  <c r="E169" i="9"/>
  <c r="F169" i="9"/>
  <c r="E170" i="9"/>
  <c r="F170" i="9"/>
  <c r="E169" i="8"/>
  <c r="F169" i="8"/>
  <c r="E170" i="8"/>
  <c r="F170" i="8"/>
  <c r="E169" i="7"/>
  <c r="F169" i="7"/>
  <c r="E170" i="7"/>
  <c r="F170" i="7"/>
  <c r="E169" i="6"/>
  <c r="F169" i="6"/>
  <c r="E170" i="6"/>
  <c r="F170" i="6"/>
  <c r="E169" i="5"/>
  <c r="F169" i="5"/>
  <c r="E170" i="5"/>
  <c r="F170" i="5"/>
  <c r="E169" i="4"/>
  <c r="F169" i="4"/>
  <c r="E170" i="4"/>
  <c r="F170" i="4"/>
  <c r="E169" i="3"/>
  <c r="F169" i="3"/>
  <c r="E170" i="3"/>
  <c r="F170" i="3"/>
  <c r="E169" i="2"/>
  <c r="F169" i="2"/>
  <c r="E170" i="2"/>
  <c r="E169" i="1"/>
  <c r="F169" i="1"/>
  <c r="E170" i="1"/>
  <c r="F170" i="1"/>
  <c r="E169" i="34"/>
  <c r="F169" i="34"/>
  <c r="E170" i="34"/>
  <c r="F170" i="34"/>
  <c r="E571" i="32"/>
  <c r="E571" i="24"/>
  <c r="E571" i="20"/>
  <c r="E571" i="17"/>
  <c r="E571" i="15"/>
  <c r="E571" i="9"/>
  <c r="E571" i="34"/>
  <c r="E571" i="1"/>
  <c r="E461" i="33"/>
  <c r="E459" i="32"/>
  <c r="E460" i="32"/>
  <c r="E461" i="32"/>
  <c r="E460" i="31"/>
  <c r="E461" i="31"/>
  <c r="E459" i="30"/>
  <c r="E460" i="30"/>
  <c r="E461" i="30"/>
  <c r="E460" i="29"/>
  <c r="E461" i="29"/>
  <c r="E460" i="28"/>
  <c r="E461" i="28"/>
  <c r="E459" i="27"/>
  <c r="E460" i="27"/>
  <c r="E461" i="27"/>
  <c r="E459" i="26"/>
  <c r="E460" i="26"/>
  <c r="E461" i="26"/>
  <c r="E459" i="25"/>
  <c r="E461" i="25"/>
  <c r="E459" i="24"/>
  <c r="E460" i="24"/>
  <c r="E461" i="24"/>
  <c r="E459" i="23"/>
  <c r="E460" i="23"/>
  <c r="E461" i="23"/>
  <c r="E459" i="22"/>
  <c r="E460" i="22"/>
  <c r="E461" i="22"/>
  <c r="E459" i="21"/>
  <c r="E460" i="21"/>
  <c r="E461" i="21"/>
  <c r="E459" i="20"/>
  <c r="E460" i="20"/>
  <c r="E461" i="20"/>
  <c r="E460" i="19"/>
  <c r="E461" i="19"/>
  <c r="E460" i="18"/>
  <c r="E461" i="18"/>
  <c r="E459" i="17"/>
  <c r="E460" i="17"/>
  <c r="E461" i="17"/>
  <c r="E459" i="16"/>
  <c r="E460" i="16"/>
  <c r="E461" i="16"/>
  <c r="E459" i="15"/>
  <c r="E460" i="15"/>
  <c r="E461" i="15"/>
  <c r="F461" i="15"/>
  <c r="E460" i="14"/>
  <c r="F460" i="14"/>
  <c r="E461" i="14"/>
  <c r="F461" i="14"/>
  <c r="E459" i="13"/>
  <c r="E460" i="13"/>
  <c r="F460" i="13"/>
  <c r="E461" i="13"/>
  <c r="F461" i="13"/>
  <c r="E460" i="12"/>
  <c r="F460" i="12"/>
  <c r="E461" i="12"/>
  <c r="F461" i="12"/>
  <c r="E460" i="11"/>
  <c r="F460" i="11"/>
  <c r="E461" i="11"/>
  <c r="F461" i="11"/>
  <c r="E459" i="10"/>
  <c r="E460" i="10"/>
  <c r="F460" i="10"/>
  <c r="E461" i="10"/>
  <c r="F461" i="10"/>
  <c r="E459" i="9"/>
  <c r="E460" i="9"/>
  <c r="F460" i="9"/>
  <c r="E461" i="9"/>
  <c r="F461" i="9"/>
  <c r="E459" i="8"/>
  <c r="E460" i="8"/>
  <c r="H460" i="8" s="1"/>
  <c r="F460" i="8"/>
  <c r="E461" i="8"/>
  <c r="F461" i="8"/>
  <c r="E459" i="7"/>
  <c r="E460" i="7"/>
  <c r="F460" i="7"/>
  <c r="E461" i="7"/>
  <c r="F461" i="7"/>
  <c r="E459" i="6"/>
  <c r="E460" i="6"/>
  <c r="F460" i="6"/>
  <c r="E461" i="6"/>
  <c r="F461" i="6"/>
  <c r="E460" i="5"/>
  <c r="H460" i="5" s="1"/>
  <c r="F460" i="5"/>
  <c r="E461" i="5"/>
  <c r="E459" i="4"/>
  <c r="E460" i="4"/>
  <c r="F460" i="4"/>
  <c r="E461" i="4"/>
  <c r="F461" i="4"/>
  <c r="E460" i="3"/>
  <c r="F460" i="3"/>
  <c r="E461" i="3"/>
  <c r="F461" i="3"/>
  <c r="E459" i="2"/>
  <c r="E460" i="2"/>
  <c r="F460" i="2"/>
  <c r="E461" i="2"/>
  <c r="F461" i="2"/>
  <c r="E459" i="1"/>
  <c r="E460" i="1"/>
  <c r="F460" i="1"/>
  <c r="E461" i="1"/>
  <c r="F461" i="1"/>
  <c r="E459" i="34"/>
  <c r="E460" i="34"/>
  <c r="F460" i="34"/>
  <c r="E461" i="34"/>
  <c r="F461" i="34"/>
  <c r="E456" i="32"/>
  <c r="E457" i="32"/>
  <c r="E456" i="30"/>
  <c r="E457" i="30"/>
  <c r="E456" i="29"/>
  <c r="E456" i="28"/>
  <c r="E456" i="27"/>
  <c r="E457" i="27"/>
  <c r="E457" i="26"/>
  <c r="E456" i="25"/>
  <c r="E457" i="25"/>
  <c r="E457" i="24"/>
  <c r="E456" i="23"/>
  <c r="E457" i="23"/>
  <c r="E456" i="22"/>
  <c r="E457" i="22"/>
  <c r="E456" i="21"/>
  <c r="E456" i="20"/>
  <c r="E457" i="20"/>
  <c r="E457" i="19"/>
  <c r="E456" i="18"/>
  <c r="E456" i="17"/>
  <c r="E457" i="17"/>
  <c r="E456" i="16"/>
  <c r="E456" i="15"/>
  <c r="F456" i="15"/>
  <c r="E457" i="15"/>
  <c r="E456" i="14"/>
  <c r="F456" i="14"/>
  <c r="E457" i="14"/>
  <c r="E456" i="13"/>
  <c r="F456" i="13"/>
  <c r="E456" i="12"/>
  <c r="F456" i="12"/>
  <c r="E457" i="12"/>
  <c r="E456" i="11"/>
  <c r="F456" i="11"/>
  <c r="E457" i="11"/>
  <c r="E456" i="10"/>
  <c r="F456" i="10"/>
  <c r="E457" i="10"/>
  <c r="E456" i="9"/>
  <c r="F456" i="9"/>
  <c r="E457" i="9"/>
  <c r="E456" i="8"/>
  <c r="F456" i="8"/>
  <c r="E457" i="8"/>
  <c r="E456" i="7"/>
  <c r="F456" i="7"/>
  <c r="E457" i="7"/>
  <c r="E456" i="6"/>
  <c r="F456" i="6"/>
  <c r="E457" i="6"/>
  <c r="E456" i="5"/>
  <c r="F456" i="5"/>
  <c r="E457" i="5"/>
  <c r="E456" i="4"/>
  <c r="F456" i="4"/>
  <c r="E457" i="4"/>
  <c r="E456" i="3"/>
  <c r="F456" i="3"/>
  <c r="E457" i="3"/>
  <c r="E456" i="2"/>
  <c r="F456" i="2"/>
  <c r="E456" i="1"/>
  <c r="F456" i="1"/>
  <c r="E457" i="1"/>
  <c r="E456" i="34"/>
  <c r="F456" i="34"/>
  <c r="E457" i="34"/>
  <c r="E445" i="32"/>
  <c r="E445" i="30"/>
  <c r="E445" i="29"/>
  <c r="E445" i="28"/>
  <c r="E445" i="27"/>
  <c r="E445" i="25"/>
  <c r="E445" i="24"/>
  <c r="E445" i="23"/>
  <c r="E445" i="22"/>
  <c r="E445" i="20"/>
  <c r="E445" i="19"/>
  <c r="E445" i="17"/>
  <c r="E445" i="15"/>
  <c r="E445" i="14"/>
  <c r="E445" i="13"/>
  <c r="E445" i="11"/>
  <c r="E445" i="10"/>
  <c r="E445" i="9"/>
  <c r="E445" i="8"/>
  <c r="E445" i="7"/>
  <c r="E445" i="6"/>
  <c r="E445" i="5"/>
  <c r="E445" i="4"/>
  <c r="E445" i="3"/>
  <c r="E445" i="2"/>
  <c r="E445" i="1"/>
  <c r="E445" i="34"/>
  <c r="E308" i="32"/>
  <c r="E308" i="31"/>
  <c r="E308" i="30"/>
  <c r="E308" i="29"/>
  <c r="E308" i="28"/>
  <c r="E308" i="27"/>
  <c r="E308" i="26"/>
  <c r="E308" i="25"/>
  <c r="E308" i="24"/>
  <c r="E308" i="23"/>
  <c r="E308" i="22"/>
  <c r="E308" i="21"/>
  <c r="E308" i="20"/>
  <c r="E308" i="19"/>
  <c r="E308" i="17"/>
  <c r="E308" i="16"/>
  <c r="F308" i="16"/>
  <c r="E308" i="15"/>
  <c r="E308" i="14"/>
  <c r="F308" i="14"/>
  <c r="E308" i="13"/>
  <c r="F308" i="13"/>
  <c r="E308" i="12"/>
  <c r="F308" i="12"/>
  <c r="E308" i="11"/>
  <c r="F308" i="11"/>
  <c r="E308" i="10"/>
  <c r="E308" i="9"/>
  <c r="F308" i="9"/>
  <c r="E308" i="8"/>
  <c r="F308" i="8"/>
  <c r="E308" i="7"/>
  <c r="F308" i="7"/>
  <c r="E308" i="6"/>
  <c r="F308" i="6"/>
  <c r="E308" i="5"/>
  <c r="E308" i="4"/>
  <c r="F308" i="4"/>
  <c r="E308" i="3"/>
  <c r="F308" i="3"/>
  <c r="E308" i="2"/>
  <c r="E308" i="1"/>
  <c r="F308" i="1"/>
  <c r="E308" i="34"/>
  <c r="F308" i="34"/>
  <c r="E168" i="32"/>
  <c r="E168" i="31"/>
  <c r="E168" i="30"/>
  <c r="E168" i="28"/>
  <c r="E168" i="26"/>
  <c r="E168" i="25"/>
  <c r="E168" i="24"/>
  <c r="E168" i="23"/>
  <c r="E168" i="22"/>
  <c r="E168" i="21"/>
  <c r="E168" i="20"/>
  <c r="E168" i="19"/>
  <c r="E168" i="18"/>
  <c r="E168" i="17"/>
  <c r="E168" i="16"/>
  <c r="E168" i="15"/>
  <c r="F168" i="15"/>
  <c r="E168" i="14"/>
  <c r="E168" i="13"/>
  <c r="E168" i="12"/>
  <c r="F168" i="12"/>
  <c r="E168" i="11"/>
  <c r="E168" i="10"/>
  <c r="E168" i="9"/>
  <c r="E168" i="8"/>
  <c r="F168" i="8"/>
  <c r="E168" i="7"/>
  <c r="E168" i="6"/>
  <c r="F168" i="6"/>
  <c r="E168" i="5"/>
  <c r="F168" i="5"/>
  <c r="E168" i="4"/>
  <c r="E168" i="3"/>
  <c r="E168" i="2"/>
  <c r="E168" i="1"/>
  <c r="F168" i="34"/>
  <c r="E601" i="30"/>
  <c r="E601" i="24"/>
  <c r="E601" i="20"/>
  <c r="E601" i="17"/>
  <c r="E601" i="15"/>
  <c r="E601" i="9"/>
  <c r="E601" i="1"/>
  <c r="E601" i="34"/>
  <c r="E435" i="32"/>
  <c r="E437" i="32"/>
  <c r="E435" i="30"/>
  <c r="E436" i="30"/>
  <c r="E437" i="30"/>
  <c r="E437" i="29"/>
  <c r="E437" i="27"/>
  <c r="E437" i="26"/>
  <c r="E437" i="25"/>
  <c r="E435" i="24"/>
  <c r="E437" i="24"/>
  <c r="E437" i="23"/>
  <c r="E436" i="22"/>
  <c r="E437" i="22"/>
  <c r="E437" i="21"/>
  <c r="E436" i="20"/>
  <c r="E437" i="20"/>
  <c r="E437" i="19"/>
  <c r="E437" i="18"/>
  <c r="E435" i="17"/>
  <c r="E436" i="17"/>
  <c r="E437" i="17"/>
  <c r="F437" i="17"/>
  <c r="E435" i="16"/>
  <c r="E437" i="16"/>
  <c r="F437" i="16"/>
  <c r="E435" i="15"/>
  <c r="E436" i="15"/>
  <c r="E437" i="15"/>
  <c r="E437" i="14"/>
  <c r="F437" i="14"/>
  <c r="E436" i="13"/>
  <c r="E437" i="13"/>
  <c r="F437" i="13"/>
  <c r="E437" i="12"/>
  <c r="F437" i="12"/>
  <c r="E436" i="10"/>
  <c r="E437" i="10"/>
  <c r="E435" i="9"/>
  <c r="E436" i="9"/>
  <c r="E437" i="9"/>
  <c r="F437" i="9"/>
  <c r="E437" i="8"/>
  <c r="F437" i="8"/>
  <c r="E437" i="7"/>
  <c r="F437" i="7"/>
  <c r="E437" i="6"/>
  <c r="F437" i="6"/>
  <c r="E435" i="4"/>
  <c r="E437" i="4"/>
  <c r="F437" i="4"/>
  <c r="E437" i="3"/>
  <c r="F437" i="3"/>
  <c r="E437" i="2"/>
  <c r="E435" i="1"/>
  <c r="E437" i="1"/>
  <c r="F437" i="1"/>
  <c r="E435" i="34"/>
  <c r="E436" i="34"/>
  <c r="E437" i="34"/>
  <c r="F437" i="34"/>
  <c r="E420" i="32"/>
  <c r="E420" i="30"/>
  <c r="E420" i="27"/>
  <c r="E420" i="23"/>
  <c r="E420" i="21"/>
  <c r="E420" i="20"/>
  <c r="E420" i="17"/>
  <c r="E420" i="16"/>
  <c r="E420" i="15"/>
  <c r="E420" i="9"/>
  <c r="E420" i="6"/>
  <c r="E420" i="4"/>
  <c r="E420" i="1"/>
  <c r="E420" i="34"/>
  <c r="E301" i="32"/>
  <c r="E302" i="32"/>
  <c r="E303" i="32"/>
  <c r="E301" i="31"/>
  <c r="E302" i="31"/>
  <c r="E303" i="31"/>
  <c r="E301" i="30"/>
  <c r="E302" i="30"/>
  <c r="E303" i="30"/>
  <c r="E301" i="29"/>
  <c r="E302" i="29"/>
  <c r="E303" i="29"/>
  <c r="E301" i="28"/>
  <c r="E302" i="28"/>
  <c r="E301" i="27"/>
  <c r="E302" i="27"/>
  <c r="E301" i="26"/>
  <c r="E302" i="26"/>
  <c r="E303" i="26"/>
  <c r="E301" i="25"/>
  <c r="F301" i="25"/>
  <c r="E302" i="25"/>
  <c r="E303" i="25"/>
  <c r="E301" i="24"/>
  <c r="E302" i="24"/>
  <c r="E303" i="24"/>
  <c r="E301" i="23"/>
  <c r="E302" i="23"/>
  <c r="E303" i="23"/>
  <c r="E301" i="22"/>
  <c r="E302" i="22"/>
  <c r="E303" i="22"/>
  <c r="E301" i="21"/>
  <c r="E302" i="21"/>
  <c r="E303" i="21"/>
  <c r="E301" i="20"/>
  <c r="E302" i="20"/>
  <c r="E303" i="20"/>
  <c r="E301" i="19"/>
  <c r="E302" i="19"/>
  <c r="E301" i="18"/>
  <c r="E302" i="18"/>
  <c r="E303" i="18"/>
  <c r="E301" i="17"/>
  <c r="E302" i="17"/>
  <c r="E303" i="17"/>
  <c r="E301" i="16"/>
  <c r="E302" i="16"/>
  <c r="E303" i="16"/>
  <c r="E301" i="15"/>
  <c r="F301" i="15"/>
  <c r="E302" i="15"/>
  <c r="E303" i="15"/>
  <c r="E301" i="14"/>
  <c r="F301" i="14"/>
  <c r="E302" i="14"/>
  <c r="E303" i="14"/>
  <c r="F303" i="14"/>
  <c r="E301" i="13"/>
  <c r="F301" i="13"/>
  <c r="E302" i="13"/>
  <c r="F302" i="13"/>
  <c r="E303" i="13"/>
  <c r="F303" i="13"/>
  <c r="E301" i="12"/>
  <c r="F301" i="12"/>
  <c r="E302" i="12"/>
  <c r="F302" i="12"/>
  <c r="E303" i="12"/>
  <c r="E301" i="11"/>
  <c r="F301" i="11"/>
  <c r="E302" i="11"/>
  <c r="F302" i="11"/>
  <c r="E303" i="11"/>
  <c r="F303" i="11"/>
  <c r="E301" i="10"/>
  <c r="E302" i="10"/>
  <c r="E303" i="10"/>
  <c r="E301" i="9"/>
  <c r="F301" i="9"/>
  <c r="E302" i="9"/>
  <c r="F302" i="9"/>
  <c r="E303" i="9"/>
  <c r="F303" i="9"/>
  <c r="E301" i="8"/>
  <c r="F301" i="8"/>
  <c r="E302" i="8"/>
  <c r="F302" i="8"/>
  <c r="E303" i="8"/>
  <c r="F303" i="8"/>
  <c r="E301" i="7"/>
  <c r="F301" i="7"/>
  <c r="E302" i="7"/>
  <c r="F302" i="7"/>
  <c r="E303" i="7"/>
  <c r="F303" i="7"/>
  <c r="E301" i="6"/>
  <c r="F301" i="6"/>
  <c r="E302" i="6"/>
  <c r="F302" i="6"/>
  <c r="E303" i="6"/>
  <c r="F303" i="6"/>
  <c r="E301" i="5"/>
  <c r="F301" i="5"/>
  <c r="E302" i="5"/>
  <c r="F302" i="5"/>
  <c r="E303" i="5"/>
  <c r="E301" i="4"/>
  <c r="F301" i="4"/>
  <c r="E302" i="4"/>
  <c r="F302" i="4"/>
  <c r="E303" i="4"/>
  <c r="F303" i="4"/>
  <c r="E301" i="3"/>
  <c r="F301" i="3"/>
  <c r="E302" i="3"/>
  <c r="F302" i="3"/>
  <c r="E303" i="3"/>
  <c r="F303" i="3"/>
  <c r="E301" i="2"/>
  <c r="F301" i="2"/>
  <c r="E302" i="2"/>
  <c r="E303" i="2"/>
  <c r="F303" i="2"/>
  <c r="E301" i="1"/>
  <c r="F301" i="1"/>
  <c r="E302" i="1"/>
  <c r="F302" i="1"/>
  <c r="E303" i="1"/>
  <c r="F303" i="1"/>
  <c r="E301" i="34"/>
  <c r="F301" i="34"/>
  <c r="E302" i="34"/>
  <c r="F302" i="34"/>
  <c r="E303" i="34"/>
  <c r="F303" i="34"/>
  <c r="E301" i="33"/>
  <c r="E302" i="33"/>
  <c r="E295" i="32"/>
  <c r="E296" i="32"/>
  <c r="E296" i="31"/>
  <c r="E295" i="30"/>
  <c r="E296" i="30"/>
  <c r="E295" i="29"/>
  <c r="E295" i="27"/>
  <c r="E296" i="27"/>
  <c r="E296" i="26"/>
  <c r="E295" i="25"/>
  <c r="E296" i="25"/>
  <c r="E295" i="24"/>
  <c r="E296" i="24"/>
  <c r="E295" i="23"/>
  <c r="E296" i="23"/>
  <c r="E295" i="22"/>
  <c r="E296" i="22"/>
  <c r="E295" i="21"/>
  <c r="E296" i="21"/>
  <c r="E295" i="20"/>
  <c r="F295" i="20"/>
  <c r="E296" i="20"/>
  <c r="E295" i="19"/>
  <c r="E296" i="19"/>
  <c r="E296" i="18"/>
  <c r="E295" i="17"/>
  <c r="E296" i="17"/>
  <c r="E295" i="16"/>
  <c r="E296" i="16"/>
  <c r="E295" i="15"/>
  <c r="F295" i="15"/>
  <c r="E296" i="15"/>
  <c r="F296" i="15"/>
  <c r="E296" i="14"/>
  <c r="E295" i="13"/>
  <c r="F295" i="13"/>
  <c r="E296" i="13"/>
  <c r="E295" i="12"/>
  <c r="E296" i="12"/>
  <c r="E295" i="11"/>
  <c r="F295" i="11"/>
  <c r="E296" i="11"/>
  <c r="F296" i="11"/>
  <c r="E295" i="10"/>
  <c r="E296" i="10"/>
  <c r="E295" i="9"/>
  <c r="F295" i="9"/>
  <c r="E296" i="9"/>
  <c r="F296" i="9"/>
  <c r="E295" i="8"/>
  <c r="E296" i="8"/>
  <c r="F296" i="8"/>
  <c r="E296" i="7"/>
  <c r="E295" i="6"/>
  <c r="F295" i="6"/>
  <c r="E296" i="6"/>
  <c r="F296" i="6"/>
  <c r="E295" i="5"/>
  <c r="E296" i="5"/>
  <c r="E295" i="4"/>
  <c r="F295" i="4"/>
  <c r="E296" i="4"/>
  <c r="F296" i="4"/>
  <c r="E295" i="3"/>
  <c r="E296" i="3"/>
  <c r="F296" i="3"/>
  <c r="E296" i="2"/>
  <c r="E295" i="1"/>
  <c r="F295" i="1"/>
  <c r="E296" i="1"/>
  <c r="F296" i="1"/>
  <c r="E295" i="34"/>
  <c r="F295" i="34"/>
  <c r="E296" i="34"/>
  <c r="F296" i="34"/>
  <c r="E285" i="32"/>
  <c r="E285" i="31"/>
  <c r="E285" i="30"/>
  <c r="E285" i="29"/>
  <c r="E285" i="28"/>
  <c r="E285" i="27"/>
  <c r="E285" i="26"/>
  <c r="E285" i="25"/>
  <c r="E285" i="24"/>
  <c r="E285" i="23"/>
  <c r="E285" i="22"/>
  <c r="E285" i="21"/>
  <c r="E285" i="20"/>
  <c r="E285" i="19"/>
  <c r="E285" i="17"/>
  <c r="E285" i="16"/>
  <c r="E285" i="15"/>
  <c r="F285" i="15"/>
  <c r="E285" i="13"/>
  <c r="E285" i="12"/>
  <c r="E285" i="11"/>
  <c r="F285" i="11"/>
  <c r="E285" i="10"/>
  <c r="E285" i="9"/>
  <c r="E285" i="8"/>
  <c r="F285" i="8"/>
  <c r="E285" i="7"/>
  <c r="E285" i="6"/>
  <c r="F285" i="6"/>
  <c r="E285" i="5"/>
  <c r="F285" i="5"/>
  <c r="E285" i="4"/>
  <c r="F285" i="4"/>
  <c r="E285" i="3"/>
  <c r="F285" i="3"/>
  <c r="E285" i="1"/>
  <c r="F285" i="1"/>
  <c r="E285" i="34"/>
  <c r="F285" i="34"/>
  <c r="E271" i="32"/>
  <c r="E272" i="32"/>
  <c r="E273" i="32"/>
  <c r="E274" i="32"/>
  <c r="E275" i="32"/>
  <c r="E272" i="31"/>
  <c r="E273" i="31"/>
  <c r="E274" i="31"/>
  <c r="E275" i="31"/>
  <c r="E271" i="30"/>
  <c r="E272" i="30"/>
  <c r="E273" i="30"/>
  <c r="E274" i="30"/>
  <c r="E275" i="30"/>
  <c r="E276" i="30"/>
  <c r="E271" i="29"/>
  <c r="E272" i="29"/>
  <c r="E273" i="29"/>
  <c r="E274" i="29"/>
  <c r="E275" i="29"/>
  <c r="E276" i="29"/>
  <c r="E272" i="28"/>
  <c r="E273" i="28"/>
  <c r="E274" i="28"/>
  <c r="E275" i="28"/>
  <c r="E271" i="27"/>
  <c r="E272" i="27"/>
  <c r="E273" i="27"/>
  <c r="E274" i="27"/>
  <c r="E275" i="27"/>
  <c r="E271" i="26"/>
  <c r="E272" i="26"/>
  <c r="E273" i="26"/>
  <c r="E274" i="26"/>
  <c r="E275" i="26"/>
  <c r="E271" i="25"/>
  <c r="E272" i="25"/>
  <c r="E273" i="25"/>
  <c r="E274" i="25"/>
  <c r="E275" i="25"/>
  <c r="E271" i="24"/>
  <c r="E272" i="24"/>
  <c r="E273" i="24"/>
  <c r="E274" i="24"/>
  <c r="E275" i="24"/>
  <c r="E276" i="24"/>
  <c r="E271" i="23"/>
  <c r="E272" i="23"/>
  <c r="E273" i="23"/>
  <c r="E274" i="23"/>
  <c r="E275" i="23"/>
  <c r="E271" i="22"/>
  <c r="E272" i="22"/>
  <c r="E273" i="22"/>
  <c r="E274" i="22"/>
  <c r="E275" i="22"/>
  <c r="E271" i="21"/>
  <c r="E272" i="21"/>
  <c r="E273" i="21"/>
  <c r="E274" i="21"/>
  <c r="E275" i="21"/>
  <c r="E271" i="20"/>
  <c r="E272" i="20"/>
  <c r="E273" i="20"/>
  <c r="E274" i="20"/>
  <c r="E275" i="20"/>
  <c r="E276" i="20"/>
  <c r="E271" i="19"/>
  <c r="E272" i="19"/>
  <c r="E273" i="19"/>
  <c r="E274" i="19"/>
  <c r="E275" i="19"/>
  <c r="E276" i="19"/>
  <c r="E271" i="18"/>
  <c r="E272" i="18"/>
  <c r="E273" i="18"/>
  <c r="E274" i="18"/>
  <c r="E275" i="18"/>
  <c r="F275" i="18"/>
  <c r="E271" i="17"/>
  <c r="F271" i="17"/>
  <c r="E272" i="17"/>
  <c r="E273" i="17"/>
  <c r="E274" i="17"/>
  <c r="E275" i="17"/>
  <c r="E276" i="17"/>
  <c r="E272" i="16"/>
  <c r="E273" i="16"/>
  <c r="E274" i="16"/>
  <c r="E275" i="16"/>
  <c r="E276" i="16"/>
  <c r="E271" i="15"/>
  <c r="E272" i="15"/>
  <c r="F272" i="15"/>
  <c r="E273" i="15"/>
  <c r="F273" i="15"/>
  <c r="E274" i="15"/>
  <c r="E275" i="15"/>
  <c r="F275" i="15"/>
  <c r="E276" i="15"/>
  <c r="F276" i="15"/>
  <c r="E272" i="14"/>
  <c r="E273" i="14"/>
  <c r="E274" i="14"/>
  <c r="F274" i="14"/>
  <c r="E275" i="14"/>
  <c r="F275" i="14"/>
  <c r="E271" i="13"/>
  <c r="E272" i="13"/>
  <c r="E273" i="13"/>
  <c r="F273" i="13"/>
  <c r="E274" i="13"/>
  <c r="E275" i="13"/>
  <c r="F275" i="13"/>
  <c r="E276" i="13"/>
  <c r="E271" i="12"/>
  <c r="F271" i="12"/>
  <c r="E272" i="12"/>
  <c r="F272" i="12"/>
  <c r="E273" i="12"/>
  <c r="E274" i="12"/>
  <c r="F274" i="12"/>
  <c r="E275" i="12"/>
  <c r="F275" i="12"/>
  <c r="E276" i="12"/>
  <c r="E271" i="11"/>
  <c r="E272" i="11"/>
  <c r="E273" i="11"/>
  <c r="F273" i="11"/>
  <c r="E274" i="11"/>
  <c r="F274" i="11"/>
  <c r="E275" i="11"/>
  <c r="F275" i="11"/>
  <c r="E276" i="11"/>
  <c r="E271" i="10"/>
  <c r="E272" i="10"/>
  <c r="E273" i="10"/>
  <c r="E274" i="10"/>
  <c r="F274" i="10"/>
  <c r="E275" i="10"/>
  <c r="F275" i="10"/>
  <c r="E271" i="9"/>
  <c r="E272" i="9"/>
  <c r="F272" i="9"/>
  <c r="E273" i="9"/>
  <c r="F273" i="9"/>
  <c r="E274" i="9"/>
  <c r="F274" i="9"/>
  <c r="E275" i="9"/>
  <c r="F275" i="9"/>
  <c r="E276" i="9"/>
  <c r="E271" i="8"/>
  <c r="E272" i="8"/>
  <c r="F272" i="8"/>
  <c r="E273" i="8"/>
  <c r="F273" i="8"/>
  <c r="E274" i="8"/>
  <c r="F274" i="8"/>
  <c r="E275" i="8"/>
  <c r="F275" i="8"/>
  <c r="E276" i="8"/>
  <c r="F276" i="8"/>
  <c r="E271" i="7"/>
  <c r="E272" i="7"/>
  <c r="F272" i="7"/>
  <c r="E273" i="7"/>
  <c r="F273" i="7"/>
  <c r="E274" i="7"/>
  <c r="F274" i="7"/>
  <c r="E275" i="7"/>
  <c r="F275" i="7"/>
  <c r="E271" i="6"/>
  <c r="E272" i="6"/>
  <c r="F272" i="6"/>
  <c r="E273" i="6"/>
  <c r="F273" i="6"/>
  <c r="E274" i="6"/>
  <c r="F274" i="6"/>
  <c r="E275" i="6"/>
  <c r="F275" i="6"/>
  <c r="E276" i="6"/>
  <c r="F276" i="6"/>
  <c r="E271" i="5"/>
  <c r="E272" i="5"/>
  <c r="E273" i="5"/>
  <c r="F273" i="5"/>
  <c r="E274" i="5"/>
  <c r="E275" i="5"/>
  <c r="F275" i="5"/>
  <c r="E271" i="4"/>
  <c r="E272" i="4"/>
  <c r="E273" i="4"/>
  <c r="F273" i="4"/>
  <c r="E274" i="4"/>
  <c r="F274" i="4"/>
  <c r="E275" i="4"/>
  <c r="F275" i="4"/>
  <c r="E276" i="4"/>
  <c r="E271" i="3"/>
  <c r="E272" i="3"/>
  <c r="F272" i="3"/>
  <c r="E273" i="3"/>
  <c r="E274" i="3"/>
  <c r="F274" i="3"/>
  <c r="E275" i="3"/>
  <c r="E276" i="3"/>
  <c r="E271" i="2"/>
  <c r="E272" i="2"/>
  <c r="E273" i="2"/>
  <c r="E274" i="2"/>
  <c r="F274" i="2"/>
  <c r="E275" i="2"/>
  <c r="F275" i="2"/>
  <c r="E271" i="1"/>
  <c r="F271" i="1"/>
  <c r="E272" i="1"/>
  <c r="F272" i="1"/>
  <c r="E273" i="1"/>
  <c r="F273" i="1"/>
  <c r="E274" i="1"/>
  <c r="F274" i="1"/>
  <c r="E275" i="1"/>
  <c r="F275" i="1"/>
  <c r="E276" i="1"/>
  <c r="E272" i="34"/>
  <c r="F272" i="34"/>
  <c r="E273" i="34"/>
  <c r="F273" i="34"/>
  <c r="E274" i="34"/>
  <c r="F274" i="34"/>
  <c r="E275" i="34"/>
  <c r="F275" i="34"/>
  <c r="E272" i="33"/>
  <c r="E273" i="33"/>
  <c r="E274" i="33"/>
  <c r="E275" i="33"/>
  <c r="E266" i="32"/>
  <c r="E267" i="32"/>
  <c r="E266" i="31"/>
  <c r="E267" i="31"/>
  <c r="E266" i="30"/>
  <c r="E267" i="30"/>
  <c r="E266" i="29"/>
  <c r="E267" i="29"/>
  <c r="E266" i="28"/>
  <c r="E267" i="28"/>
  <c r="E266" i="27"/>
  <c r="E267" i="27"/>
  <c r="E266" i="26"/>
  <c r="E267" i="26"/>
  <c r="E266" i="25"/>
  <c r="E267" i="25"/>
  <c r="E266" i="24"/>
  <c r="E267" i="24"/>
  <c r="E266" i="23"/>
  <c r="E267" i="23"/>
  <c r="E266" i="22"/>
  <c r="E267" i="22"/>
  <c r="E266" i="21"/>
  <c r="E267" i="21"/>
  <c r="E266" i="20"/>
  <c r="E267" i="20"/>
  <c r="E266" i="19"/>
  <c r="E267" i="19"/>
  <c r="F267" i="19"/>
  <c r="E266" i="18"/>
  <c r="E267" i="18"/>
  <c r="E266" i="17"/>
  <c r="E267" i="17"/>
  <c r="E266" i="16"/>
  <c r="E267" i="16"/>
  <c r="E266" i="15"/>
  <c r="F266" i="15"/>
  <c r="E267" i="15"/>
  <c r="F267" i="15"/>
  <c r="E266" i="14"/>
  <c r="F266" i="14"/>
  <c r="E267" i="14"/>
  <c r="F267" i="14"/>
  <c r="E266" i="13"/>
  <c r="F266" i="13"/>
  <c r="E267" i="13"/>
  <c r="F267" i="13"/>
  <c r="E266" i="12"/>
  <c r="F266" i="12"/>
  <c r="E267" i="12"/>
  <c r="F267" i="12"/>
  <c r="E266" i="11"/>
  <c r="F266" i="11"/>
  <c r="E267" i="11"/>
  <c r="F267" i="11"/>
  <c r="E266" i="10"/>
  <c r="F266" i="10"/>
  <c r="E267" i="10"/>
  <c r="F267" i="10"/>
  <c r="E266" i="9"/>
  <c r="F266" i="9"/>
  <c r="E267" i="9"/>
  <c r="F267" i="9"/>
  <c r="E266" i="8"/>
  <c r="F266" i="8"/>
  <c r="E267" i="8"/>
  <c r="F267" i="8"/>
  <c r="E266" i="7"/>
  <c r="F266" i="7"/>
  <c r="E267" i="7"/>
  <c r="F267" i="7"/>
  <c r="E266" i="6"/>
  <c r="F266" i="6"/>
  <c r="E267" i="6"/>
  <c r="F267" i="6"/>
  <c r="E266" i="5"/>
  <c r="F266" i="5"/>
  <c r="E267" i="5"/>
  <c r="F267" i="5"/>
  <c r="E266" i="4"/>
  <c r="F266" i="4"/>
  <c r="E267" i="4"/>
  <c r="F267" i="4"/>
  <c r="E266" i="3"/>
  <c r="F266" i="3"/>
  <c r="E267" i="3"/>
  <c r="F267" i="3"/>
  <c r="E266" i="2"/>
  <c r="F266" i="2"/>
  <c r="E267" i="2"/>
  <c r="E266" i="1"/>
  <c r="F266" i="1"/>
  <c r="E267" i="1"/>
  <c r="F267" i="1"/>
  <c r="E266" i="34"/>
  <c r="F266" i="34"/>
  <c r="E267" i="34"/>
  <c r="F267" i="34"/>
  <c r="E266" i="33"/>
  <c r="F266" i="33"/>
  <c r="E267" i="33"/>
  <c r="E258" i="32"/>
  <c r="E259" i="32"/>
  <c r="E259" i="31"/>
  <c r="E258" i="30"/>
  <c r="E259" i="30"/>
  <c r="E258" i="29"/>
  <c r="E259" i="29"/>
  <c r="E258" i="27"/>
  <c r="E259" i="27"/>
  <c r="E258" i="26"/>
  <c r="E259" i="26"/>
  <c r="E258" i="25"/>
  <c r="E259" i="25"/>
  <c r="E258" i="24"/>
  <c r="E259" i="24"/>
  <c r="E258" i="23"/>
  <c r="E259" i="23"/>
  <c r="E258" i="22"/>
  <c r="E259" i="22"/>
  <c r="E258" i="21"/>
  <c r="E259" i="21"/>
  <c r="E258" i="20"/>
  <c r="E259" i="20"/>
  <c r="E258" i="19"/>
  <c r="E259" i="19"/>
  <c r="E258" i="18"/>
  <c r="E259" i="18"/>
  <c r="E258" i="17"/>
  <c r="E259" i="17"/>
  <c r="E258" i="16"/>
  <c r="E259" i="16"/>
  <c r="F259" i="16"/>
  <c r="E258" i="15"/>
  <c r="E259" i="15"/>
  <c r="F259" i="15"/>
  <c r="E258" i="14"/>
  <c r="F258" i="14"/>
  <c r="E259" i="14"/>
  <c r="E258" i="13"/>
  <c r="E259" i="13"/>
  <c r="E258" i="12"/>
  <c r="E259" i="12"/>
  <c r="F259" i="12"/>
  <c r="E258" i="11"/>
  <c r="F258" i="11"/>
  <c r="E259" i="11"/>
  <c r="F259" i="11"/>
  <c r="E258" i="10"/>
  <c r="E259" i="10"/>
  <c r="F259" i="10"/>
  <c r="E258" i="9"/>
  <c r="F258" i="9"/>
  <c r="E259" i="9"/>
  <c r="F259" i="9"/>
  <c r="E258" i="8"/>
  <c r="F258" i="8"/>
  <c r="E259" i="8"/>
  <c r="E258" i="7"/>
  <c r="E259" i="7"/>
  <c r="F259" i="7"/>
  <c r="E258" i="6"/>
  <c r="F258" i="6"/>
  <c r="E259" i="6"/>
  <c r="F259" i="6"/>
  <c r="E258" i="5"/>
  <c r="E259" i="5"/>
  <c r="E258" i="4"/>
  <c r="F258" i="4"/>
  <c r="E259" i="4"/>
  <c r="F259" i="4"/>
  <c r="E258" i="3"/>
  <c r="E259" i="3"/>
  <c r="F259" i="3"/>
  <c r="E258" i="2"/>
  <c r="E259" i="2"/>
  <c r="F259" i="2"/>
  <c r="E258" i="1"/>
  <c r="F258" i="1"/>
  <c r="E259" i="1"/>
  <c r="F259" i="1"/>
  <c r="E258" i="34"/>
  <c r="F258" i="34"/>
  <c r="E259" i="34"/>
  <c r="F259" i="34"/>
  <c r="E167" i="32"/>
  <c r="E167" i="30"/>
  <c r="E167" i="24"/>
  <c r="E167" i="21"/>
  <c r="E167" i="20"/>
  <c r="E167" i="19"/>
  <c r="E167" i="17"/>
  <c r="F167" i="17"/>
  <c r="E167" i="16"/>
  <c r="E167" i="15"/>
  <c r="E167" i="13"/>
  <c r="E167" i="9"/>
  <c r="E167" i="6"/>
  <c r="E167" i="1"/>
  <c r="E167" i="34"/>
  <c r="E139" i="32"/>
  <c r="E139" i="31"/>
  <c r="E139" i="30"/>
  <c r="E139" i="29"/>
  <c r="E139" i="28"/>
  <c r="E139" i="27"/>
  <c r="E139" i="26"/>
  <c r="E139" i="25"/>
  <c r="E139" i="24"/>
  <c r="E139" i="23"/>
  <c r="E139" i="22"/>
  <c r="E139" i="21"/>
  <c r="E139" i="20"/>
  <c r="E140" i="20"/>
  <c r="E139" i="19"/>
  <c r="E139" i="17"/>
  <c r="E139" i="16"/>
  <c r="E139" i="15"/>
  <c r="E139" i="14"/>
  <c r="E139" i="13"/>
  <c r="E139" i="12"/>
  <c r="E139" i="10"/>
  <c r="E139" i="9"/>
  <c r="E139" i="8"/>
  <c r="E139" i="7"/>
  <c r="E139" i="6"/>
  <c r="F139" i="6"/>
  <c r="E139" i="5"/>
  <c r="F139" i="5"/>
  <c r="E139" i="4"/>
  <c r="E139" i="3"/>
  <c r="E139" i="2"/>
  <c r="E139" i="34"/>
  <c r="F139" i="34"/>
  <c r="F140" i="34"/>
  <c r="E222" i="32"/>
  <c r="E222" i="31"/>
  <c r="E222" i="30"/>
  <c r="E222" i="29"/>
  <c r="E222" i="28"/>
  <c r="E222" i="27"/>
  <c r="E222" i="26"/>
  <c r="E222" i="25"/>
  <c r="E222" i="24"/>
  <c r="E222" i="23"/>
  <c r="E222" i="22"/>
  <c r="E222" i="21"/>
  <c r="E222" i="20"/>
  <c r="E222" i="19"/>
  <c r="E222" i="18"/>
  <c r="E222" i="17"/>
  <c r="E222" i="16"/>
  <c r="F222" i="16"/>
  <c r="E222" i="15"/>
  <c r="F222" i="15"/>
  <c r="E222" i="14"/>
  <c r="F222" i="14"/>
  <c r="E222" i="13"/>
  <c r="F222" i="13"/>
  <c r="E222" i="12"/>
  <c r="F222" i="12"/>
  <c r="E222" i="11"/>
  <c r="F222" i="11"/>
  <c r="E222" i="10"/>
  <c r="F222" i="10"/>
  <c r="E222" i="9"/>
  <c r="F222" i="9"/>
  <c r="E222" i="8"/>
  <c r="F222" i="8"/>
  <c r="E222" i="7"/>
  <c r="F222" i="7"/>
  <c r="E222" i="6"/>
  <c r="F222" i="6"/>
  <c r="E222" i="5"/>
  <c r="E222" i="4"/>
  <c r="F222" i="4"/>
  <c r="E222" i="3"/>
  <c r="F222" i="3"/>
  <c r="E222" i="2"/>
  <c r="E222" i="1"/>
  <c r="F222" i="1"/>
  <c r="E222" i="34"/>
  <c r="F222" i="34"/>
  <c r="E222" i="33"/>
  <c r="E213" i="32"/>
  <c r="E213" i="31"/>
  <c r="E213" i="30"/>
  <c r="E213" i="25"/>
  <c r="E213" i="24"/>
  <c r="E213" i="23"/>
  <c r="E213" i="21"/>
  <c r="E213" i="20"/>
  <c r="E213" i="17"/>
  <c r="E213" i="16"/>
  <c r="E213" i="15"/>
  <c r="E213" i="14"/>
  <c r="E213" i="13"/>
  <c r="E213" i="12"/>
  <c r="E213" i="11"/>
  <c r="F213" i="11"/>
  <c r="E213" i="9"/>
  <c r="E213" i="8"/>
  <c r="E213" i="6"/>
  <c r="F213" i="6"/>
  <c r="E213" i="5"/>
  <c r="F213" i="5"/>
  <c r="E213" i="4"/>
  <c r="E213" i="3"/>
  <c r="E213" i="1"/>
  <c r="F213" i="1"/>
  <c r="E213" i="34"/>
  <c r="E204" i="32"/>
  <c r="E204" i="30"/>
  <c r="E204" i="29"/>
  <c r="E204" i="27"/>
  <c r="E204" i="24"/>
  <c r="E204" i="22"/>
  <c r="E204" i="21"/>
  <c r="E204" i="20"/>
  <c r="E204" i="19"/>
  <c r="E204" i="17"/>
  <c r="E204" i="16"/>
  <c r="E204" i="15"/>
  <c r="F204" i="15"/>
  <c r="E204" i="13"/>
  <c r="E204" i="11"/>
  <c r="F204" i="11"/>
  <c r="E204" i="10"/>
  <c r="E204" i="8"/>
  <c r="E204" i="7"/>
  <c r="F204" i="7"/>
  <c r="E204" i="6"/>
  <c r="F204" i="6"/>
  <c r="E204" i="4"/>
  <c r="E204" i="1"/>
  <c r="E204" i="34"/>
  <c r="E111" i="32"/>
  <c r="E111" i="30"/>
  <c r="E111" i="29"/>
  <c r="E111" i="27"/>
  <c r="E111" i="26"/>
  <c r="E111" i="25"/>
  <c r="E111" i="24"/>
  <c r="E111" i="23"/>
  <c r="E111" i="22"/>
  <c r="E111" i="21"/>
  <c r="E111" i="20"/>
  <c r="E111" i="19"/>
  <c r="E111" i="17"/>
  <c r="E111" i="16"/>
  <c r="E111" i="15"/>
  <c r="F111" i="15"/>
  <c r="E111" i="14"/>
  <c r="E111" i="13"/>
  <c r="E111" i="12"/>
  <c r="E111" i="11"/>
  <c r="F111" i="11"/>
  <c r="E111" i="10"/>
  <c r="E111" i="9"/>
  <c r="F111" i="9"/>
  <c r="E111" i="8"/>
  <c r="F111" i="8"/>
  <c r="E111" i="6"/>
  <c r="F111" i="6"/>
  <c r="E111" i="4"/>
  <c r="F111" i="4"/>
  <c r="E111" i="3"/>
  <c r="E111" i="1"/>
  <c r="F111" i="1"/>
  <c r="E111" i="34"/>
  <c r="F111" i="34"/>
  <c r="E98" i="32"/>
  <c r="E99" i="32"/>
  <c r="E98" i="31"/>
  <c r="E99" i="31"/>
  <c r="E98" i="30"/>
  <c r="E99" i="30"/>
  <c r="E98" i="29"/>
  <c r="E99" i="29"/>
  <c r="E98" i="27"/>
  <c r="E99" i="27"/>
  <c r="E98" i="26"/>
  <c r="E99" i="26"/>
  <c r="E98" i="25"/>
  <c r="E99" i="25"/>
  <c r="E98" i="24"/>
  <c r="E99" i="24"/>
  <c r="E98" i="23"/>
  <c r="E99" i="23"/>
  <c r="E98" i="22"/>
  <c r="E99" i="22"/>
  <c r="E98" i="21"/>
  <c r="E98" i="20"/>
  <c r="E99" i="20"/>
  <c r="E98" i="19"/>
  <c r="E99" i="19"/>
  <c r="E98" i="18"/>
  <c r="E99" i="18"/>
  <c r="E98" i="17"/>
  <c r="E99" i="17"/>
  <c r="E98" i="16"/>
  <c r="E99" i="16"/>
  <c r="E98" i="15"/>
  <c r="F98" i="15"/>
  <c r="E99" i="15"/>
  <c r="F99" i="15"/>
  <c r="E98" i="14"/>
  <c r="E99" i="14"/>
  <c r="F99" i="14"/>
  <c r="E98" i="13"/>
  <c r="F98" i="13"/>
  <c r="E99" i="13"/>
  <c r="F99" i="13"/>
  <c r="E98" i="12"/>
  <c r="E99" i="12"/>
  <c r="E98" i="11"/>
  <c r="E99" i="11"/>
  <c r="E98" i="10"/>
  <c r="E99" i="10"/>
  <c r="E98" i="9"/>
  <c r="F98" i="9"/>
  <c r="E99" i="9"/>
  <c r="F99" i="9"/>
  <c r="E98" i="8"/>
  <c r="E99" i="8"/>
  <c r="F99" i="8"/>
  <c r="E98" i="7"/>
  <c r="F98" i="7"/>
  <c r="E98" i="6"/>
  <c r="F98" i="6"/>
  <c r="E99" i="6"/>
  <c r="E98" i="5"/>
  <c r="E99" i="5"/>
  <c r="E98" i="4"/>
  <c r="F98" i="4"/>
  <c r="E99" i="4"/>
  <c r="F99" i="4"/>
  <c r="E98" i="3"/>
  <c r="F98" i="3"/>
  <c r="E99" i="3"/>
  <c r="F99" i="3"/>
  <c r="E99" i="2"/>
  <c r="E98" i="1"/>
  <c r="F98" i="1"/>
  <c r="E99" i="1"/>
  <c r="F99" i="1"/>
  <c r="E98" i="34"/>
  <c r="F98" i="34"/>
  <c r="E99" i="34"/>
  <c r="F99" i="34"/>
  <c r="E91" i="32"/>
  <c r="E91" i="30"/>
  <c r="E91" i="29"/>
  <c r="E91" i="27"/>
  <c r="E91" i="24"/>
  <c r="E91" i="22"/>
  <c r="E91" i="20"/>
  <c r="E91" i="19"/>
  <c r="E91" i="17"/>
  <c r="E91" i="16"/>
  <c r="E91" i="15"/>
  <c r="E91" i="14"/>
  <c r="E91" i="12"/>
  <c r="E91" i="11"/>
  <c r="E91" i="9"/>
  <c r="E91" i="8"/>
  <c r="E91" i="6"/>
  <c r="E91" i="4"/>
  <c r="E91" i="1"/>
  <c r="F91" i="1"/>
  <c r="E91" i="34"/>
  <c r="F91" i="34"/>
  <c r="E195" i="32"/>
  <c r="E196" i="32"/>
  <c r="E195" i="31"/>
  <c r="E195" i="30"/>
  <c r="E196" i="30"/>
  <c r="E195" i="29"/>
  <c r="E196" i="29"/>
  <c r="E196" i="27"/>
  <c r="E195" i="26"/>
  <c r="E196" i="26"/>
  <c r="E195" i="25"/>
  <c r="E195" i="24"/>
  <c r="E196" i="24"/>
  <c r="E195" i="23"/>
  <c r="E196" i="23"/>
  <c r="E195" i="22"/>
  <c r="E196" i="22"/>
  <c r="E195" i="21"/>
  <c r="E196" i="21"/>
  <c r="E195" i="20"/>
  <c r="E196" i="20"/>
  <c r="E195" i="19"/>
  <c r="E196" i="19"/>
  <c r="E195" i="18"/>
  <c r="E196" i="18"/>
  <c r="E195" i="17"/>
  <c r="F195" i="17"/>
  <c r="E196" i="17"/>
  <c r="E195" i="16"/>
  <c r="E196" i="16"/>
  <c r="E195" i="15"/>
  <c r="E196" i="15"/>
  <c r="F196" i="15"/>
  <c r="E195" i="14"/>
  <c r="E196" i="14"/>
  <c r="E195" i="13"/>
  <c r="E196" i="13"/>
  <c r="F196" i="13"/>
  <c r="E196" i="12"/>
  <c r="F196" i="12"/>
  <c r="E195" i="11"/>
  <c r="F195" i="11"/>
  <c r="E196" i="11"/>
  <c r="F196" i="11"/>
  <c r="E195" i="10"/>
  <c r="E196" i="10"/>
  <c r="E195" i="9"/>
  <c r="F195" i="9"/>
  <c r="E196" i="9"/>
  <c r="F196" i="9"/>
  <c r="E195" i="8"/>
  <c r="E196" i="8"/>
  <c r="F196" i="8"/>
  <c r="E195" i="7"/>
  <c r="F195" i="7"/>
  <c r="E196" i="7"/>
  <c r="F196" i="7"/>
  <c r="E195" i="6"/>
  <c r="F195" i="6"/>
  <c r="E196" i="6"/>
  <c r="F196" i="6"/>
  <c r="E195" i="5"/>
  <c r="E196" i="5"/>
  <c r="F196" i="5"/>
  <c r="E195" i="4"/>
  <c r="F195" i="4"/>
  <c r="E196" i="4"/>
  <c r="F196" i="4"/>
  <c r="E195" i="3"/>
  <c r="E196" i="3"/>
  <c r="F196" i="3"/>
  <c r="E195" i="2"/>
  <c r="F195" i="2"/>
  <c r="E196" i="2"/>
  <c r="E195" i="1"/>
  <c r="F195" i="1"/>
  <c r="E196" i="1"/>
  <c r="F196" i="1"/>
  <c r="E195" i="34"/>
  <c r="E196" i="34"/>
  <c r="F196" i="34"/>
  <c r="E190" i="32"/>
  <c r="E190" i="30"/>
  <c r="E190" i="29"/>
  <c r="E190" i="27"/>
  <c r="E190" i="24"/>
  <c r="E190" i="23"/>
  <c r="E190" i="21"/>
  <c r="E190" i="20"/>
  <c r="E190" i="17"/>
  <c r="E190" i="16"/>
  <c r="E191" i="16"/>
  <c r="E190" i="15"/>
  <c r="F190" i="15"/>
  <c r="F191" i="15"/>
  <c r="E190" i="13"/>
  <c r="E190" i="12"/>
  <c r="F190" i="11"/>
  <c r="E190" i="10"/>
  <c r="E190" i="9"/>
  <c r="F190" i="9"/>
  <c r="E190" i="8"/>
  <c r="F190" i="8"/>
  <c r="F190" i="7"/>
  <c r="E190" i="6"/>
  <c r="F190" i="6"/>
  <c r="E190" i="4"/>
  <c r="E190" i="3"/>
  <c r="E190" i="1"/>
  <c r="F190" i="1"/>
  <c r="E191" i="1"/>
  <c r="F191" i="1"/>
  <c r="E190" i="34"/>
  <c r="F190" i="34"/>
  <c r="E191" i="34"/>
  <c r="F191" i="34"/>
  <c r="E82" i="24"/>
  <c r="E82" i="23"/>
  <c r="E82" i="22"/>
  <c r="E82" i="20"/>
  <c r="E82" i="16"/>
  <c r="F82" i="15"/>
  <c r="E82" i="14"/>
  <c r="E82" i="7"/>
  <c r="E82" i="1"/>
  <c r="F82" i="1"/>
  <c r="F82" i="34"/>
  <c r="E78" i="32"/>
  <c r="E78" i="31"/>
  <c r="E78" i="30"/>
  <c r="E78" i="29"/>
  <c r="E78" i="26"/>
  <c r="E78" i="25"/>
  <c r="E78" i="24"/>
  <c r="E78" i="23"/>
  <c r="E78" i="22"/>
  <c r="E78" i="21"/>
  <c r="E78" i="20"/>
  <c r="E79" i="20"/>
  <c r="E78" i="17"/>
  <c r="E78" i="16"/>
  <c r="E78" i="15"/>
  <c r="F78" i="15"/>
  <c r="E79" i="15"/>
  <c r="E78" i="13"/>
  <c r="E78" i="11"/>
  <c r="E78" i="9"/>
  <c r="F78" i="9"/>
  <c r="E79" i="9"/>
  <c r="E78" i="6"/>
  <c r="E78" i="4"/>
  <c r="F78" i="4"/>
  <c r="E78" i="1"/>
  <c r="F78" i="1"/>
  <c r="E79" i="1"/>
  <c r="F79" i="1"/>
  <c r="E78" i="34"/>
  <c r="F78" i="34"/>
  <c r="E25" i="32"/>
  <c r="E26" i="32"/>
  <c r="E25" i="31"/>
  <c r="E25" i="30"/>
  <c r="E26" i="30"/>
  <c r="E25" i="27"/>
  <c r="E25" i="25"/>
  <c r="E25" i="24"/>
  <c r="E25" i="23"/>
  <c r="E26" i="23"/>
  <c r="E25" i="22"/>
  <c r="E25" i="20"/>
  <c r="E26" i="20"/>
  <c r="E27" i="20"/>
  <c r="E25" i="19"/>
  <c r="E25" i="17"/>
  <c r="E26" i="17"/>
  <c r="E27" i="17"/>
  <c r="E25" i="16"/>
  <c r="E25" i="15"/>
  <c r="E27" i="15"/>
  <c r="E25" i="14"/>
  <c r="E25" i="13"/>
  <c r="E25" i="12"/>
  <c r="E25" i="10"/>
  <c r="E25" i="9"/>
  <c r="E25" i="8"/>
  <c r="E25" i="6"/>
  <c r="E26" i="6"/>
  <c r="E25" i="4"/>
  <c r="E26" i="4"/>
  <c r="E25" i="3"/>
  <c r="E25" i="2"/>
  <c r="E25" i="1"/>
  <c r="E26" i="1"/>
  <c r="E27" i="1"/>
  <c r="E25" i="34"/>
  <c r="E26" i="34"/>
  <c r="E27" i="34"/>
  <c r="F301" i="10" l="1"/>
  <c r="F99" i="6"/>
  <c r="F342" i="2"/>
  <c r="F298" i="2"/>
  <c r="F236" i="2"/>
  <c r="F92" i="2"/>
  <c r="F128" i="2"/>
  <c r="F342" i="3"/>
  <c r="F309" i="3"/>
  <c r="F236" i="4"/>
  <c r="F197" i="4"/>
  <c r="F223" i="4"/>
  <c r="F82" i="4"/>
  <c r="F92" i="4"/>
  <c r="F82" i="6"/>
  <c r="F308" i="5"/>
  <c r="F235" i="5"/>
  <c r="F128" i="5"/>
  <c r="F92" i="5"/>
  <c r="F165" i="5"/>
  <c r="F167" i="6"/>
  <c r="F107" i="6"/>
  <c r="F165" i="6"/>
  <c r="F100" i="6"/>
  <c r="F196" i="10"/>
  <c r="F259" i="8"/>
  <c r="F223" i="7"/>
  <c r="F342" i="7"/>
  <c r="F236" i="7"/>
  <c r="F197" i="7"/>
  <c r="F128" i="9"/>
  <c r="F165" i="9"/>
  <c r="F308" i="10"/>
  <c r="F342" i="10"/>
  <c r="F298" i="10"/>
  <c r="F201" i="10"/>
  <c r="F92" i="10"/>
  <c r="F159" i="10"/>
  <c r="F197" i="11"/>
  <c r="F201" i="11"/>
  <c r="F99" i="11"/>
  <c r="F84" i="11"/>
  <c r="F258" i="12"/>
  <c r="F259" i="14"/>
  <c r="F295" i="12"/>
  <c r="F303" i="12"/>
  <c r="F242" i="13"/>
  <c r="F197" i="13"/>
  <c r="F236" i="13"/>
  <c r="F223" i="13"/>
  <c r="F201" i="13"/>
  <c r="F111" i="14"/>
  <c r="F296" i="14"/>
  <c r="F309" i="14"/>
  <c r="F91" i="17"/>
  <c r="F168" i="16"/>
  <c r="F128" i="16"/>
  <c r="F149" i="16"/>
  <c r="F169" i="21"/>
  <c r="F165" i="21"/>
  <c r="F223" i="22"/>
  <c r="F197" i="22"/>
  <c r="F78" i="23"/>
  <c r="F149" i="23"/>
  <c r="F302" i="24"/>
  <c r="F78" i="24"/>
  <c r="F128" i="24"/>
  <c r="F267" i="25"/>
  <c r="F236" i="25"/>
  <c r="F128" i="26"/>
  <c r="F165" i="26"/>
  <c r="F297" i="28"/>
  <c r="F278" i="28"/>
  <c r="F242" i="29"/>
  <c r="F197" i="29"/>
  <c r="F128" i="29"/>
  <c r="F107" i="29"/>
  <c r="F223" i="30"/>
  <c r="F297" i="30"/>
  <c r="F201" i="30"/>
  <c r="F82" i="30"/>
  <c r="F159" i="30"/>
  <c r="F297" i="31"/>
  <c r="F309" i="31"/>
  <c r="F159" i="31"/>
  <c r="F92" i="31"/>
  <c r="F166" i="31"/>
  <c r="F165" i="31"/>
  <c r="F170" i="31"/>
  <c r="F273" i="32"/>
  <c r="F242" i="32"/>
  <c r="F197" i="32"/>
  <c r="F201" i="32"/>
  <c r="F182" i="33"/>
  <c r="F242" i="33"/>
  <c r="F342" i="33"/>
  <c r="F289" i="33"/>
  <c r="F279" i="33"/>
  <c r="F278" i="33"/>
  <c r="F277" i="33"/>
  <c r="F84" i="33"/>
  <c r="F128" i="33"/>
  <c r="F100" i="33"/>
  <c r="F213" i="34"/>
  <c r="F223" i="34"/>
  <c r="F308" i="2"/>
  <c r="F309" i="2"/>
  <c r="F223" i="2"/>
  <c r="F197" i="2"/>
  <c r="F170" i="2"/>
  <c r="F159" i="2"/>
  <c r="F201" i="3"/>
  <c r="F197" i="3"/>
  <c r="F236" i="3"/>
  <c r="F223" i="3"/>
  <c r="F303" i="5"/>
  <c r="F195" i="5"/>
  <c r="F222" i="5"/>
  <c r="F295" i="5"/>
  <c r="F201" i="5"/>
  <c r="F309" i="5"/>
  <c r="F236" i="5"/>
  <c r="F297" i="5"/>
  <c r="F223" i="5"/>
  <c r="F197" i="5"/>
  <c r="F201" i="6"/>
  <c r="F223" i="6"/>
  <c r="F223" i="8"/>
  <c r="F236" i="8"/>
  <c r="F197" i="8"/>
  <c r="F98" i="8"/>
  <c r="F159" i="8"/>
  <c r="F195" i="14"/>
  <c r="F195" i="10"/>
  <c r="F236" i="9"/>
  <c r="F197" i="9"/>
  <c r="F223" i="9"/>
  <c r="F349" i="10"/>
  <c r="F223" i="10"/>
  <c r="F236" i="10"/>
  <c r="F197" i="10"/>
  <c r="F99" i="10"/>
  <c r="F149" i="10"/>
  <c r="F297" i="11"/>
  <c r="F236" i="11"/>
  <c r="F223" i="11"/>
  <c r="F309" i="12"/>
  <c r="F223" i="12"/>
  <c r="F197" i="12"/>
  <c r="F236" i="12"/>
  <c r="F99" i="12"/>
  <c r="F149" i="12"/>
  <c r="F236" i="14"/>
  <c r="F197" i="14"/>
  <c r="F223" i="14"/>
  <c r="F213" i="15"/>
  <c r="F223" i="15"/>
  <c r="F91" i="15"/>
  <c r="F302" i="16"/>
  <c r="F236" i="16"/>
  <c r="F223" i="16"/>
  <c r="F236" i="18"/>
  <c r="F297" i="18"/>
  <c r="F223" i="18"/>
  <c r="F197" i="18"/>
  <c r="F302" i="18"/>
  <c r="F166" i="18"/>
  <c r="F159" i="18"/>
  <c r="F204" i="19"/>
  <c r="F223" i="19"/>
  <c r="F197" i="19"/>
  <c r="F111" i="19"/>
  <c r="F165" i="19"/>
  <c r="F236" i="21"/>
  <c r="F223" i="21"/>
  <c r="F201" i="21"/>
  <c r="F236" i="22"/>
  <c r="F297" i="22"/>
  <c r="F201" i="23"/>
  <c r="F223" i="23"/>
  <c r="F309" i="23"/>
  <c r="F201" i="25"/>
  <c r="F223" i="25"/>
  <c r="F197" i="25"/>
  <c r="F298" i="25"/>
  <c r="F201" i="26"/>
  <c r="F236" i="26"/>
  <c r="F297" i="26"/>
  <c r="F197" i="26"/>
  <c r="F298" i="26"/>
  <c r="F223" i="26"/>
  <c r="F99" i="26"/>
  <c r="F149" i="26"/>
  <c r="F159" i="26"/>
  <c r="F235" i="27"/>
  <c r="F236" i="27"/>
  <c r="F197" i="27"/>
  <c r="F223" i="27"/>
  <c r="F201" i="27"/>
  <c r="F274" i="28"/>
  <c r="F236" i="28"/>
  <c r="F223" i="28"/>
  <c r="F298" i="28"/>
  <c r="F309" i="28"/>
  <c r="F197" i="28"/>
  <c r="F150" i="28"/>
  <c r="F159" i="28"/>
  <c r="F165" i="28"/>
  <c r="F107" i="28"/>
  <c r="F201" i="29"/>
  <c r="F298" i="29"/>
  <c r="F309" i="29"/>
  <c r="F223" i="29"/>
  <c r="F236" i="29"/>
  <c r="F168" i="29"/>
  <c r="F165" i="29"/>
  <c r="F201" i="31"/>
  <c r="F298" i="31"/>
  <c r="F236" i="31"/>
  <c r="F223" i="31"/>
  <c r="F197" i="31"/>
  <c r="F309" i="33"/>
  <c r="F297" i="33"/>
  <c r="F236" i="33"/>
  <c r="F197" i="33"/>
  <c r="F298" i="33"/>
  <c r="F223" i="33"/>
  <c r="F150" i="33"/>
  <c r="F165" i="33"/>
  <c r="F149" i="33"/>
  <c r="F159" i="33"/>
  <c r="F166" i="33"/>
  <c r="F107" i="33"/>
  <c r="F295" i="8"/>
  <c r="F201" i="8"/>
  <c r="F296" i="12"/>
  <c r="F201" i="12"/>
  <c r="F302" i="14"/>
  <c r="F201" i="14"/>
  <c r="F235" i="18"/>
  <c r="F201" i="18"/>
  <c r="F266" i="18"/>
  <c r="F273" i="25"/>
  <c r="F222" i="29"/>
  <c r="F301" i="31"/>
  <c r="F266" i="31"/>
  <c r="F169" i="33"/>
  <c r="F98" i="12"/>
  <c r="F349" i="2"/>
  <c r="F201" i="2"/>
  <c r="F91" i="11"/>
  <c r="F91" i="4"/>
  <c r="F348" i="6"/>
  <c r="F271" i="6"/>
  <c r="F79" i="6"/>
  <c r="F78" i="6"/>
  <c r="F195" i="8"/>
  <c r="F213" i="8"/>
  <c r="F285" i="12"/>
  <c r="F302" i="10"/>
  <c r="F296" i="10"/>
  <c r="F213" i="12"/>
  <c r="F303" i="10"/>
  <c r="F213" i="14"/>
  <c r="F235" i="28"/>
  <c r="F201" i="28"/>
  <c r="F266" i="28"/>
  <c r="F302" i="29"/>
  <c r="F235" i="33"/>
  <c r="F201" i="33"/>
  <c r="H445" i="1"/>
  <c r="H445" i="5"/>
  <c r="H445" i="11"/>
  <c r="H445" i="13"/>
  <c r="H445" i="2"/>
  <c r="H445" i="8"/>
  <c r="H445" i="10"/>
  <c r="H456" i="7"/>
  <c r="H78" i="9"/>
  <c r="H196" i="8"/>
  <c r="H196" i="10"/>
  <c r="H99" i="14"/>
  <c r="H213" i="8"/>
  <c r="H274" i="1"/>
  <c r="H273" i="6"/>
  <c r="H296" i="3"/>
  <c r="H295" i="4"/>
  <c r="H437" i="13"/>
  <c r="H25" i="17"/>
  <c r="H460" i="34"/>
  <c r="H460" i="3"/>
  <c r="H461" i="8"/>
  <c r="H169" i="1"/>
  <c r="H169" i="13"/>
  <c r="H457" i="1"/>
  <c r="H571" i="17"/>
  <c r="H170" i="1"/>
  <c r="H170" i="13"/>
  <c r="H111" i="34"/>
  <c r="H82" i="14"/>
  <c r="H190" i="10"/>
  <c r="H460" i="11"/>
  <c r="H308" i="3"/>
  <c r="H445" i="14"/>
  <c r="H461" i="11"/>
  <c r="H139" i="13"/>
  <c r="H271" i="10"/>
  <c r="H460" i="14"/>
  <c r="H26" i="6"/>
  <c r="H195" i="9"/>
  <c r="H274" i="6"/>
  <c r="H25" i="9"/>
  <c r="H25" i="12"/>
  <c r="H27" i="17"/>
  <c r="H82" i="7"/>
  <c r="H190" i="12"/>
  <c r="H139" i="8"/>
  <c r="H25" i="16"/>
  <c r="H274" i="5"/>
  <c r="H435" i="15"/>
  <c r="H543" i="34"/>
  <c r="H78" i="34"/>
  <c r="H91" i="15"/>
  <c r="H285" i="3"/>
  <c r="H333" i="6"/>
  <c r="H348" i="34"/>
  <c r="H204" i="16"/>
  <c r="H213" i="9"/>
  <c r="H259" i="19"/>
  <c r="H273" i="1"/>
  <c r="H295" i="3"/>
  <c r="H302" i="17"/>
  <c r="H308" i="15"/>
  <c r="H349" i="13"/>
  <c r="H91" i="8"/>
  <c r="H204" i="7"/>
  <c r="H139" i="3"/>
  <c r="H139" i="12"/>
  <c r="H259" i="5"/>
  <c r="H348" i="13"/>
  <c r="F285" i="14"/>
  <c r="F295" i="14"/>
  <c r="H190" i="34"/>
  <c r="H196" i="11"/>
  <c r="H196" i="14"/>
  <c r="H79" i="1"/>
  <c r="H190" i="3"/>
  <c r="H195" i="6"/>
  <c r="H195" i="8"/>
  <c r="H195" i="10"/>
  <c r="H267" i="2"/>
  <c r="H168" i="10"/>
  <c r="F271" i="34"/>
  <c r="F276" i="34"/>
  <c r="H196" i="9"/>
  <c r="H91" i="11"/>
  <c r="H204" i="8"/>
  <c r="H213" i="1"/>
  <c r="H139" i="9"/>
  <c r="H139" i="14"/>
  <c r="H167" i="19"/>
  <c r="H274" i="33"/>
  <c r="H275" i="6"/>
  <c r="H271" i="6"/>
  <c r="H285" i="4"/>
  <c r="H295" i="1"/>
  <c r="H296" i="4"/>
  <c r="H459" i="2"/>
  <c r="H461" i="33"/>
  <c r="H170" i="34"/>
  <c r="H170" i="6"/>
  <c r="H170" i="12"/>
  <c r="H170" i="14"/>
  <c r="H348" i="5"/>
  <c r="H348" i="7"/>
  <c r="H348" i="8"/>
  <c r="H349" i="14"/>
  <c r="H195" i="15"/>
  <c r="H98" i="13"/>
  <c r="H98" i="15"/>
  <c r="H111" i="4"/>
  <c r="H222" i="19"/>
  <c r="H259" i="2"/>
  <c r="H258" i="9"/>
  <c r="H272" i="1"/>
  <c r="H271" i="5"/>
  <c r="H302" i="16"/>
  <c r="H437" i="8"/>
  <c r="H456" i="1"/>
  <c r="H459" i="7"/>
  <c r="H459" i="10"/>
  <c r="H347" i="7"/>
  <c r="H222" i="1"/>
  <c r="H271" i="1"/>
  <c r="H276" i="6"/>
  <c r="H272" i="6"/>
  <c r="H274" i="8"/>
  <c r="H274" i="10"/>
  <c r="H271" i="13"/>
  <c r="H272" i="14"/>
  <c r="H285" i="5"/>
  <c r="H285" i="8"/>
  <c r="H296" i="1"/>
  <c r="H301" i="16"/>
  <c r="H435" i="4"/>
  <c r="H436" i="13"/>
  <c r="H457" i="4"/>
  <c r="H456" i="10"/>
  <c r="H461" i="34"/>
  <c r="H461" i="3"/>
  <c r="H169" i="34"/>
  <c r="H169" i="10"/>
  <c r="H169" i="12"/>
  <c r="H169" i="14"/>
  <c r="H348" i="2"/>
  <c r="H349" i="8"/>
  <c r="H348" i="9"/>
  <c r="H347" i="13"/>
  <c r="H99" i="16"/>
  <c r="H111" i="20"/>
  <c r="H204" i="1"/>
  <c r="H204" i="4"/>
  <c r="H204" i="13"/>
  <c r="H273" i="10"/>
  <c r="H276" i="11"/>
  <c r="H274" i="13"/>
  <c r="H196" i="2"/>
  <c r="H99" i="34"/>
  <c r="H139" i="6"/>
  <c r="H258" i="6"/>
  <c r="H78" i="6"/>
  <c r="H82" i="1"/>
  <c r="H190" i="6"/>
  <c r="H25" i="15"/>
  <c r="H78" i="15"/>
  <c r="H190" i="13"/>
  <c r="H190" i="17"/>
  <c r="H196" i="34"/>
  <c r="H195" i="34"/>
  <c r="H196" i="13"/>
  <c r="H91" i="34"/>
  <c r="H91" i="14"/>
  <c r="H98" i="3"/>
  <c r="H98" i="7"/>
  <c r="H99" i="8"/>
  <c r="H98" i="8"/>
  <c r="H98" i="9"/>
  <c r="H98" i="10"/>
  <c r="H111" i="3"/>
  <c r="H111" i="8"/>
  <c r="H111" i="14"/>
  <c r="H204" i="10"/>
  <c r="H213" i="4"/>
  <c r="H213" i="13"/>
  <c r="H222" i="4"/>
  <c r="H222" i="5"/>
  <c r="H222" i="6"/>
  <c r="H222" i="7"/>
  <c r="H222" i="10"/>
  <c r="H222" i="16"/>
  <c r="H139" i="34"/>
  <c r="H139" i="4"/>
  <c r="H167" i="13"/>
  <c r="H167" i="16"/>
  <c r="H259" i="11"/>
  <c r="H266" i="3"/>
  <c r="H267" i="4"/>
  <c r="H266" i="4"/>
  <c r="H267" i="5"/>
  <c r="H266" i="5"/>
  <c r="H296" i="5"/>
  <c r="H295" i="17"/>
  <c r="H295" i="19"/>
  <c r="H302" i="2"/>
  <c r="H302" i="15"/>
  <c r="H436" i="17"/>
  <c r="H168" i="11"/>
  <c r="H170" i="15"/>
  <c r="H333" i="11"/>
  <c r="H348" i="14"/>
  <c r="H543" i="1"/>
  <c r="H543" i="4"/>
  <c r="H543" i="17"/>
  <c r="H308" i="12"/>
  <c r="H456" i="9"/>
  <c r="H460" i="2"/>
  <c r="H461" i="7"/>
  <c r="H460" i="7"/>
  <c r="H460" i="10"/>
  <c r="H461" i="13"/>
  <c r="H91" i="32"/>
  <c r="H348" i="32"/>
  <c r="H301" i="32"/>
  <c r="H456" i="32"/>
  <c r="H435" i="32"/>
  <c r="H98" i="31"/>
  <c r="H267" i="6"/>
  <c r="H266" i="6"/>
  <c r="H266" i="10"/>
  <c r="H266" i="12"/>
  <c r="H266" i="13"/>
  <c r="H267" i="14"/>
  <c r="H266" i="14"/>
  <c r="H267" i="15"/>
  <c r="H266" i="15"/>
  <c r="H267" i="16"/>
  <c r="H275" i="2"/>
  <c r="H274" i="2"/>
  <c r="H271" i="3"/>
  <c r="H271" i="9"/>
  <c r="H272" i="10"/>
  <c r="H275" i="11"/>
  <c r="H274" i="11"/>
  <c r="H274" i="14"/>
  <c r="H273" i="14"/>
  <c r="H276" i="15"/>
  <c r="H275" i="15"/>
  <c r="H274" i="15"/>
  <c r="H296" i="11"/>
  <c r="H302" i="5"/>
  <c r="H302" i="6"/>
  <c r="H301" i="6"/>
  <c r="H303" i="7"/>
  <c r="H302" i="7"/>
  <c r="H301" i="7"/>
  <c r="H303" i="8"/>
  <c r="H302" i="8"/>
  <c r="H302" i="11"/>
  <c r="H302" i="14"/>
  <c r="H301" i="15"/>
  <c r="H303" i="16"/>
  <c r="H437" i="4"/>
  <c r="H437" i="7"/>
  <c r="H437" i="14"/>
  <c r="H436" i="15"/>
  <c r="H601" i="34"/>
  <c r="H601" i="9"/>
  <c r="H168" i="2"/>
  <c r="H168" i="5"/>
  <c r="H168" i="6"/>
  <c r="H168" i="7"/>
  <c r="H168" i="8"/>
  <c r="H168" i="9"/>
  <c r="H445" i="34"/>
  <c r="H445" i="3"/>
  <c r="H445" i="9"/>
  <c r="H456" i="8"/>
  <c r="H457" i="9"/>
  <c r="H457" i="15"/>
  <c r="H456" i="16"/>
  <c r="H456" i="20"/>
  <c r="H460" i="1"/>
  <c r="H459" i="1"/>
  <c r="H460" i="4"/>
  <c r="H459" i="4"/>
  <c r="H460" i="9"/>
  <c r="H459" i="9"/>
  <c r="H461" i="12"/>
  <c r="H460" i="12"/>
  <c r="H333" i="8"/>
  <c r="H348" i="3"/>
  <c r="H348" i="6"/>
  <c r="H348" i="11"/>
  <c r="H348" i="12"/>
  <c r="H347" i="12"/>
  <c r="H98" i="32"/>
  <c r="H302" i="32"/>
  <c r="H285" i="32"/>
  <c r="H25" i="31"/>
  <c r="H259" i="31"/>
  <c r="H170" i="30"/>
  <c r="H99" i="30"/>
  <c r="H78" i="30"/>
  <c r="H348" i="30"/>
  <c r="H295" i="30"/>
  <c r="H274" i="30"/>
  <c r="H259" i="30"/>
  <c r="H459" i="30"/>
  <c r="H271" i="29"/>
  <c r="H274" i="27"/>
  <c r="H258" i="27"/>
  <c r="H168" i="26"/>
  <c r="H139" i="26"/>
  <c r="H303" i="26"/>
  <c r="H266" i="26"/>
  <c r="H169" i="25"/>
  <c r="H98" i="25"/>
  <c r="H303" i="25"/>
  <c r="H285" i="25"/>
  <c r="H222" i="25"/>
  <c r="H456" i="25"/>
  <c r="H25" i="24"/>
  <c r="H111" i="24"/>
  <c r="H285" i="24"/>
  <c r="H274" i="24"/>
  <c r="H271" i="24"/>
  <c r="H222" i="24"/>
  <c r="H457" i="24"/>
  <c r="H139" i="23"/>
  <c r="H98" i="23"/>
  <c r="H420" i="23"/>
  <c r="H139" i="22"/>
  <c r="H98" i="22"/>
  <c r="H82" i="22"/>
  <c r="H271" i="22"/>
  <c r="H170" i="21"/>
  <c r="H271" i="21"/>
  <c r="H204" i="21"/>
  <c r="H420" i="21"/>
  <c r="H26" i="20"/>
  <c r="H308" i="20"/>
  <c r="H296" i="20"/>
  <c r="H420" i="20"/>
  <c r="H204" i="19"/>
  <c r="H348" i="17"/>
  <c r="H204" i="17"/>
  <c r="H457" i="17"/>
  <c r="H91" i="16"/>
  <c r="H308" i="16"/>
  <c r="H259" i="16"/>
  <c r="H303" i="31"/>
  <c r="H296" i="31"/>
  <c r="H25" i="30"/>
  <c r="H347" i="30"/>
  <c r="H258" i="30"/>
  <c r="H139" i="29"/>
  <c r="H258" i="29"/>
  <c r="H204" i="29"/>
  <c r="H168" i="28"/>
  <c r="H267" i="27"/>
  <c r="H111" i="26"/>
  <c r="H302" i="26"/>
  <c r="H271" i="26"/>
  <c r="H302" i="25"/>
  <c r="H99" i="24"/>
  <c r="H170" i="23"/>
  <c r="H111" i="23"/>
  <c r="H196" i="23"/>
  <c r="H347" i="22"/>
  <c r="H308" i="21"/>
  <c r="H195" i="21"/>
  <c r="H168" i="20"/>
  <c r="H82" i="20"/>
  <c r="H348" i="20"/>
  <c r="H543" i="20"/>
  <c r="H296" i="19"/>
  <c r="H271" i="19"/>
  <c r="H195" i="18"/>
  <c r="H91" i="17"/>
  <c r="H271" i="17"/>
  <c r="H196" i="17"/>
  <c r="H461" i="17"/>
  <c r="H139" i="16"/>
  <c r="H191" i="16"/>
  <c r="H435" i="16"/>
  <c r="H295" i="15"/>
  <c r="H543" i="8"/>
  <c r="H302" i="33"/>
  <c r="H169" i="32"/>
  <c r="H333" i="32"/>
  <c r="H296" i="32"/>
  <c r="H204" i="32"/>
  <c r="H190" i="32"/>
  <c r="H437" i="32"/>
  <c r="H333" i="31"/>
  <c r="H302" i="31"/>
  <c r="H308" i="30"/>
  <c r="H111" i="29"/>
  <c r="H91" i="29"/>
  <c r="H348" i="29"/>
  <c r="H266" i="29"/>
  <c r="H196" i="29"/>
  <c r="H190" i="29"/>
  <c r="H267" i="28"/>
  <c r="H461" i="28"/>
  <c r="H333" i="27"/>
  <c r="H301" i="27"/>
  <c r="H266" i="27"/>
  <c r="H333" i="26"/>
  <c r="H258" i="26"/>
  <c r="H111" i="25"/>
  <c r="H301" i="25"/>
  <c r="H271" i="25"/>
  <c r="H437" i="25"/>
  <c r="H195" i="24"/>
  <c r="H601" i="24"/>
  <c r="H99" i="23"/>
  <c r="H285" i="23"/>
  <c r="H195" i="23"/>
  <c r="H460" i="23"/>
  <c r="H25" i="22"/>
  <c r="H169" i="22"/>
  <c r="H195" i="22"/>
  <c r="H139" i="21"/>
  <c r="H167" i="20"/>
  <c r="H333" i="20"/>
  <c r="H461" i="20"/>
  <c r="H436" i="20"/>
  <c r="H25" i="19"/>
  <c r="H169" i="19"/>
  <c r="H274" i="18"/>
  <c r="H303" i="17"/>
  <c r="H195" i="17"/>
  <c r="H437" i="17"/>
  <c r="H98" i="16"/>
  <c r="H437" i="16"/>
  <c r="H111" i="15"/>
  <c r="H543" i="15"/>
  <c r="F258" i="32"/>
  <c r="F285" i="29"/>
  <c r="F190" i="27"/>
  <c r="F195" i="25"/>
  <c r="F196" i="22"/>
  <c r="F296" i="18"/>
  <c r="F196" i="16"/>
  <c r="F195" i="15"/>
  <c r="F196" i="31"/>
  <c r="F213" i="30"/>
  <c r="F308" i="28"/>
  <c r="F196" i="19"/>
  <c r="F190" i="17"/>
  <c r="H25" i="1"/>
  <c r="F285" i="26"/>
  <c r="F213" i="24"/>
  <c r="F296" i="23"/>
  <c r="F259" i="21"/>
  <c r="F195" i="20"/>
  <c r="F333" i="23"/>
  <c r="F349" i="23"/>
  <c r="F347" i="32"/>
  <c r="F303" i="32"/>
  <c r="F348" i="27"/>
  <c r="F308" i="27"/>
  <c r="F296" i="26"/>
  <c r="F349" i="25"/>
  <c r="F295" i="24"/>
  <c r="F296" i="22"/>
  <c r="F348" i="21"/>
  <c r="F285" i="21"/>
  <c r="F347" i="20"/>
  <c r="F303" i="20"/>
  <c r="F333" i="19"/>
  <c r="F285" i="19"/>
  <c r="F296" i="17"/>
  <c r="F303" i="16"/>
  <c r="F295" i="16"/>
  <c r="F271" i="15"/>
  <c r="F349" i="32"/>
  <c r="F295" i="32"/>
  <c r="F303" i="30"/>
  <c r="F276" i="30"/>
  <c r="F295" i="29"/>
  <c r="F295" i="26"/>
  <c r="F348" i="25"/>
  <c r="F348" i="23"/>
  <c r="F349" i="22"/>
  <c r="F347" i="21"/>
  <c r="F271" i="20"/>
  <c r="F349" i="19"/>
  <c r="F303" i="19"/>
  <c r="F295" i="17"/>
  <c r="F333" i="16"/>
  <c r="F349" i="15"/>
  <c r="F308" i="15"/>
  <c r="F308" i="32"/>
  <c r="F333" i="30"/>
  <c r="F349" i="27"/>
  <c r="F295" i="27"/>
  <c r="F348" i="26"/>
  <c r="F308" i="26"/>
  <c r="F347" i="25"/>
  <c r="F296" i="25"/>
  <c r="F347" i="24"/>
  <c r="F303" i="24"/>
  <c r="F296" i="24"/>
  <c r="F303" i="23"/>
  <c r="F348" i="22"/>
  <c r="F308" i="22"/>
  <c r="F285" i="22"/>
  <c r="F349" i="21"/>
  <c r="F285" i="20"/>
  <c r="F347" i="19"/>
  <c r="F295" i="19"/>
  <c r="F333" i="17"/>
  <c r="F285" i="17"/>
  <c r="F303" i="15"/>
  <c r="F259" i="32"/>
  <c r="F196" i="24"/>
  <c r="F196" i="20"/>
  <c r="F196" i="25"/>
  <c r="F204" i="16"/>
  <c r="F195" i="32"/>
  <c r="F259" i="19"/>
  <c r="F259" i="27"/>
  <c r="F258" i="24"/>
  <c r="F258" i="20"/>
  <c r="F195" i="19"/>
  <c r="F259" i="17"/>
  <c r="F259" i="25"/>
  <c r="F213" i="25"/>
  <c r="F259" i="24"/>
  <c r="F259" i="20"/>
  <c r="F111" i="30"/>
  <c r="F79" i="30"/>
  <c r="F168" i="24"/>
  <c r="F139" i="24"/>
  <c r="F78" i="20"/>
  <c r="F168" i="17"/>
  <c r="F98" i="17"/>
  <c r="F78" i="16"/>
  <c r="F139" i="15"/>
  <c r="F140" i="32"/>
  <c r="F99" i="32"/>
  <c r="F78" i="32"/>
  <c r="F91" i="24"/>
  <c r="F98" i="19"/>
  <c r="F111" i="17"/>
  <c r="F79" i="17"/>
  <c r="F111" i="16"/>
  <c r="F167" i="15"/>
  <c r="F168" i="32"/>
  <c r="F98" i="30"/>
  <c r="F111" i="20"/>
  <c r="F140" i="17"/>
  <c r="F99" i="17"/>
  <c r="H25" i="2"/>
  <c r="F191" i="17"/>
  <c r="H195" i="19"/>
  <c r="H195" i="20"/>
  <c r="F213" i="16"/>
  <c r="H222" i="17"/>
  <c r="H139" i="15"/>
  <c r="F267" i="17"/>
  <c r="H285" i="17"/>
  <c r="H437" i="19"/>
  <c r="F461" i="17"/>
  <c r="H459" i="17"/>
  <c r="H571" i="15"/>
  <c r="F347" i="17"/>
  <c r="H196" i="19"/>
  <c r="F258" i="15"/>
  <c r="F275" i="17"/>
  <c r="H285" i="19"/>
  <c r="F296" i="16"/>
  <c r="H303" i="15"/>
  <c r="F303" i="17"/>
  <c r="F303" i="18"/>
  <c r="F301" i="19"/>
  <c r="H420" i="16"/>
  <c r="H456" i="17"/>
  <c r="H460" i="18"/>
  <c r="F461" i="19"/>
  <c r="F169" i="18"/>
  <c r="H25" i="20"/>
  <c r="H222" i="22"/>
  <c r="H285" i="22"/>
  <c r="H460" i="21"/>
  <c r="H461" i="22"/>
  <c r="F78" i="17"/>
  <c r="F190" i="19"/>
  <c r="H196" i="22"/>
  <c r="H98" i="1"/>
  <c r="H98" i="17"/>
  <c r="H266" i="18"/>
  <c r="F275" i="19"/>
  <c r="H271" i="20"/>
  <c r="F272" i="21"/>
  <c r="F273" i="22"/>
  <c r="H296" i="22"/>
  <c r="F437" i="21"/>
  <c r="F170" i="17"/>
  <c r="F170" i="19"/>
  <c r="H459" i="23"/>
  <c r="F196" i="17"/>
  <c r="H111" i="17"/>
  <c r="F204" i="17"/>
  <c r="F273" i="17"/>
  <c r="H296" i="17"/>
  <c r="H302" i="18"/>
  <c r="H435" i="17"/>
  <c r="H437" i="20"/>
  <c r="H460" i="17"/>
  <c r="F169" i="19"/>
  <c r="F169" i="20"/>
  <c r="H333" i="17"/>
  <c r="F349" i="17"/>
  <c r="H347" i="19"/>
  <c r="F348" i="20"/>
  <c r="H457" i="22"/>
  <c r="H27" i="20"/>
  <c r="H273" i="20"/>
  <c r="F273" i="20"/>
  <c r="F190" i="20"/>
  <c r="H190" i="20"/>
  <c r="H139" i="19"/>
  <c r="F139" i="19"/>
  <c r="F348" i="19"/>
  <c r="H348" i="19"/>
  <c r="F308" i="19"/>
  <c r="H308" i="19"/>
  <c r="F258" i="19"/>
  <c r="H258" i="19"/>
  <c r="H457" i="19"/>
  <c r="H308" i="17"/>
  <c r="F308" i="17"/>
  <c r="H436" i="22"/>
  <c r="F139" i="20"/>
  <c r="H139" i="20"/>
  <c r="H170" i="18"/>
  <c r="F170" i="18"/>
  <c r="F196" i="18"/>
  <c r="H196" i="18"/>
  <c r="F461" i="18"/>
  <c r="H461" i="18"/>
  <c r="H26" i="17"/>
  <c r="H266" i="17"/>
  <c r="F266" i="17"/>
  <c r="H196" i="20"/>
  <c r="F99" i="19"/>
  <c r="F98" i="21"/>
  <c r="H111" i="16"/>
  <c r="F213" i="17"/>
  <c r="H222" i="20"/>
  <c r="F258" i="17"/>
  <c r="F266" i="16"/>
  <c r="H275" i="16"/>
  <c r="F276" i="17"/>
  <c r="F272" i="17"/>
  <c r="H295" i="16"/>
  <c r="H296" i="18"/>
  <c r="F301" i="17"/>
  <c r="F301" i="18"/>
  <c r="H420" i="17"/>
  <c r="F308" i="20"/>
  <c r="H460" i="16"/>
  <c r="H460" i="19"/>
  <c r="F461" i="20"/>
  <c r="F169" i="17"/>
  <c r="F348" i="17"/>
  <c r="H99" i="3"/>
  <c r="H456" i="22"/>
  <c r="F456" i="22"/>
  <c r="H435" i="24"/>
  <c r="H190" i="24"/>
  <c r="F190" i="24"/>
  <c r="H437" i="23"/>
  <c r="F437" i="23"/>
  <c r="F258" i="23"/>
  <c r="F276" i="24"/>
  <c r="H25" i="4"/>
  <c r="H222" i="18"/>
  <c r="F259" i="18"/>
  <c r="H258" i="20"/>
  <c r="H266" i="21"/>
  <c r="H274" i="20"/>
  <c r="F285" i="18"/>
  <c r="H285" i="21"/>
  <c r="H302" i="19"/>
  <c r="H302" i="20"/>
  <c r="F303" i="21"/>
  <c r="H301" i="21"/>
  <c r="H457" i="20"/>
  <c r="F170" i="21"/>
  <c r="H333" i="19"/>
  <c r="H349" i="19"/>
  <c r="H347" i="20"/>
  <c r="H78" i="23"/>
  <c r="H78" i="20"/>
  <c r="H111" i="19"/>
  <c r="H259" i="21"/>
  <c r="F266" i="19"/>
  <c r="H266" i="20"/>
  <c r="H266" i="23"/>
  <c r="F274" i="19"/>
  <c r="F275" i="20"/>
  <c r="H295" i="6"/>
  <c r="F296" i="20"/>
  <c r="H301" i="20"/>
  <c r="H456" i="21"/>
  <c r="F460" i="20"/>
  <c r="F349" i="20"/>
  <c r="H349" i="21"/>
  <c r="H213" i="24"/>
  <c r="H25" i="8"/>
  <c r="H25" i="23"/>
  <c r="H79" i="20"/>
  <c r="F91" i="20"/>
  <c r="F98" i="20"/>
  <c r="F213" i="21"/>
  <c r="H222" i="23"/>
  <c r="H266" i="22"/>
  <c r="F272" i="22"/>
  <c r="F274" i="23"/>
  <c r="F303" i="22"/>
  <c r="H301" i="23"/>
  <c r="H437" i="22"/>
  <c r="F168" i="20"/>
  <c r="H460" i="22"/>
  <c r="H169" i="21"/>
  <c r="H348" i="21"/>
  <c r="H457" i="27"/>
  <c r="F213" i="20"/>
  <c r="H222" i="21"/>
  <c r="F139" i="23"/>
  <c r="F167" i="20"/>
  <c r="H259" i="20"/>
  <c r="H267" i="20"/>
  <c r="F276" i="20"/>
  <c r="F272" i="20"/>
  <c r="H274" i="22"/>
  <c r="H285" i="20"/>
  <c r="F168" i="25"/>
  <c r="H445" i="22"/>
  <c r="H457" i="23"/>
  <c r="H457" i="25"/>
  <c r="F170" i="20"/>
  <c r="F333" i="20"/>
  <c r="F347" i="22"/>
  <c r="H348" i="23"/>
  <c r="F349" i="24"/>
  <c r="F222" i="24"/>
  <c r="H274" i="21"/>
  <c r="H275" i="22"/>
  <c r="F273" i="23"/>
  <c r="F296" i="21"/>
  <c r="H296" i="23"/>
  <c r="F303" i="25"/>
  <c r="H308" i="22"/>
  <c r="H461" i="21"/>
  <c r="F461" i="23"/>
  <c r="H347" i="21"/>
  <c r="H348" i="22"/>
  <c r="H78" i="24"/>
  <c r="F195" i="23"/>
  <c r="F99" i="22"/>
  <c r="H139" i="24"/>
  <c r="F259" i="22"/>
  <c r="H275" i="21"/>
  <c r="F272" i="23"/>
  <c r="H273" i="24"/>
  <c r="H274" i="25"/>
  <c r="F302" i="22"/>
  <c r="H301" i="24"/>
  <c r="H308" i="27"/>
  <c r="H456" i="23"/>
  <c r="F460" i="23"/>
  <c r="H170" i="22"/>
  <c r="H349" i="22"/>
  <c r="F348" i="24"/>
  <c r="H295" i="24"/>
  <c r="F461" i="25"/>
  <c r="H348" i="27"/>
  <c r="F196" i="23"/>
  <c r="H99" i="12"/>
  <c r="F139" i="22"/>
  <c r="F258" i="22"/>
  <c r="H258" i="24"/>
  <c r="H267" i="25"/>
  <c r="F285" i="23"/>
  <c r="F285" i="25"/>
  <c r="H301" i="22"/>
  <c r="H445" i="24"/>
  <c r="H169" i="24"/>
  <c r="F347" i="23"/>
  <c r="F196" i="26"/>
  <c r="F82" i="24"/>
  <c r="F190" i="23"/>
  <c r="F98" i="23"/>
  <c r="F111" i="23"/>
  <c r="F259" i="23"/>
  <c r="H267" i="23"/>
  <c r="F275" i="23"/>
  <c r="H285" i="26"/>
  <c r="H168" i="24"/>
  <c r="F308" i="23"/>
  <c r="H445" i="23"/>
  <c r="H461" i="24"/>
  <c r="F169" i="22"/>
  <c r="H333" i="23"/>
  <c r="H347" i="24"/>
  <c r="H99" i="18"/>
  <c r="H457" i="30"/>
  <c r="F190" i="25"/>
  <c r="F99" i="24"/>
  <c r="F111" i="24"/>
  <c r="F222" i="25"/>
  <c r="F167" i="23"/>
  <c r="H259" i="25"/>
  <c r="H266" i="24"/>
  <c r="H273" i="25"/>
  <c r="H274" i="26"/>
  <c r="H296" i="25"/>
  <c r="H295" i="27"/>
  <c r="H302" i="23"/>
  <c r="H302" i="24"/>
  <c r="F437" i="24"/>
  <c r="F437" i="25"/>
  <c r="F170" i="23"/>
  <c r="H170" i="25"/>
  <c r="H349" i="23"/>
  <c r="F169" i="28"/>
  <c r="H169" i="28"/>
  <c r="F273" i="26"/>
  <c r="H273" i="26"/>
  <c r="H295" i="25"/>
  <c r="F295" i="25"/>
  <c r="F266" i="25"/>
  <c r="F169" i="25"/>
  <c r="F456" i="27"/>
  <c r="H456" i="27"/>
  <c r="F461" i="26"/>
  <c r="H461" i="26"/>
  <c r="F272" i="25"/>
  <c r="H272" i="25"/>
  <c r="H195" i="25"/>
  <c r="F259" i="26"/>
  <c r="H275" i="25"/>
  <c r="H25" i="14"/>
  <c r="H196" i="24"/>
  <c r="F98" i="24"/>
  <c r="F285" i="24"/>
  <c r="H296" i="24"/>
  <c r="H303" i="23"/>
  <c r="F303" i="26"/>
  <c r="H461" i="15"/>
  <c r="H169" i="23"/>
  <c r="H285" i="27"/>
  <c r="F285" i="27"/>
  <c r="F196" i="27"/>
  <c r="H196" i="27"/>
  <c r="H461" i="27"/>
  <c r="F461" i="27"/>
  <c r="F296" i="28"/>
  <c r="H437" i="27"/>
  <c r="F437" i="27"/>
  <c r="H190" i="27"/>
  <c r="H91" i="24"/>
  <c r="H98" i="19"/>
  <c r="H99" i="25"/>
  <c r="H99" i="26"/>
  <c r="H259" i="24"/>
  <c r="H267" i="24"/>
  <c r="F275" i="24"/>
  <c r="H303" i="24"/>
  <c r="F302" i="26"/>
  <c r="F168" i="23"/>
  <c r="F308" i="24"/>
  <c r="F456" i="25"/>
  <c r="H460" i="24"/>
  <c r="H170" i="24"/>
  <c r="F169" i="26"/>
  <c r="H349" i="25"/>
  <c r="H347" i="25"/>
  <c r="H349" i="27"/>
  <c r="H457" i="26"/>
  <c r="H25" i="25"/>
  <c r="F456" i="28"/>
  <c r="H456" i="28"/>
  <c r="F98" i="27"/>
  <c r="H222" i="28"/>
  <c r="F222" i="28"/>
  <c r="H79" i="15"/>
  <c r="H78" i="16"/>
  <c r="F168" i="30"/>
  <c r="H25" i="27"/>
  <c r="F99" i="27"/>
  <c r="H213" i="25"/>
  <c r="F222" i="26"/>
  <c r="F258" i="26"/>
  <c r="F266" i="26"/>
  <c r="F301" i="26"/>
  <c r="F302" i="27"/>
  <c r="F303" i="28"/>
  <c r="H437" i="26"/>
  <c r="F308" i="25"/>
  <c r="H445" i="28"/>
  <c r="H460" i="26"/>
  <c r="H170" i="26"/>
  <c r="H348" i="25"/>
  <c r="H456" i="29"/>
  <c r="F461" i="28"/>
  <c r="H26" i="30"/>
  <c r="H222" i="29"/>
  <c r="F266" i="27"/>
  <c r="H266" i="28"/>
  <c r="F274" i="27"/>
  <c r="F275" i="28"/>
  <c r="F285" i="28"/>
  <c r="H296" i="26"/>
  <c r="F303" i="27"/>
  <c r="H308" i="28"/>
  <c r="F456" i="30"/>
  <c r="H78" i="22"/>
  <c r="F259" i="29"/>
  <c r="H461" i="29"/>
  <c r="F222" i="27"/>
  <c r="H259" i="27"/>
  <c r="H267" i="29"/>
  <c r="H266" i="31"/>
  <c r="H285" i="29"/>
  <c r="F302" i="30"/>
  <c r="H308" i="26"/>
  <c r="H348" i="26"/>
  <c r="F99" i="30"/>
  <c r="H461" i="32"/>
  <c r="F347" i="30"/>
  <c r="H437" i="29"/>
  <c r="F308" i="29"/>
  <c r="F99" i="29"/>
  <c r="H274" i="28"/>
  <c r="H276" i="30"/>
  <c r="F301" i="27"/>
  <c r="F460" i="27"/>
  <c r="H460" i="29"/>
  <c r="H461" i="30"/>
  <c r="F170" i="27"/>
  <c r="H170" i="28"/>
  <c r="F275" i="29"/>
  <c r="F111" i="32"/>
  <c r="F266" i="29"/>
  <c r="F285" i="30"/>
  <c r="H98" i="30"/>
  <c r="F139" i="29"/>
  <c r="F275" i="27"/>
  <c r="H295" i="29"/>
  <c r="F301" i="28"/>
  <c r="H302" i="29"/>
  <c r="H301" i="30"/>
  <c r="H169" i="27"/>
  <c r="H78" i="25"/>
  <c r="F195" i="30"/>
  <c r="F348" i="30"/>
  <c r="F196" i="29"/>
  <c r="F274" i="30"/>
  <c r="H272" i="30"/>
  <c r="F295" i="30"/>
  <c r="H301" i="29"/>
  <c r="H460" i="28"/>
  <c r="F296" i="32"/>
  <c r="H420" i="32"/>
  <c r="F98" i="32"/>
  <c r="F222" i="32"/>
  <c r="H267" i="32"/>
  <c r="H435" i="30"/>
  <c r="H222" i="30"/>
  <c r="F296" i="30"/>
  <c r="F78" i="30"/>
  <c r="F349" i="30"/>
  <c r="F196" i="30"/>
  <c r="F91" i="30"/>
  <c r="F259" i="30"/>
  <c r="F267" i="30"/>
  <c r="H274" i="29"/>
  <c r="H275" i="30"/>
  <c r="H437" i="30"/>
  <c r="F308" i="30"/>
  <c r="H461" i="25"/>
  <c r="H460" i="30"/>
  <c r="F169" i="29"/>
  <c r="H333" i="30"/>
  <c r="H303" i="30"/>
  <c r="F259" i="31"/>
  <c r="H213" i="30"/>
  <c r="F139" i="30"/>
  <c r="F303" i="31"/>
  <c r="F301" i="32"/>
  <c r="F308" i="31"/>
  <c r="H461" i="31"/>
  <c r="H460" i="31"/>
  <c r="F169" i="30"/>
  <c r="F169" i="31"/>
  <c r="H26" i="32"/>
  <c r="F169" i="32"/>
  <c r="F190" i="30"/>
  <c r="H111" i="30"/>
  <c r="F266" i="30"/>
  <c r="H273" i="30"/>
  <c r="F274" i="31"/>
  <c r="H457" i="32"/>
  <c r="F170" i="30"/>
  <c r="F437" i="32"/>
  <c r="F348" i="32"/>
  <c r="H266" i="32"/>
  <c r="F275" i="32"/>
  <c r="F302" i="31"/>
  <c r="F456" i="32"/>
  <c r="F460" i="32"/>
  <c r="H222" i="31"/>
  <c r="H99" i="32"/>
  <c r="H301" i="31"/>
  <c r="H170" i="31"/>
  <c r="H78" i="32"/>
  <c r="F190" i="32"/>
  <c r="F196" i="32"/>
  <c r="F302" i="32"/>
  <c r="H259" i="32"/>
  <c r="H273" i="32"/>
  <c r="F285" i="32"/>
  <c r="H349" i="32"/>
  <c r="H303" i="32"/>
  <c r="H308" i="32"/>
  <c r="H170" i="32"/>
  <c r="F333" i="32"/>
  <c r="H543" i="32"/>
  <c r="H195" i="32"/>
  <c r="H258" i="32"/>
  <c r="H272" i="32"/>
  <c r="H295" i="32"/>
  <c r="H445" i="32"/>
  <c r="H274" i="32"/>
  <c r="H168" i="32"/>
  <c r="H347" i="32"/>
  <c r="H25" i="32"/>
  <c r="F301" i="33"/>
  <c r="H27" i="34"/>
  <c r="H27" i="1"/>
  <c r="H25" i="3"/>
  <c r="H25" i="10"/>
  <c r="H25" i="13"/>
  <c r="H26" i="23"/>
  <c r="H82" i="16"/>
  <c r="H82" i="23"/>
  <c r="H190" i="9"/>
  <c r="H190" i="15"/>
  <c r="H190" i="23"/>
  <c r="H190" i="30"/>
  <c r="H195" i="3"/>
  <c r="H196" i="4"/>
  <c r="H195" i="4"/>
  <c r="H196" i="5"/>
  <c r="H195" i="5"/>
  <c r="H196" i="6"/>
  <c r="H196" i="26"/>
  <c r="H195" i="26"/>
  <c r="H91" i="20"/>
  <c r="H98" i="4"/>
  <c r="H99" i="6"/>
  <c r="H98" i="12"/>
  <c r="H99" i="13"/>
  <c r="H99" i="27"/>
  <c r="H98" i="27"/>
  <c r="H111" i="11"/>
  <c r="H111" i="12"/>
  <c r="H111" i="13"/>
  <c r="H111" i="32"/>
  <c r="H204" i="34"/>
  <c r="H204" i="24"/>
  <c r="H213" i="16"/>
  <c r="H213" i="17"/>
  <c r="H222" i="13"/>
  <c r="H222" i="14"/>
  <c r="H222" i="15"/>
  <c r="H139" i="28"/>
  <c r="H167" i="1"/>
  <c r="H259" i="34"/>
  <c r="H258" i="34"/>
  <c r="H259" i="1"/>
  <c r="H258" i="1"/>
  <c r="H259" i="8"/>
  <c r="H258" i="8"/>
  <c r="H259" i="22"/>
  <c r="H258" i="22"/>
  <c r="H259" i="23"/>
  <c r="H258" i="23"/>
  <c r="H267" i="18"/>
  <c r="H267" i="19"/>
  <c r="H266" i="19"/>
  <c r="H26" i="34"/>
  <c r="H26" i="1"/>
  <c r="H78" i="29"/>
  <c r="H195" i="13"/>
  <c r="H195" i="30"/>
  <c r="H195" i="31"/>
  <c r="H196" i="32"/>
  <c r="H91" i="6"/>
  <c r="H99" i="15"/>
  <c r="H167" i="21"/>
  <c r="H167" i="24"/>
  <c r="H258" i="3"/>
  <c r="H259" i="4"/>
  <c r="H258" i="4"/>
  <c r="H258" i="12"/>
  <c r="H259" i="13"/>
  <c r="H258" i="13"/>
  <c r="H259" i="14"/>
  <c r="H258" i="14"/>
  <c r="H259" i="15"/>
  <c r="H258" i="15"/>
  <c r="H267" i="8"/>
  <c r="H266" i="8"/>
  <c r="H267" i="9"/>
  <c r="H266" i="9"/>
  <c r="H267" i="10"/>
  <c r="H267" i="31"/>
  <c r="H275" i="33"/>
  <c r="H271" i="2"/>
  <c r="H276" i="3"/>
  <c r="H275" i="3"/>
  <c r="H274" i="3"/>
  <c r="H273" i="3"/>
  <c r="H272" i="3"/>
  <c r="H274" i="7"/>
  <c r="H273" i="7"/>
  <c r="H272" i="7"/>
  <c r="H271" i="7"/>
  <c r="H276" i="8"/>
  <c r="H275" i="8"/>
  <c r="H271" i="11"/>
  <c r="H276" i="12"/>
  <c r="H274" i="12"/>
  <c r="H273" i="12"/>
  <c r="H271" i="12"/>
  <c r="H276" i="13"/>
  <c r="H275" i="13"/>
  <c r="H271" i="15"/>
  <c r="H276" i="16"/>
  <c r="H274" i="16"/>
  <c r="H273" i="16"/>
  <c r="H272" i="16"/>
  <c r="H271" i="18"/>
  <c r="H276" i="19"/>
  <c r="H275" i="19"/>
  <c r="H274" i="19"/>
  <c r="H273" i="19"/>
  <c r="H272" i="19"/>
  <c r="H271" i="27"/>
  <c r="H275" i="28"/>
  <c r="H273" i="28"/>
  <c r="H272" i="28"/>
  <c r="H271" i="30"/>
  <c r="H275" i="31"/>
  <c r="H274" i="31"/>
  <c r="H273" i="31"/>
  <c r="H272" i="31"/>
  <c r="H285" i="30"/>
  <c r="H285" i="31"/>
  <c r="H296" i="8"/>
  <c r="H295" i="8"/>
  <c r="H296" i="9"/>
  <c r="H295" i="9"/>
  <c r="H296" i="10"/>
  <c r="H295" i="21"/>
  <c r="H295" i="22"/>
  <c r="H295" i="23"/>
  <c r="H302" i="34"/>
  <c r="H301" i="34"/>
  <c r="H303" i="1"/>
  <c r="H302" i="1"/>
  <c r="H301" i="1"/>
  <c r="H303" i="2"/>
  <c r="H302" i="9"/>
  <c r="H301" i="9"/>
  <c r="H303" i="10"/>
  <c r="H302" i="10"/>
  <c r="H301" i="10"/>
  <c r="H303" i="11"/>
  <c r="H301" i="18"/>
  <c r="H301" i="19"/>
  <c r="H303" i="20"/>
  <c r="H420" i="30"/>
  <c r="H259" i="9"/>
  <c r="H258" i="17"/>
  <c r="H259" i="18"/>
  <c r="H258" i="18"/>
  <c r="H258" i="25"/>
  <c r="H259" i="26"/>
  <c r="H267" i="33"/>
  <c r="H266" i="33"/>
  <c r="H267" i="34"/>
  <c r="H266" i="34"/>
  <c r="H267" i="1"/>
  <c r="H266" i="1"/>
  <c r="H267" i="11"/>
  <c r="H266" i="11"/>
  <c r="H267" i="12"/>
  <c r="H267" i="22"/>
  <c r="H275" i="34"/>
  <c r="H274" i="34"/>
  <c r="H273" i="34"/>
  <c r="H272" i="34"/>
  <c r="H274" i="4"/>
  <c r="H273" i="4"/>
  <c r="H272" i="4"/>
  <c r="H271" i="4"/>
  <c r="H275" i="5"/>
  <c r="H271" i="8"/>
  <c r="H276" i="9"/>
  <c r="H275" i="9"/>
  <c r="H274" i="9"/>
  <c r="H273" i="9"/>
  <c r="H272" i="9"/>
  <c r="H274" i="17"/>
  <c r="H273" i="17"/>
  <c r="H272" i="17"/>
  <c r="H272" i="20"/>
  <c r="H274" i="23"/>
  <c r="H273" i="23"/>
  <c r="H272" i="23"/>
  <c r="H271" i="23"/>
  <c r="H276" i="24"/>
  <c r="H275" i="24"/>
  <c r="H272" i="26"/>
  <c r="H273" i="29"/>
  <c r="H272" i="29"/>
  <c r="H271" i="32"/>
  <c r="H285" i="11"/>
  <c r="H285" i="12"/>
  <c r="H285" i="13"/>
  <c r="H285" i="15"/>
  <c r="H285" i="16"/>
  <c r="H295" i="12"/>
  <c r="H296" i="13"/>
  <c r="H295" i="13"/>
  <c r="H296" i="14"/>
  <c r="H296" i="15"/>
  <c r="H296" i="27"/>
  <c r="H302" i="3"/>
  <c r="H301" i="3"/>
  <c r="H303" i="4"/>
  <c r="H302" i="4"/>
  <c r="H301" i="4"/>
  <c r="H303" i="5"/>
  <c r="H302" i="12"/>
  <c r="H301" i="12"/>
  <c r="H303" i="13"/>
  <c r="H302" i="13"/>
  <c r="H301" i="13"/>
  <c r="H303" i="14"/>
  <c r="H302" i="21"/>
  <c r="H303" i="22"/>
  <c r="H302" i="22"/>
  <c r="H420" i="4"/>
  <c r="H420" i="6"/>
  <c r="H302" i="28"/>
  <c r="H301" i="28"/>
  <c r="H303" i="29"/>
  <c r="H420" i="15"/>
  <c r="H436" i="34"/>
  <c r="H435" i="34"/>
  <c r="H437" i="1"/>
  <c r="H435" i="1"/>
  <c r="H437" i="2"/>
  <c r="H436" i="9"/>
  <c r="H435" i="9"/>
  <c r="H437" i="10"/>
  <c r="H436" i="10"/>
  <c r="H601" i="30"/>
  <c r="H168" i="14"/>
  <c r="H168" i="15"/>
  <c r="H168" i="16"/>
  <c r="H168" i="17"/>
  <c r="H168" i="18"/>
  <c r="H168" i="19"/>
  <c r="H308" i="34"/>
  <c r="H308" i="1"/>
  <c r="H308" i="2"/>
  <c r="H308" i="24"/>
  <c r="H308" i="25"/>
  <c r="H308" i="29"/>
  <c r="H445" i="17"/>
  <c r="H445" i="19"/>
  <c r="H445" i="20"/>
  <c r="H456" i="2"/>
  <c r="H457" i="3"/>
  <c r="H456" i="3"/>
  <c r="H456" i="11"/>
  <c r="H457" i="12"/>
  <c r="H456" i="12"/>
  <c r="H601" i="15"/>
  <c r="H601" i="17"/>
  <c r="H168" i="23"/>
  <c r="H168" i="25"/>
  <c r="H308" i="6"/>
  <c r="H308" i="7"/>
  <c r="H308" i="8"/>
  <c r="H308" i="9"/>
  <c r="H308" i="10"/>
  <c r="H308" i="11"/>
  <c r="H445" i="4"/>
  <c r="H445" i="27"/>
  <c r="H445" i="29"/>
  <c r="H445" i="30"/>
  <c r="H456" i="4"/>
  <c r="H457" i="5"/>
  <c r="H457" i="6"/>
  <c r="H456" i="6"/>
  <c r="H456" i="13"/>
  <c r="H457" i="14"/>
  <c r="H456" i="14"/>
  <c r="H461" i="9"/>
  <c r="H460" i="13"/>
  <c r="H459" i="13"/>
  <c r="H461" i="14"/>
  <c r="H461" i="19"/>
  <c r="H459" i="25"/>
  <c r="H460" i="32"/>
  <c r="H459" i="32"/>
  <c r="H571" i="20"/>
  <c r="H170" i="3"/>
  <c r="H169" i="3"/>
  <c r="H170" i="4"/>
  <c r="H169" i="4"/>
  <c r="H170" i="5"/>
  <c r="H169" i="5"/>
  <c r="H169" i="16"/>
  <c r="H170" i="17"/>
  <c r="H169" i="17"/>
  <c r="H169" i="18"/>
  <c r="H170" i="19"/>
  <c r="H169" i="31"/>
  <c r="H348" i="4"/>
  <c r="H347" i="4"/>
  <c r="H349" i="5"/>
  <c r="H348" i="15"/>
  <c r="H347" i="15"/>
  <c r="H349" i="16"/>
  <c r="H348" i="16"/>
  <c r="H347" i="16"/>
  <c r="H349" i="17"/>
  <c r="H348" i="24"/>
  <c r="H349" i="26"/>
  <c r="H543" i="24"/>
  <c r="H461" i="1"/>
  <c r="H461" i="6"/>
  <c r="H460" i="6"/>
  <c r="H459" i="6"/>
  <c r="H460" i="15"/>
  <c r="H459" i="15"/>
  <c r="H459" i="16"/>
  <c r="H460" i="20"/>
  <c r="H459" i="20"/>
  <c r="H459" i="21"/>
  <c r="H461" i="23"/>
  <c r="H460" i="27"/>
  <c r="H459" i="27"/>
  <c r="H571" i="9"/>
  <c r="H571" i="24"/>
  <c r="H169" i="7"/>
  <c r="H170" i="8"/>
  <c r="H169" i="8"/>
  <c r="H170" i="9"/>
  <c r="H169" i="9"/>
  <c r="H170" i="10"/>
  <c r="H170" i="27"/>
  <c r="H333" i="14"/>
  <c r="H333" i="15"/>
  <c r="H348" i="1"/>
  <c r="H347" i="1"/>
  <c r="H348" i="10"/>
  <c r="H347" i="10"/>
  <c r="H349" i="11"/>
  <c r="H348" i="18"/>
  <c r="H349" i="20"/>
  <c r="H349" i="29"/>
  <c r="H213" i="34"/>
  <c r="H295" i="34"/>
  <c r="H457" i="34"/>
  <c r="H456" i="34"/>
  <c r="H27" i="15"/>
  <c r="H82" i="24"/>
  <c r="H191" i="34"/>
  <c r="H190" i="4"/>
  <c r="H190" i="8"/>
  <c r="H190" i="16"/>
  <c r="H25" i="34"/>
  <c r="H26" i="4"/>
  <c r="H25" i="6"/>
  <c r="H78" i="1"/>
  <c r="H78" i="4"/>
  <c r="H79" i="9"/>
  <c r="H78" i="11"/>
  <c r="H78" i="13"/>
  <c r="H78" i="17"/>
  <c r="H78" i="21"/>
  <c r="H78" i="26"/>
  <c r="H78" i="31"/>
  <c r="H191" i="1"/>
  <c r="H190" i="1"/>
  <c r="H190" i="21"/>
  <c r="H196" i="1"/>
  <c r="H195" i="1"/>
  <c r="H195" i="14"/>
  <c r="H196" i="15"/>
  <c r="H91" i="1"/>
  <c r="H91" i="9"/>
  <c r="H91" i="22"/>
  <c r="H91" i="27"/>
  <c r="H98" i="34"/>
  <c r="H99" i="1"/>
  <c r="H99" i="2"/>
  <c r="H99" i="10"/>
  <c r="H99" i="17"/>
  <c r="H98" i="18"/>
  <c r="H99" i="19"/>
  <c r="H99" i="20"/>
  <c r="H98" i="20"/>
  <c r="H98" i="24"/>
  <c r="H99" i="29"/>
  <c r="H98" i="29"/>
  <c r="H111" i="6"/>
  <c r="H111" i="27"/>
  <c r="H204" i="11"/>
  <c r="H204" i="20"/>
  <c r="H204" i="27"/>
  <c r="H213" i="3"/>
  <c r="H213" i="11"/>
  <c r="H213" i="12"/>
  <c r="H213" i="20"/>
  <c r="H213" i="21"/>
  <c r="H213" i="31"/>
  <c r="H213" i="32"/>
  <c r="H222" i="33"/>
  <c r="H222" i="34"/>
  <c r="H222" i="8"/>
  <c r="H222" i="9"/>
  <c r="H222" i="26"/>
  <c r="H222" i="27"/>
  <c r="H139" i="5"/>
  <c r="H139" i="10"/>
  <c r="H140" i="20"/>
  <c r="H139" i="25"/>
  <c r="H139" i="30"/>
  <c r="H167" i="6"/>
  <c r="H167" i="15"/>
  <c r="H259" i="10"/>
  <c r="H258" i="10"/>
  <c r="H195" i="2"/>
  <c r="H196" i="3"/>
  <c r="H196" i="7"/>
  <c r="H195" i="7"/>
  <c r="H195" i="11"/>
  <c r="H196" i="12"/>
  <c r="H196" i="16"/>
  <c r="H195" i="16"/>
  <c r="H196" i="21"/>
  <c r="H195" i="29"/>
  <c r="H196" i="30"/>
  <c r="H91" i="4"/>
  <c r="H91" i="12"/>
  <c r="H91" i="19"/>
  <c r="H91" i="30"/>
  <c r="H99" i="4"/>
  <c r="H99" i="5"/>
  <c r="H98" i="5"/>
  <c r="H98" i="6"/>
  <c r="H99" i="9"/>
  <c r="H99" i="11"/>
  <c r="H98" i="11"/>
  <c r="H98" i="14"/>
  <c r="H98" i="21"/>
  <c r="H99" i="22"/>
  <c r="H98" i="26"/>
  <c r="H99" i="31"/>
  <c r="H111" i="1"/>
  <c r="H111" i="9"/>
  <c r="H111" i="10"/>
  <c r="H111" i="21"/>
  <c r="H111" i="22"/>
  <c r="H204" i="6"/>
  <c r="H204" i="15"/>
  <c r="H204" i="22"/>
  <c r="H204" i="30"/>
  <c r="H213" i="5"/>
  <c r="H213" i="6"/>
  <c r="H213" i="14"/>
  <c r="H213" i="15"/>
  <c r="H213" i="23"/>
  <c r="H222" i="2"/>
  <c r="H222" i="3"/>
  <c r="H222" i="11"/>
  <c r="H222" i="12"/>
  <c r="H222" i="32"/>
  <c r="H139" i="2"/>
  <c r="H139" i="7"/>
  <c r="H139" i="17"/>
  <c r="H139" i="27"/>
  <c r="H139" i="31"/>
  <c r="H139" i="32"/>
  <c r="H167" i="34"/>
  <c r="H167" i="9"/>
  <c r="H167" i="17"/>
  <c r="H258" i="5"/>
  <c r="H259" i="6"/>
  <c r="H275" i="12"/>
  <c r="H285" i="6"/>
  <c r="H285" i="7"/>
  <c r="H295" i="10"/>
  <c r="H167" i="30"/>
  <c r="H167" i="32"/>
  <c r="H258" i="2"/>
  <c r="H259" i="3"/>
  <c r="H259" i="7"/>
  <c r="H258" i="7"/>
  <c r="H258" i="11"/>
  <c r="H259" i="12"/>
  <c r="H258" i="16"/>
  <c r="H259" i="17"/>
  <c r="H258" i="21"/>
  <c r="H259" i="29"/>
  <c r="H266" i="2"/>
  <c r="H267" i="3"/>
  <c r="H267" i="7"/>
  <c r="H266" i="7"/>
  <c r="H267" i="13"/>
  <c r="H266" i="16"/>
  <c r="H267" i="17"/>
  <c r="H267" i="21"/>
  <c r="H266" i="25"/>
  <c r="H267" i="26"/>
  <c r="H267" i="30"/>
  <c r="H266" i="30"/>
  <c r="H273" i="33"/>
  <c r="H272" i="33"/>
  <c r="H276" i="1"/>
  <c r="H275" i="1"/>
  <c r="H273" i="2"/>
  <c r="H272" i="2"/>
  <c r="H276" i="4"/>
  <c r="H275" i="4"/>
  <c r="H273" i="5"/>
  <c r="H272" i="5"/>
  <c r="H275" i="7"/>
  <c r="H273" i="8"/>
  <c r="H272" i="8"/>
  <c r="H275" i="10"/>
  <c r="H273" i="11"/>
  <c r="H272" i="11"/>
  <c r="H273" i="13"/>
  <c r="H272" i="13"/>
  <c r="H275" i="18"/>
  <c r="H273" i="22"/>
  <c r="H272" i="22"/>
  <c r="H275" i="27"/>
  <c r="H272" i="12"/>
  <c r="H275" i="14"/>
  <c r="H273" i="15"/>
  <c r="H272" i="15"/>
  <c r="H276" i="17"/>
  <c r="H275" i="17"/>
  <c r="H273" i="18"/>
  <c r="H272" i="18"/>
  <c r="H276" i="20"/>
  <c r="H275" i="20"/>
  <c r="H273" i="21"/>
  <c r="H272" i="21"/>
  <c r="H275" i="23"/>
  <c r="H272" i="24"/>
  <c r="H275" i="26"/>
  <c r="H273" i="27"/>
  <c r="H272" i="27"/>
  <c r="H276" i="29"/>
  <c r="H275" i="29"/>
  <c r="H275" i="32"/>
  <c r="H285" i="34"/>
  <c r="H285" i="1"/>
  <c r="H285" i="9"/>
  <c r="H285" i="10"/>
  <c r="H285" i="28"/>
  <c r="H296" i="34"/>
  <c r="H296" i="2"/>
  <c r="H295" i="5"/>
  <c r="H296" i="6"/>
  <c r="H296" i="7"/>
  <c r="H295" i="11"/>
  <c r="H296" i="12"/>
  <c r="H296" i="16"/>
  <c r="H295" i="20"/>
  <c r="H296" i="21"/>
  <c r="H296" i="30"/>
  <c r="H301" i="33"/>
  <c r="H303" i="34"/>
  <c r="H301" i="2"/>
  <c r="H303" i="3"/>
  <c r="H301" i="5"/>
  <c r="H303" i="6"/>
  <c r="H301" i="8"/>
  <c r="H303" i="9"/>
  <c r="H301" i="11"/>
  <c r="H303" i="12"/>
  <c r="H301" i="14"/>
  <c r="H301" i="17"/>
  <c r="H303" i="18"/>
  <c r="H303" i="21"/>
  <c r="H301" i="26"/>
  <c r="H302" i="27"/>
  <c r="H302" i="30"/>
  <c r="H420" i="34"/>
  <c r="H420" i="1"/>
  <c r="H420" i="9"/>
  <c r="H420" i="27"/>
  <c r="H437" i="34"/>
  <c r="H437" i="3"/>
  <c r="H437" i="6"/>
  <c r="H437" i="9"/>
  <c r="H437" i="12"/>
  <c r="H437" i="15"/>
  <c r="H437" i="18"/>
  <c r="H437" i="21"/>
  <c r="H437" i="24"/>
  <c r="H436" i="30"/>
  <c r="H168" i="1"/>
  <c r="H601" i="1"/>
  <c r="H601" i="20"/>
  <c r="H168" i="3"/>
  <c r="H168" i="4"/>
  <c r="H168" i="12"/>
  <c r="H168" i="13"/>
  <c r="H168" i="21"/>
  <c r="H168" i="22"/>
  <c r="H168" i="30"/>
  <c r="H168" i="31"/>
  <c r="H308" i="4"/>
  <c r="H308" i="5"/>
  <c r="H308" i="13"/>
  <c r="H308" i="14"/>
  <c r="H308" i="23"/>
  <c r="H308" i="31"/>
  <c r="H445" i="6"/>
  <c r="H445" i="7"/>
  <c r="H445" i="15"/>
  <c r="H445" i="25"/>
  <c r="H456" i="5"/>
  <c r="H457" i="8"/>
  <c r="H457" i="11"/>
  <c r="H456" i="15"/>
  <c r="H456" i="18"/>
  <c r="H456" i="30"/>
  <c r="H459" i="34"/>
  <c r="H461" i="2"/>
  <c r="H461" i="4"/>
  <c r="H459" i="8"/>
  <c r="H461" i="10"/>
  <c r="H457" i="7"/>
  <c r="H457" i="10"/>
  <c r="H461" i="5"/>
  <c r="H461" i="16"/>
  <c r="H459" i="22"/>
  <c r="H459" i="24"/>
  <c r="H459" i="26"/>
  <c r="H571" i="1"/>
  <c r="H571" i="34"/>
  <c r="H571" i="32"/>
  <c r="H170" i="2"/>
  <c r="H169" i="2"/>
  <c r="H169" i="6"/>
  <c r="H170" i="7"/>
  <c r="H170" i="11"/>
  <c r="H169" i="11"/>
  <c r="H169" i="15"/>
  <c r="H170" i="16"/>
  <c r="H170" i="20"/>
  <c r="H169" i="20"/>
  <c r="H170" i="29"/>
  <c r="H169" i="29"/>
  <c r="H170" i="33"/>
  <c r="H169" i="33"/>
  <c r="H333" i="34"/>
  <c r="H333" i="1"/>
  <c r="H333" i="9"/>
  <c r="H333" i="10"/>
  <c r="H349" i="34"/>
  <c r="H349" i="3"/>
  <c r="H347" i="5"/>
  <c r="H349" i="6"/>
  <c r="H347" i="8"/>
  <c r="H349" i="9"/>
  <c r="H349" i="12"/>
  <c r="H347" i="14"/>
  <c r="H349" i="15"/>
  <c r="H347" i="17"/>
  <c r="H349" i="18"/>
  <c r="H347" i="23"/>
  <c r="H349" i="24"/>
  <c r="H347" i="26"/>
  <c r="H349" i="30"/>
  <c r="H169" i="26"/>
  <c r="H169" i="30"/>
  <c r="H333" i="3"/>
  <c r="H333" i="4"/>
  <c r="H333" i="12"/>
  <c r="H347" i="34"/>
  <c r="H349" i="1"/>
  <c r="H347" i="3"/>
  <c r="H349" i="4"/>
  <c r="H347" i="6"/>
  <c r="H349" i="7"/>
  <c r="H347" i="9"/>
  <c r="H349" i="10"/>
  <c r="D590" i="26" l="1"/>
  <c r="F596" i="26" s="1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E596" i="32"/>
  <c r="E597" i="32"/>
  <c r="E598" i="32"/>
  <c r="E604" i="32"/>
  <c r="E605" i="32"/>
  <c r="E606" i="32"/>
  <c r="E607" i="32"/>
  <c r="E610" i="32"/>
  <c r="E611" i="32"/>
  <c r="E612" i="32"/>
  <c r="E614" i="32"/>
  <c r="E615" i="32"/>
  <c r="E617" i="32"/>
  <c r="E595" i="30"/>
  <c r="E596" i="30"/>
  <c r="E599" i="30"/>
  <c r="E604" i="30"/>
  <c r="E607" i="30"/>
  <c r="E612" i="30"/>
  <c r="E614" i="30"/>
  <c r="E615" i="30"/>
  <c r="E614" i="29"/>
  <c r="E615" i="27"/>
  <c r="F599" i="26"/>
  <c r="E614" i="26"/>
  <c r="E596" i="25"/>
  <c r="E604" i="25"/>
  <c r="E596" i="24"/>
  <c r="E598" i="24"/>
  <c r="E599" i="24"/>
  <c r="E604" i="24"/>
  <c r="E611" i="24"/>
  <c r="E613" i="24"/>
  <c r="E615" i="24"/>
  <c r="E596" i="23"/>
  <c r="E604" i="23"/>
  <c r="E612" i="23"/>
  <c r="E614" i="23"/>
  <c r="E615" i="23"/>
  <c r="E596" i="22"/>
  <c r="E598" i="22"/>
  <c r="E599" i="22"/>
  <c r="E600" i="22"/>
  <c r="E604" i="22"/>
  <c r="E611" i="22"/>
  <c r="E615" i="22"/>
  <c r="E596" i="21"/>
  <c r="E598" i="21"/>
  <c r="E612" i="21"/>
  <c r="E614" i="21"/>
  <c r="E595" i="20"/>
  <c r="E596" i="20"/>
  <c r="E598" i="20"/>
  <c r="H598" i="20" s="1"/>
  <c r="E599" i="20"/>
  <c r="E605" i="20"/>
  <c r="E606" i="20"/>
  <c r="E612" i="20"/>
  <c r="H612" i="20" s="1"/>
  <c r="E613" i="20"/>
  <c r="E614" i="20"/>
  <c r="E615" i="20"/>
  <c r="E616" i="20"/>
  <c r="H616" i="20" s="1"/>
  <c r="E617" i="20"/>
  <c r="E596" i="19"/>
  <c r="E598" i="19"/>
  <c r="E604" i="19"/>
  <c r="E614" i="19"/>
  <c r="E615" i="19"/>
  <c r="E595" i="17"/>
  <c r="E596" i="17"/>
  <c r="E597" i="17"/>
  <c r="E598" i="17"/>
  <c r="E599" i="17"/>
  <c r="E600" i="17"/>
  <c r="E604" i="17"/>
  <c r="E605" i="17"/>
  <c r="E606" i="17"/>
  <c r="E607" i="17"/>
  <c r="E611" i="17"/>
  <c r="E612" i="17"/>
  <c r="E613" i="17"/>
  <c r="E614" i="17"/>
  <c r="E615" i="17"/>
  <c r="E617" i="17"/>
  <c r="E596" i="16"/>
  <c r="E599" i="16"/>
  <c r="E604" i="16"/>
  <c r="E607" i="16"/>
  <c r="E612" i="16"/>
  <c r="E614" i="16"/>
  <c r="E615" i="16"/>
  <c r="E617" i="16"/>
  <c r="H617" i="16" s="1"/>
  <c r="E595" i="15"/>
  <c r="E596" i="15"/>
  <c r="E597" i="15"/>
  <c r="E598" i="15"/>
  <c r="E599" i="15"/>
  <c r="E600" i="15"/>
  <c r="E604" i="15"/>
  <c r="E605" i="15"/>
  <c r="E606" i="15"/>
  <c r="E607" i="15"/>
  <c r="E610" i="15"/>
  <c r="E612" i="15"/>
  <c r="E613" i="15"/>
  <c r="E614" i="15"/>
  <c r="E615" i="15"/>
  <c r="E617" i="15"/>
  <c r="E596" i="14"/>
  <c r="E598" i="14"/>
  <c r="E612" i="14"/>
  <c r="E614" i="14"/>
  <c r="E615" i="14"/>
  <c r="E596" i="13"/>
  <c r="E598" i="13"/>
  <c r="E604" i="13"/>
  <c r="E615" i="13"/>
  <c r="E596" i="12"/>
  <c r="E596" i="11"/>
  <c r="E604" i="11"/>
  <c r="E612" i="11"/>
  <c r="E597" i="9"/>
  <c r="E600" i="9"/>
  <c r="E606" i="9"/>
  <c r="E607" i="9"/>
  <c r="E611" i="9"/>
  <c r="E612" i="9"/>
  <c r="E614" i="9"/>
  <c r="E615" i="9"/>
  <c r="E616" i="9"/>
  <c r="E605" i="8"/>
  <c r="E612" i="8"/>
  <c r="E614" i="8"/>
  <c r="E615" i="8"/>
  <c r="E598" i="6"/>
  <c r="E604" i="6"/>
  <c r="E605" i="6"/>
  <c r="E606" i="6"/>
  <c r="E612" i="6"/>
  <c r="E614" i="6"/>
  <c r="E615" i="6"/>
  <c r="E617" i="6"/>
  <c r="E596" i="4"/>
  <c r="E597" i="4"/>
  <c r="E598" i="4"/>
  <c r="E615" i="4"/>
  <c r="E612" i="3"/>
  <c r="E614" i="3"/>
  <c r="E615" i="3"/>
  <c r="E592" i="1"/>
  <c r="E595" i="1"/>
  <c r="E596" i="1"/>
  <c r="E597" i="1"/>
  <c r="E598" i="1"/>
  <c r="E599" i="1"/>
  <c r="E600" i="1"/>
  <c r="E604" i="1"/>
  <c r="E605" i="1"/>
  <c r="E606" i="1"/>
  <c r="E607" i="1"/>
  <c r="E609" i="1"/>
  <c r="E610" i="1"/>
  <c r="E611" i="1"/>
  <c r="E612" i="1"/>
  <c r="E613" i="1"/>
  <c r="E614" i="1"/>
  <c r="E615" i="1"/>
  <c r="E616" i="1"/>
  <c r="E617" i="1"/>
  <c r="E592" i="34"/>
  <c r="E595" i="34"/>
  <c r="E596" i="34"/>
  <c r="E597" i="34"/>
  <c r="E598" i="34"/>
  <c r="E599" i="34"/>
  <c r="E600" i="34"/>
  <c r="E604" i="34"/>
  <c r="E605" i="34"/>
  <c r="E606" i="34"/>
  <c r="E607" i="34"/>
  <c r="E609" i="34"/>
  <c r="E610" i="34"/>
  <c r="E611" i="34"/>
  <c r="E612" i="34"/>
  <c r="E613" i="34"/>
  <c r="E614" i="34"/>
  <c r="E615" i="34"/>
  <c r="E617" i="34"/>
  <c r="E591" i="30"/>
  <c r="E591" i="17"/>
  <c r="E591" i="15"/>
  <c r="E591" i="9"/>
  <c r="E591" i="34"/>
  <c r="C590" i="32"/>
  <c r="E592" i="32" s="1"/>
  <c r="C590" i="31"/>
  <c r="E604" i="31" s="1"/>
  <c r="C590" i="30"/>
  <c r="E611" i="30" s="1"/>
  <c r="D590" i="29"/>
  <c r="C590" i="29"/>
  <c r="C590" i="28"/>
  <c r="D590" i="27"/>
  <c r="C590" i="27"/>
  <c r="E598" i="27" s="1"/>
  <c r="C590" i="26"/>
  <c r="E601" i="26" s="1"/>
  <c r="H601" i="26" s="1"/>
  <c r="C590" i="25"/>
  <c r="E605" i="25" s="1"/>
  <c r="C590" i="24"/>
  <c r="E608" i="24" s="1"/>
  <c r="D590" i="23"/>
  <c r="F608" i="23" s="1"/>
  <c r="C590" i="23"/>
  <c r="E598" i="23" s="1"/>
  <c r="D590" i="22"/>
  <c r="F598" i="22" s="1"/>
  <c r="C590" i="22"/>
  <c r="E601" i="22" s="1"/>
  <c r="H601" i="22" s="1"/>
  <c r="D590" i="21"/>
  <c r="F598" i="21" s="1"/>
  <c r="C590" i="21"/>
  <c r="E599" i="21" s="1"/>
  <c r="D590" i="20"/>
  <c r="F608" i="20" s="1"/>
  <c r="C590" i="20"/>
  <c r="E597" i="20" s="1"/>
  <c r="E604" i="20"/>
  <c r="D590" i="19"/>
  <c r="F594" i="19" s="1"/>
  <c r="C590" i="19"/>
  <c r="E603" i="19" s="1"/>
  <c r="H603" i="19" s="1"/>
  <c r="D590" i="18"/>
  <c r="C590" i="18"/>
  <c r="D590" i="17"/>
  <c r="C590" i="17"/>
  <c r="D590" i="16"/>
  <c r="C590" i="16"/>
  <c r="D590" i="15"/>
  <c r="F594" i="15" s="1"/>
  <c r="C590" i="15"/>
  <c r="E609" i="15" s="1"/>
  <c r="D590" i="14"/>
  <c r="F591" i="14" s="1"/>
  <c r="C590" i="14"/>
  <c r="D590" i="13"/>
  <c r="F605" i="13" s="1"/>
  <c r="C590" i="13"/>
  <c r="D590" i="12"/>
  <c r="C590" i="12"/>
  <c r="E601" i="12" s="1"/>
  <c r="H601" i="12" s="1"/>
  <c r="D590" i="11"/>
  <c r="F614" i="11" s="1"/>
  <c r="C590" i="11"/>
  <c r="E610" i="11" s="1"/>
  <c r="D590" i="10"/>
  <c r="D13" i="10" s="1"/>
  <c r="C590" i="10"/>
  <c r="E598" i="10" s="1"/>
  <c r="D590" i="9"/>
  <c r="F593" i="9" s="1"/>
  <c r="C590" i="9"/>
  <c r="E595" i="9" s="1"/>
  <c r="D590" i="8"/>
  <c r="C590" i="8"/>
  <c r="E602" i="8" s="1"/>
  <c r="H602" i="8" s="1"/>
  <c r="D590" i="7"/>
  <c r="F605" i="7" s="1"/>
  <c r="C590" i="7"/>
  <c r="E595" i="7" s="1"/>
  <c r="D590" i="6"/>
  <c r="F609" i="6" s="1"/>
  <c r="C590" i="6"/>
  <c r="E611" i="6" s="1"/>
  <c r="D590" i="5"/>
  <c r="F591" i="5" s="1"/>
  <c r="C590" i="5"/>
  <c r="D590" i="4"/>
  <c r="C590" i="4"/>
  <c r="E603" i="4" s="1"/>
  <c r="H603" i="4" s="1"/>
  <c r="D590" i="3"/>
  <c r="F594" i="3" s="1"/>
  <c r="C590" i="3"/>
  <c r="D590" i="2"/>
  <c r="F590" i="2" s="1"/>
  <c r="C590" i="2"/>
  <c r="E601" i="2" s="1"/>
  <c r="H601" i="2" s="1"/>
  <c r="D590" i="1"/>
  <c r="C590" i="1"/>
  <c r="E608" i="1" s="1"/>
  <c r="D590" i="34"/>
  <c r="C590" i="34"/>
  <c r="C13" i="34" s="1"/>
  <c r="C590" i="33"/>
  <c r="E358" i="32"/>
  <c r="E359" i="32"/>
  <c r="E360" i="32"/>
  <c r="E366" i="32"/>
  <c r="E369" i="32"/>
  <c r="F369" i="32"/>
  <c r="E373" i="32"/>
  <c r="E374" i="32"/>
  <c r="E376" i="32"/>
  <c r="E377" i="32"/>
  <c r="E381" i="32"/>
  <c r="E382" i="32"/>
  <c r="E383" i="32"/>
  <c r="E385" i="32"/>
  <c r="E388" i="32"/>
  <c r="E393" i="32"/>
  <c r="E395" i="32"/>
  <c r="E407" i="32"/>
  <c r="E413" i="32"/>
  <c r="E421" i="32"/>
  <c r="E422" i="32"/>
  <c r="E423" i="32"/>
  <c r="E424" i="32"/>
  <c r="E425" i="32"/>
  <c r="E426" i="32"/>
  <c r="E428" i="32"/>
  <c r="E429" i="32"/>
  <c r="E433" i="32"/>
  <c r="E434" i="32"/>
  <c r="F434" i="32"/>
  <c r="E440" i="32"/>
  <c r="E441" i="32"/>
  <c r="E442" i="32"/>
  <c r="E443" i="32"/>
  <c r="E444" i="32"/>
  <c r="E449" i="32"/>
  <c r="E450" i="32"/>
  <c r="E451" i="32"/>
  <c r="E453" i="32"/>
  <c r="E454" i="32"/>
  <c r="E455" i="32"/>
  <c r="E458" i="32"/>
  <c r="E462" i="32"/>
  <c r="E463" i="32"/>
  <c r="E466" i="32"/>
  <c r="E467" i="32"/>
  <c r="E468" i="32"/>
  <c r="E469" i="32"/>
  <c r="E471" i="32"/>
  <c r="E472" i="32"/>
  <c r="E473" i="32"/>
  <c r="E475" i="32"/>
  <c r="E476" i="32"/>
  <c r="E477" i="32"/>
  <c r="E481" i="32"/>
  <c r="E482" i="32"/>
  <c r="E483" i="32"/>
  <c r="E485" i="32"/>
  <c r="E486" i="32"/>
  <c r="E487" i="32"/>
  <c r="E489" i="32"/>
  <c r="E491" i="32"/>
  <c r="E492" i="32"/>
  <c r="E495" i="32"/>
  <c r="E496" i="32"/>
  <c r="E497" i="32"/>
  <c r="E498" i="32"/>
  <c r="E500" i="32"/>
  <c r="E501" i="32"/>
  <c r="E502" i="32"/>
  <c r="E503" i="32"/>
  <c r="E504" i="32"/>
  <c r="E505" i="32"/>
  <c r="E506" i="32"/>
  <c r="E507" i="32"/>
  <c r="E508" i="32"/>
  <c r="E511" i="32"/>
  <c r="F511" i="32"/>
  <c r="E512" i="32"/>
  <c r="E513" i="32"/>
  <c r="E514" i="32"/>
  <c r="F514" i="32"/>
  <c r="E515" i="32"/>
  <c r="E516" i="32"/>
  <c r="E517" i="32"/>
  <c r="E518" i="32"/>
  <c r="E519" i="32"/>
  <c r="E520" i="32"/>
  <c r="E521" i="32"/>
  <c r="E522" i="32"/>
  <c r="F522" i="32"/>
  <c r="E523" i="32"/>
  <c r="E526" i="32"/>
  <c r="E527" i="32"/>
  <c r="F527" i="32"/>
  <c r="E529" i="32"/>
  <c r="E530" i="32"/>
  <c r="E531" i="32"/>
  <c r="E532" i="32"/>
  <c r="E533" i="32"/>
  <c r="E534" i="32"/>
  <c r="F534" i="32"/>
  <c r="E535" i="32"/>
  <c r="E536" i="32"/>
  <c r="F536" i="32"/>
  <c r="E537" i="32"/>
  <c r="E538" i="32"/>
  <c r="E539" i="32"/>
  <c r="E540" i="32"/>
  <c r="E541" i="32"/>
  <c r="E542" i="32"/>
  <c r="E545" i="32"/>
  <c r="E546" i="32"/>
  <c r="E548" i="32"/>
  <c r="E549" i="32"/>
  <c r="E550" i="32"/>
  <c r="E551" i="32"/>
  <c r="E552" i="32"/>
  <c r="E553" i="32"/>
  <c r="E554" i="32"/>
  <c r="E555" i="32"/>
  <c r="E556" i="32"/>
  <c r="F556" i="32"/>
  <c r="E558" i="32"/>
  <c r="E560" i="32"/>
  <c r="E562" i="32"/>
  <c r="E564" i="32"/>
  <c r="E565" i="32"/>
  <c r="E566" i="32"/>
  <c r="F566" i="32"/>
  <c r="E567" i="32"/>
  <c r="H567" i="32" s="1"/>
  <c r="F567" i="32"/>
  <c r="E572" i="32"/>
  <c r="E573" i="32"/>
  <c r="E574" i="32"/>
  <c r="E575" i="32"/>
  <c r="E576" i="32"/>
  <c r="E578" i="32"/>
  <c r="E579" i="32"/>
  <c r="E580" i="32"/>
  <c r="E581" i="32"/>
  <c r="E582" i="32"/>
  <c r="E583" i="32"/>
  <c r="E584" i="32"/>
  <c r="E369" i="31"/>
  <c r="E434" i="31"/>
  <c r="F434" i="31"/>
  <c r="E458" i="31"/>
  <c r="E511" i="31"/>
  <c r="F511" i="31"/>
  <c r="E514" i="31"/>
  <c r="F514" i="31"/>
  <c r="E527" i="31"/>
  <c r="E528" i="31"/>
  <c r="E534" i="31"/>
  <c r="F534" i="31"/>
  <c r="E556" i="31"/>
  <c r="F556" i="31"/>
  <c r="E562" i="31"/>
  <c r="E566" i="31"/>
  <c r="H566" i="31" s="1"/>
  <c r="E567" i="31"/>
  <c r="F567" i="31"/>
  <c r="E359" i="30"/>
  <c r="E360" i="30"/>
  <c r="E366" i="30"/>
  <c r="E369" i="30"/>
  <c r="F369" i="30"/>
  <c r="E373" i="30"/>
  <c r="E374" i="30"/>
  <c r="E377" i="30"/>
  <c r="E381" i="30"/>
  <c r="E383" i="30"/>
  <c r="E384" i="30"/>
  <c r="E385" i="30"/>
  <c r="E391" i="30"/>
  <c r="E393" i="30"/>
  <c r="E395" i="30"/>
  <c r="E407" i="30"/>
  <c r="E408" i="30"/>
  <c r="E409" i="30"/>
  <c r="H409" i="30" s="1"/>
  <c r="E411" i="30"/>
  <c r="E412" i="30"/>
  <c r="E413" i="30"/>
  <c r="E421" i="30"/>
  <c r="E422" i="30"/>
  <c r="E423" i="30"/>
  <c r="E424" i="30"/>
  <c r="E425" i="30"/>
  <c r="E426" i="30"/>
  <c r="E428" i="30"/>
  <c r="E429" i="30"/>
  <c r="E433" i="30"/>
  <c r="E434" i="30"/>
  <c r="F434" i="30"/>
  <c r="E442" i="30"/>
  <c r="E444" i="30"/>
  <c r="E449" i="30"/>
  <c r="E455" i="30"/>
  <c r="E458" i="30"/>
  <c r="E462" i="30"/>
  <c r="E463" i="30"/>
  <c r="E466" i="30"/>
  <c r="E467" i="30"/>
  <c r="E468" i="30"/>
  <c r="E469" i="30"/>
  <c r="E470" i="30"/>
  <c r="E471" i="30"/>
  <c r="E476" i="30"/>
  <c r="E478" i="30"/>
  <c r="E479" i="30"/>
  <c r="E481" i="30"/>
  <c r="E482" i="30"/>
  <c r="E483" i="30"/>
  <c r="E484" i="30"/>
  <c r="E485" i="30"/>
  <c r="E486" i="30"/>
  <c r="E487" i="30"/>
  <c r="E489" i="30"/>
  <c r="E490" i="30"/>
  <c r="E491" i="30"/>
  <c r="E494" i="30"/>
  <c r="E495" i="30"/>
  <c r="E496" i="30"/>
  <c r="E497" i="30"/>
  <c r="E500" i="30"/>
  <c r="E502" i="30"/>
  <c r="E503" i="30"/>
  <c r="E504" i="30"/>
  <c r="E505" i="30"/>
  <c r="E507" i="30"/>
  <c r="E508" i="30"/>
  <c r="E510" i="30"/>
  <c r="E511" i="30"/>
  <c r="F511" i="30"/>
  <c r="E512" i="30"/>
  <c r="E513" i="30"/>
  <c r="E514" i="30"/>
  <c r="F514" i="30"/>
  <c r="E515" i="30"/>
  <c r="E516" i="30"/>
  <c r="E517" i="30"/>
  <c r="E518" i="30"/>
  <c r="E521" i="30"/>
  <c r="E522" i="30"/>
  <c r="F522" i="30"/>
  <c r="E523" i="30"/>
  <c r="E525" i="30"/>
  <c r="E526" i="30"/>
  <c r="E527" i="30"/>
  <c r="F527" i="30"/>
  <c r="E528" i="30"/>
  <c r="E529" i="30"/>
  <c r="E530" i="30"/>
  <c r="E531" i="30"/>
  <c r="E532" i="30"/>
  <c r="E533" i="30"/>
  <c r="E534" i="30"/>
  <c r="F534" i="30"/>
  <c r="E535" i="30"/>
  <c r="E536" i="30"/>
  <c r="H536" i="30" s="1"/>
  <c r="F536" i="30"/>
  <c r="E537" i="30"/>
  <c r="E538" i="30"/>
  <c r="E539" i="30"/>
  <c r="E540" i="30"/>
  <c r="E542" i="30"/>
  <c r="E545" i="30"/>
  <c r="E546" i="30"/>
  <c r="E549" i="30"/>
  <c r="E550" i="30"/>
  <c r="E552" i="30"/>
  <c r="E553" i="30"/>
  <c r="E554" i="30"/>
  <c r="E555" i="30"/>
  <c r="E556" i="30"/>
  <c r="F556" i="30"/>
  <c r="E562" i="30"/>
  <c r="H562" i="30" s="1"/>
  <c r="E564" i="30"/>
  <c r="E566" i="30"/>
  <c r="E567" i="30"/>
  <c r="E572" i="30"/>
  <c r="E573" i="30"/>
  <c r="E574" i="30"/>
  <c r="E576" i="30"/>
  <c r="E577" i="30"/>
  <c r="E579" i="30"/>
  <c r="E580" i="30"/>
  <c r="E581" i="30"/>
  <c r="E582" i="30"/>
  <c r="E583" i="30"/>
  <c r="E584" i="30"/>
  <c r="E366" i="29"/>
  <c r="E369" i="29"/>
  <c r="F369" i="29"/>
  <c r="E377" i="29"/>
  <c r="E407" i="29"/>
  <c r="E421" i="29"/>
  <c r="E422" i="29"/>
  <c r="E425" i="29"/>
  <c r="E426" i="29"/>
  <c r="E428" i="29"/>
  <c r="E434" i="29"/>
  <c r="F434" i="29"/>
  <c r="E442" i="29"/>
  <c r="E444" i="29"/>
  <c r="E455" i="29"/>
  <c r="E458" i="29"/>
  <c r="E469" i="29"/>
  <c r="E471" i="29"/>
  <c r="E481" i="29"/>
  <c r="E486" i="29"/>
  <c r="E502" i="29"/>
  <c r="E512" i="29"/>
  <c r="E513" i="29"/>
  <c r="E514" i="29"/>
  <c r="F514" i="29"/>
  <c r="E515" i="29"/>
  <c r="E516" i="29"/>
  <c r="E528" i="29"/>
  <c r="E532" i="29"/>
  <c r="E542" i="29"/>
  <c r="E553" i="29"/>
  <c r="E554" i="29"/>
  <c r="E556" i="29"/>
  <c r="F556" i="29"/>
  <c r="E561" i="29"/>
  <c r="E564" i="29"/>
  <c r="E566" i="29"/>
  <c r="F566" i="29"/>
  <c r="E567" i="29"/>
  <c r="F567" i="29"/>
  <c r="E574" i="29"/>
  <c r="E575" i="29"/>
  <c r="E581" i="29"/>
  <c r="E583" i="29"/>
  <c r="E584" i="29"/>
  <c r="E421" i="28"/>
  <c r="E425" i="28"/>
  <c r="E426" i="28"/>
  <c r="E434" i="28"/>
  <c r="E455" i="28"/>
  <c r="E458" i="28"/>
  <c r="E527" i="28"/>
  <c r="E534" i="28"/>
  <c r="F534" i="28"/>
  <c r="E536" i="28"/>
  <c r="F536" i="28"/>
  <c r="E556" i="28"/>
  <c r="F556" i="28"/>
  <c r="E566" i="28"/>
  <c r="F566" i="28"/>
  <c r="E567" i="28"/>
  <c r="F567" i="28"/>
  <c r="E359" i="27"/>
  <c r="E366" i="27"/>
  <c r="E369" i="27"/>
  <c r="F369" i="27"/>
  <c r="E374" i="27"/>
  <c r="E377" i="27"/>
  <c r="E407" i="27"/>
  <c r="E409" i="27"/>
  <c r="E413" i="27"/>
  <c r="E421" i="27"/>
  <c r="E422" i="27"/>
  <c r="E425" i="27"/>
  <c r="E426" i="27"/>
  <c r="E428" i="27"/>
  <c r="E429" i="27"/>
  <c r="E433" i="27"/>
  <c r="E434" i="27"/>
  <c r="F434" i="27"/>
  <c r="E453" i="27"/>
  <c r="H453" i="27" s="1"/>
  <c r="E455" i="27"/>
  <c r="E463" i="27"/>
  <c r="E469" i="27"/>
  <c r="E471" i="27"/>
  <c r="E486" i="27"/>
  <c r="E489" i="27"/>
  <c r="E491" i="27"/>
  <c r="E502" i="27"/>
  <c r="E503" i="27"/>
  <c r="E510" i="27"/>
  <c r="E511" i="27"/>
  <c r="F511" i="27"/>
  <c r="E512" i="27"/>
  <c r="E513" i="27"/>
  <c r="E514" i="27"/>
  <c r="F514" i="27"/>
  <c r="E515" i="27"/>
  <c r="E516" i="27"/>
  <c r="E521" i="27"/>
  <c r="E522" i="27"/>
  <c r="F522" i="27"/>
  <c r="E523" i="27"/>
  <c r="E527" i="27"/>
  <c r="F527" i="27"/>
  <c r="E528" i="27"/>
  <c r="E530" i="27"/>
  <c r="E531" i="27"/>
  <c r="E532" i="27"/>
  <c r="E534" i="27"/>
  <c r="F534" i="27"/>
  <c r="E535" i="27"/>
  <c r="E540" i="27"/>
  <c r="E542" i="27"/>
  <c r="E549" i="27"/>
  <c r="E550" i="27"/>
  <c r="E552" i="27"/>
  <c r="E553" i="27"/>
  <c r="E554" i="27"/>
  <c r="F556" i="27"/>
  <c r="E562" i="27"/>
  <c r="E566" i="27"/>
  <c r="F566" i="27"/>
  <c r="E567" i="27"/>
  <c r="F567" i="27"/>
  <c r="E581" i="27"/>
  <c r="E583" i="27"/>
  <c r="E584" i="27"/>
  <c r="E366" i="26"/>
  <c r="E369" i="26"/>
  <c r="E373" i="26"/>
  <c r="E374" i="26"/>
  <c r="E383" i="26"/>
  <c r="E407" i="26"/>
  <c r="E409" i="26"/>
  <c r="E413" i="26"/>
  <c r="E421" i="26"/>
  <c r="E422" i="26"/>
  <c r="E423" i="26"/>
  <c r="E424" i="26"/>
  <c r="E425" i="26"/>
  <c r="E426" i="26"/>
  <c r="E433" i="26"/>
  <c r="E434" i="26"/>
  <c r="F434" i="26"/>
  <c r="E449" i="26"/>
  <c r="E450" i="26"/>
  <c r="E453" i="26"/>
  <c r="E455" i="26"/>
  <c r="E458" i="26"/>
  <c r="E463" i="26"/>
  <c r="E471" i="26"/>
  <c r="E481" i="26"/>
  <c r="E486" i="26"/>
  <c r="E500" i="26"/>
  <c r="E506" i="26"/>
  <c r="E511" i="26"/>
  <c r="F511" i="26"/>
  <c r="E512" i="26"/>
  <c r="E513" i="26"/>
  <c r="E515" i="26"/>
  <c r="E517" i="26"/>
  <c r="E518" i="26"/>
  <c r="E522" i="26"/>
  <c r="F522" i="26"/>
  <c r="E523" i="26"/>
  <c r="E527" i="26"/>
  <c r="F527" i="26"/>
  <c r="E528" i="26"/>
  <c r="E530" i="26"/>
  <c r="E534" i="26"/>
  <c r="F534" i="26"/>
  <c r="E536" i="26"/>
  <c r="F536" i="26"/>
  <c r="E539" i="26"/>
  <c r="E540" i="26"/>
  <c r="E549" i="26"/>
  <c r="E554" i="26"/>
  <c r="E555" i="26"/>
  <c r="E562" i="26"/>
  <c r="E566" i="26"/>
  <c r="F566" i="26"/>
  <c r="E567" i="26"/>
  <c r="F567" i="26"/>
  <c r="E572" i="26"/>
  <c r="E573" i="26"/>
  <c r="E574" i="26"/>
  <c r="E576" i="26"/>
  <c r="E581" i="26"/>
  <c r="E584" i="26"/>
  <c r="E359" i="25"/>
  <c r="E360" i="25"/>
  <c r="E366" i="25"/>
  <c r="E369" i="25"/>
  <c r="E383" i="25"/>
  <c r="E395" i="25"/>
  <c r="E407" i="25"/>
  <c r="E412" i="25"/>
  <c r="E421" i="25"/>
  <c r="E425" i="25"/>
  <c r="E426" i="25"/>
  <c r="E428" i="25"/>
  <c r="E429" i="25"/>
  <c r="E433" i="25"/>
  <c r="E434" i="25"/>
  <c r="F434" i="25"/>
  <c r="E440" i="25"/>
  <c r="E449" i="25"/>
  <c r="E455" i="25"/>
  <c r="E458" i="25"/>
  <c r="E471" i="25"/>
  <c r="E473" i="25"/>
  <c r="E482" i="25"/>
  <c r="E483" i="25"/>
  <c r="E484" i="25"/>
  <c r="E486" i="25"/>
  <c r="E491" i="25"/>
  <c r="E505" i="25"/>
  <c r="E511" i="25"/>
  <c r="F511" i="25"/>
  <c r="E512" i="25"/>
  <c r="E514" i="25"/>
  <c r="F514" i="25"/>
  <c r="E516" i="25"/>
  <c r="E517" i="25"/>
  <c r="E522" i="25"/>
  <c r="F522" i="25"/>
  <c r="E527" i="25"/>
  <c r="F527" i="25"/>
  <c r="E528" i="25"/>
  <c r="E529" i="25"/>
  <c r="E534" i="25"/>
  <c r="F534" i="25"/>
  <c r="E536" i="25"/>
  <c r="F536" i="25"/>
  <c r="E542" i="25"/>
  <c r="E545" i="25"/>
  <c r="E546" i="25"/>
  <c r="E555" i="25"/>
  <c r="E556" i="25"/>
  <c r="F556" i="25"/>
  <c r="E558" i="25"/>
  <c r="E562" i="25"/>
  <c r="E566" i="25"/>
  <c r="F566" i="25"/>
  <c r="E567" i="25"/>
  <c r="F567" i="25"/>
  <c r="E572" i="25"/>
  <c r="E573" i="25"/>
  <c r="E574" i="25"/>
  <c r="E583" i="25"/>
  <c r="E584" i="25"/>
  <c r="E359" i="24"/>
  <c r="E360" i="24"/>
  <c r="E366" i="24"/>
  <c r="E369" i="24"/>
  <c r="F369" i="24"/>
  <c r="E373" i="24"/>
  <c r="E374" i="24"/>
  <c r="E377" i="24"/>
  <c r="E381" i="24"/>
  <c r="E382" i="24"/>
  <c r="E383" i="24"/>
  <c r="E388" i="24"/>
  <c r="E395" i="24"/>
  <c r="E407" i="24"/>
  <c r="E411" i="24"/>
  <c r="E412" i="24"/>
  <c r="E413" i="24"/>
  <c r="E421" i="24"/>
  <c r="E423" i="24"/>
  <c r="E425" i="24"/>
  <c r="E426" i="24"/>
  <c r="E428" i="24"/>
  <c r="E429" i="24"/>
  <c r="E432" i="24"/>
  <c r="E433" i="24"/>
  <c r="E434" i="24"/>
  <c r="F434" i="24"/>
  <c r="E440" i="24"/>
  <c r="E442" i="24"/>
  <c r="E444" i="24"/>
  <c r="E449" i="24"/>
  <c r="E455" i="24"/>
  <c r="E458" i="24"/>
  <c r="E462" i="24"/>
  <c r="E463" i="24"/>
  <c r="E467" i="24"/>
  <c r="E469" i="24"/>
  <c r="E471" i="24"/>
  <c r="E472" i="24"/>
  <c r="E473" i="24"/>
  <c r="E475" i="24"/>
  <c r="E476" i="24"/>
  <c r="E477" i="24"/>
  <c r="E479" i="24"/>
  <c r="E481" i="24"/>
  <c r="E482" i="24"/>
  <c r="E483" i="24"/>
  <c r="E486" i="24"/>
  <c r="E489" i="24"/>
  <c r="E491" i="24"/>
  <c r="E497" i="24"/>
  <c r="E500" i="24"/>
  <c r="E501" i="24"/>
  <c r="E502" i="24"/>
  <c r="E503" i="24"/>
  <c r="E504" i="24"/>
  <c r="E505" i="24"/>
  <c r="E506" i="24"/>
  <c r="E508" i="24"/>
  <c r="E510" i="24"/>
  <c r="E511" i="24"/>
  <c r="F511" i="24"/>
  <c r="E512" i="24"/>
  <c r="E513" i="24"/>
  <c r="E514" i="24"/>
  <c r="F514" i="24"/>
  <c r="E515" i="24"/>
  <c r="E516" i="24"/>
  <c r="E517" i="24"/>
  <c r="E518" i="24"/>
  <c r="E521" i="24"/>
  <c r="E522" i="24"/>
  <c r="F522" i="24"/>
  <c r="E523" i="24"/>
  <c r="E526" i="24"/>
  <c r="E527" i="24"/>
  <c r="F527" i="24"/>
  <c r="E529" i="24"/>
  <c r="E530" i="24"/>
  <c r="E531" i="24"/>
  <c r="E532" i="24"/>
  <c r="E533" i="24"/>
  <c r="E534" i="24"/>
  <c r="F534" i="24"/>
  <c r="E535" i="24"/>
  <c r="E536" i="24"/>
  <c r="F536" i="24"/>
  <c r="E539" i="24"/>
  <c r="E540" i="24"/>
  <c r="E542" i="24"/>
  <c r="E546" i="24"/>
  <c r="E548" i="24"/>
  <c r="E549" i="24"/>
  <c r="E550" i="24"/>
  <c r="E553" i="24"/>
  <c r="E554" i="24"/>
  <c r="E555" i="24"/>
  <c r="E556" i="24"/>
  <c r="F556" i="24"/>
  <c r="E558" i="24"/>
  <c r="E562" i="24"/>
  <c r="E565" i="24"/>
  <c r="E566" i="24"/>
  <c r="F566" i="24"/>
  <c r="E567" i="24"/>
  <c r="F567" i="24"/>
  <c r="E572" i="24"/>
  <c r="E573" i="24"/>
  <c r="E574" i="24"/>
  <c r="E575" i="24"/>
  <c r="E576" i="24"/>
  <c r="E579" i="24"/>
  <c r="E580" i="24"/>
  <c r="E581" i="24"/>
  <c r="E582" i="24"/>
  <c r="E583" i="24"/>
  <c r="E584" i="24"/>
  <c r="E359" i="23"/>
  <c r="E360" i="23"/>
  <c r="E366" i="23"/>
  <c r="E369" i="23"/>
  <c r="F369" i="23"/>
  <c r="E373" i="23"/>
  <c r="E374" i="23"/>
  <c r="E377" i="23"/>
  <c r="E383" i="23"/>
  <c r="E392" i="23"/>
  <c r="E395" i="23"/>
  <c r="E407" i="23"/>
  <c r="E408" i="23"/>
  <c r="E409" i="23"/>
  <c r="E412" i="23"/>
  <c r="E413" i="23"/>
  <c r="E421" i="23"/>
  <c r="E423" i="23"/>
  <c r="E425" i="23"/>
  <c r="E426" i="23"/>
  <c r="E428" i="23"/>
  <c r="E429" i="23"/>
  <c r="E432" i="23"/>
  <c r="E434" i="23"/>
  <c r="F434" i="23"/>
  <c r="E442" i="23"/>
  <c r="E455" i="23"/>
  <c r="E458" i="23"/>
  <c r="E463" i="23"/>
  <c r="E469" i="23"/>
  <c r="E471" i="23"/>
  <c r="E482" i="23"/>
  <c r="E483" i="23"/>
  <c r="E486" i="23"/>
  <c r="E487" i="23"/>
  <c r="E489" i="23"/>
  <c r="E491" i="23"/>
  <c r="E497" i="23"/>
  <c r="E502" i="23"/>
  <c r="E503" i="23"/>
  <c r="E507" i="23"/>
  <c r="E508" i="23"/>
  <c r="E510" i="23"/>
  <c r="E511" i="23"/>
  <c r="F511" i="23"/>
  <c r="E512" i="23"/>
  <c r="E513" i="23"/>
  <c r="E514" i="23"/>
  <c r="F514" i="23"/>
  <c r="E515" i="23"/>
  <c r="E516" i="23"/>
  <c r="E517" i="23"/>
  <c r="E518" i="23"/>
  <c r="E521" i="23"/>
  <c r="E522" i="23"/>
  <c r="F522" i="23"/>
  <c r="E526" i="23"/>
  <c r="E527" i="23"/>
  <c r="F527" i="23"/>
  <c r="E528" i="23"/>
  <c r="E529" i="23"/>
  <c r="E530" i="23"/>
  <c r="E531" i="23"/>
  <c r="E533" i="23"/>
  <c r="E534" i="23"/>
  <c r="F534" i="23"/>
  <c r="E535" i="23"/>
  <c r="E536" i="23"/>
  <c r="F536" i="23"/>
  <c r="E537" i="23"/>
  <c r="E540" i="23"/>
  <c r="E542" i="23"/>
  <c r="E545" i="23"/>
  <c r="E546" i="23"/>
  <c r="E550" i="23"/>
  <c r="E552" i="23"/>
  <c r="E553" i="23"/>
  <c r="E554" i="23"/>
  <c r="E555" i="23"/>
  <c r="E556" i="23"/>
  <c r="F556" i="23"/>
  <c r="E562" i="23"/>
  <c r="E564" i="23"/>
  <c r="E566" i="23"/>
  <c r="F566" i="23"/>
  <c r="E567" i="23"/>
  <c r="F567" i="23"/>
  <c r="E572" i="23"/>
  <c r="E573" i="23"/>
  <c r="E579" i="23"/>
  <c r="E581" i="23"/>
  <c r="E582" i="23"/>
  <c r="E583" i="23"/>
  <c r="E584" i="23"/>
  <c r="E359" i="22"/>
  <c r="E360" i="22"/>
  <c r="E366" i="22"/>
  <c r="E369" i="22"/>
  <c r="F369" i="22"/>
  <c r="E373" i="22"/>
  <c r="E377" i="22"/>
  <c r="E381" i="22"/>
  <c r="E383" i="22"/>
  <c r="E385" i="22"/>
  <c r="E388" i="22"/>
  <c r="E393" i="22"/>
  <c r="E395" i="22"/>
  <c r="E407" i="22"/>
  <c r="E409" i="22"/>
  <c r="E411" i="22"/>
  <c r="E413" i="22"/>
  <c r="E421" i="22"/>
  <c r="E424" i="22"/>
  <c r="E425" i="22"/>
  <c r="E426" i="22"/>
  <c r="E428" i="22"/>
  <c r="E434" i="22"/>
  <c r="F434" i="22"/>
  <c r="E440" i="22"/>
  <c r="E441" i="22"/>
  <c r="E442" i="22"/>
  <c r="E444" i="22"/>
  <c r="E450" i="22"/>
  <c r="E455" i="22"/>
  <c r="E458" i="22"/>
  <c r="E471" i="22"/>
  <c r="E473" i="22"/>
  <c r="E481" i="22"/>
  <c r="E483" i="22"/>
  <c r="E484" i="22"/>
  <c r="E486" i="22"/>
  <c r="E487" i="22"/>
  <c r="E489" i="22"/>
  <c r="H489" i="22" s="1"/>
  <c r="E491" i="22"/>
  <c r="E497" i="22"/>
  <c r="E501" i="22"/>
  <c r="E502" i="22"/>
  <c r="E505" i="22"/>
  <c r="E508" i="22"/>
  <c r="H508" i="22" s="1"/>
  <c r="E510" i="22"/>
  <c r="E511" i="22"/>
  <c r="F511" i="22"/>
  <c r="E512" i="22"/>
  <c r="E514" i="22"/>
  <c r="F514" i="22"/>
  <c r="E517" i="22"/>
  <c r="E518" i="22"/>
  <c r="E521" i="22"/>
  <c r="E522" i="22"/>
  <c r="F522" i="22"/>
  <c r="E523" i="22"/>
  <c r="E525" i="22"/>
  <c r="E526" i="22"/>
  <c r="E527" i="22"/>
  <c r="F527" i="22"/>
  <c r="E528" i="22"/>
  <c r="E529" i="22"/>
  <c r="E530" i="22"/>
  <c r="E532" i="22"/>
  <c r="E534" i="22"/>
  <c r="F534" i="22"/>
  <c r="E535" i="22"/>
  <c r="E536" i="22"/>
  <c r="F536" i="22"/>
  <c r="E537" i="22"/>
  <c r="E538" i="22"/>
  <c r="E539" i="22"/>
  <c r="E540" i="22"/>
  <c r="E541" i="22"/>
  <c r="E542" i="22"/>
  <c r="E546" i="22"/>
  <c r="E549" i="22"/>
  <c r="E553" i="22"/>
  <c r="E554" i="22"/>
  <c r="E555" i="22"/>
  <c r="E556" i="22"/>
  <c r="F556" i="22"/>
  <c r="E561" i="22"/>
  <c r="E562" i="22"/>
  <c r="E564" i="22"/>
  <c r="E566" i="22"/>
  <c r="F566" i="22"/>
  <c r="E567" i="22"/>
  <c r="F567" i="22"/>
  <c r="E572" i="22"/>
  <c r="E573" i="22"/>
  <c r="E574" i="22"/>
  <c r="E575" i="22"/>
  <c r="E576" i="22"/>
  <c r="E578" i="22"/>
  <c r="E583" i="22"/>
  <c r="E584" i="22"/>
  <c r="E359" i="21"/>
  <c r="E366" i="21"/>
  <c r="H366" i="21" s="1"/>
  <c r="E369" i="21"/>
  <c r="F369" i="21"/>
  <c r="E374" i="21"/>
  <c r="E377" i="21"/>
  <c r="E381" i="21"/>
  <c r="E409" i="21"/>
  <c r="E413" i="21"/>
  <c r="E421" i="21"/>
  <c r="E425" i="21"/>
  <c r="E426" i="21"/>
  <c r="E428" i="21"/>
  <c r="E429" i="21"/>
  <c r="E432" i="21"/>
  <c r="E434" i="21"/>
  <c r="F434" i="21"/>
  <c r="E444" i="21"/>
  <c r="H444" i="21" s="1"/>
  <c r="E449" i="21"/>
  <c r="E455" i="21"/>
  <c r="E458" i="21"/>
  <c r="H458" i="21" s="1"/>
  <c r="E463" i="21"/>
  <c r="E471" i="21"/>
  <c r="E483" i="21"/>
  <c r="E486" i="21"/>
  <c r="E487" i="21"/>
  <c r="E489" i="21"/>
  <c r="E491" i="21"/>
  <c r="E497" i="21"/>
  <c r="E500" i="21"/>
  <c r="E501" i="21"/>
  <c r="E502" i="21"/>
  <c r="E505" i="21"/>
  <c r="E506" i="21"/>
  <c r="E508" i="21"/>
  <c r="E510" i="21"/>
  <c r="E511" i="21"/>
  <c r="F511" i="21"/>
  <c r="E512" i="21"/>
  <c r="E513" i="21"/>
  <c r="E514" i="21"/>
  <c r="F514" i="21"/>
  <c r="E515" i="21"/>
  <c r="E516" i="21"/>
  <c r="E517" i="21"/>
  <c r="E518" i="21"/>
  <c r="E521" i="21"/>
  <c r="E522" i="21"/>
  <c r="E523" i="21"/>
  <c r="E527" i="21"/>
  <c r="F527" i="21"/>
  <c r="E528" i="21"/>
  <c r="E529" i="21"/>
  <c r="E531" i="21"/>
  <c r="E534" i="21"/>
  <c r="F534" i="21"/>
  <c r="E535" i="21"/>
  <c r="E536" i="21"/>
  <c r="F536" i="21"/>
  <c r="E537" i="21"/>
  <c r="E539" i="21"/>
  <c r="E540" i="21"/>
  <c r="E542" i="21"/>
  <c r="E545" i="21"/>
  <c r="E546" i="21"/>
  <c r="E549" i="21"/>
  <c r="E553" i="21"/>
  <c r="E554" i="21"/>
  <c r="E555" i="21"/>
  <c r="E556" i="21"/>
  <c r="F556" i="21"/>
  <c r="E562" i="21"/>
  <c r="E566" i="21"/>
  <c r="F566" i="21"/>
  <c r="E567" i="21"/>
  <c r="F567" i="21"/>
  <c r="E572" i="21"/>
  <c r="E573" i="21"/>
  <c r="E574" i="21"/>
  <c r="E575" i="21"/>
  <c r="E579" i="21"/>
  <c r="E581" i="21"/>
  <c r="E583" i="21"/>
  <c r="E584" i="21"/>
  <c r="E359" i="20"/>
  <c r="E366" i="20"/>
  <c r="E369" i="20"/>
  <c r="F369" i="20"/>
  <c r="E373" i="20"/>
  <c r="E374" i="20"/>
  <c r="E377" i="20"/>
  <c r="E381" i="20"/>
  <c r="E382" i="20"/>
  <c r="E383" i="20"/>
  <c r="E385" i="20"/>
  <c r="E388" i="20"/>
  <c r="E395" i="20"/>
  <c r="E407" i="20"/>
  <c r="E411" i="20"/>
  <c r="E412" i="20"/>
  <c r="E413" i="20"/>
  <c r="E418" i="20"/>
  <c r="E421" i="20"/>
  <c r="E422" i="20"/>
  <c r="E424" i="20"/>
  <c r="E425" i="20"/>
  <c r="E426" i="20"/>
  <c r="E428" i="20"/>
  <c r="E429" i="20"/>
  <c r="E432" i="20"/>
  <c r="E433" i="20"/>
  <c r="E434" i="20"/>
  <c r="F434" i="20"/>
  <c r="E440" i="20"/>
  <c r="E441" i="20"/>
  <c r="E442" i="20"/>
  <c r="E443" i="20"/>
  <c r="E444" i="20"/>
  <c r="E449" i="20"/>
  <c r="E450" i="20"/>
  <c r="E451" i="20"/>
  <c r="E453" i="20"/>
  <c r="E454" i="20"/>
  <c r="E455" i="20"/>
  <c r="E458" i="20"/>
  <c r="E462" i="20"/>
  <c r="E463" i="20"/>
  <c r="E464" i="20"/>
  <c r="E469" i="20"/>
  <c r="E471" i="20"/>
  <c r="E473" i="20"/>
  <c r="E477" i="20"/>
  <c r="E478" i="20"/>
  <c r="E481" i="20"/>
  <c r="E482" i="20"/>
  <c r="E483" i="20"/>
  <c r="E484" i="20"/>
  <c r="E485" i="20"/>
  <c r="E486" i="20"/>
  <c r="E487" i="20"/>
  <c r="E488" i="20"/>
  <c r="E489" i="20"/>
  <c r="E490" i="20"/>
  <c r="E491" i="20"/>
  <c r="E493" i="20"/>
  <c r="E494" i="20"/>
  <c r="E496" i="20"/>
  <c r="E500" i="20"/>
  <c r="E501" i="20"/>
  <c r="E502" i="20"/>
  <c r="E503" i="20"/>
  <c r="E504" i="20"/>
  <c r="E505" i="20"/>
  <c r="E506" i="20"/>
  <c r="E508" i="20"/>
  <c r="E510" i="20"/>
  <c r="E511" i="20"/>
  <c r="F511" i="20"/>
  <c r="E512" i="20"/>
  <c r="E513" i="20"/>
  <c r="E514" i="20"/>
  <c r="F514" i="20"/>
  <c r="E515" i="20"/>
  <c r="E518" i="20"/>
  <c r="E520" i="20"/>
  <c r="E521" i="20"/>
  <c r="E522" i="20"/>
  <c r="F522" i="20"/>
  <c r="E524" i="20"/>
  <c r="E525" i="20"/>
  <c r="E526" i="20"/>
  <c r="E527" i="20"/>
  <c r="F527" i="20"/>
  <c r="E528" i="20"/>
  <c r="E529" i="20"/>
  <c r="E530" i="20"/>
  <c r="E531" i="20"/>
  <c r="E532" i="20"/>
  <c r="E533" i="20"/>
  <c r="E534" i="20"/>
  <c r="F534" i="20"/>
  <c r="E535" i="20"/>
  <c r="E536" i="20"/>
  <c r="F536" i="20"/>
  <c r="E537" i="20"/>
  <c r="E539" i="20"/>
  <c r="E540" i="20"/>
  <c r="E541" i="20"/>
  <c r="E542" i="20"/>
  <c r="E545" i="20"/>
  <c r="E546" i="20"/>
  <c r="E547" i="20"/>
  <c r="E548" i="20"/>
  <c r="E549" i="20"/>
  <c r="E550" i="20"/>
  <c r="E552" i="20"/>
  <c r="E553" i="20"/>
  <c r="E554" i="20"/>
  <c r="E555" i="20"/>
  <c r="E556" i="20"/>
  <c r="F556" i="20"/>
  <c r="E557" i="20"/>
  <c r="E560" i="20"/>
  <c r="E561" i="20"/>
  <c r="E562" i="20"/>
  <c r="E564" i="20"/>
  <c r="E565" i="20"/>
  <c r="E566" i="20"/>
  <c r="F566" i="20"/>
  <c r="E567" i="20"/>
  <c r="F567" i="20"/>
  <c r="E572" i="20"/>
  <c r="E573" i="20"/>
  <c r="E574" i="20"/>
  <c r="E576" i="20"/>
  <c r="E578" i="20"/>
  <c r="E579" i="20"/>
  <c r="E581" i="20"/>
  <c r="E582" i="20"/>
  <c r="E583" i="20"/>
  <c r="E584" i="20"/>
  <c r="E359" i="19"/>
  <c r="E366" i="19"/>
  <c r="E369" i="19"/>
  <c r="E373" i="19"/>
  <c r="E374" i="19"/>
  <c r="E377" i="19"/>
  <c r="E382" i="19"/>
  <c r="E383" i="19"/>
  <c r="E409" i="19"/>
  <c r="E413" i="19"/>
  <c r="E422" i="19"/>
  <c r="E424" i="19"/>
  <c r="E425" i="19"/>
  <c r="E426" i="19"/>
  <c r="E428" i="19"/>
  <c r="E434" i="19"/>
  <c r="F434" i="19"/>
  <c r="E442" i="19"/>
  <c r="E449" i="19"/>
  <c r="E453" i="19"/>
  <c r="E455" i="19"/>
  <c r="E463" i="19"/>
  <c r="E469" i="19"/>
  <c r="E471" i="19"/>
  <c r="E481" i="19"/>
  <c r="E484" i="19"/>
  <c r="E486" i="19"/>
  <c r="E491" i="19"/>
  <c r="E501" i="19"/>
  <c r="E502" i="19"/>
  <c r="E505" i="19"/>
  <c r="E506" i="19"/>
  <c r="E508" i="19"/>
  <c r="E510" i="19"/>
  <c r="E511" i="19"/>
  <c r="F511" i="19"/>
  <c r="E512" i="19"/>
  <c r="E513" i="19"/>
  <c r="E514" i="19"/>
  <c r="F514" i="19"/>
  <c r="E515" i="19"/>
  <c r="E517" i="19"/>
  <c r="E518" i="19"/>
  <c r="E527" i="19"/>
  <c r="F527" i="19"/>
  <c r="E528" i="19"/>
  <c r="E529" i="19"/>
  <c r="E532" i="19"/>
  <c r="E533" i="19"/>
  <c r="E534" i="19"/>
  <c r="F534" i="19"/>
  <c r="E535" i="19"/>
  <c r="E536" i="19"/>
  <c r="F536" i="19"/>
  <c r="E537" i="19"/>
  <c r="E539" i="19"/>
  <c r="E540" i="19"/>
  <c r="E542" i="19"/>
  <c r="E546" i="19"/>
  <c r="E550" i="19"/>
  <c r="E553" i="19"/>
  <c r="E554" i="19"/>
  <c r="E555" i="19"/>
  <c r="E556" i="19"/>
  <c r="F556" i="19"/>
  <c r="E558" i="19"/>
  <c r="E562" i="19"/>
  <c r="E564" i="19"/>
  <c r="E566" i="19"/>
  <c r="F566" i="19"/>
  <c r="E567" i="19"/>
  <c r="F567" i="19"/>
  <c r="E572" i="19"/>
  <c r="E573" i="19"/>
  <c r="E574" i="19"/>
  <c r="E575" i="19"/>
  <c r="E576" i="19"/>
  <c r="E579" i="19"/>
  <c r="E581" i="19"/>
  <c r="E584" i="19"/>
  <c r="E369" i="18"/>
  <c r="F369" i="18"/>
  <c r="E374" i="18"/>
  <c r="E407" i="18"/>
  <c r="E424" i="18"/>
  <c r="E433" i="18"/>
  <c r="E434" i="18"/>
  <c r="F434" i="18"/>
  <c r="E449" i="18"/>
  <c r="E458" i="18"/>
  <c r="E483" i="18"/>
  <c r="E491" i="18"/>
  <c r="E511" i="18"/>
  <c r="E521" i="18"/>
  <c r="E522" i="18"/>
  <c r="E527" i="18"/>
  <c r="E528" i="18"/>
  <c r="E534" i="18"/>
  <c r="F534" i="18"/>
  <c r="E536" i="18"/>
  <c r="E542" i="18"/>
  <c r="E555" i="18"/>
  <c r="E556" i="18"/>
  <c r="F556" i="18"/>
  <c r="E562" i="18"/>
  <c r="E566" i="18"/>
  <c r="F566" i="18"/>
  <c r="E567" i="18"/>
  <c r="F567" i="18"/>
  <c r="E572" i="18"/>
  <c r="E573" i="18"/>
  <c r="E576" i="18"/>
  <c r="E584" i="18"/>
  <c r="E357" i="17"/>
  <c r="E359" i="17"/>
  <c r="E360" i="17"/>
  <c r="E365" i="17"/>
  <c r="E366" i="17"/>
  <c r="E368" i="17"/>
  <c r="E369" i="17"/>
  <c r="F369" i="17"/>
  <c r="E373" i="17"/>
  <c r="E374" i="17"/>
  <c r="E376" i="17"/>
  <c r="E377" i="17"/>
  <c r="E378" i="17"/>
  <c r="E380" i="17"/>
  <c r="E381" i="17"/>
  <c r="E382" i="17"/>
  <c r="E383" i="17"/>
  <c r="E384" i="17"/>
  <c r="E385" i="17"/>
  <c r="E388" i="17"/>
  <c r="E393" i="17"/>
  <c r="E395" i="17"/>
  <c r="E407" i="17"/>
  <c r="E408" i="17"/>
  <c r="E409" i="17"/>
  <c r="E410" i="17"/>
  <c r="E413" i="17"/>
  <c r="E415" i="17"/>
  <c r="E416" i="17"/>
  <c r="E418" i="17"/>
  <c r="E419" i="17"/>
  <c r="E421" i="17"/>
  <c r="E422" i="17"/>
  <c r="E423" i="17"/>
  <c r="E424" i="17"/>
  <c r="E425" i="17"/>
  <c r="E426" i="17"/>
  <c r="E427" i="17"/>
  <c r="E428" i="17"/>
  <c r="E429" i="17"/>
  <c r="E432" i="17"/>
  <c r="E433" i="17"/>
  <c r="E434" i="17"/>
  <c r="F434" i="17"/>
  <c r="E440" i="17"/>
  <c r="E441" i="17"/>
  <c r="E442" i="17"/>
  <c r="E443" i="17"/>
  <c r="E444" i="17"/>
  <c r="E449" i="17"/>
  <c r="E450" i="17"/>
  <c r="E451" i="17"/>
  <c r="E453" i="17"/>
  <c r="E454" i="17"/>
  <c r="E455" i="17"/>
  <c r="E458" i="17"/>
  <c r="E463" i="17"/>
  <c r="E466" i="17"/>
  <c r="E468" i="17"/>
  <c r="E470" i="17"/>
  <c r="E471" i="17"/>
  <c r="E472" i="17"/>
  <c r="E473" i="17"/>
  <c r="E474" i="17"/>
  <c r="E475" i="17"/>
  <c r="E476" i="17"/>
  <c r="E477" i="17"/>
  <c r="E479" i="17"/>
  <c r="E481" i="17"/>
  <c r="E483" i="17"/>
  <c r="E484" i="17"/>
  <c r="E486" i="17"/>
  <c r="E488" i="17"/>
  <c r="E489" i="17"/>
  <c r="E490" i="17"/>
  <c r="E491" i="17"/>
  <c r="E492" i="17"/>
  <c r="E493" i="17"/>
  <c r="E494" i="17"/>
  <c r="E495" i="17"/>
  <c r="E496" i="17"/>
  <c r="E497" i="17"/>
  <c r="E498" i="17"/>
  <c r="E499" i="17"/>
  <c r="E500" i="17"/>
  <c r="E501" i="17"/>
  <c r="E502" i="17"/>
  <c r="E503" i="17"/>
  <c r="E504" i="17"/>
  <c r="E505" i="17"/>
  <c r="E506" i="17"/>
  <c r="E507" i="17"/>
  <c r="E508" i="17"/>
  <c r="E509" i="17"/>
  <c r="E510" i="17"/>
  <c r="E511" i="17"/>
  <c r="F511" i="17"/>
  <c r="E512" i="17"/>
  <c r="E513" i="17"/>
  <c r="E514" i="17"/>
  <c r="F514" i="17"/>
  <c r="E515" i="17"/>
  <c r="E516" i="17"/>
  <c r="E517" i="17"/>
  <c r="E518" i="17"/>
  <c r="E519" i="17"/>
  <c r="E520" i="17"/>
  <c r="E521" i="17"/>
  <c r="E522" i="17"/>
  <c r="H522" i="17" s="1"/>
  <c r="F522" i="17"/>
  <c r="E523" i="17"/>
  <c r="E525" i="17"/>
  <c r="E527" i="17"/>
  <c r="F527" i="17"/>
  <c r="E528" i="17"/>
  <c r="E529" i="17"/>
  <c r="E530" i="17"/>
  <c r="E531" i="17"/>
  <c r="E532" i="17"/>
  <c r="E533" i="17"/>
  <c r="E534" i="17"/>
  <c r="F534" i="17"/>
  <c r="E535" i="17"/>
  <c r="E537" i="17"/>
  <c r="E538" i="17"/>
  <c r="E539" i="17"/>
  <c r="E540" i="17"/>
  <c r="E541" i="17"/>
  <c r="E542" i="17"/>
  <c r="E544" i="17"/>
  <c r="E545" i="17"/>
  <c r="E546" i="17"/>
  <c r="E548" i="17"/>
  <c r="E549" i="17"/>
  <c r="E550" i="17"/>
  <c r="E551" i="17"/>
  <c r="E552" i="17"/>
  <c r="E553" i="17"/>
  <c r="E554" i="17"/>
  <c r="E555" i="17"/>
  <c r="E556" i="17"/>
  <c r="F556" i="17"/>
  <c r="E557" i="17"/>
  <c r="E558" i="17"/>
  <c r="E560" i="17"/>
  <c r="E561" i="17"/>
  <c r="E562" i="17"/>
  <c r="E563" i="17"/>
  <c r="E564" i="17"/>
  <c r="E565" i="17"/>
  <c r="E566" i="17"/>
  <c r="F566" i="17"/>
  <c r="E567" i="17"/>
  <c r="F567" i="17"/>
  <c r="E568" i="17"/>
  <c r="E569" i="17"/>
  <c r="E572" i="17"/>
  <c r="E573" i="17"/>
  <c r="E575" i="17"/>
  <c r="E576" i="17"/>
  <c r="E578" i="17"/>
  <c r="E579" i="17"/>
  <c r="E580" i="17"/>
  <c r="E581" i="17"/>
  <c r="E582" i="17"/>
  <c r="E583" i="17"/>
  <c r="E584" i="17"/>
  <c r="E359" i="16"/>
  <c r="E360" i="16"/>
  <c r="E363" i="16"/>
  <c r="E366" i="16"/>
  <c r="E369" i="16"/>
  <c r="F369" i="16"/>
  <c r="E374" i="16"/>
  <c r="E377" i="16"/>
  <c r="E381" i="16"/>
  <c r="E382" i="16"/>
  <c r="E383" i="16"/>
  <c r="E393" i="16"/>
  <c r="E407" i="16"/>
  <c r="E408" i="16"/>
  <c r="E412" i="16"/>
  <c r="E413" i="16"/>
  <c r="E421" i="16"/>
  <c r="E422" i="16"/>
  <c r="E423" i="16"/>
  <c r="E424" i="16"/>
  <c r="E425" i="16"/>
  <c r="E426" i="16"/>
  <c r="E428" i="16"/>
  <c r="E429" i="16"/>
  <c r="E432" i="16"/>
  <c r="E434" i="16"/>
  <c r="F434" i="16"/>
  <c r="E442" i="16"/>
  <c r="E444" i="16"/>
  <c r="E449" i="16"/>
  <c r="E451" i="16"/>
  <c r="E453" i="16"/>
  <c r="E455" i="16"/>
  <c r="E458" i="16"/>
  <c r="E462" i="16"/>
  <c r="E463" i="16"/>
  <c r="E468" i="16"/>
  <c r="E476" i="16"/>
  <c r="E478" i="16"/>
  <c r="E481" i="16"/>
  <c r="E482" i="16"/>
  <c r="E483" i="16"/>
  <c r="E485" i="16"/>
  <c r="E486" i="16"/>
  <c r="E487" i="16"/>
  <c r="E489" i="16"/>
  <c r="E491" i="16"/>
  <c r="E497" i="16"/>
  <c r="E500" i="16"/>
  <c r="E502" i="16"/>
  <c r="E503" i="16"/>
  <c r="E505" i="16"/>
  <c r="E506" i="16"/>
  <c r="E507" i="16"/>
  <c r="E508" i="16"/>
  <c r="E510" i="16"/>
  <c r="E511" i="16"/>
  <c r="F511" i="16"/>
  <c r="E512" i="16"/>
  <c r="E513" i="16"/>
  <c r="E514" i="16"/>
  <c r="F514" i="16"/>
  <c r="E515" i="16"/>
  <c r="E516" i="16"/>
  <c r="E517" i="16"/>
  <c r="E518" i="16"/>
  <c r="E522" i="16"/>
  <c r="F522" i="16"/>
  <c r="E523" i="16"/>
  <c r="E524" i="16"/>
  <c r="E525" i="16"/>
  <c r="E526" i="16"/>
  <c r="E527" i="16"/>
  <c r="F527" i="16"/>
  <c r="E528" i="16"/>
  <c r="E529" i="16"/>
  <c r="E530" i="16"/>
  <c r="E531" i="16"/>
  <c r="E532" i="16"/>
  <c r="E533" i="16"/>
  <c r="E534" i="16"/>
  <c r="F534" i="16"/>
  <c r="E535" i="16"/>
  <c r="E536" i="16"/>
  <c r="F536" i="16"/>
  <c r="E537" i="16"/>
  <c r="E539" i="16"/>
  <c r="E540" i="16"/>
  <c r="E542" i="16"/>
  <c r="E545" i="16"/>
  <c r="E546" i="16"/>
  <c r="E549" i="16"/>
  <c r="E552" i="16"/>
  <c r="E553" i="16"/>
  <c r="E554" i="16"/>
  <c r="E555" i="16"/>
  <c r="E556" i="16"/>
  <c r="F556" i="16"/>
  <c r="E557" i="16"/>
  <c r="E558" i="16"/>
  <c r="E562" i="16"/>
  <c r="E564" i="16"/>
  <c r="E566" i="16"/>
  <c r="F566" i="16"/>
  <c r="E567" i="16"/>
  <c r="F567" i="16"/>
  <c r="E573" i="16"/>
  <c r="E574" i="16"/>
  <c r="E575" i="16"/>
  <c r="E576" i="16"/>
  <c r="E579" i="16"/>
  <c r="E580" i="16"/>
  <c r="E581" i="16"/>
  <c r="E582" i="16"/>
  <c r="E583" i="16"/>
  <c r="E584" i="16"/>
  <c r="E359" i="15"/>
  <c r="E360" i="15"/>
  <c r="E366" i="15"/>
  <c r="E368" i="15"/>
  <c r="E369" i="15"/>
  <c r="F369" i="15"/>
  <c r="E371" i="15"/>
  <c r="E373" i="15"/>
  <c r="E374" i="15"/>
  <c r="E377" i="15"/>
  <c r="E381" i="15"/>
  <c r="E382" i="15"/>
  <c r="E383" i="15"/>
  <c r="E385" i="15"/>
  <c r="E388" i="15"/>
  <c r="E393" i="15"/>
  <c r="E395" i="15"/>
  <c r="E407" i="15"/>
  <c r="E408" i="15"/>
  <c r="E409" i="15"/>
  <c r="E413" i="15"/>
  <c r="E415" i="15"/>
  <c r="E418" i="15"/>
  <c r="E421" i="15"/>
  <c r="E422" i="15"/>
  <c r="E423" i="15"/>
  <c r="E424" i="15"/>
  <c r="E425" i="15"/>
  <c r="E426" i="15"/>
  <c r="E428" i="15"/>
  <c r="E433" i="15"/>
  <c r="E434" i="15"/>
  <c r="F434" i="15"/>
  <c r="E440" i="15"/>
  <c r="E441" i="15"/>
  <c r="E442" i="15"/>
  <c r="E443" i="15"/>
  <c r="E444" i="15"/>
  <c r="E449" i="15"/>
  <c r="E450" i="15"/>
  <c r="H450" i="15" s="1"/>
  <c r="E451" i="15"/>
  <c r="E452" i="15"/>
  <c r="E453" i="15"/>
  <c r="E455" i="15"/>
  <c r="E458" i="15"/>
  <c r="E462" i="15"/>
  <c r="E463" i="15"/>
  <c r="E464" i="15"/>
  <c r="E467" i="15"/>
  <c r="E470" i="15"/>
  <c r="E471" i="15"/>
  <c r="E472" i="15"/>
  <c r="E473" i="15"/>
  <c r="E475" i="15"/>
  <c r="E476" i="15"/>
  <c r="E477" i="15"/>
  <c r="E479" i="15"/>
  <c r="E481" i="15"/>
  <c r="E483" i="15"/>
  <c r="E484" i="15"/>
  <c r="E486" i="15"/>
  <c r="E487" i="15"/>
  <c r="E488" i="15"/>
  <c r="E489" i="15"/>
  <c r="E490" i="15"/>
  <c r="E491" i="15"/>
  <c r="E492" i="15"/>
  <c r="E494" i="15"/>
  <c r="E496" i="15"/>
  <c r="E497" i="15"/>
  <c r="E499" i="15"/>
  <c r="E500" i="15"/>
  <c r="E501" i="15"/>
  <c r="E502" i="15"/>
  <c r="E503" i="15"/>
  <c r="E504" i="15"/>
  <c r="E505" i="15"/>
  <c r="E506" i="15"/>
  <c r="E507" i="15"/>
  <c r="E508" i="15"/>
  <c r="E509" i="15"/>
  <c r="E510" i="15"/>
  <c r="E511" i="15"/>
  <c r="F511" i="15"/>
  <c r="E512" i="15"/>
  <c r="E513" i="15"/>
  <c r="E514" i="15"/>
  <c r="F514" i="15"/>
  <c r="E515" i="15"/>
  <c r="E516" i="15"/>
  <c r="E517" i="15"/>
  <c r="E518" i="15"/>
  <c r="E519" i="15"/>
  <c r="E520" i="15"/>
  <c r="E521" i="15"/>
  <c r="E522" i="15"/>
  <c r="F522" i="15"/>
  <c r="E523" i="15"/>
  <c r="E524" i="15"/>
  <c r="E525" i="15"/>
  <c r="E526" i="15"/>
  <c r="E527" i="15"/>
  <c r="F527" i="15"/>
  <c r="E528" i="15"/>
  <c r="E529" i="15"/>
  <c r="E530" i="15"/>
  <c r="E531" i="15"/>
  <c r="E532" i="15"/>
  <c r="E533" i="15"/>
  <c r="E534" i="15"/>
  <c r="F534" i="15"/>
  <c r="E535" i="15"/>
  <c r="E536" i="15"/>
  <c r="F536" i="15"/>
  <c r="E537" i="15"/>
  <c r="E538" i="15"/>
  <c r="E539" i="15"/>
  <c r="E540" i="15"/>
  <c r="E541" i="15"/>
  <c r="E542" i="15"/>
  <c r="E544" i="15"/>
  <c r="E546" i="15"/>
  <c r="E549" i="15"/>
  <c r="E550" i="15"/>
  <c r="E551" i="15"/>
  <c r="E552" i="15"/>
  <c r="E553" i="15"/>
  <c r="E554" i="15"/>
  <c r="E555" i="15"/>
  <c r="E556" i="15"/>
  <c r="F556" i="15"/>
  <c r="E557" i="15"/>
  <c r="E558" i="15"/>
  <c r="E560" i="15"/>
  <c r="E561" i="15"/>
  <c r="E562" i="15"/>
  <c r="E564" i="15"/>
  <c r="E565" i="15"/>
  <c r="E566" i="15"/>
  <c r="F566" i="15"/>
  <c r="E567" i="15"/>
  <c r="F567" i="15"/>
  <c r="E572" i="15"/>
  <c r="E573" i="15"/>
  <c r="E574" i="15"/>
  <c r="E575" i="15"/>
  <c r="E576" i="15"/>
  <c r="E578" i="15"/>
  <c r="E579" i="15"/>
  <c r="E580" i="15"/>
  <c r="E581" i="15"/>
  <c r="E582" i="15"/>
  <c r="E583" i="15"/>
  <c r="E584" i="15"/>
  <c r="E359" i="14"/>
  <c r="E360" i="14"/>
  <c r="E366" i="14"/>
  <c r="E369" i="14"/>
  <c r="F369" i="14"/>
  <c r="E374" i="14"/>
  <c r="E377" i="14"/>
  <c r="E383" i="14"/>
  <c r="E407" i="14"/>
  <c r="E413" i="14"/>
  <c r="E421" i="14"/>
  <c r="E423" i="14"/>
  <c r="E425" i="14"/>
  <c r="E426" i="14"/>
  <c r="E428" i="14"/>
  <c r="E429" i="14"/>
  <c r="E434" i="14"/>
  <c r="F434" i="14"/>
  <c r="E440" i="14"/>
  <c r="E442" i="14"/>
  <c r="E449" i="14"/>
  <c r="E455" i="14"/>
  <c r="E458" i="14"/>
  <c r="E462" i="14"/>
  <c r="E463" i="14"/>
  <c r="E469" i="14"/>
  <c r="E481" i="14"/>
  <c r="E482" i="14"/>
  <c r="E483" i="14"/>
  <c r="E484" i="14"/>
  <c r="E486" i="14"/>
  <c r="E487" i="14"/>
  <c r="E489" i="14"/>
  <c r="E491" i="14"/>
  <c r="E503" i="14"/>
  <c r="E507" i="14"/>
  <c r="E508" i="14"/>
  <c r="E511" i="14"/>
  <c r="F511" i="14"/>
  <c r="E512" i="14"/>
  <c r="E513" i="14"/>
  <c r="E514" i="14"/>
  <c r="F514" i="14"/>
  <c r="E515" i="14"/>
  <c r="E516" i="14"/>
  <c r="E517" i="14"/>
  <c r="E518" i="14"/>
  <c r="E521" i="14"/>
  <c r="E522" i="14"/>
  <c r="F522" i="14"/>
  <c r="E523" i="14"/>
  <c r="E526" i="14"/>
  <c r="E527" i="14"/>
  <c r="F527" i="14"/>
  <c r="E528" i="14"/>
  <c r="E530" i="14"/>
  <c r="E531" i="14"/>
  <c r="E532" i="14"/>
  <c r="E534" i="14"/>
  <c r="F534" i="14"/>
  <c r="E535" i="14"/>
  <c r="E537" i="14"/>
  <c r="E540" i="14"/>
  <c r="E542" i="14"/>
  <c r="E549" i="14"/>
  <c r="E553" i="14"/>
  <c r="E555" i="14"/>
  <c r="E556" i="14"/>
  <c r="F556" i="14"/>
  <c r="E558" i="14"/>
  <c r="E562" i="14"/>
  <c r="E566" i="14"/>
  <c r="F566" i="14"/>
  <c r="E567" i="14"/>
  <c r="F567" i="14"/>
  <c r="E572" i="14"/>
  <c r="E573" i="14"/>
  <c r="E576" i="14"/>
  <c r="E579" i="14"/>
  <c r="E581" i="14"/>
  <c r="E583" i="14"/>
  <c r="E584" i="14"/>
  <c r="E359" i="13"/>
  <c r="E363" i="13"/>
  <c r="E366" i="13"/>
  <c r="E369" i="13"/>
  <c r="F369" i="13"/>
  <c r="E373" i="13"/>
  <c r="E374" i="13"/>
  <c r="E383" i="13"/>
  <c r="E392" i="13"/>
  <c r="E407" i="13"/>
  <c r="E413" i="13"/>
  <c r="E421" i="13"/>
  <c r="E426" i="13"/>
  <c r="E428" i="13"/>
  <c r="E432" i="13"/>
  <c r="E433" i="13"/>
  <c r="E434" i="13"/>
  <c r="F434" i="13"/>
  <c r="E440" i="13"/>
  <c r="E449" i="13"/>
  <c r="E453" i="13"/>
  <c r="E455" i="13"/>
  <c r="E463" i="13"/>
  <c r="E468" i="13"/>
  <c r="E471" i="13"/>
  <c r="E489" i="13"/>
  <c r="E497" i="13"/>
  <c r="E502" i="13"/>
  <c r="E503" i="13"/>
  <c r="E506" i="13"/>
  <c r="E508" i="13"/>
  <c r="E510" i="13"/>
  <c r="E511" i="13"/>
  <c r="F511" i="13"/>
  <c r="E512" i="13"/>
  <c r="E513" i="13"/>
  <c r="E514" i="13"/>
  <c r="F514" i="13"/>
  <c r="E515" i="13"/>
  <c r="E516" i="13"/>
  <c r="E518" i="13"/>
  <c r="E522" i="13"/>
  <c r="F522" i="13"/>
  <c r="E523" i="13"/>
  <c r="E526" i="13"/>
  <c r="E527" i="13"/>
  <c r="E528" i="13"/>
  <c r="E529" i="13"/>
  <c r="E531" i="13"/>
  <c r="E532" i="13"/>
  <c r="E533" i="13"/>
  <c r="E534" i="13"/>
  <c r="F534" i="13"/>
  <c r="E535" i="13"/>
  <c r="E536" i="13"/>
  <c r="F536" i="13"/>
  <c r="E537" i="13"/>
  <c r="E539" i="13"/>
  <c r="E540" i="13"/>
  <c r="E549" i="13"/>
  <c r="E552" i="13"/>
  <c r="E553" i="13"/>
  <c r="E554" i="13"/>
  <c r="E555" i="13"/>
  <c r="E558" i="13"/>
  <c r="E561" i="13"/>
  <c r="E562" i="13"/>
  <c r="E567" i="13"/>
  <c r="F567" i="13"/>
  <c r="E575" i="13"/>
  <c r="E580" i="13"/>
  <c r="E581" i="13"/>
  <c r="E584" i="13"/>
  <c r="E359" i="12"/>
  <c r="E360" i="12"/>
  <c r="E366" i="12"/>
  <c r="E369" i="12"/>
  <c r="F369" i="12"/>
  <c r="E407" i="12"/>
  <c r="E409" i="12"/>
  <c r="E413" i="12"/>
  <c r="E421" i="12"/>
  <c r="E425" i="12"/>
  <c r="E428" i="12"/>
  <c r="E434" i="12"/>
  <c r="F434" i="12"/>
  <c r="E444" i="12"/>
  <c r="E455" i="12"/>
  <c r="E458" i="12"/>
  <c r="E463" i="12"/>
  <c r="E486" i="12"/>
  <c r="E489" i="12"/>
  <c r="E491" i="12"/>
  <c r="E500" i="12"/>
  <c r="E502" i="12"/>
  <c r="E503" i="12"/>
  <c r="E507" i="12"/>
  <c r="E508" i="12"/>
  <c r="E510" i="12"/>
  <c r="E511" i="12"/>
  <c r="F511" i="12"/>
  <c r="E512" i="12"/>
  <c r="E513" i="12"/>
  <c r="E514" i="12"/>
  <c r="F514" i="12"/>
  <c r="E515" i="12"/>
  <c r="E516" i="12"/>
  <c r="E518" i="12"/>
  <c r="E521" i="12"/>
  <c r="E522" i="12"/>
  <c r="F522" i="12"/>
  <c r="E527" i="12"/>
  <c r="F527" i="12"/>
  <c r="E528" i="12"/>
  <c r="E530" i="12"/>
  <c r="E532" i="12"/>
  <c r="E533" i="12"/>
  <c r="F534" i="12"/>
  <c r="E535" i="12"/>
  <c r="E536" i="12"/>
  <c r="F536" i="12"/>
  <c r="E537" i="12"/>
  <c r="E540" i="12"/>
  <c r="E542" i="12"/>
  <c r="E546" i="12"/>
  <c r="E549" i="12"/>
  <c r="E553" i="12"/>
  <c r="E555" i="12"/>
  <c r="E556" i="12"/>
  <c r="F556" i="12"/>
  <c r="E562" i="12"/>
  <c r="E566" i="12"/>
  <c r="F566" i="12"/>
  <c r="E567" i="12"/>
  <c r="F567" i="12"/>
  <c r="E572" i="12"/>
  <c r="E573" i="12"/>
  <c r="E574" i="12"/>
  <c r="E576" i="12"/>
  <c r="E581" i="12"/>
  <c r="E584" i="12"/>
  <c r="E366" i="11"/>
  <c r="E369" i="11"/>
  <c r="F369" i="11"/>
  <c r="E374" i="11"/>
  <c r="E377" i="11"/>
  <c r="E384" i="11"/>
  <c r="E407" i="11"/>
  <c r="E411" i="11"/>
  <c r="E421" i="11"/>
  <c r="E425" i="11"/>
  <c r="E426" i="11"/>
  <c r="E428" i="11"/>
  <c r="E433" i="11"/>
  <c r="E434" i="11"/>
  <c r="F434" i="11"/>
  <c r="E442" i="11"/>
  <c r="E443" i="11"/>
  <c r="E444" i="11"/>
  <c r="E449" i="11"/>
  <c r="E453" i="11"/>
  <c r="E455" i="11"/>
  <c r="E458" i="11"/>
  <c r="E463" i="11"/>
  <c r="E483" i="11"/>
  <c r="E484" i="11"/>
  <c r="E486" i="11"/>
  <c r="E489" i="11"/>
  <c r="E491" i="11"/>
  <c r="E505" i="11"/>
  <c r="E511" i="11"/>
  <c r="F511" i="11"/>
  <c r="E512" i="11"/>
  <c r="E513" i="11"/>
  <c r="E515" i="11"/>
  <c r="E517" i="11"/>
  <c r="E518" i="11"/>
  <c r="E521" i="11"/>
  <c r="E522" i="11"/>
  <c r="F522" i="11"/>
  <c r="E527" i="11"/>
  <c r="F527" i="11"/>
  <c r="E528" i="11"/>
  <c r="E530" i="11"/>
  <c r="E531" i="11"/>
  <c r="E532" i="11"/>
  <c r="E533" i="11"/>
  <c r="E534" i="11"/>
  <c r="F534" i="11"/>
  <c r="E536" i="11"/>
  <c r="F536" i="11"/>
  <c r="E537" i="11"/>
  <c r="E540" i="11"/>
  <c r="E542" i="11"/>
  <c r="E546" i="11"/>
  <c r="E552" i="11"/>
  <c r="E554" i="11"/>
  <c r="E555" i="11"/>
  <c r="E562" i="11"/>
  <c r="E566" i="11"/>
  <c r="F566" i="11"/>
  <c r="E567" i="11"/>
  <c r="E581" i="11"/>
  <c r="E583" i="11"/>
  <c r="E584" i="11"/>
  <c r="E359" i="10"/>
  <c r="E366" i="10"/>
  <c r="E369" i="10"/>
  <c r="F369" i="10"/>
  <c r="E377" i="10"/>
  <c r="E383" i="10"/>
  <c r="E384" i="10"/>
  <c r="E407" i="10"/>
  <c r="E411" i="10"/>
  <c r="E413" i="10"/>
  <c r="E421" i="10"/>
  <c r="E425" i="10"/>
  <c r="E426" i="10"/>
  <c r="E428" i="10"/>
  <c r="E434" i="10"/>
  <c r="F434" i="10"/>
  <c r="E443" i="10"/>
  <c r="E444" i="10"/>
  <c r="E455" i="10"/>
  <c r="E469" i="10"/>
  <c r="E471" i="10"/>
  <c r="E483" i="10"/>
  <c r="E491" i="10"/>
  <c r="E502" i="10"/>
  <c r="E512" i="10"/>
  <c r="E514" i="10"/>
  <c r="F514" i="10"/>
  <c r="E515" i="10"/>
  <c r="E518" i="10"/>
  <c r="E522" i="10"/>
  <c r="F522" i="10"/>
  <c r="E527" i="10"/>
  <c r="F527" i="10"/>
  <c r="E528" i="10"/>
  <c r="E529" i="10"/>
  <c r="E531" i="10"/>
  <c r="E532" i="10"/>
  <c r="E534" i="10"/>
  <c r="F534" i="10"/>
  <c r="E535" i="10"/>
  <c r="E536" i="10"/>
  <c r="F536" i="10"/>
  <c r="E540" i="10"/>
  <c r="E542" i="10"/>
  <c r="E549" i="10"/>
  <c r="E553" i="10"/>
  <c r="E555" i="10"/>
  <c r="E556" i="10"/>
  <c r="F556" i="10"/>
  <c r="E558" i="10"/>
  <c r="E561" i="10"/>
  <c r="E562" i="10"/>
  <c r="E567" i="10"/>
  <c r="F567" i="10"/>
  <c r="E572" i="10"/>
  <c r="E573" i="10"/>
  <c r="E574" i="10"/>
  <c r="E575" i="10"/>
  <c r="E576" i="10"/>
  <c r="E584" i="10"/>
  <c r="E359" i="9"/>
  <c r="E360" i="9"/>
  <c r="E363" i="9"/>
  <c r="E365" i="9"/>
  <c r="E366" i="9"/>
  <c r="E369" i="9"/>
  <c r="F369" i="9"/>
  <c r="E373" i="9"/>
  <c r="E374" i="9"/>
  <c r="E377" i="9"/>
  <c r="E381" i="9"/>
  <c r="E382" i="9"/>
  <c r="E383" i="9"/>
  <c r="E385" i="9"/>
  <c r="E393" i="9"/>
  <c r="E395" i="9"/>
  <c r="E407" i="9"/>
  <c r="E408" i="9"/>
  <c r="E409" i="9"/>
  <c r="E410" i="9"/>
  <c r="E411" i="9"/>
  <c r="E413" i="9"/>
  <c r="E415" i="9"/>
  <c r="E421" i="9"/>
  <c r="E422" i="9"/>
  <c r="E423" i="9"/>
  <c r="E424" i="9"/>
  <c r="E425" i="9"/>
  <c r="E426" i="9"/>
  <c r="E428" i="9"/>
  <c r="E429" i="9"/>
  <c r="E430" i="9"/>
  <c r="E433" i="9"/>
  <c r="E434" i="9"/>
  <c r="F434" i="9"/>
  <c r="E440" i="9"/>
  <c r="E442" i="9"/>
  <c r="E444" i="9"/>
  <c r="E449" i="9"/>
  <c r="E450" i="9"/>
  <c r="E455" i="9"/>
  <c r="E458" i="9"/>
  <c r="E463" i="9"/>
  <c r="E467" i="9"/>
  <c r="E468" i="9"/>
  <c r="E469" i="9"/>
  <c r="E470" i="9"/>
  <c r="E471" i="9"/>
  <c r="E472" i="9"/>
  <c r="E473" i="9"/>
  <c r="E478" i="9"/>
  <c r="E479" i="9"/>
  <c r="E481" i="9"/>
  <c r="E482" i="9"/>
  <c r="E483" i="9"/>
  <c r="E484" i="9"/>
  <c r="E485" i="9"/>
  <c r="E486" i="9"/>
  <c r="E487" i="9"/>
  <c r="E489" i="9"/>
  <c r="E490" i="9"/>
  <c r="E491" i="9"/>
  <c r="E492" i="9"/>
  <c r="E494" i="9"/>
  <c r="E496" i="9"/>
  <c r="E497" i="9"/>
  <c r="E499" i="9"/>
  <c r="E501" i="9"/>
  <c r="E502" i="9"/>
  <c r="E503" i="9"/>
  <c r="E504" i="9"/>
  <c r="E505" i="9"/>
  <c r="E506" i="9"/>
  <c r="E507" i="9"/>
  <c r="E508" i="9"/>
  <c r="E510" i="9"/>
  <c r="E511" i="9"/>
  <c r="F511" i="9"/>
  <c r="E512" i="9"/>
  <c r="E513" i="9"/>
  <c r="E514" i="9"/>
  <c r="F514" i="9"/>
  <c r="E515" i="9"/>
  <c r="E516" i="9"/>
  <c r="E517" i="9"/>
  <c r="E518" i="9"/>
  <c r="E519" i="9"/>
  <c r="E521" i="9"/>
  <c r="E522" i="9"/>
  <c r="F522" i="9"/>
  <c r="E523" i="9"/>
  <c r="E526" i="9"/>
  <c r="E527" i="9"/>
  <c r="F527" i="9"/>
  <c r="E528" i="9"/>
  <c r="E529" i="9"/>
  <c r="E530" i="9"/>
  <c r="E531" i="9"/>
  <c r="E532" i="9"/>
  <c r="E533" i="9"/>
  <c r="E534" i="9"/>
  <c r="F534" i="9"/>
  <c r="E535" i="9"/>
  <c r="E536" i="9"/>
  <c r="F536" i="9"/>
  <c r="E537" i="9"/>
  <c r="E538" i="9"/>
  <c r="E539" i="9"/>
  <c r="E540" i="9"/>
  <c r="E542" i="9"/>
  <c r="E545" i="9"/>
  <c r="E546" i="9"/>
  <c r="E549" i="9"/>
  <c r="E550" i="9"/>
  <c r="E551" i="9"/>
  <c r="E552" i="9"/>
  <c r="E553" i="9"/>
  <c r="E554" i="9"/>
  <c r="E555" i="9"/>
  <c r="E556" i="9"/>
  <c r="F556" i="9"/>
  <c r="E557" i="9"/>
  <c r="E561" i="9"/>
  <c r="E562" i="9"/>
  <c r="E564" i="9"/>
  <c r="E565" i="9"/>
  <c r="E566" i="9"/>
  <c r="F566" i="9"/>
  <c r="E567" i="9"/>
  <c r="F567" i="9"/>
  <c r="E573" i="9"/>
  <c r="E574" i="9"/>
  <c r="E575" i="9"/>
  <c r="E576" i="9"/>
  <c r="E579" i="9"/>
  <c r="E580" i="9"/>
  <c r="E581" i="9"/>
  <c r="E582" i="9"/>
  <c r="E583" i="9"/>
  <c r="E584" i="9"/>
  <c r="E359" i="8"/>
  <c r="E366" i="8"/>
  <c r="E369" i="8"/>
  <c r="F369" i="8"/>
  <c r="E374" i="8"/>
  <c r="E377" i="8"/>
  <c r="E383" i="8"/>
  <c r="E388" i="8"/>
  <c r="E391" i="8"/>
  <c r="E395" i="8"/>
  <c r="E409" i="8"/>
  <c r="E421" i="8"/>
  <c r="E422" i="8"/>
  <c r="E424" i="8"/>
  <c r="E426" i="8"/>
  <c r="E428" i="8"/>
  <c r="E434" i="8"/>
  <c r="F434" i="8"/>
  <c r="E440" i="8"/>
  <c r="E442" i="8"/>
  <c r="E443" i="8"/>
  <c r="E444" i="8"/>
  <c r="E453" i="8"/>
  <c r="E455" i="8"/>
  <c r="E458" i="8"/>
  <c r="E463" i="8"/>
  <c r="E468" i="8"/>
  <c r="E469" i="8"/>
  <c r="E477" i="8"/>
  <c r="E482" i="8"/>
  <c r="E483" i="8"/>
  <c r="E486" i="8"/>
  <c r="E489" i="8"/>
  <c r="E491" i="8"/>
  <c r="E500" i="8"/>
  <c r="E502" i="8"/>
  <c r="E503" i="8"/>
  <c r="E505" i="8"/>
  <c r="E506" i="8"/>
  <c r="E508" i="8"/>
  <c r="E511" i="8"/>
  <c r="F511" i="8"/>
  <c r="E512" i="8"/>
  <c r="E513" i="8"/>
  <c r="E514" i="8"/>
  <c r="F514" i="8"/>
  <c r="E527" i="8"/>
  <c r="F527" i="8"/>
  <c r="E528" i="8"/>
  <c r="E529" i="8"/>
  <c r="E530" i="8"/>
  <c r="E531" i="8"/>
  <c r="E533" i="8"/>
  <c r="E534" i="8"/>
  <c r="F534" i="8"/>
  <c r="E535" i="8"/>
  <c r="E536" i="8"/>
  <c r="F536" i="8"/>
  <c r="E537" i="8"/>
  <c r="E540" i="8"/>
  <c r="E542" i="8"/>
  <c r="E550" i="8"/>
  <c r="E552" i="8"/>
  <c r="E554" i="8"/>
  <c r="E555" i="8"/>
  <c r="E556" i="8"/>
  <c r="F556" i="8"/>
  <c r="E558" i="8"/>
  <c r="E562" i="8"/>
  <c r="E564" i="8"/>
  <c r="E566" i="8"/>
  <c r="F566" i="8"/>
  <c r="E567" i="8"/>
  <c r="F567" i="8"/>
  <c r="E572" i="8"/>
  <c r="E573" i="8"/>
  <c r="E574" i="8"/>
  <c r="E575" i="8"/>
  <c r="E576" i="8"/>
  <c r="E581" i="8"/>
  <c r="E583" i="8"/>
  <c r="E584" i="8"/>
  <c r="E359" i="7"/>
  <c r="E360" i="7"/>
  <c r="E366" i="7"/>
  <c r="E369" i="7"/>
  <c r="E374" i="7"/>
  <c r="E377" i="7"/>
  <c r="E421" i="7"/>
  <c r="E422" i="7"/>
  <c r="E424" i="7"/>
  <c r="E425" i="7"/>
  <c r="E428" i="7"/>
  <c r="E433" i="7"/>
  <c r="E434" i="7"/>
  <c r="F434" i="7"/>
  <c r="E442" i="7"/>
  <c r="E443" i="7"/>
  <c r="E449" i="7"/>
  <c r="E453" i="7"/>
  <c r="E458" i="7"/>
  <c r="E471" i="7"/>
  <c r="E476" i="7"/>
  <c r="E481" i="7"/>
  <c r="E483" i="7"/>
  <c r="E487" i="7"/>
  <c r="E491" i="7"/>
  <c r="E502" i="7"/>
  <c r="E505" i="7"/>
  <c r="E506" i="7"/>
  <c r="E511" i="7"/>
  <c r="F511" i="7"/>
  <c r="E512" i="7"/>
  <c r="E514" i="7"/>
  <c r="F514" i="7"/>
  <c r="E522" i="7"/>
  <c r="E527" i="7"/>
  <c r="E528" i="7"/>
  <c r="E534" i="7"/>
  <c r="F534" i="7"/>
  <c r="E535" i="7"/>
  <c r="E536" i="7"/>
  <c r="F536" i="7"/>
  <c r="E540" i="7"/>
  <c r="E542" i="7"/>
  <c r="E545" i="7"/>
  <c r="E546" i="7"/>
  <c r="E552" i="7"/>
  <c r="E553" i="7"/>
  <c r="E554" i="7"/>
  <c r="E555" i="7"/>
  <c r="E556" i="7"/>
  <c r="F556" i="7"/>
  <c r="E558" i="7"/>
  <c r="E562" i="7"/>
  <c r="E566" i="7"/>
  <c r="F566" i="7"/>
  <c r="E567" i="7"/>
  <c r="E572" i="7"/>
  <c r="E573" i="7"/>
  <c r="E574" i="7"/>
  <c r="E576" i="7"/>
  <c r="E578" i="7"/>
  <c r="E584" i="7"/>
  <c r="E359" i="6"/>
  <c r="E360" i="6"/>
  <c r="E363" i="6"/>
  <c r="E366" i="6"/>
  <c r="E369" i="6"/>
  <c r="F369" i="6"/>
  <c r="E374" i="6"/>
  <c r="E377" i="6"/>
  <c r="E382" i="6"/>
  <c r="E383" i="6"/>
  <c r="E388" i="6"/>
  <c r="E391" i="6"/>
  <c r="E393" i="6"/>
  <c r="E395" i="6"/>
  <c r="E407" i="6"/>
  <c r="E413" i="6"/>
  <c r="E421" i="6"/>
  <c r="E422" i="6"/>
  <c r="E423" i="6"/>
  <c r="E425" i="6"/>
  <c r="E426" i="6"/>
  <c r="E428" i="6"/>
  <c r="E429" i="6"/>
  <c r="E430" i="6"/>
  <c r="E432" i="6"/>
  <c r="E433" i="6"/>
  <c r="E434" i="6"/>
  <c r="F434" i="6"/>
  <c r="E440" i="6"/>
  <c r="E442" i="6"/>
  <c r="E443" i="6"/>
  <c r="E449" i="6"/>
  <c r="E450" i="6"/>
  <c r="E451" i="6"/>
  <c r="E453" i="6"/>
  <c r="E454" i="6"/>
  <c r="E455" i="6"/>
  <c r="E462" i="6"/>
  <c r="E463" i="6"/>
  <c r="E464" i="6"/>
  <c r="E466" i="6"/>
  <c r="E469" i="6"/>
  <c r="E477" i="6"/>
  <c r="E489" i="6"/>
  <c r="E496" i="6"/>
  <c r="E497" i="6"/>
  <c r="E500" i="6"/>
  <c r="E502" i="6"/>
  <c r="E503" i="6"/>
  <c r="E505" i="6"/>
  <c r="E506" i="6"/>
  <c r="E508" i="6"/>
  <c r="E510" i="6"/>
  <c r="E511" i="6"/>
  <c r="F511" i="6"/>
  <c r="E512" i="6"/>
  <c r="E513" i="6"/>
  <c r="E514" i="6"/>
  <c r="F514" i="6"/>
  <c r="E515" i="6"/>
  <c r="E516" i="6"/>
  <c r="E517" i="6"/>
  <c r="E518" i="6"/>
  <c r="E519" i="6"/>
  <c r="E520" i="6"/>
  <c r="E521" i="6"/>
  <c r="E522" i="6"/>
  <c r="F522" i="6"/>
  <c r="E526" i="6"/>
  <c r="E527" i="6"/>
  <c r="F527" i="6"/>
  <c r="E528" i="6"/>
  <c r="E529" i="6"/>
  <c r="E531" i="6"/>
  <c r="E532" i="6"/>
  <c r="E533" i="6"/>
  <c r="E534" i="6"/>
  <c r="F534" i="6"/>
  <c r="E535" i="6"/>
  <c r="E536" i="6"/>
  <c r="F536" i="6"/>
  <c r="E538" i="6"/>
  <c r="E539" i="6"/>
  <c r="E540" i="6"/>
  <c r="E541" i="6"/>
  <c r="E549" i="6"/>
  <c r="E550" i="6"/>
  <c r="E552" i="6"/>
  <c r="E553" i="6"/>
  <c r="E554" i="6"/>
  <c r="E555" i="6"/>
  <c r="E558" i="6"/>
  <c r="E562" i="6"/>
  <c r="E564" i="6"/>
  <c r="E566" i="6"/>
  <c r="F566" i="6"/>
  <c r="E567" i="6"/>
  <c r="F567" i="6"/>
  <c r="E573" i="6"/>
  <c r="E574" i="6"/>
  <c r="E576" i="6"/>
  <c r="E579" i="6"/>
  <c r="E580" i="6"/>
  <c r="E581" i="6"/>
  <c r="E582" i="6"/>
  <c r="E584" i="6"/>
  <c r="E359" i="5"/>
  <c r="E366" i="5"/>
  <c r="E369" i="5"/>
  <c r="E374" i="5"/>
  <c r="E407" i="5"/>
  <c r="E421" i="5"/>
  <c r="E425" i="5"/>
  <c r="E434" i="5"/>
  <c r="F434" i="5"/>
  <c r="E469" i="5"/>
  <c r="E483" i="5"/>
  <c r="E511" i="5"/>
  <c r="F511" i="5"/>
  <c r="E512" i="5"/>
  <c r="F514" i="5"/>
  <c r="E522" i="5"/>
  <c r="F522" i="5"/>
  <c r="E527" i="5"/>
  <c r="F527" i="5"/>
  <c r="E534" i="5"/>
  <c r="E536" i="5"/>
  <c r="F536" i="5"/>
  <c r="E537" i="5"/>
  <c r="E552" i="5"/>
  <c r="E555" i="5"/>
  <c r="E556" i="5"/>
  <c r="F556" i="5"/>
  <c r="E566" i="5"/>
  <c r="F566" i="5"/>
  <c r="E567" i="5"/>
  <c r="F567" i="5"/>
  <c r="E573" i="5"/>
  <c r="E583" i="5"/>
  <c r="E584" i="5"/>
  <c r="E359" i="4"/>
  <c r="E360" i="4"/>
  <c r="E365" i="4"/>
  <c r="E366" i="4"/>
  <c r="E369" i="4"/>
  <c r="F369" i="4"/>
  <c r="E373" i="4"/>
  <c r="E374" i="4"/>
  <c r="E377" i="4"/>
  <c r="E381" i="4"/>
  <c r="E382" i="4"/>
  <c r="E383" i="4"/>
  <c r="E384" i="4"/>
  <c r="E391" i="4"/>
  <c r="E407" i="4"/>
  <c r="E409" i="4"/>
  <c r="E411" i="4"/>
  <c r="E412" i="4"/>
  <c r="E413" i="4"/>
  <c r="E415" i="4"/>
  <c r="E421" i="4"/>
  <c r="E422" i="4"/>
  <c r="E423" i="4"/>
  <c r="E424" i="4"/>
  <c r="E425" i="4"/>
  <c r="E426" i="4"/>
  <c r="E428" i="4"/>
  <c r="E429" i="4"/>
  <c r="E432" i="4"/>
  <c r="E433" i="4"/>
  <c r="E434" i="4"/>
  <c r="F434" i="4"/>
  <c r="E442" i="4"/>
  <c r="E444" i="4"/>
  <c r="E453" i="4"/>
  <c r="E455" i="4"/>
  <c r="E458" i="4"/>
  <c r="E463" i="4"/>
  <c r="E467" i="4"/>
  <c r="E468" i="4"/>
  <c r="E469" i="4"/>
  <c r="E470" i="4"/>
  <c r="E471" i="4"/>
  <c r="E476" i="4"/>
  <c r="E481" i="4"/>
  <c r="E482" i="4"/>
  <c r="E483" i="4"/>
  <c r="E484" i="4"/>
  <c r="E485" i="4"/>
  <c r="E486" i="4"/>
  <c r="E487" i="4"/>
  <c r="E489" i="4"/>
  <c r="E491" i="4"/>
  <c r="E496" i="4"/>
  <c r="E500" i="4"/>
  <c r="E502" i="4"/>
  <c r="E503" i="4"/>
  <c r="E504" i="4"/>
  <c r="E505" i="4"/>
  <c r="E506" i="4"/>
  <c r="E508" i="4"/>
  <c r="E509" i="4"/>
  <c r="E510" i="4"/>
  <c r="E511" i="4"/>
  <c r="F511" i="4"/>
  <c r="E512" i="4"/>
  <c r="E513" i="4"/>
  <c r="E514" i="4"/>
  <c r="F514" i="4"/>
  <c r="E515" i="4"/>
  <c r="E516" i="4"/>
  <c r="E517" i="4"/>
  <c r="E518" i="4"/>
  <c r="E521" i="4"/>
  <c r="E522" i="4"/>
  <c r="F522" i="4"/>
  <c r="E523" i="4"/>
  <c r="E527" i="4"/>
  <c r="F527" i="4"/>
  <c r="E528" i="4"/>
  <c r="E529" i="4"/>
  <c r="E530" i="4"/>
  <c r="E531" i="4"/>
  <c r="E532" i="4"/>
  <c r="E533" i="4"/>
  <c r="E534" i="4"/>
  <c r="F534" i="4"/>
  <c r="E535" i="4"/>
  <c r="E536" i="4"/>
  <c r="F536" i="4"/>
  <c r="E539" i="4"/>
  <c r="E542" i="4"/>
  <c r="E545" i="4"/>
  <c r="E546" i="4"/>
  <c r="E549" i="4"/>
  <c r="E551" i="4"/>
  <c r="E552" i="4"/>
  <c r="E553" i="4"/>
  <c r="E554" i="4"/>
  <c r="E555" i="4"/>
  <c r="E556" i="4"/>
  <c r="F556" i="4"/>
  <c r="E558" i="4"/>
  <c r="E562" i="4"/>
  <c r="E564" i="4"/>
  <c r="E566" i="4"/>
  <c r="F566" i="4"/>
  <c r="E567" i="4"/>
  <c r="F567" i="4"/>
  <c r="E574" i="4"/>
  <c r="E575" i="4"/>
  <c r="E576" i="4"/>
  <c r="E580" i="4"/>
  <c r="E581" i="4"/>
  <c r="E582" i="4"/>
  <c r="E583" i="4"/>
  <c r="E584" i="4"/>
  <c r="E359" i="3"/>
  <c r="E360" i="3"/>
  <c r="E366" i="3"/>
  <c r="E374" i="3"/>
  <c r="E377" i="3"/>
  <c r="E395" i="3"/>
  <c r="E407" i="3"/>
  <c r="E409" i="3"/>
  <c r="E422" i="3"/>
  <c r="E428" i="3"/>
  <c r="E434" i="3"/>
  <c r="F434" i="3"/>
  <c r="E458" i="3"/>
  <c r="E463" i="3"/>
  <c r="E471" i="3"/>
  <c r="E483" i="3"/>
  <c r="E484" i="3"/>
  <c r="E486" i="3"/>
  <c r="E491" i="3"/>
  <c r="E502" i="3"/>
  <c r="E505" i="3"/>
  <c r="E508" i="3"/>
  <c r="E510" i="3"/>
  <c r="E511" i="3"/>
  <c r="F511" i="3"/>
  <c r="E512" i="3"/>
  <c r="E513" i="3"/>
  <c r="E514" i="3"/>
  <c r="F514" i="3"/>
  <c r="E516" i="3"/>
  <c r="E521" i="3"/>
  <c r="E522" i="3"/>
  <c r="F522" i="3"/>
  <c r="E527" i="3"/>
  <c r="F527" i="3"/>
  <c r="E528" i="3"/>
  <c r="E530" i="3"/>
  <c r="E531" i="3"/>
  <c r="E532" i="3"/>
  <c r="E534" i="3"/>
  <c r="F534" i="3"/>
  <c r="E535" i="3"/>
  <c r="E536" i="3"/>
  <c r="F536" i="3"/>
  <c r="E539" i="3"/>
  <c r="E540" i="3"/>
  <c r="E542" i="3"/>
  <c r="E546" i="3"/>
  <c r="E549" i="3"/>
  <c r="E550" i="3"/>
  <c r="E552" i="3"/>
  <c r="E553" i="3"/>
  <c r="E554" i="3"/>
  <c r="E556" i="3"/>
  <c r="F556" i="3"/>
  <c r="E558" i="3"/>
  <c r="E562" i="3"/>
  <c r="E566" i="3"/>
  <c r="F566" i="3"/>
  <c r="E567" i="3"/>
  <c r="F567" i="3"/>
  <c r="E572" i="3"/>
  <c r="E573" i="3"/>
  <c r="E574" i="3"/>
  <c r="E576" i="3"/>
  <c r="E580" i="3"/>
  <c r="E581" i="3"/>
  <c r="E583" i="3"/>
  <c r="E584" i="3"/>
  <c r="E366" i="2"/>
  <c r="E369" i="2"/>
  <c r="E374" i="2"/>
  <c r="E377" i="2"/>
  <c r="E411" i="2"/>
  <c r="E413" i="2"/>
  <c r="E421" i="2"/>
  <c r="E423" i="2"/>
  <c r="E425" i="2"/>
  <c r="E426" i="2"/>
  <c r="E428" i="2"/>
  <c r="E434" i="2"/>
  <c r="F434" i="2"/>
  <c r="E440" i="2"/>
  <c r="E442" i="2"/>
  <c r="E449" i="2"/>
  <c r="E458" i="2"/>
  <c r="E486" i="2"/>
  <c r="E491" i="2"/>
  <c r="E503" i="2"/>
  <c r="E514" i="2"/>
  <c r="F514" i="2"/>
  <c r="E515" i="2"/>
  <c r="E522" i="2"/>
  <c r="F522" i="2"/>
  <c r="E527" i="2"/>
  <c r="F527" i="2"/>
  <c r="E534" i="2"/>
  <c r="F534" i="2"/>
  <c r="E536" i="2"/>
  <c r="E542" i="2"/>
  <c r="E556" i="2"/>
  <c r="F556" i="2"/>
  <c r="E562" i="2"/>
  <c r="E573" i="2"/>
  <c r="E357" i="1"/>
  <c r="E358" i="1"/>
  <c r="E359" i="1"/>
  <c r="E360" i="1"/>
  <c r="E362" i="1"/>
  <c r="E363" i="1"/>
  <c r="E364" i="1"/>
  <c r="E365" i="1"/>
  <c r="E366" i="1"/>
  <c r="E368" i="1"/>
  <c r="E369" i="1"/>
  <c r="F369" i="1"/>
  <c r="E370" i="1"/>
  <c r="E373" i="1"/>
  <c r="E374" i="1"/>
  <c r="E376" i="1"/>
  <c r="E377" i="1"/>
  <c r="E378" i="1"/>
  <c r="E379" i="1"/>
  <c r="E380" i="1"/>
  <c r="E381" i="1"/>
  <c r="E382" i="1"/>
  <c r="E383" i="1"/>
  <c r="E384" i="1"/>
  <c r="E385" i="1"/>
  <c r="E388" i="1"/>
  <c r="E391" i="1"/>
  <c r="E392" i="1"/>
  <c r="E393" i="1"/>
  <c r="E394" i="1"/>
  <c r="E395" i="1"/>
  <c r="E405" i="1"/>
  <c r="E407" i="1"/>
  <c r="E408" i="1"/>
  <c r="E409" i="1"/>
  <c r="E410" i="1"/>
  <c r="E411" i="1"/>
  <c r="E413" i="1"/>
  <c r="E415" i="1"/>
  <c r="E417" i="1"/>
  <c r="E418" i="1"/>
  <c r="E419" i="1"/>
  <c r="E421" i="1"/>
  <c r="E422" i="1"/>
  <c r="E423" i="1"/>
  <c r="E424" i="1"/>
  <c r="E425" i="1"/>
  <c r="E426" i="1"/>
  <c r="E428" i="1"/>
  <c r="E429" i="1"/>
  <c r="E430" i="1"/>
  <c r="E431" i="1"/>
  <c r="E432" i="1"/>
  <c r="E433" i="1"/>
  <c r="E434" i="1"/>
  <c r="F434" i="1"/>
  <c r="E440" i="1"/>
  <c r="E441" i="1"/>
  <c r="E442" i="1"/>
  <c r="E443" i="1"/>
  <c r="E444" i="1"/>
  <c r="E449" i="1"/>
  <c r="E450" i="1"/>
  <c r="E451" i="1"/>
  <c r="E452" i="1"/>
  <c r="E453" i="1"/>
  <c r="E454" i="1"/>
  <c r="E455" i="1"/>
  <c r="E458" i="1"/>
  <c r="E462" i="1"/>
  <c r="E463" i="1"/>
  <c r="E464" i="1"/>
  <c r="E466" i="1"/>
  <c r="E467" i="1"/>
  <c r="E468" i="1"/>
  <c r="E469" i="1"/>
  <c r="E471" i="1"/>
  <c r="E472" i="1"/>
  <c r="E473" i="1"/>
  <c r="E474" i="1"/>
  <c r="E475" i="1"/>
  <c r="E476" i="1"/>
  <c r="E477" i="1"/>
  <c r="E478" i="1"/>
  <c r="E480" i="1"/>
  <c r="E481" i="1"/>
  <c r="E483" i="1"/>
  <c r="E484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F511" i="1"/>
  <c r="E512" i="1"/>
  <c r="E513" i="1"/>
  <c r="E514" i="1"/>
  <c r="F514" i="1"/>
  <c r="E515" i="1"/>
  <c r="E516" i="1"/>
  <c r="E517" i="1"/>
  <c r="E518" i="1"/>
  <c r="E519" i="1"/>
  <c r="E520" i="1"/>
  <c r="E521" i="1"/>
  <c r="E522" i="1"/>
  <c r="F522" i="1"/>
  <c r="E523" i="1"/>
  <c r="E524" i="1"/>
  <c r="E525" i="1"/>
  <c r="E526" i="1"/>
  <c r="E527" i="1"/>
  <c r="F527" i="1"/>
  <c r="E528" i="1"/>
  <c r="E529" i="1"/>
  <c r="E530" i="1"/>
  <c r="E531" i="1"/>
  <c r="E532" i="1"/>
  <c r="E533" i="1"/>
  <c r="E534" i="1"/>
  <c r="F534" i="1"/>
  <c r="E535" i="1"/>
  <c r="E536" i="1"/>
  <c r="F536" i="1"/>
  <c r="E537" i="1"/>
  <c r="E538" i="1"/>
  <c r="E539" i="1"/>
  <c r="E540" i="1"/>
  <c r="E541" i="1"/>
  <c r="E542" i="1"/>
  <c r="E545" i="1"/>
  <c r="E546" i="1"/>
  <c r="E548" i="1"/>
  <c r="E549" i="1"/>
  <c r="E550" i="1"/>
  <c r="E551" i="1"/>
  <c r="E552" i="1"/>
  <c r="E553" i="1"/>
  <c r="E554" i="1"/>
  <c r="E555" i="1"/>
  <c r="E556" i="1"/>
  <c r="F556" i="1"/>
  <c r="E557" i="1"/>
  <c r="E558" i="1"/>
  <c r="E560" i="1"/>
  <c r="E561" i="1"/>
  <c r="E562" i="1"/>
  <c r="E563" i="1"/>
  <c r="E564" i="1"/>
  <c r="E565" i="1"/>
  <c r="E566" i="1"/>
  <c r="F566" i="1"/>
  <c r="E567" i="1"/>
  <c r="F567" i="1"/>
  <c r="E568" i="1"/>
  <c r="E569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357" i="34"/>
  <c r="E359" i="34"/>
  <c r="E360" i="34"/>
  <c r="E363" i="34"/>
  <c r="E364" i="34"/>
  <c r="E366" i="34"/>
  <c r="E368" i="34"/>
  <c r="E369" i="34"/>
  <c r="F369" i="34"/>
  <c r="E371" i="34"/>
  <c r="E373" i="34"/>
  <c r="E374" i="34"/>
  <c r="E376" i="34"/>
  <c r="E377" i="34"/>
  <c r="E378" i="34"/>
  <c r="E379" i="34"/>
  <c r="E381" i="34"/>
  <c r="E382" i="34"/>
  <c r="E383" i="34"/>
  <c r="E384" i="34"/>
  <c r="E385" i="34"/>
  <c r="E388" i="34"/>
  <c r="E391" i="34"/>
  <c r="E392" i="34"/>
  <c r="E395" i="34"/>
  <c r="E405" i="34"/>
  <c r="E407" i="34"/>
  <c r="E408" i="34"/>
  <c r="E409" i="34"/>
  <c r="E410" i="34"/>
  <c r="E411" i="34"/>
  <c r="E412" i="34"/>
  <c r="E413" i="34"/>
  <c r="E415" i="34"/>
  <c r="E421" i="34"/>
  <c r="E422" i="34"/>
  <c r="E423" i="34"/>
  <c r="E424" i="34"/>
  <c r="E425" i="34"/>
  <c r="E426" i="34"/>
  <c r="E428" i="34"/>
  <c r="E429" i="34"/>
  <c r="E430" i="34"/>
  <c r="E432" i="34"/>
  <c r="E433" i="34"/>
  <c r="E434" i="34"/>
  <c r="F434" i="34"/>
  <c r="E440" i="34"/>
  <c r="E441" i="34"/>
  <c r="E442" i="34"/>
  <c r="E443" i="34"/>
  <c r="E444" i="34"/>
  <c r="E449" i="34"/>
  <c r="E452" i="34"/>
  <c r="E453" i="34"/>
  <c r="E454" i="34"/>
  <c r="E455" i="34"/>
  <c r="E458" i="34"/>
  <c r="E462" i="34"/>
  <c r="E463" i="34"/>
  <c r="E466" i="34"/>
  <c r="E467" i="34"/>
  <c r="E468" i="34"/>
  <c r="E469" i="34"/>
  <c r="E470" i="34"/>
  <c r="E471" i="34"/>
  <c r="E472" i="34"/>
  <c r="E473" i="34"/>
  <c r="E475" i="34"/>
  <c r="E476" i="34"/>
  <c r="E477" i="34"/>
  <c r="E479" i="34"/>
  <c r="E481" i="34"/>
  <c r="E483" i="34"/>
  <c r="E484" i="34"/>
  <c r="E486" i="34"/>
  <c r="E487" i="34"/>
  <c r="E488" i="34"/>
  <c r="E489" i="34"/>
  <c r="E490" i="34"/>
  <c r="E491" i="34"/>
  <c r="E492" i="34"/>
  <c r="E493" i="34"/>
  <c r="E494" i="34"/>
  <c r="E495" i="34"/>
  <c r="E496" i="34"/>
  <c r="E497" i="34"/>
  <c r="E499" i="34"/>
  <c r="E500" i="34"/>
  <c r="E501" i="34"/>
  <c r="E502" i="34"/>
  <c r="E503" i="34"/>
  <c r="E504" i="34"/>
  <c r="E505" i="34"/>
  <c r="E506" i="34"/>
  <c r="E507" i="34"/>
  <c r="E508" i="34"/>
  <c r="E509" i="34"/>
  <c r="E510" i="34"/>
  <c r="E511" i="34"/>
  <c r="F511" i="34"/>
  <c r="E512" i="34"/>
  <c r="E513" i="34"/>
  <c r="E514" i="34"/>
  <c r="F514" i="34"/>
  <c r="E515" i="34"/>
  <c r="E516" i="34"/>
  <c r="E517" i="34"/>
  <c r="E518" i="34"/>
  <c r="E519" i="34"/>
  <c r="E520" i="34"/>
  <c r="E521" i="34"/>
  <c r="E522" i="34"/>
  <c r="F522" i="34"/>
  <c r="E523" i="34"/>
  <c r="E524" i="34"/>
  <c r="E525" i="34"/>
  <c r="E526" i="34"/>
  <c r="E527" i="34"/>
  <c r="F527" i="34"/>
  <c r="E528" i="34"/>
  <c r="E529" i="34"/>
  <c r="E530" i="34"/>
  <c r="E531" i="34"/>
  <c r="E532" i="34"/>
  <c r="E533" i="34"/>
  <c r="E534" i="34"/>
  <c r="F534" i="34"/>
  <c r="E535" i="34"/>
  <c r="E536" i="34"/>
  <c r="F536" i="34"/>
  <c r="E537" i="34"/>
  <c r="E538" i="34"/>
  <c r="E539" i="34"/>
  <c r="E540" i="34"/>
  <c r="E541" i="34"/>
  <c r="E542" i="34"/>
  <c r="E544" i="34"/>
  <c r="E545" i="34"/>
  <c r="E546" i="34"/>
  <c r="E548" i="34"/>
  <c r="E549" i="34"/>
  <c r="E550" i="34"/>
  <c r="E551" i="34"/>
  <c r="E552" i="34"/>
  <c r="E553" i="34"/>
  <c r="E554" i="34"/>
  <c r="E555" i="34"/>
  <c r="E556" i="34"/>
  <c r="F556" i="34"/>
  <c r="E557" i="34"/>
  <c r="E558" i="34"/>
  <c r="E560" i="34"/>
  <c r="E561" i="34"/>
  <c r="E562" i="34"/>
  <c r="E564" i="34"/>
  <c r="E566" i="34"/>
  <c r="F566" i="34"/>
  <c r="E567" i="34"/>
  <c r="F567" i="34"/>
  <c r="E569" i="34"/>
  <c r="E572" i="34"/>
  <c r="E573" i="34"/>
  <c r="E574" i="34"/>
  <c r="E575" i="34"/>
  <c r="E576" i="34"/>
  <c r="E577" i="34"/>
  <c r="E578" i="34"/>
  <c r="E579" i="34"/>
  <c r="E580" i="34"/>
  <c r="E581" i="34"/>
  <c r="E582" i="34"/>
  <c r="E583" i="34"/>
  <c r="E584" i="34"/>
  <c r="E434" i="33"/>
  <c r="D355" i="32"/>
  <c r="F544" i="32" s="1"/>
  <c r="C355" i="32"/>
  <c r="E499" i="32" s="1"/>
  <c r="D355" i="31"/>
  <c r="F540" i="31" s="1"/>
  <c r="C355" i="31"/>
  <c r="C355" i="30"/>
  <c r="D355" i="29"/>
  <c r="C355" i="29"/>
  <c r="E523" i="29" s="1"/>
  <c r="D355" i="28"/>
  <c r="F484" i="28" s="1"/>
  <c r="C355" i="28"/>
  <c r="D355" i="27"/>
  <c r="C355" i="27"/>
  <c r="D355" i="26"/>
  <c r="F386" i="26" s="1"/>
  <c r="C355" i="26"/>
  <c r="E386" i="26" s="1"/>
  <c r="H386" i="26" s="1"/>
  <c r="D355" i="25"/>
  <c r="C355" i="25"/>
  <c r="E532" i="25" s="1"/>
  <c r="D355" i="24"/>
  <c r="F519" i="24" s="1"/>
  <c r="C355" i="24"/>
  <c r="D355" i="23"/>
  <c r="C355" i="23"/>
  <c r="E376" i="23" s="1"/>
  <c r="D355" i="22"/>
  <c r="F580" i="22" s="1"/>
  <c r="C355" i="22"/>
  <c r="E392" i="22" s="1"/>
  <c r="D355" i="21"/>
  <c r="C355" i="21"/>
  <c r="E468" i="21" s="1"/>
  <c r="D355" i="20"/>
  <c r="F519" i="20" s="1"/>
  <c r="C355" i="20"/>
  <c r="E392" i="20" s="1"/>
  <c r="D355" i="19"/>
  <c r="C355" i="19"/>
  <c r="E578" i="19" s="1"/>
  <c r="D355" i="18"/>
  <c r="F518" i="18" s="1"/>
  <c r="C355" i="18"/>
  <c r="D355" i="17"/>
  <c r="C355" i="17"/>
  <c r="E364" i="17" s="1"/>
  <c r="D355" i="16"/>
  <c r="F358" i="16" s="1"/>
  <c r="C355" i="16"/>
  <c r="D355" i="15"/>
  <c r="C355" i="15"/>
  <c r="E397" i="15" s="1"/>
  <c r="H397" i="15" s="1"/>
  <c r="D355" i="14"/>
  <c r="F565" i="14" s="1"/>
  <c r="C355" i="14"/>
  <c r="D355" i="13"/>
  <c r="C355" i="13"/>
  <c r="E578" i="13" s="1"/>
  <c r="D355" i="12"/>
  <c r="F495" i="12" s="1"/>
  <c r="C355" i="12"/>
  <c r="E462" i="12" s="1"/>
  <c r="D355" i="11"/>
  <c r="C355" i="11"/>
  <c r="E574" i="11" s="1"/>
  <c r="D355" i="10"/>
  <c r="F579" i="10" s="1"/>
  <c r="C355" i="10"/>
  <c r="D355" i="9"/>
  <c r="C355" i="9"/>
  <c r="D355" i="8"/>
  <c r="F494" i="8" s="1"/>
  <c r="C355" i="8"/>
  <c r="E518" i="8" s="1"/>
  <c r="D355" i="7"/>
  <c r="F402" i="7" s="1"/>
  <c r="C355" i="7"/>
  <c r="D355" i="6"/>
  <c r="F386" i="6" s="1"/>
  <c r="C355" i="6"/>
  <c r="D355" i="5"/>
  <c r="C355" i="5"/>
  <c r="D355" i="4"/>
  <c r="F417" i="4" s="1"/>
  <c r="C355" i="4"/>
  <c r="D355" i="3"/>
  <c r="C355" i="3"/>
  <c r="E383" i="3" s="1"/>
  <c r="D355" i="2"/>
  <c r="F569" i="2" s="1"/>
  <c r="C355" i="2"/>
  <c r="D355" i="1"/>
  <c r="C355" i="1"/>
  <c r="E547" i="1" s="1"/>
  <c r="D355" i="34"/>
  <c r="C355" i="34"/>
  <c r="E451" i="34" s="1"/>
  <c r="D355" i="33"/>
  <c r="C355" i="33"/>
  <c r="E178" i="32"/>
  <c r="F178" i="32"/>
  <c r="E179" i="32"/>
  <c r="F179" i="32"/>
  <c r="E180" i="32"/>
  <c r="F180" i="32"/>
  <c r="E184" i="32"/>
  <c r="F184" i="32"/>
  <c r="E186" i="32"/>
  <c r="E187" i="32"/>
  <c r="F187" i="32"/>
  <c r="E188" i="32"/>
  <c r="F188" i="32"/>
  <c r="E189" i="32"/>
  <c r="E192" i="32"/>
  <c r="F192" i="32"/>
  <c r="E193" i="32"/>
  <c r="F193" i="32"/>
  <c r="E194" i="32"/>
  <c r="F194" i="32"/>
  <c r="E199" i="32"/>
  <c r="F199" i="32"/>
  <c r="E200" i="32"/>
  <c r="F200" i="32"/>
  <c r="E202" i="32"/>
  <c r="F202" i="32"/>
  <c r="E203" i="32"/>
  <c r="E208" i="32"/>
  <c r="F208" i="32"/>
  <c r="F209" i="32"/>
  <c r="F210" i="32"/>
  <c r="E211" i="32"/>
  <c r="F211" i="32"/>
  <c r="E214" i="32"/>
  <c r="F214" i="32"/>
  <c r="E216" i="32"/>
  <c r="F216" i="32"/>
  <c r="E217" i="32"/>
  <c r="F217" i="32"/>
  <c r="E219" i="32"/>
  <c r="F219" i="32"/>
  <c r="E220" i="32"/>
  <c r="F220" i="32"/>
  <c r="E221" i="32"/>
  <c r="E224" i="32"/>
  <c r="F224" i="32"/>
  <c r="E225" i="32"/>
  <c r="F225" i="32"/>
  <c r="E226" i="32"/>
  <c r="F226" i="32"/>
  <c r="E227" i="32"/>
  <c r="F227" i="32"/>
  <c r="E228" i="32"/>
  <c r="F228" i="32"/>
  <c r="E229" i="32"/>
  <c r="F229" i="32"/>
  <c r="E231" i="32"/>
  <c r="F231" i="32"/>
  <c r="E232" i="32"/>
  <c r="F232" i="32"/>
  <c r="E233" i="32"/>
  <c r="F233" i="32"/>
  <c r="E234" i="32"/>
  <c r="F234" i="32"/>
  <c r="E237" i="32"/>
  <c r="F237" i="32"/>
  <c r="E238" i="32"/>
  <c r="F238" i="32"/>
  <c r="E239" i="32"/>
  <c r="F239" i="32"/>
  <c r="E240" i="32"/>
  <c r="F240" i="32"/>
  <c r="E241" i="32"/>
  <c r="F241" i="32"/>
  <c r="E245" i="32"/>
  <c r="F245" i="32"/>
  <c r="E246" i="32"/>
  <c r="F246" i="32"/>
  <c r="E247" i="32"/>
  <c r="F247" i="32"/>
  <c r="E248" i="32"/>
  <c r="F248" i="32"/>
  <c r="E249" i="32"/>
  <c r="F249" i="32"/>
  <c r="E250" i="32"/>
  <c r="F250" i="32"/>
  <c r="E252" i="32"/>
  <c r="F252" i="32"/>
  <c r="E254" i="32"/>
  <c r="E255" i="32"/>
  <c r="F255" i="32"/>
  <c r="E256" i="32"/>
  <c r="F256" i="32"/>
  <c r="E257" i="32"/>
  <c r="F257" i="32"/>
  <c r="E260" i="32"/>
  <c r="F260" i="32"/>
  <c r="E261" i="32"/>
  <c r="F261" i="32"/>
  <c r="E262" i="32"/>
  <c r="F262" i="32"/>
  <c r="E263" i="32"/>
  <c r="F263" i="32"/>
  <c r="E264" i="32"/>
  <c r="F264" i="32"/>
  <c r="E265" i="32"/>
  <c r="F265" i="32"/>
  <c r="E268" i="32"/>
  <c r="F268" i="32"/>
  <c r="E269" i="32"/>
  <c r="F269" i="32"/>
  <c r="E270" i="32"/>
  <c r="F270" i="32"/>
  <c r="E280" i="32"/>
  <c r="F280" i="32"/>
  <c r="E283" i="32"/>
  <c r="F283" i="32"/>
  <c r="E284" i="32"/>
  <c r="F284" i="32"/>
  <c r="E286" i="32"/>
  <c r="F286" i="32"/>
  <c r="E287" i="32"/>
  <c r="E288" i="32"/>
  <c r="E291" i="32"/>
  <c r="F291" i="32"/>
  <c r="E292" i="32"/>
  <c r="F292" i="32"/>
  <c r="E300" i="32"/>
  <c r="F300" i="32"/>
  <c r="E306" i="32"/>
  <c r="F306" i="32"/>
  <c r="E307" i="32"/>
  <c r="F307" i="32"/>
  <c r="E310" i="32"/>
  <c r="F311" i="32"/>
  <c r="E312" i="32"/>
  <c r="E314" i="32"/>
  <c r="F314" i="32"/>
  <c r="E315" i="32"/>
  <c r="F315" i="32"/>
  <c r="E316" i="32"/>
  <c r="F316" i="32"/>
  <c r="E317" i="32"/>
  <c r="F317" i="32"/>
  <c r="E318" i="32"/>
  <c r="E319" i="32"/>
  <c r="F319" i="32"/>
  <c r="E320" i="32"/>
  <c r="F320" i="32"/>
  <c r="E321" i="32"/>
  <c r="F321" i="32"/>
  <c r="E322" i="32"/>
  <c r="F322" i="32"/>
  <c r="E323" i="32"/>
  <c r="E325" i="32"/>
  <c r="F325" i="32"/>
  <c r="E326" i="32"/>
  <c r="F326" i="32"/>
  <c r="E327" i="32"/>
  <c r="F327" i="32"/>
  <c r="E328" i="32"/>
  <c r="F328" i="32"/>
  <c r="E329" i="32"/>
  <c r="F329" i="32"/>
  <c r="E330" i="32"/>
  <c r="F330" i="32"/>
  <c r="E331" i="32"/>
  <c r="F331" i="32"/>
  <c r="E332" i="32"/>
  <c r="F332" i="32"/>
  <c r="E334" i="32"/>
  <c r="F334" i="32"/>
  <c r="E335" i="32"/>
  <c r="F335" i="32"/>
  <c r="E336" i="32"/>
  <c r="F336" i="32"/>
  <c r="E337" i="32"/>
  <c r="F337" i="32"/>
  <c r="E338" i="32"/>
  <c r="F338" i="32"/>
  <c r="E339" i="32"/>
  <c r="F339" i="32"/>
  <c r="E340" i="32"/>
  <c r="F340" i="32"/>
  <c r="E341" i="32"/>
  <c r="F341" i="32"/>
  <c r="E343" i="32"/>
  <c r="F343" i="32"/>
  <c r="E344" i="32"/>
  <c r="F344" i="32"/>
  <c r="E345" i="32"/>
  <c r="F345" i="32"/>
  <c r="E346" i="32"/>
  <c r="F346" i="32"/>
  <c r="E180" i="31"/>
  <c r="F180" i="31"/>
  <c r="E187" i="31"/>
  <c r="E200" i="31"/>
  <c r="F200" i="31"/>
  <c r="E224" i="31"/>
  <c r="E225" i="31"/>
  <c r="F225" i="31"/>
  <c r="E226" i="31"/>
  <c r="F226" i="31"/>
  <c r="E227" i="31"/>
  <c r="E228" i="31"/>
  <c r="F228" i="31"/>
  <c r="F238" i="31"/>
  <c r="E239" i="31"/>
  <c r="E241" i="31"/>
  <c r="E247" i="31"/>
  <c r="F247" i="31"/>
  <c r="E256" i="31"/>
  <c r="F257" i="31"/>
  <c r="E261" i="31"/>
  <c r="E270" i="31"/>
  <c r="F270" i="31"/>
  <c r="E284" i="31"/>
  <c r="F284" i="31"/>
  <c r="E316" i="31"/>
  <c r="F316" i="31"/>
  <c r="E317" i="31"/>
  <c r="E325" i="31"/>
  <c r="F325" i="31"/>
  <c r="E334" i="31"/>
  <c r="E341" i="31"/>
  <c r="F341" i="31"/>
  <c r="E345" i="31"/>
  <c r="E346" i="31"/>
  <c r="E178" i="30"/>
  <c r="F178" i="30"/>
  <c r="E180" i="30"/>
  <c r="F180" i="30"/>
  <c r="E184" i="30"/>
  <c r="F184" i="30"/>
  <c r="E186" i="30"/>
  <c r="F186" i="30"/>
  <c r="E187" i="30"/>
  <c r="E188" i="30"/>
  <c r="F188" i="30"/>
  <c r="E189" i="30"/>
  <c r="F189" i="30"/>
  <c r="F192" i="30"/>
  <c r="E193" i="30"/>
  <c r="F193" i="30"/>
  <c r="E194" i="30"/>
  <c r="F194" i="30"/>
  <c r="E198" i="30"/>
  <c r="E199" i="30"/>
  <c r="E200" i="30"/>
  <c r="F200" i="30"/>
  <c r="E202" i="30"/>
  <c r="E209" i="30"/>
  <c r="E211" i="30"/>
  <c r="F211" i="30"/>
  <c r="E212" i="30"/>
  <c r="H212" i="30" s="1"/>
  <c r="F212" i="30"/>
  <c r="E216" i="30"/>
  <c r="F216" i="30"/>
  <c r="E221" i="30"/>
  <c r="F221" i="30"/>
  <c r="E224" i="30"/>
  <c r="F224" i="30"/>
  <c r="E225" i="30"/>
  <c r="F225" i="30"/>
  <c r="E226" i="30"/>
  <c r="E227" i="30"/>
  <c r="F227" i="30"/>
  <c r="E228" i="30"/>
  <c r="F228" i="30"/>
  <c r="E229" i="30"/>
  <c r="F229" i="30"/>
  <c r="E231" i="30"/>
  <c r="F231" i="30"/>
  <c r="E232" i="30"/>
  <c r="F232" i="30"/>
  <c r="E234" i="30"/>
  <c r="F234" i="30"/>
  <c r="E237" i="30"/>
  <c r="F237" i="30"/>
  <c r="E238" i="30"/>
  <c r="F238" i="30"/>
  <c r="E239" i="30"/>
  <c r="F239" i="30"/>
  <c r="E240" i="30"/>
  <c r="F240" i="30"/>
  <c r="E241" i="30"/>
  <c r="F241" i="30"/>
  <c r="E246" i="30"/>
  <c r="F246" i="30"/>
  <c r="E247" i="30"/>
  <c r="F247" i="30"/>
  <c r="E248" i="30"/>
  <c r="F248" i="30"/>
  <c r="E249" i="30"/>
  <c r="E250" i="30"/>
  <c r="F250" i="30"/>
  <c r="E251" i="30"/>
  <c r="F251" i="30"/>
  <c r="E252" i="30"/>
  <c r="F252" i="30"/>
  <c r="E253" i="30"/>
  <c r="F253" i="30"/>
  <c r="E254" i="30"/>
  <c r="F254" i="30"/>
  <c r="E255" i="30"/>
  <c r="F255" i="30"/>
  <c r="E256" i="30"/>
  <c r="F256" i="30"/>
  <c r="E257" i="30"/>
  <c r="F257" i="30"/>
  <c r="E260" i="30"/>
  <c r="F260" i="30"/>
  <c r="E261" i="30"/>
  <c r="F261" i="30"/>
  <c r="E262" i="30"/>
  <c r="F262" i="30"/>
  <c r="E263" i="30"/>
  <c r="F263" i="30"/>
  <c r="E264" i="30"/>
  <c r="F264" i="30"/>
  <c r="E265" i="30"/>
  <c r="F265" i="30"/>
  <c r="E268" i="30"/>
  <c r="F268" i="30"/>
  <c r="E270" i="30"/>
  <c r="F270" i="30"/>
  <c r="E282" i="30"/>
  <c r="F282" i="30"/>
  <c r="E284" i="30"/>
  <c r="F284" i="30"/>
  <c r="E286" i="30"/>
  <c r="F286" i="30"/>
  <c r="E287" i="30"/>
  <c r="F287" i="30"/>
  <c r="E291" i="30"/>
  <c r="F291" i="30"/>
  <c r="E292" i="30"/>
  <c r="F292" i="30"/>
  <c r="E294" i="30"/>
  <c r="F294" i="30"/>
  <c r="E300" i="30"/>
  <c r="F300" i="30"/>
  <c r="E306" i="30"/>
  <c r="F306" i="30"/>
  <c r="E310" i="30"/>
  <c r="E311" i="30"/>
  <c r="F311" i="30"/>
  <c r="E312" i="30"/>
  <c r="F312" i="30"/>
  <c r="E313" i="30"/>
  <c r="E314" i="30"/>
  <c r="F314" i="30"/>
  <c r="E315" i="30"/>
  <c r="F315" i="30"/>
  <c r="E316" i="30"/>
  <c r="F316" i="30"/>
  <c r="E317" i="30"/>
  <c r="F317" i="30"/>
  <c r="E318" i="30"/>
  <c r="F318" i="30"/>
  <c r="E319" i="30"/>
  <c r="F319" i="30"/>
  <c r="E320" i="30"/>
  <c r="E321" i="30"/>
  <c r="F321" i="30"/>
  <c r="E322" i="30"/>
  <c r="F322" i="30"/>
  <c r="E323" i="30"/>
  <c r="F323" i="30"/>
  <c r="E325" i="30"/>
  <c r="F325" i="30"/>
  <c r="E326" i="30"/>
  <c r="F326" i="30"/>
  <c r="E327" i="30"/>
  <c r="F327" i="30"/>
  <c r="E328" i="30"/>
  <c r="E329" i="30"/>
  <c r="F329" i="30"/>
  <c r="E330" i="30"/>
  <c r="F330" i="30"/>
  <c r="E331" i="30"/>
  <c r="F331" i="30"/>
  <c r="E332" i="30"/>
  <c r="F332" i="30"/>
  <c r="E334" i="30"/>
  <c r="F334" i="30"/>
  <c r="E335" i="30"/>
  <c r="F335" i="30"/>
  <c r="E336" i="30"/>
  <c r="F336" i="30"/>
  <c r="E337" i="30"/>
  <c r="F337" i="30"/>
  <c r="E338" i="30"/>
  <c r="F338" i="30"/>
  <c r="E339" i="30"/>
  <c r="F339" i="30"/>
  <c r="E340" i="30"/>
  <c r="F340" i="30"/>
  <c r="E341" i="30"/>
  <c r="F341" i="30"/>
  <c r="E343" i="30"/>
  <c r="F343" i="30"/>
  <c r="E345" i="30"/>
  <c r="F345" i="30"/>
  <c r="E346" i="30"/>
  <c r="F346" i="30"/>
  <c r="E180" i="29"/>
  <c r="E187" i="29"/>
  <c r="E188" i="29"/>
  <c r="E200" i="29"/>
  <c r="E202" i="29"/>
  <c r="E216" i="29"/>
  <c r="F216" i="29"/>
  <c r="E224" i="29"/>
  <c r="F224" i="29"/>
  <c r="E225" i="29"/>
  <c r="F225" i="29"/>
  <c r="F226" i="29"/>
  <c r="E228" i="29"/>
  <c r="F228" i="29"/>
  <c r="E232" i="29"/>
  <c r="F232" i="29"/>
  <c r="E238" i="29"/>
  <c r="F238" i="29"/>
  <c r="E239" i="29"/>
  <c r="F239" i="29"/>
  <c r="E241" i="29"/>
  <c r="E244" i="29"/>
  <c r="E247" i="29"/>
  <c r="F247" i="29"/>
  <c r="E248" i="29"/>
  <c r="E250" i="29"/>
  <c r="E253" i="29"/>
  <c r="E256" i="29"/>
  <c r="F256" i="29"/>
  <c r="E260" i="29"/>
  <c r="E261" i="29"/>
  <c r="F261" i="29"/>
  <c r="F268" i="29"/>
  <c r="E270" i="29"/>
  <c r="F270" i="29"/>
  <c r="E284" i="29"/>
  <c r="F284" i="29"/>
  <c r="E286" i="29"/>
  <c r="E287" i="29"/>
  <c r="E306" i="29"/>
  <c r="F306" i="29"/>
  <c r="E312" i="29"/>
  <c r="F312" i="29"/>
  <c r="E314" i="29"/>
  <c r="F314" i="29"/>
  <c r="E316" i="29"/>
  <c r="F316" i="29"/>
  <c r="E317" i="29"/>
  <c r="E321" i="29"/>
  <c r="F321" i="29"/>
  <c r="E323" i="29"/>
  <c r="F323" i="29"/>
  <c r="E325" i="29"/>
  <c r="F325" i="29"/>
  <c r="E327" i="29"/>
  <c r="F327" i="29"/>
  <c r="E328" i="29"/>
  <c r="E331" i="29"/>
  <c r="E334" i="29"/>
  <c r="F334" i="29"/>
  <c r="E335" i="29"/>
  <c r="F335" i="29"/>
  <c r="E336" i="29"/>
  <c r="F336" i="29"/>
  <c r="E341" i="29"/>
  <c r="F341" i="29"/>
  <c r="E343" i="29"/>
  <c r="F343" i="29"/>
  <c r="E345" i="29"/>
  <c r="E180" i="28"/>
  <c r="E187" i="28"/>
  <c r="E200" i="28"/>
  <c r="F200" i="28"/>
  <c r="E221" i="28"/>
  <c r="E224" i="28"/>
  <c r="E226" i="28"/>
  <c r="F226" i="28"/>
  <c r="E228" i="28"/>
  <c r="F228" i="28"/>
  <c r="E238" i="28"/>
  <c r="E247" i="28"/>
  <c r="F247" i="28"/>
  <c r="E252" i="28"/>
  <c r="E262" i="28"/>
  <c r="F262" i="28"/>
  <c r="E270" i="28"/>
  <c r="F284" i="28"/>
  <c r="E286" i="28"/>
  <c r="E287" i="28"/>
  <c r="E306" i="28"/>
  <c r="E312" i="28"/>
  <c r="F312" i="28"/>
  <c r="E316" i="28"/>
  <c r="F316" i="28"/>
  <c r="E325" i="28"/>
  <c r="F325" i="28"/>
  <c r="E341" i="28"/>
  <c r="F341" i="28"/>
  <c r="E343" i="28"/>
  <c r="F346" i="28"/>
  <c r="E180" i="27"/>
  <c r="F180" i="27"/>
  <c r="E187" i="27"/>
  <c r="F187" i="27"/>
  <c r="F188" i="27"/>
  <c r="E193" i="27"/>
  <c r="F193" i="27"/>
  <c r="E199" i="27"/>
  <c r="F199" i="27"/>
  <c r="E200" i="27"/>
  <c r="E202" i="27"/>
  <c r="E212" i="27"/>
  <c r="F212" i="27"/>
  <c r="F217" i="27"/>
  <c r="E220" i="27"/>
  <c r="E221" i="27"/>
  <c r="E224" i="27"/>
  <c r="F224" i="27"/>
  <c r="E225" i="27"/>
  <c r="F225" i="27"/>
  <c r="E228" i="27"/>
  <c r="F228" i="27"/>
  <c r="E231" i="27"/>
  <c r="F231" i="27"/>
  <c r="E232" i="27"/>
  <c r="F232" i="27"/>
  <c r="E237" i="27"/>
  <c r="F237" i="27"/>
  <c r="E238" i="27"/>
  <c r="F238" i="27"/>
  <c r="E239" i="27"/>
  <c r="E241" i="27"/>
  <c r="F241" i="27"/>
  <c r="E244" i="27"/>
  <c r="E247" i="27"/>
  <c r="F247" i="27"/>
  <c r="E250" i="27"/>
  <c r="F250" i="27"/>
  <c r="E252" i="27"/>
  <c r="F252" i="27"/>
  <c r="E253" i="27"/>
  <c r="E254" i="27"/>
  <c r="E257" i="27"/>
  <c r="F257" i="27"/>
  <c r="E261" i="27"/>
  <c r="F261" i="27"/>
  <c r="E262" i="27"/>
  <c r="F262" i="27"/>
  <c r="E263" i="27"/>
  <c r="F263" i="27"/>
  <c r="E264" i="27"/>
  <c r="E268" i="27"/>
  <c r="F268" i="27"/>
  <c r="E270" i="27"/>
  <c r="E284" i="27"/>
  <c r="F284" i="27"/>
  <c r="E286" i="27"/>
  <c r="F286" i="27"/>
  <c r="E287" i="27"/>
  <c r="E291" i="27"/>
  <c r="H291" i="27" s="1"/>
  <c r="E306" i="27"/>
  <c r="F306" i="27"/>
  <c r="E311" i="27"/>
  <c r="F311" i="27"/>
  <c r="E312" i="27"/>
  <c r="F312" i="27"/>
  <c r="E314" i="27"/>
  <c r="F314" i="27"/>
  <c r="E315" i="27"/>
  <c r="E321" i="27"/>
  <c r="E323" i="27"/>
  <c r="F323" i="27"/>
  <c r="E325" i="27"/>
  <c r="F325" i="27"/>
  <c r="E327" i="27"/>
  <c r="F327" i="27"/>
  <c r="E331" i="27"/>
  <c r="F331" i="27"/>
  <c r="E332" i="27"/>
  <c r="F332" i="27"/>
  <c r="E334" i="27"/>
  <c r="F334" i="27"/>
  <c r="E335" i="27"/>
  <c r="F335" i="27"/>
  <c r="E336" i="27"/>
  <c r="F336" i="27"/>
  <c r="E337" i="27"/>
  <c r="F337" i="27"/>
  <c r="E338" i="27"/>
  <c r="F338" i="27"/>
  <c r="E339" i="27"/>
  <c r="F339" i="27"/>
  <c r="E340" i="27"/>
  <c r="E341" i="27"/>
  <c r="E343" i="27"/>
  <c r="F343" i="27"/>
  <c r="E345" i="27"/>
  <c r="F345" i="27"/>
  <c r="E346" i="27"/>
  <c r="F346" i="27"/>
  <c r="E180" i="26"/>
  <c r="F180" i="26"/>
  <c r="E187" i="26"/>
  <c r="F187" i="26"/>
  <c r="E188" i="26"/>
  <c r="E189" i="26"/>
  <c r="E194" i="26"/>
  <c r="F194" i="26"/>
  <c r="E200" i="26"/>
  <c r="F200" i="26"/>
  <c r="E202" i="26"/>
  <c r="F202" i="26"/>
  <c r="E212" i="26"/>
  <c r="F212" i="26"/>
  <c r="E216" i="26"/>
  <c r="F216" i="26"/>
  <c r="E220" i="26"/>
  <c r="F220" i="26"/>
  <c r="E224" i="26"/>
  <c r="F224" i="26"/>
  <c r="E225" i="26"/>
  <c r="F225" i="26"/>
  <c r="E226" i="26"/>
  <c r="F226" i="26"/>
  <c r="E227" i="26"/>
  <c r="F227" i="26"/>
  <c r="E228" i="26"/>
  <c r="E238" i="26"/>
  <c r="F238" i="26"/>
  <c r="F240" i="26"/>
  <c r="E241" i="26"/>
  <c r="F241" i="26"/>
  <c r="E245" i="26"/>
  <c r="E246" i="26"/>
  <c r="F246" i="26"/>
  <c r="E247" i="26"/>
  <c r="F247" i="26"/>
  <c r="E250" i="26"/>
  <c r="F250" i="26"/>
  <c r="E254" i="26"/>
  <c r="E256" i="26"/>
  <c r="F256" i="26"/>
  <c r="E257" i="26"/>
  <c r="F257" i="26"/>
  <c r="E262" i="26"/>
  <c r="F262" i="26"/>
  <c r="E265" i="26"/>
  <c r="E268" i="26"/>
  <c r="E270" i="26"/>
  <c r="F270" i="26"/>
  <c r="E284" i="26"/>
  <c r="F284" i="26"/>
  <c r="E286" i="26"/>
  <c r="F286" i="26"/>
  <c r="E287" i="26"/>
  <c r="E300" i="26"/>
  <c r="F300" i="26"/>
  <c r="E312" i="26"/>
  <c r="F312" i="26"/>
  <c r="E314" i="26"/>
  <c r="F314" i="26"/>
  <c r="E316" i="26"/>
  <c r="F316" i="26"/>
  <c r="E317" i="26"/>
  <c r="F317" i="26"/>
  <c r="F319" i="26"/>
  <c r="E323" i="26"/>
  <c r="E325" i="26"/>
  <c r="H325" i="26" s="1"/>
  <c r="F325" i="26"/>
  <c r="E330" i="26"/>
  <c r="F330" i="26"/>
  <c r="E331" i="26"/>
  <c r="F331" i="26"/>
  <c r="E334" i="26"/>
  <c r="F334" i="26"/>
  <c r="E335" i="26"/>
  <c r="F335" i="26"/>
  <c r="E336" i="26"/>
  <c r="F336" i="26"/>
  <c r="F339" i="26"/>
  <c r="E341" i="26"/>
  <c r="F341" i="26"/>
  <c r="E345" i="26"/>
  <c r="F345" i="26"/>
  <c r="E346" i="26"/>
  <c r="H346" i="26" s="1"/>
  <c r="F346" i="26"/>
  <c r="E178" i="25"/>
  <c r="F178" i="25"/>
  <c r="E180" i="25"/>
  <c r="F180" i="25"/>
  <c r="E186" i="25"/>
  <c r="E187" i="25"/>
  <c r="F187" i="25"/>
  <c r="E188" i="25"/>
  <c r="E193" i="25"/>
  <c r="F193" i="25"/>
  <c r="E194" i="25"/>
  <c r="E200" i="25"/>
  <c r="F200" i="25"/>
  <c r="F202" i="25"/>
  <c r="E212" i="25"/>
  <c r="H212" i="25" s="1"/>
  <c r="F212" i="25"/>
  <c r="E216" i="25"/>
  <c r="F216" i="25"/>
  <c r="E217" i="25"/>
  <c r="F217" i="25"/>
  <c r="E220" i="25"/>
  <c r="E224" i="25"/>
  <c r="F224" i="25"/>
  <c r="E225" i="25"/>
  <c r="F225" i="25"/>
  <c r="E226" i="25"/>
  <c r="F226" i="25"/>
  <c r="E227" i="25"/>
  <c r="E228" i="25"/>
  <c r="F228" i="25"/>
  <c r="E229" i="25"/>
  <c r="F229" i="25"/>
  <c r="E237" i="25"/>
  <c r="F237" i="25"/>
  <c r="E238" i="25"/>
  <c r="H238" i="25" s="1"/>
  <c r="F238" i="25"/>
  <c r="E241" i="25"/>
  <c r="F241" i="25"/>
  <c r="E244" i="25"/>
  <c r="F244" i="25"/>
  <c r="E247" i="25"/>
  <c r="F247" i="25"/>
  <c r="E248" i="25"/>
  <c r="E249" i="25"/>
  <c r="E250" i="25"/>
  <c r="F250" i="25"/>
  <c r="E252" i="25"/>
  <c r="F252" i="25"/>
  <c r="E253" i="25"/>
  <c r="E254" i="25"/>
  <c r="F254" i="25"/>
  <c r="E255" i="25"/>
  <c r="E256" i="25"/>
  <c r="F256" i="25"/>
  <c r="E257" i="25"/>
  <c r="F257" i="25"/>
  <c r="E260" i="25"/>
  <c r="F260" i="25"/>
  <c r="E261" i="25"/>
  <c r="F261" i="25"/>
  <c r="E262" i="25"/>
  <c r="F262" i="25"/>
  <c r="E263" i="25"/>
  <c r="E268" i="25"/>
  <c r="F268" i="25"/>
  <c r="E270" i="25"/>
  <c r="H270" i="25" s="1"/>
  <c r="F270" i="25"/>
  <c r="E284" i="25"/>
  <c r="F284" i="25"/>
  <c r="E286" i="25"/>
  <c r="F286" i="25"/>
  <c r="E287" i="25"/>
  <c r="F292" i="25"/>
  <c r="E306" i="25"/>
  <c r="E311" i="25"/>
  <c r="E312" i="25"/>
  <c r="F312" i="25"/>
  <c r="E316" i="25"/>
  <c r="F316" i="25"/>
  <c r="E317" i="25"/>
  <c r="F317" i="25"/>
  <c r="E319" i="25"/>
  <c r="F319" i="25"/>
  <c r="E320" i="25"/>
  <c r="F320" i="25"/>
  <c r="E321" i="25"/>
  <c r="F321" i="25"/>
  <c r="F322" i="25"/>
  <c r="E323" i="25"/>
  <c r="F323" i="25"/>
  <c r="E325" i="25"/>
  <c r="F325" i="25"/>
  <c r="E327" i="25"/>
  <c r="E328" i="25"/>
  <c r="F328" i="25"/>
  <c r="E330" i="25"/>
  <c r="F330" i="25"/>
  <c r="E331" i="25"/>
  <c r="F331" i="25"/>
  <c r="E332" i="25"/>
  <c r="F332" i="25"/>
  <c r="E334" i="25"/>
  <c r="F334" i="25"/>
  <c r="E336" i="25"/>
  <c r="F336" i="25"/>
  <c r="E337" i="25"/>
  <c r="F337" i="25"/>
  <c r="E338" i="25"/>
  <c r="F338" i="25"/>
  <c r="E339" i="25"/>
  <c r="F339" i="25"/>
  <c r="E341" i="25"/>
  <c r="F341" i="25"/>
  <c r="E343" i="25"/>
  <c r="F343" i="25"/>
  <c r="E345" i="25"/>
  <c r="F345" i="25"/>
  <c r="E346" i="25"/>
  <c r="F346" i="25"/>
  <c r="E178" i="24"/>
  <c r="F178" i="24"/>
  <c r="E180" i="24"/>
  <c r="F180" i="24"/>
  <c r="F181" i="24"/>
  <c r="E184" i="24"/>
  <c r="E185" i="24"/>
  <c r="F185" i="24"/>
  <c r="E186" i="24"/>
  <c r="F186" i="24"/>
  <c r="E187" i="24"/>
  <c r="F187" i="24"/>
  <c r="E188" i="24"/>
  <c r="F188" i="24"/>
  <c r="E189" i="24"/>
  <c r="F189" i="24"/>
  <c r="E193" i="24"/>
  <c r="E194" i="24"/>
  <c r="F194" i="24"/>
  <c r="E199" i="24"/>
  <c r="F199" i="24"/>
  <c r="E200" i="24"/>
  <c r="F200" i="24"/>
  <c r="E202" i="24"/>
  <c r="F202" i="24"/>
  <c r="E203" i="24"/>
  <c r="E211" i="24"/>
  <c r="F211" i="24"/>
  <c r="E212" i="24"/>
  <c r="F212" i="24"/>
  <c r="E216" i="24"/>
  <c r="F216" i="24"/>
  <c r="E217" i="24"/>
  <c r="F217" i="24"/>
  <c r="E221" i="24"/>
  <c r="F221" i="24"/>
  <c r="E224" i="24"/>
  <c r="E226" i="24"/>
  <c r="F226" i="24"/>
  <c r="E227" i="24"/>
  <c r="F227" i="24"/>
  <c r="E228" i="24"/>
  <c r="F228" i="24"/>
  <c r="F229" i="24"/>
  <c r="E231" i="24"/>
  <c r="F231" i="24"/>
  <c r="E232" i="24"/>
  <c r="F232" i="24"/>
  <c r="F234" i="24"/>
  <c r="E238" i="24"/>
  <c r="F238" i="24"/>
  <c r="E239" i="24"/>
  <c r="F239" i="24"/>
  <c r="E240" i="24"/>
  <c r="F240" i="24"/>
  <c r="E241" i="24"/>
  <c r="F241" i="24"/>
  <c r="F244" i="24"/>
  <c r="E245" i="24"/>
  <c r="F245" i="24"/>
  <c r="E246" i="24"/>
  <c r="F246" i="24"/>
  <c r="E247" i="24"/>
  <c r="F247" i="24"/>
  <c r="E249" i="24"/>
  <c r="E250" i="24"/>
  <c r="F250" i="24"/>
  <c r="E252" i="24"/>
  <c r="F252" i="24"/>
  <c r="E254" i="24"/>
  <c r="F254" i="24"/>
  <c r="E255" i="24"/>
  <c r="F255" i="24"/>
  <c r="E256" i="24"/>
  <c r="F256" i="24"/>
  <c r="E257" i="24"/>
  <c r="F257" i="24"/>
  <c r="E260" i="24"/>
  <c r="F260" i="24"/>
  <c r="F261" i="24"/>
  <c r="E262" i="24"/>
  <c r="F262" i="24"/>
  <c r="E263" i="24"/>
  <c r="F263" i="24"/>
  <c r="E264" i="24"/>
  <c r="F264" i="24"/>
  <c r="E265" i="24"/>
  <c r="F265" i="24"/>
  <c r="E268" i="24"/>
  <c r="F268" i="24"/>
  <c r="E270" i="24"/>
  <c r="F270" i="24"/>
  <c r="E284" i="24"/>
  <c r="F284" i="24"/>
  <c r="E286" i="24"/>
  <c r="F286" i="24"/>
  <c r="E287" i="24"/>
  <c r="E294" i="24"/>
  <c r="E300" i="24"/>
  <c r="F300" i="24"/>
  <c r="E306" i="24"/>
  <c r="F306" i="24"/>
  <c r="E307" i="24"/>
  <c r="F307" i="24"/>
  <c r="E311" i="24"/>
  <c r="E312" i="24"/>
  <c r="F312" i="24"/>
  <c r="E315" i="24"/>
  <c r="F315" i="24"/>
  <c r="E316" i="24"/>
  <c r="F316" i="24"/>
  <c r="E317" i="24"/>
  <c r="F317" i="24"/>
  <c r="E319" i="24"/>
  <c r="F319" i="24"/>
  <c r="E320" i="24"/>
  <c r="F320" i="24"/>
  <c r="E321" i="24"/>
  <c r="F321" i="24"/>
  <c r="E323" i="24"/>
  <c r="F323" i="24"/>
  <c r="E325" i="24"/>
  <c r="F325" i="24"/>
  <c r="E327" i="24"/>
  <c r="F327" i="24"/>
  <c r="E328" i="24"/>
  <c r="F328" i="24"/>
  <c r="E329" i="24"/>
  <c r="E330" i="24"/>
  <c r="E331" i="24"/>
  <c r="F331" i="24"/>
  <c r="E332" i="24"/>
  <c r="F332" i="24"/>
  <c r="E334" i="24"/>
  <c r="F334" i="24"/>
  <c r="E335" i="24"/>
  <c r="F335" i="24"/>
  <c r="E336" i="24"/>
  <c r="F336" i="24"/>
  <c r="E337" i="24"/>
  <c r="F337" i="24"/>
  <c r="E338" i="24"/>
  <c r="F338" i="24"/>
  <c r="E339" i="24"/>
  <c r="F339" i="24"/>
  <c r="E340" i="24"/>
  <c r="F340" i="24"/>
  <c r="E341" i="24"/>
  <c r="F341" i="24"/>
  <c r="E343" i="24"/>
  <c r="F343" i="24"/>
  <c r="E344" i="24"/>
  <c r="F344" i="24"/>
  <c r="E345" i="24"/>
  <c r="F345" i="24"/>
  <c r="E346" i="24"/>
  <c r="F346" i="24"/>
  <c r="E178" i="23"/>
  <c r="F178" i="23"/>
  <c r="E180" i="23"/>
  <c r="F180" i="23"/>
  <c r="E184" i="23"/>
  <c r="E187" i="23"/>
  <c r="F187" i="23"/>
  <c r="E188" i="23"/>
  <c r="F188" i="23"/>
  <c r="E189" i="23"/>
  <c r="F189" i="23"/>
  <c r="E193" i="23"/>
  <c r="F193" i="23"/>
  <c r="E194" i="23"/>
  <c r="F194" i="23"/>
  <c r="E199" i="23"/>
  <c r="E200" i="23"/>
  <c r="F200" i="23"/>
  <c r="E202" i="23"/>
  <c r="E212" i="23"/>
  <c r="F212" i="23"/>
  <c r="E216" i="23"/>
  <c r="F216" i="23"/>
  <c r="E217" i="23"/>
  <c r="F217" i="23"/>
  <c r="E220" i="23"/>
  <c r="E221" i="23"/>
  <c r="F221" i="23"/>
  <c r="E224" i="23"/>
  <c r="F224" i="23"/>
  <c r="E225" i="23"/>
  <c r="E226" i="23"/>
  <c r="F226" i="23"/>
  <c r="E228" i="23"/>
  <c r="E229" i="23"/>
  <c r="E231" i="23"/>
  <c r="F231" i="23"/>
  <c r="E232" i="23"/>
  <c r="F232" i="23"/>
  <c r="E233" i="23"/>
  <c r="E234" i="23"/>
  <c r="F234" i="23"/>
  <c r="E238" i="23"/>
  <c r="F238" i="23"/>
  <c r="E239" i="23"/>
  <c r="F239" i="23"/>
  <c r="E241" i="23"/>
  <c r="F241" i="23"/>
  <c r="E243" i="23"/>
  <c r="E244" i="23"/>
  <c r="F244" i="23"/>
  <c r="E245" i="23"/>
  <c r="F245" i="23"/>
  <c r="E247" i="23"/>
  <c r="F247" i="23"/>
  <c r="E249" i="23"/>
  <c r="E250" i="23"/>
  <c r="F250" i="23"/>
  <c r="E251" i="23"/>
  <c r="E252" i="23"/>
  <c r="F253" i="23"/>
  <c r="E254" i="23"/>
  <c r="F254" i="23"/>
  <c r="E255" i="23"/>
  <c r="F255" i="23"/>
  <c r="E256" i="23"/>
  <c r="F256" i="23"/>
  <c r="E257" i="23"/>
  <c r="F257" i="23"/>
  <c r="E260" i="23"/>
  <c r="E261" i="23"/>
  <c r="F261" i="23"/>
  <c r="E262" i="23"/>
  <c r="F262" i="23"/>
  <c r="E263" i="23"/>
  <c r="E265" i="23"/>
  <c r="F265" i="23"/>
  <c r="E268" i="23"/>
  <c r="F268" i="23"/>
  <c r="E269" i="23"/>
  <c r="E270" i="23"/>
  <c r="F270" i="23"/>
  <c r="E283" i="23"/>
  <c r="F283" i="23"/>
  <c r="E284" i="23"/>
  <c r="F284" i="23"/>
  <c r="E286" i="23"/>
  <c r="E287" i="23"/>
  <c r="F287" i="23"/>
  <c r="E292" i="23"/>
  <c r="E294" i="23"/>
  <c r="F294" i="23"/>
  <c r="E300" i="23"/>
  <c r="F300" i="23"/>
  <c r="E306" i="23"/>
  <c r="F306" i="23"/>
  <c r="E311" i="23"/>
  <c r="F311" i="23"/>
  <c r="E312" i="23"/>
  <c r="F312" i="23"/>
  <c r="E314" i="23"/>
  <c r="F314" i="23"/>
  <c r="E315" i="23"/>
  <c r="E316" i="23"/>
  <c r="F316" i="23"/>
  <c r="E317" i="23"/>
  <c r="E319" i="23"/>
  <c r="F319" i="23"/>
  <c r="E321" i="23"/>
  <c r="F321" i="23"/>
  <c r="E325" i="23"/>
  <c r="F325" i="23"/>
  <c r="E327" i="23"/>
  <c r="F327" i="23"/>
  <c r="E330" i="23"/>
  <c r="F330" i="23"/>
  <c r="E331" i="23"/>
  <c r="F331" i="23"/>
  <c r="E332" i="23"/>
  <c r="F332" i="23"/>
  <c r="E334" i="23"/>
  <c r="F334" i="23"/>
  <c r="E335" i="23"/>
  <c r="F335" i="23"/>
  <c r="E336" i="23"/>
  <c r="F336" i="23"/>
  <c r="E337" i="23"/>
  <c r="F337" i="23"/>
  <c r="E338" i="23"/>
  <c r="F338" i="23"/>
  <c r="E339" i="23"/>
  <c r="F339" i="23"/>
  <c r="E340" i="23"/>
  <c r="F340" i="23"/>
  <c r="E341" i="23"/>
  <c r="F341" i="23"/>
  <c r="E343" i="23"/>
  <c r="F343" i="23"/>
  <c r="E345" i="23"/>
  <c r="F345" i="23"/>
  <c r="E346" i="23"/>
  <c r="F346" i="23"/>
  <c r="E180" i="22"/>
  <c r="F180" i="22"/>
  <c r="E185" i="22"/>
  <c r="E186" i="22"/>
  <c r="E187" i="22"/>
  <c r="F187" i="22"/>
  <c r="E188" i="22"/>
  <c r="F188" i="22"/>
  <c r="E189" i="22"/>
  <c r="F189" i="22"/>
  <c r="E193" i="22"/>
  <c r="E194" i="22"/>
  <c r="F194" i="22"/>
  <c r="E200" i="22"/>
  <c r="F200" i="22"/>
  <c r="E202" i="22"/>
  <c r="E211" i="22"/>
  <c r="E212" i="22"/>
  <c r="F212" i="22"/>
  <c r="F216" i="22"/>
  <c r="E217" i="22"/>
  <c r="F217" i="22"/>
  <c r="E221" i="22"/>
  <c r="F221" i="22"/>
  <c r="E224" i="22"/>
  <c r="F224" i="22"/>
  <c r="E225" i="22"/>
  <c r="F225" i="22"/>
  <c r="E226" i="22"/>
  <c r="F226" i="22"/>
  <c r="E227" i="22"/>
  <c r="F227" i="22"/>
  <c r="E228" i="22"/>
  <c r="E229" i="22"/>
  <c r="F229" i="22"/>
  <c r="E231" i="22"/>
  <c r="E232" i="22"/>
  <c r="E234" i="22"/>
  <c r="F234" i="22"/>
  <c r="E238" i="22"/>
  <c r="F238" i="22"/>
  <c r="E239" i="22"/>
  <c r="F239" i="22"/>
  <c r="E241" i="22"/>
  <c r="F241" i="22"/>
  <c r="F245" i="22"/>
  <c r="E247" i="22"/>
  <c r="F247" i="22"/>
  <c r="E248" i="22"/>
  <c r="E249" i="22"/>
  <c r="E251" i="22"/>
  <c r="F251" i="22"/>
  <c r="E252" i="22"/>
  <c r="E254" i="22"/>
  <c r="F254" i="22"/>
  <c r="E256" i="22"/>
  <c r="F256" i="22"/>
  <c r="E257" i="22"/>
  <c r="F257" i="22"/>
  <c r="E260" i="22"/>
  <c r="E261" i="22"/>
  <c r="F261" i="22"/>
  <c r="E262" i="22"/>
  <c r="F262" i="22"/>
  <c r="E263" i="22"/>
  <c r="E264" i="22"/>
  <c r="E265" i="22"/>
  <c r="F265" i="22"/>
  <c r="E268" i="22"/>
  <c r="E270" i="22"/>
  <c r="F270" i="22"/>
  <c r="E284" i="22"/>
  <c r="F284" i="22"/>
  <c r="E286" i="22"/>
  <c r="F286" i="22"/>
  <c r="E287" i="22"/>
  <c r="F287" i="22"/>
  <c r="E288" i="22"/>
  <c r="E294" i="22"/>
  <c r="E300" i="22"/>
  <c r="F300" i="22"/>
  <c r="E306" i="22"/>
  <c r="F306" i="22"/>
  <c r="E307" i="22"/>
  <c r="E314" i="22"/>
  <c r="F314" i="22"/>
  <c r="E315" i="22"/>
  <c r="F315" i="22"/>
  <c r="E316" i="22"/>
  <c r="F316" i="22"/>
  <c r="E317" i="22"/>
  <c r="E319" i="22"/>
  <c r="F319" i="22"/>
  <c r="F320" i="22"/>
  <c r="E321" i="22"/>
  <c r="F321" i="22"/>
  <c r="E323" i="22"/>
  <c r="F323" i="22"/>
  <c r="E325" i="22"/>
  <c r="F325" i="22"/>
  <c r="E326" i="22"/>
  <c r="F326" i="22"/>
  <c r="E327" i="22"/>
  <c r="F327" i="22"/>
  <c r="E331" i="22"/>
  <c r="F331" i="22"/>
  <c r="E332" i="22"/>
  <c r="F332" i="22"/>
  <c r="E334" i="22"/>
  <c r="F334" i="22"/>
  <c r="E335" i="22"/>
  <c r="H335" i="22" s="1"/>
  <c r="F335" i="22"/>
  <c r="E336" i="22"/>
  <c r="F336" i="22"/>
  <c r="E337" i="22"/>
  <c r="F337" i="22"/>
  <c r="E338" i="22"/>
  <c r="F338" i="22"/>
  <c r="E339" i="22"/>
  <c r="E341" i="22"/>
  <c r="F341" i="22"/>
  <c r="E343" i="22"/>
  <c r="F343" i="22"/>
  <c r="E345" i="22"/>
  <c r="F345" i="22"/>
  <c r="F346" i="22"/>
  <c r="E179" i="21"/>
  <c r="F179" i="21"/>
  <c r="E180" i="21"/>
  <c r="F180" i="21"/>
  <c r="E184" i="21"/>
  <c r="E186" i="21"/>
  <c r="E187" i="21"/>
  <c r="E188" i="21"/>
  <c r="E189" i="21"/>
  <c r="E194" i="21"/>
  <c r="E200" i="21"/>
  <c r="F200" i="21"/>
  <c r="E202" i="21"/>
  <c r="E212" i="21"/>
  <c r="F212" i="21"/>
  <c r="E216" i="21"/>
  <c r="E217" i="21"/>
  <c r="F217" i="21"/>
  <c r="E220" i="21"/>
  <c r="E224" i="21"/>
  <c r="F224" i="21"/>
  <c r="E225" i="21"/>
  <c r="F225" i="21"/>
  <c r="E226" i="21"/>
  <c r="E227" i="21"/>
  <c r="F227" i="21"/>
  <c r="E228" i="21"/>
  <c r="F228" i="21"/>
  <c r="E229" i="21"/>
  <c r="F229" i="21"/>
  <c r="E231" i="21"/>
  <c r="F231" i="21"/>
  <c r="E232" i="21"/>
  <c r="F232" i="21"/>
  <c r="E233" i="21"/>
  <c r="F233" i="21"/>
  <c r="E237" i="21"/>
  <c r="F237" i="21"/>
  <c r="E238" i="21"/>
  <c r="E241" i="21"/>
  <c r="F241" i="21"/>
  <c r="E247" i="21"/>
  <c r="E249" i="21"/>
  <c r="E250" i="21"/>
  <c r="F250" i="21"/>
  <c r="E252" i="21"/>
  <c r="E253" i="21"/>
  <c r="E254" i="21"/>
  <c r="E255" i="21"/>
  <c r="E256" i="21"/>
  <c r="F256" i="21"/>
  <c r="E257" i="21"/>
  <c r="F257" i="21"/>
  <c r="F260" i="21"/>
  <c r="E261" i="21"/>
  <c r="F261" i="21"/>
  <c r="E262" i="21"/>
  <c r="F262" i="21"/>
  <c r="E263" i="21"/>
  <c r="F263" i="21"/>
  <c r="E265" i="21"/>
  <c r="E268" i="21"/>
  <c r="F268" i="21"/>
  <c r="E270" i="21"/>
  <c r="F270" i="21"/>
  <c r="E284" i="21"/>
  <c r="F284" i="21"/>
  <c r="E286" i="21"/>
  <c r="E287" i="21"/>
  <c r="F287" i="21"/>
  <c r="E288" i="21"/>
  <c r="E292" i="21"/>
  <c r="E300" i="21"/>
  <c r="F300" i="21"/>
  <c r="E306" i="21"/>
  <c r="E312" i="21"/>
  <c r="F312" i="21"/>
  <c r="E314" i="21"/>
  <c r="F314" i="21"/>
  <c r="E315" i="21"/>
  <c r="E316" i="21"/>
  <c r="F316" i="21"/>
  <c r="E317" i="21"/>
  <c r="F317" i="21"/>
  <c r="E318" i="21"/>
  <c r="F318" i="21"/>
  <c r="E319" i="21"/>
  <c r="F319" i="21"/>
  <c r="E320" i="21"/>
  <c r="F320" i="21"/>
  <c r="E321" i="21"/>
  <c r="F321" i="21"/>
  <c r="E323" i="21"/>
  <c r="F323" i="21"/>
  <c r="E325" i="21"/>
  <c r="F325" i="21"/>
  <c r="E326" i="21"/>
  <c r="F326" i="21"/>
  <c r="E327" i="21"/>
  <c r="F327" i="21"/>
  <c r="E330" i="21"/>
  <c r="F330" i="21"/>
  <c r="E331" i="21"/>
  <c r="F331" i="21"/>
  <c r="E332" i="21"/>
  <c r="F332" i="21"/>
  <c r="E334" i="21"/>
  <c r="F334" i="21"/>
  <c r="E335" i="21"/>
  <c r="F335" i="21"/>
  <c r="E336" i="21"/>
  <c r="F336" i="21"/>
  <c r="E337" i="21"/>
  <c r="F337" i="21"/>
  <c r="E338" i="21"/>
  <c r="F338" i="21"/>
  <c r="E339" i="21"/>
  <c r="F339" i="21"/>
  <c r="E340" i="21"/>
  <c r="F340" i="21"/>
  <c r="E341" i="21"/>
  <c r="F341" i="21"/>
  <c r="E343" i="21"/>
  <c r="E345" i="21"/>
  <c r="F345" i="21"/>
  <c r="E346" i="21"/>
  <c r="F346" i="21"/>
  <c r="E178" i="20"/>
  <c r="F178" i="20"/>
  <c r="E179" i="20"/>
  <c r="F179" i="20"/>
  <c r="E180" i="20"/>
  <c r="F180" i="20"/>
  <c r="F181" i="20"/>
  <c r="E184" i="20"/>
  <c r="F184" i="20"/>
  <c r="E185" i="20"/>
  <c r="E186" i="20"/>
  <c r="F186" i="20"/>
  <c r="E187" i="20"/>
  <c r="E188" i="20"/>
  <c r="F188" i="20"/>
  <c r="E189" i="20"/>
  <c r="F189" i="20"/>
  <c r="E193" i="20"/>
  <c r="F193" i="20"/>
  <c r="E194" i="20"/>
  <c r="F194" i="20"/>
  <c r="E199" i="20"/>
  <c r="E200" i="20"/>
  <c r="F200" i="20"/>
  <c r="F202" i="20"/>
  <c r="E208" i="20"/>
  <c r="F208" i="20"/>
  <c r="E211" i="20"/>
  <c r="F211" i="20"/>
  <c r="E212" i="20"/>
  <c r="F212" i="20"/>
  <c r="E214" i="20"/>
  <c r="F214" i="20"/>
  <c r="E217" i="20"/>
  <c r="F217" i="20"/>
  <c r="E220" i="20"/>
  <c r="F220" i="20"/>
  <c r="E221" i="20"/>
  <c r="F221" i="20"/>
  <c r="E224" i="20"/>
  <c r="F224" i="20"/>
  <c r="E225" i="20"/>
  <c r="F225" i="20"/>
  <c r="E226" i="20"/>
  <c r="F226" i="20"/>
  <c r="E227" i="20"/>
  <c r="F227" i="20"/>
  <c r="E228" i="20"/>
  <c r="F228" i="20"/>
  <c r="E229" i="20"/>
  <c r="F229" i="20"/>
  <c r="E233" i="20"/>
  <c r="F233" i="20"/>
  <c r="E234" i="20"/>
  <c r="F234" i="20"/>
  <c r="E238" i="20"/>
  <c r="F238" i="20"/>
  <c r="E239" i="20"/>
  <c r="F239" i="20"/>
  <c r="E240" i="20"/>
  <c r="F240" i="20"/>
  <c r="E241" i="20"/>
  <c r="F241" i="20"/>
  <c r="E244" i="20"/>
  <c r="F244" i="20"/>
  <c r="E245" i="20"/>
  <c r="F245" i="20"/>
  <c r="E246" i="20"/>
  <c r="F246" i="20"/>
  <c r="E247" i="20"/>
  <c r="F247" i="20"/>
  <c r="E249" i="20"/>
  <c r="E250" i="20"/>
  <c r="F250" i="20"/>
  <c r="E251" i="20"/>
  <c r="F251" i="20"/>
  <c r="E252" i="20"/>
  <c r="F252" i="20"/>
  <c r="E253" i="20"/>
  <c r="F253" i="20"/>
  <c r="E254" i="20"/>
  <c r="F254" i="20"/>
  <c r="E255" i="20"/>
  <c r="F255" i="20"/>
  <c r="E256" i="20"/>
  <c r="F256" i="20"/>
  <c r="E257" i="20"/>
  <c r="F257" i="20"/>
  <c r="E260" i="20"/>
  <c r="F260" i="20"/>
  <c r="E261" i="20"/>
  <c r="F261" i="20"/>
  <c r="E262" i="20"/>
  <c r="F262" i="20"/>
  <c r="E263" i="20"/>
  <c r="F263" i="20"/>
  <c r="E264" i="20"/>
  <c r="F264" i="20"/>
  <c r="E265" i="20"/>
  <c r="F265" i="20"/>
  <c r="E268" i="20"/>
  <c r="F268" i="20"/>
  <c r="E270" i="20"/>
  <c r="F270" i="20"/>
  <c r="E283" i="20"/>
  <c r="F283" i="20"/>
  <c r="E284" i="20"/>
  <c r="F284" i="20"/>
  <c r="E286" i="20"/>
  <c r="F286" i="20"/>
  <c r="E287" i="20"/>
  <c r="F287" i="20"/>
  <c r="E288" i="20"/>
  <c r="F288" i="20"/>
  <c r="E291" i="20"/>
  <c r="F291" i="20"/>
  <c r="E292" i="20"/>
  <c r="F292" i="20"/>
  <c r="E294" i="20"/>
  <c r="F294" i="20"/>
  <c r="E300" i="20"/>
  <c r="F300" i="20"/>
  <c r="E306" i="20"/>
  <c r="F306" i="20"/>
  <c r="E307" i="20"/>
  <c r="F307" i="20"/>
  <c r="E311" i="20"/>
  <c r="F311" i="20"/>
  <c r="E312" i="20"/>
  <c r="F312" i="20"/>
  <c r="E314" i="20"/>
  <c r="F314" i="20"/>
  <c r="E315" i="20"/>
  <c r="F315" i="20"/>
  <c r="E316" i="20"/>
  <c r="F316" i="20"/>
  <c r="E317" i="20"/>
  <c r="F317" i="20"/>
  <c r="E318" i="20"/>
  <c r="F318" i="20"/>
  <c r="E319" i="20"/>
  <c r="F319" i="20"/>
  <c r="E320" i="20"/>
  <c r="F320" i="20"/>
  <c r="E321" i="20"/>
  <c r="F321" i="20"/>
  <c r="E323" i="20"/>
  <c r="F323" i="20"/>
  <c r="E325" i="20"/>
  <c r="F325" i="20"/>
  <c r="E326" i="20"/>
  <c r="F326" i="20"/>
  <c r="E327" i="20"/>
  <c r="F327" i="20"/>
  <c r="E328" i="20"/>
  <c r="F328" i="20"/>
  <c r="E329" i="20"/>
  <c r="F329" i="20"/>
  <c r="E330" i="20"/>
  <c r="F330" i="20"/>
  <c r="E331" i="20"/>
  <c r="F331" i="20"/>
  <c r="E332" i="20"/>
  <c r="F332" i="20"/>
  <c r="E334" i="20"/>
  <c r="F334" i="20"/>
  <c r="E335" i="20"/>
  <c r="F335" i="20"/>
  <c r="E336" i="20"/>
  <c r="F336" i="20"/>
  <c r="E337" i="20"/>
  <c r="F337" i="20"/>
  <c r="E338" i="20"/>
  <c r="F338" i="20"/>
  <c r="E339" i="20"/>
  <c r="F339" i="20"/>
  <c r="E340" i="20"/>
  <c r="F340" i="20"/>
  <c r="E341" i="20"/>
  <c r="F341" i="20"/>
  <c r="E343" i="20"/>
  <c r="F343" i="20"/>
  <c r="E344" i="20"/>
  <c r="F344" i="20"/>
  <c r="E345" i="20"/>
  <c r="F345" i="20"/>
  <c r="E346" i="20"/>
  <c r="F346" i="20"/>
  <c r="E180" i="19"/>
  <c r="F180" i="19"/>
  <c r="E184" i="19"/>
  <c r="E187" i="19"/>
  <c r="F187" i="19"/>
  <c r="E188" i="19"/>
  <c r="E193" i="19"/>
  <c r="F193" i="19"/>
  <c r="E194" i="19"/>
  <c r="F194" i="19"/>
  <c r="E199" i="19"/>
  <c r="E200" i="19"/>
  <c r="F200" i="19"/>
  <c r="E202" i="19"/>
  <c r="F202" i="19"/>
  <c r="E212" i="19"/>
  <c r="F212" i="19"/>
  <c r="E216" i="19"/>
  <c r="F216" i="19"/>
  <c r="E217" i="19"/>
  <c r="F217" i="19"/>
  <c r="E220" i="19"/>
  <c r="F220" i="19"/>
  <c r="E224" i="19"/>
  <c r="F224" i="19"/>
  <c r="F225" i="19"/>
  <c r="E226" i="19"/>
  <c r="F226" i="19"/>
  <c r="E228" i="19"/>
  <c r="F228" i="19"/>
  <c r="E231" i="19"/>
  <c r="E232" i="19"/>
  <c r="F232" i="19"/>
  <c r="E238" i="19"/>
  <c r="F238" i="19"/>
  <c r="E241" i="19"/>
  <c r="F241" i="19"/>
  <c r="E247" i="19"/>
  <c r="F247" i="19"/>
  <c r="E250" i="19"/>
  <c r="F250" i="19"/>
  <c r="E251" i="19"/>
  <c r="E252" i="19"/>
  <c r="E253" i="19"/>
  <c r="F253" i="19"/>
  <c r="E254" i="19"/>
  <c r="F254" i="19"/>
  <c r="E255" i="19"/>
  <c r="F255" i="19"/>
  <c r="E256" i="19"/>
  <c r="F256" i="19"/>
  <c r="E257" i="19"/>
  <c r="F257" i="19"/>
  <c r="E260" i="19"/>
  <c r="F260" i="19"/>
  <c r="E261" i="19"/>
  <c r="F261" i="19"/>
  <c r="E262" i="19"/>
  <c r="F262" i="19"/>
  <c r="F263" i="19"/>
  <c r="E264" i="19"/>
  <c r="E265" i="19"/>
  <c r="F265" i="19"/>
  <c r="E268" i="19"/>
  <c r="E270" i="19"/>
  <c r="F270" i="19"/>
  <c r="E284" i="19"/>
  <c r="F284" i="19"/>
  <c r="E286" i="19"/>
  <c r="F286" i="19"/>
  <c r="E287" i="19"/>
  <c r="F287" i="19"/>
  <c r="E300" i="19"/>
  <c r="F300" i="19"/>
  <c r="E311" i="19"/>
  <c r="E312" i="19"/>
  <c r="F312" i="19"/>
  <c r="E314" i="19"/>
  <c r="F314" i="19"/>
  <c r="E316" i="19"/>
  <c r="F316" i="19"/>
  <c r="E317" i="19"/>
  <c r="F317" i="19"/>
  <c r="E319" i="19"/>
  <c r="F319" i="19"/>
  <c r="E321" i="19"/>
  <c r="F321" i="19"/>
  <c r="F323" i="19"/>
  <c r="E325" i="19"/>
  <c r="E327" i="19"/>
  <c r="F327" i="19"/>
  <c r="E328" i="19"/>
  <c r="F328" i="19"/>
  <c r="E330" i="19"/>
  <c r="F330" i="19"/>
  <c r="E331" i="19"/>
  <c r="F331" i="19"/>
  <c r="E332" i="19"/>
  <c r="F332" i="19"/>
  <c r="E334" i="19"/>
  <c r="F334" i="19"/>
  <c r="E335" i="19"/>
  <c r="F335" i="19"/>
  <c r="E336" i="19"/>
  <c r="F336" i="19"/>
  <c r="E337" i="19"/>
  <c r="F337" i="19"/>
  <c r="F338" i="19"/>
  <c r="E339" i="19"/>
  <c r="E340" i="19"/>
  <c r="F340" i="19"/>
  <c r="E341" i="19"/>
  <c r="F341" i="19"/>
  <c r="E343" i="19"/>
  <c r="F343" i="19"/>
  <c r="F344" i="19"/>
  <c r="E345" i="19"/>
  <c r="F345" i="19"/>
  <c r="E346" i="19"/>
  <c r="F346" i="19"/>
  <c r="E180" i="18"/>
  <c r="F180" i="18"/>
  <c r="E187" i="18"/>
  <c r="F194" i="18"/>
  <c r="E199" i="18"/>
  <c r="E200" i="18"/>
  <c r="F200" i="18"/>
  <c r="E216" i="18"/>
  <c r="F216" i="18"/>
  <c r="E217" i="18"/>
  <c r="F217" i="18"/>
  <c r="E226" i="18"/>
  <c r="F226" i="18"/>
  <c r="F227" i="18"/>
  <c r="E228" i="18"/>
  <c r="F228" i="18"/>
  <c r="E231" i="18"/>
  <c r="F231" i="18"/>
  <c r="F239" i="18"/>
  <c r="E241" i="18"/>
  <c r="F241" i="18"/>
  <c r="E246" i="18"/>
  <c r="E247" i="18"/>
  <c r="F247" i="18"/>
  <c r="E252" i="18"/>
  <c r="F252" i="18"/>
  <c r="E253" i="18"/>
  <c r="F254" i="18"/>
  <c r="E257" i="18"/>
  <c r="F257" i="18"/>
  <c r="E261" i="18"/>
  <c r="E262" i="18"/>
  <c r="F262" i="18"/>
  <c r="E263" i="18"/>
  <c r="F263" i="18"/>
  <c r="E270" i="18"/>
  <c r="F270" i="18"/>
  <c r="E284" i="18"/>
  <c r="F284" i="18"/>
  <c r="E300" i="18"/>
  <c r="E312" i="18"/>
  <c r="F312" i="18"/>
  <c r="E314" i="18"/>
  <c r="E316" i="18"/>
  <c r="H316" i="18" s="1"/>
  <c r="F316" i="18"/>
  <c r="E319" i="18"/>
  <c r="E321" i="18"/>
  <c r="F321" i="18"/>
  <c r="E325" i="18"/>
  <c r="F325" i="18"/>
  <c r="F327" i="18"/>
  <c r="E331" i="18"/>
  <c r="F331" i="18"/>
  <c r="E334" i="18"/>
  <c r="F334" i="18"/>
  <c r="E335" i="18"/>
  <c r="F335" i="18"/>
  <c r="E336" i="18"/>
  <c r="F336" i="18"/>
  <c r="E340" i="18"/>
  <c r="F340" i="18"/>
  <c r="E343" i="18"/>
  <c r="F343" i="18"/>
  <c r="E345" i="18"/>
  <c r="E178" i="17"/>
  <c r="F178" i="17"/>
  <c r="E179" i="17"/>
  <c r="F179" i="17"/>
  <c r="E180" i="17"/>
  <c r="F180" i="17"/>
  <c r="E181" i="17"/>
  <c r="F181" i="17"/>
  <c r="E184" i="17"/>
  <c r="F184" i="17"/>
  <c r="E186" i="17"/>
  <c r="F186" i="17"/>
  <c r="E187" i="17"/>
  <c r="F187" i="17"/>
  <c r="E188" i="17"/>
  <c r="F188" i="17"/>
  <c r="E189" i="17"/>
  <c r="F189" i="17"/>
  <c r="E192" i="17"/>
  <c r="F192" i="17"/>
  <c r="E193" i="17"/>
  <c r="F193" i="17"/>
  <c r="E194" i="17"/>
  <c r="F194" i="17"/>
  <c r="E199" i="17"/>
  <c r="F199" i="17"/>
  <c r="E200" i="17"/>
  <c r="F200" i="17"/>
  <c r="E202" i="17"/>
  <c r="F202" i="17"/>
  <c r="E206" i="17"/>
  <c r="F206" i="17"/>
  <c r="E207" i="17"/>
  <c r="F207" i="17"/>
  <c r="E208" i="17"/>
  <c r="F208" i="17"/>
  <c r="E209" i="17"/>
  <c r="F209" i="17"/>
  <c r="E210" i="17"/>
  <c r="F210" i="17"/>
  <c r="E211" i="17"/>
  <c r="F211" i="17"/>
  <c r="E212" i="17"/>
  <c r="H212" i="17" s="1"/>
  <c r="F212" i="17"/>
  <c r="E214" i="17"/>
  <c r="F214" i="17"/>
  <c r="E216" i="17"/>
  <c r="F216" i="17"/>
  <c r="E217" i="17"/>
  <c r="F217" i="17"/>
  <c r="E220" i="17"/>
  <c r="F220" i="17"/>
  <c r="E221" i="17"/>
  <c r="F221" i="17"/>
  <c r="E224" i="17"/>
  <c r="F224" i="17"/>
  <c r="E225" i="17"/>
  <c r="F225" i="17"/>
  <c r="E226" i="17"/>
  <c r="F226" i="17"/>
  <c r="E227" i="17"/>
  <c r="F227" i="17"/>
  <c r="E228" i="17"/>
  <c r="F228" i="17"/>
  <c r="E229" i="17"/>
  <c r="F229" i="17"/>
  <c r="E231" i="17"/>
  <c r="F231" i="17"/>
  <c r="E232" i="17"/>
  <c r="F232" i="17"/>
  <c r="E233" i="17"/>
  <c r="F233" i="17"/>
  <c r="E234" i="17"/>
  <c r="F234" i="17"/>
  <c r="E237" i="17"/>
  <c r="H237" i="17" s="1"/>
  <c r="F237" i="17"/>
  <c r="E238" i="17"/>
  <c r="F238" i="17"/>
  <c r="E239" i="17"/>
  <c r="F239" i="17"/>
  <c r="E240" i="17"/>
  <c r="F240" i="17"/>
  <c r="E241" i="17"/>
  <c r="F241" i="17"/>
  <c r="E244" i="17"/>
  <c r="F244" i="17"/>
  <c r="E245" i="17"/>
  <c r="F245" i="17"/>
  <c r="E246" i="17"/>
  <c r="F246" i="17"/>
  <c r="E247" i="17"/>
  <c r="F247" i="17"/>
  <c r="E248" i="17"/>
  <c r="F248" i="17"/>
  <c r="E249" i="17"/>
  <c r="F249" i="17"/>
  <c r="E250" i="17"/>
  <c r="F250" i="17"/>
  <c r="E251" i="17"/>
  <c r="F251" i="17"/>
  <c r="E252" i="17"/>
  <c r="F252" i="17"/>
  <c r="E253" i="17"/>
  <c r="F253" i="17"/>
  <c r="E254" i="17"/>
  <c r="F254" i="17"/>
  <c r="E255" i="17"/>
  <c r="F255" i="17"/>
  <c r="E256" i="17"/>
  <c r="F256" i="17"/>
  <c r="E257" i="17"/>
  <c r="F257" i="17"/>
  <c r="E260" i="17"/>
  <c r="F260" i="17"/>
  <c r="E261" i="17"/>
  <c r="F261" i="17"/>
  <c r="E262" i="17"/>
  <c r="F262" i="17"/>
  <c r="E263" i="17"/>
  <c r="F263" i="17"/>
  <c r="E264" i="17"/>
  <c r="F264" i="17"/>
  <c r="E265" i="17"/>
  <c r="F265" i="17"/>
  <c r="E268" i="17"/>
  <c r="F268" i="17"/>
  <c r="E270" i="17"/>
  <c r="F270" i="17"/>
  <c r="E280" i="17"/>
  <c r="F280" i="17"/>
  <c r="E282" i="17"/>
  <c r="E283" i="17"/>
  <c r="F283" i="17"/>
  <c r="E284" i="17"/>
  <c r="F284" i="17"/>
  <c r="E286" i="17"/>
  <c r="E287" i="17"/>
  <c r="F287" i="17"/>
  <c r="E288" i="17"/>
  <c r="E291" i="17"/>
  <c r="F291" i="17"/>
  <c r="E292" i="17"/>
  <c r="F292" i="17"/>
  <c r="E293" i="17"/>
  <c r="F293" i="17"/>
  <c r="E299" i="17"/>
  <c r="E300" i="17"/>
  <c r="F300" i="17"/>
  <c r="E306" i="17"/>
  <c r="F306" i="17"/>
  <c r="E307" i="17"/>
  <c r="E310" i="17"/>
  <c r="F310" i="17"/>
  <c r="E311" i="17"/>
  <c r="F311" i="17"/>
  <c r="E312" i="17"/>
  <c r="F312" i="17"/>
  <c r="E313" i="17"/>
  <c r="E314" i="17"/>
  <c r="F314" i="17"/>
  <c r="E315" i="17"/>
  <c r="F315" i="17"/>
  <c r="E316" i="17"/>
  <c r="F316" i="17"/>
  <c r="E317" i="17"/>
  <c r="F317" i="17"/>
  <c r="E319" i="17"/>
  <c r="F319" i="17"/>
  <c r="E320" i="17"/>
  <c r="F320" i="17"/>
  <c r="E321" i="17"/>
  <c r="F321" i="17"/>
  <c r="E322" i="17"/>
  <c r="F322" i="17"/>
  <c r="E323" i="17"/>
  <c r="F323" i="17"/>
  <c r="F324" i="17"/>
  <c r="E325" i="17"/>
  <c r="F325" i="17"/>
  <c r="E326" i="17"/>
  <c r="F326" i="17"/>
  <c r="E327" i="17"/>
  <c r="F327" i="17"/>
  <c r="E328" i="17"/>
  <c r="F328" i="17"/>
  <c r="E329" i="17"/>
  <c r="F329" i="17"/>
  <c r="E330" i="17"/>
  <c r="F330" i="17"/>
  <c r="E331" i="17"/>
  <c r="F331" i="17"/>
  <c r="E332" i="17"/>
  <c r="F332" i="17"/>
  <c r="E334" i="17"/>
  <c r="F334" i="17"/>
  <c r="E335" i="17"/>
  <c r="F335" i="17"/>
  <c r="E336" i="17"/>
  <c r="F336" i="17"/>
  <c r="E337" i="17"/>
  <c r="F337" i="17"/>
  <c r="E338" i="17"/>
  <c r="F338" i="17"/>
  <c r="E339" i="17"/>
  <c r="F339" i="17"/>
  <c r="E340" i="17"/>
  <c r="F340" i="17"/>
  <c r="E341" i="17"/>
  <c r="F341" i="17"/>
  <c r="E343" i="17"/>
  <c r="F343" i="17"/>
  <c r="E344" i="17"/>
  <c r="F344" i="17"/>
  <c r="E345" i="17"/>
  <c r="F345" i="17"/>
  <c r="E346" i="17"/>
  <c r="F346" i="17"/>
  <c r="E180" i="16"/>
  <c r="F180" i="16"/>
  <c r="E184" i="16"/>
  <c r="F184" i="16"/>
  <c r="E186" i="16"/>
  <c r="F186" i="16"/>
  <c r="E187" i="16"/>
  <c r="F187" i="16"/>
  <c r="E188" i="16"/>
  <c r="F188" i="16"/>
  <c r="E189" i="16"/>
  <c r="E193" i="16"/>
  <c r="F193" i="16"/>
  <c r="E194" i="16"/>
  <c r="F194" i="16"/>
  <c r="E198" i="16"/>
  <c r="F198" i="16"/>
  <c r="E199" i="16"/>
  <c r="E200" i="16"/>
  <c r="F200" i="16"/>
  <c r="E212" i="16"/>
  <c r="F212" i="16"/>
  <c r="E216" i="16"/>
  <c r="F216" i="16"/>
  <c r="E217" i="16"/>
  <c r="F217" i="16"/>
  <c r="E220" i="16"/>
  <c r="F220" i="16"/>
  <c r="E221" i="16"/>
  <c r="F221" i="16"/>
  <c r="E224" i="16"/>
  <c r="F224" i="16"/>
  <c r="E225" i="16"/>
  <c r="F225" i="16"/>
  <c r="E226" i="16"/>
  <c r="E227" i="16"/>
  <c r="F227" i="16"/>
  <c r="E228" i="16"/>
  <c r="F228" i="16"/>
  <c r="E229" i="16"/>
  <c r="F229" i="16"/>
  <c r="E231" i="16"/>
  <c r="E232" i="16"/>
  <c r="F232" i="16"/>
  <c r="E237" i="16"/>
  <c r="F237" i="16"/>
  <c r="E238" i="16"/>
  <c r="F238" i="16"/>
  <c r="E239" i="16"/>
  <c r="E240" i="16"/>
  <c r="E241" i="16"/>
  <c r="F241" i="16"/>
  <c r="E245" i="16"/>
  <c r="F245" i="16"/>
  <c r="E246" i="16"/>
  <c r="F246" i="16"/>
  <c r="E247" i="16"/>
  <c r="F247" i="16"/>
  <c r="E248" i="16"/>
  <c r="E249" i="16"/>
  <c r="E250" i="16"/>
  <c r="F250" i="16"/>
  <c r="E252" i="16"/>
  <c r="F252" i="16"/>
  <c r="E253" i="16"/>
  <c r="E254" i="16"/>
  <c r="F254" i="16"/>
  <c r="E255" i="16"/>
  <c r="F255" i="16"/>
  <c r="E256" i="16"/>
  <c r="F256" i="16"/>
  <c r="E257" i="16"/>
  <c r="F257" i="16"/>
  <c r="E260" i="16"/>
  <c r="E261" i="16"/>
  <c r="F261" i="16"/>
  <c r="E262" i="16"/>
  <c r="F262" i="16"/>
  <c r="E263" i="16"/>
  <c r="E265" i="16"/>
  <c r="F265" i="16"/>
  <c r="E268" i="16"/>
  <c r="E270" i="16"/>
  <c r="F270" i="16"/>
  <c r="E284" i="16"/>
  <c r="F284" i="16"/>
  <c r="E286" i="16"/>
  <c r="F286" i="16"/>
  <c r="E287" i="16"/>
  <c r="F287" i="16"/>
  <c r="E291" i="16"/>
  <c r="F291" i="16"/>
  <c r="E294" i="16"/>
  <c r="E300" i="16"/>
  <c r="F300" i="16"/>
  <c r="E306" i="16"/>
  <c r="F306" i="16"/>
  <c r="E311" i="16"/>
  <c r="E312" i="16"/>
  <c r="F312" i="16"/>
  <c r="E313" i="16"/>
  <c r="E314" i="16"/>
  <c r="E315" i="16"/>
  <c r="F315" i="16"/>
  <c r="E316" i="16"/>
  <c r="F316" i="16"/>
  <c r="E317" i="16"/>
  <c r="F317" i="16"/>
  <c r="E320" i="16"/>
  <c r="E321" i="16"/>
  <c r="F321" i="16"/>
  <c r="E323" i="16"/>
  <c r="F323" i="16"/>
  <c r="E325" i="16"/>
  <c r="F325" i="16"/>
  <c r="E326" i="16"/>
  <c r="F326" i="16"/>
  <c r="E327" i="16"/>
  <c r="F327" i="16"/>
  <c r="F328" i="16"/>
  <c r="E330" i="16"/>
  <c r="F330" i="16"/>
  <c r="E331" i="16"/>
  <c r="F331" i="16"/>
  <c r="E332" i="16"/>
  <c r="F332" i="16"/>
  <c r="E334" i="16"/>
  <c r="F334" i="16"/>
  <c r="E335" i="16"/>
  <c r="F335" i="16"/>
  <c r="E336" i="16"/>
  <c r="F336" i="16"/>
  <c r="E337" i="16"/>
  <c r="F337" i="16"/>
  <c r="E338" i="16"/>
  <c r="E339" i="16"/>
  <c r="F339" i="16"/>
  <c r="E340" i="16"/>
  <c r="F340" i="16"/>
  <c r="E341" i="16"/>
  <c r="F341" i="16"/>
  <c r="E343" i="16"/>
  <c r="F343" i="16"/>
  <c r="F344" i="16"/>
  <c r="E345" i="16"/>
  <c r="F345" i="16"/>
  <c r="E346" i="16"/>
  <c r="F346" i="16"/>
  <c r="E178" i="15"/>
  <c r="F178" i="15"/>
  <c r="E179" i="15"/>
  <c r="F179" i="15"/>
  <c r="E180" i="15"/>
  <c r="F180" i="15"/>
  <c r="E184" i="15"/>
  <c r="F184" i="15"/>
  <c r="E186" i="15"/>
  <c r="F186" i="15"/>
  <c r="E187" i="15"/>
  <c r="F187" i="15"/>
  <c r="E188" i="15"/>
  <c r="F188" i="15"/>
  <c r="E189" i="15"/>
  <c r="E192" i="15"/>
  <c r="F192" i="15"/>
  <c r="E193" i="15"/>
  <c r="F193" i="15"/>
  <c r="E194" i="15"/>
  <c r="F194" i="15"/>
  <c r="E199" i="15"/>
  <c r="F199" i="15"/>
  <c r="E200" i="15"/>
  <c r="F200" i="15"/>
  <c r="E202" i="15"/>
  <c r="F202" i="15"/>
  <c r="E211" i="15"/>
  <c r="F211" i="15"/>
  <c r="E212" i="15"/>
  <c r="F212" i="15"/>
  <c r="E214" i="15"/>
  <c r="F214" i="15"/>
  <c r="E216" i="15"/>
  <c r="F216" i="15"/>
  <c r="E217" i="15"/>
  <c r="F217" i="15"/>
  <c r="E220" i="15"/>
  <c r="F220" i="15"/>
  <c r="E221" i="15"/>
  <c r="F221" i="15"/>
  <c r="E224" i="15"/>
  <c r="F224" i="15"/>
  <c r="E225" i="15"/>
  <c r="F225" i="15"/>
  <c r="E226" i="15"/>
  <c r="F226" i="15"/>
  <c r="E227" i="15"/>
  <c r="F227" i="15"/>
  <c r="E228" i="15"/>
  <c r="F228" i="15"/>
  <c r="E229" i="15"/>
  <c r="F229" i="15"/>
  <c r="E231" i="15"/>
  <c r="F231" i="15"/>
  <c r="E232" i="15"/>
  <c r="F232" i="15"/>
  <c r="E233" i="15"/>
  <c r="F233" i="15"/>
  <c r="E234" i="15"/>
  <c r="F234" i="15"/>
  <c r="E237" i="15"/>
  <c r="F237" i="15"/>
  <c r="E238" i="15"/>
  <c r="H238" i="15" s="1"/>
  <c r="F238" i="15"/>
  <c r="E239" i="15"/>
  <c r="F239" i="15"/>
  <c r="E240" i="15"/>
  <c r="E241" i="15"/>
  <c r="H241" i="15" s="1"/>
  <c r="F241" i="15"/>
  <c r="E244" i="15"/>
  <c r="F244" i="15"/>
  <c r="E245" i="15"/>
  <c r="F245" i="15"/>
  <c r="E247" i="15"/>
  <c r="F247" i="15"/>
  <c r="E248" i="15"/>
  <c r="F248" i="15"/>
  <c r="E249" i="15"/>
  <c r="E250" i="15"/>
  <c r="F250" i="15"/>
  <c r="E251" i="15"/>
  <c r="F251" i="15"/>
  <c r="E252" i="15"/>
  <c r="F252" i="15"/>
  <c r="E253" i="15"/>
  <c r="F253" i="15"/>
  <c r="E254" i="15"/>
  <c r="F254" i="15"/>
  <c r="E255" i="15"/>
  <c r="F255" i="15"/>
  <c r="E256" i="15"/>
  <c r="F256" i="15"/>
  <c r="E257" i="15"/>
  <c r="F257" i="15"/>
  <c r="E260" i="15"/>
  <c r="E261" i="15"/>
  <c r="F261" i="15"/>
  <c r="E262" i="15"/>
  <c r="F262" i="15"/>
  <c r="E263" i="15"/>
  <c r="F263" i="15"/>
  <c r="E264" i="15"/>
  <c r="E265" i="15"/>
  <c r="F265" i="15"/>
  <c r="E268" i="15"/>
  <c r="F268" i="15"/>
  <c r="E270" i="15"/>
  <c r="F270" i="15"/>
  <c r="E280" i="15"/>
  <c r="E283" i="15"/>
  <c r="F283" i="15"/>
  <c r="E284" i="15"/>
  <c r="F284" i="15"/>
  <c r="E286" i="15"/>
  <c r="F286" i="15"/>
  <c r="F287" i="15"/>
  <c r="E288" i="15"/>
  <c r="F288" i="15"/>
  <c r="E291" i="15"/>
  <c r="F291" i="15"/>
  <c r="E292" i="15"/>
  <c r="F292" i="15"/>
  <c r="E294" i="15"/>
  <c r="F294" i="15"/>
  <c r="E300" i="15"/>
  <c r="F300" i="15"/>
  <c r="E306" i="15"/>
  <c r="F306" i="15"/>
  <c r="E307" i="15"/>
  <c r="F307" i="15"/>
  <c r="E312" i="15"/>
  <c r="F312" i="15"/>
  <c r="E314" i="15"/>
  <c r="F314" i="15"/>
  <c r="E315" i="15"/>
  <c r="F315" i="15"/>
  <c r="E316" i="15"/>
  <c r="F316" i="15"/>
  <c r="E317" i="15"/>
  <c r="F317" i="15"/>
  <c r="E318" i="15"/>
  <c r="F318" i="15"/>
  <c r="E319" i="15"/>
  <c r="F319" i="15"/>
  <c r="E320" i="15"/>
  <c r="F320" i="15"/>
  <c r="E321" i="15"/>
  <c r="F321" i="15"/>
  <c r="E322" i="15"/>
  <c r="F322" i="15"/>
  <c r="E323" i="15"/>
  <c r="F323" i="15"/>
  <c r="E325" i="15"/>
  <c r="F325" i="15"/>
  <c r="E326" i="15"/>
  <c r="F326" i="15"/>
  <c r="E327" i="15"/>
  <c r="F327" i="15"/>
  <c r="E328" i="15"/>
  <c r="F328" i="15"/>
  <c r="E329" i="15"/>
  <c r="F329" i="15"/>
  <c r="E330" i="15"/>
  <c r="F330" i="15"/>
  <c r="E331" i="15"/>
  <c r="F331" i="15"/>
  <c r="E332" i="15"/>
  <c r="F332" i="15"/>
  <c r="E334" i="15"/>
  <c r="F334" i="15"/>
  <c r="E335" i="15"/>
  <c r="F335" i="15"/>
  <c r="E336" i="15"/>
  <c r="F336" i="15"/>
  <c r="E337" i="15"/>
  <c r="F337" i="15"/>
  <c r="E338" i="15"/>
  <c r="F338" i="15"/>
  <c r="E339" i="15"/>
  <c r="F339" i="15"/>
  <c r="E340" i="15"/>
  <c r="F340" i="15"/>
  <c r="E341" i="15"/>
  <c r="F341" i="15"/>
  <c r="E343" i="15"/>
  <c r="F343" i="15"/>
  <c r="E344" i="15"/>
  <c r="F344" i="15"/>
  <c r="E345" i="15"/>
  <c r="F345" i="15"/>
  <c r="E346" i="15"/>
  <c r="F346" i="15"/>
  <c r="E180" i="14"/>
  <c r="F180" i="14"/>
  <c r="E187" i="14"/>
  <c r="E188" i="14"/>
  <c r="E193" i="14"/>
  <c r="E194" i="14"/>
  <c r="F194" i="14"/>
  <c r="E199" i="14"/>
  <c r="E200" i="14"/>
  <c r="F200" i="14"/>
  <c r="E212" i="14"/>
  <c r="F212" i="14"/>
  <c r="E216" i="14"/>
  <c r="F216" i="14"/>
  <c r="E221" i="14"/>
  <c r="E224" i="14"/>
  <c r="F224" i="14"/>
  <c r="E225" i="14"/>
  <c r="F225" i="14"/>
  <c r="E226" i="14"/>
  <c r="F226" i="14"/>
  <c r="E227" i="14"/>
  <c r="E228" i="14"/>
  <c r="F228" i="14"/>
  <c r="E231" i="14"/>
  <c r="E232" i="14"/>
  <c r="F232" i="14"/>
  <c r="E234" i="14"/>
  <c r="E238" i="14"/>
  <c r="F238" i="14"/>
  <c r="E239" i="14"/>
  <c r="E241" i="14"/>
  <c r="F241" i="14"/>
  <c r="E244" i="14"/>
  <c r="F244" i="14"/>
  <c r="E245" i="14"/>
  <c r="F245" i="14"/>
  <c r="E247" i="14"/>
  <c r="F247" i="14"/>
  <c r="E248" i="14"/>
  <c r="E250" i="14"/>
  <c r="F250" i="14"/>
  <c r="E252" i="14"/>
  <c r="F252" i="14"/>
  <c r="E253" i="14"/>
  <c r="E254" i="14"/>
  <c r="E256" i="14"/>
  <c r="F256" i="14"/>
  <c r="E257" i="14"/>
  <c r="F257" i="14"/>
  <c r="E260" i="14"/>
  <c r="E261" i="14"/>
  <c r="E262" i="14"/>
  <c r="F262" i="14"/>
  <c r="E264" i="14"/>
  <c r="E265" i="14"/>
  <c r="F265" i="14"/>
  <c r="E268" i="14"/>
  <c r="E284" i="14"/>
  <c r="F284" i="14"/>
  <c r="E286" i="14"/>
  <c r="F286" i="14"/>
  <c r="E292" i="14"/>
  <c r="F292" i="14"/>
  <c r="E294" i="14"/>
  <c r="E306" i="14"/>
  <c r="E311" i="14"/>
  <c r="E312" i="14"/>
  <c r="F312" i="14"/>
  <c r="E314" i="14"/>
  <c r="E316" i="14"/>
  <c r="F316" i="14"/>
  <c r="E317" i="14"/>
  <c r="F317" i="14"/>
  <c r="F320" i="14"/>
  <c r="E321" i="14"/>
  <c r="F321" i="14"/>
  <c r="E323" i="14"/>
  <c r="F323" i="14"/>
  <c r="E325" i="14"/>
  <c r="F325" i="14"/>
  <c r="E327" i="14"/>
  <c r="F327" i="14"/>
  <c r="E330" i="14"/>
  <c r="E331" i="14"/>
  <c r="F331" i="14"/>
  <c r="E332" i="14"/>
  <c r="F332" i="14"/>
  <c r="E334" i="14"/>
  <c r="F334" i="14"/>
  <c r="E335" i="14"/>
  <c r="E336" i="14"/>
  <c r="F336" i="14"/>
  <c r="E337" i="14"/>
  <c r="F337" i="14"/>
  <c r="E338" i="14"/>
  <c r="E339" i="14"/>
  <c r="E341" i="14"/>
  <c r="F341" i="14"/>
  <c r="E343" i="14"/>
  <c r="E345" i="14"/>
  <c r="F345" i="14"/>
  <c r="E346" i="14"/>
  <c r="F346" i="14"/>
  <c r="E180" i="13"/>
  <c r="F180" i="13"/>
  <c r="E187" i="13"/>
  <c r="E188" i="13"/>
  <c r="F188" i="13"/>
  <c r="E200" i="13"/>
  <c r="F200" i="13"/>
  <c r="E212" i="13"/>
  <c r="E216" i="13"/>
  <c r="F216" i="13"/>
  <c r="E221" i="13"/>
  <c r="E224" i="13"/>
  <c r="F224" i="13"/>
  <c r="E225" i="13"/>
  <c r="E228" i="13"/>
  <c r="F228" i="13"/>
  <c r="E231" i="13"/>
  <c r="E232" i="13"/>
  <c r="F232" i="13"/>
  <c r="E238" i="13"/>
  <c r="F238" i="13"/>
  <c r="E240" i="13"/>
  <c r="E241" i="13"/>
  <c r="F241" i="13"/>
  <c r="E244" i="13"/>
  <c r="F245" i="13"/>
  <c r="E246" i="13"/>
  <c r="E247" i="13"/>
  <c r="F247" i="13"/>
  <c r="E250" i="13"/>
  <c r="E251" i="13"/>
  <c r="E252" i="13"/>
  <c r="E253" i="13"/>
  <c r="E255" i="13"/>
  <c r="E256" i="13"/>
  <c r="E257" i="13"/>
  <c r="E260" i="13"/>
  <c r="E262" i="13"/>
  <c r="F262" i="13"/>
  <c r="E265" i="13"/>
  <c r="F265" i="13"/>
  <c r="E268" i="13"/>
  <c r="E270" i="13"/>
  <c r="E284" i="13"/>
  <c r="F284" i="13"/>
  <c r="E286" i="13"/>
  <c r="E287" i="13"/>
  <c r="F287" i="13"/>
  <c r="E292" i="13"/>
  <c r="E300" i="13"/>
  <c r="E306" i="13"/>
  <c r="F306" i="13"/>
  <c r="E312" i="13"/>
  <c r="F312" i="13"/>
  <c r="E316" i="13"/>
  <c r="F316" i="13"/>
  <c r="E325" i="13"/>
  <c r="F325" i="13"/>
  <c r="F326" i="13"/>
  <c r="F327" i="13"/>
  <c r="E330" i="13"/>
  <c r="F330" i="13"/>
  <c r="E331" i="13"/>
  <c r="F331" i="13"/>
  <c r="E332" i="13"/>
  <c r="F332" i="13"/>
  <c r="E334" i="13"/>
  <c r="F334" i="13"/>
  <c r="E335" i="13"/>
  <c r="E336" i="13"/>
  <c r="F336" i="13"/>
  <c r="E337" i="13"/>
  <c r="F337" i="13"/>
  <c r="E338" i="13"/>
  <c r="F338" i="13"/>
  <c r="E339" i="13"/>
  <c r="F339" i="13"/>
  <c r="E341" i="13"/>
  <c r="F341" i="13"/>
  <c r="E343" i="13"/>
  <c r="F343" i="13"/>
  <c r="E345" i="13"/>
  <c r="F345" i="13"/>
  <c r="E346" i="13"/>
  <c r="F346" i="13"/>
  <c r="E180" i="12"/>
  <c r="F180" i="12"/>
  <c r="E187" i="12"/>
  <c r="E188" i="12"/>
  <c r="F188" i="12"/>
  <c r="E189" i="12"/>
  <c r="E194" i="12"/>
  <c r="F194" i="12"/>
  <c r="E199" i="12"/>
  <c r="E200" i="12"/>
  <c r="F200" i="12"/>
  <c r="E216" i="12"/>
  <c r="F216" i="12"/>
  <c r="F217" i="12"/>
  <c r="E224" i="12"/>
  <c r="F224" i="12"/>
  <c r="E226" i="12"/>
  <c r="F226" i="12"/>
  <c r="E227" i="12"/>
  <c r="E228" i="12"/>
  <c r="F228" i="12"/>
  <c r="E231" i="12"/>
  <c r="E233" i="12"/>
  <c r="F233" i="12"/>
  <c r="E238" i="12"/>
  <c r="F238" i="12"/>
  <c r="F239" i="12"/>
  <c r="E240" i="12"/>
  <c r="E241" i="12"/>
  <c r="F241" i="12"/>
  <c r="E247" i="12"/>
  <c r="F247" i="12"/>
  <c r="E250" i="12"/>
  <c r="F250" i="12"/>
  <c r="F252" i="12"/>
  <c r="E253" i="12"/>
  <c r="E254" i="12"/>
  <c r="F254" i="12"/>
  <c r="E255" i="12"/>
  <c r="F255" i="12"/>
  <c r="E256" i="12"/>
  <c r="F256" i="12"/>
  <c r="E257" i="12"/>
  <c r="F257" i="12"/>
  <c r="E260" i="12"/>
  <c r="E262" i="12"/>
  <c r="F262" i="12"/>
  <c r="E268" i="12"/>
  <c r="F268" i="12"/>
  <c r="E270" i="12"/>
  <c r="E284" i="12"/>
  <c r="F284" i="12"/>
  <c r="E286" i="12"/>
  <c r="F286" i="12"/>
  <c r="E287" i="12"/>
  <c r="E294" i="12"/>
  <c r="E300" i="12"/>
  <c r="F300" i="12"/>
  <c r="F306" i="12"/>
  <c r="E312" i="12"/>
  <c r="F312" i="12"/>
  <c r="E314" i="12"/>
  <c r="F314" i="12"/>
  <c r="E316" i="12"/>
  <c r="F316" i="12"/>
  <c r="E317" i="12"/>
  <c r="E319" i="12"/>
  <c r="E320" i="12"/>
  <c r="F320" i="12"/>
  <c r="E321" i="12"/>
  <c r="F321" i="12"/>
  <c r="E323" i="12"/>
  <c r="F323" i="12"/>
  <c r="E325" i="12"/>
  <c r="E327" i="12"/>
  <c r="F327" i="12"/>
  <c r="E328" i="12"/>
  <c r="F328" i="12"/>
  <c r="E330" i="12"/>
  <c r="F330" i="12"/>
  <c r="E331" i="12"/>
  <c r="F331" i="12"/>
  <c r="E332" i="12"/>
  <c r="E334" i="12"/>
  <c r="F334" i="12"/>
  <c r="E335" i="12"/>
  <c r="F335" i="12"/>
  <c r="E336" i="12"/>
  <c r="F336" i="12"/>
  <c r="E337" i="12"/>
  <c r="F337" i="12"/>
  <c r="E338" i="12"/>
  <c r="F338" i="12"/>
  <c r="E339" i="12"/>
  <c r="F339" i="12"/>
  <c r="E340" i="12"/>
  <c r="F340" i="12"/>
  <c r="E341" i="12"/>
  <c r="F341" i="12"/>
  <c r="E343" i="12"/>
  <c r="F343" i="12"/>
  <c r="E344" i="12"/>
  <c r="E345" i="12"/>
  <c r="F345" i="12"/>
  <c r="E346" i="12"/>
  <c r="F346" i="12"/>
  <c r="E180" i="11"/>
  <c r="F180" i="11"/>
  <c r="E184" i="11"/>
  <c r="F184" i="11"/>
  <c r="E187" i="11"/>
  <c r="E188" i="11"/>
  <c r="F188" i="11"/>
  <c r="F193" i="11"/>
  <c r="E194" i="11"/>
  <c r="F194" i="11"/>
  <c r="E199" i="11"/>
  <c r="F199" i="11"/>
  <c r="E200" i="11"/>
  <c r="F200" i="11"/>
  <c r="F211" i="11"/>
  <c r="E212" i="11"/>
  <c r="F212" i="11"/>
  <c r="E217" i="11"/>
  <c r="F217" i="11"/>
  <c r="E221" i="11"/>
  <c r="E224" i="11"/>
  <c r="F224" i="11"/>
  <c r="E225" i="11"/>
  <c r="F225" i="11"/>
  <c r="E227" i="11"/>
  <c r="F227" i="11"/>
  <c r="E228" i="11"/>
  <c r="F228" i="11"/>
  <c r="F229" i="11"/>
  <c r="E231" i="11"/>
  <c r="F231" i="11"/>
  <c r="F232" i="11"/>
  <c r="E238" i="11"/>
  <c r="F238" i="11"/>
  <c r="E239" i="11"/>
  <c r="F239" i="11"/>
  <c r="E241" i="11"/>
  <c r="F241" i="11"/>
  <c r="E244" i="11"/>
  <c r="F244" i="11"/>
  <c r="E245" i="11"/>
  <c r="F246" i="11"/>
  <c r="E247" i="11"/>
  <c r="F247" i="11"/>
  <c r="E252" i="11"/>
  <c r="F252" i="11"/>
  <c r="E253" i="11"/>
  <c r="E254" i="11"/>
  <c r="F254" i="11"/>
  <c r="E255" i="11"/>
  <c r="F255" i="11"/>
  <c r="E261" i="11"/>
  <c r="F262" i="11"/>
  <c r="E263" i="11"/>
  <c r="F263" i="11"/>
  <c r="E265" i="11"/>
  <c r="F265" i="11"/>
  <c r="E270" i="11"/>
  <c r="F270" i="11"/>
  <c r="E284" i="11"/>
  <c r="F284" i="11"/>
  <c r="E286" i="11"/>
  <c r="E287" i="11"/>
  <c r="F287" i="11"/>
  <c r="E300" i="11"/>
  <c r="F300" i="11"/>
  <c r="E306" i="11"/>
  <c r="F306" i="11"/>
  <c r="E311" i="11"/>
  <c r="E312" i="11"/>
  <c r="F312" i="11"/>
  <c r="F314" i="11"/>
  <c r="E316" i="11"/>
  <c r="F316" i="11"/>
  <c r="E317" i="11"/>
  <c r="F317" i="11"/>
  <c r="E320" i="11"/>
  <c r="F320" i="11"/>
  <c r="E321" i="11"/>
  <c r="F321" i="11"/>
  <c r="E323" i="11"/>
  <c r="F323" i="11"/>
  <c r="E325" i="11"/>
  <c r="F325" i="11"/>
  <c r="E327" i="11"/>
  <c r="F327" i="11"/>
  <c r="E330" i="11"/>
  <c r="F330" i="11"/>
  <c r="E331" i="11"/>
  <c r="F331" i="11"/>
  <c r="E332" i="11"/>
  <c r="F332" i="11"/>
  <c r="E334" i="11"/>
  <c r="F334" i="11"/>
  <c r="E335" i="11"/>
  <c r="F335" i="11"/>
  <c r="E336" i="11"/>
  <c r="F336" i="11"/>
  <c r="E337" i="11"/>
  <c r="F337" i="11"/>
  <c r="F340" i="11"/>
  <c r="E341" i="11"/>
  <c r="F341" i="11"/>
  <c r="E344" i="11"/>
  <c r="F344" i="11"/>
  <c r="E345" i="11"/>
  <c r="F345" i="11"/>
  <c r="E346" i="11"/>
  <c r="F346" i="11"/>
  <c r="E180" i="10"/>
  <c r="F180" i="10"/>
  <c r="E187" i="10"/>
  <c r="E188" i="10"/>
  <c r="F188" i="10"/>
  <c r="E194" i="10"/>
  <c r="F194" i="10"/>
  <c r="E200" i="10"/>
  <c r="F200" i="10"/>
  <c r="E202" i="10"/>
  <c r="E212" i="10"/>
  <c r="F212" i="10"/>
  <c r="E216" i="10"/>
  <c r="F216" i="10"/>
  <c r="E217" i="10"/>
  <c r="F217" i="10"/>
  <c r="E224" i="10"/>
  <c r="E226" i="10"/>
  <c r="F226" i="10"/>
  <c r="E227" i="10"/>
  <c r="F227" i="10"/>
  <c r="E228" i="10"/>
  <c r="F228" i="10"/>
  <c r="E232" i="10"/>
  <c r="F232" i="10"/>
  <c r="E238" i="10"/>
  <c r="F238" i="10"/>
  <c r="E239" i="10"/>
  <c r="F239" i="10"/>
  <c r="E241" i="10"/>
  <c r="F241" i="10"/>
  <c r="E244" i="10"/>
  <c r="F244" i="10"/>
  <c r="E247" i="10"/>
  <c r="F247" i="10"/>
  <c r="E250" i="10"/>
  <c r="F250" i="10"/>
  <c r="E252" i="10"/>
  <c r="E253" i="10"/>
  <c r="E256" i="10"/>
  <c r="F256" i="10"/>
  <c r="E257" i="10"/>
  <c r="F257" i="10"/>
  <c r="E260" i="10"/>
  <c r="E261" i="10"/>
  <c r="H261" i="10" s="1"/>
  <c r="F261" i="10"/>
  <c r="E262" i="10"/>
  <c r="F262" i="10"/>
  <c r="E268" i="10"/>
  <c r="E270" i="10"/>
  <c r="H270" i="10" s="1"/>
  <c r="F270" i="10"/>
  <c r="E284" i="10"/>
  <c r="F284" i="10"/>
  <c r="E286" i="10"/>
  <c r="E287" i="10"/>
  <c r="E312" i="10"/>
  <c r="F312" i="10"/>
  <c r="E314" i="10"/>
  <c r="F314" i="10"/>
  <c r="E315" i="10"/>
  <c r="E316" i="10"/>
  <c r="F316" i="10"/>
  <c r="E317" i="10"/>
  <c r="F317" i="10"/>
  <c r="E319" i="10"/>
  <c r="E321" i="10"/>
  <c r="E325" i="10"/>
  <c r="E326" i="10"/>
  <c r="F326" i="10"/>
  <c r="E327" i="10"/>
  <c r="F327" i="10"/>
  <c r="E330" i="10"/>
  <c r="F330" i="10"/>
  <c r="E331" i="10"/>
  <c r="F331" i="10"/>
  <c r="E334" i="10"/>
  <c r="F334" i="10"/>
  <c r="E335" i="10"/>
  <c r="F335" i="10"/>
  <c r="E336" i="10"/>
  <c r="F336" i="10"/>
  <c r="E337" i="10"/>
  <c r="F337" i="10"/>
  <c r="E339" i="10"/>
  <c r="F339" i="10"/>
  <c r="E340" i="10"/>
  <c r="F340" i="10"/>
  <c r="E341" i="10"/>
  <c r="F341" i="10"/>
  <c r="E343" i="10"/>
  <c r="F343" i="10"/>
  <c r="E345" i="10"/>
  <c r="F345" i="10"/>
  <c r="E346" i="10"/>
  <c r="E178" i="9"/>
  <c r="F178" i="9"/>
  <c r="E179" i="9"/>
  <c r="F179" i="9"/>
  <c r="E180" i="9"/>
  <c r="F180" i="9"/>
  <c r="E181" i="9"/>
  <c r="E184" i="9"/>
  <c r="E187" i="9"/>
  <c r="F187" i="9"/>
  <c r="E188" i="9"/>
  <c r="F188" i="9"/>
  <c r="E189" i="9"/>
  <c r="F189" i="9"/>
  <c r="E192" i="9"/>
  <c r="E193" i="9"/>
  <c r="F193" i="9"/>
  <c r="E194" i="9"/>
  <c r="F194" i="9"/>
  <c r="E199" i="9"/>
  <c r="F199" i="9"/>
  <c r="E200" i="9"/>
  <c r="F200" i="9"/>
  <c r="E202" i="9"/>
  <c r="F202" i="9"/>
  <c r="E212" i="9"/>
  <c r="F212" i="9"/>
  <c r="E214" i="9"/>
  <c r="E216" i="9"/>
  <c r="F216" i="9"/>
  <c r="E217" i="9"/>
  <c r="F217" i="9"/>
  <c r="E221" i="9"/>
  <c r="E224" i="9"/>
  <c r="F224" i="9"/>
  <c r="E225" i="9"/>
  <c r="F225" i="9"/>
  <c r="E226" i="9"/>
  <c r="E227" i="9"/>
  <c r="F227" i="9"/>
  <c r="E228" i="9"/>
  <c r="F228" i="9"/>
  <c r="E231" i="9"/>
  <c r="F231" i="9"/>
  <c r="E232" i="9"/>
  <c r="F232" i="9"/>
  <c r="E234" i="9"/>
  <c r="F234" i="9"/>
  <c r="E237" i="9"/>
  <c r="E238" i="9"/>
  <c r="F238" i="9"/>
  <c r="E239" i="9"/>
  <c r="F239" i="9"/>
  <c r="E240" i="9"/>
  <c r="F240" i="9"/>
  <c r="E241" i="9"/>
  <c r="F241" i="9"/>
  <c r="E245" i="9"/>
  <c r="F245" i="9"/>
  <c r="E246" i="9"/>
  <c r="F246" i="9"/>
  <c r="E247" i="9"/>
  <c r="F247" i="9"/>
  <c r="E248" i="9"/>
  <c r="F248" i="9"/>
  <c r="E249" i="9"/>
  <c r="E250" i="9"/>
  <c r="F250" i="9"/>
  <c r="E251" i="9"/>
  <c r="E252" i="9"/>
  <c r="F252" i="9"/>
  <c r="E253" i="9"/>
  <c r="F253" i="9"/>
  <c r="E254" i="9"/>
  <c r="E255" i="9"/>
  <c r="F255" i="9"/>
  <c r="E256" i="9"/>
  <c r="F256" i="9"/>
  <c r="E257" i="9"/>
  <c r="F257" i="9"/>
  <c r="E260" i="9"/>
  <c r="F260" i="9"/>
  <c r="E261" i="9"/>
  <c r="F261" i="9"/>
  <c r="E262" i="9"/>
  <c r="F262" i="9"/>
  <c r="E263" i="9"/>
  <c r="F263" i="9"/>
  <c r="E265" i="9"/>
  <c r="F265" i="9"/>
  <c r="E268" i="9"/>
  <c r="F268" i="9"/>
  <c r="E270" i="9"/>
  <c r="F270" i="9"/>
  <c r="E284" i="9"/>
  <c r="F284" i="9"/>
  <c r="E286" i="9"/>
  <c r="F286" i="9"/>
  <c r="E287" i="9"/>
  <c r="F287" i="9"/>
  <c r="E291" i="9"/>
  <c r="F291" i="9"/>
  <c r="F292" i="9"/>
  <c r="E300" i="9"/>
  <c r="F300" i="9"/>
  <c r="E306" i="9"/>
  <c r="F306" i="9"/>
  <c r="E310" i="9"/>
  <c r="F310" i="9"/>
  <c r="E311" i="9"/>
  <c r="F311" i="9"/>
  <c r="E312" i="9"/>
  <c r="H312" i="9" s="1"/>
  <c r="E314" i="9"/>
  <c r="F314" i="9"/>
  <c r="E315" i="9"/>
  <c r="E316" i="9"/>
  <c r="F316" i="9"/>
  <c r="E317" i="9"/>
  <c r="F317" i="9"/>
  <c r="E319" i="9"/>
  <c r="F319" i="9"/>
  <c r="E321" i="9"/>
  <c r="F321" i="9"/>
  <c r="E323" i="9"/>
  <c r="F323" i="9"/>
  <c r="E325" i="9"/>
  <c r="F325" i="9"/>
  <c r="E326" i="9"/>
  <c r="F326" i="9"/>
  <c r="E327" i="9"/>
  <c r="F327" i="9"/>
  <c r="E328" i="9"/>
  <c r="F328" i="9"/>
  <c r="E329" i="9"/>
  <c r="F329" i="9"/>
  <c r="E330" i="9"/>
  <c r="F330" i="9"/>
  <c r="E331" i="9"/>
  <c r="F331" i="9"/>
  <c r="E332" i="9"/>
  <c r="F332" i="9"/>
  <c r="E334" i="9"/>
  <c r="F334" i="9"/>
  <c r="E335" i="9"/>
  <c r="F335" i="9"/>
  <c r="E336" i="9"/>
  <c r="F336" i="9"/>
  <c r="E337" i="9"/>
  <c r="F337" i="9"/>
  <c r="E338" i="9"/>
  <c r="F338" i="9"/>
  <c r="E339" i="9"/>
  <c r="F339" i="9"/>
  <c r="E340" i="9"/>
  <c r="F340" i="9"/>
  <c r="E341" i="9"/>
  <c r="F341" i="9"/>
  <c r="E343" i="9"/>
  <c r="F343" i="9"/>
  <c r="F344" i="9"/>
  <c r="E345" i="9"/>
  <c r="F345" i="9"/>
  <c r="E346" i="9"/>
  <c r="F346" i="9"/>
  <c r="E180" i="8"/>
  <c r="F180" i="8"/>
  <c r="E187" i="8"/>
  <c r="F187" i="8"/>
  <c r="E188" i="8"/>
  <c r="F188" i="8"/>
  <c r="E193" i="8"/>
  <c r="F193" i="8"/>
  <c r="E194" i="8"/>
  <c r="F194" i="8"/>
  <c r="E199" i="8"/>
  <c r="F199" i="8"/>
  <c r="E200" i="8"/>
  <c r="F200" i="8"/>
  <c r="E202" i="8"/>
  <c r="E203" i="8"/>
  <c r="E211" i="8"/>
  <c r="F211" i="8"/>
  <c r="E212" i="8"/>
  <c r="F212" i="8"/>
  <c r="E217" i="8"/>
  <c r="F217" i="8"/>
  <c r="E220" i="8"/>
  <c r="F220" i="8"/>
  <c r="E224" i="8"/>
  <c r="F224" i="8"/>
  <c r="E225" i="8"/>
  <c r="F225" i="8"/>
  <c r="E226" i="8"/>
  <c r="F226" i="8"/>
  <c r="E227" i="8"/>
  <c r="F227" i="8"/>
  <c r="E228" i="8"/>
  <c r="E231" i="8"/>
  <c r="F233" i="8"/>
  <c r="E234" i="8"/>
  <c r="F234" i="8"/>
  <c r="E237" i="8"/>
  <c r="F237" i="8"/>
  <c r="E238" i="8"/>
  <c r="F238" i="8"/>
  <c r="E239" i="8"/>
  <c r="F239" i="8"/>
  <c r="E241" i="8"/>
  <c r="F241" i="8"/>
  <c r="E244" i="8"/>
  <c r="F244" i="8"/>
  <c r="E247" i="8"/>
  <c r="F247" i="8"/>
  <c r="E248" i="8"/>
  <c r="E250" i="8"/>
  <c r="F250" i="8"/>
  <c r="E252" i="8"/>
  <c r="F252" i="8"/>
  <c r="E253" i="8"/>
  <c r="F253" i="8"/>
  <c r="E257" i="8"/>
  <c r="F257" i="8"/>
  <c r="E261" i="8"/>
  <c r="F261" i="8"/>
  <c r="E262" i="8"/>
  <c r="F262" i="8"/>
  <c r="E265" i="8"/>
  <c r="F265" i="8"/>
  <c r="E268" i="8"/>
  <c r="F268" i="8"/>
  <c r="E270" i="8"/>
  <c r="F270" i="8"/>
  <c r="E283" i="8"/>
  <c r="E284" i="8"/>
  <c r="F284" i="8"/>
  <c r="E286" i="8"/>
  <c r="E288" i="8"/>
  <c r="E306" i="8"/>
  <c r="F306" i="8"/>
  <c r="E307" i="8"/>
  <c r="F307" i="8"/>
  <c r="F311" i="8"/>
  <c r="E312" i="8"/>
  <c r="F312" i="8"/>
  <c r="E316" i="8"/>
  <c r="F316" i="8"/>
  <c r="E317" i="8"/>
  <c r="F317" i="8"/>
  <c r="E321" i="8"/>
  <c r="F321" i="8"/>
  <c r="E323" i="8"/>
  <c r="F323" i="8"/>
  <c r="E325" i="8"/>
  <c r="F325" i="8"/>
  <c r="E327" i="8"/>
  <c r="F327" i="8"/>
  <c r="E328" i="8"/>
  <c r="F328" i="8"/>
  <c r="E330" i="8"/>
  <c r="F330" i="8"/>
  <c r="F331" i="8"/>
  <c r="E334" i="8"/>
  <c r="F334" i="8"/>
  <c r="E335" i="8"/>
  <c r="F335" i="8"/>
  <c r="E336" i="8"/>
  <c r="F336" i="8"/>
  <c r="F338" i="8"/>
  <c r="E340" i="8"/>
  <c r="F340" i="8"/>
  <c r="E341" i="8"/>
  <c r="E343" i="8"/>
  <c r="F343" i="8"/>
  <c r="E344" i="8"/>
  <c r="F344" i="8"/>
  <c r="E345" i="8"/>
  <c r="F345" i="8"/>
  <c r="E346" i="8"/>
  <c r="F346" i="8"/>
  <c r="E180" i="7"/>
  <c r="F180" i="7"/>
  <c r="E187" i="7"/>
  <c r="F187" i="7"/>
  <c r="E188" i="7"/>
  <c r="E194" i="7"/>
  <c r="E199" i="7"/>
  <c r="E200" i="7"/>
  <c r="E202" i="7"/>
  <c r="F202" i="7"/>
  <c r="E212" i="7"/>
  <c r="F212" i="7"/>
  <c r="E220" i="7"/>
  <c r="F221" i="7"/>
  <c r="E224" i="7"/>
  <c r="F224" i="7"/>
  <c r="E225" i="7"/>
  <c r="F225" i="7"/>
  <c r="E226" i="7"/>
  <c r="F226" i="7"/>
  <c r="E227" i="7"/>
  <c r="F227" i="7"/>
  <c r="E228" i="7"/>
  <c r="F228" i="7"/>
  <c r="E229" i="7"/>
  <c r="F229" i="7"/>
  <c r="E231" i="7"/>
  <c r="E233" i="7"/>
  <c r="E234" i="7"/>
  <c r="F234" i="7"/>
  <c r="E239" i="7"/>
  <c r="F239" i="7"/>
  <c r="E241" i="7"/>
  <c r="F241" i="7"/>
  <c r="E243" i="7"/>
  <c r="E247" i="7"/>
  <c r="F247" i="7"/>
  <c r="E248" i="7"/>
  <c r="E250" i="7"/>
  <c r="F250" i="7"/>
  <c r="E252" i="7"/>
  <c r="F252" i="7"/>
  <c r="E253" i="7"/>
  <c r="F253" i="7"/>
  <c r="E256" i="7"/>
  <c r="E257" i="7"/>
  <c r="F257" i="7"/>
  <c r="E261" i="7"/>
  <c r="F261" i="7"/>
  <c r="E262" i="7"/>
  <c r="F262" i="7"/>
  <c r="E263" i="7"/>
  <c r="E268" i="7"/>
  <c r="F268" i="7"/>
  <c r="E270" i="7"/>
  <c r="F270" i="7"/>
  <c r="E284" i="7"/>
  <c r="F284" i="7"/>
  <c r="E286" i="7"/>
  <c r="E287" i="7"/>
  <c r="F287" i="7"/>
  <c r="E300" i="7"/>
  <c r="E307" i="7"/>
  <c r="F307" i="7"/>
  <c r="E312" i="7"/>
  <c r="F312" i="7"/>
  <c r="E314" i="7"/>
  <c r="F314" i="7"/>
  <c r="E315" i="7"/>
  <c r="E316" i="7"/>
  <c r="F316" i="7"/>
  <c r="E317" i="7"/>
  <c r="F319" i="7"/>
  <c r="E320" i="7"/>
  <c r="F320" i="7"/>
  <c r="E321" i="7"/>
  <c r="F321" i="7"/>
  <c r="E323" i="7"/>
  <c r="F323" i="7"/>
  <c r="E325" i="7"/>
  <c r="F325" i="7"/>
  <c r="E327" i="7"/>
  <c r="F327" i="7"/>
  <c r="E330" i="7"/>
  <c r="F330" i="7"/>
  <c r="E334" i="7"/>
  <c r="E335" i="7"/>
  <c r="F335" i="7"/>
  <c r="E336" i="7"/>
  <c r="F336" i="7"/>
  <c r="E339" i="7"/>
  <c r="F339" i="7"/>
  <c r="E340" i="7"/>
  <c r="F340" i="7"/>
  <c r="E341" i="7"/>
  <c r="F341" i="7"/>
  <c r="E344" i="7"/>
  <c r="F344" i="7"/>
  <c r="E345" i="7"/>
  <c r="F345" i="7"/>
  <c r="E346" i="7"/>
  <c r="F346" i="7"/>
  <c r="E179" i="6"/>
  <c r="F179" i="6"/>
  <c r="E180" i="6"/>
  <c r="F180" i="6"/>
  <c r="E184" i="6"/>
  <c r="F184" i="6"/>
  <c r="E187" i="6"/>
  <c r="F187" i="6"/>
  <c r="E188" i="6"/>
  <c r="F188" i="6"/>
  <c r="E189" i="6"/>
  <c r="E192" i="6"/>
  <c r="F192" i="6"/>
  <c r="E193" i="6"/>
  <c r="F193" i="6"/>
  <c r="E194" i="6"/>
  <c r="F194" i="6"/>
  <c r="E199" i="6"/>
  <c r="F199" i="6"/>
  <c r="E200" i="6"/>
  <c r="F200" i="6"/>
  <c r="E202" i="6"/>
  <c r="F202" i="6"/>
  <c r="E208" i="6"/>
  <c r="F208" i="6"/>
  <c r="E211" i="6"/>
  <c r="F211" i="6"/>
  <c r="E214" i="6"/>
  <c r="F214" i="6"/>
  <c r="E216" i="6"/>
  <c r="F216" i="6"/>
  <c r="E217" i="6"/>
  <c r="F217" i="6"/>
  <c r="E220" i="6"/>
  <c r="F220" i="6"/>
  <c r="E221" i="6"/>
  <c r="F221" i="6"/>
  <c r="F224" i="6"/>
  <c r="E225" i="6"/>
  <c r="F225" i="6"/>
  <c r="E228" i="6"/>
  <c r="F228" i="6"/>
  <c r="E229" i="6"/>
  <c r="F229" i="6"/>
  <c r="E231" i="6"/>
  <c r="F231" i="6"/>
  <c r="E232" i="6"/>
  <c r="F232" i="6"/>
  <c r="E233" i="6"/>
  <c r="F233" i="6"/>
  <c r="E234" i="6"/>
  <c r="F234" i="6"/>
  <c r="E237" i="6"/>
  <c r="F237" i="6"/>
  <c r="E238" i="6"/>
  <c r="F238" i="6"/>
  <c r="E239" i="6"/>
  <c r="F239" i="6"/>
  <c r="E240" i="6"/>
  <c r="F240" i="6"/>
  <c r="E241" i="6"/>
  <c r="F241" i="6"/>
  <c r="E244" i="6"/>
  <c r="F244" i="6"/>
  <c r="E246" i="6"/>
  <c r="F246" i="6"/>
  <c r="E247" i="6"/>
  <c r="F247" i="6"/>
  <c r="E248" i="6"/>
  <c r="F248" i="6"/>
  <c r="E249" i="6"/>
  <c r="F249" i="6"/>
  <c r="E250" i="6"/>
  <c r="F250" i="6"/>
  <c r="E251" i="6"/>
  <c r="F251" i="6"/>
  <c r="E252" i="6"/>
  <c r="F252" i="6"/>
  <c r="E254" i="6"/>
  <c r="F254" i="6"/>
  <c r="E255" i="6"/>
  <c r="F255" i="6"/>
  <c r="E256" i="6"/>
  <c r="F256" i="6"/>
  <c r="E257" i="6"/>
  <c r="F257" i="6"/>
  <c r="E260" i="6"/>
  <c r="E261" i="6"/>
  <c r="F261" i="6"/>
  <c r="E262" i="6"/>
  <c r="F262" i="6"/>
  <c r="E263" i="6"/>
  <c r="F263" i="6"/>
  <c r="E264" i="6"/>
  <c r="F264" i="6"/>
  <c r="E265" i="6"/>
  <c r="F265" i="6"/>
  <c r="E268" i="6"/>
  <c r="F268" i="6"/>
  <c r="E270" i="6"/>
  <c r="F270" i="6"/>
  <c r="E284" i="6"/>
  <c r="F284" i="6"/>
  <c r="E286" i="6"/>
  <c r="F286" i="6"/>
  <c r="E287" i="6"/>
  <c r="E291" i="6"/>
  <c r="F291" i="6"/>
  <c r="F293" i="6"/>
  <c r="E294" i="6"/>
  <c r="F294" i="6"/>
  <c r="E300" i="6"/>
  <c r="E306" i="6"/>
  <c r="F306" i="6"/>
  <c r="E307" i="6"/>
  <c r="F307" i="6"/>
  <c r="E311" i="6"/>
  <c r="F311" i="6"/>
  <c r="E312" i="6"/>
  <c r="F312" i="6"/>
  <c r="E313" i="6"/>
  <c r="F313" i="6"/>
  <c r="E314" i="6"/>
  <c r="F314" i="6"/>
  <c r="E315" i="6"/>
  <c r="F315" i="6"/>
  <c r="E316" i="6"/>
  <c r="F316" i="6"/>
  <c r="E317" i="6"/>
  <c r="F317" i="6"/>
  <c r="E319" i="6"/>
  <c r="F319" i="6"/>
  <c r="F320" i="6"/>
  <c r="E321" i="6"/>
  <c r="F321" i="6"/>
  <c r="E322" i="6"/>
  <c r="F322" i="6"/>
  <c r="E323" i="6"/>
  <c r="F323" i="6"/>
  <c r="E325" i="6"/>
  <c r="F325" i="6"/>
  <c r="F326" i="6"/>
  <c r="E328" i="6"/>
  <c r="F328" i="6"/>
  <c r="E330" i="6"/>
  <c r="F330" i="6"/>
  <c r="E331" i="6"/>
  <c r="F331" i="6"/>
  <c r="E332" i="6"/>
  <c r="F332" i="6"/>
  <c r="E334" i="6"/>
  <c r="F334" i="6"/>
  <c r="E335" i="6"/>
  <c r="F335" i="6"/>
  <c r="E336" i="6"/>
  <c r="F336" i="6"/>
  <c r="E337" i="6"/>
  <c r="F337" i="6"/>
  <c r="E338" i="6"/>
  <c r="F338" i="6"/>
  <c r="E339" i="6"/>
  <c r="F339" i="6"/>
  <c r="E340" i="6"/>
  <c r="F340" i="6"/>
  <c r="E341" i="6"/>
  <c r="F341" i="6"/>
  <c r="E343" i="6"/>
  <c r="F343" i="6"/>
  <c r="E344" i="6"/>
  <c r="F344" i="6"/>
  <c r="E345" i="6"/>
  <c r="F345" i="6"/>
  <c r="E346" i="6"/>
  <c r="F346" i="6"/>
  <c r="E180" i="5"/>
  <c r="F180" i="5"/>
  <c r="E187" i="5"/>
  <c r="E188" i="5"/>
  <c r="E193" i="5"/>
  <c r="E194" i="5"/>
  <c r="E200" i="5"/>
  <c r="F200" i="5"/>
  <c r="E212" i="5"/>
  <c r="F212" i="5"/>
  <c r="E216" i="5"/>
  <c r="F216" i="5"/>
  <c r="E224" i="5"/>
  <c r="F224" i="5"/>
  <c r="E225" i="5"/>
  <c r="F225" i="5"/>
  <c r="E228" i="5"/>
  <c r="F228" i="5"/>
  <c r="E231" i="5"/>
  <c r="F231" i="5"/>
  <c r="F232" i="5"/>
  <c r="E238" i="5"/>
  <c r="F238" i="5"/>
  <c r="E241" i="5"/>
  <c r="F241" i="5"/>
  <c r="E247" i="5"/>
  <c r="F247" i="5"/>
  <c r="F252" i="5"/>
  <c r="E257" i="5"/>
  <c r="F257" i="5"/>
  <c r="E261" i="5"/>
  <c r="F261" i="5"/>
  <c r="F262" i="5"/>
  <c r="E268" i="5"/>
  <c r="E270" i="5"/>
  <c r="F270" i="5"/>
  <c r="E284" i="5"/>
  <c r="F284" i="5"/>
  <c r="E286" i="5"/>
  <c r="E300" i="5"/>
  <c r="E306" i="5"/>
  <c r="E314" i="5"/>
  <c r="F314" i="5"/>
  <c r="E316" i="5"/>
  <c r="F316" i="5"/>
  <c r="E317" i="5"/>
  <c r="F317" i="5"/>
  <c r="E321" i="5"/>
  <c r="E325" i="5"/>
  <c r="F325" i="5"/>
  <c r="E327" i="5"/>
  <c r="F327" i="5"/>
  <c r="E330" i="5"/>
  <c r="E332" i="5"/>
  <c r="F332" i="5"/>
  <c r="E334" i="5"/>
  <c r="F334" i="5"/>
  <c r="E335" i="5"/>
  <c r="F335" i="5"/>
  <c r="E337" i="5"/>
  <c r="F337" i="5"/>
  <c r="E338" i="5"/>
  <c r="E339" i="5"/>
  <c r="E341" i="5"/>
  <c r="F341" i="5"/>
  <c r="E343" i="5"/>
  <c r="E345" i="5"/>
  <c r="F345" i="5"/>
  <c r="E179" i="4"/>
  <c r="F179" i="4"/>
  <c r="E180" i="4"/>
  <c r="F180" i="4"/>
  <c r="E184" i="4"/>
  <c r="F184" i="4"/>
  <c r="E186" i="4"/>
  <c r="F186" i="4"/>
  <c r="E187" i="4"/>
  <c r="F187" i="4"/>
  <c r="E188" i="4"/>
  <c r="F188" i="4"/>
  <c r="E189" i="4"/>
  <c r="F189" i="4"/>
  <c r="E193" i="4"/>
  <c r="F193" i="4"/>
  <c r="E194" i="4"/>
  <c r="F194" i="4"/>
  <c r="E198" i="4"/>
  <c r="F198" i="4"/>
  <c r="E199" i="4"/>
  <c r="F199" i="4"/>
  <c r="E200" i="4"/>
  <c r="F200" i="4"/>
  <c r="E202" i="4"/>
  <c r="F202" i="4"/>
  <c r="E208" i="4"/>
  <c r="E212" i="4"/>
  <c r="F212" i="4"/>
  <c r="E216" i="4"/>
  <c r="F216" i="4"/>
  <c r="E217" i="4"/>
  <c r="F217" i="4"/>
  <c r="E220" i="4"/>
  <c r="F220" i="4"/>
  <c r="E221" i="4"/>
  <c r="F221" i="4"/>
  <c r="E224" i="4"/>
  <c r="F224" i="4"/>
  <c r="E225" i="4"/>
  <c r="F225" i="4"/>
  <c r="E226" i="4"/>
  <c r="F226" i="4"/>
  <c r="E227" i="4"/>
  <c r="F227" i="4"/>
  <c r="E228" i="4"/>
  <c r="F228" i="4"/>
  <c r="E229" i="4"/>
  <c r="F229" i="4"/>
  <c r="E231" i="4"/>
  <c r="F231" i="4"/>
  <c r="E232" i="4"/>
  <c r="F232" i="4"/>
  <c r="E237" i="4"/>
  <c r="F237" i="4"/>
  <c r="E238" i="4"/>
  <c r="F238" i="4"/>
  <c r="E239" i="4"/>
  <c r="F239" i="4"/>
  <c r="E240" i="4"/>
  <c r="F240" i="4"/>
  <c r="E241" i="4"/>
  <c r="F241" i="4"/>
  <c r="E244" i="4"/>
  <c r="F244" i="4"/>
  <c r="E245" i="4"/>
  <c r="F245" i="4"/>
  <c r="E247" i="4"/>
  <c r="F247" i="4"/>
  <c r="E248" i="4"/>
  <c r="E249" i="4"/>
  <c r="E250" i="4"/>
  <c r="F250" i="4"/>
  <c r="E252" i="4"/>
  <c r="F252" i="4"/>
  <c r="E253" i="4"/>
  <c r="F253" i="4"/>
  <c r="E254" i="4"/>
  <c r="F254" i="4"/>
  <c r="E255" i="4"/>
  <c r="F255" i="4"/>
  <c r="E256" i="4"/>
  <c r="F256" i="4"/>
  <c r="E257" i="4"/>
  <c r="F257" i="4"/>
  <c r="E260" i="4"/>
  <c r="F260" i="4"/>
  <c r="E261" i="4"/>
  <c r="F261" i="4"/>
  <c r="E262" i="4"/>
  <c r="F262" i="4"/>
  <c r="F263" i="4"/>
  <c r="E264" i="4"/>
  <c r="F264" i="4"/>
  <c r="E265" i="4"/>
  <c r="F265" i="4"/>
  <c r="E269" i="4"/>
  <c r="F269" i="4"/>
  <c r="E270" i="4"/>
  <c r="F270" i="4"/>
  <c r="E283" i="4"/>
  <c r="F283" i="4"/>
  <c r="E284" i="4"/>
  <c r="F284" i="4"/>
  <c r="E286" i="4"/>
  <c r="F286" i="4"/>
  <c r="E287" i="4"/>
  <c r="F287" i="4"/>
  <c r="E288" i="4"/>
  <c r="F288" i="4"/>
  <c r="E292" i="4"/>
  <c r="F292" i="4"/>
  <c r="E294" i="4"/>
  <c r="F294" i="4"/>
  <c r="E300" i="4"/>
  <c r="F300" i="4"/>
  <c r="E306" i="4"/>
  <c r="E311" i="4"/>
  <c r="F311" i="4"/>
  <c r="E313" i="4"/>
  <c r="E314" i="4"/>
  <c r="F314" i="4"/>
  <c r="E315" i="4"/>
  <c r="F315" i="4"/>
  <c r="E316" i="4"/>
  <c r="F316" i="4"/>
  <c r="E317" i="4"/>
  <c r="F317" i="4"/>
  <c r="E318" i="4"/>
  <c r="F318" i="4"/>
  <c r="E319" i="4"/>
  <c r="F319" i="4"/>
  <c r="E321" i="4"/>
  <c r="F321" i="4"/>
  <c r="E323" i="4"/>
  <c r="F323" i="4"/>
  <c r="E324" i="4"/>
  <c r="F324" i="4"/>
  <c r="E325" i="4"/>
  <c r="F325" i="4"/>
  <c r="E326" i="4"/>
  <c r="F326" i="4"/>
  <c r="E327" i="4"/>
  <c r="F327" i="4"/>
  <c r="E328" i="4"/>
  <c r="F328" i="4"/>
  <c r="E329" i="4"/>
  <c r="F329" i="4"/>
  <c r="E330" i="4"/>
  <c r="F330" i="4"/>
  <c r="E331" i="4"/>
  <c r="F331" i="4"/>
  <c r="E332" i="4"/>
  <c r="F332" i="4"/>
  <c r="E334" i="4"/>
  <c r="F334" i="4"/>
  <c r="E335" i="4"/>
  <c r="F335" i="4"/>
  <c r="E336" i="4"/>
  <c r="F336" i="4"/>
  <c r="E337" i="4"/>
  <c r="F337" i="4"/>
  <c r="E338" i="4"/>
  <c r="F338" i="4"/>
  <c r="E339" i="4"/>
  <c r="F339" i="4"/>
  <c r="E340" i="4"/>
  <c r="F340" i="4"/>
  <c r="E341" i="4"/>
  <c r="F341" i="4"/>
  <c r="E343" i="4"/>
  <c r="F343" i="4"/>
  <c r="E344" i="4"/>
  <c r="F344" i="4"/>
  <c r="E345" i="4"/>
  <c r="F345" i="4"/>
  <c r="E346" i="4"/>
  <c r="F346" i="4"/>
  <c r="E180" i="3"/>
  <c r="F180" i="3"/>
  <c r="E187" i="3"/>
  <c r="F187" i="3"/>
  <c r="E188" i="3"/>
  <c r="F188" i="3"/>
  <c r="E194" i="3"/>
  <c r="F194" i="3"/>
  <c r="E200" i="3"/>
  <c r="F200" i="3"/>
  <c r="E212" i="3"/>
  <c r="E216" i="3"/>
  <c r="F216" i="3"/>
  <c r="E221" i="3"/>
  <c r="E224" i="3"/>
  <c r="F224" i="3"/>
  <c r="E225" i="3"/>
  <c r="F225" i="3"/>
  <c r="E226" i="3"/>
  <c r="F226" i="3"/>
  <c r="E227" i="3"/>
  <c r="F227" i="3"/>
  <c r="E228" i="3"/>
  <c r="F228" i="3"/>
  <c r="E229" i="3"/>
  <c r="E231" i="3"/>
  <c r="E233" i="3"/>
  <c r="F233" i="3"/>
  <c r="F237" i="3"/>
  <c r="E238" i="3"/>
  <c r="F238" i="3"/>
  <c r="E239" i="3"/>
  <c r="E241" i="3"/>
  <c r="F241" i="3"/>
  <c r="E247" i="3"/>
  <c r="F247" i="3"/>
  <c r="E248" i="3"/>
  <c r="F248" i="3"/>
  <c r="E250" i="3"/>
  <c r="E252" i="3"/>
  <c r="F252" i="3"/>
  <c r="E253" i="3"/>
  <c r="E254" i="3"/>
  <c r="E255" i="3"/>
  <c r="F255" i="3"/>
  <c r="F256" i="3"/>
  <c r="E257" i="3"/>
  <c r="F257" i="3"/>
  <c r="E261" i="3"/>
  <c r="F261" i="3"/>
  <c r="E263" i="3"/>
  <c r="E268" i="3"/>
  <c r="F268" i="3"/>
  <c r="E270" i="3"/>
  <c r="F270" i="3"/>
  <c r="E284" i="3"/>
  <c r="F284" i="3"/>
  <c r="E286" i="3"/>
  <c r="E287" i="3"/>
  <c r="F287" i="3"/>
  <c r="E300" i="3"/>
  <c r="F300" i="3"/>
  <c r="E311" i="3"/>
  <c r="F312" i="3"/>
  <c r="E314" i="3"/>
  <c r="F314" i="3"/>
  <c r="E315" i="3"/>
  <c r="F315" i="3"/>
  <c r="E316" i="3"/>
  <c r="F316" i="3"/>
  <c r="E320" i="3"/>
  <c r="F320" i="3"/>
  <c r="F321" i="3"/>
  <c r="F323" i="3"/>
  <c r="E325" i="3"/>
  <c r="F325" i="3"/>
  <c r="E327" i="3"/>
  <c r="F327" i="3"/>
  <c r="E328" i="3"/>
  <c r="F328" i="3"/>
  <c r="E330" i="3"/>
  <c r="F330" i="3"/>
  <c r="E331" i="3"/>
  <c r="F331" i="3"/>
  <c r="E332" i="3"/>
  <c r="E334" i="3"/>
  <c r="F334" i="3"/>
  <c r="E335" i="3"/>
  <c r="F335" i="3"/>
  <c r="E336" i="3"/>
  <c r="F336" i="3"/>
  <c r="E337" i="3"/>
  <c r="F337" i="3"/>
  <c r="E339" i="3"/>
  <c r="F339" i="3"/>
  <c r="E340" i="3"/>
  <c r="E341" i="3"/>
  <c r="F341" i="3"/>
  <c r="E343" i="3"/>
  <c r="F343" i="3"/>
  <c r="E345" i="3"/>
  <c r="F345" i="3"/>
  <c r="E346" i="3"/>
  <c r="F346" i="3"/>
  <c r="E184" i="2"/>
  <c r="E187" i="2"/>
  <c r="F187" i="2"/>
  <c r="E193" i="2"/>
  <c r="E199" i="2"/>
  <c r="E200" i="2"/>
  <c r="F200" i="2"/>
  <c r="E212" i="2"/>
  <c r="E221" i="2"/>
  <c r="E224" i="2"/>
  <c r="F224" i="2"/>
  <c r="E225" i="2"/>
  <c r="F225" i="2"/>
  <c r="E226" i="2"/>
  <c r="F226" i="2"/>
  <c r="E227" i="2"/>
  <c r="F227" i="2"/>
  <c r="E228" i="2"/>
  <c r="F228" i="2"/>
  <c r="E231" i="2"/>
  <c r="E238" i="2"/>
  <c r="E241" i="2"/>
  <c r="F241" i="2"/>
  <c r="E245" i="2"/>
  <c r="E247" i="2"/>
  <c r="F247" i="2"/>
  <c r="E250" i="2"/>
  <c r="F250" i="2"/>
  <c r="E252" i="2"/>
  <c r="E254" i="2"/>
  <c r="F254" i="2"/>
  <c r="E256" i="2"/>
  <c r="F256" i="2"/>
  <c r="E257" i="2"/>
  <c r="F257" i="2"/>
  <c r="E261" i="2"/>
  <c r="E262" i="2"/>
  <c r="F262" i="2"/>
  <c r="E268" i="2"/>
  <c r="E270" i="2"/>
  <c r="F270" i="2"/>
  <c r="E284" i="2"/>
  <c r="E286" i="2"/>
  <c r="E287" i="2"/>
  <c r="E291" i="2"/>
  <c r="E300" i="2"/>
  <c r="E306" i="2"/>
  <c r="F306" i="2"/>
  <c r="E312" i="2"/>
  <c r="F312" i="2"/>
  <c r="E314" i="2"/>
  <c r="F314" i="2"/>
  <c r="E316" i="2"/>
  <c r="F316" i="2"/>
  <c r="E321" i="2"/>
  <c r="F321" i="2"/>
  <c r="E323" i="2"/>
  <c r="F323" i="2"/>
  <c r="E325" i="2"/>
  <c r="F325" i="2"/>
  <c r="E328" i="2"/>
  <c r="E335" i="2"/>
  <c r="F335" i="2"/>
  <c r="E336" i="2"/>
  <c r="F336" i="2"/>
  <c r="E337" i="2"/>
  <c r="F337" i="2"/>
  <c r="E341" i="2"/>
  <c r="F341" i="2"/>
  <c r="E345" i="2"/>
  <c r="F345" i="2"/>
  <c r="E346" i="2"/>
  <c r="F346" i="2"/>
  <c r="E178" i="1"/>
  <c r="F178" i="1"/>
  <c r="E180" i="1"/>
  <c r="F180" i="1"/>
  <c r="E181" i="1"/>
  <c r="F181" i="1"/>
  <c r="E184" i="1"/>
  <c r="F184" i="1"/>
  <c r="E185" i="1"/>
  <c r="F185" i="1"/>
  <c r="E186" i="1"/>
  <c r="F186" i="1"/>
  <c r="E187" i="1"/>
  <c r="F187" i="1"/>
  <c r="E188" i="1"/>
  <c r="F188" i="1"/>
  <c r="E189" i="1"/>
  <c r="F189" i="1"/>
  <c r="E192" i="1"/>
  <c r="F192" i="1"/>
  <c r="E193" i="1"/>
  <c r="F193" i="1"/>
  <c r="E194" i="1"/>
  <c r="F194" i="1"/>
  <c r="E198" i="1"/>
  <c r="F198" i="1"/>
  <c r="E199" i="1"/>
  <c r="F199" i="1"/>
  <c r="E200" i="1"/>
  <c r="F200" i="1"/>
  <c r="E206" i="1"/>
  <c r="E207" i="1"/>
  <c r="F207" i="1"/>
  <c r="E208" i="1"/>
  <c r="F208" i="1"/>
  <c r="E210" i="1"/>
  <c r="F210" i="1"/>
  <c r="E211" i="1"/>
  <c r="F211" i="1"/>
  <c r="E212" i="1"/>
  <c r="F212" i="1"/>
  <c r="E214" i="1"/>
  <c r="F214" i="1"/>
  <c r="E215" i="1"/>
  <c r="F215" i="1"/>
  <c r="E216" i="1"/>
  <c r="F216" i="1"/>
  <c r="E217" i="1"/>
  <c r="F217" i="1"/>
  <c r="E218" i="1"/>
  <c r="F218" i="1"/>
  <c r="E219" i="1"/>
  <c r="F219" i="1"/>
  <c r="E220" i="1"/>
  <c r="F220" i="1"/>
  <c r="E221" i="1"/>
  <c r="F221" i="1"/>
  <c r="E224" i="1"/>
  <c r="F224" i="1"/>
  <c r="E225" i="1"/>
  <c r="F225" i="1"/>
  <c r="E226" i="1"/>
  <c r="F226" i="1"/>
  <c r="E227" i="1"/>
  <c r="F227" i="1"/>
  <c r="E228" i="1"/>
  <c r="F228" i="1"/>
  <c r="E229" i="1"/>
  <c r="F229" i="1"/>
  <c r="F230" i="1"/>
  <c r="E231" i="1"/>
  <c r="F231" i="1"/>
  <c r="E232" i="1"/>
  <c r="F232" i="1"/>
  <c r="E233" i="1"/>
  <c r="F233" i="1"/>
  <c r="E234" i="1"/>
  <c r="F234" i="1"/>
  <c r="E237" i="1"/>
  <c r="F237" i="1"/>
  <c r="E238" i="1"/>
  <c r="F238" i="1"/>
  <c r="E239" i="1"/>
  <c r="F239" i="1"/>
  <c r="E240" i="1"/>
  <c r="F240" i="1"/>
  <c r="E241" i="1"/>
  <c r="F241" i="1"/>
  <c r="E244" i="1"/>
  <c r="F244" i="1"/>
  <c r="E245" i="1"/>
  <c r="F245" i="1"/>
  <c r="E246" i="1"/>
  <c r="F246" i="1"/>
  <c r="E247" i="1"/>
  <c r="F247" i="1"/>
  <c r="E248" i="1"/>
  <c r="F248" i="1"/>
  <c r="E249" i="1"/>
  <c r="F249" i="1"/>
  <c r="E250" i="1"/>
  <c r="F250" i="1"/>
  <c r="F251" i="1"/>
  <c r="E252" i="1"/>
  <c r="F252" i="1"/>
  <c r="E253" i="1"/>
  <c r="F253" i="1"/>
  <c r="E254" i="1"/>
  <c r="F254" i="1"/>
  <c r="E255" i="1"/>
  <c r="F255" i="1"/>
  <c r="E256" i="1"/>
  <c r="F256" i="1"/>
  <c r="E257" i="1"/>
  <c r="F257" i="1"/>
  <c r="E260" i="1"/>
  <c r="F260" i="1"/>
  <c r="E261" i="1"/>
  <c r="F261" i="1"/>
  <c r="E262" i="1"/>
  <c r="F262" i="1"/>
  <c r="E263" i="1"/>
  <c r="F263" i="1"/>
  <c r="E264" i="1"/>
  <c r="F264" i="1"/>
  <c r="E265" i="1"/>
  <c r="F265" i="1"/>
  <c r="E268" i="1"/>
  <c r="F268" i="1"/>
  <c r="E270" i="1"/>
  <c r="F270" i="1"/>
  <c r="E280" i="1"/>
  <c r="F280" i="1"/>
  <c r="E281" i="1"/>
  <c r="F281" i="1"/>
  <c r="E282" i="1"/>
  <c r="F282" i="1"/>
  <c r="E283" i="1"/>
  <c r="F283" i="1"/>
  <c r="E284" i="1"/>
  <c r="F284" i="1"/>
  <c r="E286" i="1"/>
  <c r="F286" i="1"/>
  <c r="E287" i="1"/>
  <c r="F287" i="1"/>
  <c r="E288" i="1"/>
  <c r="F288" i="1"/>
  <c r="E291" i="1"/>
  <c r="F291" i="1"/>
  <c r="E292" i="1"/>
  <c r="F292" i="1"/>
  <c r="E293" i="1"/>
  <c r="F293" i="1"/>
  <c r="E294" i="1"/>
  <c r="F294" i="1"/>
  <c r="E299" i="1"/>
  <c r="F299" i="1"/>
  <c r="E300" i="1"/>
  <c r="F300" i="1"/>
  <c r="E306" i="1"/>
  <c r="F306" i="1"/>
  <c r="E307" i="1"/>
  <c r="F307" i="1"/>
  <c r="F310" i="1"/>
  <c r="E311" i="1"/>
  <c r="F311" i="1"/>
  <c r="E312" i="1"/>
  <c r="F312" i="1"/>
  <c r="E313" i="1"/>
  <c r="E314" i="1"/>
  <c r="F314" i="1"/>
  <c r="E315" i="1"/>
  <c r="F315" i="1"/>
  <c r="E316" i="1"/>
  <c r="F316" i="1"/>
  <c r="E317" i="1"/>
  <c r="F317" i="1"/>
  <c r="E318" i="1"/>
  <c r="F318" i="1"/>
  <c r="E319" i="1"/>
  <c r="F319" i="1"/>
  <c r="E320" i="1"/>
  <c r="F320" i="1"/>
  <c r="E321" i="1"/>
  <c r="F321" i="1"/>
  <c r="E322" i="1"/>
  <c r="F322" i="1"/>
  <c r="E323" i="1"/>
  <c r="F323" i="1"/>
  <c r="E324" i="1"/>
  <c r="E325" i="1"/>
  <c r="F325" i="1"/>
  <c r="E326" i="1"/>
  <c r="F326" i="1"/>
  <c r="E327" i="1"/>
  <c r="F327" i="1"/>
  <c r="E328" i="1"/>
  <c r="F328" i="1"/>
  <c r="E329" i="1"/>
  <c r="F329" i="1"/>
  <c r="E330" i="1"/>
  <c r="F330" i="1"/>
  <c r="E331" i="1"/>
  <c r="F331" i="1"/>
  <c r="E332" i="1"/>
  <c r="F332" i="1"/>
  <c r="E334" i="1"/>
  <c r="F334" i="1"/>
  <c r="E335" i="1"/>
  <c r="F335" i="1"/>
  <c r="E336" i="1"/>
  <c r="F336" i="1"/>
  <c r="E337" i="1"/>
  <c r="F337" i="1"/>
  <c r="E338" i="1"/>
  <c r="F338" i="1"/>
  <c r="E339" i="1"/>
  <c r="F339" i="1"/>
  <c r="E340" i="1"/>
  <c r="F340" i="1"/>
  <c r="E341" i="1"/>
  <c r="F341" i="1"/>
  <c r="E343" i="1"/>
  <c r="F343" i="1"/>
  <c r="E344" i="1"/>
  <c r="F344" i="1"/>
  <c r="E345" i="1"/>
  <c r="F345" i="1"/>
  <c r="E346" i="1"/>
  <c r="F346" i="1"/>
  <c r="E178" i="34"/>
  <c r="F178" i="34"/>
  <c r="E179" i="34"/>
  <c r="F179" i="34"/>
  <c r="E180" i="34"/>
  <c r="F180" i="34"/>
  <c r="E181" i="34"/>
  <c r="F181" i="34"/>
  <c r="E184" i="34"/>
  <c r="F184" i="34"/>
  <c r="E185" i="34"/>
  <c r="F185" i="34"/>
  <c r="E186" i="34"/>
  <c r="F186" i="34"/>
  <c r="E187" i="34"/>
  <c r="F187" i="34"/>
  <c r="E188" i="34"/>
  <c r="F188" i="34"/>
  <c r="E189" i="34"/>
  <c r="F189" i="34"/>
  <c r="E192" i="34"/>
  <c r="F192" i="34"/>
  <c r="E193" i="34"/>
  <c r="F193" i="34"/>
  <c r="E194" i="34"/>
  <c r="F194" i="34"/>
  <c r="E198" i="34"/>
  <c r="F198" i="34"/>
  <c r="E199" i="34"/>
  <c r="F199" i="34"/>
  <c r="E200" i="34"/>
  <c r="F200" i="34"/>
  <c r="E202" i="34"/>
  <c r="E206" i="34"/>
  <c r="F206" i="34"/>
  <c r="F207" i="34"/>
  <c r="E209" i="34"/>
  <c r="F209" i="34"/>
  <c r="E211" i="34"/>
  <c r="F211" i="34"/>
  <c r="E212" i="34"/>
  <c r="F212" i="34"/>
  <c r="E214" i="34"/>
  <c r="F214" i="34"/>
  <c r="E215" i="34"/>
  <c r="F215" i="34"/>
  <c r="E216" i="34"/>
  <c r="F216" i="34"/>
  <c r="E217" i="34"/>
  <c r="F217" i="34"/>
  <c r="E219" i="34"/>
  <c r="F219" i="34"/>
  <c r="E220" i="34"/>
  <c r="F220" i="34"/>
  <c r="E221" i="34"/>
  <c r="F221" i="34"/>
  <c r="E224" i="34"/>
  <c r="F224" i="34"/>
  <c r="E225" i="34"/>
  <c r="F225" i="34"/>
  <c r="E226" i="34"/>
  <c r="F226" i="34"/>
  <c r="E227" i="34"/>
  <c r="F227" i="34"/>
  <c r="E228" i="34"/>
  <c r="F228" i="34"/>
  <c r="E231" i="34"/>
  <c r="F231" i="34"/>
  <c r="E232" i="34"/>
  <c r="F232" i="34"/>
  <c r="E233" i="34"/>
  <c r="F233" i="34"/>
  <c r="E234" i="34"/>
  <c r="F234" i="34"/>
  <c r="E237" i="34"/>
  <c r="F237" i="34"/>
  <c r="E238" i="34"/>
  <c r="F238" i="34"/>
  <c r="E239" i="34"/>
  <c r="F239" i="34"/>
  <c r="E240" i="34"/>
  <c r="F240" i="34"/>
  <c r="E241" i="34"/>
  <c r="F241" i="34"/>
  <c r="E244" i="34"/>
  <c r="F244" i="34"/>
  <c r="E245" i="34"/>
  <c r="F245" i="34"/>
  <c r="E246" i="34"/>
  <c r="F246" i="34"/>
  <c r="E247" i="34"/>
  <c r="F247" i="34"/>
  <c r="E248" i="34"/>
  <c r="F248" i="34"/>
  <c r="E249" i="34"/>
  <c r="F249" i="34"/>
  <c r="E250" i="34"/>
  <c r="F250" i="34"/>
  <c r="E252" i="34"/>
  <c r="F252" i="34"/>
  <c r="E253" i="34"/>
  <c r="F253" i="34"/>
  <c r="E254" i="34"/>
  <c r="F254" i="34"/>
  <c r="E255" i="34"/>
  <c r="F255" i="34"/>
  <c r="E256" i="34"/>
  <c r="F256" i="34"/>
  <c r="E257" i="34"/>
  <c r="F257" i="34"/>
  <c r="E260" i="34"/>
  <c r="F260" i="34"/>
  <c r="E261" i="34"/>
  <c r="F261" i="34"/>
  <c r="E262" i="34"/>
  <c r="F262" i="34"/>
  <c r="E263" i="34"/>
  <c r="F263" i="34"/>
  <c r="E264" i="34"/>
  <c r="F264" i="34"/>
  <c r="E265" i="34"/>
  <c r="F265" i="34"/>
  <c r="E268" i="34"/>
  <c r="E270" i="34"/>
  <c r="F270" i="34"/>
  <c r="E280" i="34"/>
  <c r="F280" i="34"/>
  <c r="E281" i="34"/>
  <c r="E282" i="34"/>
  <c r="F282" i="34"/>
  <c r="E283" i="34"/>
  <c r="F283" i="34"/>
  <c r="E284" i="34"/>
  <c r="F284" i="34"/>
  <c r="E286" i="34"/>
  <c r="F286" i="34"/>
  <c r="E287" i="34"/>
  <c r="F287" i="34"/>
  <c r="E288" i="34"/>
  <c r="F288" i="34"/>
  <c r="E291" i="34"/>
  <c r="F291" i="34"/>
  <c r="E292" i="34"/>
  <c r="F292" i="34"/>
  <c r="E293" i="34"/>
  <c r="F293" i="34"/>
  <c r="E294" i="34"/>
  <c r="F294" i="34"/>
  <c r="E299" i="34"/>
  <c r="F299" i="34"/>
  <c r="E300" i="34"/>
  <c r="F300" i="34"/>
  <c r="E306" i="34"/>
  <c r="F306" i="34"/>
  <c r="E307" i="34"/>
  <c r="F307" i="34"/>
  <c r="E311" i="34"/>
  <c r="F311" i="34"/>
  <c r="E312" i="34"/>
  <c r="E314" i="34"/>
  <c r="F314" i="34"/>
  <c r="E315" i="34"/>
  <c r="F315" i="34"/>
  <c r="E316" i="34"/>
  <c r="F316" i="34"/>
  <c r="E317" i="34"/>
  <c r="F317" i="34"/>
  <c r="E318" i="34"/>
  <c r="F318" i="34"/>
  <c r="E319" i="34"/>
  <c r="F319" i="34"/>
  <c r="E320" i="34"/>
  <c r="F320" i="34"/>
  <c r="E321" i="34"/>
  <c r="F321" i="34"/>
  <c r="E322" i="34"/>
  <c r="F322" i="34"/>
  <c r="E323" i="34"/>
  <c r="F323" i="34"/>
  <c r="E324" i="34"/>
  <c r="F324" i="34"/>
  <c r="E325" i="34"/>
  <c r="F325" i="34"/>
  <c r="E326" i="34"/>
  <c r="E327" i="34"/>
  <c r="F327" i="34"/>
  <c r="E328" i="34"/>
  <c r="F328" i="34"/>
  <c r="E329" i="34"/>
  <c r="F329" i="34"/>
  <c r="E330" i="34"/>
  <c r="F330" i="34"/>
  <c r="E331" i="34"/>
  <c r="F331" i="34"/>
  <c r="E332" i="34"/>
  <c r="F332" i="34"/>
  <c r="E334" i="34"/>
  <c r="F334" i="34"/>
  <c r="E335" i="34"/>
  <c r="F335" i="34"/>
  <c r="E336" i="34"/>
  <c r="F336" i="34"/>
  <c r="E337" i="34"/>
  <c r="F337" i="34"/>
  <c r="E338" i="34"/>
  <c r="F338" i="34"/>
  <c r="E339" i="34"/>
  <c r="F339" i="34"/>
  <c r="E340" i="34"/>
  <c r="F340" i="34"/>
  <c r="E341" i="34"/>
  <c r="F341" i="34"/>
  <c r="E343" i="34"/>
  <c r="F343" i="34"/>
  <c r="E344" i="34"/>
  <c r="F344" i="34"/>
  <c r="E345" i="34"/>
  <c r="F345" i="34"/>
  <c r="E346" i="34"/>
  <c r="F346" i="34"/>
  <c r="E187" i="33"/>
  <c r="E200" i="33"/>
  <c r="E247" i="33"/>
  <c r="E325" i="33"/>
  <c r="E341" i="33"/>
  <c r="F177" i="1"/>
  <c r="E177" i="15"/>
  <c r="E177" i="1"/>
  <c r="E177" i="34"/>
  <c r="F203" i="32"/>
  <c r="F187" i="31"/>
  <c r="F198" i="30"/>
  <c r="E288" i="30"/>
  <c r="F238" i="28"/>
  <c r="F188" i="26"/>
  <c r="F252" i="22"/>
  <c r="F221" i="21"/>
  <c r="E344" i="19"/>
  <c r="F282" i="17"/>
  <c r="D11" i="15"/>
  <c r="E219" i="15"/>
  <c r="F199" i="14"/>
  <c r="F187" i="13"/>
  <c r="F225" i="12"/>
  <c r="F248" i="11"/>
  <c r="F231" i="8"/>
  <c r="F194" i="7"/>
  <c r="F253" i="6"/>
  <c r="F187" i="5"/>
  <c r="F192" i="4"/>
  <c r="E307" i="4"/>
  <c r="F217" i="3"/>
  <c r="F206" i="1"/>
  <c r="F187" i="33"/>
  <c r="E85" i="32"/>
  <c r="F85" i="32"/>
  <c r="E86" i="32"/>
  <c r="F86" i="32"/>
  <c r="E87" i="32"/>
  <c r="F87" i="32"/>
  <c r="E88" i="32"/>
  <c r="E89" i="32"/>
  <c r="F89" i="32"/>
  <c r="E90" i="32"/>
  <c r="E96" i="32"/>
  <c r="F96" i="32"/>
  <c r="F101" i="32"/>
  <c r="E102" i="32"/>
  <c r="F102" i="32"/>
  <c r="E103" i="32"/>
  <c r="F103" i="32"/>
  <c r="E104" i="32"/>
  <c r="F104" i="32"/>
  <c r="F105" i="32"/>
  <c r="E108" i="32"/>
  <c r="F108" i="32"/>
  <c r="E109" i="32"/>
  <c r="F109" i="32"/>
  <c r="E110" i="32"/>
  <c r="F110" i="32"/>
  <c r="E112" i="32"/>
  <c r="F112" i="32"/>
  <c r="E114" i="32"/>
  <c r="E115" i="32"/>
  <c r="F115" i="32"/>
  <c r="E116" i="32"/>
  <c r="F116" i="32"/>
  <c r="E117" i="32"/>
  <c r="F117" i="32"/>
  <c r="E119" i="32"/>
  <c r="F119" i="32"/>
  <c r="E120" i="32"/>
  <c r="F120" i="32"/>
  <c r="E121" i="32"/>
  <c r="F121" i="32"/>
  <c r="E124" i="32"/>
  <c r="F124" i="32"/>
  <c r="E126" i="32"/>
  <c r="F126" i="32"/>
  <c r="E127" i="32"/>
  <c r="F127" i="32"/>
  <c r="E130" i="32"/>
  <c r="F130" i="32"/>
  <c r="E133" i="32"/>
  <c r="F133" i="32"/>
  <c r="E135" i="32"/>
  <c r="F135" i="32"/>
  <c r="E136" i="32"/>
  <c r="E138" i="32"/>
  <c r="F138" i="32"/>
  <c r="E141" i="32"/>
  <c r="F141" i="32"/>
  <c r="E143" i="32"/>
  <c r="F143" i="32"/>
  <c r="E144" i="32"/>
  <c r="F144" i="32"/>
  <c r="E145" i="32"/>
  <c r="F145" i="32"/>
  <c r="E147" i="32"/>
  <c r="F147" i="32"/>
  <c r="E151" i="32"/>
  <c r="E152" i="32"/>
  <c r="F152" i="32"/>
  <c r="E154" i="32"/>
  <c r="F154" i="32"/>
  <c r="E155" i="32"/>
  <c r="F155" i="32"/>
  <c r="E156" i="32"/>
  <c r="F156" i="32"/>
  <c r="E157" i="32"/>
  <c r="F157" i="32"/>
  <c r="E158" i="32"/>
  <c r="F158" i="32"/>
  <c r="E160" i="32"/>
  <c r="F160" i="32"/>
  <c r="F161" i="32"/>
  <c r="E163" i="32"/>
  <c r="F163" i="32"/>
  <c r="E164" i="32"/>
  <c r="F164" i="32"/>
  <c r="E87" i="31"/>
  <c r="F87" i="31"/>
  <c r="E104" i="31"/>
  <c r="E121" i="31"/>
  <c r="F121" i="31"/>
  <c r="E130" i="31"/>
  <c r="F130" i="31"/>
  <c r="E141" i="31"/>
  <c r="E152" i="31"/>
  <c r="E154" i="31"/>
  <c r="E77" i="30"/>
  <c r="F77" i="30"/>
  <c r="E81" i="30"/>
  <c r="F81" i="30"/>
  <c r="E85" i="30"/>
  <c r="F85" i="30"/>
  <c r="E86" i="30"/>
  <c r="F86" i="30"/>
  <c r="E87" i="30"/>
  <c r="F87" i="30"/>
  <c r="E89" i="30"/>
  <c r="F89" i="30"/>
  <c r="E97" i="30"/>
  <c r="E102" i="30"/>
  <c r="E103" i="30"/>
  <c r="F103" i="30"/>
  <c r="E104" i="30"/>
  <c r="H104" i="30" s="1"/>
  <c r="E105" i="30"/>
  <c r="E108" i="30"/>
  <c r="E109" i="30"/>
  <c r="F109" i="30"/>
  <c r="F110" i="30"/>
  <c r="E112" i="30"/>
  <c r="F112" i="30"/>
  <c r="E114" i="30"/>
  <c r="E120" i="30"/>
  <c r="E121" i="30"/>
  <c r="F121" i="30"/>
  <c r="E126" i="30"/>
  <c r="E130" i="30"/>
  <c r="F130" i="30"/>
  <c r="F133" i="30"/>
  <c r="E135" i="30"/>
  <c r="E138" i="30"/>
  <c r="F138" i="30"/>
  <c r="E141" i="30"/>
  <c r="F141" i="30"/>
  <c r="F142" i="30"/>
  <c r="E143" i="30"/>
  <c r="F143" i="30"/>
  <c r="E144" i="30"/>
  <c r="E145" i="30"/>
  <c r="E147" i="30"/>
  <c r="F147" i="30"/>
  <c r="E148" i="30"/>
  <c r="E152" i="30"/>
  <c r="F152" i="30"/>
  <c r="E154" i="30"/>
  <c r="F154" i="30"/>
  <c r="E155" i="30"/>
  <c r="F155" i="30"/>
  <c r="E156" i="30"/>
  <c r="F156" i="30"/>
  <c r="E157" i="30"/>
  <c r="F157" i="30"/>
  <c r="E158" i="30"/>
  <c r="F158" i="30"/>
  <c r="E160" i="30"/>
  <c r="F160" i="30"/>
  <c r="E161" i="30"/>
  <c r="F161" i="30"/>
  <c r="E162" i="30"/>
  <c r="F162" i="30"/>
  <c r="E163" i="30"/>
  <c r="F163" i="30"/>
  <c r="E164" i="30"/>
  <c r="F164" i="30"/>
  <c r="E86" i="29"/>
  <c r="F86" i="29"/>
  <c r="E87" i="29"/>
  <c r="F87" i="29"/>
  <c r="F103" i="29"/>
  <c r="E104" i="29"/>
  <c r="E109" i="29"/>
  <c r="E112" i="29"/>
  <c r="E118" i="29"/>
  <c r="F120" i="29"/>
  <c r="E121" i="29"/>
  <c r="F121" i="29"/>
  <c r="E130" i="29"/>
  <c r="F130" i="29"/>
  <c r="E141" i="29"/>
  <c r="F141" i="29"/>
  <c r="E143" i="29"/>
  <c r="E147" i="29"/>
  <c r="E152" i="29"/>
  <c r="F152" i="29"/>
  <c r="E154" i="29"/>
  <c r="E155" i="29"/>
  <c r="H155" i="29" s="1"/>
  <c r="E162" i="29"/>
  <c r="E164" i="29"/>
  <c r="E87" i="28"/>
  <c r="F121" i="28"/>
  <c r="E141" i="28"/>
  <c r="E86" i="27"/>
  <c r="H86" i="27" s="1"/>
  <c r="F86" i="27"/>
  <c r="E87" i="27"/>
  <c r="F87" i="27"/>
  <c r="E89" i="27"/>
  <c r="F89" i="27"/>
  <c r="E103" i="27"/>
  <c r="E104" i="27"/>
  <c r="E110" i="27"/>
  <c r="F110" i="27"/>
  <c r="E112" i="27"/>
  <c r="F112" i="27"/>
  <c r="E121" i="27"/>
  <c r="F121" i="27"/>
  <c r="E130" i="27"/>
  <c r="F130" i="27"/>
  <c r="E141" i="27"/>
  <c r="E142" i="27"/>
  <c r="F142" i="27"/>
  <c r="E143" i="27"/>
  <c r="E144" i="27"/>
  <c r="E145" i="27"/>
  <c r="E147" i="27"/>
  <c r="E152" i="27"/>
  <c r="F152" i="27"/>
  <c r="E154" i="27"/>
  <c r="F154" i="27"/>
  <c r="E155" i="27"/>
  <c r="F155" i="27"/>
  <c r="E160" i="27"/>
  <c r="E164" i="27"/>
  <c r="E87" i="26"/>
  <c r="F87" i="26"/>
  <c r="E104" i="26"/>
  <c r="E109" i="26"/>
  <c r="F109" i="26"/>
  <c r="E110" i="26"/>
  <c r="F110" i="26"/>
  <c r="E121" i="26"/>
  <c r="F121" i="26"/>
  <c r="E130" i="26"/>
  <c r="F130" i="26"/>
  <c r="E133" i="26"/>
  <c r="E141" i="26"/>
  <c r="F141" i="26"/>
  <c r="E147" i="26"/>
  <c r="F147" i="26"/>
  <c r="E151" i="26"/>
  <c r="E152" i="26"/>
  <c r="F152" i="26"/>
  <c r="E154" i="26"/>
  <c r="F154" i="26"/>
  <c r="E155" i="26"/>
  <c r="F160" i="26"/>
  <c r="E87" i="25"/>
  <c r="F87" i="25"/>
  <c r="E89" i="25"/>
  <c r="E97" i="25"/>
  <c r="F103" i="25"/>
  <c r="E104" i="25"/>
  <c r="E109" i="25"/>
  <c r="F109" i="25"/>
  <c r="E118" i="25"/>
  <c r="E121" i="25"/>
  <c r="F121" i="25"/>
  <c r="E130" i="25"/>
  <c r="E141" i="25"/>
  <c r="F141" i="25"/>
  <c r="E143" i="25"/>
  <c r="E147" i="25"/>
  <c r="F147" i="25"/>
  <c r="E151" i="25"/>
  <c r="F151" i="25"/>
  <c r="E152" i="25"/>
  <c r="F152" i="25"/>
  <c r="E154" i="25"/>
  <c r="F154" i="25"/>
  <c r="E155" i="25"/>
  <c r="E157" i="25"/>
  <c r="F157" i="25"/>
  <c r="F160" i="25"/>
  <c r="F161" i="25"/>
  <c r="F162" i="25"/>
  <c r="E163" i="25"/>
  <c r="F163" i="25"/>
  <c r="E164" i="25"/>
  <c r="F164" i="25"/>
  <c r="E85" i="24"/>
  <c r="F85" i="24"/>
  <c r="E87" i="24"/>
  <c r="F87" i="24"/>
  <c r="E89" i="24"/>
  <c r="F89" i="24"/>
  <c r="F94" i="24"/>
  <c r="E97" i="24"/>
  <c r="F97" i="24"/>
  <c r="E102" i="24"/>
  <c r="F102" i="24"/>
  <c r="F103" i="24"/>
  <c r="E104" i="24"/>
  <c r="F104" i="24"/>
  <c r="E109" i="24"/>
  <c r="E110" i="24"/>
  <c r="E112" i="24"/>
  <c r="E113" i="24"/>
  <c r="E114" i="24"/>
  <c r="E120" i="24"/>
  <c r="F120" i="24"/>
  <c r="E121" i="24"/>
  <c r="F121" i="24"/>
  <c r="F123" i="24"/>
  <c r="E124" i="24"/>
  <c r="F124" i="24"/>
  <c r="E130" i="24"/>
  <c r="F130" i="24"/>
  <c r="E138" i="24"/>
  <c r="F141" i="24"/>
  <c r="E142" i="24"/>
  <c r="F142" i="24"/>
  <c r="E143" i="24"/>
  <c r="F143" i="24"/>
  <c r="E145" i="24"/>
  <c r="F145" i="24"/>
  <c r="E147" i="24"/>
  <c r="F151" i="24"/>
  <c r="E152" i="24"/>
  <c r="F152" i="24"/>
  <c r="E154" i="24"/>
  <c r="F154" i="24"/>
  <c r="E155" i="24"/>
  <c r="F155" i="24"/>
  <c r="E160" i="24"/>
  <c r="F160" i="24"/>
  <c r="E163" i="24"/>
  <c r="E77" i="23"/>
  <c r="F77" i="23"/>
  <c r="E86" i="23"/>
  <c r="H86" i="23" s="1"/>
  <c r="E87" i="23"/>
  <c r="F87" i="23"/>
  <c r="E89" i="23"/>
  <c r="E97" i="23"/>
  <c r="E103" i="23"/>
  <c r="F103" i="23"/>
  <c r="E109" i="23"/>
  <c r="F109" i="23"/>
  <c r="F110" i="23"/>
  <c r="E112" i="23"/>
  <c r="F112" i="23"/>
  <c r="E115" i="23"/>
  <c r="F115" i="23"/>
  <c r="E119" i="23"/>
  <c r="E120" i="23"/>
  <c r="F120" i="23"/>
  <c r="E121" i="23"/>
  <c r="F121" i="23"/>
  <c r="F125" i="23"/>
  <c r="E130" i="23"/>
  <c r="F130" i="23"/>
  <c r="E133" i="23"/>
  <c r="F133" i="23"/>
  <c r="E138" i="23"/>
  <c r="F138" i="23"/>
  <c r="E141" i="23"/>
  <c r="F141" i="23"/>
  <c r="E142" i="23"/>
  <c r="F142" i="23"/>
  <c r="E143" i="23"/>
  <c r="F143" i="23"/>
  <c r="E144" i="23"/>
  <c r="E145" i="23"/>
  <c r="F145" i="23"/>
  <c r="E147" i="23"/>
  <c r="F147" i="23"/>
  <c r="E148" i="23"/>
  <c r="E151" i="23"/>
  <c r="F151" i="23"/>
  <c r="E152" i="23"/>
  <c r="F152" i="23"/>
  <c r="E154" i="23"/>
  <c r="F154" i="23"/>
  <c r="E155" i="23"/>
  <c r="F155" i="23"/>
  <c r="E157" i="23"/>
  <c r="F157" i="23"/>
  <c r="E158" i="23"/>
  <c r="F158" i="23"/>
  <c r="E160" i="23"/>
  <c r="E162" i="23"/>
  <c r="F162" i="23"/>
  <c r="E164" i="23"/>
  <c r="F164" i="23"/>
  <c r="F81" i="22"/>
  <c r="E86" i="22"/>
  <c r="F86" i="22"/>
  <c r="E87" i="22"/>
  <c r="F87" i="22"/>
  <c r="E89" i="22"/>
  <c r="E103" i="22"/>
  <c r="F103" i="22"/>
  <c r="E104" i="22"/>
  <c r="E109" i="22"/>
  <c r="E110" i="22"/>
  <c r="E112" i="22"/>
  <c r="E121" i="22"/>
  <c r="F121" i="22"/>
  <c r="E130" i="22"/>
  <c r="E133" i="22"/>
  <c r="E141" i="22"/>
  <c r="F141" i="22"/>
  <c r="E143" i="22"/>
  <c r="E145" i="22"/>
  <c r="E147" i="22"/>
  <c r="E151" i="22"/>
  <c r="F151" i="22"/>
  <c r="E152" i="22"/>
  <c r="E154" i="22"/>
  <c r="F154" i="22"/>
  <c r="F160" i="22"/>
  <c r="E163" i="22"/>
  <c r="E164" i="22"/>
  <c r="H164" i="22" s="1"/>
  <c r="E87" i="21"/>
  <c r="F87" i="21"/>
  <c r="E102" i="21"/>
  <c r="E104" i="21"/>
  <c r="E109" i="21"/>
  <c r="F109" i="21"/>
  <c r="E118" i="21"/>
  <c r="E121" i="21"/>
  <c r="F121" i="21"/>
  <c r="E130" i="21"/>
  <c r="F130" i="21"/>
  <c r="E133" i="21"/>
  <c r="F141" i="21"/>
  <c r="E143" i="21"/>
  <c r="E147" i="21"/>
  <c r="E152" i="21"/>
  <c r="E154" i="21"/>
  <c r="F154" i="21"/>
  <c r="E155" i="21"/>
  <c r="E160" i="21"/>
  <c r="F160" i="21"/>
  <c r="F162" i="21"/>
  <c r="E163" i="21"/>
  <c r="E164" i="21"/>
  <c r="F81" i="20"/>
  <c r="E85" i="20"/>
  <c r="F85" i="20"/>
  <c r="E86" i="20"/>
  <c r="F86" i="20"/>
  <c r="E87" i="20"/>
  <c r="F87" i="20"/>
  <c r="F90" i="20"/>
  <c r="E94" i="20"/>
  <c r="F94" i="20"/>
  <c r="E96" i="20"/>
  <c r="F96" i="20"/>
  <c r="F97" i="20"/>
  <c r="E102" i="20"/>
  <c r="F102" i="20"/>
  <c r="E103" i="20"/>
  <c r="F103" i="20"/>
  <c r="E104" i="20"/>
  <c r="F104" i="20"/>
  <c r="E112" i="20"/>
  <c r="F112" i="20"/>
  <c r="E113" i="20"/>
  <c r="E115" i="20"/>
  <c r="E119" i="20"/>
  <c r="F119" i="20"/>
  <c r="F120" i="20"/>
  <c r="E121" i="20"/>
  <c r="F121" i="20"/>
  <c r="E124" i="20"/>
  <c r="F125" i="20"/>
  <c r="E126" i="20"/>
  <c r="F126" i="20"/>
  <c r="E130" i="20"/>
  <c r="F130" i="20"/>
  <c r="E133" i="20"/>
  <c r="F133" i="20"/>
  <c r="E141" i="20"/>
  <c r="F141" i="20"/>
  <c r="E142" i="20"/>
  <c r="F142" i="20"/>
  <c r="E143" i="20"/>
  <c r="F143" i="20"/>
  <c r="E144" i="20"/>
  <c r="F144" i="20"/>
  <c r="E147" i="20"/>
  <c r="F147" i="20"/>
  <c r="E148" i="20"/>
  <c r="E151" i="20"/>
  <c r="F151" i="20"/>
  <c r="E152" i="20"/>
  <c r="F152" i="20"/>
  <c r="E154" i="20"/>
  <c r="F154" i="20"/>
  <c r="E155" i="20"/>
  <c r="F155" i="20"/>
  <c r="E157" i="20"/>
  <c r="F157" i="20"/>
  <c r="E158" i="20"/>
  <c r="F158" i="20"/>
  <c r="E160" i="20"/>
  <c r="F160" i="20"/>
  <c r="F161" i="20"/>
  <c r="E163" i="20"/>
  <c r="F163" i="20"/>
  <c r="E164" i="20"/>
  <c r="F164" i="20"/>
  <c r="E81" i="19"/>
  <c r="F81" i="19"/>
  <c r="E86" i="19"/>
  <c r="F86" i="19"/>
  <c r="E87" i="19"/>
  <c r="F87" i="19"/>
  <c r="F89" i="19"/>
  <c r="F97" i="19"/>
  <c r="E102" i="19"/>
  <c r="E104" i="19"/>
  <c r="E109" i="19"/>
  <c r="F109" i="19"/>
  <c r="E120" i="19"/>
  <c r="F120" i="19"/>
  <c r="E121" i="19"/>
  <c r="F121" i="19"/>
  <c r="E130" i="19"/>
  <c r="F130" i="19"/>
  <c r="F133" i="19"/>
  <c r="E138" i="19"/>
  <c r="F138" i="19"/>
  <c r="E141" i="19"/>
  <c r="F141" i="19"/>
  <c r="E143" i="19"/>
  <c r="E152" i="19"/>
  <c r="F152" i="19"/>
  <c r="E154" i="19"/>
  <c r="F154" i="19"/>
  <c r="F155" i="19"/>
  <c r="E157" i="19"/>
  <c r="F157" i="19"/>
  <c r="E160" i="19"/>
  <c r="F160" i="19"/>
  <c r="E163" i="19"/>
  <c r="F163" i="19"/>
  <c r="E164" i="19"/>
  <c r="F164" i="19"/>
  <c r="E87" i="18"/>
  <c r="F87" i="18"/>
  <c r="F102" i="18"/>
  <c r="E109" i="18"/>
  <c r="F110" i="18"/>
  <c r="E121" i="18"/>
  <c r="F121" i="18"/>
  <c r="E130" i="18"/>
  <c r="F130" i="18"/>
  <c r="E141" i="18"/>
  <c r="F141" i="18"/>
  <c r="E143" i="18"/>
  <c r="F143" i="18"/>
  <c r="E152" i="18"/>
  <c r="F152" i="18"/>
  <c r="E154" i="18"/>
  <c r="F154" i="18"/>
  <c r="E155" i="18"/>
  <c r="E160" i="18"/>
  <c r="F80" i="17"/>
  <c r="E86" i="17"/>
  <c r="F86" i="17"/>
  <c r="E87" i="17"/>
  <c r="F87" i="17"/>
  <c r="F88" i="17"/>
  <c r="E89" i="17"/>
  <c r="F89" i="17"/>
  <c r="E94" i="17"/>
  <c r="F94" i="17"/>
  <c r="E95" i="17"/>
  <c r="F95" i="17"/>
  <c r="E96" i="17"/>
  <c r="F96" i="17"/>
  <c r="E101" i="17"/>
  <c r="F101" i="17"/>
  <c r="E102" i="17"/>
  <c r="F102" i="17"/>
  <c r="E103" i="17"/>
  <c r="F103" i="17"/>
  <c r="E104" i="17"/>
  <c r="F104" i="17"/>
  <c r="E108" i="17"/>
  <c r="F108" i="17"/>
  <c r="E109" i="17"/>
  <c r="F109" i="17"/>
  <c r="E110" i="17"/>
  <c r="F110" i="17"/>
  <c r="E112" i="17"/>
  <c r="F112" i="17"/>
  <c r="E114" i="17"/>
  <c r="E115" i="17"/>
  <c r="F118" i="17"/>
  <c r="E120" i="17"/>
  <c r="F120" i="17"/>
  <c r="E121" i="17"/>
  <c r="F121" i="17"/>
  <c r="E122" i="17"/>
  <c r="F122" i="17"/>
  <c r="E124" i="17"/>
  <c r="F124" i="17"/>
  <c r="E126" i="17"/>
  <c r="F126" i="17"/>
  <c r="E130" i="17"/>
  <c r="F130" i="17"/>
  <c r="E132" i="17"/>
  <c r="F132" i="17"/>
  <c r="F133" i="17"/>
  <c r="E136" i="17"/>
  <c r="E138" i="17"/>
  <c r="F138" i="17"/>
  <c r="E141" i="17"/>
  <c r="F141" i="17"/>
  <c r="E142" i="17"/>
  <c r="F142" i="17"/>
  <c r="E143" i="17"/>
  <c r="F143" i="17"/>
  <c r="E144" i="17"/>
  <c r="F144" i="17"/>
  <c r="E147" i="17"/>
  <c r="F147" i="17"/>
  <c r="E151" i="17"/>
  <c r="F151" i="17"/>
  <c r="E152" i="17"/>
  <c r="F152" i="17"/>
  <c r="E154" i="17"/>
  <c r="F154" i="17"/>
  <c r="E155" i="17"/>
  <c r="F155" i="17"/>
  <c r="E156" i="17"/>
  <c r="F156" i="17"/>
  <c r="E157" i="17"/>
  <c r="F157" i="17"/>
  <c r="E158" i="17"/>
  <c r="F158" i="17"/>
  <c r="E160" i="17"/>
  <c r="F160" i="17"/>
  <c r="F161" i="17"/>
  <c r="E162" i="17"/>
  <c r="E163" i="17"/>
  <c r="F163" i="17"/>
  <c r="E85" i="16"/>
  <c r="F85" i="16"/>
  <c r="E86" i="16"/>
  <c r="F86" i="16"/>
  <c r="E87" i="16"/>
  <c r="F87" i="16"/>
  <c r="E102" i="16"/>
  <c r="F102" i="16"/>
  <c r="E103" i="16"/>
  <c r="E104" i="16"/>
  <c r="E109" i="16"/>
  <c r="F109" i="16"/>
  <c r="E110" i="16"/>
  <c r="F110" i="16"/>
  <c r="E115" i="16"/>
  <c r="F115" i="16"/>
  <c r="E118" i="16"/>
  <c r="F119" i="16"/>
  <c r="E121" i="16"/>
  <c r="F121" i="16"/>
  <c r="E125" i="16"/>
  <c r="E130" i="16"/>
  <c r="F130" i="16"/>
  <c r="E132" i="16"/>
  <c r="F133" i="16"/>
  <c r="E138" i="16"/>
  <c r="E141" i="16"/>
  <c r="E142" i="16"/>
  <c r="E143" i="16"/>
  <c r="F143" i="16"/>
  <c r="E147" i="16"/>
  <c r="E151" i="16"/>
  <c r="E152" i="16"/>
  <c r="F152" i="16"/>
  <c r="E154" i="16"/>
  <c r="F154" i="16"/>
  <c r="E157" i="16"/>
  <c r="E160" i="16"/>
  <c r="F160" i="16"/>
  <c r="E162" i="16"/>
  <c r="F162" i="16"/>
  <c r="E163" i="16"/>
  <c r="F163" i="16"/>
  <c r="E164" i="16"/>
  <c r="E81" i="15"/>
  <c r="F81" i="15"/>
  <c r="E86" i="15"/>
  <c r="F86" i="15"/>
  <c r="E87" i="15"/>
  <c r="F87" i="15"/>
  <c r="E94" i="15"/>
  <c r="F94" i="15"/>
  <c r="E96" i="15"/>
  <c r="F96" i="15"/>
  <c r="E97" i="15"/>
  <c r="F97" i="15"/>
  <c r="F101" i="15"/>
  <c r="E102" i="15"/>
  <c r="F102" i="15"/>
  <c r="E103" i="15"/>
  <c r="F103" i="15"/>
  <c r="E104" i="15"/>
  <c r="F104" i="15"/>
  <c r="E108" i="15"/>
  <c r="E109" i="15"/>
  <c r="F109" i="15"/>
  <c r="E110" i="15"/>
  <c r="F110" i="15"/>
  <c r="E112" i="15"/>
  <c r="F112" i="15"/>
  <c r="E113" i="15"/>
  <c r="F113" i="15"/>
  <c r="E114" i="15"/>
  <c r="F114" i="15"/>
  <c r="E115" i="15"/>
  <c r="F115" i="15"/>
  <c r="E116" i="15"/>
  <c r="F116" i="15"/>
  <c r="E120" i="15"/>
  <c r="F120" i="15"/>
  <c r="E121" i="15"/>
  <c r="F121" i="15"/>
  <c r="F122" i="15"/>
  <c r="E124" i="15"/>
  <c r="F124" i="15"/>
  <c r="E130" i="15"/>
  <c r="F130" i="15"/>
  <c r="E133" i="15"/>
  <c r="F133" i="15"/>
  <c r="F135" i="15"/>
  <c r="E136" i="15"/>
  <c r="E138" i="15"/>
  <c r="F138" i="15"/>
  <c r="E141" i="15"/>
  <c r="F141" i="15"/>
  <c r="E142" i="15"/>
  <c r="F142" i="15"/>
  <c r="E143" i="15"/>
  <c r="F143" i="15"/>
  <c r="F144" i="15"/>
  <c r="E145" i="15"/>
  <c r="F145" i="15"/>
  <c r="F146" i="15"/>
  <c r="E147" i="15"/>
  <c r="F147" i="15"/>
  <c r="E151" i="15"/>
  <c r="F151" i="15"/>
  <c r="E152" i="15"/>
  <c r="F152" i="15"/>
  <c r="E154" i="15"/>
  <c r="F154" i="15"/>
  <c r="E155" i="15"/>
  <c r="F155" i="15"/>
  <c r="E157" i="15"/>
  <c r="F157" i="15"/>
  <c r="E158" i="15"/>
  <c r="F158" i="15"/>
  <c r="E160" i="15"/>
  <c r="F160" i="15"/>
  <c r="E163" i="15"/>
  <c r="F163" i="15"/>
  <c r="E86" i="14"/>
  <c r="E87" i="14"/>
  <c r="F87" i="14"/>
  <c r="E102" i="14"/>
  <c r="F102" i="14"/>
  <c r="E103" i="14"/>
  <c r="F103" i="14"/>
  <c r="E109" i="14"/>
  <c r="E112" i="14"/>
  <c r="E121" i="14"/>
  <c r="F121" i="14"/>
  <c r="E130" i="14"/>
  <c r="F130" i="14"/>
  <c r="E138" i="14"/>
  <c r="E141" i="14"/>
  <c r="F142" i="14"/>
  <c r="E143" i="14"/>
  <c r="E147" i="14"/>
  <c r="F147" i="14"/>
  <c r="E152" i="14"/>
  <c r="F152" i="14"/>
  <c r="E154" i="14"/>
  <c r="F154" i="14"/>
  <c r="E155" i="14"/>
  <c r="F155" i="14"/>
  <c r="E160" i="14"/>
  <c r="F160" i="14"/>
  <c r="E163" i="14"/>
  <c r="F163" i="14"/>
  <c r="E164" i="14"/>
  <c r="E87" i="13"/>
  <c r="F87" i="13"/>
  <c r="E89" i="13"/>
  <c r="F89" i="13"/>
  <c r="E102" i="13"/>
  <c r="F102" i="13"/>
  <c r="E103" i="13"/>
  <c r="F103" i="13"/>
  <c r="E104" i="13"/>
  <c r="E112" i="13"/>
  <c r="E114" i="13"/>
  <c r="E121" i="13"/>
  <c r="F121" i="13"/>
  <c r="F124" i="13"/>
  <c r="E126" i="13"/>
  <c r="E130" i="13"/>
  <c r="E133" i="13"/>
  <c r="F133" i="13"/>
  <c r="E138" i="13"/>
  <c r="F138" i="13"/>
  <c r="E141" i="13"/>
  <c r="F141" i="13"/>
  <c r="E143" i="13"/>
  <c r="F143" i="13"/>
  <c r="E151" i="13"/>
  <c r="F151" i="13"/>
  <c r="E152" i="13"/>
  <c r="F152" i="13"/>
  <c r="E154" i="13"/>
  <c r="E155" i="13"/>
  <c r="F155" i="13"/>
  <c r="E160" i="13"/>
  <c r="E87" i="12"/>
  <c r="F87" i="12"/>
  <c r="E102" i="12"/>
  <c r="F102" i="12"/>
  <c r="E103" i="12"/>
  <c r="F103" i="12"/>
  <c r="E109" i="12"/>
  <c r="F112" i="12"/>
  <c r="E114" i="12"/>
  <c r="E121" i="12"/>
  <c r="F121" i="12"/>
  <c r="E130" i="12"/>
  <c r="F130" i="12"/>
  <c r="E143" i="12"/>
  <c r="E147" i="12"/>
  <c r="E152" i="12"/>
  <c r="F152" i="12"/>
  <c r="E154" i="12"/>
  <c r="F154" i="12"/>
  <c r="E155" i="12"/>
  <c r="E158" i="12"/>
  <c r="E160" i="12"/>
  <c r="E164" i="12"/>
  <c r="F164" i="12"/>
  <c r="E86" i="11"/>
  <c r="F86" i="11"/>
  <c r="E87" i="11"/>
  <c r="F87" i="11"/>
  <c r="E102" i="11"/>
  <c r="F102" i="11"/>
  <c r="E103" i="11"/>
  <c r="F103" i="11"/>
  <c r="E104" i="11"/>
  <c r="E109" i="11"/>
  <c r="F109" i="11"/>
  <c r="F112" i="11"/>
  <c r="E121" i="11"/>
  <c r="F121" i="11"/>
  <c r="E130" i="11"/>
  <c r="F130" i="11"/>
  <c r="E141" i="11"/>
  <c r="F141" i="11"/>
  <c r="F143" i="11"/>
  <c r="E147" i="11"/>
  <c r="E152" i="11"/>
  <c r="F152" i="11"/>
  <c r="E154" i="11"/>
  <c r="F154" i="11"/>
  <c r="E155" i="11"/>
  <c r="F155" i="11"/>
  <c r="E160" i="11"/>
  <c r="F160" i="11"/>
  <c r="E162" i="11"/>
  <c r="F162" i="11"/>
  <c r="E163" i="11"/>
  <c r="F163" i="11"/>
  <c r="E164" i="11"/>
  <c r="F164" i="11"/>
  <c r="E87" i="10"/>
  <c r="F87" i="10"/>
  <c r="E104" i="10"/>
  <c r="E109" i="10"/>
  <c r="E110" i="10"/>
  <c r="E112" i="10"/>
  <c r="E130" i="10"/>
  <c r="F130" i="10"/>
  <c r="E141" i="10"/>
  <c r="F141" i="10"/>
  <c r="F142" i="10"/>
  <c r="E147" i="10"/>
  <c r="E154" i="10"/>
  <c r="F154" i="10"/>
  <c r="E155" i="10"/>
  <c r="F155" i="10"/>
  <c r="E157" i="10"/>
  <c r="F157" i="10"/>
  <c r="E164" i="10"/>
  <c r="E85" i="9"/>
  <c r="F85" i="9"/>
  <c r="E86" i="9"/>
  <c r="E87" i="9"/>
  <c r="F87" i="9"/>
  <c r="E96" i="9"/>
  <c r="F96" i="9"/>
  <c r="E97" i="9"/>
  <c r="F97" i="9"/>
  <c r="E102" i="9"/>
  <c r="F102" i="9"/>
  <c r="E103" i="9"/>
  <c r="F103" i="9"/>
  <c r="E104" i="9"/>
  <c r="E105" i="9"/>
  <c r="E108" i="9"/>
  <c r="E109" i="9"/>
  <c r="F109" i="9"/>
  <c r="E110" i="9"/>
  <c r="F110" i="9"/>
  <c r="E112" i="9"/>
  <c r="F112" i="9"/>
  <c r="E113" i="9"/>
  <c r="E114" i="9"/>
  <c r="E115" i="9"/>
  <c r="E120" i="9"/>
  <c r="F120" i="9"/>
  <c r="E121" i="9"/>
  <c r="F121" i="9"/>
  <c r="E122" i="9"/>
  <c r="F123" i="9"/>
  <c r="E130" i="9"/>
  <c r="F130" i="9"/>
  <c r="E132" i="9"/>
  <c r="E135" i="9"/>
  <c r="E136" i="9"/>
  <c r="E137" i="9"/>
  <c r="E138" i="9"/>
  <c r="E141" i="9"/>
  <c r="F141" i="9"/>
  <c r="E142" i="9"/>
  <c r="E143" i="9"/>
  <c r="F143" i="9"/>
  <c r="E144" i="9"/>
  <c r="E147" i="9"/>
  <c r="F147" i="9"/>
  <c r="E148" i="9"/>
  <c r="E151" i="9"/>
  <c r="E152" i="9"/>
  <c r="F152" i="9"/>
  <c r="E154" i="9"/>
  <c r="F154" i="9"/>
  <c r="E155" i="9"/>
  <c r="F155" i="9"/>
  <c r="E157" i="9"/>
  <c r="F157" i="9"/>
  <c r="E160" i="9"/>
  <c r="F160" i="9"/>
  <c r="E163" i="9"/>
  <c r="F163" i="9"/>
  <c r="E164" i="9"/>
  <c r="F164" i="9"/>
  <c r="E86" i="8"/>
  <c r="F86" i="8"/>
  <c r="E87" i="8"/>
  <c r="F87" i="8"/>
  <c r="E89" i="8"/>
  <c r="F89" i="8"/>
  <c r="E102" i="8"/>
  <c r="F102" i="8"/>
  <c r="E103" i="8"/>
  <c r="F103" i="8"/>
  <c r="E104" i="8"/>
  <c r="F104" i="8"/>
  <c r="E109" i="8"/>
  <c r="E110" i="8"/>
  <c r="F110" i="8"/>
  <c r="E119" i="8"/>
  <c r="E121" i="8"/>
  <c r="F121" i="8"/>
  <c r="E130" i="8"/>
  <c r="F130" i="8"/>
  <c r="E138" i="8"/>
  <c r="F138" i="8"/>
  <c r="E141" i="8"/>
  <c r="F141" i="8"/>
  <c r="E142" i="8"/>
  <c r="F142" i="8"/>
  <c r="E143" i="8"/>
  <c r="F143" i="8"/>
  <c r="E144" i="8"/>
  <c r="E145" i="8"/>
  <c r="E147" i="8"/>
  <c r="F147" i="8"/>
  <c r="E154" i="8"/>
  <c r="F154" i="8"/>
  <c r="E156" i="8"/>
  <c r="E160" i="8"/>
  <c r="F160" i="8"/>
  <c r="E162" i="8"/>
  <c r="E86" i="7"/>
  <c r="F86" i="7"/>
  <c r="E87" i="7"/>
  <c r="F87" i="7"/>
  <c r="E89" i="7"/>
  <c r="F89" i="7"/>
  <c r="E102" i="7"/>
  <c r="F102" i="7"/>
  <c r="E103" i="7"/>
  <c r="F103" i="7"/>
  <c r="E104" i="7"/>
  <c r="E109" i="7"/>
  <c r="F109" i="7"/>
  <c r="E112" i="7"/>
  <c r="E118" i="7"/>
  <c r="E121" i="7"/>
  <c r="F121" i="7"/>
  <c r="E130" i="7"/>
  <c r="F130" i="7"/>
  <c r="E141" i="7"/>
  <c r="F141" i="7"/>
  <c r="E143" i="7"/>
  <c r="F143" i="7"/>
  <c r="E151" i="7"/>
  <c r="E152" i="7"/>
  <c r="F152" i="7"/>
  <c r="E154" i="7"/>
  <c r="F154" i="7"/>
  <c r="E155" i="7"/>
  <c r="E160" i="7"/>
  <c r="F160" i="7"/>
  <c r="E81" i="6"/>
  <c r="F81" i="6"/>
  <c r="E86" i="6"/>
  <c r="F86" i="6"/>
  <c r="E87" i="6"/>
  <c r="F87" i="6"/>
  <c r="E89" i="6"/>
  <c r="F89" i="6"/>
  <c r="E97" i="6"/>
  <c r="F97" i="6"/>
  <c r="E102" i="6"/>
  <c r="F102" i="6"/>
  <c r="E103" i="6"/>
  <c r="F103" i="6"/>
  <c r="E104" i="6"/>
  <c r="F104" i="6"/>
  <c r="E109" i="6"/>
  <c r="F109" i="6"/>
  <c r="E110" i="6"/>
  <c r="F110" i="6"/>
  <c r="E112" i="6"/>
  <c r="F112" i="6"/>
  <c r="E114" i="6"/>
  <c r="F114" i="6"/>
  <c r="F116" i="6"/>
  <c r="E117" i="6"/>
  <c r="F117" i="6"/>
  <c r="E119" i="6"/>
  <c r="F119" i="6"/>
  <c r="F120" i="6"/>
  <c r="E121" i="6"/>
  <c r="F121" i="6"/>
  <c r="E124" i="6"/>
  <c r="F124" i="6"/>
  <c r="E125" i="6"/>
  <c r="E126" i="6"/>
  <c r="F126" i="6"/>
  <c r="E130" i="6"/>
  <c r="F130" i="6"/>
  <c r="F132" i="6"/>
  <c r="E133" i="6"/>
  <c r="F133" i="6"/>
  <c r="E136" i="6"/>
  <c r="F136" i="6"/>
  <c r="E138" i="6"/>
  <c r="F138" i="6"/>
  <c r="E143" i="6"/>
  <c r="F143" i="6"/>
  <c r="E144" i="6"/>
  <c r="F144" i="6"/>
  <c r="E146" i="6"/>
  <c r="F146" i="6"/>
  <c r="E147" i="6"/>
  <c r="F147" i="6"/>
  <c r="E148" i="6"/>
  <c r="F148" i="6"/>
  <c r="E151" i="6"/>
  <c r="F151" i="6"/>
  <c r="E152" i="6"/>
  <c r="F152" i="6"/>
  <c r="E154" i="6"/>
  <c r="F154" i="6"/>
  <c r="E155" i="6"/>
  <c r="F155" i="6"/>
  <c r="F156" i="6"/>
  <c r="E157" i="6"/>
  <c r="F157" i="6"/>
  <c r="E158" i="6"/>
  <c r="F158" i="6"/>
  <c r="E160" i="6"/>
  <c r="F160" i="6"/>
  <c r="F161" i="6"/>
  <c r="E163" i="6"/>
  <c r="F163" i="6"/>
  <c r="E164" i="6"/>
  <c r="F164" i="6"/>
  <c r="E87" i="5"/>
  <c r="F87" i="5"/>
  <c r="E109" i="5"/>
  <c r="E121" i="5"/>
  <c r="F121" i="5"/>
  <c r="E130" i="5"/>
  <c r="E147" i="5"/>
  <c r="E152" i="5"/>
  <c r="F152" i="5"/>
  <c r="E154" i="5"/>
  <c r="F154" i="5"/>
  <c r="E160" i="5"/>
  <c r="F163" i="5"/>
  <c r="E164" i="5"/>
  <c r="E81" i="4"/>
  <c r="F81" i="4"/>
  <c r="E86" i="4"/>
  <c r="F86" i="4"/>
  <c r="E87" i="4"/>
  <c r="F87" i="4"/>
  <c r="E88" i="4"/>
  <c r="E89" i="4"/>
  <c r="F89" i="4"/>
  <c r="F94" i="4"/>
  <c r="E96" i="4"/>
  <c r="E97" i="4"/>
  <c r="F97" i="4"/>
  <c r="E102" i="4"/>
  <c r="F102" i="4"/>
  <c r="E103" i="4"/>
  <c r="F103" i="4"/>
  <c r="E104" i="4"/>
  <c r="E109" i="4"/>
  <c r="F109" i="4"/>
  <c r="E110" i="4"/>
  <c r="F110" i="4"/>
  <c r="E115" i="4"/>
  <c r="F115" i="4"/>
  <c r="E118" i="4"/>
  <c r="E119" i="4"/>
  <c r="F119" i="4"/>
  <c r="E121" i="4"/>
  <c r="F121" i="4"/>
  <c r="E130" i="4"/>
  <c r="F130" i="4"/>
  <c r="E133" i="4"/>
  <c r="F133" i="4"/>
  <c r="E136" i="4"/>
  <c r="E137" i="4"/>
  <c r="E138" i="4"/>
  <c r="F138" i="4"/>
  <c r="E141" i="4"/>
  <c r="F141" i="4"/>
  <c r="E142" i="4"/>
  <c r="F142" i="4"/>
  <c r="E143" i="4"/>
  <c r="F143" i="4"/>
  <c r="E145" i="4"/>
  <c r="E147" i="4"/>
  <c r="F147" i="4"/>
  <c r="E148" i="4"/>
  <c r="F148" i="4"/>
  <c r="E151" i="4"/>
  <c r="F151" i="4"/>
  <c r="E152" i="4"/>
  <c r="E154" i="4"/>
  <c r="F154" i="4"/>
  <c r="E155" i="4"/>
  <c r="F155" i="4"/>
  <c r="E156" i="4"/>
  <c r="F156" i="4"/>
  <c r="E157" i="4"/>
  <c r="F157" i="4"/>
  <c r="E158" i="4"/>
  <c r="F158" i="4"/>
  <c r="E160" i="4"/>
  <c r="F160" i="4"/>
  <c r="F161" i="4"/>
  <c r="E162" i="4"/>
  <c r="F162" i="4"/>
  <c r="E163" i="4"/>
  <c r="F163" i="4"/>
  <c r="E164" i="4"/>
  <c r="F164" i="4"/>
  <c r="E86" i="3"/>
  <c r="F86" i="3"/>
  <c r="E87" i="3"/>
  <c r="F87" i="3"/>
  <c r="E104" i="3"/>
  <c r="E109" i="3"/>
  <c r="E112" i="3"/>
  <c r="E121" i="3"/>
  <c r="F121" i="3"/>
  <c r="E130" i="3"/>
  <c r="F130" i="3"/>
  <c r="E133" i="3"/>
  <c r="H133" i="3" s="1"/>
  <c r="E141" i="3"/>
  <c r="F141" i="3"/>
  <c r="E143" i="3"/>
  <c r="E144" i="3"/>
  <c r="F151" i="3"/>
  <c r="E152" i="3"/>
  <c r="E154" i="3"/>
  <c r="F154" i="3"/>
  <c r="E158" i="3"/>
  <c r="E160" i="3"/>
  <c r="E164" i="3"/>
  <c r="E86" i="2"/>
  <c r="E87" i="2"/>
  <c r="F87" i="2"/>
  <c r="E103" i="2"/>
  <c r="F103" i="2"/>
  <c r="E104" i="2"/>
  <c r="H104" i="2" s="1"/>
  <c r="E121" i="2"/>
  <c r="F121" i="2"/>
  <c r="E130" i="2"/>
  <c r="F130" i="2"/>
  <c r="E141" i="2"/>
  <c r="F141" i="2"/>
  <c r="E143" i="2"/>
  <c r="E147" i="2"/>
  <c r="F147" i="2"/>
  <c r="E152" i="2"/>
  <c r="F152" i="2"/>
  <c r="E154" i="2"/>
  <c r="F154" i="2"/>
  <c r="E164" i="2"/>
  <c r="F164" i="2"/>
  <c r="F80" i="1"/>
  <c r="E81" i="1"/>
  <c r="F81" i="1"/>
  <c r="E85" i="1"/>
  <c r="F85" i="1"/>
  <c r="E86" i="1"/>
  <c r="F86" i="1"/>
  <c r="E87" i="1"/>
  <c r="F87" i="1"/>
  <c r="F88" i="1"/>
  <c r="E89" i="1"/>
  <c r="F89" i="1"/>
  <c r="F90" i="1"/>
  <c r="F94" i="1"/>
  <c r="E95" i="1"/>
  <c r="F95" i="1"/>
  <c r="E96" i="1"/>
  <c r="F96" i="1"/>
  <c r="E97" i="1"/>
  <c r="F97" i="1"/>
  <c r="E102" i="1"/>
  <c r="F102" i="1"/>
  <c r="E103" i="1"/>
  <c r="F103" i="1"/>
  <c r="E104" i="1"/>
  <c r="F104" i="1"/>
  <c r="E108" i="1"/>
  <c r="F108" i="1"/>
  <c r="E109" i="1"/>
  <c r="F109" i="1"/>
  <c r="E110" i="1"/>
  <c r="F110" i="1"/>
  <c r="E112" i="1"/>
  <c r="F112" i="1"/>
  <c r="E113" i="1"/>
  <c r="F113" i="1"/>
  <c r="E114" i="1"/>
  <c r="F114" i="1"/>
  <c r="E115" i="1"/>
  <c r="F115" i="1"/>
  <c r="E116" i="1"/>
  <c r="F116" i="1"/>
  <c r="F117" i="1"/>
  <c r="E118" i="1"/>
  <c r="F118" i="1"/>
  <c r="E119" i="1"/>
  <c r="F119" i="1"/>
  <c r="E120" i="1"/>
  <c r="F120" i="1"/>
  <c r="E121" i="1"/>
  <c r="F121" i="1"/>
  <c r="E122" i="1"/>
  <c r="F122" i="1"/>
  <c r="E124" i="1"/>
  <c r="F124" i="1"/>
  <c r="E125" i="1"/>
  <c r="F125" i="1"/>
  <c r="E126" i="1"/>
  <c r="F126" i="1"/>
  <c r="E130" i="1"/>
  <c r="F130" i="1"/>
  <c r="E132" i="1"/>
  <c r="F132" i="1"/>
  <c r="E133" i="1"/>
  <c r="F133" i="1"/>
  <c r="E136" i="1"/>
  <c r="F136" i="1"/>
  <c r="E137" i="1"/>
  <c r="F138" i="1"/>
  <c r="E141" i="1"/>
  <c r="F141" i="1"/>
  <c r="F142" i="1"/>
  <c r="E143" i="1"/>
  <c r="F143" i="1"/>
  <c r="F144" i="1"/>
  <c r="E145" i="1"/>
  <c r="F145" i="1"/>
  <c r="E146" i="1"/>
  <c r="F146" i="1"/>
  <c r="F147" i="1"/>
  <c r="E148" i="1"/>
  <c r="F148" i="1"/>
  <c r="F151" i="1"/>
  <c r="E152" i="1"/>
  <c r="F152" i="1"/>
  <c r="E154" i="1"/>
  <c r="F154" i="1"/>
  <c r="E155" i="1"/>
  <c r="F155" i="1"/>
  <c r="F156" i="1"/>
  <c r="E157" i="1"/>
  <c r="F157" i="1"/>
  <c r="E158" i="1"/>
  <c r="F158" i="1"/>
  <c r="E160" i="1"/>
  <c r="F160" i="1"/>
  <c r="F161" i="1"/>
  <c r="F162" i="1"/>
  <c r="E163" i="1"/>
  <c r="F163" i="1"/>
  <c r="E164" i="1"/>
  <c r="E85" i="34"/>
  <c r="F85" i="34"/>
  <c r="E86" i="34"/>
  <c r="F86" i="34"/>
  <c r="E87" i="34"/>
  <c r="F87" i="34"/>
  <c r="E88" i="34"/>
  <c r="F88" i="34"/>
  <c r="E89" i="34"/>
  <c r="F89" i="34"/>
  <c r="E94" i="34"/>
  <c r="F94" i="34"/>
  <c r="E95" i="34"/>
  <c r="F95" i="34"/>
  <c r="E96" i="34"/>
  <c r="F96" i="34"/>
  <c r="E101" i="34"/>
  <c r="F101" i="34"/>
  <c r="E102" i="34"/>
  <c r="F102" i="34"/>
  <c r="E103" i="34"/>
  <c r="F103" i="34"/>
  <c r="E104" i="34"/>
  <c r="F104" i="34"/>
  <c r="E105" i="34"/>
  <c r="F105" i="34"/>
  <c r="F108" i="34"/>
  <c r="E109" i="34"/>
  <c r="F109" i="34"/>
  <c r="E110" i="34"/>
  <c r="F110" i="34"/>
  <c r="E112" i="34"/>
  <c r="F112" i="34"/>
  <c r="E113" i="34"/>
  <c r="F113" i="34"/>
  <c r="E115" i="34"/>
  <c r="F115" i="34"/>
  <c r="E116" i="34"/>
  <c r="F116" i="34"/>
  <c r="F118" i="34"/>
  <c r="E119" i="34"/>
  <c r="F119" i="34"/>
  <c r="E120" i="34"/>
  <c r="F120" i="34"/>
  <c r="E121" i="34"/>
  <c r="F121" i="34"/>
  <c r="F122" i="34"/>
  <c r="E123" i="34"/>
  <c r="F123" i="34"/>
  <c r="E124" i="34"/>
  <c r="F124" i="34"/>
  <c r="E125" i="34"/>
  <c r="F125" i="34"/>
  <c r="E126" i="34"/>
  <c r="F126" i="34"/>
  <c r="E127" i="34"/>
  <c r="F127" i="34"/>
  <c r="E130" i="34"/>
  <c r="F130" i="34"/>
  <c r="E132" i="34"/>
  <c r="E135" i="34"/>
  <c r="F135" i="34"/>
  <c r="E136" i="34"/>
  <c r="F136" i="34"/>
  <c r="E138" i="34"/>
  <c r="F138" i="34"/>
  <c r="E141" i="34"/>
  <c r="F141" i="34"/>
  <c r="E142" i="34"/>
  <c r="F142" i="34"/>
  <c r="E143" i="34"/>
  <c r="F143" i="34"/>
  <c r="E144" i="34"/>
  <c r="F144" i="34"/>
  <c r="E145" i="34"/>
  <c r="F145" i="34"/>
  <c r="E147" i="34"/>
  <c r="F147" i="34"/>
  <c r="E148" i="34"/>
  <c r="F148" i="34"/>
  <c r="E151" i="34"/>
  <c r="F151" i="34"/>
  <c r="E152" i="34"/>
  <c r="F152" i="34"/>
  <c r="E154" i="34"/>
  <c r="F154" i="34"/>
  <c r="E155" i="34"/>
  <c r="F155" i="34"/>
  <c r="E156" i="34"/>
  <c r="F156" i="34"/>
  <c r="E157" i="34"/>
  <c r="F157" i="34"/>
  <c r="E158" i="34"/>
  <c r="F158" i="34"/>
  <c r="E160" i="34"/>
  <c r="F160" i="34"/>
  <c r="F161" i="34"/>
  <c r="E163" i="34"/>
  <c r="F163" i="34"/>
  <c r="E164" i="34"/>
  <c r="F164" i="34"/>
  <c r="E87" i="33"/>
  <c r="F88" i="32"/>
  <c r="F142" i="31"/>
  <c r="E116" i="30"/>
  <c r="F152" i="28"/>
  <c r="F141" i="27"/>
  <c r="F86" i="25"/>
  <c r="E161" i="24"/>
  <c r="F86" i="23"/>
  <c r="F130" i="22"/>
  <c r="E114" i="22"/>
  <c r="F77" i="20"/>
  <c r="F142" i="19"/>
  <c r="F155" i="18"/>
  <c r="F135" i="17"/>
  <c r="F157" i="16"/>
  <c r="F108" i="15"/>
  <c r="F131" i="13"/>
  <c r="E142" i="13"/>
  <c r="F155" i="12"/>
  <c r="F86" i="10"/>
  <c r="F104" i="9"/>
  <c r="F88" i="8"/>
  <c r="F125" i="6"/>
  <c r="F95" i="4"/>
  <c r="F104" i="3"/>
  <c r="F160" i="2"/>
  <c r="F164" i="1"/>
  <c r="F87" i="33"/>
  <c r="E20" i="32"/>
  <c r="E21" i="32"/>
  <c r="E22" i="32"/>
  <c r="E24" i="32"/>
  <c r="E28" i="32"/>
  <c r="E30" i="32"/>
  <c r="F30" i="32"/>
  <c r="E31" i="32"/>
  <c r="E32" i="32"/>
  <c r="E33" i="32"/>
  <c r="E34" i="32"/>
  <c r="E35" i="32"/>
  <c r="E36" i="32"/>
  <c r="E37" i="32"/>
  <c r="E39" i="32"/>
  <c r="E40" i="32"/>
  <c r="E41" i="32"/>
  <c r="E42" i="32"/>
  <c r="E43" i="32"/>
  <c r="E44" i="32"/>
  <c r="E45" i="32"/>
  <c r="E46" i="32"/>
  <c r="E47" i="32"/>
  <c r="F47" i="32"/>
  <c r="E48" i="32"/>
  <c r="E50" i="32"/>
  <c r="E51" i="32"/>
  <c r="E52" i="32"/>
  <c r="E54" i="32"/>
  <c r="E55" i="32"/>
  <c r="F55" i="32"/>
  <c r="E56" i="32"/>
  <c r="E59" i="32"/>
  <c r="F59" i="32"/>
  <c r="E61" i="32"/>
  <c r="E68" i="32"/>
  <c r="E32" i="31"/>
  <c r="E33" i="31"/>
  <c r="E39" i="31"/>
  <c r="E40" i="31"/>
  <c r="E41" i="31"/>
  <c r="E46" i="31"/>
  <c r="E55" i="31"/>
  <c r="F55" i="31"/>
  <c r="E20" i="30"/>
  <c r="E21" i="30"/>
  <c r="E22" i="30"/>
  <c r="E23" i="30"/>
  <c r="E24" i="30"/>
  <c r="E28" i="30"/>
  <c r="E30" i="30"/>
  <c r="F30" i="30"/>
  <c r="E31" i="30"/>
  <c r="E32" i="30"/>
  <c r="E33" i="30"/>
  <c r="E34" i="30"/>
  <c r="E37" i="30"/>
  <c r="E39" i="30"/>
  <c r="E40" i="30"/>
  <c r="E41" i="30"/>
  <c r="E42" i="30"/>
  <c r="E43" i="30"/>
  <c r="E45" i="30"/>
  <c r="E46" i="30"/>
  <c r="E47" i="30"/>
  <c r="F47" i="30"/>
  <c r="E48" i="30"/>
  <c r="E50" i="30"/>
  <c r="E51" i="30"/>
  <c r="E52" i="30"/>
  <c r="E54" i="30"/>
  <c r="E55" i="30"/>
  <c r="F55" i="30"/>
  <c r="E56" i="30"/>
  <c r="E58" i="30"/>
  <c r="E60" i="30"/>
  <c r="E61" i="30"/>
  <c r="E67" i="30"/>
  <c r="E68" i="30"/>
  <c r="E69" i="30"/>
  <c r="E20" i="29"/>
  <c r="E23" i="29"/>
  <c r="E24" i="29"/>
  <c r="E32" i="29"/>
  <c r="E34" i="29"/>
  <c r="E36" i="29"/>
  <c r="E39" i="29"/>
  <c r="E40" i="29"/>
  <c r="E42" i="29"/>
  <c r="E45" i="29"/>
  <c r="E46" i="29"/>
  <c r="E47" i="29"/>
  <c r="F47" i="29"/>
  <c r="E48" i="29"/>
  <c r="E54" i="29"/>
  <c r="E55" i="29"/>
  <c r="F55" i="29"/>
  <c r="E56" i="29"/>
  <c r="E39" i="28"/>
  <c r="E45" i="28"/>
  <c r="E56" i="28"/>
  <c r="E20" i="27"/>
  <c r="E21" i="27"/>
  <c r="E22" i="27"/>
  <c r="E23" i="27"/>
  <c r="E24" i="27"/>
  <c r="E30" i="27"/>
  <c r="F30" i="27"/>
  <c r="E31" i="27"/>
  <c r="E32" i="27"/>
  <c r="E33" i="27"/>
  <c r="E34" i="27"/>
  <c r="E36" i="27"/>
  <c r="E39" i="27"/>
  <c r="E40" i="27"/>
  <c r="E42" i="27"/>
  <c r="E45" i="27"/>
  <c r="E46" i="27"/>
  <c r="E47" i="27"/>
  <c r="F47" i="27"/>
  <c r="E48" i="27"/>
  <c r="E51" i="27"/>
  <c r="E54" i="27"/>
  <c r="E55" i="27"/>
  <c r="H55" i="27" s="1"/>
  <c r="F55" i="27"/>
  <c r="E58" i="27"/>
  <c r="E59" i="27"/>
  <c r="F59" i="27"/>
  <c r="E61" i="27"/>
  <c r="E23" i="26"/>
  <c r="E32" i="26"/>
  <c r="E33" i="26"/>
  <c r="E34" i="26"/>
  <c r="E36" i="26"/>
  <c r="E39" i="26"/>
  <c r="E40" i="26"/>
  <c r="E45" i="26"/>
  <c r="E46" i="26"/>
  <c r="E55" i="26"/>
  <c r="E58" i="26"/>
  <c r="E69" i="26"/>
  <c r="E30" i="25"/>
  <c r="F30" i="25"/>
  <c r="E31" i="25"/>
  <c r="E32" i="25"/>
  <c r="E33" i="25"/>
  <c r="E34" i="25"/>
  <c r="E38" i="25"/>
  <c r="E39" i="25"/>
  <c r="E40" i="25"/>
  <c r="E41" i="25"/>
  <c r="E42" i="25"/>
  <c r="E45" i="25"/>
  <c r="E46" i="25"/>
  <c r="E47" i="25"/>
  <c r="F47" i="25"/>
  <c r="E50" i="25"/>
  <c r="E52" i="25"/>
  <c r="E54" i="25"/>
  <c r="E55" i="25"/>
  <c r="F55" i="25"/>
  <c r="E56" i="25"/>
  <c r="E58" i="25"/>
  <c r="E59" i="25"/>
  <c r="F59" i="25"/>
  <c r="E69" i="25"/>
  <c r="E20" i="24"/>
  <c r="E22" i="24"/>
  <c r="E23" i="24"/>
  <c r="E30" i="24"/>
  <c r="F30" i="24"/>
  <c r="E32" i="24"/>
  <c r="E33" i="24"/>
  <c r="E34" i="24"/>
  <c r="E35" i="24"/>
  <c r="E36" i="24"/>
  <c r="E37" i="24"/>
  <c r="E39" i="24"/>
  <c r="E40" i="24"/>
  <c r="E41" i="24"/>
  <c r="E42" i="24"/>
  <c r="E43" i="24"/>
  <c r="E45" i="24"/>
  <c r="E46" i="24"/>
  <c r="E47" i="24"/>
  <c r="F47" i="24"/>
  <c r="E50" i="24"/>
  <c r="E52" i="24"/>
  <c r="E54" i="24"/>
  <c r="E55" i="24"/>
  <c r="F55" i="24"/>
  <c r="E56" i="24"/>
  <c r="E59" i="24"/>
  <c r="F59" i="24"/>
  <c r="E61" i="24"/>
  <c r="E67" i="24"/>
  <c r="E68" i="24"/>
  <c r="E69" i="24"/>
  <c r="E20" i="23"/>
  <c r="E21" i="23"/>
  <c r="E23" i="23"/>
  <c r="E30" i="23"/>
  <c r="F30" i="23"/>
  <c r="E32" i="23"/>
  <c r="E33" i="23"/>
  <c r="E34" i="23"/>
  <c r="E39" i="23"/>
  <c r="E40" i="23"/>
  <c r="E41" i="23"/>
  <c r="E42" i="23"/>
  <c r="E43" i="23"/>
  <c r="E44" i="23"/>
  <c r="E45" i="23"/>
  <c r="E46" i="23"/>
  <c r="E47" i="23"/>
  <c r="F47" i="23"/>
  <c r="E48" i="23"/>
  <c r="E50" i="23"/>
  <c r="E51" i="23"/>
  <c r="E52" i="23"/>
  <c r="E54" i="23"/>
  <c r="E55" i="23"/>
  <c r="F55" i="23"/>
  <c r="E56" i="23"/>
  <c r="E61" i="23"/>
  <c r="E68" i="23"/>
  <c r="E20" i="22"/>
  <c r="E21" i="22"/>
  <c r="E24" i="22"/>
  <c r="E30" i="22"/>
  <c r="F30" i="22"/>
  <c r="E32" i="22"/>
  <c r="E33" i="22"/>
  <c r="E34" i="22"/>
  <c r="E36" i="22"/>
  <c r="E37" i="22"/>
  <c r="E39" i="22"/>
  <c r="E40" i="22"/>
  <c r="E41" i="22"/>
  <c r="E42" i="22"/>
  <c r="E45" i="22"/>
  <c r="E46" i="22"/>
  <c r="E47" i="22"/>
  <c r="F47" i="22"/>
  <c r="E50" i="22"/>
  <c r="E51" i="22"/>
  <c r="E52" i="22"/>
  <c r="E54" i="22"/>
  <c r="E55" i="22"/>
  <c r="F55" i="22"/>
  <c r="E56" i="22"/>
  <c r="E58" i="22"/>
  <c r="E59" i="22"/>
  <c r="F59" i="22"/>
  <c r="E60" i="22"/>
  <c r="E20" i="21"/>
  <c r="E21" i="21"/>
  <c r="E24" i="21"/>
  <c r="E30" i="21"/>
  <c r="F30" i="21"/>
  <c r="E31" i="21"/>
  <c r="E34" i="21"/>
  <c r="E39" i="21"/>
  <c r="E40" i="21"/>
  <c r="E41" i="21"/>
  <c r="E42" i="21"/>
  <c r="E45" i="21"/>
  <c r="E46" i="21"/>
  <c r="E48" i="21"/>
  <c r="E51" i="21"/>
  <c r="E54" i="21"/>
  <c r="E55" i="21"/>
  <c r="F55" i="21"/>
  <c r="E56" i="21"/>
  <c r="E59" i="21"/>
  <c r="E69" i="21"/>
  <c r="E20" i="20"/>
  <c r="E21" i="20"/>
  <c r="E23" i="20"/>
  <c r="E30" i="20"/>
  <c r="F30" i="20"/>
  <c r="E32" i="20"/>
  <c r="E33" i="20"/>
  <c r="E34" i="20"/>
  <c r="E36" i="20"/>
  <c r="E37" i="20"/>
  <c r="E39" i="20"/>
  <c r="E40" i="20"/>
  <c r="E41" i="20"/>
  <c r="E42" i="20"/>
  <c r="E44" i="20"/>
  <c r="E45" i="20"/>
  <c r="E46" i="20"/>
  <c r="E47" i="20"/>
  <c r="F47" i="20"/>
  <c r="E48" i="20"/>
  <c r="E50" i="20"/>
  <c r="E52" i="20"/>
  <c r="E53" i="20"/>
  <c r="E54" i="20"/>
  <c r="E55" i="20"/>
  <c r="F55" i="20"/>
  <c r="E56" i="20"/>
  <c r="E58" i="20"/>
  <c r="E59" i="20"/>
  <c r="F59" i="20"/>
  <c r="E60" i="20"/>
  <c r="E62" i="20"/>
  <c r="E67" i="20"/>
  <c r="E68" i="20"/>
  <c r="E69" i="20"/>
  <c r="E20" i="19"/>
  <c r="E21" i="19"/>
  <c r="E23" i="19"/>
  <c r="E30" i="19"/>
  <c r="F30" i="19"/>
  <c r="E32" i="19"/>
  <c r="E33" i="19"/>
  <c r="E36" i="19"/>
  <c r="E39" i="19"/>
  <c r="E40" i="19"/>
  <c r="E42" i="19"/>
  <c r="E45" i="19"/>
  <c r="E46" i="19"/>
  <c r="E47" i="19"/>
  <c r="E50" i="19"/>
  <c r="E52" i="19"/>
  <c r="E54" i="19"/>
  <c r="E55" i="19"/>
  <c r="F55" i="19"/>
  <c r="E56" i="19"/>
  <c r="E59" i="19"/>
  <c r="F59" i="19"/>
  <c r="E60" i="19"/>
  <c r="E69" i="19"/>
  <c r="E31" i="18"/>
  <c r="E33" i="18"/>
  <c r="E34" i="18"/>
  <c r="E36" i="18"/>
  <c r="E39" i="18"/>
  <c r="E40" i="18"/>
  <c r="E42" i="18"/>
  <c r="E45" i="18"/>
  <c r="E54" i="18"/>
  <c r="E55" i="18"/>
  <c r="F55" i="18"/>
  <c r="E56" i="18"/>
  <c r="E59" i="18"/>
  <c r="E20" i="17"/>
  <c r="E21" i="17"/>
  <c r="E22" i="17"/>
  <c r="E23" i="17"/>
  <c r="E24" i="17"/>
  <c r="E28" i="17"/>
  <c r="E30" i="17"/>
  <c r="F30" i="17"/>
  <c r="E31" i="17"/>
  <c r="E32" i="17"/>
  <c r="E33" i="17"/>
  <c r="E34" i="17"/>
  <c r="E35" i="17"/>
  <c r="E36" i="17"/>
  <c r="E37" i="17"/>
  <c r="E39" i="17"/>
  <c r="E40" i="17"/>
  <c r="E41" i="17"/>
  <c r="E43" i="17"/>
  <c r="E44" i="17"/>
  <c r="E45" i="17"/>
  <c r="E46" i="17"/>
  <c r="E47" i="17"/>
  <c r="F47" i="17"/>
  <c r="E50" i="17"/>
  <c r="E51" i="17"/>
  <c r="E52" i="17"/>
  <c r="E53" i="17"/>
  <c r="E54" i="17"/>
  <c r="E55" i="17"/>
  <c r="F55" i="17"/>
  <c r="E56" i="17"/>
  <c r="E58" i="17"/>
  <c r="E59" i="17"/>
  <c r="F59" i="17"/>
  <c r="E60" i="17"/>
  <c r="E61" i="17"/>
  <c r="E62" i="17"/>
  <c r="E68" i="17"/>
  <c r="E69" i="17"/>
  <c r="E20" i="16"/>
  <c r="E21" i="16"/>
  <c r="E22" i="16"/>
  <c r="E30" i="16"/>
  <c r="F30" i="16"/>
  <c r="E31" i="16"/>
  <c r="E32" i="16"/>
  <c r="E34" i="16"/>
  <c r="E35" i="16"/>
  <c r="E36" i="16"/>
  <c r="E37" i="16"/>
  <c r="E39" i="16"/>
  <c r="E40" i="16"/>
  <c r="E41" i="16"/>
  <c r="E42" i="16"/>
  <c r="E43" i="16"/>
  <c r="E45" i="16"/>
  <c r="E46" i="16"/>
  <c r="E47" i="16"/>
  <c r="F47" i="16"/>
  <c r="E48" i="16"/>
  <c r="E50" i="16"/>
  <c r="E52" i="16"/>
  <c r="E54" i="16"/>
  <c r="E55" i="16"/>
  <c r="F55" i="16"/>
  <c r="E56" i="16"/>
  <c r="E58" i="16"/>
  <c r="E67" i="16"/>
  <c r="E69" i="16"/>
  <c r="E20" i="15"/>
  <c r="E21" i="15"/>
  <c r="E22" i="15"/>
  <c r="E23" i="15"/>
  <c r="E28" i="15"/>
  <c r="E30" i="15"/>
  <c r="F30" i="15"/>
  <c r="E32" i="15"/>
  <c r="E33" i="15"/>
  <c r="E34" i="15"/>
  <c r="E35" i="15"/>
  <c r="E36" i="15"/>
  <c r="E37" i="15"/>
  <c r="E39" i="15"/>
  <c r="E40" i="15"/>
  <c r="E41" i="15"/>
  <c r="E43" i="15"/>
  <c r="E45" i="15"/>
  <c r="E46" i="15"/>
  <c r="E47" i="15"/>
  <c r="F47" i="15"/>
  <c r="E48" i="15"/>
  <c r="E50" i="15"/>
  <c r="E51" i="15"/>
  <c r="E52" i="15"/>
  <c r="E54" i="15"/>
  <c r="F55" i="15"/>
  <c r="E56" i="15"/>
  <c r="E58" i="15"/>
  <c r="E59" i="15"/>
  <c r="F59" i="15"/>
  <c r="E60" i="15"/>
  <c r="E62" i="15"/>
  <c r="E67" i="15"/>
  <c r="E68" i="15"/>
  <c r="E20" i="14"/>
  <c r="E21" i="14"/>
  <c r="E30" i="14"/>
  <c r="F30" i="14"/>
  <c r="E32" i="14"/>
  <c r="E33" i="14"/>
  <c r="E34" i="14"/>
  <c r="E36" i="14"/>
  <c r="E37" i="14"/>
  <c r="E39" i="14"/>
  <c r="E40" i="14"/>
  <c r="E41" i="14"/>
  <c r="E42" i="14"/>
  <c r="E45" i="14"/>
  <c r="E46" i="14"/>
  <c r="E47" i="14"/>
  <c r="F47" i="14"/>
  <c r="E50" i="14"/>
  <c r="E54" i="14"/>
  <c r="E55" i="14"/>
  <c r="F55" i="14"/>
  <c r="E56" i="14"/>
  <c r="E21" i="13"/>
  <c r="E31" i="13"/>
  <c r="E32" i="13"/>
  <c r="E33" i="13"/>
  <c r="E34" i="13"/>
  <c r="E39" i="13"/>
  <c r="E40" i="13"/>
  <c r="E42" i="13"/>
  <c r="E45" i="13"/>
  <c r="E46" i="13"/>
  <c r="E47" i="13"/>
  <c r="F47" i="13"/>
  <c r="E50" i="13"/>
  <c r="E55" i="13"/>
  <c r="F55" i="13"/>
  <c r="E56" i="13"/>
  <c r="E69" i="13"/>
  <c r="E20" i="12"/>
  <c r="E21" i="12"/>
  <c r="E30" i="12"/>
  <c r="F30" i="12"/>
  <c r="E33" i="12"/>
  <c r="E34" i="12"/>
  <c r="E39" i="12"/>
  <c r="E40" i="12"/>
  <c r="E42" i="12"/>
  <c r="E45" i="12"/>
  <c r="E46" i="12"/>
  <c r="E47" i="12"/>
  <c r="F47" i="12"/>
  <c r="E54" i="12"/>
  <c r="E55" i="12"/>
  <c r="F55" i="12"/>
  <c r="E56" i="12"/>
  <c r="E59" i="12"/>
  <c r="F59" i="12"/>
  <c r="E21" i="11"/>
  <c r="E30" i="11"/>
  <c r="F30" i="11"/>
  <c r="E32" i="11"/>
  <c r="E33" i="11"/>
  <c r="E34" i="11"/>
  <c r="E36" i="11"/>
  <c r="E40" i="11"/>
  <c r="E42" i="11"/>
  <c r="E43" i="11"/>
  <c r="E45" i="11"/>
  <c r="E46" i="11"/>
  <c r="E47" i="11"/>
  <c r="E48" i="11"/>
  <c r="E54" i="11"/>
  <c r="E55" i="11"/>
  <c r="F55" i="11"/>
  <c r="E56" i="11"/>
  <c r="E58" i="11"/>
  <c r="E59" i="11"/>
  <c r="F59" i="11"/>
  <c r="E60" i="11"/>
  <c r="E20" i="10"/>
  <c r="E21" i="10"/>
  <c r="E22" i="10"/>
  <c r="E23" i="10"/>
  <c r="E30" i="10"/>
  <c r="F30" i="10"/>
  <c r="E33" i="10"/>
  <c r="E36" i="10"/>
  <c r="E39" i="10"/>
  <c r="E40" i="10"/>
  <c r="E41" i="10"/>
  <c r="E42" i="10"/>
  <c r="E45" i="10"/>
  <c r="E46" i="10"/>
  <c r="E47" i="10"/>
  <c r="F47" i="10"/>
  <c r="E48" i="10"/>
  <c r="E54" i="10"/>
  <c r="E55" i="10"/>
  <c r="F55" i="10"/>
  <c r="E56" i="10"/>
  <c r="E59" i="10"/>
  <c r="F59" i="10"/>
  <c r="E60" i="10"/>
  <c r="E69" i="10"/>
  <c r="E21" i="9"/>
  <c r="E22" i="9"/>
  <c r="E23" i="9"/>
  <c r="E28" i="9"/>
  <c r="E30" i="9"/>
  <c r="F30" i="9"/>
  <c r="E31" i="9"/>
  <c r="E32" i="9"/>
  <c r="E33" i="9"/>
  <c r="E34" i="9"/>
  <c r="E36" i="9"/>
  <c r="E37" i="9"/>
  <c r="E39" i="9"/>
  <c r="E40" i="9"/>
  <c r="E41" i="9"/>
  <c r="E43" i="9"/>
  <c r="E44" i="9"/>
  <c r="E45" i="9"/>
  <c r="E46" i="9"/>
  <c r="E47" i="9"/>
  <c r="F47" i="9"/>
  <c r="E48" i="9"/>
  <c r="E50" i="9"/>
  <c r="E51" i="9"/>
  <c r="E52" i="9"/>
  <c r="E53" i="9"/>
  <c r="E54" i="9"/>
  <c r="E55" i="9"/>
  <c r="F55" i="9"/>
  <c r="E56" i="9"/>
  <c r="E58" i="9"/>
  <c r="E59" i="9"/>
  <c r="F59" i="9"/>
  <c r="E60" i="9"/>
  <c r="E61" i="9"/>
  <c r="E67" i="9"/>
  <c r="E68" i="9"/>
  <c r="E69" i="9"/>
  <c r="E20" i="8"/>
  <c r="E30" i="8"/>
  <c r="F30" i="8"/>
  <c r="E32" i="8"/>
  <c r="E33" i="8"/>
  <c r="E34" i="8"/>
  <c r="E36" i="8"/>
  <c r="E38" i="8"/>
  <c r="E39" i="8"/>
  <c r="E40" i="8"/>
  <c r="E41" i="8"/>
  <c r="E42" i="8"/>
  <c r="E43" i="8"/>
  <c r="E44" i="8"/>
  <c r="E45" i="8"/>
  <c r="E46" i="8"/>
  <c r="E47" i="8"/>
  <c r="F47" i="8"/>
  <c r="E48" i="8"/>
  <c r="E54" i="8"/>
  <c r="E56" i="8"/>
  <c r="E58" i="8"/>
  <c r="E59" i="8"/>
  <c r="F59" i="8"/>
  <c r="E69" i="8"/>
  <c r="E21" i="7"/>
  <c r="E30" i="7"/>
  <c r="F30" i="7"/>
  <c r="E33" i="7"/>
  <c r="E39" i="7"/>
  <c r="E40" i="7"/>
  <c r="E45" i="7"/>
  <c r="E46" i="7"/>
  <c r="E47" i="7"/>
  <c r="F47" i="7"/>
  <c r="E48" i="7"/>
  <c r="E54" i="7"/>
  <c r="E55" i="7"/>
  <c r="F55" i="7"/>
  <c r="E56" i="7"/>
  <c r="E59" i="7"/>
  <c r="F59" i="7"/>
  <c r="E69" i="7"/>
  <c r="E20" i="6"/>
  <c r="E21" i="6"/>
  <c r="E23" i="6"/>
  <c r="E24" i="6"/>
  <c r="E30" i="6"/>
  <c r="F30" i="6"/>
  <c r="E31" i="6"/>
  <c r="E32" i="6"/>
  <c r="E33" i="6"/>
  <c r="E34" i="6"/>
  <c r="E37" i="6"/>
  <c r="E38" i="6"/>
  <c r="E39" i="6"/>
  <c r="E40" i="6"/>
  <c r="E42" i="6"/>
  <c r="E44" i="6"/>
  <c r="E45" i="6"/>
  <c r="E46" i="6"/>
  <c r="E47" i="6"/>
  <c r="F47" i="6"/>
  <c r="E50" i="6"/>
  <c r="E54" i="6"/>
  <c r="E55" i="6"/>
  <c r="F55" i="6"/>
  <c r="E56" i="6"/>
  <c r="E59" i="6"/>
  <c r="F59" i="6"/>
  <c r="E60" i="6"/>
  <c r="E68" i="6"/>
  <c r="E69" i="6"/>
  <c r="E30" i="5"/>
  <c r="E34" i="5"/>
  <c r="E36" i="5"/>
  <c r="E39" i="5"/>
  <c r="E40" i="5"/>
  <c r="E45" i="5"/>
  <c r="E47" i="5"/>
  <c r="E54" i="5"/>
  <c r="E55" i="5"/>
  <c r="E20" i="4"/>
  <c r="E21" i="4"/>
  <c r="E22" i="4"/>
  <c r="E23" i="4"/>
  <c r="E24" i="4"/>
  <c r="E28" i="4"/>
  <c r="E30" i="4"/>
  <c r="F30" i="4"/>
  <c r="E31" i="4"/>
  <c r="E32" i="4"/>
  <c r="E33" i="4"/>
  <c r="E34" i="4"/>
  <c r="E36" i="4"/>
  <c r="H36" i="4" s="1"/>
  <c r="E37" i="4"/>
  <c r="E39" i="4"/>
  <c r="E40" i="4"/>
  <c r="E41" i="4"/>
  <c r="E42" i="4"/>
  <c r="E43" i="4"/>
  <c r="E45" i="4"/>
  <c r="E46" i="4"/>
  <c r="E47" i="4"/>
  <c r="F47" i="4"/>
  <c r="E48" i="4"/>
  <c r="E50" i="4"/>
  <c r="E52" i="4"/>
  <c r="E54" i="4"/>
  <c r="E55" i="4"/>
  <c r="F55" i="4"/>
  <c r="E56" i="4"/>
  <c r="E58" i="4"/>
  <c r="E59" i="4"/>
  <c r="F59" i="4"/>
  <c r="E60" i="4"/>
  <c r="E61" i="4"/>
  <c r="E68" i="4"/>
  <c r="E69" i="4"/>
  <c r="E21" i="3"/>
  <c r="E30" i="3"/>
  <c r="F30" i="3"/>
  <c r="E33" i="3"/>
  <c r="E34" i="3"/>
  <c r="E37" i="3"/>
  <c r="E40" i="3"/>
  <c r="E45" i="3"/>
  <c r="E47" i="3"/>
  <c r="F47" i="3"/>
  <c r="E50" i="3"/>
  <c r="E54" i="3"/>
  <c r="E55" i="3"/>
  <c r="E56" i="3"/>
  <c r="E59" i="3"/>
  <c r="F59" i="3"/>
  <c r="E21" i="2"/>
  <c r="E24" i="2"/>
  <c r="F30" i="2"/>
  <c r="E32" i="2"/>
  <c r="E33" i="2"/>
  <c r="E34" i="2"/>
  <c r="E40" i="2"/>
  <c r="E42" i="2"/>
  <c r="E45" i="2"/>
  <c r="E46" i="2"/>
  <c r="E51" i="2"/>
  <c r="E54" i="2"/>
  <c r="E55" i="2"/>
  <c r="F55" i="2"/>
  <c r="E56" i="2"/>
  <c r="E59" i="2"/>
  <c r="F59" i="2"/>
  <c r="E21" i="1"/>
  <c r="E22" i="1"/>
  <c r="E23" i="1"/>
  <c r="E24" i="1"/>
  <c r="E28" i="1"/>
  <c r="E29" i="1"/>
  <c r="E30" i="1"/>
  <c r="F30" i="1"/>
  <c r="E31" i="1"/>
  <c r="E32" i="1"/>
  <c r="E33" i="1"/>
  <c r="E34" i="1"/>
  <c r="E36" i="1"/>
  <c r="E37" i="1"/>
  <c r="E38" i="1"/>
  <c r="E39" i="1"/>
  <c r="E40" i="1"/>
  <c r="E41" i="1"/>
  <c r="E42" i="1"/>
  <c r="E43" i="1"/>
  <c r="E44" i="1"/>
  <c r="E45" i="1"/>
  <c r="E46" i="1"/>
  <c r="E47" i="1"/>
  <c r="F47" i="1"/>
  <c r="E48" i="1"/>
  <c r="E49" i="1"/>
  <c r="E50" i="1"/>
  <c r="E51" i="1"/>
  <c r="E52" i="1"/>
  <c r="E53" i="1"/>
  <c r="E54" i="1"/>
  <c r="E55" i="1"/>
  <c r="F55" i="1"/>
  <c r="E56" i="1"/>
  <c r="E58" i="1"/>
  <c r="E59" i="1"/>
  <c r="F59" i="1"/>
  <c r="E60" i="1"/>
  <c r="E61" i="1"/>
  <c r="E62" i="1"/>
  <c r="E67" i="1"/>
  <c r="E68" i="1"/>
  <c r="E69" i="1"/>
  <c r="E20" i="34"/>
  <c r="E21" i="34"/>
  <c r="E22" i="34"/>
  <c r="E23" i="34"/>
  <c r="E24" i="34"/>
  <c r="E28" i="34"/>
  <c r="E29" i="34"/>
  <c r="E30" i="34"/>
  <c r="F30" i="34"/>
  <c r="E31" i="34"/>
  <c r="E32" i="34"/>
  <c r="E33" i="34"/>
  <c r="E34" i="34"/>
  <c r="E35" i="34"/>
  <c r="E36" i="34"/>
  <c r="E37" i="34"/>
  <c r="E38" i="34"/>
  <c r="E39" i="34"/>
  <c r="E40" i="34"/>
  <c r="E41" i="34"/>
  <c r="E42" i="34"/>
  <c r="E44" i="34"/>
  <c r="E45" i="34"/>
  <c r="E46" i="34"/>
  <c r="E47" i="34"/>
  <c r="F47" i="34"/>
  <c r="E48" i="34"/>
  <c r="E49" i="34"/>
  <c r="E50" i="34"/>
  <c r="E51" i="34"/>
  <c r="E52" i="34"/>
  <c r="E53" i="34"/>
  <c r="E54" i="34"/>
  <c r="E55" i="34"/>
  <c r="F55" i="34"/>
  <c r="E56" i="34"/>
  <c r="E58" i="34"/>
  <c r="E59" i="34"/>
  <c r="F59" i="34"/>
  <c r="E60" i="34"/>
  <c r="E61" i="34"/>
  <c r="E62" i="34"/>
  <c r="E67" i="34"/>
  <c r="E68" i="34"/>
  <c r="E69" i="34"/>
  <c r="E19" i="32"/>
  <c r="E19" i="30"/>
  <c r="E19" i="28"/>
  <c r="E19" i="27"/>
  <c r="E19" i="26"/>
  <c r="E19" i="25"/>
  <c r="E19" i="24"/>
  <c r="E19" i="23"/>
  <c r="E19" i="22"/>
  <c r="E19" i="21"/>
  <c r="E19" i="20"/>
  <c r="E19" i="19"/>
  <c r="E19" i="17"/>
  <c r="E19" i="16"/>
  <c r="E19" i="15"/>
  <c r="E19" i="12"/>
  <c r="E19" i="11"/>
  <c r="E19" i="9"/>
  <c r="E19" i="8"/>
  <c r="E19" i="7"/>
  <c r="E19" i="6"/>
  <c r="E19" i="4"/>
  <c r="E19" i="3"/>
  <c r="E19" i="2"/>
  <c r="E19" i="1"/>
  <c r="E19" i="34"/>
  <c r="D18" i="32"/>
  <c r="C18" i="32"/>
  <c r="E60" i="32" s="1"/>
  <c r="D18" i="31"/>
  <c r="F38" i="31" s="1"/>
  <c r="C18" i="31"/>
  <c r="D18" i="30"/>
  <c r="F35" i="30" s="1"/>
  <c r="C18" i="30"/>
  <c r="E49" i="30" s="1"/>
  <c r="D18" i="29"/>
  <c r="F61" i="29" s="1"/>
  <c r="C18" i="29"/>
  <c r="E66" i="29" s="1"/>
  <c r="H66" i="29" s="1"/>
  <c r="D18" i="28"/>
  <c r="C18" i="28"/>
  <c r="D18" i="27"/>
  <c r="C18" i="27"/>
  <c r="E53" i="27" s="1"/>
  <c r="D18" i="26"/>
  <c r="C18" i="26"/>
  <c r="E31" i="26" s="1"/>
  <c r="D18" i="25"/>
  <c r="F35" i="25" s="1"/>
  <c r="C18" i="25"/>
  <c r="E22" i="25" s="1"/>
  <c r="D18" i="24"/>
  <c r="F44" i="24" s="1"/>
  <c r="C18" i="24"/>
  <c r="E63" i="24" s="1"/>
  <c r="H63" i="24" s="1"/>
  <c r="D18" i="23"/>
  <c r="C18" i="23"/>
  <c r="E28" i="23" s="1"/>
  <c r="D18" i="22"/>
  <c r="C18" i="22"/>
  <c r="E48" i="22" s="1"/>
  <c r="D18" i="21"/>
  <c r="F35" i="21" s="1"/>
  <c r="C18" i="21"/>
  <c r="E32" i="21" s="1"/>
  <c r="D18" i="20"/>
  <c r="F23" i="20" s="1"/>
  <c r="C18" i="20"/>
  <c r="E38" i="20" s="1"/>
  <c r="D18" i="19"/>
  <c r="C18" i="19"/>
  <c r="D18" i="18"/>
  <c r="F68" i="18" s="1"/>
  <c r="C18" i="18"/>
  <c r="E30" i="18" s="1"/>
  <c r="D18" i="17"/>
  <c r="F33" i="17" s="1"/>
  <c r="C18" i="17"/>
  <c r="E18" i="17" s="1"/>
  <c r="D18" i="16"/>
  <c r="F59" i="16" s="1"/>
  <c r="C18" i="16"/>
  <c r="D18" i="15"/>
  <c r="C18" i="15"/>
  <c r="D18" i="14"/>
  <c r="C18" i="14"/>
  <c r="D18" i="13"/>
  <c r="F33" i="13" s="1"/>
  <c r="C18" i="13"/>
  <c r="E19" i="13"/>
  <c r="D18" i="12"/>
  <c r="C18" i="12"/>
  <c r="E63" i="12" s="1"/>
  <c r="H63" i="12" s="1"/>
  <c r="D18" i="11"/>
  <c r="F68" i="11" s="1"/>
  <c r="C18" i="11"/>
  <c r="D18" i="10"/>
  <c r="C18" i="10"/>
  <c r="E35" i="10" s="1"/>
  <c r="D18" i="9"/>
  <c r="C18" i="9"/>
  <c r="E38" i="9" s="1"/>
  <c r="D18" i="8"/>
  <c r="F28" i="8" s="1"/>
  <c r="C18" i="8"/>
  <c r="E63" i="8" s="1"/>
  <c r="H63" i="8" s="1"/>
  <c r="D18" i="7"/>
  <c r="F67" i="7" s="1"/>
  <c r="C18" i="7"/>
  <c r="E36" i="7" s="1"/>
  <c r="D18" i="6"/>
  <c r="F36" i="6" s="1"/>
  <c r="C18" i="6"/>
  <c r="E67" i="6" s="1"/>
  <c r="D18" i="5"/>
  <c r="C18" i="5"/>
  <c r="E59" i="5" s="1"/>
  <c r="D18" i="4"/>
  <c r="F64" i="4" s="1"/>
  <c r="C18" i="4"/>
  <c r="E64" i="4" s="1"/>
  <c r="H64" i="4" s="1"/>
  <c r="D18" i="3"/>
  <c r="F68" i="3" s="1"/>
  <c r="C18" i="3"/>
  <c r="E67" i="3" s="1"/>
  <c r="D18" i="2"/>
  <c r="F67" i="2" s="1"/>
  <c r="C18" i="2"/>
  <c r="E50" i="2" s="1"/>
  <c r="D18" i="1"/>
  <c r="C18" i="1"/>
  <c r="C9" i="1" s="1"/>
  <c r="D18" i="34"/>
  <c r="F19" i="34" s="1"/>
  <c r="C18" i="34"/>
  <c r="D18" i="33"/>
  <c r="C18" i="33"/>
  <c r="E66" i="33" s="1"/>
  <c r="H66" i="33" s="1"/>
  <c r="H591" i="17"/>
  <c r="H591" i="15"/>
  <c r="H591" i="34"/>
  <c r="H604" i="25"/>
  <c r="E590" i="33"/>
  <c r="E590" i="34"/>
  <c r="E590" i="4"/>
  <c r="E590" i="6"/>
  <c r="E590" i="8"/>
  <c r="E590" i="10"/>
  <c r="E590" i="12"/>
  <c r="E590" i="14"/>
  <c r="E590" i="18"/>
  <c r="E590" i="21"/>
  <c r="E590" i="23"/>
  <c r="E590" i="26"/>
  <c r="E590" i="27"/>
  <c r="E590" i="32"/>
  <c r="E355" i="4"/>
  <c r="E355" i="18"/>
  <c r="E176" i="34"/>
  <c r="E176" i="13"/>
  <c r="E176" i="17"/>
  <c r="E176" i="27"/>
  <c r="E176" i="29"/>
  <c r="E176" i="32"/>
  <c r="F176" i="2"/>
  <c r="F176" i="11"/>
  <c r="F176" i="22"/>
  <c r="E75" i="20"/>
  <c r="E75" i="9"/>
  <c r="E75" i="12"/>
  <c r="E591" i="10"/>
  <c r="E591" i="14"/>
  <c r="E617" i="33"/>
  <c r="E616" i="33"/>
  <c r="H616" i="33" s="1"/>
  <c r="E615" i="33"/>
  <c r="E614" i="33"/>
  <c r="E613" i="33"/>
  <c r="E612" i="33"/>
  <c r="E611" i="33"/>
  <c r="H611" i="33" s="1"/>
  <c r="E610" i="33"/>
  <c r="E609" i="33"/>
  <c r="E608" i="33"/>
  <c r="E607" i="33"/>
  <c r="E606" i="33"/>
  <c r="E605" i="33"/>
  <c r="E604" i="33"/>
  <c r="H604" i="33" s="1"/>
  <c r="E600" i="33"/>
  <c r="E599" i="33"/>
  <c r="E598" i="33"/>
  <c r="E597" i="33"/>
  <c r="H597" i="33" s="1"/>
  <c r="E595" i="33"/>
  <c r="E594" i="33"/>
  <c r="E593" i="33"/>
  <c r="H593" i="33" s="1"/>
  <c r="E592" i="33"/>
  <c r="E606" i="2"/>
  <c r="H606" i="2" s="1"/>
  <c r="E609" i="6"/>
  <c r="E597" i="6"/>
  <c r="E617" i="8"/>
  <c r="E607" i="8"/>
  <c r="E613" i="10"/>
  <c r="E609" i="10"/>
  <c r="E597" i="10"/>
  <c r="H597" i="10" s="1"/>
  <c r="E595" i="10"/>
  <c r="E592" i="10"/>
  <c r="E595" i="11"/>
  <c r="E608" i="12"/>
  <c r="E597" i="12"/>
  <c r="E595" i="12"/>
  <c r="E592" i="12"/>
  <c r="E608" i="14"/>
  <c r="E600" i="14"/>
  <c r="E592" i="17"/>
  <c r="E608" i="18"/>
  <c r="E611" i="19"/>
  <c r="E599" i="19"/>
  <c r="E610" i="20"/>
  <c r="E591" i="1"/>
  <c r="E594" i="1"/>
  <c r="E595" i="4"/>
  <c r="E592" i="4"/>
  <c r="E608" i="6"/>
  <c r="E616" i="8"/>
  <c r="E598" i="8"/>
  <c r="E593" i="8"/>
  <c r="E608" i="10"/>
  <c r="E600" i="10"/>
  <c r="E607" i="12"/>
  <c r="E606" i="12"/>
  <c r="E607" i="14"/>
  <c r="E606" i="14"/>
  <c r="E613" i="16"/>
  <c r="E609" i="16"/>
  <c r="E617" i="18"/>
  <c r="E607" i="18"/>
  <c r="E594" i="12"/>
  <c r="E605" i="12"/>
  <c r="E592" i="20"/>
  <c r="E594" i="21"/>
  <c r="E595" i="21"/>
  <c r="E606" i="21"/>
  <c r="H606" i="21" s="1"/>
  <c r="E609" i="21"/>
  <c r="E610" i="22"/>
  <c r="E613" i="22"/>
  <c r="E608" i="23"/>
  <c r="E592" i="23"/>
  <c r="E593" i="23"/>
  <c r="E611" i="23"/>
  <c r="E594" i="23"/>
  <c r="E605" i="23"/>
  <c r="E616" i="24"/>
  <c r="E600" i="24"/>
  <c r="E609" i="24"/>
  <c r="E607" i="24"/>
  <c r="E595" i="25"/>
  <c r="E608" i="26"/>
  <c r="E616" i="26"/>
  <c r="E592" i="26"/>
  <c r="E593" i="26"/>
  <c r="E599" i="26"/>
  <c r="E600" i="26"/>
  <c r="E604" i="26"/>
  <c r="E609" i="26"/>
  <c r="E611" i="26"/>
  <c r="E617" i="26"/>
  <c r="E594" i="26"/>
  <c r="E595" i="26"/>
  <c r="E606" i="26"/>
  <c r="E607" i="26"/>
  <c r="E613" i="26"/>
  <c r="E608" i="27"/>
  <c r="E616" i="27"/>
  <c r="E592" i="27"/>
  <c r="E593" i="27"/>
  <c r="E600" i="27"/>
  <c r="E609" i="27"/>
  <c r="E610" i="27"/>
  <c r="E617" i="27"/>
  <c r="E594" i="27"/>
  <c r="E605" i="27"/>
  <c r="E612" i="27"/>
  <c r="E595" i="27"/>
  <c r="E597" i="27"/>
  <c r="E607" i="27"/>
  <c r="E613" i="27"/>
  <c r="E612" i="28"/>
  <c r="E606" i="28"/>
  <c r="E608" i="29"/>
  <c r="H608" i="29" s="1"/>
  <c r="E592" i="29"/>
  <c r="E593" i="29"/>
  <c r="E600" i="29"/>
  <c r="E609" i="29"/>
  <c r="E610" i="29"/>
  <c r="E611" i="29"/>
  <c r="E617" i="29"/>
  <c r="E594" i="29"/>
  <c r="E595" i="29"/>
  <c r="E597" i="29"/>
  <c r="E606" i="29"/>
  <c r="E613" i="29"/>
  <c r="E598" i="31"/>
  <c r="E612" i="31"/>
  <c r="E614" i="31"/>
  <c r="E615" i="31"/>
  <c r="E591" i="8"/>
  <c r="E591" i="12"/>
  <c r="E591" i="20"/>
  <c r="H604" i="1"/>
  <c r="E593" i="1"/>
  <c r="E593" i="2"/>
  <c r="E608" i="4"/>
  <c r="E600" i="4"/>
  <c r="E599" i="6"/>
  <c r="E610" i="7"/>
  <c r="E613" i="8"/>
  <c r="E609" i="8"/>
  <c r="E597" i="8"/>
  <c r="E595" i="8"/>
  <c r="E592" i="8"/>
  <c r="E617" i="10"/>
  <c r="E611" i="10"/>
  <c r="E607" i="10"/>
  <c r="E606" i="10"/>
  <c r="E599" i="10"/>
  <c r="E616" i="12"/>
  <c r="E610" i="12"/>
  <c r="E599" i="12"/>
  <c r="E616" i="14"/>
  <c r="E593" i="14"/>
  <c r="E608" i="16"/>
  <c r="E616" i="18"/>
  <c r="E593" i="18"/>
  <c r="E595" i="19"/>
  <c r="E597" i="23"/>
  <c r="C13" i="33"/>
  <c r="C13" i="4"/>
  <c r="C13" i="6"/>
  <c r="C13" i="8"/>
  <c r="C13" i="10"/>
  <c r="C13" i="12"/>
  <c r="C13" i="14"/>
  <c r="C13" i="16"/>
  <c r="C13" i="18"/>
  <c r="C13" i="21"/>
  <c r="C13" i="23"/>
  <c r="C13" i="26"/>
  <c r="C13" i="27"/>
  <c r="C13" i="29"/>
  <c r="C13" i="32"/>
  <c r="E591" i="7"/>
  <c r="E591" i="19"/>
  <c r="E591" i="23"/>
  <c r="E610" i="5"/>
  <c r="E593" i="6"/>
  <c r="E604" i="7"/>
  <c r="E608" i="8"/>
  <c r="E600" i="8"/>
  <c r="E617" i="9"/>
  <c r="E616" i="10"/>
  <c r="E593" i="10"/>
  <c r="E613" i="12"/>
  <c r="E609" i="12"/>
  <c r="E593" i="12"/>
  <c r="E597" i="14"/>
  <c r="E592" i="14"/>
  <c r="E611" i="16"/>
  <c r="E610" i="17"/>
  <c r="E615" i="18"/>
  <c r="E613" i="18"/>
  <c r="E609" i="18"/>
  <c r="E597" i="18"/>
  <c r="E595" i="18"/>
  <c r="E592" i="18"/>
  <c r="E606" i="22"/>
  <c r="E595" i="22"/>
  <c r="E409" i="33"/>
  <c r="E536" i="33"/>
  <c r="E556" i="33"/>
  <c r="H556" i="33" s="1"/>
  <c r="E361" i="3"/>
  <c r="E442" i="3"/>
  <c r="E464" i="3"/>
  <c r="H464" i="3" s="1"/>
  <c r="E468" i="3"/>
  <c r="H468" i="3" s="1"/>
  <c r="E473" i="3"/>
  <c r="E479" i="3"/>
  <c r="E481" i="3"/>
  <c r="E485" i="3"/>
  <c r="E494" i="3"/>
  <c r="E538" i="3"/>
  <c r="E555" i="3"/>
  <c r="E560" i="3"/>
  <c r="E565" i="3"/>
  <c r="E411" i="7"/>
  <c r="E413" i="7"/>
  <c r="E418" i="7"/>
  <c r="E430" i="7"/>
  <c r="E462" i="7"/>
  <c r="E463" i="7"/>
  <c r="E467" i="7"/>
  <c r="E469" i="7"/>
  <c r="E497" i="7"/>
  <c r="E498" i="7"/>
  <c r="E503" i="7"/>
  <c r="E507" i="7"/>
  <c r="E508" i="7"/>
  <c r="E525" i="7"/>
  <c r="H525" i="7" s="1"/>
  <c r="E530" i="7"/>
  <c r="E549" i="7"/>
  <c r="E550" i="7"/>
  <c r="E557" i="7"/>
  <c r="E577" i="7"/>
  <c r="E579" i="7"/>
  <c r="E580" i="7"/>
  <c r="E583" i="7"/>
  <c r="H583" i="7" s="1"/>
  <c r="E376" i="7"/>
  <c r="E362" i="11"/>
  <c r="E381" i="11"/>
  <c r="E385" i="11"/>
  <c r="E395" i="11"/>
  <c r="E450" i="11"/>
  <c r="E478" i="11"/>
  <c r="E479" i="11"/>
  <c r="H479" i="11" s="1"/>
  <c r="E485" i="11"/>
  <c r="E490" i="11"/>
  <c r="E502" i="11"/>
  <c r="E524" i="11"/>
  <c r="E535" i="11"/>
  <c r="E538" i="11"/>
  <c r="E550" i="11"/>
  <c r="E553" i="11"/>
  <c r="E558" i="11"/>
  <c r="E579" i="11"/>
  <c r="E478" i="15"/>
  <c r="E493" i="15"/>
  <c r="E417" i="15"/>
  <c r="E390" i="15"/>
  <c r="E431" i="15"/>
  <c r="E410" i="15"/>
  <c r="E356" i="15"/>
  <c r="E360" i="19"/>
  <c r="E365" i="19"/>
  <c r="E371" i="19"/>
  <c r="E393" i="19"/>
  <c r="E418" i="19"/>
  <c r="E419" i="19"/>
  <c r="E433" i="19"/>
  <c r="E440" i="19"/>
  <c r="E452" i="19"/>
  <c r="E458" i="19"/>
  <c r="E464" i="19"/>
  <c r="E495" i="19"/>
  <c r="E497" i="19"/>
  <c r="E519" i="19"/>
  <c r="E531" i="19"/>
  <c r="E544" i="19"/>
  <c r="E524" i="19"/>
  <c r="E549" i="19"/>
  <c r="E509" i="19"/>
  <c r="E521" i="19"/>
  <c r="E551" i="19"/>
  <c r="E580" i="19"/>
  <c r="E382" i="23"/>
  <c r="E384" i="23"/>
  <c r="E393" i="23"/>
  <c r="E394" i="23"/>
  <c r="E405" i="23"/>
  <c r="E406" i="23"/>
  <c r="E411" i="23"/>
  <c r="E418" i="23"/>
  <c r="E430" i="23"/>
  <c r="E479" i="23"/>
  <c r="E492" i="23"/>
  <c r="E494" i="23"/>
  <c r="E496" i="23"/>
  <c r="E538" i="23"/>
  <c r="E524" i="23"/>
  <c r="E549" i="23"/>
  <c r="E365" i="27"/>
  <c r="E467" i="27"/>
  <c r="E472" i="27"/>
  <c r="E482" i="27"/>
  <c r="E484" i="27"/>
  <c r="E494" i="27"/>
  <c r="E505" i="27"/>
  <c r="E520" i="27"/>
  <c r="E536" i="27"/>
  <c r="E582" i="27"/>
  <c r="E564" i="27"/>
  <c r="E539" i="27"/>
  <c r="E556" i="27"/>
  <c r="E565" i="27"/>
  <c r="E578" i="27"/>
  <c r="E529" i="31"/>
  <c r="E531" i="31"/>
  <c r="E564" i="31"/>
  <c r="E395" i="31"/>
  <c r="E487" i="31"/>
  <c r="E491" i="31"/>
  <c r="E501" i="31"/>
  <c r="E532" i="31"/>
  <c r="E576" i="31"/>
  <c r="E413" i="31"/>
  <c r="E545" i="31"/>
  <c r="E584" i="33"/>
  <c r="E534" i="33"/>
  <c r="E514" i="33"/>
  <c r="E378" i="8"/>
  <c r="E430" i="8"/>
  <c r="E472" i="8"/>
  <c r="E516" i="8"/>
  <c r="E524" i="8"/>
  <c r="E363" i="20"/>
  <c r="E367" i="20"/>
  <c r="E466" i="20"/>
  <c r="E476" i="20"/>
  <c r="E479" i="20"/>
  <c r="E480" i="20"/>
  <c r="E497" i="20"/>
  <c r="E499" i="20"/>
  <c r="E507" i="20"/>
  <c r="E538" i="20"/>
  <c r="E551" i="20"/>
  <c r="E569" i="20"/>
  <c r="E570" i="20"/>
  <c r="E467" i="20"/>
  <c r="E417" i="20"/>
  <c r="E430" i="20"/>
  <c r="E358" i="20"/>
  <c r="E370" i="20"/>
  <c r="E390" i="20"/>
  <c r="E409" i="20"/>
  <c r="E427" i="20"/>
  <c r="E452" i="20"/>
  <c r="E465" i="20"/>
  <c r="E358" i="24"/>
  <c r="E364" i="24"/>
  <c r="E371" i="24"/>
  <c r="E380" i="24"/>
  <c r="E391" i="24"/>
  <c r="E406" i="24"/>
  <c r="E418" i="24"/>
  <c r="E419" i="24"/>
  <c r="E424" i="24"/>
  <c r="E451" i="24"/>
  <c r="E470" i="24"/>
  <c r="E474" i="24"/>
  <c r="E478" i="24"/>
  <c r="E493" i="24"/>
  <c r="E496" i="24"/>
  <c r="E499" i="24"/>
  <c r="E509" i="24"/>
  <c r="E519" i="24"/>
  <c r="E524" i="24"/>
  <c r="E525" i="24"/>
  <c r="E538" i="24"/>
  <c r="E545" i="24"/>
  <c r="E547" i="24"/>
  <c r="E551" i="24"/>
  <c r="E569" i="24"/>
  <c r="E577" i="24"/>
  <c r="E359" i="28"/>
  <c r="E363" i="28"/>
  <c r="E368" i="28"/>
  <c r="E375" i="28"/>
  <c r="E380" i="28"/>
  <c r="E385" i="28"/>
  <c r="E393" i="28"/>
  <c r="E407" i="28"/>
  <c r="E415" i="28"/>
  <c r="E451" i="28"/>
  <c r="E470" i="28"/>
  <c r="E471" i="28"/>
  <c r="E477" i="28"/>
  <c r="E478" i="28"/>
  <c r="E487" i="28"/>
  <c r="E502" i="28"/>
  <c r="E517" i="28"/>
  <c r="E526" i="28"/>
  <c r="E530" i="28"/>
  <c r="E538" i="28"/>
  <c r="E540" i="28"/>
  <c r="E544" i="28"/>
  <c r="E550" i="28"/>
  <c r="E554" i="28"/>
  <c r="E555" i="28"/>
  <c r="E568" i="28"/>
  <c r="E577" i="28"/>
  <c r="E578" i="28"/>
  <c r="E580" i="28"/>
  <c r="E584" i="28"/>
  <c r="E394" i="28"/>
  <c r="E452" i="28"/>
  <c r="E488" i="28"/>
  <c r="E532" i="28"/>
  <c r="E492" i="28"/>
  <c r="E523" i="28"/>
  <c r="E401" i="28"/>
  <c r="E410" i="28"/>
  <c r="E419" i="28"/>
  <c r="E431" i="28"/>
  <c r="E466" i="28"/>
  <c r="E467" i="28"/>
  <c r="E468" i="28"/>
  <c r="E481" i="28"/>
  <c r="E482" i="28"/>
  <c r="E483" i="28"/>
  <c r="E497" i="28"/>
  <c r="E498" i="28"/>
  <c r="E499" i="28"/>
  <c r="E524" i="28"/>
  <c r="E404" i="28"/>
  <c r="E469" i="28"/>
  <c r="E500" i="28"/>
  <c r="E506" i="28"/>
  <c r="E507" i="28"/>
  <c r="E513" i="28"/>
  <c r="E515" i="28"/>
  <c r="E535" i="28"/>
  <c r="E412" i="28"/>
  <c r="E441" i="28"/>
  <c r="E453" i="28"/>
  <c r="E454" i="28"/>
  <c r="E474" i="28"/>
  <c r="E475" i="28"/>
  <c r="E489" i="28"/>
  <c r="E490" i="28"/>
  <c r="E508" i="28"/>
  <c r="E516" i="28"/>
  <c r="E568" i="32"/>
  <c r="E479" i="32"/>
  <c r="E364" i="32"/>
  <c r="E370" i="32"/>
  <c r="E378" i="32"/>
  <c r="E561" i="4"/>
  <c r="E544" i="4"/>
  <c r="E499" i="4"/>
  <c r="E495" i="4"/>
  <c r="E450" i="4"/>
  <c r="E416" i="4"/>
  <c r="E401" i="4"/>
  <c r="E364" i="4"/>
  <c r="E531" i="5"/>
  <c r="E523" i="5"/>
  <c r="E507" i="5"/>
  <c r="E377" i="5"/>
  <c r="E580" i="8"/>
  <c r="E521" i="8"/>
  <c r="E507" i="8"/>
  <c r="E431" i="8"/>
  <c r="E419" i="8"/>
  <c r="E416" i="8"/>
  <c r="E375" i="8"/>
  <c r="E370" i="8"/>
  <c r="E363" i="8"/>
  <c r="E541" i="9"/>
  <c r="E394" i="9"/>
  <c r="E581" i="10"/>
  <c r="E568" i="10"/>
  <c r="E552" i="10"/>
  <c r="E548" i="10"/>
  <c r="H548" i="10" s="1"/>
  <c r="E577" i="16"/>
  <c r="E568" i="16"/>
  <c r="E547" i="16"/>
  <c r="E538" i="16"/>
  <c r="E498" i="16"/>
  <c r="E490" i="16"/>
  <c r="E474" i="16"/>
  <c r="E470" i="16"/>
  <c r="E441" i="16"/>
  <c r="E419" i="16"/>
  <c r="H419" i="16" s="1"/>
  <c r="E410" i="16"/>
  <c r="E406" i="16"/>
  <c r="E367" i="16"/>
  <c r="E547" i="17"/>
  <c r="E577" i="18"/>
  <c r="E568" i="18"/>
  <c r="E547" i="18"/>
  <c r="E538" i="18"/>
  <c r="E518" i="18"/>
  <c r="E510" i="18"/>
  <c r="E502" i="18"/>
  <c r="E498" i="18"/>
  <c r="E490" i="18"/>
  <c r="E474" i="18"/>
  <c r="E470" i="18"/>
  <c r="E462" i="18"/>
  <c r="E432" i="18"/>
  <c r="E419" i="18"/>
  <c r="E415" i="18"/>
  <c r="E410" i="18"/>
  <c r="E406" i="18"/>
  <c r="E380" i="18"/>
  <c r="E376" i="18"/>
  <c r="E371" i="18"/>
  <c r="E367" i="18"/>
  <c r="E577" i="8"/>
  <c r="E569" i="8"/>
  <c r="E544" i="8"/>
  <c r="E539" i="8"/>
  <c r="E494" i="8"/>
  <c r="E479" i="8"/>
  <c r="E427" i="8"/>
  <c r="E423" i="8"/>
  <c r="E415" i="8"/>
  <c r="E410" i="8"/>
  <c r="E406" i="8"/>
  <c r="E401" i="8"/>
  <c r="E381" i="8"/>
  <c r="E563" i="10"/>
  <c r="E551" i="10"/>
  <c r="E547" i="10"/>
  <c r="E544" i="10"/>
  <c r="H544" i="10" s="1"/>
  <c r="E525" i="10"/>
  <c r="E563" i="16"/>
  <c r="E550" i="16"/>
  <c r="E541" i="16"/>
  <c r="E493" i="16"/>
  <c r="E431" i="16"/>
  <c r="E427" i="16"/>
  <c r="E379" i="16"/>
  <c r="E375" i="16"/>
  <c r="E358" i="16"/>
  <c r="E469" i="17"/>
  <c r="E563" i="18"/>
  <c r="E554" i="18"/>
  <c r="E546" i="18"/>
  <c r="E541" i="18"/>
  <c r="E525" i="18"/>
  <c r="E513" i="18"/>
  <c r="E509" i="18"/>
  <c r="E493" i="18"/>
  <c r="E465" i="18"/>
  <c r="E452" i="18"/>
  <c r="E431" i="18"/>
  <c r="E427" i="18"/>
  <c r="E418" i="18"/>
  <c r="E413" i="18"/>
  <c r="E405" i="18"/>
  <c r="E394" i="18"/>
  <c r="E390" i="18"/>
  <c r="E379" i="18"/>
  <c r="E375" i="18"/>
  <c r="E370" i="18"/>
  <c r="E358" i="18"/>
  <c r="E520" i="10"/>
  <c r="E524" i="10"/>
  <c r="E557" i="10"/>
  <c r="E570" i="10"/>
  <c r="E582" i="10"/>
  <c r="E546" i="10"/>
  <c r="E580" i="10"/>
  <c r="E358" i="22"/>
  <c r="E370" i="22"/>
  <c r="E367" i="22"/>
  <c r="E371" i="22"/>
  <c r="E357" i="22"/>
  <c r="E361" i="22"/>
  <c r="E374" i="22"/>
  <c r="E375" i="22"/>
  <c r="E376" i="22"/>
  <c r="E378" i="22"/>
  <c r="E379" i="22"/>
  <c r="E382" i="22"/>
  <c r="E390" i="22"/>
  <c r="E391" i="22"/>
  <c r="E394" i="22"/>
  <c r="E401" i="22"/>
  <c r="E404" i="22"/>
  <c r="E405" i="22"/>
  <c r="E406" i="22"/>
  <c r="E410" i="22"/>
  <c r="E415" i="22"/>
  <c r="E416" i="22"/>
  <c r="E417" i="22"/>
  <c r="E419" i="22"/>
  <c r="E427" i="22"/>
  <c r="E430" i="22"/>
  <c r="E431" i="22"/>
  <c r="E463" i="22"/>
  <c r="E464" i="22"/>
  <c r="E465" i="22"/>
  <c r="E466" i="22"/>
  <c r="E474" i="22"/>
  <c r="E475" i="22"/>
  <c r="E479" i="22"/>
  <c r="E482" i="22"/>
  <c r="E488" i="22"/>
  <c r="E498" i="22"/>
  <c r="E507" i="22"/>
  <c r="E515" i="22"/>
  <c r="E519" i="22"/>
  <c r="E560" i="22"/>
  <c r="E568" i="22"/>
  <c r="E577" i="22"/>
  <c r="E580" i="22"/>
  <c r="E565" i="22"/>
  <c r="E569" i="22"/>
  <c r="E570" i="22"/>
  <c r="E563" i="22"/>
  <c r="E357" i="26"/>
  <c r="E361" i="26"/>
  <c r="E365" i="26"/>
  <c r="E378" i="26"/>
  <c r="E382" i="26"/>
  <c r="E393" i="26"/>
  <c r="E404" i="26"/>
  <c r="E408" i="26"/>
  <c r="E412" i="26"/>
  <c r="E417" i="26"/>
  <c r="E464" i="26"/>
  <c r="E472" i="26"/>
  <c r="E476" i="26"/>
  <c r="E480" i="26"/>
  <c r="E488" i="26"/>
  <c r="E358" i="26"/>
  <c r="E362" i="26"/>
  <c r="E370" i="26"/>
  <c r="E375" i="26"/>
  <c r="E379" i="26"/>
  <c r="E390" i="26"/>
  <c r="E394" i="26"/>
  <c r="E405" i="26"/>
  <c r="E418" i="26"/>
  <c r="E427" i="26"/>
  <c r="E431" i="26"/>
  <c r="E452" i="26"/>
  <c r="E465" i="26"/>
  <c r="E485" i="26"/>
  <c r="E493" i="26"/>
  <c r="E497" i="26"/>
  <c r="E501" i="26"/>
  <c r="E363" i="26"/>
  <c r="E367" i="26"/>
  <c r="E371" i="26"/>
  <c r="H371" i="26" s="1"/>
  <c r="E364" i="26"/>
  <c r="E368" i="26"/>
  <c r="E401" i="26"/>
  <c r="E416" i="26"/>
  <c r="E406" i="26"/>
  <c r="E462" i="26"/>
  <c r="E478" i="26"/>
  <c r="E494" i="26"/>
  <c r="E520" i="26"/>
  <c r="E570" i="26"/>
  <c r="E380" i="26"/>
  <c r="E410" i="26"/>
  <c r="E419" i="26"/>
  <c r="E454" i="26"/>
  <c r="E482" i="26"/>
  <c r="E495" i="26"/>
  <c r="E498" i="26"/>
  <c r="E529" i="26"/>
  <c r="E550" i="26"/>
  <c r="E563" i="26"/>
  <c r="E579" i="26"/>
  <c r="E415" i="26"/>
  <c r="E428" i="26"/>
  <c r="H428" i="26" s="1"/>
  <c r="E470" i="26"/>
  <c r="E483" i="26"/>
  <c r="E499" i="26"/>
  <c r="E568" i="26"/>
  <c r="E577" i="26"/>
  <c r="E580" i="26"/>
  <c r="E391" i="26"/>
  <c r="E474" i="26"/>
  <c r="E487" i="26"/>
  <c r="E490" i="26"/>
  <c r="E519" i="26"/>
  <c r="E544" i="26"/>
  <c r="E548" i="26"/>
  <c r="E552" i="26"/>
  <c r="E569" i="26"/>
  <c r="E375" i="30"/>
  <c r="E394" i="30"/>
  <c r="E361" i="30"/>
  <c r="E367" i="30"/>
  <c r="E378" i="30"/>
  <c r="E401" i="30"/>
  <c r="E410" i="30"/>
  <c r="E454" i="30"/>
  <c r="E498" i="30"/>
  <c r="E524" i="30"/>
  <c r="E544" i="30"/>
  <c r="E570" i="30"/>
  <c r="E390" i="30"/>
  <c r="E405" i="30"/>
  <c r="E493" i="30"/>
  <c r="E364" i="30"/>
  <c r="E371" i="30"/>
  <c r="E406" i="30"/>
  <c r="E416" i="30"/>
  <c r="E417" i="30"/>
  <c r="E464" i="30"/>
  <c r="E488" i="30"/>
  <c r="E565" i="30"/>
  <c r="E575" i="30"/>
  <c r="E579" i="4"/>
  <c r="E537" i="4"/>
  <c r="E465" i="4"/>
  <c r="E427" i="4"/>
  <c r="E405" i="4"/>
  <c r="E390" i="4"/>
  <c r="E379" i="4"/>
  <c r="E375" i="4"/>
  <c r="E358" i="4"/>
  <c r="E550" i="5"/>
  <c r="E541" i="5"/>
  <c r="E517" i="5"/>
  <c r="E505" i="5"/>
  <c r="E481" i="5"/>
  <c r="E477" i="5"/>
  <c r="E575" i="6"/>
  <c r="E544" i="6"/>
  <c r="E523" i="6"/>
  <c r="E480" i="6"/>
  <c r="E479" i="6"/>
  <c r="E475" i="6"/>
  <c r="E470" i="6"/>
  <c r="E419" i="6"/>
  <c r="E418" i="6"/>
  <c r="E417" i="6"/>
  <c r="E416" i="6"/>
  <c r="E411" i="6"/>
  <c r="E410" i="6"/>
  <c r="E406" i="6"/>
  <c r="E405" i="6"/>
  <c r="E404" i="6"/>
  <c r="E401" i="6"/>
  <c r="E379" i="6"/>
  <c r="E378" i="6"/>
  <c r="E375" i="6"/>
  <c r="E370" i="6"/>
  <c r="E362" i="6"/>
  <c r="E361" i="6"/>
  <c r="E358" i="6"/>
  <c r="E568" i="8"/>
  <c r="E551" i="8"/>
  <c r="E493" i="8"/>
  <c r="E474" i="8"/>
  <c r="E471" i="8"/>
  <c r="E467" i="8"/>
  <c r="E454" i="8"/>
  <c r="E450" i="8"/>
  <c r="E405" i="8"/>
  <c r="E373" i="8"/>
  <c r="E368" i="8"/>
  <c r="E358" i="8"/>
  <c r="E538" i="10"/>
  <c r="E521" i="10"/>
  <c r="E570" i="16"/>
  <c r="E488" i="16"/>
  <c r="E480" i="16"/>
  <c r="E464" i="16"/>
  <c r="E417" i="16"/>
  <c r="E404" i="16"/>
  <c r="E361" i="16"/>
  <c r="E357" i="16"/>
  <c r="E582" i="18"/>
  <c r="E570" i="18"/>
  <c r="E557" i="18"/>
  <c r="E553" i="18"/>
  <c r="E532" i="18"/>
  <c r="E524" i="18"/>
  <c r="E520" i="18"/>
  <c r="E512" i="18"/>
  <c r="E504" i="18"/>
  <c r="E496" i="18"/>
  <c r="E492" i="18"/>
  <c r="E488" i="18"/>
  <c r="E480" i="18"/>
  <c r="E464" i="18"/>
  <c r="E451" i="18"/>
  <c r="E430" i="18"/>
  <c r="E417" i="18"/>
  <c r="E412" i="18"/>
  <c r="E404" i="18"/>
  <c r="E393" i="18"/>
  <c r="E388" i="18"/>
  <c r="E378" i="18"/>
  <c r="E361" i="18"/>
  <c r="E357" i="18"/>
  <c r="E391" i="21"/>
  <c r="E538" i="21"/>
  <c r="E568" i="21"/>
  <c r="E407" i="21"/>
  <c r="E411" i="21"/>
  <c r="E454" i="21"/>
  <c r="E467" i="21"/>
  <c r="E479" i="21"/>
  <c r="E495" i="21"/>
  <c r="E503" i="21"/>
  <c r="E519" i="21"/>
  <c r="E357" i="21"/>
  <c r="E365" i="21"/>
  <c r="E417" i="21"/>
  <c r="E496" i="21"/>
  <c r="E557" i="21"/>
  <c r="E375" i="21"/>
  <c r="E390" i="21"/>
  <c r="E418" i="21"/>
  <c r="E431" i="21"/>
  <c r="E452" i="21"/>
  <c r="E541" i="21"/>
  <c r="E357" i="25"/>
  <c r="E378" i="25"/>
  <c r="E393" i="25"/>
  <c r="E492" i="25"/>
  <c r="E520" i="25"/>
  <c r="E524" i="25"/>
  <c r="E540" i="25"/>
  <c r="E541" i="25"/>
  <c r="E544" i="25"/>
  <c r="E549" i="25"/>
  <c r="E550" i="25"/>
  <c r="E553" i="25"/>
  <c r="E570" i="25"/>
  <c r="E581" i="25"/>
  <c r="E358" i="25"/>
  <c r="E362" i="25"/>
  <c r="E406" i="25"/>
  <c r="E478" i="25"/>
  <c r="E385" i="25"/>
  <c r="E463" i="25"/>
  <c r="E515" i="25"/>
  <c r="E391" i="29"/>
  <c r="E393" i="29"/>
  <c r="E432" i="29"/>
  <c r="E433" i="29"/>
  <c r="E503" i="29"/>
  <c r="E418" i="29"/>
  <c r="E376" i="29"/>
  <c r="E385" i="29"/>
  <c r="E412" i="29"/>
  <c r="E485" i="29"/>
  <c r="E539" i="29"/>
  <c r="E552" i="29"/>
  <c r="E578" i="29"/>
  <c r="E413" i="29"/>
  <c r="E562" i="29"/>
  <c r="E467" i="29"/>
  <c r="E521" i="29"/>
  <c r="E525" i="29"/>
  <c r="E550" i="29"/>
  <c r="E482" i="29"/>
  <c r="E484" i="29"/>
  <c r="E551" i="29"/>
  <c r="C12" i="10"/>
  <c r="C12" i="14"/>
  <c r="C12" i="18"/>
  <c r="C12" i="22"/>
  <c r="C12" i="26"/>
  <c r="C12" i="30"/>
  <c r="E356" i="4"/>
  <c r="E356" i="8"/>
  <c r="E356" i="12"/>
  <c r="E356" i="16"/>
  <c r="E356" i="20"/>
  <c r="E356" i="24"/>
  <c r="E356" i="28"/>
  <c r="E570" i="4"/>
  <c r="E492" i="4"/>
  <c r="E480" i="4"/>
  <c r="E472" i="4"/>
  <c r="E464" i="4"/>
  <c r="E451" i="4"/>
  <c r="E417" i="4"/>
  <c r="E404" i="4"/>
  <c r="E378" i="4"/>
  <c r="E361" i="4"/>
  <c r="E540" i="5"/>
  <c r="E516" i="5"/>
  <c r="E412" i="5"/>
  <c r="E361" i="5"/>
  <c r="E546" i="8"/>
  <c r="E541" i="8"/>
  <c r="E525" i="8"/>
  <c r="E519" i="8"/>
  <c r="E466" i="8"/>
  <c r="E462" i="8"/>
  <c r="E429" i="8"/>
  <c r="E394" i="8"/>
  <c r="E390" i="8"/>
  <c r="E379" i="8"/>
  <c r="E376" i="8"/>
  <c r="E367" i="8"/>
  <c r="H367" i="8" s="1"/>
  <c r="E364" i="8"/>
  <c r="E547" i="9"/>
  <c r="E579" i="10"/>
  <c r="E577" i="10"/>
  <c r="E569" i="10"/>
  <c r="H569" i="10" s="1"/>
  <c r="E517" i="10"/>
  <c r="E510" i="10"/>
  <c r="E507" i="10"/>
  <c r="E499" i="10"/>
  <c r="E498" i="10"/>
  <c r="E497" i="10"/>
  <c r="E495" i="10"/>
  <c r="E494" i="10"/>
  <c r="E493" i="10"/>
  <c r="E490" i="10"/>
  <c r="E489" i="10"/>
  <c r="E488" i="10"/>
  <c r="E487" i="10"/>
  <c r="E485" i="10"/>
  <c r="E484" i="10"/>
  <c r="E481" i="10"/>
  <c r="E480" i="10"/>
  <c r="E478" i="10"/>
  <c r="E475" i="10"/>
  <c r="E474" i="10"/>
  <c r="E472" i="10"/>
  <c r="E470" i="10"/>
  <c r="E465" i="10"/>
  <c r="E464" i="10"/>
  <c r="E462" i="10"/>
  <c r="E452" i="10"/>
  <c r="E442" i="10"/>
  <c r="E433" i="10"/>
  <c r="E432" i="10"/>
  <c r="E431" i="10"/>
  <c r="E430" i="10"/>
  <c r="E427" i="10"/>
  <c r="E422" i="10"/>
  <c r="E419" i="10"/>
  <c r="E418" i="10"/>
  <c r="E417" i="10"/>
  <c r="E416" i="10"/>
  <c r="E415" i="10"/>
  <c r="E410" i="10"/>
  <c r="E406" i="10"/>
  <c r="E405" i="10"/>
  <c r="E404" i="10"/>
  <c r="E401" i="10"/>
  <c r="E395" i="10"/>
  <c r="E394" i="10"/>
  <c r="E393" i="10"/>
  <c r="E392" i="10"/>
  <c r="E391" i="10"/>
  <c r="E390" i="10"/>
  <c r="E381" i="10"/>
  <c r="E380" i="10"/>
  <c r="E379" i="10"/>
  <c r="E378" i="10"/>
  <c r="E375" i="10"/>
  <c r="E371" i="10"/>
  <c r="E370" i="10"/>
  <c r="E367" i="10"/>
  <c r="E364" i="10"/>
  <c r="E362" i="10"/>
  <c r="E361" i="10"/>
  <c r="H361" i="10" s="1"/>
  <c r="E358" i="10"/>
  <c r="E357" i="10"/>
  <c r="E570" i="12"/>
  <c r="E568" i="12"/>
  <c r="E565" i="12"/>
  <c r="E564" i="12"/>
  <c r="E563" i="12"/>
  <c r="E551" i="12"/>
  <c r="E547" i="12"/>
  <c r="E545" i="12"/>
  <c r="E544" i="12"/>
  <c r="E541" i="12"/>
  <c r="E539" i="12"/>
  <c r="E538" i="12"/>
  <c r="E534" i="12"/>
  <c r="E525" i="12"/>
  <c r="E524" i="12"/>
  <c r="E519" i="12"/>
  <c r="E499" i="12"/>
  <c r="E498" i="12"/>
  <c r="E495" i="12"/>
  <c r="E494" i="12"/>
  <c r="H494" i="12" s="1"/>
  <c r="E493" i="12"/>
  <c r="E492" i="12"/>
  <c r="E490" i="12"/>
  <c r="E488" i="12"/>
  <c r="E483" i="12"/>
  <c r="E480" i="12"/>
  <c r="E474" i="12"/>
  <c r="E472" i="12"/>
  <c r="E470" i="12"/>
  <c r="E469" i="12"/>
  <c r="E466" i="12"/>
  <c r="E465" i="12"/>
  <c r="E464" i="12"/>
  <c r="E454" i="12"/>
  <c r="E431" i="12"/>
  <c r="E430" i="12"/>
  <c r="E427" i="12"/>
  <c r="H427" i="12" s="1"/>
  <c r="E419" i="12"/>
  <c r="E418" i="12"/>
  <c r="E417" i="12"/>
  <c r="E416" i="12"/>
  <c r="E412" i="12"/>
  <c r="E410" i="12"/>
  <c r="E408" i="12"/>
  <c r="E406" i="12"/>
  <c r="E405" i="12"/>
  <c r="E404" i="12"/>
  <c r="E401" i="12"/>
  <c r="E394" i="12"/>
  <c r="E393" i="12"/>
  <c r="E390" i="12"/>
  <c r="H390" i="12" s="1"/>
  <c r="E381" i="12"/>
  <c r="E380" i="12"/>
  <c r="E379" i="12"/>
  <c r="E378" i="12"/>
  <c r="E375" i="12"/>
  <c r="E371" i="12"/>
  <c r="E370" i="12"/>
  <c r="E368" i="12"/>
  <c r="E367" i="12"/>
  <c r="E365" i="12"/>
  <c r="E364" i="12"/>
  <c r="E361" i="12"/>
  <c r="E358" i="12"/>
  <c r="E357" i="12"/>
  <c r="E582" i="13"/>
  <c r="H582" i="13" s="1"/>
  <c r="E569" i="13"/>
  <c r="E551" i="13"/>
  <c r="E550" i="13"/>
  <c r="E538" i="13"/>
  <c r="E521" i="13"/>
  <c r="E520" i="13"/>
  <c r="E504" i="13"/>
  <c r="E498" i="13"/>
  <c r="E490" i="13"/>
  <c r="E479" i="13"/>
  <c r="E478" i="13"/>
  <c r="E467" i="13"/>
  <c r="E458" i="13"/>
  <c r="E444" i="13"/>
  <c r="E441" i="13"/>
  <c r="E425" i="13"/>
  <c r="E422" i="13"/>
  <c r="E412" i="13"/>
  <c r="E408" i="13"/>
  <c r="E404" i="13"/>
  <c r="E393" i="13"/>
  <c r="E391" i="13"/>
  <c r="E365" i="13"/>
  <c r="E577" i="14"/>
  <c r="E570" i="14"/>
  <c r="E568" i="14"/>
  <c r="E563" i="14"/>
  <c r="E560" i="14"/>
  <c r="E544" i="14"/>
  <c r="E538" i="14"/>
  <c r="E499" i="14"/>
  <c r="E498" i="14"/>
  <c r="E493" i="14"/>
  <c r="E492" i="14"/>
  <c r="E490" i="14"/>
  <c r="E488" i="14"/>
  <c r="E480" i="14"/>
  <c r="E479" i="14"/>
  <c r="E478" i="14"/>
  <c r="E476" i="14"/>
  <c r="E475" i="14"/>
  <c r="E474" i="14"/>
  <c r="E473" i="14"/>
  <c r="E467" i="14"/>
  <c r="E465" i="14"/>
  <c r="E454" i="14"/>
  <c r="E433" i="14"/>
  <c r="E431" i="14"/>
  <c r="E427" i="14"/>
  <c r="E419" i="14"/>
  <c r="E418" i="14"/>
  <c r="E417" i="14"/>
  <c r="E416" i="14"/>
  <c r="E415" i="14"/>
  <c r="E410" i="14"/>
  <c r="E406" i="14"/>
  <c r="E405" i="14"/>
  <c r="E404" i="14"/>
  <c r="E401" i="14"/>
  <c r="E394" i="14"/>
  <c r="E393" i="14"/>
  <c r="E392" i="14"/>
  <c r="E390" i="14"/>
  <c r="E380" i="14"/>
  <c r="E379" i="14"/>
  <c r="E378" i="14"/>
  <c r="E375" i="14"/>
  <c r="E370" i="14"/>
  <c r="E367" i="14"/>
  <c r="E364" i="14"/>
  <c r="E363" i="14"/>
  <c r="E362" i="14"/>
  <c r="E361" i="14"/>
  <c r="E358" i="14"/>
  <c r="E357" i="14"/>
  <c r="E544" i="16"/>
  <c r="E499" i="16"/>
  <c r="E479" i="16"/>
  <c r="E411" i="16"/>
  <c r="E401" i="16"/>
  <c r="E487" i="17"/>
  <c r="E565" i="18"/>
  <c r="E548" i="18"/>
  <c r="E544" i="18"/>
  <c r="E539" i="18"/>
  <c r="E519" i="18"/>
  <c r="E507" i="18"/>
  <c r="E499" i="18"/>
  <c r="E495" i="18"/>
  <c r="E479" i="18"/>
  <c r="E475" i="18"/>
  <c r="E467" i="18"/>
  <c r="E454" i="18"/>
  <c r="E416" i="18"/>
  <c r="E401" i="18"/>
  <c r="E368" i="18"/>
  <c r="E364" i="18"/>
  <c r="H582" i="23"/>
  <c r="H483" i="23"/>
  <c r="H533" i="23"/>
  <c r="H529" i="23"/>
  <c r="H423" i="26"/>
  <c r="E176" i="33"/>
  <c r="G176" i="33"/>
  <c r="E178" i="33"/>
  <c r="E179" i="33"/>
  <c r="E181" i="33"/>
  <c r="E183" i="33"/>
  <c r="E184" i="33"/>
  <c r="E185" i="33"/>
  <c r="E186" i="33"/>
  <c r="E188" i="33"/>
  <c r="E189" i="33"/>
  <c r="E192" i="33"/>
  <c r="E193" i="33"/>
  <c r="E198" i="33"/>
  <c r="E199" i="33"/>
  <c r="E202" i="33"/>
  <c r="E203" i="33"/>
  <c r="E206" i="33"/>
  <c r="E207" i="33"/>
  <c r="E208" i="33"/>
  <c r="E209" i="33"/>
  <c r="E183" i="1"/>
  <c r="E203" i="1"/>
  <c r="E230" i="1"/>
  <c r="E251" i="1"/>
  <c r="E310" i="1"/>
  <c r="E177" i="2"/>
  <c r="E181" i="2"/>
  <c r="E183" i="2"/>
  <c r="E186" i="2"/>
  <c r="E189" i="2"/>
  <c r="E192" i="2"/>
  <c r="E198" i="2"/>
  <c r="E203" i="2"/>
  <c r="E206" i="2"/>
  <c r="E207" i="2"/>
  <c r="E208" i="2"/>
  <c r="E209" i="2"/>
  <c r="E210" i="2"/>
  <c r="E211" i="2"/>
  <c r="E214" i="2"/>
  <c r="E215" i="2"/>
  <c r="E218" i="2"/>
  <c r="E219" i="2"/>
  <c r="E230" i="2"/>
  <c r="E240" i="2"/>
  <c r="E246" i="2"/>
  <c r="E249" i="2"/>
  <c r="E255" i="2"/>
  <c r="E263" i="2"/>
  <c r="E264" i="2"/>
  <c r="E269" i="2"/>
  <c r="E280" i="2"/>
  <c r="E281" i="2"/>
  <c r="E282" i="2"/>
  <c r="E283" i="2"/>
  <c r="E288" i="2"/>
  <c r="E293" i="2"/>
  <c r="E299" i="2"/>
  <c r="E313" i="2"/>
  <c r="E322" i="2"/>
  <c r="E329" i="2"/>
  <c r="E338" i="2"/>
  <c r="E340" i="2"/>
  <c r="E178" i="3"/>
  <c r="E181" i="3"/>
  <c r="E183" i="3"/>
  <c r="E185" i="3"/>
  <c r="E186" i="3"/>
  <c r="E192" i="3"/>
  <c r="E208" i="3"/>
  <c r="E214" i="3"/>
  <c r="E217" i="3"/>
  <c r="E218" i="3"/>
  <c r="E220" i="3"/>
  <c r="E230" i="3"/>
  <c r="E237" i="3"/>
  <c r="E280" i="3"/>
  <c r="E283" i="3"/>
  <c r="E306" i="3"/>
  <c r="E307" i="3"/>
  <c r="E313" i="3"/>
  <c r="E319" i="3"/>
  <c r="E322" i="3"/>
  <c r="E323" i="3"/>
  <c r="E176" i="4"/>
  <c r="E178" i="4"/>
  <c r="E181" i="4"/>
  <c r="E183" i="4"/>
  <c r="E192" i="4"/>
  <c r="E214" i="4"/>
  <c r="E215" i="4"/>
  <c r="E218" i="4"/>
  <c r="E230" i="4"/>
  <c r="E233" i="4"/>
  <c r="E243" i="4"/>
  <c r="E263" i="4"/>
  <c r="E280" i="4"/>
  <c r="E281" i="4"/>
  <c r="E293" i="4"/>
  <c r="E322" i="4"/>
  <c r="G176" i="5"/>
  <c r="E179" i="5"/>
  <c r="E181" i="5"/>
  <c r="E183" i="5"/>
  <c r="E185" i="5"/>
  <c r="E189" i="5"/>
  <c r="E192" i="5"/>
  <c r="E203" i="5"/>
  <c r="E206" i="5"/>
  <c r="E207" i="5"/>
  <c r="E209" i="5"/>
  <c r="E210" i="5"/>
  <c r="E211" i="5"/>
  <c r="E214" i="5"/>
  <c r="E215" i="5"/>
  <c r="E217" i="5"/>
  <c r="E219" i="5"/>
  <c r="E220" i="5"/>
  <c r="E230" i="5"/>
  <c r="E232" i="5"/>
  <c r="E233" i="5"/>
  <c r="E240" i="5"/>
  <c r="E243" i="5"/>
  <c r="E252" i="5"/>
  <c r="E254" i="5"/>
  <c r="E260" i="5"/>
  <c r="E262" i="5"/>
  <c r="E269" i="5"/>
  <c r="E280" i="5"/>
  <c r="E282" i="5"/>
  <c r="E292" i="5"/>
  <c r="E293" i="5"/>
  <c r="E307" i="5"/>
  <c r="E313" i="5"/>
  <c r="E319" i="5"/>
  <c r="E322" i="5"/>
  <c r="E324" i="5"/>
  <c r="E344" i="5"/>
  <c r="E207" i="6"/>
  <c r="E210" i="6"/>
  <c r="E253" i="6"/>
  <c r="E269" i="6"/>
  <c r="E281" i="6"/>
  <c r="E283" i="6"/>
  <c r="E293" i="6"/>
  <c r="E178" i="7"/>
  <c r="E179" i="7"/>
  <c r="E185" i="7"/>
  <c r="E198" i="7"/>
  <c r="E203" i="7"/>
  <c r="E206" i="7"/>
  <c r="E210" i="7"/>
  <c r="E211" i="7"/>
  <c r="E218" i="7"/>
  <c r="E240" i="7"/>
  <c r="E246" i="7"/>
  <c r="E264" i="7"/>
  <c r="E281" i="7"/>
  <c r="E282" i="7"/>
  <c r="E292" i="7"/>
  <c r="E299" i="7"/>
  <c r="E311" i="7"/>
  <c r="E322" i="7"/>
  <c r="E338" i="7"/>
  <c r="E230" i="8"/>
  <c r="E183" i="8"/>
  <c r="E198" i="8"/>
  <c r="E209" i="8"/>
  <c r="E269" i="8"/>
  <c r="E280" i="8"/>
  <c r="E281" i="8"/>
  <c r="E282" i="8"/>
  <c r="E292" i="8"/>
  <c r="E293" i="8"/>
  <c r="E299" i="8"/>
  <c r="E310" i="8"/>
  <c r="E313" i="8"/>
  <c r="E331" i="8"/>
  <c r="E338" i="8"/>
  <c r="E179" i="8"/>
  <c r="E184" i="8"/>
  <c r="E206" i="8"/>
  <c r="E210" i="8"/>
  <c r="E218" i="8"/>
  <c r="E233" i="8"/>
  <c r="E230" i="9"/>
  <c r="E307" i="9"/>
  <c r="E183" i="9"/>
  <c r="E198" i="9"/>
  <c r="E280" i="9"/>
  <c r="E299" i="9"/>
  <c r="E218" i="9"/>
  <c r="E322" i="9"/>
  <c r="E181" i="10"/>
  <c r="E220" i="10"/>
  <c r="E230" i="10"/>
  <c r="E313" i="10"/>
  <c r="E324" i="10"/>
  <c r="E178" i="10"/>
  <c r="E183" i="10"/>
  <c r="E198" i="10"/>
  <c r="E209" i="10"/>
  <c r="E221" i="10"/>
  <c r="E248" i="10"/>
  <c r="E265" i="10"/>
  <c r="E280" i="10"/>
  <c r="E299" i="10"/>
  <c r="E329" i="10"/>
  <c r="E192" i="10"/>
  <c r="E199" i="10"/>
  <c r="E206" i="10"/>
  <c r="E210" i="10"/>
  <c r="E218" i="10"/>
  <c r="E249" i="10"/>
  <c r="E292" i="10"/>
  <c r="E311" i="10"/>
  <c r="E189" i="10"/>
  <c r="E193" i="10"/>
  <c r="E211" i="10"/>
  <c r="E215" i="10"/>
  <c r="E269" i="10"/>
  <c r="E282" i="10"/>
  <c r="E306" i="10"/>
  <c r="E181" i="11"/>
  <c r="E183" i="11"/>
  <c r="E192" i="11"/>
  <c r="E198" i="11"/>
  <c r="E206" i="11"/>
  <c r="E207" i="11"/>
  <c r="E208" i="11"/>
  <c r="E209" i="11"/>
  <c r="E210" i="11"/>
  <c r="E211" i="11"/>
  <c r="E215" i="11"/>
  <c r="E218" i="11"/>
  <c r="E229" i="11"/>
  <c r="E230" i="11"/>
  <c r="E232" i="11"/>
  <c r="E233" i="11"/>
  <c r="E243" i="11"/>
  <c r="E246" i="11"/>
  <c r="E248" i="11"/>
  <c r="E262" i="11"/>
  <c r="E264" i="11"/>
  <c r="E269" i="11"/>
  <c r="E280" i="11"/>
  <c r="E281" i="11"/>
  <c r="E282" i="11"/>
  <c r="E283" i="11"/>
  <c r="E291" i="11"/>
  <c r="E293" i="11"/>
  <c r="E294" i="11"/>
  <c r="E299" i="11"/>
  <c r="E310" i="11"/>
  <c r="E314" i="11"/>
  <c r="E322" i="11"/>
  <c r="E324" i="11"/>
  <c r="E329" i="11"/>
  <c r="E340" i="11"/>
  <c r="G176" i="11"/>
  <c r="E181" i="12"/>
  <c r="E184" i="12"/>
  <c r="E186" i="12"/>
  <c r="E193" i="12"/>
  <c r="E198" i="12"/>
  <c r="E203" i="12"/>
  <c r="E206" i="12"/>
  <c r="E209" i="12"/>
  <c r="E210" i="12"/>
  <c r="E214" i="12"/>
  <c r="E218" i="12"/>
  <c r="E219" i="12"/>
  <c r="E221" i="12"/>
  <c r="E225" i="12"/>
  <c r="E239" i="12"/>
  <c r="E280" i="12"/>
  <c r="E291" i="12"/>
  <c r="E299" i="12"/>
  <c r="E245" i="12"/>
  <c r="E281" i="12"/>
  <c r="E322" i="12"/>
  <c r="E246" i="12"/>
  <c r="E230" i="12"/>
  <c r="E283" i="12"/>
  <c r="E288" i="12"/>
  <c r="E313" i="12"/>
  <c r="E176" i="12"/>
  <c r="E282" i="12"/>
  <c r="E269" i="12"/>
  <c r="E177" i="13"/>
  <c r="E181" i="13"/>
  <c r="E202" i="13"/>
  <c r="E208" i="13"/>
  <c r="E220" i="13"/>
  <c r="E230" i="13"/>
  <c r="E283" i="13"/>
  <c r="E288" i="13"/>
  <c r="E294" i="13"/>
  <c r="E185" i="13"/>
  <c r="E189" i="13"/>
  <c r="E207" i="13"/>
  <c r="E211" i="13"/>
  <c r="E215" i="13"/>
  <c r="E219" i="13"/>
  <c r="E229" i="13"/>
  <c r="E233" i="13"/>
  <c r="E237" i="13"/>
  <c r="E269" i="13"/>
  <c r="E282" i="13"/>
  <c r="E293" i="13"/>
  <c r="E310" i="13"/>
  <c r="E319" i="13"/>
  <c r="E321" i="13"/>
  <c r="E324" i="13"/>
  <c r="E326" i="13"/>
  <c r="E329" i="13"/>
  <c r="E344" i="13"/>
  <c r="E184" i="13"/>
  <c r="E209" i="13"/>
  <c r="E291" i="13"/>
  <c r="E210" i="13"/>
  <c r="E245" i="13"/>
  <c r="E249" i="13"/>
  <c r="E280" i="13"/>
  <c r="E199" i="13"/>
  <c r="E214" i="13"/>
  <c r="E281" i="13"/>
  <c r="E299" i="13"/>
  <c r="E183" i="13"/>
  <c r="E206" i="13"/>
  <c r="E218" i="13"/>
  <c r="E307" i="14"/>
  <c r="E324" i="14"/>
  <c r="E178" i="14"/>
  <c r="E280" i="14"/>
  <c r="E310" i="14"/>
  <c r="E179" i="14"/>
  <c r="E206" i="14"/>
  <c r="E210" i="14"/>
  <c r="E218" i="14"/>
  <c r="E233" i="14"/>
  <c r="E287" i="14"/>
  <c r="E281" i="14"/>
  <c r="E183" i="15"/>
  <c r="E209" i="15"/>
  <c r="E299" i="15"/>
  <c r="E287" i="15"/>
  <c r="G176" i="15"/>
  <c r="E208" i="16"/>
  <c r="E203" i="16"/>
  <c r="E207" i="16"/>
  <c r="E211" i="16"/>
  <c r="E215" i="16"/>
  <c r="E219" i="16"/>
  <c r="E206" i="16"/>
  <c r="E218" i="16"/>
  <c r="E280" i="16"/>
  <c r="E299" i="16"/>
  <c r="E192" i="16"/>
  <c r="E177" i="17"/>
  <c r="E243" i="17"/>
  <c r="E324" i="17"/>
  <c r="E218" i="17"/>
  <c r="E181" i="18"/>
  <c r="E208" i="18"/>
  <c r="E251" i="18"/>
  <c r="E313" i="18"/>
  <c r="E183" i="18"/>
  <c r="E203" i="18"/>
  <c r="E209" i="18"/>
  <c r="E239" i="18"/>
  <c r="E244" i="18"/>
  <c r="E265" i="18"/>
  <c r="E310" i="18"/>
  <c r="E179" i="18"/>
  <c r="E192" i="18"/>
  <c r="E214" i="18"/>
  <c r="E218" i="18"/>
  <c r="E281" i="18"/>
  <c r="E311" i="18"/>
  <c r="E315" i="18"/>
  <c r="E322" i="18"/>
  <c r="E185" i="18"/>
  <c r="E215" i="18"/>
  <c r="E264" i="18"/>
  <c r="E269" i="18"/>
  <c r="E327" i="18"/>
  <c r="E181" i="19"/>
  <c r="E230" i="19"/>
  <c r="E186" i="19"/>
  <c r="E208" i="19"/>
  <c r="E243" i="19"/>
  <c r="E178" i="19"/>
  <c r="E198" i="19"/>
  <c r="E209" i="19"/>
  <c r="E210" i="19"/>
  <c r="E218" i="19"/>
  <c r="E244" i="19"/>
  <c r="E245" i="19"/>
  <c r="E246" i="19"/>
  <c r="E183" i="19"/>
  <c r="E215" i="19"/>
  <c r="E283" i="19"/>
  <c r="E307" i="19"/>
  <c r="E313" i="19"/>
  <c r="E324" i="19"/>
  <c r="E207" i="19"/>
  <c r="E248" i="19"/>
  <c r="E280" i="19"/>
  <c r="E299" i="19"/>
  <c r="E329" i="19"/>
  <c r="E338" i="19"/>
  <c r="E249" i="19"/>
  <c r="E263" i="19"/>
  <c r="E281" i="19"/>
  <c r="E318" i="19"/>
  <c r="E322" i="19"/>
  <c r="E192" i="19"/>
  <c r="E203" i="19"/>
  <c r="E214" i="19"/>
  <c r="E221" i="19"/>
  <c r="E269" i="19"/>
  <c r="E282" i="19"/>
  <c r="E293" i="19"/>
  <c r="E323" i="19"/>
  <c r="E183" i="20"/>
  <c r="E203" i="20"/>
  <c r="E230" i="20"/>
  <c r="E248" i="20"/>
  <c r="E280" i="20"/>
  <c r="E192" i="20"/>
  <c r="E206" i="20"/>
  <c r="E198" i="20"/>
  <c r="E207" i="20"/>
  <c r="E243" i="20"/>
  <c r="E299" i="20"/>
  <c r="E313" i="20"/>
  <c r="E218" i="20"/>
  <c r="E281" i="20"/>
  <c r="E176" i="20"/>
  <c r="E181" i="21"/>
  <c r="E211" i="21"/>
  <c r="E221" i="21"/>
  <c r="E230" i="21"/>
  <c r="E246" i="21"/>
  <c r="E269" i="21"/>
  <c r="E291" i="21"/>
  <c r="E307" i="21"/>
  <c r="E206" i="21"/>
  <c r="E240" i="21"/>
  <c r="H240" i="21" s="1"/>
  <c r="E281" i="21"/>
  <c r="E193" i="21"/>
  <c r="E198" i="21"/>
  <c r="E207" i="21"/>
  <c r="E208" i="21"/>
  <c r="E209" i="21"/>
  <c r="E215" i="21"/>
  <c r="H215" i="21" s="1"/>
  <c r="E244" i="21"/>
  <c r="E264" i="21"/>
  <c r="E282" i="21"/>
  <c r="E283" i="21"/>
  <c r="H283" i="21" s="1"/>
  <c r="E293" i="21"/>
  <c r="E299" i="21"/>
  <c r="E199" i="21"/>
  <c r="E210" i="21"/>
  <c r="E218" i="21"/>
  <c r="E260" i="21"/>
  <c r="E322" i="21"/>
  <c r="E181" i="22"/>
  <c r="E183" i="22"/>
  <c r="E230" i="22"/>
  <c r="E237" i="22"/>
  <c r="E280" i="22"/>
  <c r="E324" i="22"/>
  <c r="E214" i="22"/>
  <c r="E198" i="22"/>
  <c r="E207" i="22"/>
  <c r="E208" i="22"/>
  <c r="E209" i="22"/>
  <c r="E215" i="22"/>
  <c r="E216" i="22"/>
  <c r="E283" i="22"/>
  <c r="E293" i="22"/>
  <c r="E299" i="22"/>
  <c r="E313" i="22"/>
  <c r="E199" i="22"/>
  <c r="E210" i="22"/>
  <c r="E253" i="22"/>
  <c r="E322" i="22"/>
  <c r="E181" i="23"/>
  <c r="E183" i="23"/>
  <c r="E203" i="23"/>
  <c r="E211" i="23"/>
  <c r="E219" i="23"/>
  <c r="E230" i="23"/>
  <c r="E280" i="23"/>
  <c r="E307" i="23"/>
  <c r="E310" i="23"/>
  <c r="E324" i="23"/>
  <c r="E240" i="23"/>
  <c r="E281" i="23"/>
  <c r="E207" i="23"/>
  <c r="E208" i="23"/>
  <c r="E209" i="23"/>
  <c r="E293" i="23"/>
  <c r="E299" i="23"/>
  <c r="E313" i="23"/>
  <c r="E329" i="23"/>
  <c r="E179" i="23"/>
  <c r="E210" i="23"/>
  <c r="E218" i="23"/>
  <c r="E253" i="23"/>
  <c r="E176" i="23"/>
  <c r="G176" i="23"/>
  <c r="E210" i="24"/>
  <c r="E215" i="24"/>
  <c r="E230" i="24"/>
  <c r="E261" i="24"/>
  <c r="E288" i="24"/>
  <c r="E183" i="24"/>
  <c r="E225" i="24"/>
  <c r="E233" i="24"/>
  <c r="E234" i="24"/>
  <c r="E244" i="24"/>
  <c r="E299" i="24"/>
  <c r="E313" i="24"/>
  <c r="E183" i="25"/>
  <c r="E198" i="25"/>
  <c r="E203" i="25"/>
  <c r="E209" i="25"/>
  <c r="E221" i="25"/>
  <c r="E231" i="25"/>
  <c r="E210" i="25"/>
  <c r="E214" i="25"/>
  <c r="E218" i="25"/>
  <c r="E281" i="25"/>
  <c r="E292" i="25"/>
  <c r="E293" i="25"/>
  <c r="E294" i="25"/>
  <c r="E299" i="25"/>
  <c r="E300" i="25"/>
  <c r="E313" i="25"/>
  <c r="E318" i="25"/>
  <c r="E322" i="25"/>
  <c r="E324" i="25"/>
  <c r="E211" i="25"/>
  <c r="E219" i="25"/>
  <c r="E269" i="25"/>
  <c r="E208" i="25"/>
  <c r="E230" i="25"/>
  <c r="E185" i="26"/>
  <c r="E193" i="26"/>
  <c r="E181" i="26"/>
  <c r="E206" i="26"/>
  <c r="E214" i="26"/>
  <c r="E198" i="26"/>
  <c r="E210" i="26"/>
  <c r="E215" i="26"/>
  <c r="E231" i="26"/>
  <c r="E248" i="26"/>
  <c r="E280" i="26"/>
  <c r="E291" i="26"/>
  <c r="E299" i="26"/>
  <c r="E310" i="26"/>
  <c r="E178" i="26"/>
  <c r="E199" i="26"/>
  <c r="E207" i="26"/>
  <c r="E281" i="26"/>
  <c r="E322" i="26"/>
  <c r="E183" i="26"/>
  <c r="E208" i="26"/>
  <c r="E261" i="26"/>
  <c r="E264" i="26"/>
  <c r="E282" i="26"/>
  <c r="E293" i="26"/>
  <c r="E306" i="26"/>
  <c r="E319" i="26"/>
  <c r="E209" i="26"/>
  <c r="E218" i="26"/>
  <c r="E230" i="26"/>
  <c r="E234" i="26"/>
  <c r="E251" i="26"/>
  <c r="E283" i="26"/>
  <c r="E313" i="26"/>
  <c r="E320" i="26"/>
  <c r="E324" i="26"/>
  <c r="E189" i="27"/>
  <c r="E229" i="27"/>
  <c r="E269" i="27"/>
  <c r="E185" i="27"/>
  <c r="E207" i="27"/>
  <c r="E293" i="27"/>
  <c r="E208" i="27"/>
  <c r="E281" i="27"/>
  <c r="E299" i="27"/>
  <c r="E316" i="27"/>
  <c r="E324" i="27"/>
  <c r="E181" i="27"/>
  <c r="E206" i="27"/>
  <c r="E209" i="27"/>
  <c r="E227" i="27"/>
  <c r="E230" i="27"/>
  <c r="E183" i="27"/>
  <c r="E210" i="27"/>
  <c r="E214" i="27"/>
  <c r="E211" i="27"/>
  <c r="E307" i="27"/>
  <c r="E313" i="27"/>
  <c r="E283" i="27"/>
  <c r="E288" i="27"/>
  <c r="E318" i="27"/>
  <c r="E322" i="27"/>
  <c r="E218" i="27"/>
  <c r="E189" i="28"/>
  <c r="E211" i="28"/>
  <c r="E219" i="28"/>
  <c r="E229" i="28"/>
  <c r="E254" i="28"/>
  <c r="E269" i="28"/>
  <c r="E340" i="28"/>
  <c r="E185" i="28"/>
  <c r="E193" i="28"/>
  <c r="E207" i="28"/>
  <c r="E215" i="28"/>
  <c r="E233" i="28"/>
  <c r="E241" i="28"/>
  <c r="E250" i="28"/>
  <c r="E257" i="28"/>
  <c r="E264" i="28"/>
  <c r="E282" i="28"/>
  <c r="E293" i="28"/>
  <c r="E319" i="28"/>
  <c r="E327" i="28"/>
  <c r="E188" i="28"/>
  <c r="E214" i="28"/>
  <c r="E220" i="28"/>
  <c r="E240" i="28"/>
  <c r="E244" i="28"/>
  <c r="E251" i="28"/>
  <c r="E263" i="28"/>
  <c r="E265" i="28"/>
  <c r="E300" i="28"/>
  <c r="E311" i="28"/>
  <c r="E318" i="28"/>
  <c r="E328" i="28"/>
  <c r="E332" i="28"/>
  <c r="E337" i="28"/>
  <c r="E181" i="28"/>
  <c r="E192" i="28"/>
  <c r="E198" i="28"/>
  <c r="E203" i="28"/>
  <c r="E208" i="28"/>
  <c r="E218" i="28"/>
  <c r="E230" i="28"/>
  <c r="E249" i="28"/>
  <c r="E255" i="28"/>
  <c r="E280" i="28"/>
  <c r="E283" i="28"/>
  <c r="E288" i="28"/>
  <c r="E322" i="28"/>
  <c r="E326" i="28"/>
  <c r="E329" i="28"/>
  <c r="E334" i="28"/>
  <c r="E338" i="28"/>
  <c r="E178" i="28"/>
  <c r="H178" i="28" s="1"/>
  <c r="E183" i="28"/>
  <c r="E186" i="28"/>
  <c r="E199" i="28"/>
  <c r="E206" i="28"/>
  <c r="H206" i="28" s="1"/>
  <c r="E209" i="28"/>
  <c r="E212" i="28"/>
  <c r="E234" i="28"/>
  <c r="E256" i="28"/>
  <c r="E281" i="28"/>
  <c r="E284" i="28"/>
  <c r="E291" i="28"/>
  <c r="E294" i="28"/>
  <c r="E307" i="28"/>
  <c r="E313" i="28"/>
  <c r="E330" i="28"/>
  <c r="E339" i="28"/>
  <c r="E179" i="28"/>
  <c r="E184" i="28"/>
  <c r="E210" i="28"/>
  <c r="H210" i="28" s="1"/>
  <c r="E232" i="28"/>
  <c r="E239" i="28"/>
  <c r="E243" i="28"/>
  <c r="E292" i="28"/>
  <c r="E299" i="28"/>
  <c r="E310" i="28"/>
  <c r="E320" i="28"/>
  <c r="E324" i="28"/>
  <c r="E344" i="28"/>
  <c r="E177" i="28"/>
  <c r="E176" i="28"/>
  <c r="E189" i="29"/>
  <c r="E211" i="29"/>
  <c r="E219" i="29"/>
  <c r="E237" i="29"/>
  <c r="E246" i="29"/>
  <c r="E269" i="29"/>
  <c r="E185" i="29"/>
  <c r="E193" i="29"/>
  <c r="E207" i="29"/>
  <c r="E215" i="29"/>
  <c r="E282" i="29"/>
  <c r="E293" i="29"/>
  <c r="E214" i="29"/>
  <c r="E217" i="29"/>
  <c r="E230" i="29"/>
  <c r="E263" i="29"/>
  <c r="E268" i="29"/>
  <c r="E280" i="29"/>
  <c r="E181" i="29"/>
  <c r="E192" i="29"/>
  <c r="E198" i="29"/>
  <c r="E203" i="29"/>
  <c r="E208" i="29"/>
  <c r="E218" i="29"/>
  <c r="E243" i="29"/>
  <c r="E281" i="29"/>
  <c r="E313" i="29"/>
  <c r="E337" i="29"/>
  <c r="E178" i="29"/>
  <c r="E183" i="29"/>
  <c r="E206" i="29"/>
  <c r="E209" i="29"/>
  <c r="E251" i="29"/>
  <c r="E292" i="29"/>
  <c r="E299" i="29"/>
  <c r="E338" i="29"/>
  <c r="E179" i="29"/>
  <c r="E210" i="29"/>
  <c r="E245" i="29"/>
  <c r="E265" i="29"/>
  <c r="E311" i="29"/>
  <c r="E322" i="29"/>
  <c r="E326" i="29"/>
  <c r="E330" i="29"/>
  <c r="E344" i="29"/>
  <c r="E177" i="29"/>
  <c r="G176" i="29"/>
  <c r="E219" i="30"/>
  <c r="E183" i="30"/>
  <c r="E192" i="30"/>
  <c r="E208" i="30"/>
  <c r="E230" i="30"/>
  <c r="E324" i="30"/>
  <c r="E210" i="30"/>
  <c r="E299" i="30"/>
  <c r="E281" i="30"/>
  <c r="E185" i="31"/>
  <c r="E207" i="31"/>
  <c r="E215" i="31"/>
  <c r="E233" i="31"/>
  <c r="E257" i="31"/>
  <c r="E264" i="31"/>
  <c r="E282" i="31"/>
  <c r="E293" i="31"/>
  <c r="E312" i="31"/>
  <c r="E178" i="31"/>
  <c r="E179" i="31"/>
  <c r="E186" i="31"/>
  <c r="E198" i="31"/>
  <c r="E208" i="31"/>
  <c r="E209" i="31"/>
  <c r="E210" i="31"/>
  <c r="E217" i="31"/>
  <c r="E218" i="31"/>
  <c r="E243" i="31"/>
  <c r="E244" i="31"/>
  <c r="E251" i="31"/>
  <c r="E265" i="31"/>
  <c r="E283" i="31"/>
  <c r="E294" i="31"/>
  <c r="E299" i="31"/>
  <c r="E300" i="31"/>
  <c r="E313" i="31"/>
  <c r="E315" i="31"/>
  <c r="E320" i="31"/>
  <c r="E321" i="31"/>
  <c r="E322" i="31"/>
  <c r="E329" i="31"/>
  <c r="E330" i="31"/>
  <c r="E331" i="31"/>
  <c r="E332" i="31"/>
  <c r="E337" i="31"/>
  <c r="E338" i="31"/>
  <c r="E339" i="31"/>
  <c r="E340" i="31"/>
  <c r="E344" i="31"/>
  <c r="E189" i="31"/>
  <c r="E211" i="31"/>
  <c r="E237" i="31"/>
  <c r="E246" i="31"/>
  <c r="E269" i="31"/>
  <c r="E181" i="31"/>
  <c r="E183" i="31"/>
  <c r="E184" i="31"/>
  <c r="E192" i="31"/>
  <c r="E203" i="31"/>
  <c r="E206" i="31"/>
  <c r="E214" i="31"/>
  <c r="E221" i="31"/>
  <c r="E230" i="31"/>
  <c r="E231" i="31"/>
  <c r="E232" i="31"/>
  <c r="E238" i="31"/>
  <c r="E240" i="31"/>
  <c r="E248" i="31"/>
  <c r="E291" i="31"/>
  <c r="E310" i="31"/>
  <c r="E318" i="31"/>
  <c r="E292" i="31"/>
  <c r="E324" i="31"/>
  <c r="E280" i="31"/>
  <c r="E263" i="31"/>
  <c r="E281" i="31"/>
  <c r="E288" i="31"/>
  <c r="E326" i="31"/>
  <c r="E293" i="32"/>
  <c r="E209" i="32"/>
  <c r="E210" i="32"/>
  <c r="E294" i="32"/>
  <c r="E344" i="33"/>
  <c r="E340" i="33"/>
  <c r="E339" i="33"/>
  <c r="E338" i="33"/>
  <c r="E337" i="33"/>
  <c r="E334" i="33"/>
  <c r="E332" i="33"/>
  <c r="H332" i="33" s="1"/>
  <c r="E331" i="33"/>
  <c r="E330" i="33"/>
  <c r="E329" i="33"/>
  <c r="E328" i="33"/>
  <c r="H328" i="33" s="1"/>
  <c r="E327" i="33"/>
  <c r="E326" i="33"/>
  <c r="E324" i="33"/>
  <c r="E323" i="33"/>
  <c r="E322" i="33"/>
  <c r="E321" i="33"/>
  <c r="E320" i="33"/>
  <c r="E319" i="33"/>
  <c r="E318" i="33"/>
  <c r="E316" i="33"/>
  <c r="E315" i="33"/>
  <c r="E314" i="33"/>
  <c r="H314" i="33" s="1"/>
  <c r="E313" i="33"/>
  <c r="E312" i="33"/>
  <c r="E311" i="33"/>
  <c r="E310" i="33"/>
  <c r="H310" i="33" s="1"/>
  <c r="E307" i="33"/>
  <c r="E306" i="33"/>
  <c r="E300" i="33"/>
  <c r="E299" i="33"/>
  <c r="H299" i="33" s="1"/>
  <c r="E294" i="33"/>
  <c r="E293" i="33"/>
  <c r="E292" i="33"/>
  <c r="E291" i="33"/>
  <c r="H291" i="33" s="1"/>
  <c r="E288" i="33"/>
  <c r="E287" i="33"/>
  <c r="E284" i="33"/>
  <c r="E283" i="33"/>
  <c r="E282" i="33"/>
  <c r="E281" i="33"/>
  <c r="E280" i="33"/>
  <c r="E269" i="33"/>
  <c r="E268" i="33"/>
  <c r="E265" i="33"/>
  <c r="E264" i="33"/>
  <c r="E263" i="33"/>
  <c r="E262" i="33"/>
  <c r="E261" i="33"/>
  <c r="E260" i="33"/>
  <c r="E257" i="33"/>
  <c r="E256" i="33"/>
  <c r="E255" i="33"/>
  <c r="E254" i="33"/>
  <c r="E253" i="33"/>
  <c r="E252" i="33"/>
  <c r="E251" i="33"/>
  <c r="E250" i="33"/>
  <c r="E249" i="33"/>
  <c r="E248" i="33"/>
  <c r="E246" i="33"/>
  <c r="E245" i="33"/>
  <c r="H245" i="33" s="1"/>
  <c r="E244" i="33"/>
  <c r="E243" i="33"/>
  <c r="E241" i="33"/>
  <c r="E240" i="33"/>
  <c r="H240" i="33" s="1"/>
  <c r="E239" i="33"/>
  <c r="E238" i="33"/>
  <c r="E237" i="33"/>
  <c r="E234" i="33"/>
  <c r="E233" i="33"/>
  <c r="E232" i="33"/>
  <c r="H232" i="33" s="1"/>
  <c r="E231" i="33"/>
  <c r="E230" i="33"/>
  <c r="E229" i="33"/>
  <c r="E227" i="33"/>
  <c r="E225" i="33"/>
  <c r="E221" i="33"/>
  <c r="E220" i="33"/>
  <c r="E219" i="33"/>
  <c r="E218" i="33"/>
  <c r="E217" i="33"/>
  <c r="E216" i="33"/>
  <c r="E215" i="33"/>
  <c r="E214" i="33"/>
  <c r="E212" i="33"/>
  <c r="E211" i="33"/>
  <c r="E210" i="33"/>
  <c r="C11" i="33"/>
  <c r="C11" i="34"/>
  <c r="C11" i="1"/>
  <c r="C11" i="2"/>
  <c r="C11" i="3"/>
  <c r="C11" i="4"/>
  <c r="C11" i="6"/>
  <c r="C11" i="7"/>
  <c r="C11" i="9"/>
  <c r="C11" i="10"/>
  <c r="C11" i="12"/>
  <c r="C11" i="13"/>
  <c r="C11" i="14"/>
  <c r="C11" i="15"/>
  <c r="C11" i="16"/>
  <c r="C11" i="17"/>
  <c r="C11" i="18"/>
  <c r="C11" i="19"/>
  <c r="C11" i="20"/>
  <c r="C11" i="21"/>
  <c r="C11" i="22"/>
  <c r="C11" i="23"/>
  <c r="C11" i="24"/>
  <c r="C11" i="25"/>
  <c r="C11" i="26"/>
  <c r="C11" i="27"/>
  <c r="C11" i="28"/>
  <c r="C11" i="29"/>
  <c r="C11" i="30"/>
  <c r="C11" i="31"/>
  <c r="C11" i="32"/>
  <c r="E177" i="33"/>
  <c r="E177" i="14"/>
  <c r="E177" i="19"/>
  <c r="E177" i="23"/>
  <c r="E177" i="3"/>
  <c r="E177" i="12"/>
  <c r="E177" i="18"/>
  <c r="E177" i="26"/>
  <c r="E85" i="4"/>
  <c r="E114" i="4"/>
  <c r="E117" i="4"/>
  <c r="E161" i="5"/>
  <c r="E133" i="5"/>
  <c r="E146" i="5"/>
  <c r="E155" i="5"/>
  <c r="E163" i="5"/>
  <c r="E137" i="5"/>
  <c r="E156" i="7"/>
  <c r="E145" i="7"/>
  <c r="E97" i="7"/>
  <c r="E123" i="7"/>
  <c r="E81" i="7"/>
  <c r="E127" i="7"/>
  <c r="E80" i="8"/>
  <c r="E90" i="8"/>
  <c r="E93" i="8"/>
  <c r="E115" i="8"/>
  <c r="E131" i="8"/>
  <c r="E88" i="8"/>
  <c r="E113" i="8"/>
  <c r="E132" i="8"/>
  <c r="E151" i="8"/>
  <c r="E105" i="8"/>
  <c r="E133" i="8"/>
  <c r="E155" i="8"/>
  <c r="E80" i="9"/>
  <c r="E119" i="9"/>
  <c r="E123" i="9"/>
  <c r="E102" i="10"/>
  <c r="E113" i="10"/>
  <c r="E142" i="10"/>
  <c r="E156" i="10"/>
  <c r="E163" i="10"/>
  <c r="E77" i="10"/>
  <c r="E85" i="10"/>
  <c r="E115" i="10"/>
  <c r="E125" i="10"/>
  <c r="E126" i="10"/>
  <c r="E133" i="10"/>
  <c r="E146" i="10"/>
  <c r="E120" i="11"/>
  <c r="E133" i="11"/>
  <c r="E142" i="11"/>
  <c r="E95" i="11"/>
  <c r="E131" i="11"/>
  <c r="E143" i="11"/>
  <c r="E89" i="11"/>
  <c r="E116" i="11"/>
  <c r="E125" i="11"/>
  <c r="E112" i="12"/>
  <c r="E144" i="12"/>
  <c r="E145" i="12"/>
  <c r="E85" i="13"/>
  <c r="E96" i="13"/>
  <c r="E117" i="13"/>
  <c r="E125" i="13"/>
  <c r="E115" i="13"/>
  <c r="E118" i="13"/>
  <c r="E122" i="13"/>
  <c r="E158" i="13"/>
  <c r="E90" i="13"/>
  <c r="E108" i="13"/>
  <c r="E123" i="13"/>
  <c r="E105" i="13"/>
  <c r="E124" i="13"/>
  <c r="E131" i="13"/>
  <c r="E119" i="14"/>
  <c r="E146" i="14"/>
  <c r="E151" i="14"/>
  <c r="E101" i="14"/>
  <c r="E113" i="14"/>
  <c r="E124" i="14"/>
  <c r="E125" i="14"/>
  <c r="E132" i="14"/>
  <c r="E135" i="14"/>
  <c r="E131" i="15"/>
  <c r="E122" i="15"/>
  <c r="E117" i="15"/>
  <c r="E108" i="16"/>
  <c r="E101" i="16"/>
  <c r="E129" i="16"/>
  <c r="E93" i="16"/>
  <c r="E105" i="16"/>
  <c r="E133" i="16"/>
  <c r="E85" i="17"/>
  <c r="E106" i="17"/>
  <c r="E116" i="17"/>
  <c r="E117" i="17"/>
  <c r="E123" i="17"/>
  <c r="E90" i="17"/>
  <c r="E93" i="17"/>
  <c r="E119" i="17"/>
  <c r="E146" i="17"/>
  <c r="E148" i="17"/>
  <c r="E131" i="17"/>
  <c r="E135" i="17"/>
  <c r="E135" i="18"/>
  <c r="E147" i="18"/>
  <c r="E158" i="18"/>
  <c r="E90" i="18"/>
  <c r="E132" i="18"/>
  <c r="E77" i="18"/>
  <c r="E85" i="19"/>
  <c r="E129" i="19"/>
  <c r="E119" i="19"/>
  <c r="E125" i="19"/>
  <c r="E137" i="19"/>
  <c r="E89" i="19"/>
  <c r="E90" i="19"/>
  <c r="E115" i="19"/>
  <c r="E146" i="19"/>
  <c r="E77" i="19"/>
  <c r="E97" i="19"/>
  <c r="E155" i="19"/>
  <c r="E131" i="20"/>
  <c r="E77" i="20"/>
  <c r="E135" i="20"/>
  <c r="E126" i="21"/>
  <c r="E108" i="21"/>
  <c r="E141" i="21"/>
  <c r="E124" i="21"/>
  <c r="E89" i="21"/>
  <c r="E110" i="21"/>
  <c r="E77" i="22"/>
  <c r="E137" i="22"/>
  <c r="E142" i="22"/>
  <c r="E96" i="22"/>
  <c r="E155" i="22"/>
  <c r="E131" i="22"/>
  <c r="E144" i="22"/>
  <c r="E136" i="23"/>
  <c r="E80" i="23"/>
  <c r="E81" i="23"/>
  <c r="E132" i="23"/>
  <c r="E146" i="23"/>
  <c r="E156" i="23"/>
  <c r="E94" i="24"/>
  <c r="E101" i="24"/>
  <c r="E162" i="24"/>
  <c r="E81" i="24"/>
  <c r="E90" i="24"/>
  <c r="E103" i="24"/>
  <c r="E136" i="24"/>
  <c r="E141" i="24"/>
  <c r="E162" i="25"/>
  <c r="E90" i="25"/>
  <c r="E146" i="25"/>
  <c r="E160" i="25"/>
  <c r="E95" i="25"/>
  <c r="E108" i="25"/>
  <c r="E113" i="25"/>
  <c r="E132" i="25"/>
  <c r="E135" i="25"/>
  <c r="E123" i="25"/>
  <c r="E136" i="25"/>
  <c r="E144" i="25"/>
  <c r="E88" i="26"/>
  <c r="E103" i="26"/>
  <c r="E89" i="26"/>
  <c r="E116" i="26"/>
  <c r="E112" i="26"/>
  <c r="E137" i="26"/>
  <c r="E145" i="26"/>
  <c r="E135" i="26"/>
  <c r="E143" i="26"/>
  <c r="E132" i="27"/>
  <c r="E137" i="27"/>
  <c r="E113" i="27"/>
  <c r="E138" i="28"/>
  <c r="E142" i="28"/>
  <c r="E164" i="28"/>
  <c r="E90" i="28"/>
  <c r="E104" i="28"/>
  <c r="E147" i="28"/>
  <c r="E152" i="28"/>
  <c r="E162" i="28"/>
  <c r="E115" i="29"/>
  <c r="E131" i="29"/>
  <c r="E136" i="29"/>
  <c r="E148" i="29"/>
  <c r="E77" i="29"/>
  <c r="E88" i="29"/>
  <c r="E113" i="29"/>
  <c r="E116" i="29"/>
  <c r="E119" i="29"/>
  <c r="E137" i="29"/>
  <c r="E145" i="29"/>
  <c r="E151" i="29"/>
  <c r="E158" i="29"/>
  <c r="E120" i="29"/>
  <c r="E123" i="29"/>
  <c r="E126" i="29"/>
  <c r="E146" i="29"/>
  <c r="E90" i="29"/>
  <c r="E124" i="29"/>
  <c r="E133" i="29"/>
  <c r="E156" i="29"/>
  <c r="E118" i="30"/>
  <c r="E125" i="30"/>
  <c r="E88" i="30"/>
  <c r="E122" i="30"/>
  <c r="E133" i="30"/>
  <c r="E124" i="31"/>
  <c r="E125" i="31"/>
  <c r="E102" i="31"/>
  <c r="E118" i="31"/>
  <c r="E158" i="31"/>
  <c r="E86" i="31"/>
  <c r="E164" i="31"/>
  <c r="E122" i="32"/>
  <c r="E101" i="32"/>
  <c r="E105" i="32"/>
  <c r="E95" i="32"/>
  <c r="E81" i="32"/>
  <c r="E76" i="1"/>
  <c r="E76" i="5"/>
  <c r="E76" i="16"/>
  <c r="E76" i="20"/>
  <c r="E76" i="24"/>
  <c r="E151" i="1"/>
  <c r="H151" i="1" s="1"/>
  <c r="E117" i="1"/>
  <c r="E125" i="3"/>
  <c r="E119" i="3"/>
  <c r="E103" i="3"/>
  <c r="E90" i="3"/>
  <c r="E144" i="4"/>
  <c r="E106" i="4"/>
  <c r="E77" i="4"/>
  <c r="E163" i="33"/>
  <c r="E162" i="33"/>
  <c r="E161" i="33"/>
  <c r="E160" i="33"/>
  <c r="E157" i="33"/>
  <c r="E156" i="33"/>
  <c r="E152" i="33"/>
  <c r="E148" i="33"/>
  <c r="E147" i="33"/>
  <c r="H147" i="33" s="1"/>
  <c r="E145" i="33"/>
  <c r="E144" i="33"/>
  <c r="E142" i="33"/>
  <c r="E141" i="33"/>
  <c r="E137" i="33"/>
  <c r="E136" i="33"/>
  <c r="E134" i="33"/>
  <c r="E133" i="33"/>
  <c r="E131" i="33"/>
  <c r="E129" i="33"/>
  <c r="E126" i="33"/>
  <c r="E125" i="33"/>
  <c r="E123" i="33"/>
  <c r="E122" i="33"/>
  <c r="E119" i="33"/>
  <c r="E118" i="33"/>
  <c r="E116" i="33"/>
  <c r="E115" i="33"/>
  <c r="E113" i="33"/>
  <c r="E112" i="33"/>
  <c r="E108" i="33"/>
  <c r="E106" i="33"/>
  <c r="E104" i="33"/>
  <c r="E103" i="33"/>
  <c r="E101" i="33"/>
  <c r="E97" i="33"/>
  <c r="E95" i="33"/>
  <c r="H95" i="33" s="1"/>
  <c r="E94" i="33"/>
  <c r="E90" i="33"/>
  <c r="E89" i="33"/>
  <c r="E86" i="33"/>
  <c r="H86" i="33" s="1"/>
  <c r="E85" i="33"/>
  <c r="E80" i="33"/>
  <c r="E77" i="33"/>
  <c r="E134" i="34"/>
  <c r="E142" i="1"/>
  <c r="E90" i="2"/>
  <c r="E131" i="3"/>
  <c r="E127" i="3"/>
  <c r="E116" i="3"/>
  <c r="E131" i="4"/>
  <c r="E101" i="4"/>
  <c r="E94" i="4"/>
  <c r="E76" i="4"/>
  <c r="E76" i="7"/>
  <c r="E76" i="13"/>
  <c r="E76" i="26"/>
  <c r="E76" i="29"/>
  <c r="E117" i="34"/>
  <c r="E123" i="1"/>
  <c r="E88" i="1"/>
  <c r="E142" i="3"/>
  <c r="E138" i="3"/>
  <c r="E108" i="3"/>
  <c r="E88" i="3"/>
  <c r="E156" i="1"/>
  <c r="E122" i="4"/>
  <c r="E135" i="6"/>
  <c r="E24" i="10"/>
  <c r="E52" i="10"/>
  <c r="E69" i="15"/>
  <c r="E55" i="15"/>
  <c r="E43" i="19"/>
  <c r="E22" i="21"/>
  <c r="E59" i="23"/>
  <c r="E68" i="25"/>
  <c r="E67" i="32"/>
  <c r="E23" i="7"/>
  <c r="E22" i="13"/>
  <c r="E43" i="13"/>
  <c r="E42" i="28"/>
  <c r="E46" i="28"/>
  <c r="E51" i="28"/>
  <c r="E58" i="28"/>
  <c r="E30" i="28"/>
  <c r="E51" i="7"/>
  <c r="E22" i="7"/>
  <c r="E20" i="11"/>
  <c r="E69" i="11"/>
  <c r="E41" i="11"/>
  <c r="E28" i="16"/>
  <c r="E61" i="16"/>
  <c r="E24" i="16"/>
  <c r="E62" i="16"/>
  <c r="E50" i="18"/>
  <c r="E21" i="18"/>
  <c r="E22" i="20"/>
  <c r="E49" i="20"/>
  <c r="E58" i="24"/>
  <c r="E24" i="24"/>
  <c r="E24" i="26"/>
  <c r="E37" i="26"/>
  <c r="E41" i="26"/>
  <c r="E38" i="4"/>
  <c r="E37" i="7"/>
  <c r="E23" i="12"/>
  <c r="E22" i="12"/>
  <c r="E22" i="14"/>
  <c r="E38" i="14"/>
  <c r="E58" i="14"/>
  <c r="E41" i="29"/>
  <c r="E30" i="29"/>
  <c r="E19" i="14"/>
  <c r="E59" i="33"/>
  <c r="E55" i="33"/>
  <c r="E20" i="1"/>
  <c r="E41" i="2"/>
  <c r="E30" i="2"/>
  <c r="E62" i="6"/>
  <c r="E147" i="1"/>
  <c r="E90" i="1"/>
  <c r="E80" i="1"/>
  <c r="E160" i="2"/>
  <c r="E155" i="2"/>
  <c r="E151" i="2"/>
  <c r="E136" i="2"/>
  <c r="E127" i="2"/>
  <c r="E123" i="2"/>
  <c r="E115" i="2"/>
  <c r="E105" i="2"/>
  <c r="E94" i="2"/>
  <c r="E88" i="2"/>
  <c r="E134" i="3"/>
  <c r="E117" i="3"/>
  <c r="E113" i="3"/>
  <c r="E80" i="3"/>
  <c r="E127" i="4"/>
  <c r="E158" i="2"/>
  <c r="E144" i="2"/>
  <c r="E135" i="2"/>
  <c r="E126" i="2"/>
  <c r="E122" i="2"/>
  <c r="E114" i="2"/>
  <c r="E97" i="2"/>
  <c r="E81" i="2"/>
  <c r="E156" i="3"/>
  <c r="E146" i="3"/>
  <c r="E137" i="3"/>
  <c r="E129" i="3"/>
  <c r="E106" i="3"/>
  <c r="E95" i="3"/>
  <c r="E108" i="34"/>
  <c r="E127" i="1"/>
  <c r="E105" i="1"/>
  <c r="H105" i="1" s="1"/>
  <c r="E101" i="1"/>
  <c r="E94" i="1"/>
  <c r="E138" i="2"/>
  <c r="E134" i="2"/>
  <c r="E125" i="2"/>
  <c r="E117" i="2"/>
  <c r="E113" i="2"/>
  <c r="E108" i="2"/>
  <c r="E96" i="2"/>
  <c r="E80" i="2"/>
  <c r="E151" i="3"/>
  <c r="E145" i="3"/>
  <c r="E136" i="3"/>
  <c r="E123" i="3"/>
  <c r="E115" i="3"/>
  <c r="E105" i="3"/>
  <c r="E101" i="3"/>
  <c r="E94" i="3"/>
  <c r="E134" i="4"/>
  <c r="E90" i="4"/>
  <c r="E80" i="4"/>
  <c r="E81" i="5"/>
  <c r="E85" i="5"/>
  <c r="E89" i="5"/>
  <c r="E90" i="5"/>
  <c r="E94" i="5"/>
  <c r="E95" i="5"/>
  <c r="E97" i="5"/>
  <c r="E101" i="5"/>
  <c r="E104" i="5"/>
  <c r="E105" i="5"/>
  <c r="E113" i="5"/>
  <c r="E114" i="5"/>
  <c r="E116" i="5"/>
  <c r="E117" i="5"/>
  <c r="E118" i="5"/>
  <c r="E122" i="5"/>
  <c r="E123" i="5"/>
  <c r="E126" i="5"/>
  <c r="E127" i="5"/>
  <c r="E131" i="5"/>
  <c r="E132" i="5"/>
  <c r="E141" i="5"/>
  <c r="E142" i="5"/>
  <c r="E151" i="5"/>
  <c r="E157" i="5"/>
  <c r="E88" i="6"/>
  <c r="E93" i="6"/>
  <c r="E116" i="6"/>
  <c r="E120" i="6"/>
  <c r="E132" i="6"/>
  <c r="E134" i="6"/>
  <c r="E162" i="6"/>
  <c r="E77" i="7"/>
  <c r="E80" i="7"/>
  <c r="E94" i="7"/>
  <c r="E101" i="7"/>
  <c r="E115" i="7"/>
  <c r="E119" i="7"/>
  <c r="E132" i="7"/>
  <c r="E95" i="7"/>
  <c r="E120" i="7"/>
  <c r="E90" i="7"/>
  <c r="E96" i="7"/>
  <c r="E117" i="7"/>
  <c r="E125" i="7"/>
  <c r="E93" i="7"/>
  <c r="E135" i="7"/>
  <c r="E101" i="8"/>
  <c r="E106" i="8"/>
  <c r="E114" i="8"/>
  <c r="E117" i="8"/>
  <c r="E118" i="8"/>
  <c r="E122" i="8"/>
  <c r="E123" i="8"/>
  <c r="E127" i="8"/>
  <c r="E134" i="8"/>
  <c r="E136" i="8"/>
  <c r="E137" i="8"/>
  <c r="E148" i="8"/>
  <c r="E158" i="8"/>
  <c r="E88" i="9"/>
  <c r="E89" i="9"/>
  <c r="E93" i="9"/>
  <c r="E94" i="9"/>
  <c r="E95" i="9"/>
  <c r="E101" i="9"/>
  <c r="E116" i="9"/>
  <c r="E129" i="9"/>
  <c r="E134" i="9"/>
  <c r="E86" i="10"/>
  <c r="E81" i="10"/>
  <c r="E76" i="10"/>
  <c r="E88" i="10"/>
  <c r="E90" i="10"/>
  <c r="E93" i="10"/>
  <c r="E94" i="10"/>
  <c r="E95" i="10"/>
  <c r="E96" i="10"/>
  <c r="E97" i="10"/>
  <c r="E101" i="10"/>
  <c r="E103" i="10"/>
  <c r="E105" i="10"/>
  <c r="E106" i="10"/>
  <c r="E108" i="10"/>
  <c r="E114" i="10"/>
  <c r="E116" i="10"/>
  <c r="E117" i="10"/>
  <c r="E118" i="10"/>
  <c r="E119" i="10"/>
  <c r="E120" i="10"/>
  <c r="E122" i="10"/>
  <c r="E123" i="10"/>
  <c r="E124" i="10"/>
  <c r="E127" i="10"/>
  <c r="E129" i="10"/>
  <c r="E131" i="10"/>
  <c r="E132" i="10"/>
  <c r="E134" i="10"/>
  <c r="E135" i="10"/>
  <c r="E136" i="10"/>
  <c r="E137" i="10"/>
  <c r="E145" i="10"/>
  <c r="E148" i="10"/>
  <c r="E151" i="10"/>
  <c r="E158" i="10"/>
  <c r="E162" i="10"/>
  <c r="E80" i="10"/>
  <c r="E101" i="11"/>
  <c r="E127" i="11"/>
  <c r="E94" i="11"/>
  <c r="E105" i="11"/>
  <c r="E81" i="11"/>
  <c r="E90" i="11"/>
  <c r="E122" i="11"/>
  <c r="E146" i="11"/>
  <c r="E158" i="11"/>
  <c r="E93" i="11"/>
  <c r="E96" i="11"/>
  <c r="E134" i="11"/>
  <c r="E138" i="11"/>
  <c r="E106" i="11"/>
  <c r="E112" i="11"/>
  <c r="E135" i="11"/>
  <c r="E117" i="11"/>
  <c r="E129" i="11"/>
  <c r="E80" i="12"/>
  <c r="E90" i="12"/>
  <c r="E113" i="12"/>
  <c r="E81" i="12"/>
  <c r="E85" i="12"/>
  <c r="E93" i="12"/>
  <c r="E94" i="12"/>
  <c r="E95" i="12"/>
  <c r="E105" i="12"/>
  <c r="E106" i="12"/>
  <c r="E96" i="12"/>
  <c r="E108" i="12"/>
  <c r="E117" i="12"/>
  <c r="E125" i="12"/>
  <c r="E134" i="12"/>
  <c r="E77" i="12"/>
  <c r="E97" i="12"/>
  <c r="E101" i="12"/>
  <c r="E119" i="12"/>
  <c r="E120" i="12"/>
  <c r="E126" i="12"/>
  <c r="E127" i="12"/>
  <c r="E129" i="12"/>
  <c r="E135" i="12"/>
  <c r="E136" i="12"/>
  <c r="E115" i="12"/>
  <c r="E124" i="12"/>
  <c r="E116" i="12"/>
  <c r="E131" i="12"/>
  <c r="E162" i="12"/>
  <c r="E123" i="12"/>
  <c r="E132" i="12"/>
  <c r="E137" i="12"/>
  <c r="E94" i="13"/>
  <c r="E132" i="13"/>
  <c r="E106" i="13"/>
  <c r="E116" i="13"/>
  <c r="E134" i="13"/>
  <c r="E135" i="13"/>
  <c r="E77" i="13"/>
  <c r="E88" i="13"/>
  <c r="E101" i="13"/>
  <c r="E127" i="13"/>
  <c r="E80" i="13"/>
  <c r="E81" i="13"/>
  <c r="E93" i="13"/>
  <c r="E113" i="13"/>
  <c r="E129" i="13"/>
  <c r="E148" i="13"/>
  <c r="E156" i="13"/>
  <c r="E96" i="14"/>
  <c r="E117" i="14"/>
  <c r="E134" i="14"/>
  <c r="E77" i="14"/>
  <c r="E88" i="14"/>
  <c r="E118" i="14"/>
  <c r="E129" i="14"/>
  <c r="E136" i="14"/>
  <c r="E80" i="14"/>
  <c r="E90" i="14"/>
  <c r="E157" i="14"/>
  <c r="E81" i="14"/>
  <c r="E93" i="14"/>
  <c r="E106" i="14"/>
  <c r="E115" i="14"/>
  <c r="E116" i="14"/>
  <c r="E122" i="14"/>
  <c r="E131" i="14"/>
  <c r="E142" i="14"/>
  <c r="E148" i="14"/>
  <c r="E158" i="14"/>
  <c r="E101" i="15"/>
  <c r="E127" i="15"/>
  <c r="E80" i="15"/>
  <c r="E90" i="15"/>
  <c r="E146" i="15"/>
  <c r="E125" i="15"/>
  <c r="E134" i="15"/>
  <c r="E135" i="15"/>
  <c r="E144" i="15"/>
  <c r="E95" i="16"/>
  <c r="E116" i="16"/>
  <c r="E117" i="16"/>
  <c r="E134" i="16"/>
  <c r="E127" i="16"/>
  <c r="E135" i="16"/>
  <c r="E136" i="16"/>
  <c r="E137" i="16"/>
  <c r="E155" i="16"/>
  <c r="E118" i="17"/>
  <c r="E134" i="17"/>
  <c r="E80" i="17"/>
  <c r="E96" i="18"/>
  <c r="E108" i="18"/>
  <c r="E117" i="18"/>
  <c r="E125" i="18"/>
  <c r="E134" i="18"/>
  <c r="E101" i="18"/>
  <c r="E118" i="18"/>
  <c r="E119" i="18"/>
  <c r="E120" i="18"/>
  <c r="E126" i="18"/>
  <c r="E127" i="18"/>
  <c r="E129" i="18"/>
  <c r="E137" i="18"/>
  <c r="E162" i="18"/>
  <c r="E80" i="18"/>
  <c r="E113" i="18"/>
  <c r="E81" i="18"/>
  <c r="E85" i="18"/>
  <c r="E93" i="18"/>
  <c r="E94" i="18"/>
  <c r="E95" i="18"/>
  <c r="E105" i="18"/>
  <c r="E106" i="18"/>
  <c r="E114" i="18"/>
  <c r="E115" i="18"/>
  <c r="E116" i="18"/>
  <c r="E122" i="18"/>
  <c r="E123" i="18"/>
  <c r="E124" i="18"/>
  <c r="E148" i="18"/>
  <c r="E76" i="18"/>
  <c r="E127" i="19"/>
  <c r="E80" i="19"/>
  <c r="E93" i="19"/>
  <c r="E103" i="19"/>
  <c r="E112" i="19"/>
  <c r="E113" i="19"/>
  <c r="E114" i="19"/>
  <c r="E122" i="19"/>
  <c r="E105" i="19"/>
  <c r="E132" i="19"/>
  <c r="E95" i="19"/>
  <c r="E106" i="19"/>
  <c r="E108" i="19"/>
  <c r="E118" i="19"/>
  <c r="E133" i="19"/>
  <c r="E134" i="19"/>
  <c r="E144" i="19"/>
  <c r="E162" i="19"/>
  <c r="E80" i="20"/>
  <c r="E90" i="20"/>
  <c r="E81" i="20"/>
  <c r="E105" i="20"/>
  <c r="E116" i="20"/>
  <c r="E122" i="20"/>
  <c r="E117" i="20"/>
  <c r="E125" i="20"/>
  <c r="E134" i="20"/>
  <c r="E88" i="20"/>
  <c r="E97" i="20"/>
  <c r="E120" i="20"/>
  <c r="E127" i="20"/>
  <c r="E129" i="20"/>
  <c r="E156" i="20"/>
  <c r="E125" i="21"/>
  <c r="E134" i="21"/>
  <c r="E135" i="21"/>
  <c r="E142" i="21"/>
  <c r="E161" i="21"/>
  <c r="E162" i="21"/>
  <c r="E77" i="21"/>
  <c r="E80" i="21"/>
  <c r="E81" i="21"/>
  <c r="E85" i="21"/>
  <c r="E86" i="21"/>
  <c r="E88" i="21"/>
  <c r="E90" i="21"/>
  <c r="E93" i="21"/>
  <c r="E94" i="21"/>
  <c r="E95" i="21"/>
  <c r="E96" i="21"/>
  <c r="E101" i="21"/>
  <c r="E103" i="21"/>
  <c r="E105" i="21"/>
  <c r="E106" i="21"/>
  <c r="E114" i="21"/>
  <c r="E117" i="21"/>
  <c r="E119" i="21"/>
  <c r="E127" i="21"/>
  <c r="E136" i="21"/>
  <c r="E122" i="21"/>
  <c r="E129" i="21"/>
  <c r="E131" i="21"/>
  <c r="E137" i="21"/>
  <c r="E156" i="21"/>
  <c r="E80" i="22"/>
  <c r="E81" i="22"/>
  <c r="E85" i="22"/>
  <c r="E90" i="22"/>
  <c r="E101" i="22"/>
  <c r="E105" i="22"/>
  <c r="E106" i="22"/>
  <c r="E116" i="22"/>
  <c r="E117" i="22"/>
  <c r="E118" i="22"/>
  <c r="E122" i="22"/>
  <c r="E123" i="22"/>
  <c r="E125" i="22"/>
  <c r="E126" i="22"/>
  <c r="E127" i="22"/>
  <c r="E129" i="22"/>
  <c r="E132" i="22"/>
  <c r="E134" i="22"/>
  <c r="E135" i="22"/>
  <c r="E146" i="22"/>
  <c r="E94" i="23"/>
  <c r="E122" i="23"/>
  <c r="E93" i="23"/>
  <c r="E117" i="23"/>
  <c r="E123" i="23"/>
  <c r="E127" i="23"/>
  <c r="E129" i="23"/>
  <c r="E134" i="23"/>
  <c r="E135" i="23"/>
  <c r="E80" i="24"/>
  <c r="E117" i="24"/>
  <c r="E134" i="24"/>
  <c r="E129" i="24"/>
  <c r="E151" i="24"/>
  <c r="E77" i="24"/>
  <c r="E93" i="24"/>
  <c r="E146" i="24"/>
  <c r="E88" i="24"/>
  <c r="E118" i="24"/>
  <c r="E122" i="24"/>
  <c r="E126" i="24"/>
  <c r="E131" i="24"/>
  <c r="E106" i="24"/>
  <c r="E116" i="24"/>
  <c r="E119" i="24"/>
  <c r="E123" i="24"/>
  <c r="E127" i="24"/>
  <c r="E132" i="24"/>
  <c r="E135" i="24"/>
  <c r="E94" i="25"/>
  <c r="E105" i="25"/>
  <c r="E115" i="25"/>
  <c r="E101" i="25"/>
  <c r="E127" i="25"/>
  <c r="E80" i="25"/>
  <c r="E86" i="25"/>
  <c r="E117" i="25"/>
  <c r="E129" i="25"/>
  <c r="E81" i="25"/>
  <c r="E93" i="25"/>
  <c r="E122" i="25"/>
  <c r="E134" i="25"/>
  <c r="E138" i="25"/>
  <c r="E103" i="25"/>
  <c r="E148" i="25"/>
  <c r="E85" i="25"/>
  <c r="E124" i="25"/>
  <c r="E86" i="26"/>
  <c r="E108" i="26"/>
  <c r="E117" i="26"/>
  <c r="E125" i="26"/>
  <c r="E134" i="26"/>
  <c r="E80" i="26"/>
  <c r="E90" i="26"/>
  <c r="E113" i="26"/>
  <c r="E157" i="26"/>
  <c r="E85" i="26"/>
  <c r="E93" i="26"/>
  <c r="E97" i="26"/>
  <c r="E119" i="26"/>
  <c r="E123" i="26"/>
  <c r="E131" i="26"/>
  <c r="E94" i="26"/>
  <c r="E101" i="26"/>
  <c r="E105" i="26"/>
  <c r="E124" i="26"/>
  <c r="E127" i="26"/>
  <c r="E132" i="26"/>
  <c r="E144" i="26"/>
  <c r="E77" i="26"/>
  <c r="E81" i="26"/>
  <c r="E95" i="26"/>
  <c r="E106" i="26"/>
  <c r="E114" i="26"/>
  <c r="E129" i="26"/>
  <c r="E136" i="26"/>
  <c r="E115" i="26"/>
  <c r="E118" i="26"/>
  <c r="E122" i="26"/>
  <c r="E101" i="27"/>
  <c r="E127" i="27"/>
  <c r="E94" i="27"/>
  <c r="E105" i="27"/>
  <c r="E115" i="27"/>
  <c r="E123" i="27"/>
  <c r="E80" i="27"/>
  <c r="E90" i="27"/>
  <c r="E95" i="27"/>
  <c r="E117" i="27"/>
  <c r="E93" i="27"/>
  <c r="E125" i="27"/>
  <c r="E129" i="27"/>
  <c r="E156" i="27"/>
  <c r="E161" i="27"/>
  <c r="E106" i="27"/>
  <c r="E134" i="27"/>
  <c r="E85" i="27"/>
  <c r="E108" i="27"/>
  <c r="E120" i="27"/>
  <c r="E122" i="28"/>
  <c r="E123" i="28"/>
  <c r="E124" i="28"/>
  <c r="E131" i="28"/>
  <c r="E132" i="28"/>
  <c r="E133" i="28"/>
  <c r="E157" i="28"/>
  <c r="E126" i="28"/>
  <c r="E127" i="28"/>
  <c r="E129" i="28"/>
  <c r="E135" i="28"/>
  <c r="E136" i="28"/>
  <c r="E137" i="28"/>
  <c r="E144" i="28"/>
  <c r="E77" i="28"/>
  <c r="E80" i="28"/>
  <c r="E81" i="28"/>
  <c r="E85" i="28"/>
  <c r="E86" i="28"/>
  <c r="E88" i="28"/>
  <c r="E93" i="28"/>
  <c r="E94" i="28"/>
  <c r="E95" i="28"/>
  <c r="E96" i="28"/>
  <c r="E97" i="28"/>
  <c r="E101" i="28"/>
  <c r="E103" i="28"/>
  <c r="E105" i="28"/>
  <c r="E106" i="28"/>
  <c r="E108" i="28"/>
  <c r="E109" i="28"/>
  <c r="E112" i="28"/>
  <c r="E116" i="28"/>
  <c r="E120" i="28"/>
  <c r="E134" i="28"/>
  <c r="E156" i="28"/>
  <c r="E160" i="28"/>
  <c r="E113" i="28"/>
  <c r="E117" i="28"/>
  <c r="E121" i="28"/>
  <c r="E148" i="28"/>
  <c r="E161" i="28"/>
  <c r="E114" i="28"/>
  <c r="E118" i="28"/>
  <c r="E125" i="28"/>
  <c r="E145" i="28"/>
  <c r="E151" i="28"/>
  <c r="E115" i="28"/>
  <c r="E143" i="28"/>
  <c r="E146" i="28"/>
  <c r="E158" i="28"/>
  <c r="E94" i="29"/>
  <c r="E105" i="29"/>
  <c r="E85" i="29"/>
  <c r="E95" i="29"/>
  <c r="E96" i="29"/>
  <c r="E97" i="29"/>
  <c r="E106" i="29"/>
  <c r="E108" i="29"/>
  <c r="E117" i="29"/>
  <c r="E101" i="29"/>
  <c r="E80" i="29"/>
  <c r="E81" i="29"/>
  <c r="E93" i="29"/>
  <c r="E103" i="29"/>
  <c r="E114" i="29"/>
  <c r="E122" i="29"/>
  <c r="E125" i="29"/>
  <c r="E127" i="29"/>
  <c r="E129" i="29"/>
  <c r="E132" i="29"/>
  <c r="E134" i="29"/>
  <c r="E135" i="29"/>
  <c r="E134" i="30"/>
  <c r="E110" i="30"/>
  <c r="E119" i="30"/>
  <c r="E127" i="30"/>
  <c r="E129" i="30"/>
  <c r="E146" i="30"/>
  <c r="E80" i="30"/>
  <c r="E90" i="30"/>
  <c r="E93" i="30"/>
  <c r="E106" i="30"/>
  <c r="E131" i="30"/>
  <c r="E142" i="30"/>
  <c r="E77" i="31"/>
  <c r="E88" i="31"/>
  <c r="E101" i="31"/>
  <c r="E119" i="31"/>
  <c r="E127" i="31"/>
  <c r="E136" i="31"/>
  <c r="E145" i="31"/>
  <c r="E163" i="31"/>
  <c r="E80" i="31"/>
  <c r="E81" i="31"/>
  <c r="E89" i="31"/>
  <c r="E90" i="31"/>
  <c r="E93" i="31"/>
  <c r="E103" i="31"/>
  <c r="E112" i="31"/>
  <c r="E113" i="31"/>
  <c r="E114" i="31"/>
  <c r="E120" i="31"/>
  <c r="E122" i="31"/>
  <c r="E129" i="31"/>
  <c r="E131" i="31"/>
  <c r="E137" i="31"/>
  <c r="E138" i="31"/>
  <c r="E148" i="31"/>
  <c r="E156" i="31"/>
  <c r="E157" i="31"/>
  <c r="E94" i="31"/>
  <c r="E105" i="31"/>
  <c r="E115" i="31"/>
  <c r="E123" i="31"/>
  <c r="E132" i="31"/>
  <c r="E151" i="31"/>
  <c r="E85" i="31"/>
  <c r="E95" i="31"/>
  <c r="E96" i="31"/>
  <c r="E106" i="31"/>
  <c r="E108" i="31"/>
  <c r="E116" i="31"/>
  <c r="E117" i="31"/>
  <c r="E126" i="31"/>
  <c r="E133" i="31"/>
  <c r="E134" i="31"/>
  <c r="E135" i="31"/>
  <c r="E142" i="31"/>
  <c r="E144" i="31"/>
  <c r="E162" i="31"/>
  <c r="E94" i="32"/>
  <c r="E134" i="32"/>
  <c r="E76" i="3"/>
  <c r="E76" i="11"/>
  <c r="E162" i="1"/>
  <c r="H162" i="1" s="1"/>
  <c r="E144" i="1"/>
  <c r="E135" i="1"/>
  <c r="E137" i="2"/>
  <c r="E133" i="2"/>
  <c r="E129" i="2"/>
  <c r="H129" i="2" s="1"/>
  <c r="E116" i="2"/>
  <c r="E106" i="2"/>
  <c r="E95" i="2"/>
  <c r="E135" i="3"/>
  <c r="H135" i="3" s="1"/>
  <c r="E126" i="3"/>
  <c r="H126" i="3" s="1"/>
  <c r="E122" i="3"/>
  <c r="E118" i="3"/>
  <c r="E93" i="3"/>
  <c r="E129" i="4"/>
  <c r="E116" i="4"/>
  <c r="E162" i="5"/>
  <c r="E38" i="24"/>
  <c r="E53" i="24"/>
  <c r="E62" i="24"/>
  <c r="E69" i="2"/>
  <c r="E68" i="2"/>
  <c r="E62" i="2"/>
  <c r="E44" i="2"/>
  <c r="E39" i="2"/>
  <c r="E28" i="2"/>
  <c r="E61" i="5"/>
  <c r="E51" i="5"/>
  <c r="E48" i="5"/>
  <c r="E42" i="5"/>
  <c r="E42" i="7"/>
  <c r="E34" i="7"/>
  <c r="E68" i="8"/>
  <c r="E53" i="8"/>
  <c r="E51" i="10"/>
  <c r="E50" i="10"/>
  <c r="E44" i="10"/>
  <c r="E28" i="10"/>
  <c r="E31" i="11"/>
  <c r="E29" i="22"/>
  <c r="E62" i="22"/>
  <c r="H62" i="22" s="1"/>
  <c r="E53" i="30"/>
  <c r="E35" i="30"/>
  <c r="E36" i="30"/>
  <c r="E68" i="12"/>
  <c r="E67" i="12"/>
  <c r="E53" i="12"/>
  <c r="E51" i="12"/>
  <c r="E44" i="12"/>
  <c r="E37" i="12"/>
  <c r="E31" i="12"/>
  <c r="E60" i="13"/>
  <c r="E48" i="13"/>
  <c r="E48" i="14"/>
  <c r="E35" i="14"/>
  <c r="E28" i="14"/>
  <c r="E23" i="14"/>
  <c r="E60" i="18"/>
  <c r="E43" i="22"/>
  <c r="E35" i="22"/>
  <c r="E62" i="18"/>
  <c r="E43" i="28"/>
  <c r="E20" i="28"/>
  <c r="E62" i="28"/>
  <c r="E23" i="28"/>
  <c r="E34" i="28"/>
  <c r="E41" i="28"/>
  <c r="E38" i="31"/>
  <c r="E54" i="31"/>
  <c r="E48" i="31"/>
  <c r="E68" i="22"/>
  <c r="E38" i="22"/>
  <c r="E52" i="21"/>
  <c r="E28" i="26"/>
  <c r="E43" i="26"/>
  <c r="E21" i="26"/>
  <c r="E35" i="29"/>
  <c r="E43" i="29"/>
  <c r="E21" i="29"/>
  <c r="E31" i="29"/>
  <c r="D590" i="24"/>
  <c r="F493" i="24"/>
  <c r="F431" i="24"/>
  <c r="F418" i="24"/>
  <c r="F492" i="24"/>
  <c r="F376" i="24"/>
  <c r="F524" i="24"/>
  <c r="F391" i="24"/>
  <c r="F358" i="24"/>
  <c r="F281" i="24"/>
  <c r="F207" i="24"/>
  <c r="F198" i="24"/>
  <c r="F322" i="24"/>
  <c r="F243" i="24"/>
  <c r="F269" i="24"/>
  <c r="F237" i="24"/>
  <c r="F179" i="24"/>
  <c r="F291" i="24"/>
  <c r="F134" i="24"/>
  <c r="F129" i="24"/>
  <c r="F116" i="24"/>
  <c r="F90" i="24"/>
  <c r="F81" i="24"/>
  <c r="F131" i="24"/>
  <c r="F106" i="24"/>
  <c r="F127" i="24"/>
  <c r="F122" i="24"/>
  <c r="F119" i="24"/>
  <c r="F117" i="24"/>
  <c r="F115" i="24"/>
  <c r="F80" i="24"/>
  <c r="F156" i="24"/>
  <c r="F105" i="24"/>
  <c r="F76" i="24"/>
  <c r="F21" i="24"/>
  <c r="F38" i="24"/>
  <c r="D590" i="25"/>
  <c r="F599" i="25" s="1"/>
  <c r="F553" i="25"/>
  <c r="F549" i="25"/>
  <c r="F513" i="25"/>
  <c r="F552" i="25"/>
  <c r="F521" i="25"/>
  <c r="F497" i="25"/>
  <c r="F535" i="25"/>
  <c r="F453" i="25"/>
  <c r="F234" i="25"/>
  <c r="F218" i="25"/>
  <c r="F206" i="25"/>
  <c r="F189" i="25"/>
  <c r="F232" i="25"/>
  <c r="F179" i="25"/>
  <c r="F329" i="25"/>
  <c r="F326" i="25"/>
  <c r="F219" i="25"/>
  <c r="F210" i="25"/>
  <c r="F246" i="25"/>
  <c r="F199" i="25"/>
  <c r="F137" i="25"/>
  <c r="F125" i="25"/>
  <c r="F148" i="25"/>
  <c r="F134" i="25"/>
  <c r="F113" i="25"/>
  <c r="F101" i="25"/>
  <c r="F81" i="25"/>
  <c r="F115" i="25"/>
  <c r="F135" i="25"/>
  <c r="F123" i="25"/>
  <c r="F117" i="25"/>
  <c r="F105" i="25"/>
  <c r="F94" i="25"/>
  <c r="D10" i="25"/>
  <c r="F537" i="26"/>
  <c r="F479" i="26"/>
  <c r="F581" i="26"/>
  <c r="F535" i="26"/>
  <c r="F497" i="26"/>
  <c r="F382" i="26"/>
  <c r="F365" i="26"/>
  <c r="F550" i="26"/>
  <c r="F510" i="26"/>
  <c r="F492" i="26"/>
  <c r="F553" i="26"/>
  <c r="F482" i="26"/>
  <c r="F432" i="26"/>
  <c r="F322" i="26"/>
  <c r="F313" i="26"/>
  <c r="F306" i="26"/>
  <c r="F293" i="26"/>
  <c r="F281" i="26"/>
  <c r="F269" i="26"/>
  <c r="F233" i="26"/>
  <c r="F232" i="26"/>
  <c r="F229" i="26"/>
  <c r="F209" i="26"/>
  <c r="F207" i="26"/>
  <c r="F327" i="26"/>
  <c r="F221" i="26"/>
  <c r="F199" i="26"/>
  <c r="F183" i="26"/>
  <c r="F324" i="26"/>
  <c r="F310" i="26"/>
  <c r="F299" i="26"/>
  <c r="F282" i="26"/>
  <c r="F280" i="26"/>
  <c r="F253" i="26"/>
  <c r="F252" i="26"/>
  <c r="F251" i="26"/>
  <c r="F244" i="26"/>
  <c r="F243" i="26"/>
  <c r="F237" i="26"/>
  <c r="F230" i="26"/>
  <c r="F219" i="26"/>
  <c r="F210" i="26"/>
  <c r="F208" i="26"/>
  <c r="F206" i="26"/>
  <c r="F186" i="26"/>
  <c r="F185" i="26"/>
  <c r="F179" i="26"/>
  <c r="F329" i="26"/>
  <c r="F218" i="26"/>
  <c r="F214" i="26"/>
  <c r="F198" i="26"/>
  <c r="F181" i="26"/>
  <c r="F178" i="26"/>
  <c r="F131" i="26"/>
  <c r="F125" i="26"/>
  <c r="F123" i="26"/>
  <c r="F118" i="26"/>
  <c r="F106" i="26"/>
  <c r="F101" i="26"/>
  <c r="F85" i="26"/>
  <c r="F148" i="26"/>
  <c r="F135" i="26"/>
  <c r="F127" i="26"/>
  <c r="F103" i="26"/>
  <c r="F95" i="26"/>
  <c r="F93" i="26"/>
  <c r="F80" i="26"/>
  <c r="F146" i="26"/>
  <c r="F124" i="26"/>
  <c r="F122" i="26"/>
  <c r="F117" i="26"/>
  <c r="F115" i="26"/>
  <c r="F108" i="26"/>
  <c r="F105" i="26"/>
  <c r="F97" i="26"/>
  <c r="F162" i="26"/>
  <c r="F145" i="26"/>
  <c r="F134" i="26"/>
  <c r="F129" i="26"/>
  <c r="F126" i="26"/>
  <c r="F102" i="26"/>
  <c r="F94" i="26"/>
  <c r="F90" i="26"/>
  <c r="D10" i="26"/>
  <c r="F41" i="26"/>
  <c r="F37" i="26"/>
  <c r="F415" i="27"/>
  <c r="F579" i="27"/>
  <c r="F573" i="27"/>
  <c r="F561" i="27"/>
  <c r="F551" i="27"/>
  <c r="F526" i="27"/>
  <c r="F508" i="27"/>
  <c r="F479" i="27"/>
  <c r="F344" i="27"/>
  <c r="F322" i="27"/>
  <c r="F293" i="27"/>
  <c r="F251" i="27"/>
  <c r="F226" i="27"/>
  <c r="F211" i="27"/>
  <c r="F209" i="27"/>
  <c r="F218" i="27"/>
  <c r="F319" i="27"/>
  <c r="F210" i="27"/>
  <c r="F183" i="27"/>
  <c r="F132" i="27"/>
  <c r="F126" i="27"/>
  <c r="F123" i="27"/>
  <c r="F117" i="27"/>
  <c r="F115" i="27"/>
  <c r="F105" i="27"/>
  <c r="F101" i="27"/>
  <c r="F85" i="27"/>
  <c r="F80" i="27"/>
  <c r="F161" i="27"/>
  <c r="F134" i="27"/>
  <c r="F131" i="27"/>
  <c r="F127" i="27"/>
  <c r="F114" i="27"/>
  <c r="F106" i="27"/>
  <c r="F94" i="27"/>
  <c r="F113" i="27"/>
  <c r="D10" i="27"/>
  <c r="D590" i="28"/>
  <c r="F584" i="28"/>
  <c r="F581" i="28"/>
  <c r="F513" i="28"/>
  <c r="F500" i="28"/>
  <c r="F442" i="28"/>
  <c r="F522" i="28"/>
  <c r="F487" i="28"/>
  <c r="F505" i="28"/>
  <c r="F491" i="28"/>
  <c r="F444" i="28"/>
  <c r="F230" i="28"/>
  <c r="F185" i="28"/>
  <c r="F336" i="28"/>
  <c r="F282" i="28"/>
  <c r="F261" i="28"/>
  <c r="F250" i="28"/>
  <c r="F244" i="28"/>
  <c r="F345" i="28"/>
  <c r="F268" i="28"/>
  <c r="F253" i="28"/>
  <c r="F229" i="28"/>
  <c r="F212" i="28"/>
  <c r="F344" i="28"/>
  <c r="F319" i="28"/>
  <c r="F299" i="28"/>
  <c r="F249" i="28"/>
  <c r="F240" i="28"/>
  <c r="F177" i="28"/>
  <c r="F146" i="28"/>
  <c r="F134" i="28"/>
  <c r="F130" i="28"/>
  <c r="F97" i="28"/>
  <c r="F88" i="28"/>
  <c r="F154" i="28"/>
  <c r="F124" i="28"/>
  <c r="F116" i="28"/>
  <c r="F106" i="28"/>
  <c r="F151" i="28"/>
  <c r="F135" i="28"/>
  <c r="F101" i="28"/>
  <c r="F90" i="28"/>
  <c r="F127" i="28"/>
  <c r="F119" i="28"/>
  <c r="F113" i="28"/>
  <c r="F105" i="28"/>
  <c r="F80" i="28"/>
  <c r="F55" i="28"/>
  <c r="F412" i="29"/>
  <c r="F374" i="29"/>
  <c r="F538" i="29"/>
  <c r="F476" i="29"/>
  <c r="F510" i="29"/>
  <c r="F381" i="29"/>
  <c r="F265" i="29"/>
  <c r="F264" i="29"/>
  <c r="F257" i="29"/>
  <c r="F214" i="29"/>
  <c r="F211" i="29"/>
  <c r="F209" i="29"/>
  <c r="F207" i="29"/>
  <c r="F189" i="29"/>
  <c r="F185" i="29"/>
  <c r="F294" i="29"/>
  <c r="F293" i="29"/>
  <c r="F282" i="29"/>
  <c r="F280" i="29"/>
  <c r="F262" i="29"/>
  <c r="F249" i="29"/>
  <c r="F229" i="29"/>
  <c r="F218" i="29"/>
  <c r="F198" i="29"/>
  <c r="F181" i="29"/>
  <c r="F329" i="29"/>
  <c r="F322" i="29"/>
  <c r="F221" i="29"/>
  <c r="F215" i="29"/>
  <c r="F210" i="29"/>
  <c r="F208" i="29"/>
  <c r="F206" i="29"/>
  <c r="F192" i="29"/>
  <c r="F184" i="29"/>
  <c r="F178" i="29"/>
  <c r="F326" i="29"/>
  <c r="F299" i="29"/>
  <c r="F281" i="29"/>
  <c r="F243" i="29"/>
  <c r="F231" i="29"/>
  <c r="F230" i="29"/>
  <c r="F194" i="29"/>
  <c r="F183" i="29"/>
  <c r="D11" i="29"/>
  <c r="F125" i="29"/>
  <c r="F123" i="29"/>
  <c r="F110" i="29"/>
  <c r="F106" i="29"/>
  <c r="F151" i="29"/>
  <c r="F136" i="29"/>
  <c r="F134" i="29"/>
  <c r="F97" i="29"/>
  <c r="F95" i="29"/>
  <c r="F93" i="29"/>
  <c r="F89" i="29"/>
  <c r="F81" i="29"/>
  <c r="F138" i="29"/>
  <c r="F129" i="29"/>
  <c r="F122" i="29"/>
  <c r="F113" i="29"/>
  <c r="F108" i="29"/>
  <c r="F105" i="29"/>
  <c r="F85" i="29"/>
  <c r="F157" i="29"/>
  <c r="F156" i="29"/>
  <c r="F148" i="29"/>
  <c r="F135" i="29"/>
  <c r="F131" i="29"/>
  <c r="F101" i="29"/>
  <c r="F96" i="29"/>
  <c r="F94" i="29"/>
  <c r="F80" i="29"/>
  <c r="D10" i="29"/>
  <c r="F51" i="29"/>
  <c r="F22" i="29"/>
  <c r="F50" i="29"/>
  <c r="D590" i="30"/>
  <c r="D355" i="30"/>
  <c r="F447" i="30" s="1"/>
  <c r="F215" i="30"/>
  <c r="F210" i="30"/>
  <c r="F280" i="30"/>
  <c r="F244" i="30"/>
  <c r="F243" i="30"/>
  <c r="F233" i="30"/>
  <c r="F293" i="30"/>
  <c r="F283" i="30"/>
  <c r="F344" i="30"/>
  <c r="F146" i="30"/>
  <c r="F93" i="30"/>
  <c r="F134" i="30"/>
  <c r="F129" i="30"/>
  <c r="F96" i="30"/>
  <c r="F80" i="30"/>
  <c r="D590" i="31"/>
  <c r="F535" i="31"/>
  <c r="F508" i="31"/>
  <c r="F502" i="31"/>
  <c r="F486" i="31"/>
  <c r="F550" i="31"/>
  <c r="F522" i="31"/>
  <c r="F503" i="31"/>
  <c r="F500" i="31"/>
  <c r="F433" i="31"/>
  <c r="F411" i="31"/>
  <c r="F338" i="31"/>
  <c r="F311" i="31"/>
  <c r="F288" i="31"/>
  <c r="F206" i="31"/>
  <c r="F194" i="31"/>
  <c r="F193" i="31"/>
  <c r="F335" i="31"/>
  <c r="F233" i="31"/>
  <c r="F330" i="31"/>
  <c r="F291" i="31"/>
  <c r="F287" i="31"/>
  <c r="F262" i="31"/>
  <c r="F211" i="31"/>
  <c r="F318" i="31"/>
  <c r="F286" i="31"/>
  <c r="F158" i="31"/>
  <c r="F120" i="31"/>
  <c r="F101" i="31"/>
  <c r="F136" i="31"/>
  <c r="F129" i="31"/>
  <c r="F105" i="31"/>
  <c r="F89" i="31"/>
  <c r="F119" i="31"/>
  <c r="F113" i="31"/>
  <c r="F137" i="31"/>
  <c r="F127" i="31"/>
  <c r="F106" i="31"/>
  <c r="F90" i="31"/>
  <c r="D10" i="31"/>
  <c r="F617" i="32"/>
  <c r="D590" i="32"/>
  <c r="F592" i="32" s="1"/>
  <c r="F509" i="32"/>
  <c r="F415" i="32"/>
  <c r="F412" i="32"/>
  <c r="F375" i="32"/>
  <c r="F474" i="32"/>
  <c r="F356" i="32"/>
  <c r="F243" i="32"/>
  <c r="F299" i="32"/>
  <c r="F281" i="32"/>
  <c r="D11" i="32"/>
  <c r="F129" i="32"/>
  <c r="F123" i="32"/>
  <c r="F122" i="32"/>
  <c r="F113" i="32"/>
  <c r="F125" i="32"/>
  <c r="F118" i="32"/>
  <c r="F134" i="32"/>
  <c r="F131" i="32"/>
  <c r="F53" i="32"/>
  <c r="F69" i="32"/>
  <c r="D590" i="33"/>
  <c r="F603" i="33" s="1"/>
  <c r="F582" i="33"/>
  <c r="F555" i="33"/>
  <c r="F535" i="33"/>
  <c r="F508" i="33"/>
  <c r="F476" i="33"/>
  <c r="F410" i="33"/>
  <c r="F522" i="33"/>
  <c r="F498" i="33"/>
  <c r="F417" i="33"/>
  <c r="F562" i="33"/>
  <c r="F504" i="33"/>
  <c r="F472" i="33"/>
  <c r="F584" i="33"/>
  <c r="F577" i="33"/>
  <c r="F539" i="33"/>
  <c r="F430" i="33"/>
  <c r="F374" i="33"/>
  <c r="F583" i="33"/>
  <c r="F572" i="33"/>
  <c r="F561" i="33"/>
  <c r="F538" i="33"/>
  <c r="F514" i="33"/>
  <c r="F495" i="33"/>
  <c r="F487" i="33"/>
  <c r="F463" i="33"/>
  <c r="F458" i="33"/>
  <c r="F443" i="33"/>
  <c r="F407" i="33"/>
  <c r="F392" i="33"/>
  <c r="F367" i="33"/>
  <c r="D11" i="33"/>
  <c r="F328" i="33"/>
  <c r="F321" i="33"/>
  <c r="F313" i="33"/>
  <c r="F311" i="33"/>
  <c r="F292" i="33"/>
  <c r="F280" i="33"/>
  <c r="F251" i="33"/>
  <c r="F231" i="33"/>
  <c r="F216" i="33"/>
  <c r="F208" i="33"/>
  <c r="F185" i="33"/>
  <c r="F326" i="33"/>
  <c r="F319" i="33"/>
  <c r="F307" i="33"/>
  <c r="F288" i="33"/>
  <c r="F263" i="33"/>
  <c r="F249" i="33"/>
  <c r="F239" i="33"/>
  <c r="F237" i="33"/>
  <c r="F229" i="33"/>
  <c r="F214" i="33"/>
  <c r="F206" i="33"/>
  <c r="F192" i="33"/>
  <c r="F183" i="33"/>
  <c r="F339" i="33"/>
  <c r="F317" i="33"/>
  <c r="F300" i="33"/>
  <c r="F286" i="33"/>
  <c r="F262" i="33"/>
  <c r="F246" i="33"/>
  <c r="F220" i="33"/>
  <c r="F212" i="33"/>
  <c r="F202" i="33"/>
  <c r="F345" i="33"/>
  <c r="F344" i="33"/>
  <c r="F337" i="33"/>
  <c r="F332" i="33"/>
  <c r="F330" i="33"/>
  <c r="F323" i="33"/>
  <c r="F315" i="33"/>
  <c r="F294" i="33"/>
  <c r="F282" i="33"/>
  <c r="F268" i="33"/>
  <c r="F260" i="33"/>
  <c r="F255" i="33"/>
  <c r="F253" i="33"/>
  <c r="F244" i="33"/>
  <c r="F233" i="33"/>
  <c r="F226" i="33"/>
  <c r="F218" i="33"/>
  <c r="F210" i="33"/>
  <c r="F198" i="33"/>
  <c r="F179" i="33"/>
  <c r="F194" i="33"/>
  <c r="F340" i="33"/>
  <c r="F338" i="33"/>
  <c r="F336" i="33"/>
  <c r="F335" i="33"/>
  <c r="F329" i="33"/>
  <c r="F327" i="33"/>
  <c r="F324" i="33"/>
  <c r="F322" i="33"/>
  <c r="F320" i="33"/>
  <c r="F318" i="33"/>
  <c r="F314" i="33"/>
  <c r="F310" i="33"/>
  <c r="F306" i="33"/>
  <c r="F299" i="33"/>
  <c r="F293" i="33"/>
  <c r="F291" i="33"/>
  <c r="F287" i="33"/>
  <c r="F283" i="33"/>
  <c r="F281" i="33"/>
  <c r="F270" i="33"/>
  <c r="F269" i="33"/>
  <c r="F265" i="33"/>
  <c r="F264" i="33"/>
  <c r="F261" i="33"/>
  <c r="F257" i="33"/>
  <c r="F256" i="33"/>
  <c r="F252" i="33"/>
  <c r="F250" i="33"/>
  <c r="F248" i="33"/>
  <c r="F245" i="33"/>
  <c r="F243" i="33"/>
  <c r="F240" i="33"/>
  <c r="F234" i="33"/>
  <c r="F232" i="33"/>
  <c r="F230" i="33"/>
  <c r="F227" i="33"/>
  <c r="F224" i="33"/>
  <c r="F221" i="33"/>
  <c r="F219" i="33"/>
  <c r="F217" i="33"/>
  <c r="F215" i="33"/>
  <c r="F211" i="33"/>
  <c r="F209" i="33"/>
  <c r="F207" i="33"/>
  <c r="F203" i="33"/>
  <c r="F199" i="33"/>
  <c r="F193" i="33"/>
  <c r="F189" i="33"/>
  <c r="F186" i="33"/>
  <c r="F184" i="33"/>
  <c r="F181" i="33"/>
  <c r="F178" i="33"/>
  <c r="D10" i="33"/>
  <c r="F163" i="33"/>
  <c r="F157" i="33"/>
  <c r="F155" i="33"/>
  <c r="F152" i="33"/>
  <c r="F148" i="33"/>
  <c r="F146" i="33"/>
  <c r="F144" i="33"/>
  <c r="F142" i="33"/>
  <c r="F137" i="33"/>
  <c r="F135" i="33"/>
  <c r="F133" i="33"/>
  <c r="F131" i="33"/>
  <c r="F127" i="33"/>
  <c r="F125" i="33"/>
  <c r="F123" i="33"/>
  <c r="F120" i="33"/>
  <c r="F118" i="33"/>
  <c r="F116" i="33"/>
  <c r="F114" i="33"/>
  <c r="F112" i="33"/>
  <c r="F109" i="33"/>
  <c r="F108" i="33"/>
  <c r="F105" i="33"/>
  <c r="F103" i="33"/>
  <c r="F101" i="33"/>
  <c r="F96" i="33"/>
  <c r="F94" i="33"/>
  <c r="F90" i="33"/>
  <c r="F88" i="33"/>
  <c r="F85" i="33"/>
  <c r="F81" i="33"/>
  <c r="F76" i="33"/>
  <c r="F164" i="33"/>
  <c r="F162" i="33"/>
  <c r="F161" i="33"/>
  <c r="F158" i="33"/>
  <c r="F156" i="33"/>
  <c r="F154" i="33"/>
  <c r="F151" i="33"/>
  <c r="F145" i="33"/>
  <c r="F141" i="33"/>
  <c r="F138" i="33"/>
  <c r="F136" i="33"/>
  <c r="F134" i="33"/>
  <c r="F132" i="33"/>
  <c r="F130" i="33"/>
  <c r="F129" i="33"/>
  <c r="F126" i="33"/>
  <c r="F124" i="33"/>
  <c r="F122" i="33"/>
  <c r="F119" i="33"/>
  <c r="F117" i="33"/>
  <c r="F115" i="33"/>
  <c r="F113" i="33"/>
  <c r="F110" i="33"/>
  <c r="F106" i="33"/>
  <c r="F102" i="33"/>
  <c r="F97" i="33"/>
  <c r="F95" i="33"/>
  <c r="F93" i="33"/>
  <c r="F89" i="33"/>
  <c r="F86" i="33"/>
  <c r="F80" i="33"/>
  <c r="F68" i="33"/>
  <c r="F55" i="33"/>
  <c r="F51" i="33"/>
  <c r="F69" i="33"/>
  <c r="F54" i="33"/>
  <c r="F365" i="30"/>
  <c r="F183" i="34"/>
  <c r="F117" i="34"/>
  <c r="F137" i="34"/>
  <c r="F134" i="34"/>
  <c r="F570" i="1"/>
  <c r="F367" i="1"/>
  <c r="D11" i="1"/>
  <c r="F203" i="1"/>
  <c r="F105" i="1"/>
  <c r="F77" i="1"/>
  <c r="F134" i="1"/>
  <c r="D10" i="1"/>
  <c r="F604" i="2"/>
  <c r="F579" i="2"/>
  <c r="F552" i="2"/>
  <c r="F551" i="2"/>
  <c r="F550" i="2"/>
  <c r="F537" i="2"/>
  <c r="F535" i="2"/>
  <c r="F513" i="2"/>
  <c r="F502" i="2"/>
  <c r="F495" i="2"/>
  <c r="F484" i="2"/>
  <c r="F483" i="2"/>
  <c r="F477" i="2"/>
  <c r="F473" i="2"/>
  <c r="F466" i="2"/>
  <c r="F454" i="2"/>
  <c r="F443" i="2"/>
  <c r="F430" i="2"/>
  <c r="F427" i="2"/>
  <c r="F406" i="2"/>
  <c r="F394" i="2"/>
  <c r="F375" i="2"/>
  <c r="F367" i="2"/>
  <c r="F360" i="2"/>
  <c r="F344" i="2"/>
  <c r="F326" i="2"/>
  <c r="F324" i="2"/>
  <c r="F332" i="2"/>
  <c r="F330" i="2"/>
  <c r="F339" i="2"/>
  <c r="F239" i="2"/>
  <c r="F216" i="2"/>
  <c r="F340" i="2"/>
  <c r="F329" i="2"/>
  <c r="F313" i="2"/>
  <c r="F293" i="2"/>
  <c r="F281" i="2"/>
  <c r="F269" i="2"/>
  <c r="F264" i="2"/>
  <c r="F246" i="2"/>
  <c r="F219" i="2"/>
  <c r="F215" i="2"/>
  <c r="F210" i="2"/>
  <c r="F208" i="2"/>
  <c r="F206" i="2"/>
  <c r="F198" i="2"/>
  <c r="F186" i="2"/>
  <c r="F181" i="2"/>
  <c r="F310" i="2"/>
  <c r="F265" i="2"/>
  <c r="F234" i="2"/>
  <c r="F233" i="2"/>
  <c r="F194" i="2"/>
  <c r="F185" i="2"/>
  <c r="F338" i="2"/>
  <c r="F322" i="2"/>
  <c r="F299" i="2"/>
  <c r="F282" i="2"/>
  <c r="F280" i="2"/>
  <c r="F263" i="2"/>
  <c r="F230" i="2"/>
  <c r="F218" i="2"/>
  <c r="F214" i="2"/>
  <c r="F211" i="2"/>
  <c r="F209" i="2"/>
  <c r="F207" i="2"/>
  <c r="F203" i="2"/>
  <c r="F189" i="2"/>
  <c r="F183" i="2"/>
  <c r="F177" i="2"/>
  <c r="F158" i="2"/>
  <c r="F146" i="2"/>
  <c r="F127" i="2"/>
  <c r="F119" i="2"/>
  <c r="F117" i="2"/>
  <c r="F115" i="2"/>
  <c r="F113" i="2"/>
  <c r="F97" i="2"/>
  <c r="F95" i="2"/>
  <c r="F93" i="2"/>
  <c r="F85" i="2"/>
  <c r="F163" i="2"/>
  <c r="F142" i="2"/>
  <c r="F136" i="2"/>
  <c r="F134" i="2"/>
  <c r="F132" i="2"/>
  <c r="F122" i="2"/>
  <c r="F108" i="2"/>
  <c r="F105" i="2"/>
  <c r="F88" i="2"/>
  <c r="F80" i="2"/>
  <c r="F156" i="2"/>
  <c r="F148" i="2"/>
  <c r="F129" i="2"/>
  <c r="F114" i="2"/>
  <c r="F101" i="2"/>
  <c r="F96" i="2"/>
  <c r="F94" i="2"/>
  <c r="F90" i="2"/>
  <c r="F137" i="2"/>
  <c r="F135" i="2"/>
  <c r="F133" i="2"/>
  <c r="F131" i="2"/>
  <c r="F123" i="2"/>
  <c r="F106" i="2"/>
  <c r="F81" i="2"/>
  <c r="F76" i="2"/>
  <c r="F561" i="3"/>
  <c r="F551" i="3"/>
  <c r="F450" i="3"/>
  <c r="F442" i="3"/>
  <c r="F537" i="3"/>
  <c r="F529" i="3"/>
  <c r="F469" i="3"/>
  <c r="F440" i="3"/>
  <c r="F234" i="3"/>
  <c r="F179" i="3"/>
  <c r="F265" i="3"/>
  <c r="F219" i="3"/>
  <c r="F318" i="3"/>
  <c r="F291" i="3"/>
  <c r="F251" i="3"/>
  <c r="F246" i="3"/>
  <c r="F206" i="3"/>
  <c r="F299" i="3"/>
  <c r="F220" i="3"/>
  <c r="F215" i="3"/>
  <c r="F181" i="3"/>
  <c r="F106" i="3"/>
  <c r="F81" i="3"/>
  <c r="F135" i="3"/>
  <c r="F129" i="3"/>
  <c r="F126" i="3"/>
  <c r="F124" i="3"/>
  <c r="F123" i="3"/>
  <c r="F118" i="3"/>
  <c r="F110" i="3"/>
  <c r="F103" i="3"/>
  <c r="F94" i="3"/>
  <c r="F90" i="3"/>
  <c r="F132" i="3"/>
  <c r="F108" i="3"/>
  <c r="F105" i="3"/>
  <c r="F96" i="3"/>
  <c r="F80" i="3"/>
  <c r="F138" i="3"/>
  <c r="F134" i="3"/>
  <c r="F127" i="3"/>
  <c r="F125" i="3"/>
  <c r="F122" i="3"/>
  <c r="F119" i="3"/>
  <c r="F117" i="3"/>
  <c r="F115" i="3"/>
  <c r="F101" i="3"/>
  <c r="F95" i="3"/>
  <c r="F93" i="3"/>
  <c r="F89" i="3"/>
  <c r="F75" i="3"/>
  <c r="F76" i="3"/>
  <c r="G75" i="3"/>
  <c r="F62" i="3"/>
  <c r="F23" i="3"/>
  <c r="F35" i="3"/>
  <c r="F31" i="3"/>
  <c r="F69" i="3"/>
  <c r="F52" i="3"/>
  <c r="F600" i="4"/>
  <c r="F592" i="4"/>
  <c r="F577" i="4"/>
  <c r="F492" i="4"/>
  <c r="F363" i="4"/>
  <c r="F357" i="4"/>
  <c r="F379" i="4"/>
  <c r="F408" i="4"/>
  <c r="F430" i="4"/>
  <c r="F404" i="4"/>
  <c r="F280" i="4"/>
  <c r="F243" i="4"/>
  <c r="F233" i="4"/>
  <c r="F282" i="4"/>
  <c r="F203" i="4"/>
  <c r="D11" i="4"/>
  <c r="F322" i="4"/>
  <c r="F281" i="4"/>
  <c r="F320" i="4"/>
  <c r="F310" i="4"/>
  <c r="F127" i="4"/>
  <c r="F90" i="4"/>
  <c r="D10" i="4"/>
  <c r="F108" i="4"/>
  <c r="F132" i="4"/>
  <c r="F129" i="4"/>
  <c r="F126" i="4"/>
  <c r="F106" i="4"/>
  <c r="F134" i="4"/>
  <c r="F125" i="4"/>
  <c r="F124" i="4"/>
  <c r="F120" i="4"/>
  <c r="F93" i="4"/>
  <c r="F38" i="4"/>
  <c r="F35" i="4"/>
  <c r="F44" i="4"/>
  <c r="F597" i="5"/>
  <c r="F506" i="5"/>
  <c r="F384" i="5"/>
  <c r="F373" i="5"/>
  <c r="F508" i="5"/>
  <c r="F505" i="5"/>
  <c r="F500" i="5"/>
  <c r="F492" i="5"/>
  <c r="F395" i="5"/>
  <c r="F580" i="5"/>
  <c r="F562" i="5"/>
  <c r="F538" i="5"/>
  <c r="F517" i="5"/>
  <c r="F494" i="5"/>
  <c r="F424" i="5"/>
  <c r="F413" i="5"/>
  <c r="F487" i="5"/>
  <c r="F467" i="5"/>
  <c r="F412" i="5"/>
  <c r="F329" i="5"/>
  <c r="F322" i="5"/>
  <c r="F318" i="5"/>
  <c r="F313" i="5"/>
  <c r="F299" i="5"/>
  <c r="F292" i="5"/>
  <c r="F281" i="5"/>
  <c r="F269" i="5"/>
  <c r="F251" i="5"/>
  <c r="F240" i="5"/>
  <c r="F220" i="5"/>
  <c r="F218" i="5"/>
  <c r="F215" i="5"/>
  <c r="F210" i="5"/>
  <c r="F208" i="5"/>
  <c r="F206" i="5"/>
  <c r="F198" i="5"/>
  <c r="F185" i="5"/>
  <c r="F183" i="5"/>
  <c r="F179" i="5"/>
  <c r="F328" i="5"/>
  <c r="F326" i="5"/>
  <c r="F310" i="5"/>
  <c r="F288" i="5"/>
  <c r="F283" i="5"/>
  <c r="F264" i="5"/>
  <c r="F239" i="5"/>
  <c r="F344" i="5"/>
  <c r="F324" i="5"/>
  <c r="F307" i="5"/>
  <c r="F293" i="5"/>
  <c r="F282" i="5"/>
  <c r="F280" i="5"/>
  <c r="F243" i="5"/>
  <c r="F233" i="5"/>
  <c r="F230" i="5"/>
  <c r="F219" i="5"/>
  <c r="F214" i="5"/>
  <c r="F211" i="5"/>
  <c r="F209" i="5"/>
  <c r="F207" i="5"/>
  <c r="F203" i="5"/>
  <c r="F192" i="5"/>
  <c r="F189" i="5"/>
  <c r="F184" i="5"/>
  <c r="F181" i="5"/>
  <c r="F178" i="5"/>
  <c r="F323" i="5"/>
  <c r="F315" i="5"/>
  <c r="F199" i="5"/>
  <c r="F186" i="5"/>
  <c r="D11" i="5"/>
  <c r="F94" i="5"/>
  <c r="F81" i="5"/>
  <c r="F90" i="5"/>
  <c r="F158" i="5"/>
  <c r="F156" i="5"/>
  <c r="F131" i="5"/>
  <c r="F120" i="5"/>
  <c r="F88" i="5"/>
  <c r="F117" i="5"/>
  <c r="F115" i="5"/>
  <c r="F101" i="5"/>
  <c r="F96" i="5"/>
  <c r="F148" i="5"/>
  <c r="F134" i="5"/>
  <c r="F132" i="5"/>
  <c r="F114" i="5"/>
  <c r="F110" i="5"/>
  <c r="F102" i="5"/>
  <c r="F95" i="5"/>
  <c r="F93" i="5"/>
  <c r="F89" i="5"/>
  <c r="F80" i="5"/>
  <c r="F77" i="5"/>
  <c r="F146" i="5"/>
  <c r="F144" i="5"/>
  <c r="F136" i="5"/>
  <c r="F129" i="5"/>
  <c r="F126" i="5"/>
  <c r="F124" i="5"/>
  <c r="F123" i="5"/>
  <c r="F106" i="5"/>
  <c r="F86" i="5"/>
  <c r="F145" i="5"/>
  <c r="F135" i="5"/>
  <c r="F127" i="5"/>
  <c r="F125" i="5"/>
  <c r="F122" i="5"/>
  <c r="F119" i="5"/>
  <c r="F108" i="5"/>
  <c r="F105" i="5"/>
  <c r="F103" i="5"/>
  <c r="F85" i="5"/>
  <c r="F76" i="5"/>
  <c r="F51" i="5"/>
  <c r="F56" i="5"/>
  <c r="F595" i="6"/>
  <c r="F575" i="6"/>
  <c r="F524" i="6"/>
  <c r="F471" i="6"/>
  <c r="F405" i="6"/>
  <c r="F493" i="6"/>
  <c r="F492" i="6"/>
  <c r="F441" i="6"/>
  <c r="F427" i="6"/>
  <c r="F406" i="6"/>
  <c r="F394" i="6"/>
  <c r="D11" i="6"/>
  <c r="F281" i="6"/>
  <c r="F288" i="6"/>
  <c r="F280" i="6"/>
  <c r="F243" i="6"/>
  <c r="F219" i="6"/>
  <c r="F206" i="6"/>
  <c r="F203" i="6"/>
  <c r="F186" i="6"/>
  <c r="F185" i="6"/>
  <c r="F210" i="6"/>
  <c r="F329" i="6"/>
  <c r="F324" i="6"/>
  <c r="F209" i="6"/>
  <c r="F127" i="6"/>
  <c r="F108" i="6"/>
  <c r="F105" i="6"/>
  <c r="F88" i="6"/>
  <c r="F93" i="6"/>
  <c r="F80" i="6"/>
  <c r="F113" i="6"/>
  <c r="F85" i="6"/>
  <c r="D10" i="6"/>
  <c r="F43" i="6"/>
  <c r="F41" i="6"/>
  <c r="F595" i="7"/>
  <c r="F607" i="7"/>
  <c r="F479" i="7"/>
  <c r="F478" i="7"/>
  <c r="F385" i="7"/>
  <c r="F381" i="7"/>
  <c r="F557" i="7"/>
  <c r="F538" i="7"/>
  <c r="F467" i="7"/>
  <c r="F463" i="7"/>
  <c r="F373" i="7"/>
  <c r="F482" i="7"/>
  <c r="F583" i="7"/>
  <c r="F550" i="7"/>
  <c r="F441" i="7"/>
  <c r="F382" i="7"/>
  <c r="F358" i="7"/>
  <c r="F322" i="7"/>
  <c r="F311" i="7"/>
  <c r="F280" i="7"/>
  <c r="F189" i="7"/>
  <c r="F318" i="7"/>
  <c r="F310" i="7"/>
  <c r="F215" i="7"/>
  <c r="F184" i="7"/>
  <c r="F292" i="7"/>
  <c r="F264" i="7"/>
  <c r="F219" i="7"/>
  <c r="F214" i="7"/>
  <c r="F210" i="7"/>
  <c r="F326" i="7"/>
  <c r="F164" i="7"/>
  <c r="F163" i="7"/>
  <c r="F136" i="7"/>
  <c r="F129" i="7"/>
  <c r="F126" i="7"/>
  <c r="F123" i="7"/>
  <c r="F116" i="7"/>
  <c r="F114" i="7"/>
  <c r="F105" i="7"/>
  <c r="F162" i="7"/>
  <c r="F158" i="7"/>
  <c r="F135" i="7"/>
  <c r="F113" i="7"/>
  <c r="F95" i="7"/>
  <c r="F93" i="7"/>
  <c r="F137" i="7"/>
  <c r="F127" i="7"/>
  <c r="F122" i="7"/>
  <c r="F117" i="7"/>
  <c r="F115" i="7"/>
  <c r="F106" i="7"/>
  <c r="F80" i="7"/>
  <c r="F77" i="7"/>
  <c r="F134" i="7"/>
  <c r="F131" i="7"/>
  <c r="F101" i="7"/>
  <c r="F96" i="7"/>
  <c r="F94" i="7"/>
  <c r="F90" i="7"/>
  <c r="D10" i="7"/>
  <c r="F28" i="7"/>
  <c r="F393" i="8"/>
  <c r="F553" i="8"/>
  <c r="F507" i="8"/>
  <c r="F450" i="8"/>
  <c r="F413" i="8"/>
  <c r="F382" i="8"/>
  <c r="F358" i="8"/>
  <c r="F517" i="8"/>
  <c r="F510" i="8"/>
  <c r="F464" i="8"/>
  <c r="F376" i="8"/>
  <c r="F370" i="8"/>
  <c r="F560" i="8"/>
  <c r="F551" i="8"/>
  <c r="F408" i="8"/>
  <c r="F313" i="8"/>
  <c r="F299" i="8"/>
  <c r="F281" i="8"/>
  <c r="F269" i="8"/>
  <c r="F249" i="8"/>
  <c r="F210" i="8"/>
  <c r="F208" i="8"/>
  <c r="F184" i="8"/>
  <c r="F181" i="8"/>
  <c r="F337" i="8"/>
  <c r="F287" i="8"/>
  <c r="F256" i="8"/>
  <c r="F246" i="8"/>
  <c r="F229" i="8"/>
  <c r="F219" i="8"/>
  <c r="F310" i="8"/>
  <c r="F293" i="8"/>
  <c r="F282" i="8"/>
  <c r="F280" i="8"/>
  <c r="F245" i="8"/>
  <c r="F243" i="8"/>
  <c r="F218" i="8"/>
  <c r="F214" i="8"/>
  <c r="F209" i="8"/>
  <c r="F206" i="8"/>
  <c r="F198" i="8"/>
  <c r="F192" i="8"/>
  <c r="F186" i="8"/>
  <c r="F183" i="8"/>
  <c r="F329" i="8"/>
  <c r="F326" i="8"/>
  <c r="F232" i="8"/>
  <c r="F230" i="8"/>
  <c r="F185" i="8"/>
  <c r="F177" i="8"/>
  <c r="F164" i="8"/>
  <c r="F127" i="8"/>
  <c r="F120" i="8"/>
  <c r="F116" i="8"/>
  <c r="F80" i="8"/>
  <c r="F77" i="8"/>
  <c r="F158" i="8"/>
  <c r="F131" i="8"/>
  <c r="F122" i="8"/>
  <c r="F115" i="8"/>
  <c r="F126" i="8"/>
  <c r="F124" i="8"/>
  <c r="F146" i="8"/>
  <c r="F134" i="8"/>
  <c r="F132" i="8"/>
  <c r="F129" i="8"/>
  <c r="F123" i="8"/>
  <c r="F117" i="8"/>
  <c r="F93" i="8"/>
  <c r="F81" i="8"/>
  <c r="D10" i="8"/>
  <c r="F55" i="8"/>
  <c r="F613" i="9"/>
  <c r="F592" i="9"/>
  <c r="F596" i="9"/>
  <c r="F477" i="9"/>
  <c r="F466" i="9"/>
  <c r="F379" i="9"/>
  <c r="F370" i="9"/>
  <c r="F547" i="9"/>
  <c r="F544" i="9"/>
  <c r="F500" i="9"/>
  <c r="F431" i="9"/>
  <c r="F362" i="9"/>
  <c r="F558" i="9"/>
  <c r="F368" i="9"/>
  <c r="F541" i="9"/>
  <c r="F391" i="9"/>
  <c r="F364" i="9"/>
  <c r="F218" i="9"/>
  <c r="F183" i="9"/>
  <c r="F324" i="9"/>
  <c r="F320" i="9"/>
  <c r="F293" i="9"/>
  <c r="F269" i="9"/>
  <c r="F230" i="9"/>
  <c r="F299" i="9"/>
  <c r="F281" i="9"/>
  <c r="F244" i="9"/>
  <c r="F243" i="9"/>
  <c r="F209" i="9"/>
  <c r="F203" i="9"/>
  <c r="F186" i="9"/>
  <c r="F318" i="9"/>
  <c r="F307" i="9"/>
  <c r="F134" i="9"/>
  <c r="F129" i="9"/>
  <c r="F95" i="9"/>
  <c r="F93" i="9"/>
  <c r="F80" i="9"/>
  <c r="F162" i="9"/>
  <c r="F156" i="9"/>
  <c r="F118" i="9"/>
  <c r="F131" i="9"/>
  <c r="F101" i="9"/>
  <c r="F94" i="9"/>
  <c r="D10" i="9"/>
  <c r="F606" i="10"/>
  <c r="F612" i="10"/>
  <c r="F597" i="10"/>
  <c r="F615" i="10"/>
  <c r="F611" i="10"/>
  <c r="F599" i="10"/>
  <c r="F596" i="10"/>
  <c r="F510" i="10"/>
  <c r="F505" i="10"/>
  <c r="F497" i="10"/>
  <c r="F492" i="10"/>
  <c r="F478" i="10"/>
  <c r="F458" i="10"/>
  <c r="F429" i="10"/>
  <c r="F404" i="10"/>
  <c r="F395" i="10"/>
  <c r="F393" i="10"/>
  <c r="F385" i="10"/>
  <c r="F583" i="10"/>
  <c r="F552" i="10"/>
  <c r="F550" i="10"/>
  <c r="F467" i="10"/>
  <c r="F450" i="10"/>
  <c r="F432" i="10"/>
  <c r="F412" i="10"/>
  <c r="F392" i="10"/>
  <c r="G176" i="10"/>
  <c r="F291" i="10"/>
  <c r="F264" i="10"/>
  <c r="F231" i="10"/>
  <c r="F206" i="10"/>
  <c r="F300" i="10"/>
  <c r="F299" i="10"/>
  <c r="F246" i="10"/>
  <c r="F237" i="10"/>
  <c r="F215" i="10"/>
  <c r="F193" i="10"/>
  <c r="F178" i="10"/>
  <c r="F329" i="10"/>
  <c r="F324" i="10"/>
  <c r="F292" i="10"/>
  <c r="F283" i="10"/>
  <c r="F245" i="10"/>
  <c r="F243" i="10"/>
  <c r="F198" i="10"/>
  <c r="F320" i="10"/>
  <c r="F313" i="10"/>
  <c r="F294" i="10"/>
  <c r="F282" i="10"/>
  <c r="F233" i="10"/>
  <c r="F192" i="10"/>
  <c r="F152" i="10"/>
  <c r="F89" i="10"/>
  <c r="F156" i="10"/>
  <c r="F146" i="10"/>
  <c r="F144" i="10"/>
  <c r="F137" i="10"/>
  <c r="F135" i="10"/>
  <c r="F133" i="10"/>
  <c r="F131" i="10"/>
  <c r="F127" i="10"/>
  <c r="F125" i="10"/>
  <c r="F123" i="10"/>
  <c r="F116" i="10"/>
  <c r="F108" i="10"/>
  <c r="F105" i="10"/>
  <c r="F102" i="10"/>
  <c r="F97" i="10"/>
  <c r="F93" i="10"/>
  <c r="F85" i="10"/>
  <c r="F80" i="10"/>
  <c r="F77" i="10"/>
  <c r="F158" i="10"/>
  <c r="F148" i="10"/>
  <c r="F134" i="10"/>
  <c r="F132" i="10"/>
  <c r="F129" i="10"/>
  <c r="F122" i="10"/>
  <c r="F119" i="10"/>
  <c r="F117" i="10"/>
  <c r="F115" i="10"/>
  <c r="F106" i="10"/>
  <c r="F103" i="10"/>
  <c r="F101" i="10"/>
  <c r="F94" i="10"/>
  <c r="D10" i="10"/>
  <c r="F43" i="10"/>
  <c r="F58" i="10"/>
  <c r="F498" i="11"/>
  <c r="F492" i="11"/>
  <c r="F524" i="11"/>
  <c r="F485" i="11"/>
  <c r="F450" i="11"/>
  <c r="F393" i="11"/>
  <c r="F482" i="11"/>
  <c r="F470" i="11"/>
  <c r="F391" i="11"/>
  <c r="F368" i="11"/>
  <c r="F360" i="11"/>
  <c r="F329" i="11"/>
  <c r="F324" i="11"/>
  <c r="F256" i="11"/>
  <c r="F216" i="11"/>
  <c r="F283" i="11"/>
  <c r="F281" i="11"/>
  <c r="F269" i="11"/>
  <c r="F219" i="11"/>
  <c r="F215" i="11"/>
  <c r="F209" i="11"/>
  <c r="F207" i="11"/>
  <c r="F203" i="11"/>
  <c r="F185" i="11"/>
  <c r="F179" i="11"/>
  <c r="F307" i="11"/>
  <c r="F264" i="11"/>
  <c r="F257" i="11"/>
  <c r="F250" i="11"/>
  <c r="F243" i="11"/>
  <c r="F237" i="11"/>
  <c r="F230" i="11"/>
  <c r="F218" i="11"/>
  <c r="F192" i="11"/>
  <c r="F183" i="11"/>
  <c r="F322" i="11"/>
  <c r="F299" i="11"/>
  <c r="F293" i="11"/>
  <c r="F288" i="11"/>
  <c r="F249" i="11"/>
  <c r="F214" i="11"/>
  <c r="F210" i="11"/>
  <c r="F208" i="11"/>
  <c r="F206" i="11"/>
  <c r="G75" i="11"/>
  <c r="F75" i="11"/>
  <c r="F156" i="11"/>
  <c r="F127" i="11"/>
  <c r="F125" i="11"/>
  <c r="F123" i="11"/>
  <c r="F118" i="11"/>
  <c r="F106" i="11"/>
  <c r="F90" i="11"/>
  <c r="F88" i="11"/>
  <c r="F85" i="11"/>
  <c r="F144" i="11"/>
  <c r="F136" i="11"/>
  <c r="F134" i="11"/>
  <c r="F132" i="11"/>
  <c r="F120" i="11"/>
  <c r="F101" i="11"/>
  <c r="F146" i="11"/>
  <c r="F129" i="11"/>
  <c r="F126" i="11"/>
  <c r="F124" i="11"/>
  <c r="F122" i="11"/>
  <c r="F117" i="11"/>
  <c r="F115" i="11"/>
  <c r="F108" i="11"/>
  <c r="F95" i="11"/>
  <c r="F93" i="11"/>
  <c r="F89" i="11"/>
  <c r="F80" i="11"/>
  <c r="F77" i="11"/>
  <c r="F151" i="11"/>
  <c r="F131" i="11"/>
  <c r="F119" i="11"/>
  <c r="D10" i="11"/>
  <c r="F62" i="11"/>
  <c r="F591" i="12"/>
  <c r="F551" i="12"/>
  <c r="F408" i="12"/>
  <c r="F505" i="12"/>
  <c r="F479" i="12"/>
  <c r="F433" i="12"/>
  <c r="F329" i="12"/>
  <c r="F313" i="12"/>
  <c r="F280" i="12"/>
  <c r="F243" i="12"/>
  <c r="F219" i="12"/>
  <c r="F207" i="12"/>
  <c r="F178" i="12"/>
  <c r="F291" i="12"/>
  <c r="F209" i="12"/>
  <c r="F186" i="12"/>
  <c r="F183" i="12"/>
  <c r="F283" i="12"/>
  <c r="F281" i="12"/>
  <c r="F221" i="12"/>
  <c r="F215" i="12"/>
  <c r="F212" i="12"/>
  <c r="F324" i="12"/>
  <c r="F292" i="12"/>
  <c r="F261" i="12"/>
  <c r="F208" i="12"/>
  <c r="F184" i="12"/>
  <c r="D11" i="12"/>
  <c r="F118" i="12"/>
  <c r="F110" i="12"/>
  <c r="F101" i="12"/>
  <c r="F96" i="12"/>
  <c r="F94" i="12"/>
  <c r="F90" i="12"/>
  <c r="F80" i="12"/>
  <c r="F162" i="12"/>
  <c r="F141" i="12"/>
  <c r="F135" i="12"/>
  <c r="F127" i="12"/>
  <c r="F125" i="12"/>
  <c r="F123" i="12"/>
  <c r="F117" i="12"/>
  <c r="F115" i="12"/>
  <c r="F106" i="12"/>
  <c r="F132" i="12"/>
  <c r="F119" i="12"/>
  <c r="F97" i="12"/>
  <c r="F95" i="12"/>
  <c r="F81" i="12"/>
  <c r="F134" i="12"/>
  <c r="F129" i="12"/>
  <c r="F126" i="12"/>
  <c r="D10" i="12"/>
  <c r="F614" i="13"/>
  <c r="F599" i="13"/>
  <c r="F576" i="13"/>
  <c r="F525" i="13"/>
  <c r="F509" i="13"/>
  <c r="F484" i="13"/>
  <c r="F442" i="13"/>
  <c r="F393" i="13"/>
  <c r="F362" i="13"/>
  <c r="F358" i="13"/>
  <c r="F579" i="13"/>
  <c r="F541" i="13"/>
  <c r="F496" i="13"/>
  <c r="F494" i="13"/>
  <c r="F491" i="13"/>
  <c r="F452" i="13"/>
  <c r="F411" i="13"/>
  <c r="F563" i="13"/>
  <c r="F545" i="13"/>
  <c r="F538" i="13"/>
  <c r="F520" i="13"/>
  <c r="F490" i="13"/>
  <c r="F479" i="13"/>
  <c r="F380" i="13"/>
  <c r="F320" i="13"/>
  <c r="F283" i="13"/>
  <c r="F281" i="13"/>
  <c r="F261" i="13"/>
  <c r="F192" i="13"/>
  <c r="F184" i="13"/>
  <c r="F181" i="13"/>
  <c r="F269" i="13"/>
  <c r="F263" i="13"/>
  <c r="F248" i="13"/>
  <c r="F243" i="13"/>
  <c r="F229" i="13"/>
  <c r="F220" i="13"/>
  <c r="F218" i="13"/>
  <c r="F209" i="13"/>
  <c r="F186" i="13"/>
  <c r="F323" i="13"/>
  <c r="F322" i="13"/>
  <c r="F318" i="13"/>
  <c r="F317" i="13"/>
  <c r="F314" i="13"/>
  <c r="F313" i="13"/>
  <c r="F282" i="13"/>
  <c r="F198" i="13"/>
  <c r="F194" i="13"/>
  <c r="F185" i="13"/>
  <c r="F183" i="13"/>
  <c r="F321" i="13"/>
  <c r="F310" i="13"/>
  <c r="F291" i="13"/>
  <c r="F230" i="13"/>
  <c r="F219" i="13"/>
  <c r="F217" i="13"/>
  <c r="F210" i="13"/>
  <c r="F206" i="13"/>
  <c r="F189" i="13"/>
  <c r="F164" i="13"/>
  <c r="F157" i="13"/>
  <c r="F156" i="13"/>
  <c r="F116" i="13"/>
  <c r="F101" i="13"/>
  <c r="F93" i="13"/>
  <c r="F88" i="13"/>
  <c r="F80" i="13"/>
  <c r="F77" i="13"/>
  <c r="F134" i="13"/>
  <c r="F129" i="13"/>
  <c r="F113" i="13"/>
  <c r="F108" i="13"/>
  <c r="F105" i="13"/>
  <c r="F95" i="13"/>
  <c r="F158" i="13"/>
  <c r="F144" i="13"/>
  <c r="F137" i="13"/>
  <c r="F136" i="13"/>
  <c r="F125" i="13"/>
  <c r="F117" i="13"/>
  <c r="F115" i="13"/>
  <c r="F94" i="13"/>
  <c r="F90" i="13"/>
  <c r="F81" i="13"/>
  <c r="F162" i="13"/>
  <c r="F148" i="13"/>
  <c r="F135" i="13"/>
  <c r="F127" i="13"/>
  <c r="F110" i="13"/>
  <c r="F106" i="13"/>
  <c r="F96" i="13"/>
  <c r="F76" i="13"/>
  <c r="F51" i="13"/>
  <c r="F54" i="13"/>
  <c r="F29" i="13"/>
  <c r="F604" i="14"/>
  <c r="F552" i="14"/>
  <c r="F505" i="14"/>
  <c r="F496" i="14"/>
  <c r="F490" i="14"/>
  <c r="F470" i="14"/>
  <c r="F382" i="14"/>
  <c r="F381" i="14"/>
  <c r="F358" i="14"/>
  <c r="F300" i="14"/>
  <c r="F299" i="14"/>
  <c r="F280" i="14"/>
  <c r="F220" i="14"/>
  <c r="F217" i="14"/>
  <c r="F185" i="14"/>
  <c r="F307" i="14"/>
  <c r="F291" i="14"/>
  <c r="F288" i="14"/>
  <c r="F282" i="14"/>
  <c r="F237" i="14"/>
  <c r="F233" i="14"/>
  <c r="F219" i="14"/>
  <c r="F215" i="14"/>
  <c r="F209" i="14"/>
  <c r="F208" i="14"/>
  <c r="F206" i="14"/>
  <c r="F192" i="14"/>
  <c r="F183" i="14"/>
  <c r="F322" i="14"/>
  <c r="F281" i="14"/>
  <c r="F270" i="14"/>
  <c r="F251" i="14"/>
  <c r="F218" i="14"/>
  <c r="F211" i="14"/>
  <c r="F326" i="14"/>
  <c r="F324" i="14"/>
  <c r="F293" i="14"/>
  <c r="F269" i="14"/>
  <c r="F230" i="14"/>
  <c r="F214" i="14"/>
  <c r="F210" i="14"/>
  <c r="F207" i="14"/>
  <c r="F203" i="14"/>
  <c r="F186" i="14"/>
  <c r="F134" i="14"/>
  <c r="F129" i="14"/>
  <c r="F126" i="14"/>
  <c r="F122" i="14"/>
  <c r="F119" i="14"/>
  <c r="F117" i="14"/>
  <c r="F105" i="14"/>
  <c r="F93" i="14"/>
  <c r="F85" i="14"/>
  <c r="F156" i="14"/>
  <c r="F131" i="14"/>
  <c r="F110" i="14"/>
  <c r="F108" i="14"/>
  <c r="F101" i="14"/>
  <c r="F95" i="14"/>
  <c r="F81" i="14"/>
  <c r="F127" i="14"/>
  <c r="F123" i="14"/>
  <c r="F97" i="14"/>
  <c r="F94" i="14"/>
  <c r="F90" i="14"/>
  <c r="F120" i="14"/>
  <c r="F80" i="14"/>
  <c r="D10" i="14"/>
  <c r="F62" i="14"/>
  <c r="F38" i="14"/>
  <c r="F58" i="14"/>
  <c r="F24" i="14"/>
  <c r="F48" i="14"/>
  <c r="F43" i="14"/>
  <c r="F611" i="15"/>
  <c r="F577" i="15"/>
  <c r="F392" i="15"/>
  <c r="F379" i="15"/>
  <c r="F432" i="15"/>
  <c r="F410" i="15"/>
  <c r="F358" i="15"/>
  <c r="F469" i="15"/>
  <c r="F466" i="15"/>
  <c r="F454" i="15"/>
  <c r="F431" i="15"/>
  <c r="F404" i="15"/>
  <c r="F293" i="15"/>
  <c r="F206" i="15"/>
  <c r="F230" i="15"/>
  <c r="F132" i="15"/>
  <c r="F106" i="15"/>
  <c r="F85" i="15"/>
  <c r="F77" i="15"/>
  <c r="F134" i="15"/>
  <c r="F80" i="15"/>
  <c r="D10" i="15"/>
  <c r="F610" i="16"/>
  <c r="F560" i="16"/>
  <c r="F521" i="16"/>
  <c r="F519" i="16"/>
  <c r="F431" i="16"/>
  <c r="F419" i="16"/>
  <c r="F269" i="16"/>
  <c r="F244" i="16"/>
  <c r="F214" i="16"/>
  <c r="F324" i="16"/>
  <c r="F207" i="16"/>
  <c r="F281" i="16"/>
  <c r="F218" i="16"/>
  <c r="F183" i="16"/>
  <c r="F178" i="16"/>
  <c r="D11" i="16"/>
  <c r="F137" i="16"/>
  <c r="F135" i="16"/>
  <c r="F105" i="16"/>
  <c r="F127" i="16"/>
  <c r="F94" i="16"/>
  <c r="F81" i="16"/>
  <c r="F136" i="16"/>
  <c r="F129" i="16"/>
  <c r="F608" i="17"/>
  <c r="F230" i="17"/>
  <c r="F243" i="17"/>
  <c r="F219" i="17"/>
  <c r="F215" i="17"/>
  <c r="F218" i="17"/>
  <c r="F281" i="17"/>
  <c r="F146" i="17"/>
  <c r="F123" i="17"/>
  <c r="F97" i="17"/>
  <c r="F134" i="17"/>
  <c r="F615" i="18"/>
  <c r="F580" i="18"/>
  <c r="F411" i="18"/>
  <c r="F583" i="18"/>
  <c r="F540" i="18"/>
  <c r="F494" i="18"/>
  <c r="F561" i="18"/>
  <c r="F517" i="18"/>
  <c r="F514" i="18"/>
  <c r="F495" i="18"/>
  <c r="F315" i="18"/>
  <c r="F282" i="18"/>
  <c r="F280" i="18"/>
  <c r="F323" i="18"/>
  <c r="F291" i="18"/>
  <c r="F234" i="18"/>
  <c r="F233" i="18"/>
  <c r="F232" i="18"/>
  <c r="F219" i="18"/>
  <c r="F215" i="18"/>
  <c r="F208" i="18"/>
  <c r="F198" i="18"/>
  <c r="F183" i="18"/>
  <c r="F318" i="18"/>
  <c r="F281" i="18"/>
  <c r="F337" i="18"/>
  <c r="F329" i="18"/>
  <c r="F293" i="18"/>
  <c r="F260" i="18"/>
  <c r="F229" i="18"/>
  <c r="F224" i="18"/>
  <c r="F220" i="18"/>
  <c r="F218" i="18"/>
  <c r="F209" i="18"/>
  <c r="F193" i="18"/>
  <c r="F192" i="18"/>
  <c r="F186" i="18"/>
  <c r="F75" i="18"/>
  <c r="F136" i="18"/>
  <c r="F135" i="18"/>
  <c r="F127" i="18"/>
  <c r="F125" i="18"/>
  <c r="F123" i="18"/>
  <c r="F106" i="18"/>
  <c r="F103" i="18"/>
  <c r="F96" i="18"/>
  <c r="F94" i="18"/>
  <c r="F90" i="18"/>
  <c r="F85" i="18"/>
  <c r="F80" i="18"/>
  <c r="F132" i="18"/>
  <c r="F156" i="18"/>
  <c r="F137" i="18"/>
  <c r="F134" i="18"/>
  <c r="F129" i="18"/>
  <c r="F126" i="18"/>
  <c r="F124" i="18"/>
  <c r="F122" i="18"/>
  <c r="F108" i="18"/>
  <c r="F105" i="18"/>
  <c r="F101" i="18"/>
  <c r="F95" i="18"/>
  <c r="F93" i="18"/>
  <c r="F163" i="18"/>
  <c r="F158" i="18"/>
  <c r="F131" i="18"/>
  <c r="F115" i="18"/>
  <c r="F113" i="18"/>
  <c r="F97" i="18"/>
  <c r="F88" i="18"/>
  <c r="D10" i="18"/>
  <c r="F50" i="18"/>
  <c r="F37" i="18"/>
  <c r="F62" i="18"/>
  <c r="F497" i="19"/>
  <c r="F494" i="19"/>
  <c r="F466" i="19"/>
  <c r="F520" i="19"/>
  <c r="F479" i="19"/>
  <c r="F475" i="19"/>
  <c r="F392" i="19"/>
  <c r="F244" i="19"/>
  <c r="F198" i="19"/>
  <c r="F192" i="19"/>
  <c r="F183" i="19"/>
  <c r="F322" i="19"/>
  <c r="F219" i="19"/>
  <c r="F215" i="19"/>
  <c r="F209" i="19"/>
  <c r="F243" i="19"/>
  <c r="F237" i="19"/>
  <c r="F233" i="19"/>
  <c r="F218" i="19"/>
  <c r="F313" i="19"/>
  <c r="F299" i="19"/>
  <c r="F269" i="19"/>
  <c r="F230" i="19"/>
  <c r="F227" i="19"/>
  <c r="F210" i="19"/>
  <c r="F206" i="19"/>
  <c r="F145" i="19"/>
  <c r="F131" i="19"/>
  <c r="F127" i="19"/>
  <c r="F116" i="19"/>
  <c r="F101" i="19"/>
  <c r="F156" i="19"/>
  <c r="F144" i="19"/>
  <c r="F135" i="19"/>
  <c r="F124" i="19"/>
  <c r="F122" i="19"/>
  <c r="F118" i="19"/>
  <c r="F110" i="19"/>
  <c r="F106" i="19"/>
  <c r="F88" i="19"/>
  <c r="F134" i="19"/>
  <c r="F129" i="19"/>
  <c r="F162" i="19"/>
  <c r="F123" i="19"/>
  <c r="F117" i="19"/>
  <c r="F108" i="19"/>
  <c r="F105" i="19"/>
  <c r="F93" i="19"/>
  <c r="F85" i="19"/>
  <c r="F80" i="19"/>
  <c r="F51" i="19"/>
  <c r="F592" i="20"/>
  <c r="F544" i="20"/>
  <c r="F492" i="20"/>
  <c r="F476" i="20"/>
  <c r="F466" i="20"/>
  <c r="F357" i="20"/>
  <c r="F363" i="20"/>
  <c r="F498" i="20"/>
  <c r="F431" i="20"/>
  <c r="F416" i="20"/>
  <c r="F391" i="20"/>
  <c r="F360" i="20"/>
  <c r="F358" i="20"/>
  <c r="F406" i="20"/>
  <c r="F380" i="20"/>
  <c r="F293" i="20"/>
  <c r="F219" i="20"/>
  <c r="F216" i="20"/>
  <c r="F215" i="20"/>
  <c r="F207" i="20"/>
  <c r="F232" i="20"/>
  <c r="F218" i="20"/>
  <c r="F322" i="20"/>
  <c r="F206" i="20"/>
  <c r="F310" i="20"/>
  <c r="F269" i="20"/>
  <c r="F230" i="20"/>
  <c r="F209" i="20"/>
  <c r="F183" i="20"/>
  <c r="D11" i="20"/>
  <c r="F162" i="20"/>
  <c r="F156" i="20"/>
  <c r="F129" i="20"/>
  <c r="F117" i="20"/>
  <c r="F105" i="20"/>
  <c r="F80" i="20"/>
  <c r="F134" i="20"/>
  <c r="F110" i="20"/>
  <c r="F109" i="20"/>
  <c r="F137" i="20"/>
  <c r="F136" i="20"/>
  <c r="F123" i="20"/>
  <c r="F118" i="20"/>
  <c r="F101" i="20"/>
  <c r="F95" i="20"/>
  <c r="F93" i="20"/>
  <c r="F61" i="20"/>
  <c r="F28" i="20"/>
  <c r="F24" i="20"/>
  <c r="F597" i="21"/>
  <c r="F557" i="21"/>
  <c r="F552" i="21"/>
  <c r="F520" i="21"/>
  <c r="F495" i="21"/>
  <c r="F299" i="21"/>
  <c r="F239" i="21"/>
  <c r="F219" i="21"/>
  <c r="F246" i="21"/>
  <c r="F207" i="21"/>
  <c r="F293" i="21"/>
  <c r="F193" i="21"/>
  <c r="F282" i="21"/>
  <c r="F248" i="21"/>
  <c r="F245" i="21"/>
  <c r="D11" i="21"/>
  <c r="F134" i="21"/>
  <c r="F131" i="21"/>
  <c r="F127" i="21"/>
  <c r="F125" i="21"/>
  <c r="F115" i="21"/>
  <c r="F90" i="21"/>
  <c r="F88" i="21"/>
  <c r="F108" i="21"/>
  <c r="F101" i="21"/>
  <c r="F80" i="21"/>
  <c r="F156" i="21"/>
  <c r="F138" i="21"/>
  <c r="F129" i="21"/>
  <c r="F126" i="21"/>
  <c r="F124" i="21"/>
  <c r="F122" i="21"/>
  <c r="F93" i="21"/>
  <c r="F120" i="21"/>
  <c r="F106" i="21"/>
  <c r="F103" i="21"/>
  <c r="F81" i="21"/>
  <c r="D10" i="21"/>
  <c r="F62" i="21"/>
  <c r="F479" i="22"/>
  <c r="F443" i="22"/>
  <c r="F552" i="22"/>
  <c r="F453" i="22"/>
  <c r="F365" i="22"/>
  <c r="F504" i="22"/>
  <c r="F490" i="22"/>
  <c r="F503" i="22"/>
  <c r="F376" i="22"/>
  <c r="F291" i="22"/>
  <c r="F244" i="22"/>
  <c r="F210" i="22"/>
  <c r="F208" i="22"/>
  <c r="F198" i="22"/>
  <c r="F324" i="22"/>
  <c r="F310" i="22"/>
  <c r="F293" i="22"/>
  <c r="F281" i="22"/>
  <c r="F250" i="22"/>
  <c r="F240" i="22"/>
  <c r="F230" i="22"/>
  <c r="F318" i="22"/>
  <c r="F280" i="22"/>
  <c r="F209" i="22"/>
  <c r="F192" i="22"/>
  <c r="F183" i="22"/>
  <c r="F328" i="22"/>
  <c r="F322" i="22"/>
  <c r="F269" i="22"/>
  <c r="F218" i="22"/>
  <c r="F158" i="22"/>
  <c r="F135" i="22"/>
  <c r="F127" i="22"/>
  <c r="F118" i="22"/>
  <c r="F116" i="22"/>
  <c r="F105" i="22"/>
  <c r="F101" i="22"/>
  <c r="F132" i="22"/>
  <c r="F95" i="22"/>
  <c r="F94" i="22"/>
  <c r="F93" i="22"/>
  <c r="F162" i="22"/>
  <c r="F136" i="22"/>
  <c r="F134" i="22"/>
  <c r="F129" i="22"/>
  <c r="F124" i="22"/>
  <c r="F123" i="22"/>
  <c r="F117" i="22"/>
  <c r="F115" i="22"/>
  <c r="F119" i="22"/>
  <c r="F102" i="22"/>
  <c r="F80" i="22"/>
  <c r="F76" i="22"/>
  <c r="F592" i="23"/>
  <c r="F580" i="23"/>
  <c r="F405" i="23"/>
  <c r="F364" i="23"/>
  <c r="F524" i="23"/>
  <c r="F394" i="23"/>
  <c r="F495" i="23"/>
  <c r="F433" i="23"/>
  <c r="F431" i="23"/>
  <c r="F230" i="23"/>
  <c r="F218" i="23"/>
  <c r="F192" i="23"/>
  <c r="F329" i="23"/>
  <c r="F313" i="23"/>
  <c r="F299" i="23"/>
  <c r="F281" i="23"/>
  <c r="F240" i="23"/>
  <c r="F211" i="23"/>
  <c r="F209" i="23"/>
  <c r="F207" i="23"/>
  <c r="F307" i="23"/>
  <c r="F183" i="23"/>
  <c r="F179" i="23"/>
  <c r="F322" i="23"/>
  <c r="F293" i="23"/>
  <c r="F280" i="23"/>
  <c r="F214" i="23"/>
  <c r="F210" i="23"/>
  <c r="F208" i="23"/>
  <c r="F206" i="23"/>
  <c r="F198" i="23"/>
  <c r="F177" i="23"/>
  <c r="G75" i="23"/>
  <c r="F75" i="23"/>
  <c r="F117" i="23"/>
  <c r="F106" i="23"/>
  <c r="F101" i="23"/>
  <c r="F80" i="23"/>
  <c r="F93" i="23"/>
  <c r="F88" i="23"/>
  <c r="F81" i="23"/>
  <c r="D10" i="23"/>
  <c r="F397" i="34" l="1"/>
  <c r="F398" i="34"/>
  <c r="F379" i="6"/>
  <c r="F361" i="6"/>
  <c r="F376" i="2"/>
  <c r="F409" i="2"/>
  <c r="F441" i="2"/>
  <c r="F541" i="2"/>
  <c r="F560" i="2"/>
  <c r="F465" i="6"/>
  <c r="F378" i="6"/>
  <c r="F378" i="4"/>
  <c r="F416" i="4"/>
  <c r="F361" i="2"/>
  <c r="F380" i="2"/>
  <c r="F415" i="2"/>
  <c r="F476" i="2"/>
  <c r="F490" i="2"/>
  <c r="F523" i="2"/>
  <c r="F386" i="2"/>
  <c r="F447" i="2"/>
  <c r="F437" i="2"/>
  <c r="F613" i="3"/>
  <c r="F593" i="3"/>
  <c r="D13" i="3"/>
  <c r="F617" i="3"/>
  <c r="F607" i="5"/>
  <c r="F29" i="4"/>
  <c r="F386" i="4"/>
  <c r="F447" i="4"/>
  <c r="F400" i="4"/>
  <c r="F387" i="4"/>
  <c r="F599" i="5"/>
  <c r="F617" i="5"/>
  <c r="F447" i="5"/>
  <c r="F448" i="5"/>
  <c r="F53" i="5"/>
  <c r="F66" i="5"/>
  <c r="F30" i="5"/>
  <c r="F47" i="5"/>
  <c r="F612" i="7"/>
  <c r="F49" i="7"/>
  <c r="F609" i="7"/>
  <c r="F390" i="22"/>
  <c r="F478" i="18"/>
  <c r="F482" i="18"/>
  <c r="F485" i="18"/>
  <c r="F406" i="16"/>
  <c r="F418" i="14"/>
  <c r="F391" i="12"/>
  <c r="F379" i="12"/>
  <c r="F419" i="8"/>
  <c r="F531" i="28"/>
  <c r="F391" i="26"/>
  <c r="F594" i="23"/>
  <c r="F582" i="22"/>
  <c r="F525" i="18"/>
  <c r="F544" i="16"/>
  <c r="F370" i="14"/>
  <c r="F408" i="14"/>
  <c r="F411" i="14"/>
  <c r="F378" i="12"/>
  <c r="F430" i="10"/>
  <c r="F476" i="10"/>
  <c r="F569" i="10"/>
  <c r="F391" i="10"/>
  <c r="F485" i="10"/>
  <c r="F577" i="8"/>
  <c r="F472" i="8"/>
  <c r="F544" i="24"/>
  <c r="F577" i="24"/>
  <c r="F563" i="20"/>
  <c r="F462" i="18"/>
  <c r="F412" i="18"/>
  <c r="F551" i="18"/>
  <c r="F391" i="16"/>
  <c r="F476" i="14"/>
  <c r="F485" i="14"/>
  <c r="F371" i="10"/>
  <c r="F498" i="10"/>
  <c r="F363" i="10"/>
  <c r="F454" i="10"/>
  <c r="F555" i="28"/>
  <c r="F453" i="28"/>
  <c r="F546" i="26"/>
  <c r="F538" i="26"/>
  <c r="F609" i="9"/>
  <c r="F602" i="8"/>
  <c r="F603" i="8"/>
  <c r="F386" i="8"/>
  <c r="F414" i="8"/>
  <c r="F63" i="8"/>
  <c r="F66" i="8"/>
  <c r="F605" i="9"/>
  <c r="F386" i="9"/>
  <c r="F447" i="9"/>
  <c r="F400" i="9"/>
  <c r="F448" i="9"/>
  <c r="F397" i="9"/>
  <c r="F48" i="9"/>
  <c r="F66" i="9"/>
  <c r="F67" i="10"/>
  <c r="F57" i="10"/>
  <c r="F49" i="11"/>
  <c r="F448" i="11"/>
  <c r="F386" i="11"/>
  <c r="F604" i="12"/>
  <c r="F603" i="12"/>
  <c r="F53" i="12"/>
  <c r="F64" i="12"/>
  <c r="F593" i="13"/>
  <c r="F594" i="13"/>
  <c r="F597" i="13"/>
  <c r="F603" i="13"/>
  <c r="F386" i="13"/>
  <c r="F448" i="13"/>
  <c r="F446" i="13"/>
  <c r="F447" i="14"/>
  <c r="F446" i="14"/>
  <c r="F417" i="22"/>
  <c r="F474" i="22"/>
  <c r="F410" i="22"/>
  <c r="F375" i="20"/>
  <c r="F516" i="18"/>
  <c r="F430" i="18"/>
  <c r="F535" i="18"/>
  <c r="F577" i="16"/>
  <c r="F506" i="28"/>
  <c r="F371" i="26"/>
  <c r="F375" i="24"/>
  <c r="F357" i="22"/>
  <c r="F431" i="22"/>
  <c r="F609" i="21"/>
  <c r="F470" i="18"/>
  <c r="F480" i="16"/>
  <c r="F380" i="16"/>
  <c r="F510" i="28"/>
  <c r="F490" i="26"/>
  <c r="F401" i="15"/>
  <c r="F389" i="15"/>
  <c r="F448" i="16"/>
  <c r="F461" i="16"/>
  <c r="F404" i="17"/>
  <c r="F389" i="17"/>
  <c r="F601" i="18"/>
  <c r="F603" i="18"/>
  <c r="F447" i="18"/>
  <c r="F399" i="18"/>
  <c r="F44" i="18"/>
  <c r="F66" i="18"/>
  <c r="F608" i="19"/>
  <c r="F398" i="19"/>
  <c r="F387" i="19"/>
  <c r="F389" i="19"/>
  <c r="F397" i="19"/>
  <c r="F448" i="21"/>
  <c r="F447" i="21"/>
  <c r="F446" i="21"/>
  <c r="F590" i="23"/>
  <c r="F603" i="23"/>
  <c r="F559" i="23"/>
  <c r="F400" i="23"/>
  <c r="F399" i="23"/>
  <c r="F386" i="24"/>
  <c r="F446" i="24"/>
  <c r="F460" i="24"/>
  <c r="F461" i="24"/>
  <c r="F446" i="27"/>
  <c r="F448" i="27"/>
  <c r="F386" i="27"/>
  <c r="F514" i="28"/>
  <c r="F399" i="28"/>
  <c r="F448" i="28"/>
  <c r="F396" i="28"/>
  <c r="F20" i="28"/>
  <c r="F66" i="28"/>
  <c r="F418" i="32"/>
  <c r="F614" i="29"/>
  <c r="F603" i="29"/>
  <c r="F446" i="29"/>
  <c r="F448" i="29"/>
  <c r="F386" i="29"/>
  <c r="F461" i="29"/>
  <c r="F416" i="32"/>
  <c r="F599" i="30"/>
  <c r="F603" i="30"/>
  <c r="F566" i="30"/>
  <c r="F567" i="30"/>
  <c r="F481" i="31"/>
  <c r="F409" i="31"/>
  <c r="F583" i="31"/>
  <c r="F515" i="31"/>
  <c r="F482" i="31"/>
  <c r="F555" i="31"/>
  <c r="F480" i="31"/>
  <c r="F447" i="31"/>
  <c r="F400" i="31"/>
  <c r="F387" i="31"/>
  <c r="F414" i="31"/>
  <c r="F461" i="31"/>
  <c r="F62" i="31"/>
  <c r="F66" i="31"/>
  <c r="F397" i="32"/>
  <c r="F389" i="32"/>
  <c r="F403" i="33"/>
  <c r="F402" i="33"/>
  <c r="F387" i="33"/>
  <c r="F32" i="33"/>
  <c r="F66" i="33"/>
  <c r="F57" i="33"/>
  <c r="E35" i="28"/>
  <c r="E66" i="28"/>
  <c r="H66" i="28" s="1"/>
  <c r="E30" i="13"/>
  <c r="E66" i="13"/>
  <c r="H66" i="13" s="1"/>
  <c r="E42" i="31"/>
  <c r="E66" i="31"/>
  <c r="H66" i="31" s="1"/>
  <c r="E595" i="16"/>
  <c r="E603" i="16"/>
  <c r="H603" i="16" s="1"/>
  <c r="E591" i="4"/>
  <c r="E604" i="3"/>
  <c r="E603" i="3"/>
  <c r="H603" i="3" s="1"/>
  <c r="E602" i="28"/>
  <c r="H602" i="28" s="1"/>
  <c r="E603" i="28"/>
  <c r="H603" i="28" s="1"/>
  <c r="E608" i="34"/>
  <c r="E598" i="9"/>
  <c r="E602" i="33"/>
  <c r="H602" i="33" s="1"/>
  <c r="E603" i="33"/>
  <c r="H603" i="33" s="1"/>
  <c r="E615" i="12"/>
  <c r="E398" i="2"/>
  <c r="H398" i="2" s="1"/>
  <c r="E386" i="2"/>
  <c r="H386" i="2" s="1"/>
  <c r="E457" i="2"/>
  <c r="H457" i="2" s="1"/>
  <c r="E446" i="4"/>
  <c r="H446" i="4" s="1"/>
  <c r="E448" i="4"/>
  <c r="H448" i="4" s="1"/>
  <c r="E452" i="6"/>
  <c r="E386" i="6"/>
  <c r="H386" i="6" s="1"/>
  <c r="E543" i="6"/>
  <c r="H543" i="6" s="1"/>
  <c r="E564" i="10"/>
  <c r="E386" i="10"/>
  <c r="H386" i="10" s="1"/>
  <c r="E559" i="10"/>
  <c r="H559" i="10" s="1"/>
  <c r="E481" i="12"/>
  <c r="E446" i="12"/>
  <c r="H446" i="12" s="1"/>
  <c r="E448" i="12"/>
  <c r="H448" i="12" s="1"/>
  <c r="E386" i="12"/>
  <c r="H386" i="12" s="1"/>
  <c r="E447" i="12"/>
  <c r="H447" i="12" s="1"/>
  <c r="E459" i="12"/>
  <c r="H459" i="12" s="1"/>
  <c r="E536" i="14"/>
  <c r="E448" i="14"/>
  <c r="H448" i="14" s="1"/>
  <c r="E386" i="14"/>
  <c r="H386" i="14" s="1"/>
  <c r="E452" i="16"/>
  <c r="E386" i="16"/>
  <c r="H386" i="16" s="1"/>
  <c r="E501" i="18"/>
  <c r="E446" i="18"/>
  <c r="H446" i="18" s="1"/>
  <c r="E386" i="18"/>
  <c r="H386" i="18" s="1"/>
  <c r="E559" i="18"/>
  <c r="H559" i="18" s="1"/>
  <c r="E466" i="24"/>
  <c r="E386" i="24"/>
  <c r="H386" i="24" s="1"/>
  <c r="E398" i="28"/>
  <c r="H398" i="28" s="1"/>
  <c r="E447" i="28"/>
  <c r="H447" i="28" s="1"/>
  <c r="E414" i="28"/>
  <c r="H414" i="28" s="1"/>
  <c r="E400" i="28"/>
  <c r="H400" i="28" s="1"/>
  <c r="E386" i="28"/>
  <c r="H386" i="28" s="1"/>
  <c r="E501" i="30"/>
  <c r="E446" i="30"/>
  <c r="H446" i="30" s="1"/>
  <c r="E448" i="30"/>
  <c r="H448" i="30" s="1"/>
  <c r="E571" i="30"/>
  <c r="H571" i="30" s="1"/>
  <c r="E485" i="34"/>
  <c r="E498" i="1"/>
  <c r="E482" i="1"/>
  <c r="E470" i="1"/>
  <c r="E450" i="2"/>
  <c r="E489" i="3"/>
  <c r="E395" i="16"/>
  <c r="E485" i="17"/>
  <c r="E467" i="17"/>
  <c r="E373" i="21"/>
  <c r="E481" i="23"/>
  <c r="E442" i="25"/>
  <c r="E558" i="30"/>
  <c r="E392" i="30"/>
  <c r="E396" i="31"/>
  <c r="H396" i="31" s="1"/>
  <c r="E386" i="31"/>
  <c r="H386" i="31" s="1"/>
  <c r="E398" i="31"/>
  <c r="H398" i="31" s="1"/>
  <c r="E448" i="31"/>
  <c r="H448" i="31" s="1"/>
  <c r="E459" i="31"/>
  <c r="H459" i="31" s="1"/>
  <c r="E485" i="1"/>
  <c r="E452" i="4"/>
  <c r="E376" i="4"/>
  <c r="E373" i="11"/>
  <c r="E427" i="15"/>
  <c r="E485" i="21"/>
  <c r="E422" i="22"/>
  <c r="E423" i="28"/>
  <c r="E452" i="30"/>
  <c r="E414" i="33"/>
  <c r="H414" i="33" s="1"/>
  <c r="E399" i="33"/>
  <c r="H399" i="33" s="1"/>
  <c r="E559" i="33"/>
  <c r="H559" i="33" s="1"/>
  <c r="E446" i="33"/>
  <c r="H446" i="33" s="1"/>
  <c r="E448" i="33"/>
  <c r="H448" i="33" s="1"/>
  <c r="E400" i="33"/>
  <c r="H400" i="33" s="1"/>
  <c r="E386" i="33"/>
  <c r="H386" i="33" s="1"/>
  <c r="E447" i="33"/>
  <c r="H447" i="33" s="1"/>
  <c r="E426" i="3"/>
  <c r="E448" i="3"/>
  <c r="H448" i="3" s="1"/>
  <c r="E398" i="3"/>
  <c r="H398" i="3" s="1"/>
  <c r="E446" i="3"/>
  <c r="H446" i="3" s="1"/>
  <c r="E386" i="3"/>
  <c r="H386" i="3" s="1"/>
  <c r="E397" i="3"/>
  <c r="H397" i="3" s="1"/>
  <c r="E515" i="5"/>
  <c r="E446" i="5"/>
  <c r="H446" i="5" s="1"/>
  <c r="E386" i="5"/>
  <c r="H386" i="5" s="1"/>
  <c r="E399" i="5"/>
  <c r="H399" i="5" s="1"/>
  <c r="E477" i="7"/>
  <c r="E386" i="7"/>
  <c r="H386" i="7" s="1"/>
  <c r="E372" i="7"/>
  <c r="H372" i="7" s="1"/>
  <c r="E392" i="9"/>
  <c r="E386" i="9"/>
  <c r="H386" i="9" s="1"/>
  <c r="E543" i="9"/>
  <c r="H543" i="9" s="1"/>
  <c r="E481" i="13"/>
  <c r="E386" i="13"/>
  <c r="H386" i="13" s="1"/>
  <c r="E408" i="19"/>
  <c r="E386" i="19"/>
  <c r="H386" i="19" s="1"/>
  <c r="E448" i="19"/>
  <c r="H448" i="19" s="1"/>
  <c r="E386" i="21"/>
  <c r="H386" i="21" s="1"/>
  <c r="E457" i="21"/>
  <c r="H457" i="21" s="1"/>
  <c r="E470" i="23"/>
  <c r="E386" i="23"/>
  <c r="H386" i="23" s="1"/>
  <c r="E446" i="23"/>
  <c r="H446" i="23" s="1"/>
  <c r="E447" i="23"/>
  <c r="H447" i="23" s="1"/>
  <c r="E448" i="23"/>
  <c r="H448" i="23" s="1"/>
  <c r="E444" i="25"/>
  <c r="E386" i="25"/>
  <c r="H386" i="25" s="1"/>
  <c r="E400" i="25"/>
  <c r="H400" i="25" s="1"/>
  <c r="E414" i="25"/>
  <c r="H414" i="25" s="1"/>
  <c r="E533" i="27"/>
  <c r="E447" i="27"/>
  <c r="H447" i="27" s="1"/>
  <c r="E400" i="29"/>
  <c r="H400" i="29" s="1"/>
  <c r="E457" i="29"/>
  <c r="H457" i="29" s="1"/>
  <c r="E563" i="34"/>
  <c r="E478" i="34"/>
  <c r="E474" i="34"/>
  <c r="E392" i="4"/>
  <c r="E392" i="6"/>
  <c r="E449" i="8"/>
  <c r="E569" i="15"/>
  <c r="E385" i="16"/>
  <c r="E526" i="17"/>
  <c r="E478" i="17"/>
  <c r="E564" i="24"/>
  <c r="E526" i="25"/>
  <c r="E489" i="25"/>
  <c r="E377" i="25"/>
  <c r="E473" i="30"/>
  <c r="E498" i="34"/>
  <c r="E482" i="34"/>
  <c r="E465" i="34"/>
  <c r="E450" i="34"/>
  <c r="E419" i="34"/>
  <c r="E479" i="1"/>
  <c r="E449" i="3"/>
  <c r="E392" i="3"/>
  <c r="E383" i="7"/>
  <c r="E520" i="9"/>
  <c r="E432" i="9"/>
  <c r="E482" i="15"/>
  <c r="E551" i="16"/>
  <c r="E482" i="17"/>
  <c r="E452" i="17"/>
  <c r="E580" i="21"/>
  <c r="E482" i="21"/>
  <c r="E532" i="23"/>
  <c r="E533" i="26"/>
  <c r="E514" i="28"/>
  <c r="E429" i="29"/>
  <c r="E373" i="29"/>
  <c r="E376" i="30"/>
  <c r="E363" i="32"/>
  <c r="E44" i="14"/>
  <c r="E63" i="14"/>
  <c r="H63" i="14" s="1"/>
  <c r="E23" i="16"/>
  <c r="E27" i="16"/>
  <c r="H27" i="16" s="1"/>
  <c r="E47" i="2"/>
  <c r="E20" i="3"/>
  <c r="E36" i="6"/>
  <c r="E33" i="16"/>
  <c r="E48" i="25"/>
  <c r="E20" i="26"/>
  <c r="E38" i="32"/>
  <c r="E38" i="3"/>
  <c r="E21" i="28"/>
  <c r="E18" i="19"/>
  <c r="E63" i="19"/>
  <c r="H63" i="19" s="1"/>
  <c r="E60" i="29"/>
  <c r="E25" i="29"/>
  <c r="H25" i="29" s="1"/>
  <c r="E60" i="16"/>
  <c r="E33" i="21"/>
  <c r="E19" i="5"/>
  <c r="E42" i="9"/>
  <c r="E32" i="10"/>
  <c r="F607" i="3"/>
  <c r="F603" i="3"/>
  <c r="F386" i="3"/>
  <c r="F446" i="3"/>
  <c r="F448" i="3"/>
  <c r="F398" i="3"/>
  <c r="F397" i="3"/>
  <c r="F594" i="4"/>
  <c r="F603" i="4"/>
  <c r="F446" i="4"/>
  <c r="F448" i="4"/>
  <c r="F386" i="5"/>
  <c r="F399" i="5"/>
  <c r="F446" i="5"/>
  <c r="F386" i="7"/>
  <c r="F372" i="7"/>
  <c r="F559" i="10"/>
  <c r="F386" i="10"/>
  <c r="F386" i="12"/>
  <c r="F446" i="12"/>
  <c r="F447" i="12"/>
  <c r="F448" i="12"/>
  <c r="F536" i="14"/>
  <c r="F448" i="14"/>
  <c r="F386" i="14"/>
  <c r="F49" i="14"/>
  <c r="F63" i="14"/>
  <c r="D13" i="16"/>
  <c r="F603" i="16"/>
  <c r="F416" i="16"/>
  <c r="F386" i="16"/>
  <c r="F386" i="18"/>
  <c r="F446" i="18"/>
  <c r="F559" i="18"/>
  <c r="F593" i="19"/>
  <c r="F603" i="19"/>
  <c r="F384" i="19"/>
  <c r="F386" i="19"/>
  <c r="F448" i="19"/>
  <c r="F52" i="19"/>
  <c r="F63" i="19"/>
  <c r="F544" i="21"/>
  <c r="F386" i="21"/>
  <c r="F397" i="23"/>
  <c r="F447" i="23"/>
  <c r="F386" i="23"/>
  <c r="F446" i="23"/>
  <c r="F448" i="23"/>
  <c r="F569" i="25"/>
  <c r="F386" i="25"/>
  <c r="F414" i="25"/>
  <c r="F400" i="25"/>
  <c r="F600" i="29"/>
  <c r="F431" i="27"/>
  <c r="F447" i="27"/>
  <c r="F577" i="32"/>
  <c r="F537" i="28"/>
  <c r="F602" i="28"/>
  <c r="F603" i="28"/>
  <c r="F504" i="28"/>
  <c r="F579" i="28"/>
  <c r="F400" i="28"/>
  <c r="F386" i="28"/>
  <c r="F447" i="28"/>
  <c r="F398" i="28"/>
  <c r="F414" i="28"/>
  <c r="F482" i="28"/>
  <c r="F376" i="29"/>
  <c r="F398" i="29"/>
  <c r="F400" i="29"/>
  <c r="F384" i="31"/>
  <c r="F397" i="30"/>
  <c r="F446" i="30"/>
  <c r="F448" i="30"/>
  <c r="F466" i="31"/>
  <c r="F392" i="31"/>
  <c r="F381" i="31"/>
  <c r="F569" i="31"/>
  <c r="F398" i="31"/>
  <c r="F386" i="31"/>
  <c r="F448" i="31"/>
  <c r="F396" i="31"/>
  <c r="F396" i="33"/>
  <c r="F446" i="33"/>
  <c r="F358" i="33"/>
  <c r="F416" i="33"/>
  <c r="F479" i="33"/>
  <c r="F523" i="33"/>
  <c r="F578" i="33"/>
  <c r="F470" i="33"/>
  <c r="F415" i="33"/>
  <c r="F363" i="33"/>
  <c r="F551" i="33"/>
  <c r="F379" i="33"/>
  <c r="F429" i="33"/>
  <c r="F471" i="33"/>
  <c r="F503" i="33"/>
  <c r="F548" i="33"/>
  <c r="F502" i="33"/>
  <c r="F376" i="33"/>
  <c r="F541" i="33"/>
  <c r="F466" i="33"/>
  <c r="F371" i="33"/>
  <c r="F414" i="33"/>
  <c r="F400" i="33"/>
  <c r="F398" i="33"/>
  <c r="F386" i="33"/>
  <c r="F559" i="33"/>
  <c r="F447" i="33"/>
  <c r="F448" i="33"/>
  <c r="F399" i="33"/>
  <c r="E396" i="33"/>
  <c r="H396" i="33" s="1"/>
  <c r="E398" i="33"/>
  <c r="H398" i="33" s="1"/>
  <c r="E558" i="21"/>
  <c r="E398" i="21"/>
  <c r="H398" i="21" s="1"/>
  <c r="E450" i="29"/>
  <c r="E398" i="29"/>
  <c r="H398" i="29" s="1"/>
  <c r="E558" i="26"/>
  <c r="E398" i="26"/>
  <c r="H398" i="26" s="1"/>
  <c r="E582" i="31"/>
  <c r="E546" i="31"/>
  <c r="E565" i="31"/>
  <c r="H565" i="31" s="1"/>
  <c r="E515" i="31"/>
  <c r="E482" i="31"/>
  <c r="E392" i="31"/>
  <c r="E406" i="1"/>
  <c r="E490" i="32"/>
  <c r="E610" i="9"/>
  <c r="E51" i="4"/>
  <c r="E22" i="6"/>
  <c r="E69" i="12"/>
  <c r="E47" i="18"/>
  <c r="E38" i="30"/>
  <c r="E548" i="6"/>
  <c r="E575" i="7"/>
  <c r="E509" i="8"/>
  <c r="E545" i="14"/>
  <c r="E470" i="21"/>
  <c r="E523" i="23"/>
  <c r="H523" i="23" s="1"/>
  <c r="E575" i="25"/>
  <c r="E539" i="25"/>
  <c r="E615" i="21"/>
  <c r="E614" i="25"/>
  <c r="E458" i="6"/>
  <c r="E358" i="17"/>
  <c r="E523" i="18"/>
  <c r="E530" i="21"/>
  <c r="E507" i="21"/>
  <c r="E500" i="25"/>
  <c r="E440" i="27"/>
  <c r="E596" i="7"/>
  <c r="E69" i="14"/>
  <c r="E443" i="13"/>
  <c r="E423" i="25"/>
  <c r="E594" i="4"/>
  <c r="E601" i="4"/>
  <c r="H601" i="4" s="1"/>
  <c r="E606" i="4"/>
  <c r="E611" i="8"/>
  <c r="H611" i="8" s="1"/>
  <c r="E593" i="34"/>
  <c r="E599" i="8"/>
  <c r="E604" i="12"/>
  <c r="E599" i="25"/>
  <c r="E596" i="31"/>
  <c r="E613" i="32"/>
  <c r="E598" i="25"/>
  <c r="E361" i="34"/>
  <c r="E417" i="34"/>
  <c r="H417" i="34" s="1"/>
  <c r="E418" i="34"/>
  <c r="E355" i="34"/>
  <c r="E565" i="34"/>
  <c r="E389" i="2"/>
  <c r="H389" i="2" s="1"/>
  <c r="E455" i="2"/>
  <c r="E575" i="2"/>
  <c r="H575" i="2" s="1"/>
  <c r="E469" i="2"/>
  <c r="E355" i="2"/>
  <c r="E385" i="4"/>
  <c r="E389" i="4"/>
  <c r="H389" i="4" s="1"/>
  <c r="E436" i="4"/>
  <c r="H436" i="4" s="1"/>
  <c r="E494" i="4"/>
  <c r="H494" i="4" s="1"/>
  <c r="E443" i="4"/>
  <c r="E475" i="4"/>
  <c r="H475" i="4" s="1"/>
  <c r="E573" i="4"/>
  <c r="E497" i="4"/>
  <c r="H497" i="4" s="1"/>
  <c r="E560" i="4"/>
  <c r="E483" i="6"/>
  <c r="H483" i="6" s="1"/>
  <c r="E389" i="6"/>
  <c r="H389" i="6" s="1"/>
  <c r="E435" i="6"/>
  <c r="H435" i="6" s="1"/>
  <c r="E436" i="6"/>
  <c r="H436" i="6" s="1"/>
  <c r="E467" i="6"/>
  <c r="H467" i="6" s="1"/>
  <c r="E355" i="6"/>
  <c r="E385" i="6"/>
  <c r="E468" i="6"/>
  <c r="E491" i="6"/>
  <c r="H491" i="6" s="1"/>
  <c r="E557" i="6"/>
  <c r="E389" i="8"/>
  <c r="H389" i="8" s="1"/>
  <c r="E372" i="8"/>
  <c r="H372" i="8" s="1"/>
  <c r="E499" i="8"/>
  <c r="E526" i="8"/>
  <c r="H526" i="8" s="1"/>
  <c r="E357" i="8"/>
  <c r="H357" i="8" s="1"/>
  <c r="E404" i="8"/>
  <c r="E488" i="8"/>
  <c r="H488" i="8" s="1"/>
  <c r="E570" i="8"/>
  <c r="E361" i="8"/>
  <c r="H361" i="8" s="1"/>
  <c r="E417" i="8"/>
  <c r="E515" i="8"/>
  <c r="E557" i="8"/>
  <c r="H557" i="8" s="1"/>
  <c r="E365" i="8"/>
  <c r="E520" i="8"/>
  <c r="E389" i="10"/>
  <c r="H389" i="10" s="1"/>
  <c r="E453" i="10"/>
  <c r="E511" i="10"/>
  <c r="E526" i="10"/>
  <c r="H526" i="10" s="1"/>
  <c r="E537" i="10"/>
  <c r="E355" i="10"/>
  <c r="E388" i="10"/>
  <c r="E468" i="10"/>
  <c r="H468" i="10" s="1"/>
  <c r="E383" i="12"/>
  <c r="E389" i="12"/>
  <c r="H389" i="12" s="1"/>
  <c r="E445" i="12"/>
  <c r="H445" i="12" s="1"/>
  <c r="E420" i="12"/>
  <c r="H420" i="12" s="1"/>
  <c r="E426" i="12"/>
  <c r="E440" i="12"/>
  <c r="E482" i="12"/>
  <c r="E531" i="12"/>
  <c r="E374" i="12"/>
  <c r="E554" i="12"/>
  <c r="H554" i="12" s="1"/>
  <c r="E558" i="12"/>
  <c r="E423" i="12"/>
  <c r="E471" i="12"/>
  <c r="E487" i="12"/>
  <c r="E389" i="14"/>
  <c r="H389" i="14" s="1"/>
  <c r="E543" i="14"/>
  <c r="H543" i="14" s="1"/>
  <c r="E422" i="14"/>
  <c r="E409" i="14"/>
  <c r="H409" i="14" s="1"/>
  <c r="E574" i="14"/>
  <c r="E575" i="14"/>
  <c r="H575" i="14" s="1"/>
  <c r="E355" i="14"/>
  <c r="E415" i="16"/>
  <c r="H415" i="16" s="1"/>
  <c r="E436" i="16"/>
  <c r="H436" i="16" s="1"/>
  <c r="E388" i="16"/>
  <c r="E373" i="16"/>
  <c r="H373" i="16" s="1"/>
  <c r="E450" i="16"/>
  <c r="H450" i="16" s="1"/>
  <c r="E504" i="16"/>
  <c r="E473" i="16"/>
  <c r="H473" i="16" s="1"/>
  <c r="E548" i="16"/>
  <c r="H548" i="16" s="1"/>
  <c r="E389" i="18"/>
  <c r="H389" i="18" s="1"/>
  <c r="E445" i="18"/>
  <c r="H445" i="18" s="1"/>
  <c r="E444" i="18"/>
  <c r="H444" i="18" s="1"/>
  <c r="E500" i="18"/>
  <c r="E468" i="20"/>
  <c r="H468" i="20" s="1"/>
  <c r="E389" i="20"/>
  <c r="H389" i="20" s="1"/>
  <c r="E365" i="20"/>
  <c r="H365" i="20" s="1"/>
  <c r="E355" i="20"/>
  <c r="E406" i="20"/>
  <c r="H406" i="20" s="1"/>
  <c r="E361" i="20"/>
  <c r="E394" i="20"/>
  <c r="H394" i="20" s="1"/>
  <c r="E431" i="20"/>
  <c r="E364" i="20"/>
  <c r="E404" i="20"/>
  <c r="E405" i="20"/>
  <c r="H405" i="20" s="1"/>
  <c r="E376" i="20"/>
  <c r="E423" i="20"/>
  <c r="H423" i="20" s="1"/>
  <c r="E475" i="20"/>
  <c r="E401" i="20"/>
  <c r="E379" i="20"/>
  <c r="E496" i="22"/>
  <c r="E389" i="22"/>
  <c r="H389" i="22" s="1"/>
  <c r="E397" i="22"/>
  <c r="H397" i="22" s="1"/>
  <c r="E543" i="22"/>
  <c r="H543" i="22" s="1"/>
  <c r="E420" i="22"/>
  <c r="H420" i="22" s="1"/>
  <c r="E571" i="22"/>
  <c r="H571" i="22" s="1"/>
  <c r="E477" i="22"/>
  <c r="H477" i="22" s="1"/>
  <c r="E412" i="22"/>
  <c r="E500" i="22"/>
  <c r="E506" i="22"/>
  <c r="E516" i="22"/>
  <c r="H516" i="22" s="1"/>
  <c r="E355" i="22"/>
  <c r="E368" i="24"/>
  <c r="E389" i="24"/>
  <c r="H389" i="24" s="1"/>
  <c r="E456" i="24"/>
  <c r="H456" i="24" s="1"/>
  <c r="E420" i="24"/>
  <c r="H420" i="24" s="1"/>
  <c r="E541" i="24"/>
  <c r="H541" i="24" s="1"/>
  <c r="E361" i="24"/>
  <c r="E379" i="24"/>
  <c r="E401" i="24"/>
  <c r="H401" i="24" s="1"/>
  <c r="E416" i="24"/>
  <c r="H416" i="24" s="1"/>
  <c r="E454" i="24"/>
  <c r="E385" i="24"/>
  <c r="H385" i="24" s="1"/>
  <c r="E468" i="24"/>
  <c r="E498" i="24"/>
  <c r="E404" i="24"/>
  <c r="E417" i="24"/>
  <c r="H417" i="24" s="1"/>
  <c r="E427" i="24"/>
  <c r="H427" i="24" s="1"/>
  <c r="E495" i="24"/>
  <c r="E552" i="24"/>
  <c r="E450" i="24"/>
  <c r="H450" i="24" s="1"/>
  <c r="E367" i="24"/>
  <c r="H367" i="24" s="1"/>
  <c r="E390" i="24"/>
  <c r="H390" i="24" s="1"/>
  <c r="E405" i="24"/>
  <c r="E431" i="24"/>
  <c r="H431" i="24" s="1"/>
  <c r="E520" i="24"/>
  <c r="H520" i="24" s="1"/>
  <c r="E568" i="24"/>
  <c r="H568" i="24" s="1"/>
  <c r="E526" i="26"/>
  <c r="E389" i="26"/>
  <c r="H389" i="26" s="1"/>
  <c r="E456" i="26"/>
  <c r="H456" i="26" s="1"/>
  <c r="E477" i="26"/>
  <c r="E355" i="26"/>
  <c r="E449" i="28"/>
  <c r="H449" i="28" s="1"/>
  <c r="E389" i="28"/>
  <c r="H389" i="28" s="1"/>
  <c r="E360" i="28"/>
  <c r="H360" i="28" s="1"/>
  <c r="E364" i="28"/>
  <c r="E370" i="28"/>
  <c r="E376" i="28"/>
  <c r="H376" i="28" s="1"/>
  <c r="E382" i="28"/>
  <c r="H382" i="28" s="1"/>
  <c r="E390" i="28"/>
  <c r="E406" i="28"/>
  <c r="H406" i="28" s="1"/>
  <c r="E416" i="28"/>
  <c r="E462" i="28"/>
  <c r="H462" i="28" s="1"/>
  <c r="E479" i="28"/>
  <c r="E493" i="28"/>
  <c r="H493" i="28" s="1"/>
  <c r="E503" i="28"/>
  <c r="E518" i="28"/>
  <c r="E529" i="28"/>
  <c r="E539" i="28"/>
  <c r="H539" i="28" s="1"/>
  <c r="E546" i="28"/>
  <c r="H546" i="28" s="1"/>
  <c r="E551" i="28"/>
  <c r="H551" i="28" s="1"/>
  <c r="E557" i="28"/>
  <c r="E569" i="28"/>
  <c r="H569" i="28" s="1"/>
  <c r="E581" i="28"/>
  <c r="E409" i="28"/>
  <c r="E465" i="28"/>
  <c r="E496" i="28"/>
  <c r="H496" i="28" s="1"/>
  <c r="E405" i="28"/>
  <c r="E521" i="28"/>
  <c r="H521" i="28" s="1"/>
  <c r="E357" i="28"/>
  <c r="E361" i="28"/>
  <c r="E365" i="28"/>
  <c r="E371" i="28"/>
  <c r="H371" i="28" s="1"/>
  <c r="E378" i="28"/>
  <c r="E383" i="28"/>
  <c r="H383" i="28" s="1"/>
  <c r="E391" i="28"/>
  <c r="E417" i="28"/>
  <c r="H417" i="28" s="1"/>
  <c r="E463" i="28"/>
  <c r="E472" i="28"/>
  <c r="H472" i="28" s="1"/>
  <c r="E485" i="28"/>
  <c r="E494" i="28"/>
  <c r="H494" i="28" s="1"/>
  <c r="E509" i="28"/>
  <c r="E519" i="28"/>
  <c r="H519" i="28" s="1"/>
  <c r="E547" i="28"/>
  <c r="E553" i="28"/>
  <c r="H553" i="28" s="1"/>
  <c r="E560" i="28"/>
  <c r="E570" i="28"/>
  <c r="E582" i="28"/>
  <c r="H582" i="28" s="1"/>
  <c r="E418" i="28"/>
  <c r="E473" i="28"/>
  <c r="E504" i="28"/>
  <c r="E430" i="28"/>
  <c r="E358" i="28"/>
  <c r="E362" i="28"/>
  <c r="E367" i="28"/>
  <c r="E373" i="28"/>
  <c r="E379" i="28"/>
  <c r="E384" i="28"/>
  <c r="H384" i="28" s="1"/>
  <c r="E392" i="28"/>
  <c r="E408" i="28"/>
  <c r="H408" i="28" s="1"/>
  <c r="E432" i="28"/>
  <c r="E464" i="28"/>
  <c r="E486" i="28"/>
  <c r="E495" i="28"/>
  <c r="H495" i="28" s="1"/>
  <c r="E510" i="28"/>
  <c r="E525" i="28"/>
  <c r="H525" i="28" s="1"/>
  <c r="E537" i="28"/>
  <c r="E541" i="28"/>
  <c r="H541" i="28" s="1"/>
  <c r="E548" i="28"/>
  <c r="E563" i="28"/>
  <c r="H563" i="28" s="1"/>
  <c r="E575" i="28"/>
  <c r="E579" i="28"/>
  <c r="E427" i="28"/>
  <c r="E480" i="28"/>
  <c r="H480" i="28" s="1"/>
  <c r="E520" i="28"/>
  <c r="H520" i="28" s="1"/>
  <c r="E476" i="28"/>
  <c r="H476" i="28" s="1"/>
  <c r="E450" i="30"/>
  <c r="E418" i="30"/>
  <c r="H418" i="30" s="1"/>
  <c r="E492" i="30"/>
  <c r="E561" i="30"/>
  <c r="H561" i="30" s="1"/>
  <c r="E388" i="30"/>
  <c r="E525" i="4"/>
  <c r="E498" i="4"/>
  <c r="E498" i="8"/>
  <c r="E484" i="8"/>
  <c r="E449" i="10"/>
  <c r="H449" i="10" s="1"/>
  <c r="E423" i="10"/>
  <c r="E526" i="12"/>
  <c r="H526" i="12" s="1"/>
  <c r="E384" i="14"/>
  <c r="E569" i="16"/>
  <c r="H569" i="16" s="1"/>
  <c r="E572" i="31"/>
  <c r="H572" i="31" s="1"/>
  <c r="E389" i="31"/>
  <c r="H389" i="31" s="1"/>
  <c r="E437" i="31"/>
  <c r="H437" i="31" s="1"/>
  <c r="E456" i="31"/>
  <c r="H456" i="31" s="1"/>
  <c r="E506" i="3"/>
  <c r="E575" i="23"/>
  <c r="H575" i="23" s="1"/>
  <c r="E508" i="25"/>
  <c r="E389" i="33"/>
  <c r="H389" i="33" s="1"/>
  <c r="E460" i="33"/>
  <c r="H460" i="33" s="1"/>
  <c r="E456" i="33"/>
  <c r="H456" i="33" s="1"/>
  <c r="E401" i="1"/>
  <c r="E397" i="1"/>
  <c r="H397" i="1" s="1"/>
  <c r="E436" i="1"/>
  <c r="H436" i="1" s="1"/>
  <c r="E575" i="3"/>
  <c r="E389" i="3"/>
  <c r="H389" i="3" s="1"/>
  <c r="E459" i="3"/>
  <c r="H459" i="3" s="1"/>
  <c r="E383" i="5"/>
  <c r="E389" i="5"/>
  <c r="H389" i="5" s="1"/>
  <c r="E437" i="5"/>
  <c r="H437" i="5" s="1"/>
  <c r="E388" i="7"/>
  <c r="H388" i="7" s="1"/>
  <c r="E389" i="7"/>
  <c r="H389" i="7" s="1"/>
  <c r="E524" i="9"/>
  <c r="E389" i="9"/>
  <c r="H389" i="9" s="1"/>
  <c r="E440" i="11"/>
  <c r="H440" i="11" s="1"/>
  <c r="E389" i="11"/>
  <c r="H389" i="11" s="1"/>
  <c r="E571" i="11"/>
  <c r="H571" i="11" s="1"/>
  <c r="E459" i="11"/>
  <c r="H459" i="11" s="1"/>
  <c r="E437" i="11"/>
  <c r="H437" i="11" s="1"/>
  <c r="E542" i="13"/>
  <c r="E389" i="13"/>
  <c r="H389" i="13" s="1"/>
  <c r="E397" i="13"/>
  <c r="H397" i="13" s="1"/>
  <c r="E372" i="13"/>
  <c r="H372" i="13" s="1"/>
  <c r="E420" i="13"/>
  <c r="H420" i="13" s="1"/>
  <c r="E477" i="19"/>
  <c r="E456" i="19"/>
  <c r="H456" i="19" s="1"/>
  <c r="E435" i="19"/>
  <c r="H435" i="19" s="1"/>
  <c r="E436" i="19"/>
  <c r="H436" i="19" s="1"/>
  <c r="E412" i="21"/>
  <c r="H412" i="21" s="1"/>
  <c r="E389" i="21"/>
  <c r="H389" i="21" s="1"/>
  <c r="E435" i="21"/>
  <c r="H435" i="21" s="1"/>
  <c r="E381" i="23"/>
  <c r="E543" i="23"/>
  <c r="H543" i="23" s="1"/>
  <c r="E388" i="25"/>
  <c r="H388" i="25" s="1"/>
  <c r="E389" i="25"/>
  <c r="H389" i="25" s="1"/>
  <c r="E372" i="25"/>
  <c r="H372" i="25" s="1"/>
  <c r="E460" i="25"/>
  <c r="H460" i="25" s="1"/>
  <c r="E420" i="25"/>
  <c r="H420" i="25" s="1"/>
  <c r="E442" i="27"/>
  <c r="E389" i="27"/>
  <c r="H389" i="27" s="1"/>
  <c r="E571" i="27"/>
  <c r="H571" i="27" s="1"/>
  <c r="E435" i="27"/>
  <c r="H435" i="27" s="1"/>
  <c r="E440" i="29"/>
  <c r="H440" i="29" s="1"/>
  <c r="E389" i="29"/>
  <c r="H389" i="29" s="1"/>
  <c r="E459" i="29"/>
  <c r="H459" i="29" s="1"/>
  <c r="E435" i="29"/>
  <c r="H435" i="29" s="1"/>
  <c r="E369" i="3"/>
  <c r="H369" i="3" s="1"/>
  <c r="E497" i="5"/>
  <c r="E450" i="7"/>
  <c r="H450" i="7" s="1"/>
  <c r="E392" i="7"/>
  <c r="H392" i="7" s="1"/>
  <c r="E418" i="9"/>
  <c r="E384" i="9"/>
  <c r="E509" i="11"/>
  <c r="H509" i="11" s="1"/>
  <c r="E485" i="15"/>
  <c r="E412" i="17"/>
  <c r="E504" i="19"/>
  <c r="E388" i="19"/>
  <c r="E472" i="21"/>
  <c r="E531" i="25"/>
  <c r="H531" i="25" s="1"/>
  <c r="E443" i="25"/>
  <c r="E392" i="25"/>
  <c r="H392" i="25" s="1"/>
  <c r="E397" i="32"/>
  <c r="H397" i="32" s="1"/>
  <c r="E436" i="32"/>
  <c r="H436" i="32" s="1"/>
  <c r="E465" i="1"/>
  <c r="E390" i="1"/>
  <c r="E429" i="3"/>
  <c r="E564" i="7"/>
  <c r="H564" i="7" s="1"/>
  <c r="E504" i="7"/>
  <c r="E495" i="9"/>
  <c r="H495" i="9" s="1"/>
  <c r="E526" i="11"/>
  <c r="E423" i="11"/>
  <c r="H423" i="11" s="1"/>
  <c r="E388" i="11"/>
  <c r="E545" i="15"/>
  <c r="E498" i="15"/>
  <c r="E474" i="15"/>
  <c r="H474" i="15" s="1"/>
  <c r="E582" i="21"/>
  <c r="E576" i="21"/>
  <c r="H576" i="21" s="1"/>
  <c r="E462" i="21"/>
  <c r="E423" i="21"/>
  <c r="E501" i="23"/>
  <c r="E502" i="25"/>
  <c r="E481" i="25"/>
  <c r="E411" i="25"/>
  <c r="E450" i="27"/>
  <c r="H450" i="27" s="1"/>
  <c r="E451" i="29"/>
  <c r="E512" i="31"/>
  <c r="E455" i="31"/>
  <c r="H455" i="31" s="1"/>
  <c r="E68" i="13"/>
  <c r="E38" i="19"/>
  <c r="H38" i="19" s="1"/>
  <c r="E50" i="12"/>
  <c r="E60" i="23"/>
  <c r="E36" i="23"/>
  <c r="H36" i="23" s="1"/>
  <c r="E63" i="23"/>
  <c r="H63" i="23" s="1"/>
  <c r="E24" i="25"/>
  <c r="E61" i="25"/>
  <c r="E24" i="19"/>
  <c r="H24" i="19" s="1"/>
  <c r="E29" i="18"/>
  <c r="E25" i="18"/>
  <c r="H25" i="18" s="1"/>
  <c r="E56" i="26"/>
  <c r="E63" i="26"/>
  <c r="H63" i="26" s="1"/>
  <c r="E25" i="26"/>
  <c r="H25" i="26" s="1"/>
  <c r="E61" i="12"/>
  <c r="E22" i="18"/>
  <c r="E36" i="21"/>
  <c r="H36" i="21" s="1"/>
  <c r="E63" i="21"/>
  <c r="H63" i="21" s="1"/>
  <c r="E44" i="25"/>
  <c r="C9" i="13"/>
  <c r="E59" i="16"/>
  <c r="H59" i="16" s="1"/>
  <c r="E58" i="18"/>
  <c r="E31" i="20"/>
  <c r="E22" i="23"/>
  <c r="E60" i="24"/>
  <c r="E51" i="24"/>
  <c r="E53" i="26"/>
  <c r="H53" i="26" s="1"/>
  <c r="E49" i="24"/>
  <c r="E67" i="28"/>
  <c r="H67" i="28" s="1"/>
  <c r="E28" i="28"/>
  <c r="F48" i="6"/>
  <c r="E50" i="28"/>
  <c r="E32" i="28"/>
  <c r="E44" i="28"/>
  <c r="E18" i="24"/>
  <c r="E49" i="32"/>
  <c r="E49" i="28"/>
  <c r="H49" i="28" s="1"/>
  <c r="E38" i="28"/>
  <c r="E53" i="14"/>
  <c r="H53" i="14" s="1"/>
  <c r="E18" i="14"/>
  <c r="F607" i="23"/>
  <c r="F591" i="23"/>
  <c r="F609" i="23"/>
  <c r="F610" i="21"/>
  <c r="F595" i="29"/>
  <c r="F593" i="23"/>
  <c r="F29" i="3"/>
  <c r="F36" i="3"/>
  <c r="F68" i="7"/>
  <c r="F68" i="5"/>
  <c r="F32" i="3"/>
  <c r="F49" i="3"/>
  <c r="D12" i="1"/>
  <c r="F397" i="1"/>
  <c r="F580" i="2"/>
  <c r="F389" i="2"/>
  <c r="D12" i="3"/>
  <c r="F389" i="3"/>
  <c r="F485" i="3"/>
  <c r="F418" i="3"/>
  <c r="F369" i="3"/>
  <c r="F355" i="4"/>
  <c r="F389" i="4"/>
  <c r="F569" i="5"/>
  <c r="F389" i="5"/>
  <c r="F437" i="5"/>
  <c r="F474" i="6"/>
  <c r="F389" i="6"/>
  <c r="F518" i="7"/>
  <c r="F389" i="7"/>
  <c r="F454" i="8"/>
  <c r="F389" i="8"/>
  <c r="F372" i="8"/>
  <c r="D12" i="9"/>
  <c r="F389" i="9"/>
  <c r="F570" i="10"/>
  <c r="F389" i="10"/>
  <c r="F511" i="10"/>
  <c r="F514" i="11"/>
  <c r="F389" i="11"/>
  <c r="F437" i="11"/>
  <c r="F397" i="12"/>
  <c r="F389" i="12"/>
  <c r="F362" i="12"/>
  <c r="F431" i="12"/>
  <c r="F472" i="12"/>
  <c r="F466" i="12"/>
  <c r="F429" i="12"/>
  <c r="F552" i="12"/>
  <c r="F494" i="12"/>
  <c r="F470" i="12"/>
  <c r="F355" i="13"/>
  <c r="F389" i="13"/>
  <c r="F372" i="13"/>
  <c r="F397" i="13"/>
  <c r="F611" i="14"/>
  <c r="F595" i="14"/>
  <c r="F580" i="14"/>
  <c r="F389" i="14"/>
  <c r="F548" i="25"/>
  <c r="F552" i="29"/>
  <c r="F364" i="27"/>
  <c r="F479" i="25"/>
  <c r="F454" i="19"/>
  <c r="F393" i="25"/>
  <c r="F490" i="21"/>
  <c r="F452" i="19"/>
  <c r="F495" i="19"/>
  <c r="F431" i="19"/>
  <c r="F378" i="29"/>
  <c r="F517" i="29"/>
  <c r="F479" i="29"/>
  <c r="F504" i="27"/>
  <c r="F365" i="25"/>
  <c r="F493" i="23"/>
  <c r="F565" i="21"/>
  <c r="F357" i="19"/>
  <c r="F485" i="19"/>
  <c r="F482" i="29"/>
  <c r="F470" i="29"/>
  <c r="F495" i="27"/>
  <c r="F557" i="27"/>
  <c r="F424" i="25"/>
  <c r="F409" i="25"/>
  <c r="F415" i="21"/>
  <c r="F520" i="25"/>
  <c r="F570" i="18"/>
  <c r="F389" i="18"/>
  <c r="D12" i="19"/>
  <c r="F456" i="19"/>
  <c r="F397" i="20"/>
  <c r="F389" i="20"/>
  <c r="F593" i="21"/>
  <c r="F613" i="21"/>
  <c r="F608" i="21"/>
  <c r="F594" i="21"/>
  <c r="F611" i="21"/>
  <c r="F606" i="21"/>
  <c r="F590" i="21"/>
  <c r="F397" i="21"/>
  <c r="F389" i="21"/>
  <c r="F38" i="21"/>
  <c r="F63" i="21"/>
  <c r="F372" i="22"/>
  <c r="F389" i="22"/>
  <c r="F397" i="22"/>
  <c r="F32" i="23"/>
  <c r="F63" i="23"/>
  <c r="F416" i="24"/>
  <c r="F389" i="24"/>
  <c r="F456" i="24"/>
  <c r="F397" i="25"/>
  <c r="F389" i="25"/>
  <c r="F372" i="25"/>
  <c r="F460" i="25"/>
  <c r="F565" i="26"/>
  <c r="F389" i="26"/>
  <c r="F456" i="26"/>
  <c r="F30" i="26"/>
  <c r="F63" i="26"/>
  <c r="F406" i="27"/>
  <c r="F389" i="27"/>
  <c r="F582" i="28"/>
  <c r="F389" i="28"/>
  <c r="F609" i="29"/>
  <c r="F568" i="29"/>
  <c r="F389" i="29"/>
  <c r="F561" i="31"/>
  <c r="F389" i="31"/>
  <c r="F437" i="31"/>
  <c r="F456" i="31"/>
  <c r="F575" i="33"/>
  <c r="F389" i="33"/>
  <c r="F460" i="33"/>
  <c r="F456" i="33"/>
  <c r="E58" i="21"/>
  <c r="E28" i="21"/>
  <c r="E44" i="21"/>
  <c r="E58" i="19"/>
  <c r="H58" i="19" s="1"/>
  <c r="E38" i="23"/>
  <c r="E59" i="30"/>
  <c r="D13" i="21"/>
  <c r="G13" i="21" s="1"/>
  <c r="H592" i="4"/>
  <c r="H597" i="23"/>
  <c r="H607" i="10"/>
  <c r="H410" i="12"/>
  <c r="H393" i="12"/>
  <c r="H358" i="10"/>
  <c r="H264" i="33"/>
  <c r="H283" i="2"/>
  <c r="H203" i="2"/>
  <c r="H321" i="33"/>
  <c r="H337" i="33"/>
  <c r="H21" i="29"/>
  <c r="E605" i="7"/>
  <c r="E614" i="11"/>
  <c r="H598" i="14"/>
  <c r="E607" i="20"/>
  <c r="E605" i="22"/>
  <c r="E615" i="26"/>
  <c r="E591" i="32"/>
  <c r="E617" i="21"/>
  <c r="E598" i="26"/>
  <c r="E596" i="6"/>
  <c r="E617" i="24"/>
  <c r="E617" i="30"/>
  <c r="E614" i="10"/>
  <c r="E601" i="10"/>
  <c r="H601" i="10" s="1"/>
  <c r="E614" i="4"/>
  <c r="E607" i="4"/>
  <c r="H604" i="30"/>
  <c r="E526" i="3"/>
  <c r="E515" i="3"/>
  <c r="H515" i="3" s="1"/>
  <c r="E423" i="3"/>
  <c r="E578" i="4"/>
  <c r="H578" i="4" s="1"/>
  <c r="E422" i="5"/>
  <c r="E565" i="6"/>
  <c r="E537" i="6"/>
  <c r="E486" i="6"/>
  <c r="H486" i="6" s="1"/>
  <c r="E560" i="7"/>
  <c r="E526" i="7"/>
  <c r="E488" i="9"/>
  <c r="E575" i="11"/>
  <c r="E573" i="11"/>
  <c r="E506" i="11"/>
  <c r="H506" i="11" s="1"/>
  <c r="E473" i="11"/>
  <c r="E429" i="11"/>
  <c r="E523" i="12"/>
  <c r="E473" i="12"/>
  <c r="H473" i="12" s="1"/>
  <c r="E572" i="16"/>
  <c r="H572" i="16" s="1"/>
  <c r="E454" i="16"/>
  <c r="E429" i="19"/>
  <c r="E499" i="23"/>
  <c r="H499" i="23" s="1"/>
  <c r="E485" i="23"/>
  <c r="H485" i="23" s="1"/>
  <c r="E464" i="24"/>
  <c r="E452" i="24"/>
  <c r="E579" i="25"/>
  <c r="H579" i="25" s="1"/>
  <c r="E374" i="25"/>
  <c r="H374" i="25" s="1"/>
  <c r="E525" i="27"/>
  <c r="E449" i="27"/>
  <c r="H449" i="27" s="1"/>
  <c r="E381" i="27"/>
  <c r="E529" i="29"/>
  <c r="H529" i="29" s="1"/>
  <c r="E511" i="29"/>
  <c r="H511" i="29" s="1"/>
  <c r="E508" i="29"/>
  <c r="H508" i="29" s="1"/>
  <c r="E462" i="29"/>
  <c r="E365" i="34"/>
  <c r="H365" i="34" s="1"/>
  <c r="E397" i="34"/>
  <c r="H397" i="34" s="1"/>
  <c r="E528" i="2"/>
  <c r="E397" i="2"/>
  <c r="H397" i="2" s="1"/>
  <c r="E372" i="2"/>
  <c r="H372" i="2" s="1"/>
  <c r="E435" i="2"/>
  <c r="H435" i="2" s="1"/>
  <c r="E572" i="4"/>
  <c r="E571" i="4"/>
  <c r="H571" i="4" s="1"/>
  <c r="E381" i="6"/>
  <c r="H381" i="6" s="1"/>
  <c r="E397" i="6"/>
  <c r="H397" i="6" s="1"/>
  <c r="E571" i="6"/>
  <c r="H571" i="6" s="1"/>
  <c r="E420" i="8"/>
  <c r="H420" i="8" s="1"/>
  <c r="E397" i="8"/>
  <c r="H397" i="8" s="1"/>
  <c r="E571" i="8"/>
  <c r="H571" i="8" s="1"/>
  <c r="E436" i="8"/>
  <c r="H436" i="8" s="1"/>
  <c r="E435" i="8"/>
  <c r="H435" i="8" s="1"/>
  <c r="E543" i="10"/>
  <c r="H543" i="10" s="1"/>
  <c r="E397" i="10"/>
  <c r="H397" i="10" s="1"/>
  <c r="E571" i="10"/>
  <c r="H571" i="10" s="1"/>
  <c r="E435" i="10"/>
  <c r="H435" i="10" s="1"/>
  <c r="E420" i="10"/>
  <c r="H420" i="10" s="1"/>
  <c r="E397" i="12"/>
  <c r="H397" i="12" s="1"/>
  <c r="E571" i="12"/>
  <c r="H571" i="12" s="1"/>
  <c r="E435" i="12"/>
  <c r="H435" i="12" s="1"/>
  <c r="E397" i="14"/>
  <c r="H397" i="14" s="1"/>
  <c r="E571" i="14"/>
  <c r="H571" i="14" s="1"/>
  <c r="E436" i="14"/>
  <c r="H436" i="14" s="1"/>
  <c r="E435" i="14"/>
  <c r="H435" i="14" s="1"/>
  <c r="E397" i="16"/>
  <c r="H397" i="16" s="1"/>
  <c r="E571" i="16"/>
  <c r="H571" i="16" s="1"/>
  <c r="E366" i="18"/>
  <c r="E397" i="18"/>
  <c r="H397" i="18" s="1"/>
  <c r="E372" i="18"/>
  <c r="H372" i="18" s="1"/>
  <c r="E435" i="18"/>
  <c r="H435" i="18" s="1"/>
  <c r="E436" i="18"/>
  <c r="H436" i="18" s="1"/>
  <c r="E571" i="18"/>
  <c r="H571" i="18" s="1"/>
  <c r="E457" i="18"/>
  <c r="H457" i="18" s="1"/>
  <c r="E472" i="20"/>
  <c r="E397" i="20"/>
  <c r="H397" i="20" s="1"/>
  <c r="E435" i="20"/>
  <c r="H435" i="20" s="1"/>
  <c r="E372" i="22"/>
  <c r="H372" i="22" s="1"/>
  <c r="E435" i="22"/>
  <c r="H435" i="22" s="1"/>
  <c r="E453" i="24"/>
  <c r="E397" i="24"/>
  <c r="H397" i="24" s="1"/>
  <c r="E397" i="26"/>
  <c r="H397" i="26" s="1"/>
  <c r="E571" i="26"/>
  <c r="H571" i="26" s="1"/>
  <c r="E436" i="26"/>
  <c r="H436" i="26" s="1"/>
  <c r="E420" i="26"/>
  <c r="H420" i="26" s="1"/>
  <c r="E422" i="28"/>
  <c r="H422" i="28" s="1"/>
  <c r="E397" i="28"/>
  <c r="H397" i="28" s="1"/>
  <c r="E372" i="28"/>
  <c r="H372" i="28" s="1"/>
  <c r="E437" i="28"/>
  <c r="H437" i="28" s="1"/>
  <c r="E459" i="28"/>
  <c r="H459" i="28" s="1"/>
  <c r="E457" i="28"/>
  <c r="H457" i="28" s="1"/>
  <c r="E397" i="30"/>
  <c r="H397" i="30" s="1"/>
  <c r="E543" i="30"/>
  <c r="H543" i="30" s="1"/>
  <c r="E427" i="1"/>
  <c r="H427" i="1" s="1"/>
  <c r="E505" i="2"/>
  <c r="E407" i="2"/>
  <c r="E477" i="3"/>
  <c r="H477" i="3" s="1"/>
  <c r="E569" i="4"/>
  <c r="H569" i="4" s="1"/>
  <c r="E540" i="4"/>
  <c r="E490" i="4"/>
  <c r="E473" i="4"/>
  <c r="H473" i="4" s="1"/>
  <c r="E440" i="4"/>
  <c r="H440" i="4" s="1"/>
  <c r="E408" i="6"/>
  <c r="E468" i="7"/>
  <c r="E572" i="9"/>
  <c r="E464" i="9"/>
  <c r="H464" i="9" s="1"/>
  <c r="E416" i="9"/>
  <c r="E580" i="11"/>
  <c r="E462" i="11"/>
  <c r="H462" i="11" s="1"/>
  <c r="E424" i="11"/>
  <c r="E383" i="11"/>
  <c r="E442" i="12"/>
  <c r="E392" i="12"/>
  <c r="H392" i="12" s="1"/>
  <c r="E546" i="13"/>
  <c r="H546" i="13" s="1"/>
  <c r="E444" i="14"/>
  <c r="E468" i="15"/>
  <c r="E380" i="15"/>
  <c r="H380" i="15" s="1"/>
  <c r="E364" i="15"/>
  <c r="E520" i="16"/>
  <c r="E481" i="18"/>
  <c r="E444" i="19"/>
  <c r="H444" i="19" s="1"/>
  <c r="E450" i="21"/>
  <c r="H450" i="21" s="1"/>
  <c r="E470" i="22"/>
  <c r="H470" i="22" s="1"/>
  <c r="E452" i="22"/>
  <c r="E506" i="23"/>
  <c r="H506" i="23" s="1"/>
  <c r="E468" i="23"/>
  <c r="H468" i="23" s="1"/>
  <c r="E444" i="23"/>
  <c r="E560" i="24"/>
  <c r="E557" i="24"/>
  <c r="H557" i="24" s="1"/>
  <c r="E490" i="24"/>
  <c r="E443" i="24"/>
  <c r="E441" i="24"/>
  <c r="E392" i="24"/>
  <c r="H392" i="24" s="1"/>
  <c r="E365" i="24"/>
  <c r="H365" i="24" s="1"/>
  <c r="E507" i="25"/>
  <c r="H507" i="25" s="1"/>
  <c r="E468" i="25"/>
  <c r="E450" i="25"/>
  <c r="H450" i="25" s="1"/>
  <c r="E444" i="26"/>
  <c r="E526" i="29"/>
  <c r="E449" i="29"/>
  <c r="E431" i="30"/>
  <c r="H431" i="30" s="1"/>
  <c r="E563" i="32"/>
  <c r="E365" i="31"/>
  <c r="E372" i="31"/>
  <c r="H372" i="31" s="1"/>
  <c r="E397" i="31"/>
  <c r="H397" i="31" s="1"/>
  <c r="E445" i="31"/>
  <c r="H445" i="31" s="1"/>
  <c r="E457" i="31"/>
  <c r="H457" i="31" s="1"/>
  <c r="E420" i="31"/>
  <c r="H420" i="31" s="1"/>
  <c r="E526" i="4"/>
  <c r="E542" i="6"/>
  <c r="H542" i="6" s="1"/>
  <c r="E525" i="6"/>
  <c r="E538" i="8"/>
  <c r="E514" i="11"/>
  <c r="E497" i="14"/>
  <c r="H497" i="14" s="1"/>
  <c r="E392" i="16"/>
  <c r="E395" i="18"/>
  <c r="H514" i="19"/>
  <c r="E483" i="19"/>
  <c r="E473" i="21"/>
  <c r="E576" i="23"/>
  <c r="E574" i="23"/>
  <c r="E484" i="23"/>
  <c r="H484" i="23" s="1"/>
  <c r="E578" i="24"/>
  <c r="E537" i="24"/>
  <c r="E575" i="26"/>
  <c r="H575" i="26" s="1"/>
  <c r="E489" i="26"/>
  <c r="E450" i="28"/>
  <c r="H556" i="29"/>
  <c r="E548" i="30"/>
  <c r="E421" i="31"/>
  <c r="H421" i="31" s="1"/>
  <c r="E366" i="31"/>
  <c r="E552" i="33"/>
  <c r="E372" i="33"/>
  <c r="H372" i="33" s="1"/>
  <c r="E397" i="33"/>
  <c r="H397" i="33" s="1"/>
  <c r="E437" i="33"/>
  <c r="H437" i="33" s="1"/>
  <c r="E493" i="3"/>
  <c r="H493" i="3" s="1"/>
  <c r="E435" i="3"/>
  <c r="H435" i="3" s="1"/>
  <c r="E571" i="3"/>
  <c r="H571" i="3" s="1"/>
  <c r="E420" i="3"/>
  <c r="H420" i="3" s="1"/>
  <c r="E379" i="5"/>
  <c r="E397" i="5"/>
  <c r="H397" i="5" s="1"/>
  <c r="E372" i="5"/>
  <c r="H372" i="5" s="1"/>
  <c r="E436" i="5"/>
  <c r="H436" i="5" s="1"/>
  <c r="E571" i="5"/>
  <c r="H571" i="5" s="1"/>
  <c r="E435" i="5"/>
  <c r="H435" i="5" s="1"/>
  <c r="E459" i="5"/>
  <c r="H459" i="5" s="1"/>
  <c r="E397" i="7"/>
  <c r="H397" i="7" s="1"/>
  <c r="E436" i="7"/>
  <c r="H436" i="7" s="1"/>
  <c r="E420" i="7"/>
  <c r="H420" i="7" s="1"/>
  <c r="E379" i="11"/>
  <c r="E397" i="11"/>
  <c r="H397" i="11" s="1"/>
  <c r="E372" i="11"/>
  <c r="H372" i="11" s="1"/>
  <c r="E436" i="11"/>
  <c r="H436" i="11" s="1"/>
  <c r="E543" i="11"/>
  <c r="H543" i="11" s="1"/>
  <c r="E435" i="11"/>
  <c r="H435" i="11" s="1"/>
  <c r="E577" i="13"/>
  <c r="E435" i="13"/>
  <c r="H435" i="13" s="1"/>
  <c r="E571" i="13"/>
  <c r="H571" i="13" s="1"/>
  <c r="E361" i="17"/>
  <c r="E397" i="17"/>
  <c r="H397" i="17" s="1"/>
  <c r="E379" i="19"/>
  <c r="H379" i="19" s="1"/>
  <c r="E571" i="19"/>
  <c r="H571" i="19" s="1"/>
  <c r="E459" i="19"/>
  <c r="H459" i="19" s="1"/>
  <c r="E420" i="19"/>
  <c r="H420" i="19" s="1"/>
  <c r="E397" i="21"/>
  <c r="H397" i="21" s="1"/>
  <c r="E436" i="21"/>
  <c r="H436" i="21" s="1"/>
  <c r="E427" i="23"/>
  <c r="E397" i="23"/>
  <c r="H397" i="23" s="1"/>
  <c r="E435" i="23"/>
  <c r="H435" i="23" s="1"/>
  <c r="E436" i="23"/>
  <c r="H436" i="23" s="1"/>
  <c r="E397" i="25"/>
  <c r="H397" i="25" s="1"/>
  <c r="E436" i="25"/>
  <c r="H436" i="25" s="1"/>
  <c r="E435" i="25"/>
  <c r="H435" i="25" s="1"/>
  <c r="E478" i="27"/>
  <c r="H478" i="27" s="1"/>
  <c r="E372" i="27"/>
  <c r="H372" i="27" s="1"/>
  <c r="E397" i="27"/>
  <c r="H397" i="27" s="1"/>
  <c r="E436" i="27"/>
  <c r="H436" i="27" s="1"/>
  <c r="E472" i="29"/>
  <c r="E372" i="29"/>
  <c r="H372" i="29" s="1"/>
  <c r="E397" i="29"/>
  <c r="H397" i="29" s="1"/>
  <c r="E420" i="29"/>
  <c r="H420" i="29" s="1"/>
  <c r="E571" i="29"/>
  <c r="H571" i="29" s="1"/>
  <c r="E558" i="2"/>
  <c r="E468" i="2"/>
  <c r="E444" i="2"/>
  <c r="H444" i="2" s="1"/>
  <c r="E579" i="3"/>
  <c r="E503" i="3"/>
  <c r="E501" i="3"/>
  <c r="E443" i="3"/>
  <c r="H443" i="3" s="1"/>
  <c r="E541" i="4"/>
  <c r="H541" i="4" s="1"/>
  <c r="E501" i="4"/>
  <c r="E462" i="4"/>
  <c r="E441" i="4"/>
  <c r="H441" i="4" s="1"/>
  <c r="E575" i="5"/>
  <c r="H575" i="5" s="1"/>
  <c r="E545" i="6"/>
  <c r="E481" i="6"/>
  <c r="E539" i="7"/>
  <c r="E484" i="7"/>
  <c r="H550" i="8"/>
  <c r="H542" i="8"/>
  <c r="H537" i="8"/>
  <c r="H484" i="9"/>
  <c r="H455" i="9"/>
  <c r="E554" i="10"/>
  <c r="H554" i="10" s="1"/>
  <c r="E508" i="10"/>
  <c r="H508" i="10" s="1"/>
  <c r="E359" i="11"/>
  <c r="E477" i="12"/>
  <c r="E381" i="13"/>
  <c r="H381" i="13" s="1"/>
  <c r="E506" i="14"/>
  <c r="E548" i="15"/>
  <c r="H442" i="15"/>
  <c r="E394" i="15"/>
  <c r="H394" i="15" s="1"/>
  <c r="E357" i="15"/>
  <c r="H357" i="15" s="1"/>
  <c r="E495" i="16"/>
  <c r="E558" i="18"/>
  <c r="E468" i="18"/>
  <c r="H468" i="18" s="1"/>
  <c r="E526" i="19"/>
  <c r="H526" i="19" s="1"/>
  <c r="E443" i="19"/>
  <c r="E423" i="19"/>
  <c r="E385" i="19"/>
  <c r="E384" i="20"/>
  <c r="E526" i="21"/>
  <c r="E422" i="21"/>
  <c r="H422" i="21" s="1"/>
  <c r="H532" i="22"/>
  <c r="E561" i="23"/>
  <c r="H561" i="23" s="1"/>
  <c r="E539" i="23"/>
  <c r="E453" i="23"/>
  <c r="E561" i="24"/>
  <c r="H512" i="25"/>
  <c r="E432" i="25"/>
  <c r="H426" i="25"/>
  <c r="H421" i="25"/>
  <c r="H412" i="25"/>
  <c r="H377" i="25"/>
  <c r="H360" i="25"/>
  <c r="H574" i="26"/>
  <c r="H409" i="26"/>
  <c r="H374" i="26"/>
  <c r="E443" i="27"/>
  <c r="E392" i="27"/>
  <c r="H392" i="27" s="1"/>
  <c r="E564" i="28"/>
  <c r="E536" i="29"/>
  <c r="H532" i="29"/>
  <c r="E477" i="30"/>
  <c r="H477" i="30" s="1"/>
  <c r="E472" i="30"/>
  <c r="H513" i="32"/>
  <c r="E488" i="32"/>
  <c r="E432" i="32"/>
  <c r="H250" i="14"/>
  <c r="H312" i="18"/>
  <c r="H257" i="18"/>
  <c r="H346" i="27"/>
  <c r="H337" i="27"/>
  <c r="H332" i="27"/>
  <c r="H199" i="27"/>
  <c r="H268" i="32"/>
  <c r="H261" i="18"/>
  <c r="H249" i="24"/>
  <c r="H287" i="27"/>
  <c r="H220" i="27"/>
  <c r="H160" i="2"/>
  <c r="H105" i="34"/>
  <c r="H157" i="1"/>
  <c r="H154" i="1"/>
  <c r="H148" i="1"/>
  <c r="H122" i="1"/>
  <c r="H118" i="1"/>
  <c r="H96" i="1"/>
  <c r="H87" i="1"/>
  <c r="H160" i="4"/>
  <c r="H155" i="4"/>
  <c r="H151" i="4"/>
  <c r="H160" i="6"/>
  <c r="H151" i="6"/>
  <c r="H117" i="6"/>
  <c r="H160" i="7"/>
  <c r="H152" i="11"/>
  <c r="H130" i="11"/>
  <c r="H155" i="24"/>
  <c r="H160" i="32"/>
  <c r="H145" i="32"/>
  <c r="H127" i="32"/>
  <c r="E52" i="2"/>
  <c r="E37" i="8"/>
  <c r="E62" i="12"/>
  <c r="E67" i="10"/>
  <c r="E33" i="28"/>
  <c r="E64" i="28"/>
  <c r="H64" i="28" s="1"/>
  <c r="E63" i="28"/>
  <c r="H63" i="28" s="1"/>
  <c r="E25" i="28"/>
  <c r="H25" i="28" s="1"/>
  <c r="E61" i="22"/>
  <c r="E44" i="30"/>
  <c r="E27" i="4"/>
  <c r="H27" i="4" s="1"/>
  <c r="E63" i="4"/>
  <c r="H63" i="4" s="1"/>
  <c r="E62" i="10"/>
  <c r="E63" i="10"/>
  <c r="H63" i="10" s="1"/>
  <c r="E61" i="6"/>
  <c r="E36" i="12"/>
  <c r="E29" i="10"/>
  <c r="E49" i="2"/>
  <c r="E68" i="16"/>
  <c r="E63" i="16"/>
  <c r="H63" i="16" s="1"/>
  <c r="E26" i="16"/>
  <c r="H26" i="16" s="1"/>
  <c r="E41" i="18"/>
  <c r="E63" i="18"/>
  <c r="H63" i="18" s="1"/>
  <c r="E49" i="22"/>
  <c r="H49" i="22" s="1"/>
  <c r="E63" i="22"/>
  <c r="H63" i="22" s="1"/>
  <c r="E48" i="28"/>
  <c r="E53" i="28"/>
  <c r="H53" i="28" s="1"/>
  <c r="E60" i="28"/>
  <c r="E61" i="14"/>
  <c r="E67" i="18"/>
  <c r="E29" i="8"/>
  <c r="E18" i="8"/>
  <c r="E61" i="33"/>
  <c r="E64" i="33"/>
  <c r="H64" i="33" s="1"/>
  <c r="E63" i="33"/>
  <c r="H63" i="33" s="1"/>
  <c r="E62" i="3"/>
  <c r="H62" i="3" s="1"/>
  <c r="E63" i="3"/>
  <c r="H63" i="3" s="1"/>
  <c r="E28" i="5"/>
  <c r="H28" i="5" s="1"/>
  <c r="E63" i="5"/>
  <c r="H63" i="5" s="1"/>
  <c r="E24" i="7"/>
  <c r="H24" i="7" s="1"/>
  <c r="E63" i="7"/>
  <c r="H63" i="7" s="1"/>
  <c r="E25" i="7"/>
  <c r="H25" i="7" s="1"/>
  <c r="E35" i="11"/>
  <c r="E63" i="11"/>
  <c r="H63" i="11" s="1"/>
  <c r="E64" i="11"/>
  <c r="H64" i="11" s="1"/>
  <c r="E25" i="11"/>
  <c r="H25" i="11" s="1"/>
  <c r="E35" i="1"/>
  <c r="H35" i="1" s="1"/>
  <c r="E58" i="3"/>
  <c r="H58" i="3" s="1"/>
  <c r="E41" i="5"/>
  <c r="E28" i="6"/>
  <c r="E59" i="14"/>
  <c r="E53" i="21"/>
  <c r="E44" i="22"/>
  <c r="E42" i="26"/>
  <c r="E30" i="26"/>
  <c r="H30" i="26" s="1"/>
  <c r="E64" i="2"/>
  <c r="H64" i="2" s="1"/>
  <c r="E63" i="2"/>
  <c r="H63" i="2" s="1"/>
  <c r="E48" i="12"/>
  <c r="E29" i="2"/>
  <c r="H29" i="2" s="1"/>
  <c r="E28" i="18"/>
  <c r="E24" i="28"/>
  <c r="E37" i="28"/>
  <c r="E29" i="12"/>
  <c r="H29" i="12" s="1"/>
  <c r="E49" i="12"/>
  <c r="H49" i="12" s="1"/>
  <c r="C9" i="32"/>
  <c r="E38" i="2"/>
  <c r="E67" i="22"/>
  <c r="H67" i="22" s="1"/>
  <c r="E35" i="18"/>
  <c r="H35" i="18" s="1"/>
  <c r="E68" i="28"/>
  <c r="E52" i="28"/>
  <c r="H52" i="28" s="1"/>
  <c r="E29" i="28"/>
  <c r="E24" i="18"/>
  <c r="E18" i="16"/>
  <c r="E49" i="8"/>
  <c r="E35" i="12"/>
  <c r="E62" i="26"/>
  <c r="H62" i="26" s="1"/>
  <c r="E68" i="10"/>
  <c r="E41" i="13"/>
  <c r="E26" i="13"/>
  <c r="H26" i="13" s="1"/>
  <c r="C9" i="15"/>
  <c r="E26" i="15"/>
  <c r="H26" i="15" s="1"/>
  <c r="E27" i="21"/>
  <c r="H27" i="21" s="1"/>
  <c r="E26" i="21"/>
  <c r="H26" i="21" s="1"/>
  <c r="E25" i="21"/>
  <c r="H25" i="21" s="1"/>
  <c r="E20" i="25"/>
  <c r="E63" i="25"/>
  <c r="H63" i="25" s="1"/>
  <c r="E35" i="27"/>
  <c r="H35" i="27" s="1"/>
  <c r="E63" i="27"/>
  <c r="H63" i="27" s="1"/>
  <c r="E29" i="29"/>
  <c r="E63" i="29"/>
  <c r="H63" i="29" s="1"/>
  <c r="E58" i="31"/>
  <c r="H58" i="31" s="1"/>
  <c r="E63" i="31"/>
  <c r="H63" i="31" s="1"/>
  <c r="E64" i="31"/>
  <c r="H64" i="31" s="1"/>
  <c r="E67" i="8"/>
  <c r="H45" i="14"/>
  <c r="H45" i="15"/>
  <c r="H50" i="16"/>
  <c r="H31" i="16"/>
  <c r="E35" i="20"/>
  <c r="H35" i="20" s="1"/>
  <c r="E47" i="21"/>
  <c r="H47" i="21" s="1"/>
  <c r="E69" i="22"/>
  <c r="E58" i="23"/>
  <c r="E47" i="31"/>
  <c r="F44" i="3"/>
  <c r="F37" i="33"/>
  <c r="F56" i="33"/>
  <c r="H61" i="14"/>
  <c r="E62" i="13"/>
  <c r="H62" i="13" s="1"/>
  <c r="H53" i="24"/>
  <c r="H88" i="2"/>
  <c r="H58" i="14"/>
  <c r="H41" i="26"/>
  <c r="H109" i="3"/>
  <c r="H584" i="18"/>
  <c r="H491" i="18"/>
  <c r="H423" i="21"/>
  <c r="H516" i="25"/>
  <c r="H483" i="25"/>
  <c r="H471" i="25"/>
  <c r="H468" i="25"/>
  <c r="H442" i="25"/>
  <c r="H433" i="25"/>
  <c r="H369" i="25"/>
  <c r="H527" i="28"/>
  <c r="F29" i="5"/>
  <c r="F36" i="33"/>
  <c r="H52" i="21"/>
  <c r="H43" i="22"/>
  <c r="H269" i="8"/>
  <c r="H323" i="3"/>
  <c r="H46" i="22"/>
  <c r="H61" i="23"/>
  <c r="H22" i="23"/>
  <c r="H104" i="3"/>
  <c r="H453" i="4"/>
  <c r="H409" i="4"/>
  <c r="H527" i="5"/>
  <c r="H573" i="16"/>
  <c r="H510" i="16"/>
  <c r="H462" i="16"/>
  <c r="H453" i="16"/>
  <c r="H425" i="16"/>
  <c r="H421" i="16"/>
  <c r="H565" i="17"/>
  <c r="H486" i="17"/>
  <c r="H373" i="17"/>
  <c r="H369" i="22"/>
  <c r="H56" i="20"/>
  <c r="H23" i="20"/>
  <c r="H21" i="21"/>
  <c r="H512" i="5"/>
  <c r="H507" i="16"/>
  <c r="H374" i="20"/>
  <c r="H413" i="26"/>
  <c r="H581" i="30"/>
  <c r="H579" i="32"/>
  <c r="H546" i="32"/>
  <c r="H505" i="32"/>
  <c r="H501" i="32"/>
  <c r="H497" i="32"/>
  <c r="H476" i="32"/>
  <c r="H469" i="32"/>
  <c r="H597" i="1"/>
  <c r="H592" i="1"/>
  <c r="H598" i="4"/>
  <c r="H599" i="16"/>
  <c r="H598" i="32"/>
  <c r="F611" i="2"/>
  <c r="F417" i="12"/>
  <c r="F418" i="12"/>
  <c r="F521" i="10"/>
  <c r="F494" i="10"/>
  <c r="F431" i="8"/>
  <c r="F364" i="2"/>
  <c r="F431" i="2"/>
  <c r="F464" i="2"/>
  <c r="F479" i="2"/>
  <c r="F493" i="2"/>
  <c r="F506" i="2"/>
  <c r="F525" i="2"/>
  <c r="F547" i="2"/>
  <c r="F565" i="2"/>
  <c r="F582" i="2"/>
  <c r="H416" i="14"/>
  <c r="H493" i="14"/>
  <c r="H544" i="14"/>
  <c r="H412" i="13"/>
  <c r="H404" i="6"/>
  <c r="H379" i="4"/>
  <c r="H535" i="28"/>
  <c r="H488" i="28"/>
  <c r="H580" i="28"/>
  <c r="H577" i="28"/>
  <c r="H526" i="28"/>
  <c r="F415" i="12"/>
  <c r="F493" i="12"/>
  <c r="F464" i="10"/>
  <c r="F568" i="10"/>
  <c r="F417" i="6"/>
  <c r="F544" i="6"/>
  <c r="F416" i="6"/>
  <c r="F419" i="4"/>
  <c r="F405" i="4"/>
  <c r="F406" i="4"/>
  <c r="F358" i="2"/>
  <c r="F370" i="2"/>
  <c r="F378" i="2"/>
  <c r="F390" i="2"/>
  <c r="F404" i="2"/>
  <c r="F417" i="2"/>
  <c r="F451" i="2"/>
  <c r="F470" i="2"/>
  <c r="F475" i="2"/>
  <c r="F485" i="2"/>
  <c r="F498" i="2"/>
  <c r="F520" i="2"/>
  <c r="F538" i="2"/>
  <c r="F577" i="2"/>
  <c r="F401" i="34"/>
  <c r="F417" i="14"/>
  <c r="F452" i="12"/>
  <c r="F364" i="12"/>
  <c r="F361" i="12"/>
  <c r="F362" i="10"/>
  <c r="F401" i="10"/>
  <c r="F480" i="10"/>
  <c r="F364" i="10"/>
  <c r="F431" i="10"/>
  <c r="F474" i="8"/>
  <c r="F364" i="8"/>
  <c r="F569" i="8"/>
  <c r="F375" i="6"/>
  <c r="F404" i="6"/>
  <c r="F419" i="6"/>
  <c r="F480" i="6"/>
  <c r="F568" i="6"/>
  <c r="F401" i="6"/>
  <c r="F470" i="6"/>
  <c r="F375" i="4"/>
  <c r="F361" i="4"/>
  <c r="F427" i="4"/>
  <c r="F365" i="2"/>
  <c r="F371" i="2"/>
  <c r="F379" i="2"/>
  <c r="F393" i="2"/>
  <c r="F405" i="2"/>
  <c r="F410" i="2"/>
  <c r="F419" i="2"/>
  <c r="F432" i="2"/>
  <c r="F452" i="2"/>
  <c r="F465" i="2"/>
  <c r="F472" i="2"/>
  <c r="F480" i="2"/>
  <c r="F488" i="2"/>
  <c r="F494" i="2"/>
  <c r="F499" i="2"/>
  <c r="F507" i="2"/>
  <c r="F521" i="2"/>
  <c r="F529" i="2"/>
  <c r="F539" i="2"/>
  <c r="F548" i="2"/>
  <c r="F557" i="2"/>
  <c r="F568" i="2"/>
  <c r="F356" i="2"/>
  <c r="F427" i="34"/>
  <c r="H378" i="6"/>
  <c r="F390" i="14"/>
  <c r="F520" i="14"/>
  <c r="F547" i="12"/>
  <c r="F404" i="12"/>
  <c r="F380" i="10"/>
  <c r="F416" i="10"/>
  <c r="F577" i="10"/>
  <c r="F417" i="10"/>
  <c r="F378" i="8"/>
  <c r="F519" i="8"/>
  <c r="F495" i="8"/>
  <c r="F361" i="8"/>
  <c r="F390" i="6"/>
  <c r="F415" i="6"/>
  <c r="F371" i="6"/>
  <c r="F410" i="6"/>
  <c r="F401" i="4"/>
  <c r="F394" i="4"/>
  <c r="F495" i="4"/>
  <c r="F357" i="2"/>
  <c r="F363" i="2"/>
  <c r="F368" i="2"/>
  <c r="F385" i="2"/>
  <c r="F401" i="2"/>
  <c r="F408" i="2"/>
  <c r="F416" i="2"/>
  <c r="F462" i="2"/>
  <c r="F467" i="2"/>
  <c r="F474" i="2"/>
  <c r="F478" i="2"/>
  <c r="F492" i="2"/>
  <c r="F496" i="2"/>
  <c r="F504" i="2"/>
  <c r="F519" i="2"/>
  <c r="F524" i="2"/>
  <c r="F544" i="2"/>
  <c r="F563" i="2"/>
  <c r="F570" i="2"/>
  <c r="F376" i="28"/>
  <c r="H410" i="6"/>
  <c r="H418" i="6"/>
  <c r="H124" i="34"/>
  <c r="H88" i="34"/>
  <c r="H141" i="1"/>
  <c r="H113" i="1"/>
  <c r="F53" i="2"/>
  <c r="F465" i="23"/>
  <c r="F360" i="33"/>
  <c r="F370" i="33"/>
  <c r="F381" i="33"/>
  <c r="F394" i="33"/>
  <c r="F409" i="33"/>
  <c r="F418" i="33"/>
  <c r="F431" i="33"/>
  <c r="F451" i="33"/>
  <c r="F465" i="33"/>
  <c r="F473" i="33"/>
  <c r="F481" i="33"/>
  <c r="F489" i="33"/>
  <c r="F497" i="33"/>
  <c r="F505" i="33"/>
  <c r="F516" i="33"/>
  <c r="F525" i="33"/>
  <c r="F540" i="33"/>
  <c r="F550" i="33"/>
  <c r="F563" i="33"/>
  <c r="F573" i="33"/>
  <c r="F579" i="33"/>
  <c r="F388" i="33"/>
  <c r="F444" i="33"/>
  <c r="F478" i="33"/>
  <c r="F510" i="33"/>
  <c r="F547" i="33"/>
  <c r="F378" i="33"/>
  <c r="F432" i="33"/>
  <c r="F480" i="33"/>
  <c r="F513" i="33"/>
  <c r="F549" i="33"/>
  <c r="F380" i="33"/>
  <c r="F426" i="33"/>
  <c r="F474" i="33"/>
  <c r="F506" i="33"/>
  <c r="F580" i="33"/>
  <c r="F382" i="33"/>
  <c r="F419" i="33"/>
  <c r="F484" i="33"/>
  <c r="F517" i="33"/>
  <c r="F537" i="33"/>
  <c r="F557" i="33"/>
  <c r="F408" i="25"/>
  <c r="F370" i="19"/>
  <c r="F607" i="14"/>
  <c r="F356" i="13"/>
  <c r="F594" i="8"/>
  <c r="F417" i="7"/>
  <c r="F468" i="5"/>
  <c r="F544" i="5"/>
  <c r="F362" i="33"/>
  <c r="F373" i="33"/>
  <c r="F385" i="33"/>
  <c r="F401" i="33"/>
  <c r="F411" i="33"/>
  <c r="F424" i="33"/>
  <c r="F433" i="33"/>
  <c r="F453" i="33"/>
  <c r="F467" i="33"/>
  <c r="F475" i="33"/>
  <c r="F483" i="33"/>
  <c r="F491" i="33"/>
  <c r="F499" i="33"/>
  <c r="F507" i="33"/>
  <c r="F518" i="33"/>
  <c r="F529" i="33"/>
  <c r="F544" i="33"/>
  <c r="F552" i="33"/>
  <c r="F565" i="33"/>
  <c r="F574" i="33"/>
  <c r="F581" i="33"/>
  <c r="F404" i="33"/>
  <c r="F450" i="33"/>
  <c r="F486" i="33"/>
  <c r="F519" i="33"/>
  <c r="F560" i="33"/>
  <c r="F361" i="33"/>
  <c r="F391" i="33"/>
  <c r="F452" i="33"/>
  <c r="F488" i="33"/>
  <c r="F521" i="33"/>
  <c r="F393" i="33"/>
  <c r="F440" i="33"/>
  <c r="F482" i="33"/>
  <c r="F515" i="33"/>
  <c r="F357" i="33"/>
  <c r="F384" i="33"/>
  <c r="F442" i="33"/>
  <c r="F492" i="33"/>
  <c r="F524" i="33"/>
  <c r="F545" i="33"/>
  <c r="F568" i="33"/>
  <c r="F472" i="25"/>
  <c r="H248" i="33"/>
  <c r="H252" i="33"/>
  <c r="H256" i="33"/>
  <c r="H261" i="33"/>
  <c r="H265" i="33"/>
  <c r="H209" i="33"/>
  <c r="H203" i="33"/>
  <c r="F480" i="11"/>
  <c r="F364" i="3"/>
  <c r="F593" i="2"/>
  <c r="F364" i="33"/>
  <c r="F375" i="33"/>
  <c r="F390" i="33"/>
  <c r="F405" i="33"/>
  <c r="F413" i="33"/>
  <c r="F427" i="33"/>
  <c r="F441" i="33"/>
  <c r="F469" i="33"/>
  <c r="F477" i="33"/>
  <c r="F485" i="33"/>
  <c r="F493" i="33"/>
  <c r="F501" i="33"/>
  <c r="F509" i="33"/>
  <c r="F520" i="33"/>
  <c r="F531" i="33"/>
  <c r="F546" i="33"/>
  <c r="F558" i="33"/>
  <c r="F569" i="33"/>
  <c r="F576" i="33"/>
  <c r="F412" i="33"/>
  <c r="F462" i="33"/>
  <c r="F494" i="33"/>
  <c r="F526" i="33"/>
  <c r="F570" i="33"/>
  <c r="F368" i="33"/>
  <c r="F406" i="33"/>
  <c r="F464" i="33"/>
  <c r="F496" i="33"/>
  <c r="F530" i="33"/>
  <c r="F408" i="33"/>
  <c r="F454" i="33"/>
  <c r="F490" i="33"/>
  <c r="F365" i="33"/>
  <c r="F395" i="33"/>
  <c r="F468" i="33"/>
  <c r="F500" i="33"/>
  <c r="F533" i="33"/>
  <c r="F553" i="33"/>
  <c r="H108" i="34"/>
  <c r="F493" i="21"/>
  <c r="F499" i="11"/>
  <c r="F379" i="5"/>
  <c r="F485" i="5"/>
  <c r="F410" i="3"/>
  <c r="F365" i="3"/>
  <c r="F454" i="3"/>
  <c r="F610" i="2"/>
  <c r="F394" i="25"/>
  <c r="F406" i="21"/>
  <c r="F431" i="13"/>
  <c r="F570" i="9"/>
  <c r="F541" i="7"/>
  <c r="F492" i="3"/>
  <c r="F408" i="3"/>
  <c r="F582" i="3"/>
  <c r="F600" i="2"/>
  <c r="F480" i="25"/>
  <c r="F544" i="25"/>
  <c r="H42" i="5"/>
  <c r="H283" i="3"/>
  <c r="H577" i="8"/>
  <c r="F405" i="21"/>
  <c r="F412" i="13"/>
  <c r="F599" i="6"/>
  <c r="F478" i="5"/>
  <c r="F368" i="5"/>
  <c r="F378" i="5"/>
  <c r="F431" i="3"/>
  <c r="F498" i="3"/>
  <c r="F592" i="2"/>
  <c r="F477" i="29"/>
  <c r="H135" i="2"/>
  <c r="H594" i="1"/>
  <c r="H147" i="1"/>
  <c r="F595" i="2"/>
  <c r="F613" i="2"/>
  <c r="F605" i="2"/>
  <c r="F594" i="2"/>
  <c r="F612" i="2"/>
  <c r="F599" i="2"/>
  <c r="F616" i="2"/>
  <c r="F607" i="2"/>
  <c r="F597" i="2"/>
  <c r="F617" i="2"/>
  <c r="F608" i="2"/>
  <c r="F596" i="2"/>
  <c r="F614" i="2"/>
  <c r="F609" i="2"/>
  <c r="F355" i="2"/>
  <c r="F372" i="2"/>
  <c r="F397" i="2"/>
  <c r="H138" i="2"/>
  <c r="H81" i="2"/>
  <c r="H108" i="2"/>
  <c r="H158" i="2"/>
  <c r="F64" i="2"/>
  <c r="F63" i="2"/>
  <c r="F544" i="23"/>
  <c r="F563" i="21"/>
  <c r="F391" i="19"/>
  <c r="F480" i="19"/>
  <c r="F480" i="17"/>
  <c r="F367" i="13"/>
  <c r="F451" i="13"/>
  <c r="F441" i="13"/>
  <c r="F404" i="11"/>
  <c r="F358" i="11"/>
  <c r="F616" i="8"/>
  <c r="F357" i="7"/>
  <c r="F416" i="5"/>
  <c r="F406" i="5"/>
  <c r="F388" i="5"/>
  <c r="F541" i="5"/>
  <c r="F563" i="5"/>
  <c r="F367" i="3"/>
  <c r="F415" i="3"/>
  <c r="F494" i="3"/>
  <c r="F563" i="3"/>
  <c r="F379" i="3"/>
  <c r="F419" i="3"/>
  <c r="F465" i="3"/>
  <c r="F509" i="3"/>
  <c r="F418" i="27"/>
  <c r="H113" i="28"/>
  <c r="H108" i="28"/>
  <c r="H133" i="28"/>
  <c r="H115" i="26"/>
  <c r="H105" i="26"/>
  <c r="H126" i="24"/>
  <c r="H135" i="23"/>
  <c r="H132" i="22"/>
  <c r="H80" i="22"/>
  <c r="H97" i="20"/>
  <c r="H123" i="18"/>
  <c r="H113" i="18"/>
  <c r="H80" i="13"/>
  <c r="H77" i="12"/>
  <c r="H119" i="10"/>
  <c r="F367" i="23"/>
  <c r="F441" i="21"/>
  <c r="F361" i="21"/>
  <c r="F474" i="19"/>
  <c r="F493" i="19"/>
  <c r="F419" i="19"/>
  <c r="F390" i="13"/>
  <c r="F488" i="13"/>
  <c r="F357" i="11"/>
  <c r="F569" i="11"/>
  <c r="F379" i="11"/>
  <c r="F519" i="11"/>
  <c r="F609" i="8"/>
  <c r="F379" i="7"/>
  <c r="F480" i="7"/>
  <c r="F474" i="7"/>
  <c r="F570" i="7"/>
  <c r="F592" i="6"/>
  <c r="F364" i="5"/>
  <c r="F444" i="5"/>
  <c r="F519" i="5"/>
  <c r="F578" i="5"/>
  <c r="F358" i="5"/>
  <c r="F450" i="5"/>
  <c r="F378" i="3"/>
  <c r="F525" i="3"/>
  <c r="F568" i="3"/>
  <c r="F385" i="3"/>
  <c r="F480" i="3"/>
  <c r="F524" i="3"/>
  <c r="F565" i="3"/>
  <c r="F427" i="29"/>
  <c r="F492" i="29"/>
  <c r="F364" i="29"/>
  <c r="F577" i="27"/>
  <c r="F427" i="25"/>
  <c r="F577" i="25"/>
  <c r="F547" i="25"/>
  <c r="F451" i="25"/>
  <c r="F493" i="25"/>
  <c r="H233" i="8"/>
  <c r="H184" i="8"/>
  <c r="H608" i="6"/>
  <c r="F370" i="23"/>
  <c r="F404" i="23"/>
  <c r="F364" i="21"/>
  <c r="F427" i="21"/>
  <c r="F499" i="21"/>
  <c r="F492" i="19"/>
  <c r="F416" i="19"/>
  <c r="F390" i="15"/>
  <c r="F410" i="13"/>
  <c r="F570" i="13"/>
  <c r="F569" i="13"/>
  <c r="F375" i="11"/>
  <c r="F475" i="11"/>
  <c r="F405" i="11"/>
  <c r="F367" i="9"/>
  <c r="F480" i="9"/>
  <c r="F592" i="8"/>
  <c r="F606" i="8"/>
  <c r="F497" i="7"/>
  <c r="F406" i="7"/>
  <c r="F418" i="7"/>
  <c r="F401" i="5"/>
  <c r="F579" i="5"/>
  <c r="F415" i="5"/>
  <c r="F477" i="5"/>
  <c r="F390" i="3"/>
  <c r="F427" i="3"/>
  <c r="F474" i="3"/>
  <c r="F361" i="3"/>
  <c r="F406" i="3"/>
  <c r="F548" i="3"/>
  <c r="F569" i="3"/>
  <c r="F391" i="29"/>
  <c r="F375" i="25"/>
  <c r="F368" i="25"/>
  <c r="H323" i="19"/>
  <c r="H183" i="19"/>
  <c r="H186" i="19"/>
  <c r="H310" i="11"/>
  <c r="H291" i="11"/>
  <c r="H218" i="11"/>
  <c r="F592" i="3"/>
  <c r="F608" i="3"/>
  <c r="F609" i="3"/>
  <c r="F606" i="3"/>
  <c r="F370" i="3"/>
  <c r="F401" i="3"/>
  <c r="F417" i="3"/>
  <c r="F479" i="3"/>
  <c r="F495" i="3"/>
  <c r="F570" i="3"/>
  <c r="F371" i="3"/>
  <c r="F394" i="3"/>
  <c r="F412" i="3"/>
  <c r="F470" i="3"/>
  <c r="F490" i="3"/>
  <c r="F519" i="3"/>
  <c r="F577" i="3"/>
  <c r="F358" i="3"/>
  <c r="F375" i="3"/>
  <c r="F405" i="3"/>
  <c r="F464" i="3"/>
  <c r="F488" i="3"/>
  <c r="F499" i="3"/>
  <c r="F544" i="3"/>
  <c r="F357" i="3"/>
  <c r="F376" i="3"/>
  <c r="F404" i="3"/>
  <c r="F416" i="3"/>
  <c r="F451" i="3"/>
  <c r="F478" i="3"/>
  <c r="F493" i="3"/>
  <c r="F520" i="3"/>
  <c r="F356" i="3"/>
  <c r="H137" i="3"/>
  <c r="H116" i="3"/>
  <c r="H123" i="3"/>
  <c r="H86" i="3"/>
  <c r="F45" i="3"/>
  <c r="F63" i="3"/>
  <c r="F49" i="10"/>
  <c r="H38" i="4"/>
  <c r="H530" i="7"/>
  <c r="H134" i="15"/>
  <c r="H142" i="5"/>
  <c r="H118" i="5"/>
  <c r="H90" i="4"/>
  <c r="F593" i="4"/>
  <c r="H451" i="4"/>
  <c r="H280" i="4"/>
  <c r="H233" i="4"/>
  <c r="H192" i="4"/>
  <c r="H134" i="4"/>
  <c r="F39" i="4"/>
  <c r="F63" i="4"/>
  <c r="F367" i="5"/>
  <c r="F405" i="5"/>
  <c r="F418" i="5"/>
  <c r="F462" i="5"/>
  <c r="F524" i="5"/>
  <c r="F357" i="5"/>
  <c r="F382" i="5"/>
  <c r="F410" i="5"/>
  <c r="F427" i="5"/>
  <c r="F474" i="5"/>
  <c r="F499" i="5"/>
  <c r="F371" i="5"/>
  <c r="F392" i="5"/>
  <c r="F417" i="5"/>
  <c r="F488" i="5"/>
  <c r="F548" i="5"/>
  <c r="F361" i="5"/>
  <c r="F464" i="5"/>
  <c r="F480" i="5"/>
  <c r="F521" i="5"/>
  <c r="F355" i="5"/>
  <c r="F397" i="5"/>
  <c r="F372" i="5"/>
  <c r="F385" i="5"/>
  <c r="F409" i="5"/>
  <c r="F432" i="5"/>
  <c r="F490" i="5"/>
  <c r="F547" i="5"/>
  <c r="F362" i="5"/>
  <c r="F391" i="5"/>
  <c r="F454" i="5"/>
  <c r="F476" i="5"/>
  <c r="F568" i="5"/>
  <c r="F363" i="5"/>
  <c r="F375" i="5"/>
  <c r="F466" i="5"/>
  <c r="F520" i="5"/>
  <c r="F551" i="5"/>
  <c r="F408" i="5"/>
  <c r="F470" i="5"/>
  <c r="F495" i="5"/>
  <c r="F526" i="5"/>
  <c r="F577" i="5"/>
  <c r="F390" i="5"/>
  <c r="F441" i="5"/>
  <c r="F473" i="5"/>
  <c r="F493" i="5"/>
  <c r="F561" i="5"/>
  <c r="F370" i="5"/>
  <c r="F394" i="5"/>
  <c r="F419" i="5"/>
  <c r="F465" i="5"/>
  <c r="F484" i="5"/>
  <c r="F570" i="5"/>
  <c r="F365" i="5"/>
  <c r="F380" i="5"/>
  <c r="F404" i="5"/>
  <c r="F472" i="5"/>
  <c r="F525" i="5"/>
  <c r="F565" i="5"/>
  <c r="F376" i="5"/>
  <c r="F431" i="5"/>
  <c r="F475" i="5"/>
  <c r="F498" i="5"/>
  <c r="F560" i="5"/>
  <c r="H540" i="5"/>
  <c r="H157" i="5"/>
  <c r="H51" i="5"/>
  <c r="F19" i="5"/>
  <c r="F63" i="5"/>
  <c r="F593" i="6"/>
  <c r="F608" i="6"/>
  <c r="F594" i="6"/>
  <c r="D12" i="6"/>
  <c r="F397" i="6"/>
  <c r="F356" i="6"/>
  <c r="H133" i="6"/>
  <c r="F29" i="6"/>
  <c r="F609" i="19"/>
  <c r="F361" i="16"/>
  <c r="F577" i="14"/>
  <c r="F600" i="13"/>
  <c r="F363" i="12"/>
  <c r="F441" i="12"/>
  <c r="F476" i="12"/>
  <c r="F560" i="12"/>
  <c r="F370" i="12"/>
  <c r="F405" i="12"/>
  <c r="F454" i="12"/>
  <c r="F488" i="12"/>
  <c r="F519" i="12"/>
  <c r="F565" i="12"/>
  <c r="F577" i="12"/>
  <c r="F368" i="12"/>
  <c r="F390" i="12"/>
  <c r="F410" i="12"/>
  <c r="F474" i="12"/>
  <c r="F524" i="12"/>
  <c r="F605" i="11"/>
  <c r="F544" i="10"/>
  <c r="F410" i="10"/>
  <c r="F465" i="10"/>
  <c r="F475" i="10"/>
  <c r="F493" i="10"/>
  <c r="F547" i="10"/>
  <c r="F520" i="10"/>
  <c r="F357" i="10"/>
  <c r="F375" i="10"/>
  <c r="F408" i="10"/>
  <c r="F427" i="10"/>
  <c r="F474" i="10"/>
  <c r="F490" i="10"/>
  <c r="F499" i="10"/>
  <c r="F516" i="10"/>
  <c r="F357" i="8"/>
  <c r="F401" i="8"/>
  <c r="F427" i="8"/>
  <c r="F488" i="8"/>
  <c r="F365" i="8"/>
  <c r="F371" i="8"/>
  <c r="F404" i="8"/>
  <c r="F480" i="8"/>
  <c r="F570" i="8"/>
  <c r="F592" i="7"/>
  <c r="F616" i="7"/>
  <c r="F613" i="7"/>
  <c r="H538" i="16"/>
  <c r="H431" i="28"/>
  <c r="H495" i="24"/>
  <c r="H616" i="26"/>
  <c r="H594" i="23"/>
  <c r="F590" i="7"/>
  <c r="F592" i="19"/>
  <c r="F380" i="14"/>
  <c r="F363" i="14"/>
  <c r="F480" i="14"/>
  <c r="F609" i="13"/>
  <c r="F592" i="13"/>
  <c r="F608" i="13"/>
  <c r="F451" i="12"/>
  <c r="F358" i="12"/>
  <c r="F375" i="12"/>
  <c r="F465" i="12"/>
  <c r="F492" i="12"/>
  <c r="F544" i="12"/>
  <c r="F570" i="12"/>
  <c r="F357" i="12"/>
  <c r="F371" i="12"/>
  <c r="F394" i="12"/>
  <c r="F416" i="12"/>
  <c r="F464" i="12"/>
  <c r="F490" i="12"/>
  <c r="F541" i="12"/>
  <c r="F600" i="11"/>
  <c r="F519" i="10"/>
  <c r="F358" i="10"/>
  <c r="F378" i="10"/>
  <c r="F394" i="10"/>
  <c r="F466" i="10"/>
  <c r="F495" i="10"/>
  <c r="F538" i="10"/>
  <c r="F361" i="10"/>
  <c r="F379" i="10"/>
  <c r="F415" i="10"/>
  <c r="F501" i="10"/>
  <c r="F548" i="10"/>
  <c r="F594" i="9"/>
  <c r="F367" i="8"/>
  <c r="F405" i="8"/>
  <c r="F452" i="8"/>
  <c r="F379" i="8"/>
  <c r="F406" i="8"/>
  <c r="F476" i="8"/>
  <c r="F362" i="8"/>
  <c r="F544" i="8"/>
  <c r="F568" i="8"/>
  <c r="F594" i="7"/>
  <c r="F593" i="7"/>
  <c r="F390" i="26"/>
  <c r="F378" i="24"/>
  <c r="H390" i="21"/>
  <c r="H480" i="16"/>
  <c r="H410" i="16"/>
  <c r="H474" i="16"/>
  <c r="H509" i="24"/>
  <c r="H594" i="29"/>
  <c r="H613" i="22"/>
  <c r="H607" i="8"/>
  <c r="F362" i="14"/>
  <c r="F416" i="14"/>
  <c r="F563" i="14"/>
  <c r="F495" i="14"/>
  <c r="F595" i="13"/>
  <c r="F606" i="13"/>
  <c r="F467" i="12"/>
  <c r="F367" i="12"/>
  <c r="F401" i="12"/>
  <c r="F419" i="12"/>
  <c r="F480" i="12"/>
  <c r="F498" i="12"/>
  <c r="F563" i="12"/>
  <c r="F548" i="12"/>
  <c r="F365" i="12"/>
  <c r="F380" i="12"/>
  <c r="F406" i="12"/>
  <c r="F427" i="12"/>
  <c r="F568" i="12"/>
  <c r="F613" i="11"/>
  <c r="F524" i="10"/>
  <c r="F367" i="10"/>
  <c r="F390" i="10"/>
  <c r="F405" i="10"/>
  <c r="F418" i="10"/>
  <c r="F462" i="10"/>
  <c r="F472" i="10"/>
  <c r="F487" i="10"/>
  <c r="F507" i="10"/>
  <c r="F563" i="10"/>
  <c r="F368" i="10"/>
  <c r="F370" i="10"/>
  <c r="F406" i="10"/>
  <c r="F419" i="10"/>
  <c r="F441" i="10"/>
  <c r="F470" i="10"/>
  <c r="F488" i="10"/>
  <c r="F608" i="9"/>
  <c r="F390" i="8"/>
  <c r="F417" i="8"/>
  <c r="F478" i="8"/>
  <c r="F524" i="8"/>
  <c r="F363" i="8"/>
  <c r="F394" i="8"/>
  <c r="F368" i="8"/>
  <c r="F392" i="8"/>
  <c r="F416" i="8"/>
  <c r="F520" i="8"/>
  <c r="F380" i="8"/>
  <c r="F617" i="7"/>
  <c r="F608" i="7"/>
  <c r="F600" i="7"/>
  <c r="H406" i="14"/>
  <c r="H488" i="30"/>
  <c r="H453" i="28"/>
  <c r="H500" i="28"/>
  <c r="H584" i="28"/>
  <c r="H554" i="28"/>
  <c r="H537" i="28"/>
  <c r="H464" i="28"/>
  <c r="H474" i="24"/>
  <c r="H579" i="11"/>
  <c r="H538" i="11"/>
  <c r="H610" i="17"/>
  <c r="F355" i="7"/>
  <c r="F397" i="7"/>
  <c r="F419" i="7"/>
  <c r="F490" i="7"/>
  <c r="F499" i="7"/>
  <c r="F547" i="7"/>
  <c r="F371" i="7"/>
  <c r="F470" i="7"/>
  <c r="F362" i="7"/>
  <c r="F378" i="7"/>
  <c r="F427" i="7"/>
  <c r="F465" i="7"/>
  <c r="F488" i="7"/>
  <c r="F520" i="7"/>
  <c r="F544" i="7"/>
  <c r="F401" i="7"/>
  <c r="F361" i="7"/>
  <c r="F394" i="7"/>
  <c r="F493" i="7"/>
  <c r="F519" i="7"/>
  <c r="F375" i="7"/>
  <c r="F364" i="7"/>
  <c r="F390" i="7"/>
  <c r="F431" i="7"/>
  <c r="F492" i="7"/>
  <c r="F524" i="7"/>
  <c r="F370" i="7"/>
  <c r="F405" i="7"/>
  <c r="F368" i="7"/>
  <c r="F408" i="7"/>
  <c r="F464" i="7"/>
  <c r="F495" i="7"/>
  <c r="F525" i="7"/>
  <c r="F577" i="7"/>
  <c r="F404" i="7"/>
  <c r="F485" i="7"/>
  <c r="F367" i="7"/>
  <c r="F416" i="7"/>
  <c r="F454" i="7"/>
  <c r="F472" i="7"/>
  <c r="F496" i="7"/>
  <c r="F531" i="7"/>
  <c r="F568" i="7"/>
  <c r="F475" i="7"/>
  <c r="H87" i="7"/>
  <c r="F34" i="7"/>
  <c r="F63" i="7"/>
  <c r="F600" i="8"/>
  <c r="F593" i="8"/>
  <c r="H592" i="8"/>
  <c r="H605" i="8"/>
  <c r="F608" i="8"/>
  <c r="F607" i="8"/>
  <c r="F595" i="8"/>
  <c r="H474" i="8"/>
  <c r="F355" i="8"/>
  <c r="F397" i="8"/>
  <c r="H539" i="8"/>
  <c r="H569" i="8"/>
  <c r="F356" i="8"/>
  <c r="H142" i="8"/>
  <c r="F29" i="8"/>
  <c r="H299" i="15"/>
  <c r="H357" i="14"/>
  <c r="H363" i="14"/>
  <c r="H395" i="11"/>
  <c r="H157" i="14"/>
  <c r="H313" i="19"/>
  <c r="H198" i="19"/>
  <c r="H502" i="11"/>
  <c r="H615" i="9"/>
  <c r="H374" i="9"/>
  <c r="F404" i="9"/>
  <c r="F405" i="9"/>
  <c r="F577" i="9"/>
  <c r="H522" i="9"/>
  <c r="H511" i="9"/>
  <c r="F361" i="9"/>
  <c r="F375" i="9"/>
  <c r="F474" i="9"/>
  <c r="F401" i="9"/>
  <c r="H307" i="9"/>
  <c r="H270" i="9"/>
  <c r="F375" i="23"/>
  <c r="F378" i="23"/>
  <c r="F406" i="23"/>
  <c r="F568" i="23"/>
  <c r="F368" i="23"/>
  <c r="F417" i="23"/>
  <c r="F474" i="23"/>
  <c r="F570" i="23"/>
  <c r="F370" i="21"/>
  <c r="F465" i="21"/>
  <c r="F367" i="21"/>
  <c r="F498" i="21"/>
  <c r="F410" i="21"/>
  <c r="F361" i="19"/>
  <c r="F375" i="19"/>
  <c r="F427" i="19"/>
  <c r="F498" i="19"/>
  <c r="F401" i="19"/>
  <c r="F547" i="19"/>
  <c r="F609" i="14"/>
  <c r="F67" i="13"/>
  <c r="F357" i="13"/>
  <c r="F370" i="13"/>
  <c r="F394" i="13"/>
  <c r="F415" i="13"/>
  <c r="F474" i="13"/>
  <c r="F493" i="13"/>
  <c r="F557" i="13"/>
  <c r="F577" i="13"/>
  <c r="F416" i="13"/>
  <c r="F465" i="13"/>
  <c r="F492" i="13"/>
  <c r="F572" i="13"/>
  <c r="F597" i="12"/>
  <c r="F361" i="11"/>
  <c r="F378" i="11"/>
  <c r="F406" i="11"/>
  <c r="F474" i="11"/>
  <c r="F577" i="11"/>
  <c r="F364" i="11"/>
  <c r="F390" i="11"/>
  <c r="F415" i="11"/>
  <c r="F488" i="11"/>
  <c r="F568" i="11"/>
  <c r="F609" i="10"/>
  <c r="F356" i="29"/>
  <c r="F544" i="29"/>
  <c r="F416" i="29"/>
  <c r="F405" i="29"/>
  <c r="F404" i="27"/>
  <c r="F547" i="27"/>
  <c r="F464" i="27"/>
  <c r="F465" i="27"/>
  <c r="F362" i="25"/>
  <c r="F404" i="25"/>
  <c r="F431" i="25"/>
  <c r="F488" i="25"/>
  <c r="F356" i="25"/>
  <c r="F390" i="25"/>
  <c r="F568" i="25"/>
  <c r="F379" i="25"/>
  <c r="F474" i="25"/>
  <c r="F465" i="25"/>
  <c r="F494" i="25"/>
  <c r="H179" i="29"/>
  <c r="H280" i="29"/>
  <c r="H217" i="29"/>
  <c r="H215" i="29"/>
  <c r="H269" i="29"/>
  <c r="H306" i="26"/>
  <c r="H225" i="24"/>
  <c r="H230" i="24"/>
  <c r="H207" i="16"/>
  <c r="H210" i="14"/>
  <c r="H375" i="12"/>
  <c r="F62" i="23"/>
  <c r="F380" i="23"/>
  <c r="F577" i="23"/>
  <c r="F390" i="23"/>
  <c r="F416" i="23"/>
  <c r="F480" i="23"/>
  <c r="F379" i="23"/>
  <c r="F419" i="23"/>
  <c r="F488" i="23"/>
  <c r="F390" i="21"/>
  <c r="F417" i="21"/>
  <c r="F474" i="21"/>
  <c r="F569" i="21"/>
  <c r="F379" i="21"/>
  <c r="F570" i="21"/>
  <c r="F416" i="21"/>
  <c r="F568" i="21"/>
  <c r="F364" i="19"/>
  <c r="F379" i="19"/>
  <c r="F404" i="19"/>
  <c r="F476" i="19"/>
  <c r="F563" i="19"/>
  <c r="F405" i="19"/>
  <c r="F465" i="19"/>
  <c r="F488" i="19"/>
  <c r="F401" i="17"/>
  <c r="F361" i="15"/>
  <c r="F570" i="15"/>
  <c r="F616" i="14"/>
  <c r="F361" i="13"/>
  <c r="F375" i="13"/>
  <c r="F404" i="13"/>
  <c r="F417" i="13"/>
  <c r="F385" i="13"/>
  <c r="F454" i="13"/>
  <c r="F365" i="13"/>
  <c r="F401" i="13"/>
  <c r="F418" i="13"/>
  <c r="F478" i="13"/>
  <c r="F544" i="13"/>
  <c r="F548" i="13"/>
  <c r="F600" i="12"/>
  <c r="F356" i="11"/>
  <c r="F465" i="11"/>
  <c r="F560" i="11"/>
  <c r="F363" i="11"/>
  <c r="F380" i="11"/>
  <c r="F419" i="11"/>
  <c r="F544" i="11"/>
  <c r="F413" i="11"/>
  <c r="F497" i="11"/>
  <c r="F367" i="11"/>
  <c r="F394" i="11"/>
  <c r="F417" i="11"/>
  <c r="F493" i="11"/>
  <c r="F570" i="11"/>
  <c r="F509" i="29"/>
  <c r="F569" i="29"/>
  <c r="F392" i="29"/>
  <c r="F498" i="29"/>
  <c r="F580" i="27"/>
  <c r="F568" i="27"/>
  <c r="F375" i="27"/>
  <c r="F378" i="25"/>
  <c r="F417" i="25"/>
  <c r="F452" i="25"/>
  <c r="F519" i="25"/>
  <c r="F367" i="25"/>
  <c r="F454" i="25"/>
  <c r="F509" i="25"/>
  <c r="F401" i="25"/>
  <c r="F416" i="25"/>
  <c r="F478" i="25"/>
  <c r="F466" i="25"/>
  <c r="F498" i="25"/>
  <c r="H264" i="18"/>
  <c r="H203" i="18"/>
  <c r="H230" i="12"/>
  <c r="F356" i="23"/>
  <c r="F361" i="23"/>
  <c r="F401" i="23"/>
  <c r="F462" i="23"/>
  <c r="F492" i="23"/>
  <c r="F356" i="21"/>
  <c r="F404" i="21"/>
  <c r="F419" i="21"/>
  <c r="F577" i="21"/>
  <c r="F385" i="21"/>
  <c r="F401" i="21"/>
  <c r="F480" i="21"/>
  <c r="F488" i="21"/>
  <c r="F367" i="19"/>
  <c r="F390" i="19"/>
  <c r="F406" i="19"/>
  <c r="F568" i="19"/>
  <c r="F368" i="19"/>
  <c r="F417" i="19"/>
  <c r="F617" i="18"/>
  <c r="F592" i="16"/>
  <c r="F610" i="14"/>
  <c r="F364" i="13"/>
  <c r="F378" i="13"/>
  <c r="F406" i="13"/>
  <c r="F419" i="13"/>
  <c r="F485" i="13"/>
  <c r="F568" i="13"/>
  <c r="F379" i="13"/>
  <c r="F405" i="13"/>
  <c r="F427" i="13"/>
  <c r="F480" i="13"/>
  <c r="F560" i="13"/>
  <c r="F565" i="13"/>
  <c r="F466" i="11"/>
  <c r="F572" i="11"/>
  <c r="F370" i="11"/>
  <c r="F431" i="11"/>
  <c r="F495" i="11"/>
  <c r="F563" i="11"/>
  <c r="F432" i="11"/>
  <c r="F547" i="11"/>
  <c r="F371" i="11"/>
  <c r="F401" i="11"/>
  <c r="F427" i="11"/>
  <c r="F617" i="10"/>
  <c r="F363" i="29"/>
  <c r="F371" i="29"/>
  <c r="F488" i="29"/>
  <c r="F419" i="29"/>
  <c r="F570" i="29"/>
  <c r="F492" i="27"/>
  <c r="F378" i="27"/>
  <c r="F484" i="27"/>
  <c r="F370" i="25"/>
  <c r="F464" i="25"/>
  <c r="F524" i="25"/>
  <c r="F361" i="25"/>
  <c r="F405" i="25"/>
  <c r="F419" i="25"/>
  <c r="F570" i="25"/>
  <c r="H44" i="12"/>
  <c r="H183" i="18"/>
  <c r="H246" i="12"/>
  <c r="H203" i="12"/>
  <c r="H364" i="18"/>
  <c r="F604" i="10"/>
  <c r="F607" i="10"/>
  <c r="F592" i="10"/>
  <c r="H595" i="10"/>
  <c r="F608" i="10"/>
  <c r="F594" i="10"/>
  <c r="F593" i="10"/>
  <c r="F613" i="10"/>
  <c r="F616" i="10"/>
  <c r="F355" i="10"/>
  <c r="F397" i="10"/>
  <c r="F36" i="10"/>
  <c r="F63" i="10"/>
  <c r="F28" i="10"/>
  <c r="F68" i="10"/>
  <c r="F29" i="10"/>
  <c r="F355" i="11"/>
  <c r="F372" i="11"/>
  <c r="F397" i="11"/>
  <c r="F61" i="11"/>
  <c r="F63" i="11"/>
  <c r="F64" i="11"/>
  <c r="F605" i="12"/>
  <c r="F608" i="12"/>
  <c r="F607" i="12"/>
  <c r="F606" i="12"/>
  <c r="F609" i="12"/>
  <c r="H610" i="12"/>
  <c r="F594" i="12"/>
  <c r="F611" i="12"/>
  <c r="H547" i="12"/>
  <c r="H125" i="12"/>
  <c r="H85" i="12"/>
  <c r="F36" i="12"/>
  <c r="F63" i="12"/>
  <c r="F60" i="12"/>
  <c r="H53" i="12"/>
  <c r="F49" i="18"/>
  <c r="F452" i="18"/>
  <c r="F378" i="14"/>
  <c r="F406" i="14"/>
  <c r="F454" i="14"/>
  <c r="F568" i="14"/>
  <c r="F361" i="14"/>
  <c r="F379" i="14"/>
  <c r="F410" i="14"/>
  <c r="F465" i="14"/>
  <c r="F544" i="14"/>
  <c r="F391" i="14"/>
  <c r="F494" i="14"/>
  <c r="F519" i="14"/>
  <c r="F548" i="14"/>
  <c r="F375" i="28"/>
  <c r="F479" i="28"/>
  <c r="H539" i="18"/>
  <c r="H430" i="18"/>
  <c r="F43" i="18"/>
  <c r="F410" i="18"/>
  <c r="F563" i="16"/>
  <c r="F364" i="14"/>
  <c r="F394" i="14"/>
  <c r="F419" i="14"/>
  <c r="F488" i="14"/>
  <c r="F541" i="14"/>
  <c r="F367" i="14"/>
  <c r="F401" i="14"/>
  <c r="F570" i="14"/>
  <c r="F441" i="14"/>
  <c r="F524" i="14"/>
  <c r="F530" i="28"/>
  <c r="F361" i="22"/>
  <c r="F356" i="14"/>
  <c r="F404" i="14"/>
  <c r="F431" i="14"/>
  <c r="F498" i="14"/>
  <c r="F357" i="14"/>
  <c r="F375" i="14"/>
  <c r="F405" i="14"/>
  <c r="F427" i="14"/>
  <c r="F493" i="14"/>
  <c r="F525" i="14"/>
  <c r="F508" i="28"/>
  <c r="H391" i="28"/>
  <c r="H410" i="15"/>
  <c r="F30" i="13"/>
  <c r="F608" i="14"/>
  <c r="F613" i="14"/>
  <c r="F593" i="14"/>
  <c r="F592" i="14"/>
  <c r="F605" i="14"/>
  <c r="F594" i="14"/>
  <c r="F600" i="14"/>
  <c r="F355" i="14"/>
  <c r="F397" i="14"/>
  <c r="H418" i="14"/>
  <c r="H160" i="14"/>
  <c r="H148" i="14"/>
  <c r="F68" i="14"/>
  <c r="H262" i="18"/>
  <c r="H615" i="15"/>
  <c r="F355" i="15"/>
  <c r="F397" i="15"/>
  <c r="H183" i="15"/>
  <c r="F375" i="22"/>
  <c r="F577" i="22"/>
  <c r="F404" i="20"/>
  <c r="F378" i="18"/>
  <c r="F569" i="18"/>
  <c r="F404" i="16"/>
  <c r="F363" i="28"/>
  <c r="F431" i="28"/>
  <c r="F480" i="28"/>
  <c r="F540" i="28"/>
  <c r="F485" i="28"/>
  <c r="F364" i="28"/>
  <c r="F430" i="28"/>
  <c r="F467" i="28"/>
  <c r="F518" i="28"/>
  <c r="F563" i="28"/>
  <c r="F419" i="28"/>
  <c r="F558" i="28"/>
  <c r="F406" i="26"/>
  <c r="F570" i="26"/>
  <c r="F465" i="24"/>
  <c r="F364" i="20"/>
  <c r="F408" i="18"/>
  <c r="F451" i="18"/>
  <c r="F496" i="18"/>
  <c r="F410" i="16"/>
  <c r="F570" i="16"/>
  <c r="F401" i="16"/>
  <c r="F568" i="16"/>
  <c r="F475" i="16"/>
  <c r="F391" i="28"/>
  <c r="F464" i="28"/>
  <c r="F515" i="28"/>
  <c r="F577" i="28"/>
  <c r="F390" i="28"/>
  <c r="F451" i="28"/>
  <c r="F496" i="28"/>
  <c r="F490" i="28"/>
  <c r="F364" i="26"/>
  <c r="F569" i="26"/>
  <c r="F551" i="26"/>
  <c r="F464" i="26"/>
  <c r="F533" i="18"/>
  <c r="F404" i="18"/>
  <c r="F520" i="18"/>
  <c r="F407" i="28"/>
  <c r="F472" i="28"/>
  <c r="F495" i="28"/>
  <c r="F524" i="28"/>
  <c r="F381" i="28"/>
  <c r="F545" i="28"/>
  <c r="F406" i="28"/>
  <c r="F546" i="28"/>
  <c r="F606" i="26"/>
  <c r="F405" i="24"/>
  <c r="H548" i="17"/>
  <c r="F606" i="16"/>
  <c r="F593" i="16"/>
  <c r="F355" i="16"/>
  <c r="F397" i="16"/>
  <c r="F357" i="16"/>
  <c r="F578" i="16"/>
  <c r="F362" i="16"/>
  <c r="F367" i="16"/>
  <c r="F379" i="16"/>
  <c r="F474" i="16"/>
  <c r="F378" i="16"/>
  <c r="F28" i="16"/>
  <c r="F63" i="16"/>
  <c r="F49" i="16"/>
  <c r="H55" i="18"/>
  <c r="H434" i="20"/>
  <c r="D12" i="17"/>
  <c r="F397" i="17"/>
  <c r="H287" i="17"/>
  <c r="H261" i="17"/>
  <c r="H250" i="17"/>
  <c r="H202" i="17"/>
  <c r="F416" i="22"/>
  <c r="F488" i="22"/>
  <c r="F394" i="20"/>
  <c r="F577" i="20"/>
  <c r="F417" i="20"/>
  <c r="F375" i="18"/>
  <c r="F467" i="18"/>
  <c r="F371" i="18"/>
  <c r="F419" i="18"/>
  <c r="F394" i="18"/>
  <c r="F454" i="18"/>
  <c r="F539" i="18"/>
  <c r="F367" i="18"/>
  <c r="F418" i="18"/>
  <c r="F563" i="18"/>
  <c r="F361" i="28"/>
  <c r="F371" i="28"/>
  <c r="F385" i="28"/>
  <c r="F405" i="28"/>
  <c r="F427" i="28"/>
  <c r="F462" i="28"/>
  <c r="F470" i="28"/>
  <c r="F478" i="28"/>
  <c r="F493" i="28"/>
  <c r="F502" i="28"/>
  <c r="F509" i="28"/>
  <c r="F521" i="28"/>
  <c r="F538" i="28"/>
  <c r="F550" i="28"/>
  <c r="F570" i="28"/>
  <c r="F356" i="28"/>
  <c r="F429" i="28"/>
  <c r="F362" i="28"/>
  <c r="F373" i="28"/>
  <c r="F384" i="28"/>
  <c r="F404" i="28"/>
  <c r="F411" i="28"/>
  <c r="F465" i="28"/>
  <c r="F475" i="28"/>
  <c r="F494" i="28"/>
  <c r="F516" i="28"/>
  <c r="F525" i="28"/>
  <c r="F541" i="28"/>
  <c r="F557" i="28"/>
  <c r="F417" i="28"/>
  <c r="F488" i="28"/>
  <c r="F552" i="28"/>
  <c r="F404" i="26"/>
  <c r="F488" i="26"/>
  <c r="F363" i="26"/>
  <c r="F440" i="26"/>
  <c r="F568" i="26"/>
  <c r="F493" i="26"/>
  <c r="F472" i="26"/>
  <c r="F385" i="26"/>
  <c r="F613" i="26"/>
  <c r="F370" i="24"/>
  <c r="F371" i="24"/>
  <c r="F401" i="24"/>
  <c r="F454" i="24"/>
  <c r="H31" i="29"/>
  <c r="H41" i="28"/>
  <c r="H454" i="18"/>
  <c r="H550" i="25"/>
  <c r="H540" i="25"/>
  <c r="H367" i="28"/>
  <c r="F367" i="22"/>
  <c r="F378" i="22"/>
  <c r="F465" i="22"/>
  <c r="F614" i="22"/>
  <c r="F367" i="20"/>
  <c r="F405" i="20"/>
  <c r="F431" i="18"/>
  <c r="F490" i="18"/>
  <c r="F581" i="18"/>
  <c r="F405" i="18"/>
  <c r="F519" i="18"/>
  <c r="F362" i="18"/>
  <c r="F479" i="18"/>
  <c r="F499" i="18"/>
  <c r="F406" i="18"/>
  <c r="F475" i="18"/>
  <c r="F524" i="18"/>
  <c r="F365" i="28"/>
  <c r="F378" i="28"/>
  <c r="F393" i="28"/>
  <c r="F409" i="28"/>
  <c r="F466" i="28"/>
  <c r="F474" i="28"/>
  <c r="F497" i="28"/>
  <c r="F517" i="28"/>
  <c r="F526" i="28"/>
  <c r="F544" i="28"/>
  <c r="F560" i="28"/>
  <c r="F416" i="28"/>
  <c r="F358" i="28"/>
  <c r="F367" i="28"/>
  <c r="F379" i="28"/>
  <c r="F394" i="28"/>
  <c r="F408" i="28"/>
  <c r="F432" i="28"/>
  <c r="F469" i="28"/>
  <c r="F483" i="28"/>
  <c r="F498" i="28"/>
  <c r="F520" i="28"/>
  <c r="F548" i="28"/>
  <c r="F569" i="28"/>
  <c r="F374" i="28"/>
  <c r="F443" i="28"/>
  <c r="F565" i="28"/>
  <c r="F367" i="26"/>
  <c r="F431" i="26"/>
  <c r="F498" i="26"/>
  <c r="F411" i="26"/>
  <c r="F375" i="26"/>
  <c r="F401" i="26"/>
  <c r="F499" i="26"/>
  <c r="F469" i="26"/>
  <c r="F611" i="26"/>
  <c r="F592" i="26"/>
  <c r="F406" i="24"/>
  <c r="H570" i="25"/>
  <c r="H568" i="21"/>
  <c r="H419" i="28"/>
  <c r="F379" i="22"/>
  <c r="F368" i="22"/>
  <c r="F568" i="22"/>
  <c r="F493" i="22"/>
  <c r="F594" i="20"/>
  <c r="F357" i="18"/>
  <c r="F364" i="18"/>
  <c r="F493" i="18"/>
  <c r="F376" i="18"/>
  <c r="F432" i="18"/>
  <c r="F476" i="18"/>
  <c r="F557" i="18"/>
  <c r="F357" i="28"/>
  <c r="F368" i="28"/>
  <c r="F380" i="28"/>
  <c r="F401" i="28"/>
  <c r="F412" i="28"/>
  <c r="F454" i="28"/>
  <c r="F468" i="28"/>
  <c r="F476" i="28"/>
  <c r="F499" i="28"/>
  <c r="F507" i="28"/>
  <c r="F519" i="28"/>
  <c r="F529" i="28"/>
  <c r="F547" i="28"/>
  <c r="F568" i="28"/>
  <c r="F580" i="28"/>
  <c r="F418" i="28"/>
  <c r="F489" i="28"/>
  <c r="F360" i="28"/>
  <c r="F370" i="28"/>
  <c r="F382" i="28"/>
  <c r="F395" i="28"/>
  <c r="F410" i="28"/>
  <c r="F441" i="28"/>
  <c r="F463" i="28"/>
  <c r="F473" i="28"/>
  <c r="F492" i="28"/>
  <c r="F523" i="28"/>
  <c r="F539" i="28"/>
  <c r="F551" i="28"/>
  <c r="F415" i="28"/>
  <c r="F549" i="28"/>
  <c r="F454" i="26"/>
  <c r="F524" i="26"/>
  <c r="F361" i="26"/>
  <c r="F376" i="26"/>
  <c r="F419" i="26"/>
  <c r="F427" i="26"/>
  <c r="F608" i="26"/>
  <c r="F607" i="26"/>
  <c r="F417" i="24"/>
  <c r="F361" i="24"/>
  <c r="H30" i="28"/>
  <c r="H410" i="28"/>
  <c r="H415" i="28"/>
  <c r="H380" i="28"/>
  <c r="H359" i="28"/>
  <c r="F592" i="18"/>
  <c r="F609" i="18"/>
  <c r="F613" i="18"/>
  <c r="F593" i="18"/>
  <c r="F600" i="18"/>
  <c r="H467" i="18"/>
  <c r="H488" i="18"/>
  <c r="H415" i="18"/>
  <c r="F390" i="18"/>
  <c r="F441" i="18"/>
  <c r="F498" i="18"/>
  <c r="F541" i="18"/>
  <c r="F365" i="18"/>
  <c r="F380" i="18"/>
  <c r="F415" i="18"/>
  <c r="F465" i="18"/>
  <c r="F548" i="18"/>
  <c r="F358" i="18"/>
  <c r="F382" i="18"/>
  <c r="F427" i="18"/>
  <c r="F466" i="18"/>
  <c r="F488" i="18"/>
  <c r="F507" i="18"/>
  <c r="F370" i="18"/>
  <c r="F464" i="18"/>
  <c r="F492" i="18"/>
  <c r="F544" i="18"/>
  <c r="H544" i="18"/>
  <c r="H451" i="18"/>
  <c r="H557" i="18"/>
  <c r="H418" i="18"/>
  <c r="H525" i="18"/>
  <c r="H474" i="18"/>
  <c r="H470" i="18"/>
  <c r="D12" i="18"/>
  <c r="G12" i="18" s="1"/>
  <c r="F397" i="18"/>
  <c r="F372" i="18"/>
  <c r="F393" i="18"/>
  <c r="F453" i="18"/>
  <c r="F480" i="18"/>
  <c r="F509" i="18"/>
  <c r="F568" i="18"/>
  <c r="F368" i="18"/>
  <c r="F401" i="18"/>
  <c r="F417" i="18"/>
  <c r="F474" i="18"/>
  <c r="F550" i="18"/>
  <c r="F361" i="18"/>
  <c r="F392" i="18"/>
  <c r="F379" i="18"/>
  <c r="F416" i="18"/>
  <c r="F472" i="18"/>
  <c r="F547" i="18"/>
  <c r="F577" i="18"/>
  <c r="H548" i="18"/>
  <c r="H367" i="18"/>
  <c r="H313" i="18"/>
  <c r="F67" i="18"/>
  <c r="F53" i="18"/>
  <c r="F63" i="18"/>
  <c r="F38" i="18"/>
  <c r="F29" i="18"/>
  <c r="H282" i="19"/>
  <c r="H218" i="23"/>
  <c r="H324" i="23"/>
  <c r="H299" i="19"/>
  <c r="H244" i="19"/>
  <c r="H515" i="19"/>
  <c r="H510" i="19"/>
  <c r="F593" i="20"/>
  <c r="D13" i="20"/>
  <c r="D12" i="20"/>
  <c r="F379" i="20"/>
  <c r="F393" i="20"/>
  <c r="F361" i="20"/>
  <c r="F362" i="20"/>
  <c r="F419" i="20"/>
  <c r="F390" i="20"/>
  <c r="F465" i="20"/>
  <c r="F570" i="20"/>
  <c r="F401" i="20"/>
  <c r="F370" i="20"/>
  <c r="F480" i="20"/>
  <c r="H299" i="20"/>
  <c r="H80" i="20"/>
  <c r="H105" i="20"/>
  <c r="H106" i="22"/>
  <c r="H207" i="23"/>
  <c r="H498" i="22"/>
  <c r="H322" i="26"/>
  <c r="H211" i="23"/>
  <c r="H21" i="26"/>
  <c r="H417" i="21"/>
  <c r="H281" i="21"/>
  <c r="H221" i="21"/>
  <c r="H90" i="21"/>
  <c r="F47" i="21"/>
  <c r="F29" i="21"/>
  <c r="F608" i="22"/>
  <c r="F617" i="22"/>
  <c r="F370" i="22"/>
  <c r="F404" i="22"/>
  <c r="F362" i="22"/>
  <c r="F570" i="22"/>
  <c r="F401" i="22"/>
  <c r="F419" i="22"/>
  <c r="F498" i="22"/>
  <c r="F356" i="22"/>
  <c r="F406" i="22"/>
  <c r="F519" i="22"/>
  <c r="F364" i="22"/>
  <c r="F405" i="22"/>
  <c r="F544" i="22"/>
  <c r="F454" i="22"/>
  <c r="H479" i="22"/>
  <c r="H253" i="22"/>
  <c r="H209" i="22"/>
  <c r="F21" i="22"/>
  <c r="F63" i="22"/>
  <c r="H142" i="23"/>
  <c r="F53" i="23"/>
  <c r="F49" i="23"/>
  <c r="F427" i="24"/>
  <c r="F394" i="24"/>
  <c r="F367" i="24"/>
  <c r="F356" i="24"/>
  <c r="F397" i="24"/>
  <c r="F570" i="24"/>
  <c r="F404" i="24"/>
  <c r="F495" i="24"/>
  <c r="F410" i="24"/>
  <c r="F379" i="24"/>
  <c r="F520" i="24"/>
  <c r="H81" i="24"/>
  <c r="H160" i="24"/>
  <c r="F58" i="24"/>
  <c r="F63" i="24"/>
  <c r="F28" i="24"/>
  <c r="H598" i="25"/>
  <c r="H208" i="25"/>
  <c r="H134" i="25"/>
  <c r="F37" i="25"/>
  <c r="F63" i="25"/>
  <c r="H44" i="25"/>
  <c r="F358" i="29"/>
  <c r="F380" i="29"/>
  <c r="F473" i="29"/>
  <c r="F365" i="29"/>
  <c r="F394" i="29"/>
  <c r="F418" i="29"/>
  <c r="F478" i="29"/>
  <c r="F494" i="29"/>
  <c r="F577" i="29"/>
  <c r="F408" i="29"/>
  <c r="F519" i="29"/>
  <c r="F390" i="29"/>
  <c r="F431" i="29"/>
  <c r="F547" i="29"/>
  <c r="F592" i="29"/>
  <c r="F605" i="29"/>
  <c r="F599" i="29"/>
  <c r="F58" i="28"/>
  <c r="F470" i="27"/>
  <c r="F494" i="27"/>
  <c r="F563" i="27"/>
  <c r="F361" i="27"/>
  <c r="F380" i="27"/>
  <c r="F427" i="27"/>
  <c r="F493" i="27"/>
  <c r="F572" i="27"/>
  <c r="F379" i="27"/>
  <c r="F417" i="27"/>
  <c r="F474" i="27"/>
  <c r="F62" i="26"/>
  <c r="H245" i="29"/>
  <c r="H230" i="28"/>
  <c r="H281" i="26"/>
  <c r="H417" i="26"/>
  <c r="H361" i="26"/>
  <c r="H564" i="27"/>
  <c r="H606" i="28"/>
  <c r="F590" i="29"/>
  <c r="H496" i="30"/>
  <c r="F367" i="29"/>
  <c r="F582" i="29"/>
  <c r="F370" i="29"/>
  <c r="F404" i="29"/>
  <c r="F464" i="29"/>
  <c r="F480" i="29"/>
  <c r="F524" i="29"/>
  <c r="F474" i="29"/>
  <c r="F541" i="29"/>
  <c r="F393" i="29"/>
  <c r="F415" i="29"/>
  <c r="F441" i="29"/>
  <c r="F493" i="29"/>
  <c r="F563" i="29"/>
  <c r="F594" i="29"/>
  <c r="F616" i="29"/>
  <c r="F608" i="29"/>
  <c r="F498" i="27"/>
  <c r="F570" i="27"/>
  <c r="F367" i="27"/>
  <c r="F410" i="27"/>
  <c r="F432" i="27"/>
  <c r="F394" i="27"/>
  <c r="F541" i="27"/>
  <c r="F560" i="27"/>
  <c r="F401" i="27"/>
  <c r="F419" i="27"/>
  <c r="F478" i="27"/>
  <c r="H291" i="31"/>
  <c r="H299" i="31"/>
  <c r="H299" i="29"/>
  <c r="H299" i="26"/>
  <c r="H231" i="26"/>
  <c r="H214" i="26"/>
  <c r="H382" i="26"/>
  <c r="H582" i="31"/>
  <c r="H284" i="27"/>
  <c r="H212" i="27"/>
  <c r="F375" i="29"/>
  <c r="F385" i="29"/>
  <c r="F485" i="29"/>
  <c r="F520" i="29"/>
  <c r="F361" i="29"/>
  <c r="F382" i="29"/>
  <c r="F406" i="29"/>
  <c r="F490" i="29"/>
  <c r="F368" i="29"/>
  <c r="F379" i="29"/>
  <c r="F484" i="29"/>
  <c r="F551" i="29"/>
  <c r="F401" i="29"/>
  <c r="F417" i="29"/>
  <c r="F465" i="29"/>
  <c r="F495" i="29"/>
  <c r="F597" i="29"/>
  <c r="F593" i="29"/>
  <c r="F488" i="27"/>
  <c r="F576" i="27"/>
  <c r="F370" i="27"/>
  <c r="F416" i="27"/>
  <c r="F441" i="27"/>
  <c r="F462" i="27"/>
  <c r="F496" i="27"/>
  <c r="F544" i="27"/>
  <c r="F574" i="27"/>
  <c r="F357" i="27"/>
  <c r="H183" i="29"/>
  <c r="H291" i="26"/>
  <c r="H521" i="29"/>
  <c r="H406" i="30"/>
  <c r="H524" i="30"/>
  <c r="H378" i="26"/>
  <c r="F591" i="26"/>
  <c r="F595" i="26"/>
  <c r="F609" i="26"/>
  <c r="F597" i="26"/>
  <c r="F615" i="26"/>
  <c r="F593" i="26"/>
  <c r="F594" i="26"/>
  <c r="G590" i="26"/>
  <c r="H590" i="26" s="1"/>
  <c r="D13" i="26"/>
  <c r="G13" i="26" s="1"/>
  <c r="D12" i="26"/>
  <c r="G12" i="26" s="1"/>
  <c r="F397" i="26"/>
  <c r="H444" i="26"/>
  <c r="F378" i="26"/>
  <c r="F416" i="26"/>
  <c r="F476" i="26"/>
  <c r="F370" i="26"/>
  <c r="F470" i="26"/>
  <c r="F494" i="26"/>
  <c r="F541" i="26"/>
  <c r="F580" i="26"/>
  <c r="F379" i="26"/>
  <c r="F405" i="26"/>
  <c r="F474" i="26"/>
  <c r="F577" i="26"/>
  <c r="F519" i="26"/>
  <c r="F478" i="26"/>
  <c r="F452" i="26"/>
  <c r="H487" i="26"/>
  <c r="H563" i="26"/>
  <c r="H501" i="26"/>
  <c r="H490" i="26"/>
  <c r="H498" i="26"/>
  <c r="H539" i="26"/>
  <c r="H477" i="26"/>
  <c r="F358" i="26"/>
  <c r="F418" i="26"/>
  <c r="F547" i="26"/>
  <c r="F410" i="26"/>
  <c r="F480" i="26"/>
  <c r="F509" i="26"/>
  <c r="F357" i="26"/>
  <c r="F368" i="26"/>
  <c r="F417" i="26"/>
  <c r="F475" i="26"/>
  <c r="F563" i="26"/>
  <c r="F544" i="26"/>
  <c r="F495" i="26"/>
  <c r="H550" i="26"/>
  <c r="H494" i="26"/>
  <c r="H129" i="26"/>
  <c r="H94" i="26"/>
  <c r="H118" i="26"/>
  <c r="H114" i="26"/>
  <c r="H124" i="26"/>
  <c r="H88" i="26"/>
  <c r="F570" i="32"/>
  <c r="H88" i="31"/>
  <c r="H151" i="28"/>
  <c r="H95" i="28"/>
  <c r="H108" i="27"/>
  <c r="H158" i="29"/>
  <c r="H209" i="32"/>
  <c r="H199" i="28"/>
  <c r="H208" i="28"/>
  <c r="H269" i="27"/>
  <c r="D12" i="27"/>
  <c r="F372" i="27"/>
  <c r="F397" i="27"/>
  <c r="H281" i="27"/>
  <c r="F31" i="27"/>
  <c r="F63" i="27"/>
  <c r="F390" i="32"/>
  <c r="F372" i="28"/>
  <c r="F397" i="28"/>
  <c r="F437" i="28"/>
  <c r="H184" i="28"/>
  <c r="H212" i="28"/>
  <c r="H251" i="28"/>
  <c r="H187" i="28"/>
  <c r="H192" i="28"/>
  <c r="H156" i="28"/>
  <c r="H112" i="28"/>
  <c r="H136" i="28"/>
  <c r="F54" i="28"/>
  <c r="F64" i="28"/>
  <c r="F63" i="28"/>
  <c r="F417" i="32"/>
  <c r="F401" i="32"/>
  <c r="F68" i="31"/>
  <c r="H133" i="29"/>
  <c r="H318" i="31"/>
  <c r="H340" i="31"/>
  <c r="H332" i="31"/>
  <c r="H322" i="31"/>
  <c r="F361" i="32"/>
  <c r="F357" i="32"/>
  <c r="H48" i="31"/>
  <c r="H209" i="29"/>
  <c r="F379" i="32"/>
  <c r="F367" i="32"/>
  <c r="H210" i="30"/>
  <c r="H322" i="29"/>
  <c r="H550" i="29"/>
  <c r="H562" i="29"/>
  <c r="H600" i="29"/>
  <c r="F591" i="29"/>
  <c r="F355" i="29"/>
  <c r="F397" i="29"/>
  <c r="F372" i="29"/>
  <c r="F536" i="29"/>
  <c r="H326" i="29"/>
  <c r="H337" i="29"/>
  <c r="F19" i="29"/>
  <c r="F63" i="29"/>
  <c r="F391" i="31"/>
  <c r="F472" i="31"/>
  <c r="F525" i="31"/>
  <c r="F526" i="31"/>
  <c r="F358" i="31"/>
  <c r="F465" i="31"/>
  <c r="F499" i="31"/>
  <c r="F524" i="31"/>
  <c r="F579" i="31"/>
  <c r="F363" i="31"/>
  <c r="F419" i="31"/>
  <c r="F496" i="31"/>
  <c r="F368" i="31"/>
  <c r="F568" i="31"/>
  <c r="F408" i="31"/>
  <c r="H338" i="31"/>
  <c r="H320" i="31"/>
  <c r="H178" i="31"/>
  <c r="F453" i="31"/>
  <c r="F516" i="31"/>
  <c r="F382" i="31"/>
  <c r="F427" i="31"/>
  <c r="F490" i="31"/>
  <c r="F546" i="31"/>
  <c r="H491" i="31"/>
  <c r="F59" i="30"/>
  <c r="H310" i="31"/>
  <c r="H238" i="31"/>
  <c r="H221" i="31"/>
  <c r="H265" i="31"/>
  <c r="H282" i="31"/>
  <c r="H598" i="31"/>
  <c r="F379" i="31"/>
  <c r="F504" i="31"/>
  <c r="F551" i="31"/>
  <c r="F361" i="31"/>
  <c r="F406" i="31"/>
  <c r="F417" i="31"/>
  <c r="F451" i="31"/>
  <c r="F467" i="31"/>
  <c r="F479" i="31"/>
  <c r="F493" i="31"/>
  <c r="F509" i="31"/>
  <c r="F523" i="31"/>
  <c r="F547" i="31"/>
  <c r="F582" i="31"/>
  <c r="F380" i="31"/>
  <c r="F494" i="31"/>
  <c r="F539" i="31"/>
  <c r="F563" i="31"/>
  <c r="F390" i="31"/>
  <c r="F405" i="31"/>
  <c r="F418" i="31"/>
  <c r="F463" i="31"/>
  <c r="F478" i="31"/>
  <c r="F488" i="31"/>
  <c r="F497" i="31"/>
  <c r="F510" i="31"/>
  <c r="F521" i="31"/>
  <c r="F544" i="31"/>
  <c r="D12" i="31"/>
  <c r="F372" i="31"/>
  <c r="F397" i="31"/>
  <c r="F367" i="31"/>
  <c r="F530" i="31"/>
  <c r="F577" i="31"/>
  <c r="F365" i="31"/>
  <c r="F395" i="31"/>
  <c r="F412" i="31"/>
  <c r="F429" i="31"/>
  <c r="F462" i="31"/>
  <c r="F474" i="31"/>
  <c r="F485" i="31"/>
  <c r="F498" i="31"/>
  <c r="F518" i="31"/>
  <c r="F533" i="31"/>
  <c r="F560" i="31"/>
  <c r="F375" i="31"/>
  <c r="F426" i="31"/>
  <c r="F531" i="31"/>
  <c r="F552" i="31"/>
  <c r="F570" i="31"/>
  <c r="F364" i="31"/>
  <c r="F394" i="31"/>
  <c r="F410" i="31"/>
  <c r="F450" i="31"/>
  <c r="F470" i="31"/>
  <c r="F483" i="31"/>
  <c r="F492" i="31"/>
  <c r="F517" i="31"/>
  <c r="F548" i="31"/>
  <c r="H532" i="31"/>
  <c r="H487" i="31"/>
  <c r="H528" i="31"/>
  <c r="H369" i="31"/>
  <c r="F376" i="31"/>
  <c r="F538" i="31"/>
  <c r="F357" i="31"/>
  <c r="F370" i="31"/>
  <c r="F404" i="31"/>
  <c r="F415" i="31"/>
  <c r="F431" i="31"/>
  <c r="F464" i="31"/>
  <c r="F476" i="31"/>
  <c r="F489" i="31"/>
  <c r="F507" i="31"/>
  <c r="F520" i="31"/>
  <c r="F541" i="31"/>
  <c r="F580" i="31"/>
  <c r="F378" i="31"/>
  <c r="F469" i="31"/>
  <c r="F537" i="31"/>
  <c r="F557" i="31"/>
  <c r="F371" i="31"/>
  <c r="F401" i="31"/>
  <c r="F416" i="31"/>
  <c r="F454" i="31"/>
  <c r="F473" i="31"/>
  <c r="F495" i="31"/>
  <c r="F519" i="31"/>
  <c r="F553" i="31"/>
  <c r="H237" i="31"/>
  <c r="F43" i="31"/>
  <c r="F63" i="31"/>
  <c r="F64" i="31"/>
  <c r="H141" i="32"/>
  <c r="F38" i="33"/>
  <c r="F20" i="33"/>
  <c r="F53" i="33"/>
  <c r="H230" i="33"/>
  <c r="H234" i="33"/>
  <c r="H238" i="33"/>
  <c r="H243" i="33"/>
  <c r="F52" i="33"/>
  <c r="F591" i="33"/>
  <c r="F602" i="33"/>
  <c r="F355" i="33"/>
  <c r="F397" i="33"/>
  <c r="F372" i="33"/>
  <c r="H280" i="33"/>
  <c r="H284" i="33"/>
  <c r="H214" i="33"/>
  <c r="H218" i="33"/>
  <c r="F45" i="33"/>
  <c r="F64" i="33"/>
  <c r="F63" i="33"/>
  <c r="F43" i="33"/>
  <c r="F60" i="33"/>
  <c r="F24" i="33"/>
  <c r="F44" i="33"/>
  <c r="F59" i="33"/>
  <c r="F28" i="33"/>
  <c r="F48" i="33"/>
  <c r="F62" i="33"/>
  <c r="F30" i="33"/>
  <c r="F61" i="33"/>
  <c r="G11" i="12"/>
  <c r="E50" i="31"/>
  <c r="H50" i="31" s="1"/>
  <c r="E49" i="27"/>
  <c r="E68" i="29"/>
  <c r="H68" i="29" s="1"/>
  <c r="E62" i="27"/>
  <c r="H62" i="27" s="1"/>
  <c r="H30" i="7"/>
  <c r="H44" i="9"/>
  <c r="H30" i="15"/>
  <c r="H69" i="16"/>
  <c r="H69" i="20"/>
  <c r="H36" i="20"/>
  <c r="H68" i="23"/>
  <c r="H23" i="23"/>
  <c r="H33" i="24"/>
  <c r="H33" i="25"/>
  <c r="H143" i="3"/>
  <c r="H112" i="3"/>
  <c r="H145" i="4"/>
  <c r="H154" i="24"/>
  <c r="H319" i="17"/>
  <c r="H199" i="30"/>
  <c r="H284" i="31"/>
  <c r="H407" i="5"/>
  <c r="H546" i="23"/>
  <c r="H536" i="23"/>
  <c r="H508" i="23"/>
  <c r="H517" i="30"/>
  <c r="H612" i="8"/>
  <c r="H314" i="12"/>
  <c r="H508" i="8"/>
  <c r="H449" i="15"/>
  <c r="H432" i="16"/>
  <c r="H381" i="16"/>
  <c r="H511" i="18"/>
  <c r="H433" i="18"/>
  <c r="H458" i="20"/>
  <c r="H500" i="22"/>
  <c r="H540" i="26"/>
  <c r="H536" i="26"/>
  <c r="H528" i="26"/>
  <c r="H563" i="32"/>
  <c r="H545" i="32"/>
  <c r="H508" i="32"/>
  <c r="H500" i="32"/>
  <c r="H496" i="32"/>
  <c r="H468" i="32"/>
  <c r="H458" i="32"/>
  <c r="E29" i="13"/>
  <c r="H29" i="13" s="1"/>
  <c r="H261" i="11"/>
  <c r="H257" i="13"/>
  <c r="H251" i="13"/>
  <c r="H225" i="13"/>
  <c r="H511" i="17"/>
  <c r="H377" i="17"/>
  <c r="H516" i="23"/>
  <c r="H612" i="15"/>
  <c r="E49" i="31"/>
  <c r="E49" i="15"/>
  <c r="E60" i="31"/>
  <c r="E53" i="19"/>
  <c r="H53" i="19" s="1"/>
  <c r="H22" i="12"/>
  <c r="E35" i="31"/>
  <c r="E29" i="23"/>
  <c r="H29" i="23" s="1"/>
  <c r="H552" i="5"/>
  <c r="H556" i="10"/>
  <c r="H574" i="16"/>
  <c r="H454" i="16"/>
  <c r="H424" i="16"/>
  <c r="H377" i="16"/>
  <c r="H584" i="17"/>
  <c r="H580" i="17"/>
  <c r="H555" i="17"/>
  <c r="H526" i="17"/>
  <c r="H518" i="17"/>
  <c r="H507" i="17"/>
  <c r="H503" i="17"/>
  <c r="H499" i="17"/>
  <c r="H495" i="17"/>
  <c r="H491" i="17"/>
  <c r="H478" i="17"/>
  <c r="H474" i="17"/>
  <c r="H470" i="17"/>
  <c r="H453" i="17"/>
  <c r="H449" i="17"/>
  <c r="H441" i="17"/>
  <c r="H416" i="17"/>
  <c r="H376" i="17"/>
  <c r="H368" i="17"/>
  <c r="H360" i="17"/>
  <c r="H554" i="32"/>
  <c r="H550" i="32"/>
  <c r="H540" i="32"/>
  <c r="H533" i="32"/>
  <c r="E367" i="13"/>
  <c r="H367" i="13" s="1"/>
  <c r="E401" i="13"/>
  <c r="H401" i="13" s="1"/>
  <c r="E367" i="9"/>
  <c r="E491" i="29"/>
  <c r="H491" i="29" s="1"/>
  <c r="E462" i="33"/>
  <c r="E416" i="27"/>
  <c r="H416" i="27" s="1"/>
  <c r="E379" i="13"/>
  <c r="E465" i="13"/>
  <c r="H465" i="13" s="1"/>
  <c r="E488" i="13"/>
  <c r="E484" i="5"/>
  <c r="H484" i="5" s="1"/>
  <c r="E538" i="29"/>
  <c r="H538" i="29" s="1"/>
  <c r="E541" i="29"/>
  <c r="H541" i="29" s="1"/>
  <c r="E480" i="27"/>
  <c r="E480" i="3"/>
  <c r="H480" i="3" s="1"/>
  <c r="E466" i="7"/>
  <c r="E480" i="7"/>
  <c r="H480" i="7" s="1"/>
  <c r="E544" i="7"/>
  <c r="H544" i="7" s="1"/>
  <c r="E390" i="7"/>
  <c r="H390" i="7" s="1"/>
  <c r="E406" i="7"/>
  <c r="E364" i="7"/>
  <c r="H364" i="7" s="1"/>
  <c r="E441" i="7"/>
  <c r="H441" i="7" s="1"/>
  <c r="E493" i="7"/>
  <c r="H493" i="7" s="1"/>
  <c r="E499" i="7"/>
  <c r="E519" i="7"/>
  <c r="H519" i="7" s="1"/>
  <c r="E547" i="7"/>
  <c r="H547" i="7" s="1"/>
  <c r="E563" i="7"/>
  <c r="H563" i="7" s="1"/>
  <c r="E394" i="7"/>
  <c r="E378" i="7"/>
  <c r="H378" i="7" s="1"/>
  <c r="E419" i="7"/>
  <c r="H419" i="7" s="1"/>
  <c r="E474" i="7"/>
  <c r="H474" i="7" s="1"/>
  <c r="E362" i="7"/>
  <c r="H362" i="7" s="1"/>
  <c r="E370" i="19"/>
  <c r="E416" i="19"/>
  <c r="H416" i="19" s="1"/>
  <c r="E485" i="19"/>
  <c r="H485" i="19" s="1"/>
  <c r="E499" i="19"/>
  <c r="E569" i="19"/>
  <c r="H569" i="19" s="1"/>
  <c r="C12" i="19"/>
  <c r="E547" i="19"/>
  <c r="H547" i="19" s="1"/>
  <c r="E362" i="19"/>
  <c r="H362" i="19" s="1"/>
  <c r="E401" i="19"/>
  <c r="E465" i="19"/>
  <c r="H465" i="19" s="1"/>
  <c r="E493" i="19"/>
  <c r="H493" i="19" s="1"/>
  <c r="E368" i="19"/>
  <c r="E380" i="19"/>
  <c r="H380" i="19" s="1"/>
  <c r="E415" i="19"/>
  <c r="E427" i="19"/>
  <c r="H427" i="19" s="1"/>
  <c r="E480" i="19"/>
  <c r="E582" i="19"/>
  <c r="H582" i="19" s="1"/>
  <c r="E563" i="19"/>
  <c r="H563" i="19" s="1"/>
  <c r="E480" i="25"/>
  <c r="H480" i="25" s="1"/>
  <c r="E405" i="25"/>
  <c r="E419" i="25"/>
  <c r="H419" i="25" s="1"/>
  <c r="E465" i="25"/>
  <c r="H465" i="25" s="1"/>
  <c r="E467" i="25"/>
  <c r="H467" i="25" s="1"/>
  <c r="E404" i="25"/>
  <c r="E390" i="25"/>
  <c r="H390" i="25" s="1"/>
  <c r="E401" i="25"/>
  <c r="H401" i="25" s="1"/>
  <c r="E599" i="3"/>
  <c r="H599" i="3" s="1"/>
  <c r="E611" i="3"/>
  <c r="E595" i="3"/>
  <c r="H595" i="3" s="1"/>
  <c r="E608" i="9"/>
  <c r="C13" i="9"/>
  <c r="E609" i="19"/>
  <c r="E616" i="19"/>
  <c r="H616" i="19" s="1"/>
  <c r="E609" i="25"/>
  <c r="C13" i="25"/>
  <c r="F590" i="26"/>
  <c r="E68" i="31"/>
  <c r="H68" i="31" s="1"/>
  <c r="E24" i="31"/>
  <c r="E62" i="31"/>
  <c r="E28" i="31"/>
  <c r="H62" i="28"/>
  <c r="H60" i="13"/>
  <c r="E28" i="27"/>
  <c r="E29" i="19"/>
  <c r="H39" i="2"/>
  <c r="C8" i="29"/>
  <c r="H37" i="26"/>
  <c r="E28" i="13"/>
  <c r="E49" i="19"/>
  <c r="H49" i="19" s="1"/>
  <c r="H326" i="31"/>
  <c r="H209" i="31"/>
  <c r="H329" i="28"/>
  <c r="H189" i="28"/>
  <c r="H211" i="27"/>
  <c r="H207" i="27"/>
  <c r="H208" i="26"/>
  <c r="H218" i="3"/>
  <c r="H246" i="2"/>
  <c r="H219" i="2"/>
  <c r="H411" i="16"/>
  <c r="H498" i="14"/>
  <c r="E376" i="13"/>
  <c r="H376" i="13" s="1"/>
  <c r="E419" i="13"/>
  <c r="E431" i="13"/>
  <c r="H431" i="13" s="1"/>
  <c r="E462" i="13"/>
  <c r="E474" i="13"/>
  <c r="H474" i="13" s="1"/>
  <c r="E485" i="13"/>
  <c r="E493" i="13"/>
  <c r="E564" i="13"/>
  <c r="H564" i="13" s="1"/>
  <c r="E404" i="5"/>
  <c r="H404" i="5" s="1"/>
  <c r="E476" i="5"/>
  <c r="E492" i="29"/>
  <c r="H492" i="29" s="1"/>
  <c r="E401" i="29"/>
  <c r="H401" i="29" s="1"/>
  <c r="E485" i="25"/>
  <c r="H485" i="25" s="1"/>
  <c r="E367" i="17"/>
  <c r="H367" i="17" s="1"/>
  <c r="E395" i="33"/>
  <c r="H395" i="33" s="1"/>
  <c r="E355" i="23"/>
  <c r="E577" i="19"/>
  <c r="E427" i="11"/>
  <c r="E358" i="7"/>
  <c r="H358" i="7" s="1"/>
  <c r="E357" i="7"/>
  <c r="H357" i="7" s="1"/>
  <c r="E401" i="3"/>
  <c r="H401" i="3" s="1"/>
  <c r="E550" i="33"/>
  <c r="H550" i="33" s="1"/>
  <c r="E469" i="33"/>
  <c r="H469" i="33" s="1"/>
  <c r="E575" i="33"/>
  <c r="H575" i="33" s="1"/>
  <c r="E500" i="33"/>
  <c r="E365" i="33"/>
  <c r="H365" i="33" s="1"/>
  <c r="E491" i="33"/>
  <c r="H491" i="33" s="1"/>
  <c r="E425" i="33"/>
  <c r="H425" i="33" s="1"/>
  <c r="E356" i="33"/>
  <c r="E555" i="33"/>
  <c r="E482" i="33"/>
  <c r="H482" i="33" s="1"/>
  <c r="E424" i="33"/>
  <c r="H424" i="33" s="1"/>
  <c r="E371" i="33"/>
  <c r="H371" i="33" s="1"/>
  <c r="E521" i="33"/>
  <c r="E423" i="33"/>
  <c r="H423" i="33" s="1"/>
  <c r="E468" i="33"/>
  <c r="H468" i="33" s="1"/>
  <c r="E487" i="33"/>
  <c r="E407" i="33"/>
  <c r="E551" i="33"/>
  <c r="H551" i="33" s="1"/>
  <c r="E510" i="33"/>
  <c r="H510" i="33" s="1"/>
  <c r="E466" i="33"/>
  <c r="E406" i="33"/>
  <c r="H406" i="33" s="1"/>
  <c r="E554" i="33"/>
  <c r="H554" i="33" s="1"/>
  <c r="E473" i="33"/>
  <c r="H473" i="33" s="1"/>
  <c r="E362" i="33"/>
  <c r="E504" i="33"/>
  <c r="E382" i="33"/>
  <c r="E519" i="33"/>
  <c r="H519" i="33" s="1"/>
  <c r="E454" i="33"/>
  <c r="H454" i="33" s="1"/>
  <c r="E373" i="33"/>
  <c r="H373" i="33" s="1"/>
  <c r="E577" i="33"/>
  <c r="H577" i="33" s="1"/>
  <c r="E530" i="33"/>
  <c r="H530" i="33" s="1"/>
  <c r="E486" i="33"/>
  <c r="E432" i="33"/>
  <c r="H432" i="33" s="1"/>
  <c r="E376" i="33"/>
  <c r="H376" i="33" s="1"/>
  <c r="E454" i="5"/>
  <c r="H454" i="5" s="1"/>
  <c r="E563" i="5"/>
  <c r="E431" i="5"/>
  <c r="H431" i="5" s="1"/>
  <c r="E524" i="5"/>
  <c r="H524" i="5" s="1"/>
  <c r="E450" i="5"/>
  <c r="E418" i="5"/>
  <c r="E499" i="5"/>
  <c r="H499" i="5" s="1"/>
  <c r="E368" i="5"/>
  <c r="H368" i="5" s="1"/>
  <c r="E525" i="5"/>
  <c r="H525" i="5" s="1"/>
  <c r="E375" i="5"/>
  <c r="H375" i="5" s="1"/>
  <c r="E370" i="11"/>
  <c r="E408" i="11"/>
  <c r="E451" i="11"/>
  <c r="H451" i="11" s="1"/>
  <c r="E508" i="11"/>
  <c r="H508" i="11" s="1"/>
  <c r="E544" i="11"/>
  <c r="H544" i="11" s="1"/>
  <c r="E563" i="11"/>
  <c r="E371" i="11"/>
  <c r="H371" i="11" s="1"/>
  <c r="E394" i="11"/>
  <c r="H394" i="11" s="1"/>
  <c r="E417" i="11"/>
  <c r="E568" i="11"/>
  <c r="H568" i="11" s="1"/>
  <c r="E363" i="11"/>
  <c r="H363" i="11" s="1"/>
  <c r="E406" i="11"/>
  <c r="H406" i="11" s="1"/>
  <c r="E480" i="11"/>
  <c r="E356" i="11"/>
  <c r="E404" i="15"/>
  <c r="H404" i="15" s="1"/>
  <c r="E361" i="15"/>
  <c r="H361" i="15" s="1"/>
  <c r="E405" i="15"/>
  <c r="H405" i="15" s="1"/>
  <c r="E442" i="21"/>
  <c r="E355" i="21"/>
  <c r="E441" i="21"/>
  <c r="H441" i="21" s="1"/>
  <c r="E401" i="21"/>
  <c r="E371" i="21"/>
  <c r="E404" i="21"/>
  <c r="H404" i="21" s="1"/>
  <c r="E419" i="21"/>
  <c r="H419" i="21" s="1"/>
  <c r="E499" i="21"/>
  <c r="E361" i="21"/>
  <c r="E563" i="21"/>
  <c r="H563" i="21" s="1"/>
  <c r="E391" i="27"/>
  <c r="H391" i="27" s="1"/>
  <c r="E361" i="27"/>
  <c r="E401" i="27"/>
  <c r="E431" i="27"/>
  <c r="H431" i="27" s="1"/>
  <c r="E495" i="27"/>
  <c r="E576" i="27"/>
  <c r="E580" i="27"/>
  <c r="H580" i="27" s="1"/>
  <c r="E405" i="27"/>
  <c r="H405" i="27" s="1"/>
  <c r="E441" i="27"/>
  <c r="H441" i="27" s="1"/>
  <c r="E476" i="27"/>
  <c r="E488" i="27"/>
  <c r="E547" i="27"/>
  <c r="H547" i="27" s="1"/>
  <c r="E379" i="27"/>
  <c r="H379" i="27" s="1"/>
  <c r="E417" i="27"/>
  <c r="E473" i="27"/>
  <c r="E541" i="27"/>
  <c r="H541" i="27" s="1"/>
  <c r="E577" i="27"/>
  <c r="H577" i="27" s="1"/>
  <c r="E607" i="13"/>
  <c r="C13" i="13"/>
  <c r="E593" i="13"/>
  <c r="E610" i="13"/>
  <c r="E592" i="31"/>
  <c r="E607" i="31"/>
  <c r="E609" i="31"/>
  <c r="H609" i="31" s="1"/>
  <c r="E613" i="31"/>
  <c r="H613" i="31" s="1"/>
  <c r="E600" i="31"/>
  <c r="E28" i="29"/>
  <c r="H28" i="29" s="1"/>
  <c r="E49" i="23"/>
  <c r="E53" i="31"/>
  <c r="H53" i="31" s="1"/>
  <c r="E49" i="25"/>
  <c r="H49" i="25" s="1"/>
  <c r="E62" i="23"/>
  <c r="H62" i="23" s="1"/>
  <c r="E67" i="13"/>
  <c r="C9" i="21"/>
  <c r="E62" i="19"/>
  <c r="C8" i="21"/>
  <c r="E13" i="21" s="1"/>
  <c r="E52" i="31"/>
  <c r="E49" i="13"/>
  <c r="H49" i="13" s="1"/>
  <c r="E62" i="25"/>
  <c r="E38" i="21"/>
  <c r="H38" i="21" s="1"/>
  <c r="E51" i="19"/>
  <c r="H257" i="31"/>
  <c r="H185" i="31"/>
  <c r="H344" i="29"/>
  <c r="H181" i="28"/>
  <c r="H280" i="19"/>
  <c r="H239" i="18"/>
  <c r="H210" i="12"/>
  <c r="H198" i="12"/>
  <c r="H264" i="7"/>
  <c r="H281" i="4"/>
  <c r="H185" i="3"/>
  <c r="H416" i="18"/>
  <c r="H404" i="14"/>
  <c r="H479" i="14"/>
  <c r="E358" i="13"/>
  <c r="E368" i="13"/>
  <c r="H368" i="13" s="1"/>
  <c r="E390" i="13"/>
  <c r="E415" i="13"/>
  <c r="E545" i="13"/>
  <c r="E557" i="13"/>
  <c r="H557" i="13" s="1"/>
  <c r="E572" i="13"/>
  <c r="E474" i="9"/>
  <c r="H474" i="9" s="1"/>
  <c r="E365" i="5"/>
  <c r="E443" i="5"/>
  <c r="H443" i="5" s="1"/>
  <c r="E496" i="5"/>
  <c r="H496" i="5" s="1"/>
  <c r="E557" i="5"/>
  <c r="H557" i="5" s="1"/>
  <c r="E441" i="29"/>
  <c r="H441" i="29" s="1"/>
  <c r="E503" i="5"/>
  <c r="H503" i="5" s="1"/>
  <c r="E569" i="5"/>
  <c r="H569" i="5" s="1"/>
  <c r="E502" i="33"/>
  <c r="H502" i="33" s="1"/>
  <c r="E490" i="27"/>
  <c r="E375" i="27"/>
  <c r="H375" i="27" s="1"/>
  <c r="E493" i="11"/>
  <c r="E377" i="33"/>
  <c r="E430" i="33"/>
  <c r="H430" i="33" s="1"/>
  <c r="E505" i="33"/>
  <c r="E376" i="3"/>
  <c r="E416" i="3"/>
  <c r="H416" i="3" s="1"/>
  <c r="E474" i="3"/>
  <c r="H474" i="3" s="1"/>
  <c r="E499" i="3"/>
  <c r="E356" i="3"/>
  <c r="E355" i="3"/>
  <c r="E379" i="3"/>
  <c r="H379" i="3" s="1"/>
  <c r="E417" i="3"/>
  <c r="E465" i="3"/>
  <c r="E492" i="3"/>
  <c r="H492" i="3" s="1"/>
  <c r="E507" i="3"/>
  <c r="H507" i="3" s="1"/>
  <c r="E367" i="3"/>
  <c r="E404" i="3"/>
  <c r="E547" i="3"/>
  <c r="H547" i="3" s="1"/>
  <c r="E568" i="3"/>
  <c r="H568" i="3" s="1"/>
  <c r="E367" i="23"/>
  <c r="E390" i="23"/>
  <c r="E416" i="23"/>
  <c r="E464" i="23"/>
  <c r="H464" i="23" s="1"/>
  <c r="E490" i="23"/>
  <c r="E498" i="23"/>
  <c r="E378" i="23"/>
  <c r="H378" i="23" s="1"/>
  <c r="E474" i="23"/>
  <c r="H474" i="23" s="1"/>
  <c r="E404" i="23"/>
  <c r="E415" i="23"/>
  <c r="E488" i="23"/>
  <c r="H488" i="23" s="1"/>
  <c r="E548" i="23"/>
  <c r="H548" i="23" s="1"/>
  <c r="C12" i="23"/>
  <c r="E364" i="29"/>
  <c r="H364" i="29" s="1"/>
  <c r="E494" i="29"/>
  <c r="H494" i="29" s="1"/>
  <c r="E524" i="29"/>
  <c r="H524" i="29" s="1"/>
  <c r="E474" i="29"/>
  <c r="E568" i="29"/>
  <c r="E495" i="29"/>
  <c r="H495" i="29" s="1"/>
  <c r="E427" i="29"/>
  <c r="H427" i="29" s="1"/>
  <c r="E419" i="29"/>
  <c r="E548" i="29"/>
  <c r="H548" i="29" s="1"/>
  <c r="E363" i="29"/>
  <c r="H363" i="29" s="1"/>
  <c r="E415" i="29"/>
  <c r="E478" i="29"/>
  <c r="E358" i="29"/>
  <c r="H358" i="29" s="1"/>
  <c r="E368" i="29"/>
  <c r="H368" i="29" s="1"/>
  <c r="E404" i="29"/>
  <c r="H404" i="29" s="1"/>
  <c r="E577" i="29"/>
  <c r="E520" i="29"/>
  <c r="E370" i="29"/>
  <c r="H370" i="29" s="1"/>
  <c r="E611" i="5"/>
  <c r="E613" i="5"/>
  <c r="C13" i="5"/>
  <c r="E599" i="5"/>
  <c r="H599" i="5" s="1"/>
  <c r="E610" i="28"/>
  <c r="E597" i="28"/>
  <c r="E594" i="28"/>
  <c r="E593" i="28"/>
  <c r="H593" i="28" s="1"/>
  <c r="E592" i="28"/>
  <c r="E614" i="28"/>
  <c r="C13" i="28"/>
  <c r="E605" i="28"/>
  <c r="E62" i="21"/>
  <c r="E62" i="29"/>
  <c r="E51" i="29"/>
  <c r="H51" i="29" s="1"/>
  <c r="E68" i="21"/>
  <c r="H68" i="21" s="1"/>
  <c r="E31" i="31"/>
  <c r="E29" i="31"/>
  <c r="H29" i="31" s="1"/>
  <c r="E53" i="13"/>
  <c r="C9" i="23"/>
  <c r="E18" i="29"/>
  <c r="E18" i="23"/>
  <c r="E49" i="21"/>
  <c r="H49" i="21" s="1"/>
  <c r="E22" i="19"/>
  <c r="H203" i="31"/>
  <c r="H284" i="28"/>
  <c r="H186" i="28"/>
  <c r="H249" i="28"/>
  <c r="H311" i="28"/>
  <c r="H293" i="28"/>
  <c r="H269" i="28"/>
  <c r="H318" i="27"/>
  <c r="H300" i="25"/>
  <c r="H292" i="25"/>
  <c r="H299" i="21"/>
  <c r="H246" i="19"/>
  <c r="H230" i="19"/>
  <c r="H287" i="15"/>
  <c r="H319" i="3"/>
  <c r="H475" i="14"/>
  <c r="E361" i="13"/>
  <c r="E375" i="13"/>
  <c r="H375" i="13" s="1"/>
  <c r="E405" i="13"/>
  <c r="H405" i="13" s="1"/>
  <c r="E418" i="13"/>
  <c r="E427" i="13"/>
  <c r="H427" i="13" s="1"/>
  <c r="E470" i="13"/>
  <c r="H470" i="13" s="1"/>
  <c r="E480" i="13"/>
  <c r="H480" i="13" s="1"/>
  <c r="E492" i="13"/>
  <c r="H492" i="13" s="1"/>
  <c r="E547" i="13"/>
  <c r="E560" i="13"/>
  <c r="H539" i="12"/>
  <c r="H547" i="9"/>
  <c r="H462" i="8"/>
  <c r="E388" i="5"/>
  <c r="H388" i="5" s="1"/>
  <c r="E464" i="5"/>
  <c r="H464" i="5" s="1"/>
  <c r="E504" i="5"/>
  <c r="E563" i="29"/>
  <c r="H563" i="29" s="1"/>
  <c r="E379" i="29"/>
  <c r="E367" i="29"/>
  <c r="H367" i="29" s="1"/>
  <c r="H541" i="9"/>
  <c r="E465" i="27"/>
  <c r="E560" i="23"/>
  <c r="H560" i="23" s="1"/>
  <c r="E470" i="19"/>
  <c r="H470" i="19" s="1"/>
  <c r="E405" i="19"/>
  <c r="E371" i="7"/>
  <c r="H371" i="7" s="1"/>
  <c r="E495" i="7"/>
  <c r="H495" i="7" s="1"/>
  <c r="E431" i="3"/>
  <c r="H431" i="3" s="1"/>
  <c r="E467" i="33"/>
  <c r="H467" i="33" s="1"/>
  <c r="E532" i="33"/>
  <c r="H532" i="33" s="1"/>
  <c r="E616" i="7"/>
  <c r="H616" i="7" s="1"/>
  <c r="H454" i="21"/>
  <c r="H404" i="18"/>
  <c r="H417" i="16"/>
  <c r="H570" i="16"/>
  <c r="H477" i="5"/>
  <c r="H427" i="8"/>
  <c r="H364" i="32"/>
  <c r="H441" i="28"/>
  <c r="H570" i="28"/>
  <c r="H430" i="8"/>
  <c r="H576" i="31"/>
  <c r="H482" i="27"/>
  <c r="H616" i="10"/>
  <c r="H407" i="21"/>
  <c r="H471" i="8"/>
  <c r="H565" i="30"/>
  <c r="H361" i="30"/>
  <c r="H462" i="26"/>
  <c r="H390" i="18"/>
  <c r="H378" i="32"/>
  <c r="H490" i="28"/>
  <c r="H506" i="28"/>
  <c r="H544" i="28"/>
  <c r="H502" i="28"/>
  <c r="H470" i="28"/>
  <c r="H451" i="28"/>
  <c r="H361" i="24"/>
  <c r="H505" i="27"/>
  <c r="H613" i="12"/>
  <c r="H394" i="30"/>
  <c r="H476" i="26"/>
  <c r="H546" i="10"/>
  <c r="H394" i="18"/>
  <c r="H547" i="17"/>
  <c r="H482" i="28"/>
  <c r="H548" i="28"/>
  <c r="H486" i="28"/>
  <c r="H451" i="24"/>
  <c r="H501" i="31"/>
  <c r="H395" i="31"/>
  <c r="H520" i="27"/>
  <c r="H608" i="8"/>
  <c r="H616" i="12"/>
  <c r="H593" i="2"/>
  <c r="H608" i="10"/>
  <c r="H592" i="12"/>
  <c r="H40" i="20"/>
  <c r="H158" i="1"/>
  <c r="H81" i="1"/>
  <c r="H154" i="3"/>
  <c r="H142" i="27"/>
  <c r="H241" i="8"/>
  <c r="H226" i="8"/>
  <c r="H220" i="8"/>
  <c r="H211" i="8"/>
  <c r="H193" i="8"/>
  <c r="H340" i="9"/>
  <c r="H336" i="9"/>
  <c r="H327" i="9"/>
  <c r="H323" i="9"/>
  <c r="H193" i="9"/>
  <c r="H341" i="10"/>
  <c r="H337" i="10"/>
  <c r="H262" i="12"/>
  <c r="H256" i="12"/>
  <c r="H247" i="14"/>
  <c r="H345" i="15"/>
  <c r="H336" i="15"/>
  <c r="H327" i="15"/>
  <c r="H194" i="16"/>
  <c r="H220" i="17"/>
  <c r="H334" i="21"/>
  <c r="H292" i="23"/>
  <c r="H228" i="29"/>
  <c r="H552" i="4"/>
  <c r="H377" i="7"/>
  <c r="H584" i="16"/>
  <c r="H552" i="16"/>
  <c r="H539" i="16"/>
  <c r="H506" i="16"/>
  <c r="H502" i="16"/>
  <c r="H478" i="16"/>
  <c r="H395" i="16"/>
  <c r="H359" i="16"/>
  <c r="H569" i="17"/>
  <c r="H564" i="17"/>
  <c r="H560" i="17"/>
  <c r="H530" i="17"/>
  <c r="H574" i="19"/>
  <c r="H564" i="19"/>
  <c r="H464" i="20"/>
  <c r="H455" i="20"/>
  <c r="H383" i="20"/>
  <c r="H562" i="21"/>
  <c r="H558" i="21"/>
  <c r="H537" i="21"/>
  <c r="H529" i="21"/>
  <c r="H501" i="21"/>
  <c r="H583" i="23"/>
  <c r="H572" i="23"/>
  <c r="H537" i="23"/>
  <c r="H532" i="23"/>
  <c r="H528" i="23"/>
  <c r="H517" i="23"/>
  <c r="H455" i="26"/>
  <c r="H426" i="26"/>
  <c r="H383" i="26"/>
  <c r="H369" i="26"/>
  <c r="H433" i="27"/>
  <c r="H528" i="29"/>
  <c r="H512" i="29"/>
  <c r="H513" i="30"/>
  <c r="H489" i="30"/>
  <c r="H476" i="30"/>
  <c r="H426" i="30"/>
  <c r="H422" i="30"/>
  <c r="H374" i="30"/>
  <c r="H615" i="17"/>
  <c r="H599" i="6"/>
  <c r="H613" i="27"/>
  <c r="H607" i="26"/>
  <c r="H531" i="17"/>
  <c r="H609" i="27"/>
  <c r="H616" i="27"/>
  <c r="H612" i="11"/>
  <c r="E20" i="33"/>
  <c r="H131" i="30"/>
  <c r="H125" i="29"/>
  <c r="H96" i="29"/>
  <c r="H115" i="28"/>
  <c r="H126" i="28"/>
  <c r="H120" i="27"/>
  <c r="H106" i="27"/>
  <c r="H127" i="26"/>
  <c r="H106" i="24"/>
  <c r="H129" i="23"/>
  <c r="H134" i="20"/>
  <c r="H108" i="18"/>
  <c r="H81" i="14"/>
  <c r="H90" i="12"/>
  <c r="H146" i="11"/>
  <c r="H117" i="8"/>
  <c r="H127" i="5"/>
  <c r="H145" i="3"/>
  <c r="H156" i="3"/>
  <c r="H122" i="2"/>
  <c r="H157" i="33"/>
  <c r="H117" i="1"/>
  <c r="H77" i="29"/>
  <c r="H162" i="25"/>
  <c r="H94" i="24"/>
  <c r="H137" i="22"/>
  <c r="H132" i="18"/>
  <c r="H125" i="10"/>
  <c r="H145" i="7"/>
  <c r="H155" i="5"/>
  <c r="H117" i="4"/>
  <c r="E478" i="31"/>
  <c r="H35" i="14"/>
  <c r="H538" i="18"/>
  <c r="H193" i="14"/>
  <c r="H552" i="8"/>
  <c r="H535" i="8"/>
  <c r="H558" i="30"/>
  <c r="H554" i="30"/>
  <c r="H545" i="30"/>
  <c r="H528" i="30"/>
  <c r="E593" i="20"/>
  <c r="H593" i="20" s="1"/>
  <c r="E590" i="20"/>
  <c r="C13" i="20"/>
  <c r="E594" i="30"/>
  <c r="H594" i="30" s="1"/>
  <c r="E613" i="30"/>
  <c r="H613" i="30" s="1"/>
  <c r="E590" i="30"/>
  <c r="E53" i="7"/>
  <c r="H53" i="7" s="1"/>
  <c r="E52" i="33"/>
  <c r="H52" i="33" s="1"/>
  <c r="H146" i="30"/>
  <c r="H161" i="27"/>
  <c r="H93" i="27"/>
  <c r="H93" i="26"/>
  <c r="H117" i="26"/>
  <c r="H80" i="24"/>
  <c r="H126" i="22"/>
  <c r="H105" i="22"/>
  <c r="H95" i="16"/>
  <c r="H129" i="14"/>
  <c r="H131" i="12"/>
  <c r="H90" i="10"/>
  <c r="H88" i="6"/>
  <c r="H141" i="5"/>
  <c r="H117" i="5"/>
  <c r="H115" i="3"/>
  <c r="H94" i="2"/>
  <c r="H21" i="18"/>
  <c r="H94" i="4"/>
  <c r="H142" i="33"/>
  <c r="H156" i="23"/>
  <c r="H105" i="13"/>
  <c r="H113" i="8"/>
  <c r="H93" i="8"/>
  <c r="H280" i="31"/>
  <c r="H418" i="13"/>
  <c r="H418" i="10"/>
  <c r="H430" i="10"/>
  <c r="H465" i="10"/>
  <c r="H489" i="10"/>
  <c r="H507" i="10"/>
  <c r="H413" i="29"/>
  <c r="H385" i="25"/>
  <c r="H570" i="18"/>
  <c r="H361" i="6"/>
  <c r="H416" i="6"/>
  <c r="H488" i="22"/>
  <c r="H474" i="22"/>
  <c r="H479" i="8"/>
  <c r="H404" i="28"/>
  <c r="H538" i="24"/>
  <c r="H469" i="7"/>
  <c r="H462" i="7"/>
  <c r="E616" i="22"/>
  <c r="H616" i="22" s="1"/>
  <c r="E607" i="22"/>
  <c r="H607" i="22" s="1"/>
  <c r="E593" i="22"/>
  <c r="D13" i="2"/>
  <c r="H129" i="4"/>
  <c r="H133" i="2"/>
  <c r="H144" i="1"/>
  <c r="H127" i="31"/>
  <c r="H129" i="30"/>
  <c r="H101" i="28"/>
  <c r="H144" i="28"/>
  <c r="H123" i="26"/>
  <c r="H85" i="26"/>
  <c r="H108" i="26"/>
  <c r="H119" i="24"/>
  <c r="H129" i="24"/>
  <c r="H95" i="21"/>
  <c r="H118" i="14"/>
  <c r="H129" i="11"/>
  <c r="H106" i="8"/>
  <c r="H77" i="7"/>
  <c r="H104" i="5"/>
  <c r="H108" i="3"/>
  <c r="H123" i="1"/>
  <c r="H152" i="33"/>
  <c r="H119" i="3"/>
  <c r="H125" i="30"/>
  <c r="H137" i="27"/>
  <c r="H250" i="33"/>
  <c r="H254" i="33"/>
  <c r="H257" i="33"/>
  <c r="H269" i="33"/>
  <c r="H293" i="29"/>
  <c r="H313" i="23"/>
  <c r="H262" i="11"/>
  <c r="H243" i="5"/>
  <c r="H186" i="3"/>
  <c r="E517" i="31"/>
  <c r="H517" i="31" s="1"/>
  <c r="E378" i="31"/>
  <c r="H378" i="31" s="1"/>
  <c r="E382" i="31"/>
  <c r="H382" i="31" s="1"/>
  <c r="E521" i="31"/>
  <c r="E406" i="31"/>
  <c r="H406" i="31" s="1"/>
  <c r="E563" i="31"/>
  <c r="H563" i="31" s="1"/>
  <c r="E450" i="31"/>
  <c r="H450" i="31" s="1"/>
  <c r="E502" i="31"/>
  <c r="H502" i="31" s="1"/>
  <c r="E417" i="31"/>
  <c r="H417" i="31" s="1"/>
  <c r="E409" i="31"/>
  <c r="E454" i="31"/>
  <c r="H454" i="31" s="1"/>
  <c r="E488" i="31"/>
  <c r="E544" i="31"/>
  <c r="H544" i="31" s="1"/>
  <c r="E606" i="24"/>
  <c r="E593" i="24"/>
  <c r="C13" i="24"/>
  <c r="D12" i="16"/>
  <c r="H93" i="3"/>
  <c r="H106" i="2"/>
  <c r="H113" i="31"/>
  <c r="H105" i="29"/>
  <c r="H135" i="21"/>
  <c r="H122" i="19"/>
  <c r="H135" i="13"/>
  <c r="H129" i="12"/>
  <c r="H136" i="10"/>
  <c r="H101" i="7"/>
  <c r="H144" i="2"/>
  <c r="H80" i="3"/>
  <c r="H131" i="4"/>
  <c r="H101" i="33"/>
  <c r="H162" i="33"/>
  <c r="H125" i="3"/>
  <c r="H90" i="25"/>
  <c r="H113" i="10"/>
  <c r="H216" i="33"/>
  <c r="H220" i="33"/>
  <c r="H312" i="31"/>
  <c r="H282" i="29"/>
  <c r="H607" i="18"/>
  <c r="H608" i="18"/>
  <c r="H324" i="27"/>
  <c r="H322" i="19"/>
  <c r="H327" i="18"/>
  <c r="H185" i="18"/>
  <c r="H192" i="16"/>
  <c r="H507" i="18"/>
  <c r="H370" i="14"/>
  <c r="H485" i="13"/>
  <c r="H521" i="13"/>
  <c r="H492" i="12"/>
  <c r="H393" i="10"/>
  <c r="H485" i="10"/>
  <c r="H433" i="29"/>
  <c r="H391" i="29"/>
  <c r="H378" i="25"/>
  <c r="H480" i="18"/>
  <c r="H544" i="30"/>
  <c r="H419" i="26"/>
  <c r="H394" i="26"/>
  <c r="H465" i="18"/>
  <c r="H358" i="20"/>
  <c r="H607" i="14"/>
  <c r="H607" i="12"/>
  <c r="H483" i="17"/>
  <c r="H433" i="17"/>
  <c r="H364" i="17"/>
  <c r="H508" i="25"/>
  <c r="H484" i="25"/>
  <c r="H443" i="25"/>
  <c r="H429" i="25"/>
  <c r="H407" i="25"/>
  <c r="H422" i="26"/>
  <c r="H512" i="32"/>
  <c r="H233" i="31"/>
  <c r="H281" i="23"/>
  <c r="H307" i="23"/>
  <c r="H206" i="20"/>
  <c r="H318" i="19"/>
  <c r="H433" i="14"/>
  <c r="H422" i="13"/>
  <c r="H478" i="13"/>
  <c r="H563" i="12"/>
  <c r="H422" i="10"/>
  <c r="H363" i="26"/>
  <c r="H390" i="26"/>
  <c r="H493" i="18"/>
  <c r="H550" i="16"/>
  <c r="H367" i="20"/>
  <c r="H524" i="23"/>
  <c r="H367" i="23"/>
  <c r="H557" i="7"/>
  <c r="H466" i="7"/>
  <c r="H600" i="14"/>
  <c r="H45" i="21"/>
  <c r="H527" i="9"/>
  <c r="H512" i="9"/>
  <c r="H463" i="9"/>
  <c r="H432" i="9"/>
  <c r="H415" i="9"/>
  <c r="H373" i="9"/>
  <c r="H359" i="9"/>
  <c r="H549" i="10"/>
  <c r="H369" i="20"/>
  <c r="H583" i="21"/>
  <c r="H553" i="21"/>
  <c r="H215" i="31"/>
  <c r="H282" i="28"/>
  <c r="H218" i="26"/>
  <c r="H248" i="26"/>
  <c r="H193" i="26"/>
  <c r="H192" i="20"/>
  <c r="H280" i="16"/>
  <c r="H252" i="5"/>
  <c r="H217" i="5"/>
  <c r="H322" i="4"/>
  <c r="H181" i="3"/>
  <c r="H568" i="14"/>
  <c r="H465" i="12"/>
  <c r="H472" i="12"/>
  <c r="H474" i="10"/>
  <c r="H485" i="29"/>
  <c r="H404" i="25"/>
  <c r="H408" i="26"/>
  <c r="H546" i="18"/>
  <c r="H490" i="18"/>
  <c r="H518" i="18"/>
  <c r="H378" i="28"/>
  <c r="H365" i="28"/>
  <c r="H417" i="20"/>
  <c r="H404" i="23"/>
  <c r="H384" i="23"/>
  <c r="H616" i="18"/>
  <c r="H511" i="5"/>
  <c r="H434" i="5"/>
  <c r="H584" i="8"/>
  <c r="H538" i="8"/>
  <c r="H536" i="8"/>
  <c r="H533" i="8"/>
  <c r="H529" i="8"/>
  <c r="H505" i="8"/>
  <c r="H498" i="8"/>
  <c r="H491" i="8"/>
  <c r="H477" i="8"/>
  <c r="H434" i="8"/>
  <c r="H572" i="9"/>
  <c r="H556" i="9"/>
  <c r="H534" i="9"/>
  <c r="H441" i="15"/>
  <c r="H377" i="15"/>
  <c r="H519" i="17"/>
  <c r="H515" i="17"/>
  <c r="H506" i="17"/>
  <c r="H502" i="17"/>
  <c r="H479" i="17"/>
  <c r="H475" i="17"/>
  <c r="H454" i="17"/>
  <c r="H359" i="17"/>
  <c r="H542" i="18"/>
  <c r="H527" i="18"/>
  <c r="H483" i="18"/>
  <c r="H486" i="19"/>
  <c r="H567" i="21"/>
  <c r="H455" i="21"/>
  <c r="H434" i="21"/>
  <c r="H434" i="28"/>
  <c r="H549" i="30"/>
  <c r="H152" i="4"/>
  <c r="H250" i="8"/>
  <c r="H247" i="8"/>
  <c r="H328" i="9"/>
  <c r="H255" i="12"/>
  <c r="H238" i="12"/>
  <c r="H224" i="12"/>
  <c r="H234" i="14"/>
  <c r="H270" i="16"/>
  <c r="H189" i="16"/>
  <c r="H224" i="24"/>
  <c r="H341" i="27"/>
  <c r="H232" i="32"/>
  <c r="H228" i="32"/>
  <c r="H514" i="4"/>
  <c r="H536" i="9"/>
  <c r="H369" i="9"/>
  <c r="H514" i="16"/>
  <c r="E443" i="18"/>
  <c r="H443" i="18" s="1"/>
  <c r="H455" i="32"/>
  <c r="H130" i="2"/>
  <c r="H142" i="4"/>
  <c r="H125" i="34"/>
  <c r="H95" i="34"/>
  <c r="H125" i="1"/>
  <c r="H97" i="1"/>
  <c r="H86" i="1"/>
  <c r="H152" i="2"/>
  <c r="H141" i="3"/>
  <c r="H164" i="4"/>
  <c r="H102" i="4"/>
  <c r="H87" i="5"/>
  <c r="H152" i="6"/>
  <c r="H86" i="7"/>
  <c r="H143" i="8"/>
  <c r="H102" i="9"/>
  <c r="H163" i="30"/>
  <c r="H121" i="31"/>
  <c r="H345" i="11"/>
  <c r="H320" i="11"/>
  <c r="H239" i="11"/>
  <c r="H328" i="12"/>
  <c r="H229" i="15"/>
  <c r="H202" i="15"/>
  <c r="H583" i="4"/>
  <c r="H562" i="4"/>
  <c r="H489" i="8"/>
  <c r="H486" i="8"/>
  <c r="H551" i="17"/>
  <c r="H535" i="17"/>
  <c r="H523" i="17"/>
  <c r="H450" i="22"/>
  <c r="H411" i="25"/>
  <c r="H553" i="30"/>
  <c r="H533" i="30"/>
  <c r="H525" i="30"/>
  <c r="H512" i="30"/>
  <c r="H613" i="32"/>
  <c r="H28" i="27"/>
  <c r="H105" i="31"/>
  <c r="H127" i="29"/>
  <c r="H95" i="26"/>
  <c r="H103" i="25"/>
  <c r="H134" i="19"/>
  <c r="H80" i="18"/>
  <c r="H90" i="15"/>
  <c r="H94" i="10"/>
  <c r="H96" i="2"/>
  <c r="H114" i="2"/>
  <c r="H122" i="4"/>
  <c r="H136" i="31"/>
  <c r="H81" i="29"/>
  <c r="H124" i="28"/>
  <c r="H80" i="27"/>
  <c r="H151" i="24"/>
  <c r="H127" i="21"/>
  <c r="H106" i="21"/>
  <c r="H95" i="18"/>
  <c r="H137" i="12"/>
  <c r="H126" i="12"/>
  <c r="H105" i="12"/>
  <c r="H112" i="11"/>
  <c r="H162" i="10"/>
  <c r="H134" i="10"/>
  <c r="H86" i="10"/>
  <c r="H90" i="7"/>
  <c r="H127" i="1"/>
  <c r="H113" i="3"/>
  <c r="H155" i="2"/>
  <c r="H117" i="34"/>
  <c r="H90" i="2"/>
  <c r="H90" i="33"/>
  <c r="H108" i="33"/>
  <c r="H142" i="28"/>
  <c r="H123" i="25"/>
  <c r="H131" i="13"/>
  <c r="H108" i="13"/>
  <c r="H77" i="10"/>
  <c r="H151" i="8"/>
  <c r="H131" i="8"/>
  <c r="H80" i="8"/>
  <c r="H161" i="5"/>
  <c r="H178" i="29"/>
  <c r="H334" i="28"/>
  <c r="H288" i="28"/>
  <c r="H214" i="25"/>
  <c r="H313" i="24"/>
  <c r="H219" i="23"/>
  <c r="H209" i="21"/>
  <c r="H209" i="19"/>
  <c r="H311" i="18"/>
  <c r="H314" i="11"/>
  <c r="H281" i="11"/>
  <c r="H292" i="8"/>
  <c r="H263" i="4"/>
  <c r="H431" i="14"/>
  <c r="H419" i="12"/>
  <c r="H565" i="12"/>
  <c r="E551" i="31"/>
  <c r="H551" i="31" s="1"/>
  <c r="E510" i="31"/>
  <c r="H510" i="31" s="1"/>
  <c r="E492" i="31"/>
  <c r="E483" i="31"/>
  <c r="H483" i="31" s="1"/>
  <c r="E465" i="31"/>
  <c r="H465" i="31" s="1"/>
  <c r="E412" i="31"/>
  <c r="H412" i="31" s="1"/>
  <c r="E363" i="31"/>
  <c r="E380" i="31"/>
  <c r="H380" i="31" s="1"/>
  <c r="E415" i="31"/>
  <c r="H415" i="31" s="1"/>
  <c r="E535" i="31"/>
  <c r="H535" i="31" s="1"/>
  <c r="E375" i="31"/>
  <c r="E557" i="31"/>
  <c r="H557" i="31" s="1"/>
  <c r="E581" i="31"/>
  <c r="H581" i="31" s="1"/>
  <c r="E368" i="31"/>
  <c r="H368" i="31" s="1"/>
  <c r="E385" i="31"/>
  <c r="E404" i="31"/>
  <c r="H404" i="31" s="1"/>
  <c r="E427" i="31"/>
  <c r="H427" i="31" s="1"/>
  <c r="E432" i="31"/>
  <c r="H432" i="31" s="1"/>
  <c r="E452" i="31"/>
  <c r="H452" i="31" s="1"/>
  <c r="E463" i="31"/>
  <c r="H463" i="31" s="1"/>
  <c r="E470" i="31"/>
  <c r="H470" i="31" s="1"/>
  <c r="E475" i="31"/>
  <c r="H475" i="31" s="1"/>
  <c r="E480" i="31"/>
  <c r="E486" i="31"/>
  <c r="H486" i="31" s="1"/>
  <c r="E490" i="31"/>
  <c r="H490" i="31" s="1"/>
  <c r="E495" i="31"/>
  <c r="H495" i="31" s="1"/>
  <c r="E499" i="31"/>
  <c r="H499" i="31" s="1"/>
  <c r="E508" i="31"/>
  <c r="H508" i="31" s="1"/>
  <c r="E519" i="31"/>
  <c r="H519" i="31" s="1"/>
  <c r="E524" i="31"/>
  <c r="H524" i="31" s="1"/>
  <c r="E390" i="31"/>
  <c r="E539" i="31"/>
  <c r="H539" i="31" s="1"/>
  <c r="E560" i="31"/>
  <c r="H560" i="31" s="1"/>
  <c r="E570" i="31"/>
  <c r="H570" i="31" s="1"/>
  <c r="C12" i="31"/>
  <c r="E364" i="31"/>
  <c r="H364" i="31" s="1"/>
  <c r="E381" i="31"/>
  <c r="H381" i="31" s="1"/>
  <c r="E393" i="31"/>
  <c r="H393" i="31" s="1"/>
  <c r="E416" i="31"/>
  <c r="E394" i="31"/>
  <c r="H394" i="31" s="1"/>
  <c r="E541" i="31"/>
  <c r="H541" i="31" s="1"/>
  <c r="E376" i="31"/>
  <c r="H376" i="31" s="1"/>
  <c r="E388" i="31"/>
  <c r="H388" i="31" s="1"/>
  <c r="E410" i="31"/>
  <c r="H410" i="31" s="1"/>
  <c r="E429" i="31"/>
  <c r="H429" i="31" s="1"/>
  <c r="E442" i="31"/>
  <c r="H442" i="31" s="1"/>
  <c r="E453" i="31"/>
  <c r="E464" i="31"/>
  <c r="H464" i="31" s="1"/>
  <c r="E472" i="31"/>
  <c r="H472" i="31" s="1"/>
  <c r="E476" i="31"/>
  <c r="H476" i="31" s="1"/>
  <c r="E496" i="31"/>
  <c r="E509" i="31"/>
  <c r="H509" i="31" s="1"/>
  <c r="E516" i="31"/>
  <c r="H516" i="31" s="1"/>
  <c r="E520" i="31"/>
  <c r="H520" i="31" s="1"/>
  <c r="E525" i="31"/>
  <c r="H525" i="31" s="1"/>
  <c r="E537" i="31"/>
  <c r="H537" i="31" s="1"/>
  <c r="E362" i="31"/>
  <c r="H362" i="31" s="1"/>
  <c r="E405" i="31"/>
  <c r="H405" i="31" s="1"/>
  <c r="E561" i="31"/>
  <c r="E577" i="31"/>
  <c r="H577" i="31" s="1"/>
  <c r="E356" i="31"/>
  <c r="H356" i="31" s="1"/>
  <c r="E357" i="31"/>
  <c r="H357" i="31" s="1"/>
  <c r="E371" i="31"/>
  <c r="H371" i="31" s="1"/>
  <c r="E391" i="31"/>
  <c r="H391" i="31" s="1"/>
  <c r="E408" i="31"/>
  <c r="H408" i="31" s="1"/>
  <c r="E358" i="31"/>
  <c r="H358" i="31" s="1"/>
  <c r="E418" i="31"/>
  <c r="E548" i="31"/>
  <c r="H548" i="31" s="1"/>
  <c r="E580" i="31"/>
  <c r="H580" i="31" s="1"/>
  <c r="E367" i="31"/>
  <c r="E384" i="31"/>
  <c r="H384" i="31" s="1"/>
  <c r="E401" i="31"/>
  <c r="H401" i="31" s="1"/>
  <c r="E419" i="31"/>
  <c r="H419" i="31" s="1"/>
  <c r="E431" i="31"/>
  <c r="E451" i="31"/>
  <c r="E462" i="31"/>
  <c r="H462" i="31" s="1"/>
  <c r="E467" i="31"/>
  <c r="H467" i="31" s="1"/>
  <c r="E474" i="31"/>
  <c r="E479" i="31"/>
  <c r="H479" i="31" s="1"/>
  <c r="E485" i="31"/>
  <c r="H485" i="31" s="1"/>
  <c r="E489" i="31"/>
  <c r="H489" i="31" s="1"/>
  <c r="E493" i="31"/>
  <c r="H493" i="31" s="1"/>
  <c r="E498" i="31"/>
  <c r="E507" i="31"/>
  <c r="H507" i="31" s="1"/>
  <c r="E513" i="31"/>
  <c r="H513" i="31" s="1"/>
  <c r="E518" i="31"/>
  <c r="H518" i="31" s="1"/>
  <c r="E523" i="31"/>
  <c r="E550" i="31"/>
  <c r="H550" i="31" s="1"/>
  <c r="E379" i="31"/>
  <c r="H379" i="31" s="1"/>
  <c r="E538" i="31"/>
  <c r="H538" i="31" s="1"/>
  <c r="E552" i="31"/>
  <c r="E569" i="31"/>
  <c r="H569" i="31" s="1"/>
  <c r="E355" i="31"/>
  <c r="H163" i="31"/>
  <c r="H132" i="26"/>
  <c r="H119" i="26"/>
  <c r="H158" i="14"/>
  <c r="H113" i="12"/>
  <c r="H123" i="10"/>
  <c r="H101" i="10"/>
  <c r="H117" i="7"/>
  <c r="H95" i="3"/>
  <c r="D12" i="4"/>
  <c r="H24" i="28"/>
  <c r="H94" i="32"/>
  <c r="H94" i="29"/>
  <c r="H96" i="28"/>
  <c r="H93" i="23"/>
  <c r="H135" i="22"/>
  <c r="H137" i="21"/>
  <c r="H114" i="21"/>
  <c r="H127" i="20"/>
  <c r="H116" i="20"/>
  <c r="H105" i="18"/>
  <c r="H116" i="16"/>
  <c r="H101" i="12"/>
  <c r="H116" i="9"/>
  <c r="H96" i="7"/>
  <c r="H90" i="1"/>
  <c r="H144" i="33"/>
  <c r="H145" i="29"/>
  <c r="H152" i="28"/>
  <c r="H146" i="25"/>
  <c r="H133" i="5"/>
  <c r="E568" i="31"/>
  <c r="H568" i="31" s="1"/>
  <c r="E370" i="31"/>
  <c r="H370" i="31" s="1"/>
  <c r="E497" i="31"/>
  <c r="H497" i="31" s="1"/>
  <c r="E473" i="31"/>
  <c r="H473" i="31" s="1"/>
  <c r="E430" i="31"/>
  <c r="H430" i="31" s="1"/>
  <c r="E361" i="31"/>
  <c r="H361" i="31" s="1"/>
  <c r="E547" i="31"/>
  <c r="H547" i="31" s="1"/>
  <c r="H490" i="23"/>
  <c r="E37" i="27"/>
  <c r="H37" i="27" s="1"/>
  <c r="E38" i="27"/>
  <c r="E52" i="27"/>
  <c r="E56" i="27"/>
  <c r="H56" i="27" s="1"/>
  <c r="E591" i="5"/>
  <c r="E608" i="5"/>
  <c r="H608" i="5" s="1"/>
  <c r="E607" i="7"/>
  <c r="H607" i="7" s="1"/>
  <c r="E606" i="7"/>
  <c r="H606" i="7" s="1"/>
  <c r="E617" i="11"/>
  <c r="H617" i="11" s="1"/>
  <c r="E605" i="11"/>
  <c r="E590" i="25"/>
  <c r="E616" i="25"/>
  <c r="H616" i="25" s="1"/>
  <c r="E594" i="25"/>
  <c r="H115" i="29"/>
  <c r="H135" i="25"/>
  <c r="H146" i="17"/>
  <c r="H151" i="14"/>
  <c r="H115" i="13"/>
  <c r="H120" i="11"/>
  <c r="H115" i="8"/>
  <c r="H292" i="33"/>
  <c r="H300" i="33"/>
  <c r="H311" i="33"/>
  <c r="H315" i="33"/>
  <c r="H264" i="31"/>
  <c r="H193" i="29"/>
  <c r="H185" i="27"/>
  <c r="H240" i="23"/>
  <c r="H269" i="18"/>
  <c r="H322" i="18"/>
  <c r="H189" i="13"/>
  <c r="H246" i="11"/>
  <c r="H230" i="3"/>
  <c r="H214" i="3"/>
  <c r="H432" i="10"/>
  <c r="H480" i="10"/>
  <c r="H487" i="10"/>
  <c r="H418" i="5"/>
  <c r="H569" i="26"/>
  <c r="H519" i="26"/>
  <c r="H465" i="26"/>
  <c r="H472" i="26"/>
  <c r="H468" i="28"/>
  <c r="H545" i="24"/>
  <c r="H524" i="24"/>
  <c r="H499" i="24"/>
  <c r="H479" i="20"/>
  <c r="H476" i="27"/>
  <c r="H549" i="23"/>
  <c r="H427" i="23"/>
  <c r="H411" i="23"/>
  <c r="H499" i="19"/>
  <c r="H360" i="19"/>
  <c r="H134" i="33"/>
  <c r="H148" i="33"/>
  <c r="H160" i="33"/>
  <c r="H90" i="28"/>
  <c r="H141" i="24"/>
  <c r="H81" i="7"/>
  <c r="H156" i="7"/>
  <c r="H181" i="29"/>
  <c r="H319" i="28"/>
  <c r="H214" i="27"/>
  <c r="H324" i="26"/>
  <c r="H208" i="23"/>
  <c r="H280" i="20"/>
  <c r="H203" i="19"/>
  <c r="H243" i="17"/>
  <c r="H249" i="13"/>
  <c r="H181" i="10"/>
  <c r="H322" i="5"/>
  <c r="H206" i="5"/>
  <c r="H185" i="5"/>
  <c r="H214" i="4"/>
  <c r="H220" i="3"/>
  <c r="H379" i="14"/>
  <c r="H379" i="10"/>
  <c r="H395" i="10"/>
  <c r="H406" i="10"/>
  <c r="H494" i="10"/>
  <c r="H552" i="26"/>
  <c r="H357" i="22"/>
  <c r="H377" i="5"/>
  <c r="H508" i="28"/>
  <c r="H492" i="28"/>
  <c r="H529" i="28"/>
  <c r="H518" i="28"/>
  <c r="H484" i="27"/>
  <c r="H418" i="23"/>
  <c r="H406" i="23"/>
  <c r="H592" i="26"/>
  <c r="H598" i="8"/>
  <c r="H61" i="33"/>
  <c r="H33" i="4"/>
  <c r="H42" i="12"/>
  <c r="H41" i="15"/>
  <c r="H60" i="16"/>
  <c r="H34" i="16"/>
  <c r="H24" i="17"/>
  <c r="H48" i="20"/>
  <c r="H53" i="21"/>
  <c r="H46" i="21"/>
  <c r="H61" i="24"/>
  <c r="H52" i="24"/>
  <c r="H54" i="27"/>
  <c r="H104" i="4"/>
  <c r="H96" i="4"/>
  <c r="H138" i="9"/>
  <c r="H163" i="22"/>
  <c r="H120" i="23"/>
  <c r="H154" i="26"/>
  <c r="H147" i="27"/>
  <c r="H164" i="29"/>
  <c r="H143" i="29"/>
  <c r="H251" i="9"/>
  <c r="H241" i="9"/>
  <c r="H237" i="9"/>
  <c r="H234" i="9"/>
  <c r="H346" i="10"/>
  <c r="H332" i="12"/>
  <c r="H325" i="12"/>
  <c r="H317" i="12"/>
  <c r="H216" i="13"/>
  <c r="H345" i="14"/>
  <c r="H226" i="15"/>
  <c r="H241" i="16"/>
  <c r="H346" i="17"/>
  <c r="H337" i="17"/>
  <c r="H332" i="17"/>
  <c r="H328" i="17"/>
  <c r="H228" i="19"/>
  <c r="H332" i="20"/>
  <c r="H315" i="20"/>
  <c r="H307" i="20"/>
  <c r="H252" i="21"/>
  <c r="H202" i="27"/>
  <c r="H573" i="5"/>
  <c r="H433" i="15"/>
  <c r="H425" i="15"/>
  <c r="H421" i="15"/>
  <c r="H364" i="15"/>
  <c r="H581" i="16"/>
  <c r="H491" i="16"/>
  <c r="H486" i="16"/>
  <c r="H579" i="23"/>
  <c r="H540" i="23"/>
  <c r="H513" i="23"/>
  <c r="H497" i="23"/>
  <c r="H471" i="23"/>
  <c r="H562" i="26"/>
  <c r="H458" i="28"/>
  <c r="H604" i="6"/>
  <c r="H598" i="6"/>
  <c r="H604" i="13"/>
  <c r="H612" i="14"/>
  <c r="H611" i="17"/>
  <c r="H592" i="23"/>
  <c r="H599" i="33"/>
  <c r="H606" i="33"/>
  <c r="H609" i="33"/>
  <c r="H613" i="33"/>
  <c r="H41" i="20"/>
  <c r="H50" i="25"/>
  <c r="H158" i="12"/>
  <c r="H155" i="12"/>
  <c r="H264" i="15"/>
  <c r="H314" i="27"/>
  <c r="H224" i="31"/>
  <c r="H428" i="4"/>
  <c r="H360" i="4"/>
  <c r="H537" i="5"/>
  <c r="H515" i="5"/>
  <c r="H421" i="5"/>
  <c r="H383" i="5"/>
  <c r="H366" i="5"/>
  <c r="H359" i="5"/>
  <c r="H584" i="6"/>
  <c r="H534" i="8"/>
  <c r="H428" i="15"/>
  <c r="H424" i="15"/>
  <c r="H407" i="15"/>
  <c r="H381" i="15"/>
  <c r="H580" i="16"/>
  <c r="H487" i="16"/>
  <c r="H483" i="16"/>
  <c r="H527" i="19"/>
  <c r="H512" i="23"/>
  <c r="H481" i="26"/>
  <c r="H458" i="26"/>
  <c r="H455" i="28"/>
  <c r="H426" i="28"/>
  <c r="H615" i="8"/>
  <c r="H611" i="9"/>
  <c r="H604" i="11"/>
  <c r="H594" i="21"/>
  <c r="H595" i="33"/>
  <c r="H114" i="22"/>
  <c r="H216" i="10"/>
  <c r="H194" i="10"/>
  <c r="H346" i="11"/>
  <c r="H341" i="11"/>
  <c r="H334" i="11"/>
  <c r="H325" i="11"/>
  <c r="H323" i="11"/>
  <c r="H254" i="16"/>
  <c r="H247" i="16"/>
  <c r="H225" i="16"/>
  <c r="H193" i="16"/>
  <c r="H345" i="17"/>
  <c r="H336" i="17"/>
  <c r="H320" i="17"/>
  <c r="H316" i="17"/>
  <c r="H312" i="17"/>
  <c r="H307" i="17"/>
  <c r="H255" i="17"/>
  <c r="H251" i="17"/>
  <c r="H247" i="17"/>
  <c r="H238" i="17"/>
  <c r="H226" i="17"/>
  <c r="H216" i="17"/>
  <c r="H211" i="17"/>
  <c r="H181" i="17"/>
  <c r="H336" i="18"/>
  <c r="H256" i="21"/>
  <c r="H334" i="22"/>
  <c r="H252" i="25"/>
  <c r="H244" i="25"/>
  <c r="H216" i="25"/>
  <c r="H178" i="25"/>
  <c r="H331" i="30"/>
  <c r="H188" i="32"/>
  <c r="D8" i="23"/>
  <c r="H434" i="4"/>
  <c r="H514" i="9"/>
  <c r="H434" i="9"/>
  <c r="H434" i="29"/>
  <c r="H434" i="30"/>
  <c r="H611" i="32"/>
  <c r="E67" i="5"/>
  <c r="H67" i="5" s="1"/>
  <c r="E28" i="33"/>
  <c r="H28" i="33" s="1"/>
  <c r="E68" i="33"/>
  <c r="H68" i="33" s="1"/>
  <c r="E50" i="11"/>
  <c r="H50" i="11" s="1"/>
  <c r="H212" i="33"/>
  <c r="H319" i="33"/>
  <c r="H288" i="31"/>
  <c r="H281" i="29"/>
  <c r="H208" i="29"/>
  <c r="H230" i="29"/>
  <c r="H185" i="29"/>
  <c r="H219" i="29"/>
  <c r="H218" i="28"/>
  <c r="H283" i="26"/>
  <c r="H218" i="14"/>
  <c r="H288" i="12"/>
  <c r="H299" i="8"/>
  <c r="H178" i="7"/>
  <c r="H292" i="5"/>
  <c r="H209" i="5"/>
  <c r="H293" i="2"/>
  <c r="H251" i="1"/>
  <c r="H490" i="13"/>
  <c r="H358" i="12"/>
  <c r="H367" i="12"/>
  <c r="H381" i="12"/>
  <c r="H441" i="16"/>
  <c r="H509" i="19"/>
  <c r="H531" i="19"/>
  <c r="H58" i="16"/>
  <c r="H41" i="17"/>
  <c r="H59" i="21"/>
  <c r="H69" i="25"/>
  <c r="H55" i="26"/>
  <c r="H56" i="28"/>
  <c r="H60" i="30"/>
  <c r="H202" i="8"/>
  <c r="H231" i="12"/>
  <c r="H339" i="22"/>
  <c r="H268" i="22"/>
  <c r="H311" i="24"/>
  <c r="H248" i="29"/>
  <c r="H187" i="29"/>
  <c r="H323" i="32"/>
  <c r="E561" i="12"/>
  <c r="E382" i="12"/>
  <c r="H382" i="12" s="1"/>
  <c r="E411" i="12"/>
  <c r="E422" i="12"/>
  <c r="H422" i="12" s="1"/>
  <c r="E385" i="14"/>
  <c r="H385" i="14" s="1"/>
  <c r="E557" i="14"/>
  <c r="H557" i="14" s="1"/>
  <c r="E469" i="16"/>
  <c r="H469" i="16" s="1"/>
  <c r="E509" i="16"/>
  <c r="H509" i="16" s="1"/>
  <c r="E565" i="16"/>
  <c r="H565" i="16" s="1"/>
  <c r="E443" i="16"/>
  <c r="H443" i="16" s="1"/>
  <c r="E429" i="22"/>
  <c r="H429" i="22" s="1"/>
  <c r="E380" i="22"/>
  <c r="H380" i="22" s="1"/>
  <c r="E545" i="22"/>
  <c r="H545" i="22" s="1"/>
  <c r="E547" i="22"/>
  <c r="H547" i="22" s="1"/>
  <c r="E359" i="26"/>
  <c r="H359" i="26" s="1"/>
  <c r="E443" i="26"/>
  <c r="H443" i="26" s="1"/>
  <c r="E583" i="26"/>
  <c r="H583" i="26" s="1"/>
  <c r="E368" i="30"/>
  <c r="H368" i="30" s="1"/>
  <c r="E440" i="30"/>
  <c r="H440" i="30" s="1"/>
  <c r="E475" i="30"/>
  <c r="H475" i="30" s="1"/>
  <c r="E578" i="30"/>
  <c r="H578" i="30" s="1"/>
  <c r="H498" i="4"/>
  <c r="E477" i="4"/>
  <c r="H477" i="4" s="1"/>
  <c r="E68" i="11"/>
  <c r="H68" i="11" s="1"/>
  <c r="E36" i="33"/>
  <c r="H36" i="33" s="1"/>
  <c r="H231" i="33"/>
  <c r="H239" i="33"/>
  <c r="H244" i="33"/>
  <c r="H287" i="33"/>
  <c r="H293" i="33"/>
  <c r="H306" i="33"/>
  <c r="H312" i="33"/>
  <c r="H231" i="31"/>
  <c r="H251" i="31"/>
  <c r="H251" i="29"/>
  <c r="H234" i="28"/>
  <c r="H255" i="28"/>
  <c r="H208" i="27"/>
  <c r="H299" i="25"/>
  <c r="H209" i="23"/>
  <c r="H203" i="23"/>
  <c r="H299" i="22"/>
  <c r="H280" i="22"/>
  <c r="H208" i="21"/>
  <c r="H230" i="21"/>
  <c r="H230" i="20"/>
  <c r="H322" i="12"/>
  <c r="H183" i="11"/>
  <c r="H331" i="8"/>
  <c r="H313" i="5"/>
  <c r="H322" i="3"/>
  <c r="H208" i="33"/>
  <c r="H570" i="14"/>
  <c r="H365" i="21"/>
  <c r="H450" i="8"/>
  <c r="H575" i="6"/>
  <c r="H358" i="18"/>
  <c r="H497" i="20"/>
  <c r="H225" i="8"/>
  <c r="H228" i="11"/>
  <c r="H316" i="12"/>
  <c r="H226" i="12"/>
  <c r="H241" i="14"/>
  <c r="H238" i="14"/>
  <c r="H225" i="14"/>
  <c r="H337" i="15"/>
  <c r="H241" i="17"/>
  <c r="H229" i="17"/>
  <c r="H214" i="20"/>
  <c r="H263" i="21"/>
  <c r="H232" i="21"/>
  <c r="H240" i="24"/>
  <c r="H284" i="25"/>
  <c r="H247" i="25"/>
  <c r="H226" i="28"/>
  <c r="H200" i="28"/>
  <c r="H327" i="29"/>
  <c r="H270" i="29"/>
  <c r="H186" i="30"/>
  <c r="H306" i="32"/>
  <c r="E526" i="2"/>
  <c r="H526" i="2" s="1"/>
  <c r="E512" i="2"/>
  <c r="H512" i="2" s="1"/>
  <c r="E422" i="2"/>
  <c r="H422" i="2" s="1"/>
  <c r="E383" i="2"/>
  <c r="H567" i="4"/>
  <c r="E444" i="6"/>
  <c r="H444" i="6" s="1"/>
  <c r="E605" i="4"/>
  <c r="H605" i="4" s="1"/>
  <c r="H616" i="24"/>
  <c r="H28" i="14"/>
  <c r="E18" i="11"/>
  <c r="E42" i="33"/>
  <c r="H42" i="33" s="1"/>
  <c r="H282" i="33"/>
  <c r="H326" i="33"/>
  <c r="H313" i="31"/>
  <c r="H217" i="31"/>
  <c r="H203" i="28"/>
  <c r="H320" i="26"/>
  <c r="H248" i="19"/>
  <c r="H185" i="13"/>
  <c r="H280" i="12"/>
  <c r="H209" i="11"/>
  <c r="H198" i="11"/>
  <c r="H280" i="5"/>
  <c r="H408" i="13"/>
  <c r="H364" i="12"/>
  <c r="H390" i="4"/>
  <c r="H401" i="4"/>
  <c r="H33" i="15"/>
  <c r="H316" i="11"/>
  <c r="H300" i="11"/>
  <c r="H238" i="13"/>
  <c r="H200" i="13"/>
  <c r="H346" i="14"/>
  <c r="H327" i="14"/>
  <c r="H316" i="14"/>
  <c r="H312" i="14"/>
  <c r="H264" i="14"/>
  <c r="H249" i="23"/>
  <c r="H199" i="23"/>
  <c r="H265" i="24"/>
  <c r="H325" i="28"/>
  <c r="H517" i="4"/>
  <c r="H483" i="4"/>
  <c r="H463" i="4"/>
  <c r="H458" i="4"/>
  <c r="H444" i="4"/>
  <c r="H527" i="8"/>
  <c r="H455" i="8"/>
  <c r="H449" i="8"/>
  <c r="H443" i="8"/>
  <c r="H422" i="8"/>
  <c r="H374" i="8"/>
  <c r="H554" i="9"/>
  <c r="H552" i="9"/>
  <c r="H550" i="9"/>
  <c r="H539" i="9"/>
  <c r="H537" i="9"/>
  <c r="H532" i="9"/>
  <c r="H530" i="9"/>
  <c r="H528" i="9"/>
  <c r="H521" i="9"/>
  <c r="H519" i="9"/>
  <c r="H515" i="9"/>
  <c r="H510" i="9"/>
  <c r="H499" i="9"/>
  <c r="H490" i="9"/>
  <c r="H488" i="9"/>
  <c r="H449" i="9"/>
  <c r="H440" i="9"/>
  <c r="H429" i="9"/>
  <c r="H411" i="9"/>
  <c r="H409" i="9"/>
  <c r="H407" i="9"/>
  <c r="H385" i="9"/>
  <c r="H383" i="9"/>
  <c r="H381" i="9"/>
  <c r="H366" i="9"/>
  <c r="H584" i="10"/>
  <c r="H575" i="10"/>
  <c r="H578" i="19"/>
  <c r="H418" i="20"/>
  <c r="H413" i="20"/>
  <c r="H582" i="21"/>
  <c r="H549" i="21"/>
  <c r="H546" i="21"/>
  <c r="H489" i="21"/>
  <c r="H472" i="21"/>
  <c r="H426" i="21"/>
  <c r="H413" i="21"/>
  <c r="H583" i="22"/>
  <c r="H575" i="22"/>
  <c r="H541" i="22"/>
  <c r="H486" i="22"/>
  <c r="H515" i="29"/>
  <c r="H444" i="29"/>
  <c r="H504" i="30"/>
  <c r="H500" i="30"/>
  <c r="H497" i="30"/>
  <c r="H484" i="30"/>
  <c r="H452" i="30"/>
  <c r="H600" i="1"/>
  <c r="H596" i="1"/>
  <c r="H615" i="14"/>
  <c r="H615" i="19"/>
  <c r="H604" i="23"/>
  <c r="H615" i="26"/>
  <c r="H598" i="27"/>
  <c r="H604" i="32"/>
  <c r="E599" i="32"/>
  <c r="H556" i="16"/>
  <c r="H556" i="19"/>
  <c r="H522" i="22"/>
  <c r="H511" i="25"/>
  <c r="H434" i="25"/>
  <c r="H566" i="26"/>
  <c r="H422" i="4"/>
  <c r="H468" i="8"/>
  <c r="H442" i="8"/>
  <c r="H440" i="8"/>
  <c r="H409" i="8"/>
  <c r="H395" i="8"/>
  <c r="H581" i="9"/>
  <c r="H575" i="9"/>
  <c r="H557" i="9"/>
  <c r="H553" i="9"/>
  <c r="H551" i="9"/>
  <c r="H533" i="9"/>
  <c r="H531" i="9"/>
  <c r="H526" i="9"/>
  <c r="H520" i="9"/>
  <c r="H518" i="9"/>
  <c r="H516" i="9"/>
  <c r="H491" i="9"/>
  <c r="H489" i="9"/>
  <c r="H487" i="9"/>
  <c r="H485" i="9"/>
  <c r="H483" i="9"/>
  <c r="H481" i="9"/>
  <c r="H479" i="9"/>
  <c r="H458" i="9"/>
  <c r="H450" i="9"/>
  <c r="H444" i="9"/>
  <c r="H433" i="9"/>
  <c r="H430" i="9"/>
  <c r="H413" i="9"/>
  <c r="H410" i="9"/>
  <c r="H408" i="9"/>
  <c r="H384" i="9"/>
  <c r="H382" i="9"/>
  <c r="H365" i="9"/>
  <c r="H363" i="9"/>
  <c r="H576" i="10"/>
  <c r="H574" i="10"/>
  <c r="H572" i="10"/>
  <c r="H555" i="10"/>
  <c r="H553" i="10"/>
  <c r="H584" i="19"/>
  <c r="H535" i="19"/>
  <c r="H502" i="19"/>
  <c r="H483" i="19"/>
  <c r="H426" i="20"/>
  <c r="H545" i="21"/>
  <c r="H497" i="21"/>
  <c r="H409" i="21"/>
  <c r="H572" i="22"/>
  <c r="H526" i="22"/>
  <c r="H501" i="22"/>
  <c r="H576" i="23"/>
  <c r="H566" i="23"/>
  <c r="H500" i="25"/>
  <c r="H523" i="29"/>
  <c r="H516" i="29"/>
  <c r="H422" i="29"/>
  <c r="H505" i="30"/>
  <c r="H492" i="30"/>
  <c r="H485" i="30"/>
  <c r="H481" i="30"/>
  <c r="H472" i="30"/>
  <c r="H468" i="30"/>
  <c r="H458" i="30"/>
  <c r="H481" i="32"/>
  <c r="H600" i="9"/>
  <c r="H598" i="10"/>
  <c r="H615" i="16"/>
  <c r="H604" i="24"/>
  <c r="H605" i="25"/>
  <c r="H615" i="27"/>
  <c r="H605" i="32"/>
  <c r="E62" i="7"/>
  <c r="H62" i="7" s="1"/>
  <c r="E38" i="7"/>
  <c r="H38" i="7" s="1"/>
  <c r="E50" i="7"/>
  <c r="H50" i="7" s="1"/>
  <c r="E29" i="7"/>
  <c r="H29" i="7" s="1"/>
  <c r="E384" i="32"/>
  <c r="H384" i="32" s="1"/>
  <c r="E510" i="32"/>
  <c r="H510" i="32" s="1"/>
  <c r="G355" i="32"/>
  <c r="E404" i="32"/>
  <c r="H404" i="32" s="1"/>
  <c r="E375" i="32"/>
  <c r="H375" i="32" s="1"/>
  <c r="E405" i="32"/>
  <c r="H405" i="32" s="1"/>
  <c r="E361" i="32"/>
  <c r="H361" i="32" s="1"/>
  <c r="E417" i="32"/>
  <c r="H417" i="32" s="1"/>
  <c r="E419" i="32"/>
  <c r="H419" i="32" s="1"/>
  <c r="D12" i="5"/>
  <c r="E31" i="7"/>
  <c r="H31" i="7" s="1"/>
  <c r="E68" i="7"/>
  <c r="H68" i="7" s="1"/>
  <c r="E43" i="5"/>
  <c r="H43" i="5" s="1"/>
  <c r="E53" i="5"/>
  <c r="H53" i="5" s="1"/>
  <c r="E68" i="5"/>
  <c r="H68" i="5" s="1"/>
  <c r="E21" i="33"/>
  <c r="H21" i="33" s="1"/>
  <c r="E31" i="33"/>
  <c r="E37" i="33"/>
  <c r="H37" i="33" s="1"/>
  <c r="E43" i="33"/>
  <c r="E54" i="33"/>
  <c r="H54" i="33" s="1"/>
  <c r="H135" i="1"/>
  <c r="H151" i="2"/>
  <c r="E44" i="5"/>
  <c r="H44" i="5" s="1"/>
  <c r="H104" i="33"/>
  <c r="H103" i="3"/>
  <c r="H77" i="19"/>
  <c r="H125" i="13"/>
  <c r="H146" i="10"/>
  <c r="E46" i="3"/>
  <c r="H46" i="3" s="1"/>
  <c r="E22" i="3"/>
  <c r="H22" i="3" s="1"/>
  <c r="E60" i="3"/>
  <c r="H60" i="3" s="1"/>
  <c r="E62" i="9"/>
  <c r="H62" i="9" s="1"/>
  <c r="E24" i="9"/>
  <c r="H24" i="9" s="1"/>
  <c r="E35" i="9"/>
  <c r="H35" i="9" s="1"/>
  <c r="H219" i="15"/>
  <c r="E23" i="33"/>
  <c r="H23" i="33" s="1"/>
  <c r="E32" i="33"/>
  <c r="H32" i="33" s="1"/>
  <c r="E38" i="33"/>
  <c r="H38" i="33" s="1"/>
  <c r="E48" i="33"/>
  <c r="H48" i="33" s="1"/>
  <c r="H138" i="3"/>
  <c r="E25" i="33"/>
  <c r="H25" i="33" s="1"/>
  <c r="E67" i="33"/>
  <c r="E60" i="33"/>
  <c r="E51" i="33"/>
  <c r="H51" i="33" s="1"/>
  <c r="E44" i="33"/>
  <c r="H44" i="33" s="1"/>
  <c r="E39" i="33"/>
  <c r="H39" i="33" s="1"/>
  <c r="E35" i="33"/>
  <c r="H35" i="33" s="1"/>
  <c r="E29" i="33"/>
  <c r="H29" i="33" s="1"/>
  <c r="E22" i="33"/>
  <c r="H22" i="33" s="1"/>
  <c r="E69" i="33"/>
  <c r="E62" i="33"/>
  <c r="H62" i="33" s="1"/>
  <c r="E53" i="33"/>
  <c r="H53" i="33" s="1"/>
  <c r="E49" i="33"/>
  <c r="H49" i="33" s="1"/>
  <c r="E25" i="5"/>
  <c r="H25" i="5" s="1"/>
  <c r="E33" i="5"/>
  <c r="H33" i="5" s="1"/>
  <c r="E29" i="5"/>
  <c r="H29" i="5" s="1"/>
  <c r="E37" i="11"/>
  <c r="H37" i="11" s="1"/>
  <c r="E39" i="11"/>
  <c r="H39" i="11" s="1"/>
  <c r="E67" i="11"/>
  <c r="H67" i="11" s="1"/>
  <c r="D12" i="15"/>
  <c r="D12" i="33"/>
  <c r="H38" i="22"/>
  <c r="E62" i="11"/>
  <c r="H62" i="11" s="1"/>
  <c r="E49" i="9"/>
  <c r="H49" i="9" s="1"/>
  <c r="E35" i="5"/>
  <c r="H35" i="5" s="1"/>
  <c r="E49" i="5"/>
  <c r="H49" i="5" s="1"/>
  <c r="E62" i="5"/>
  <c r="H62" i="5" s="1"/>
  <c r="E24" i="33"/>
  <c r="H24" i="33" s="1"/>
  <c r="E34" i="33"/>
  <c r="H34" i="33" s="1"/>
  <c r="E41" i="33"/>
  <c r="H41" i="33" s="1"/>
  <c r="E50" i="33"/>
  <c r="H50" i="33" s="1"/>
  <c r="H80" i="30"/>
  <c r="H118" i="28"/>
  <c r="H81" i="26"/>
  <c r="H81" i="25"/>
  <c r="H77" i="24"/>
  <c r="H118" i="17"/>
  <c r="H106" i="3"/>
  <c r="E49" i="3"/>
  <c r="H49" i="3" s="1"/>
  <c r="E22" i="5"/>
  <c r="H22" i="5" s="1"/>
  <c r="H131" i="33"/>
  <c r="H145" i="33"/>
  <c r="H156" i="33"/>
  <c r="H131" i="29"/>
  <c r="H147" i="28"/>
  <c r="H132" i="27"/>
  <c r="E401" i="32"/>
  <c r="G355" i="17"/>
  <c r="H142" i="31"/>
  <c r="H126" i="31"/>
  <c r="H135" i="29"/>
  <c r="H93" i="28"/>
  <c r="H115" i="27"/>
  <c r="H136" i="26"/>
  <c r="H90" i="22"/>
  <c r="H94" i="21"/>
  <c r="H129" i="20"/>
  <c r="H135" i="15"/>
  <c r="H132" i="13"/>
  <c r="H134" i="12"/>
  <c r="H117" i="11"/>
  <c r="H138" i="11"/>
  <c r="H151" i="10"/>
  <c r="H158" i="8"/>
  <c r="H122" i="5"/>
  <c r="H125" i="2"/>
  <c r="H127" i="4"/>
  <c r="H134" i="3"/>
  <c r="H105" i="2"/>
  <c r="H80" i="1"/>
  <c r="H142" i="3"/>
  <c r="H225" i="33"/>
  <c r="H249" i="33"/>
  <c r="H253" i="33"/>
  <c r="H262" i="33"/>
  <c r="H211" i="31"/>
  <c r="H198" i="29"/>
  <c r="H207" i="29"/>
  <c r="H292" i="28"/>
  <c r="H263" i="28"/>
  <c r="H220" i="28"/>
  <c r="H210" i="26"/>
  <c r="H230" i="25"/>
  <c r="H293" i="25"/>
  <c r="H199" i="21"/>
  <c r="H193" i="21"/>
  <c r="H211" i="21"/>
  <c r="H218" i="20"/>
  <c r="H207" i="20"/>
  <c r="H329" i="19"/>
  <c r="H179" i="18"/>
  <c r="H219" i="16"/>
  <c r="H307" i="14"/>
  <c r="H269" i="10"/>
  <c r="H210" i="7"/>
  <c r="H322" i="2"/>
  <c r="H280" i="2"/>
  <c r="H208" i="2"/>
  <c r="H188" i="33"/>
  <c r="H125" i="19"/>
  <c r="H210" i="33"/>
  <c r="H68" i="12"/>
  <c r="H67" i="18"/>
  <c r="H76" i="11"/>
  <c r="H137" i="31"/>
  <c r="H158" i="28"/>
  <c r="H134" i="28"/>
  <c r="H90" i="26"/>
  <c r="H129" i="25"/>
  <c r="H132" i="19"/>
  <c r="H113" i="19"/>
  <c r="H124" i="18"/>
  <c r="H127" i="15"/>
  <c r="H134" i="14"/>
  <c r="H96" i="11"/>
  <c r="H116" i="10"/>
  <c r="H105" i="10"/>
  <c r="H93" i="7"/>
  <c r="H129" i="3"/>
  <c r="H142" i="1"/>
  <c r="H141" i="33"/>
  <c r="H90" i="3"/>
  <c r="H95" i="32"/>
  <c r="H95" i="25"/>
  <c r="H81" i="23"/>
  <c r="H124" i="21"/>
  <c r="H102" i="10"/>
  <c r="H155" i="8"/>
  <c r="H250" i="28"/>
  <c r="H207" i="28"/>
  <c r="H211" i="28"/>
  <c r="H313" i="27"/>
  <c r="H251" i="26"/>
  <c r="H282" i="26"/>
  <c r="H209" i="25"/>
  <c r="H207" i="22"/>
  <c r="H246" i="21"/>
  <c r="H178" i="19"/>
  <c r="H215" i="16"/>
  <c r="H299" i="13"/>
  <c r="H282" i="13"/>
  <c r="H229" i="13"/>
  <c r="H207" i="13"/>
  <c r="H299" i="12"/>
  <c r="H215" i="10"/>
  <c r="H206" i="7"/>
  <c r="H178" i="4"/>
  <c r="H269" i="2"/>
  <c r="E36" i="13"/>
  <c r="H36" i="13" s="1"/>
  <c r="E46" i="18"/>
  <c r="H46" i="18" s="1"/>
  <c r="H118" i="4"/>
  <c r="H109" i="12"/>
  <c r="H110" i="22"/>
  <c r="H126" i="30"/>
  <c r="H253" i="11"/>
  <c r="H250" i="13"/>
  <c r="H207" i="31"/>
  <c r="H232" i="28"/>
  <c r="H300" i="28"/>
  <c r="H244" i="28"/>
  <c r="H307" i="27"/>
  <c r="H209" i="27"/>
  <c r="H316" i="27"/>
  <c r="H199" i="26"/>
  <c r="H185" i="26"/>
  <c r="H322" i="25"/>
  <c r="H265" i="18"/>
  <c r="H299" i="16"/>
  <c r="H282" i="12"/>
  <c r="H192" i="11"/>
  <c r="H269" i="6"/>
  <c r="H299" i="2"/>
  <c r="H185" i="33"/>
  <c r="E20" i="13"/>
  <c r="H20" i="13" s="1"/>
  <c r="E24" i="15"/>
  <c r="E43" i="20"/>
  <c r="H43" i="20" s="1"/>
  <c r="E43" i="21"/>
  <c r="H43" i="21" s="1"/>
  <c r="H55" i="23"/>
  <c r="E54" i="28"/>
  <c r="H121" i="34"/>
  <c r="H119" i="34"/>
  <c r="H116" i="34"/>
  <c r="H112" i="34"/>
  <c r="H101" i="34"/>
  <c r="H126" i="1"/>
  <c r="H108" i="1"/>
  <c r="H119" i="4"/>
  <c r="H121" i="7"/>
  <c r="H103" i="8"/>
  <c r="H86" i="11"/>
  <c r="H152" i="23"/>
  <c r="H145" i="23"/>
  <c r="H130" i="27"/>
  <c r="H162" i="30"/>
  <c r="H200" i="8"/>
  <c r="H346" i="9"/>
  <c r="H306" i="9"/>
  <c r="H262" i="9"/>
  <c r="H216" i="9"/>
  <c r="H202" i="9"/>
  <c r="H345" i="10"/>
  <c r="H250" i="10"/>
  <c r="H241" i="10"/>
  <c r="H284" i="11"/>
  <c r="H247" i="13"/>
  <c r="H194" i="14"/>
  <c r="H320" i="15"/>
  <c r="H316" i="15"/>
  <c r="H294" i="15"/>
  <c r="H270" i="15"/>
  <c r="H237" i="15"/>
  <c r="H233" i="15"/>
  <c r="H180" i="16"/>
  <c r="H340" i="17"/>
  <c r="H331" i="17"/>
  <c r="H327" i="17"/>
  <c r="H293" i="17"/>
  <c r="H270" i="17"/>
  <c r="H234" i="17"/>
  <c r="H200" i="17"/>
  <c r="H186" i="17"/>
  <c r="H340" i="18"/>
  <c r="H294" i="32"/>
  <c r="H183" i="31"/>
  <c r="H283" i="31"/>
  <c r="H244" i="31"/>
  <c r="H198" i="31"/>
  <c r="H324" i="30"/>
  <c r="H211" i="29"/>
  <c r="H280" i="28"/>
  <c r="H327" i="28"/>
  <c r="H283" i="27"/>
  <c r="H183" i="27"/>
  <c r="H229" i="27"/>
  <c r="H283" i="22"/>
  <c r="H244" i="18"/>
  <c r="H215" i="13"/>
  <c r="H181" i="13"/>
  <c r="H221" i="12"/>
  <c r="H181" i="5"/>
  <c r="H329" i="2"/>
  <c r="H206" i="33"/>
  <c r="H502" i="18"/>
  <c r="H58" i="4"/>
  <c r="H51" i="4"/>
  <c r="H33" i="6"/>
  <c r="E37" i="13"/>
  <c r="H21" i="15"/>
  <c r="E20" i="18"/>
  <c r="H42" i="21"/>
  <c r="H102" i="34"/>
  <c r="H97" i="4"/>
  <c r="H104" i="7"/>
  <c r="H114" i="12"/>
  <c r="H160" i="23"/>
  <c r="H143" i="27"/>
  <c r="H110" i="32"/>
  <c r="H234" i="8"/>
  <c r="H180" i="8"/>
  <c r="H341" i="9"/>
  <c r="H332" i="9"/>
  <c r="H316" i="9"/>
  <c r="H287" i="9"/>
  <c r="H254" i="9"/>
  <c r="H250" i="9"/>
  <c r="H247" i="9"/>
  <c r="H238" i="9"/>
  <c r="H189" i="9"/>
  <c r="H194" i="11"/>
  <c r="H247" i="12"/>
  <c r="H212" i="13"/>
  <c r="H341" i="14"/>
  <c r="H337" i="14"/>
  <c r="H257" i="14"/>
  <c r="H323" i="15"/>
  <c r="H319" i="15"/>
  <c r="H312" i="15"/>
  <c r="H283" i="15"/>
  <c r="H262" i="15"/>
  <c r="H257" i="15"/>
  <c r="H255" i="15"/>
  <c r="H251" i="15"/>
  <c r="H220" i="15"/>
  <c r="H216" i="15"/>
  <c r="H211" i="15"/>
  <c r="H200" i="15"/>
  <c r="H261" i="16"/>
  <c r="H255" i="16"/>
  <c r="H250" i="16"/>
  <c r="H237" i="16"/>
  <c r="H226" i="16"/>
  <c r="H288" i="17"/>
  <c r="H208" i="17"/>
  <c r="H189" i="17"/>
  <c r="H180" i="17"/>
  <c r="E393" i="34"/>
  <c r="H393" i="34" s="1"/>
  <c r="H566" i="4"/>
  <c r="H555" i="4"/>
  <c r="H553" i="4"/>
  <c r="H551" i="4"/>
  <c r="H542" i="4"/>
  <c r="H540" i="4"/>
  <c r="H512" i="4"/>
  <c r="H490" i="4"/>
  <c r="H476" i="4"/>
  <c r="H469" i="4"/>
  <c r="H452" i="4"/>
  <c r="H429" i="4"/>
  <c r="E388" i="4"/>
  <c r="H388" i="4" s="1"/>
  <c r="H359" i="4"/>
  <c r="H555" i="5"/>
  <c r="E578" i="6"/>
  <c r="E569" i="6"/>
  <c r="H569" i="6" s="1"/>
  <c r="E546" i="6"/>
  <c r="H546" i="6" s="1"/>
  <c r="E509" i="6"/>
  <c r="H509" i="6" s="1"/>
  <c r="H359" i="7"/>
  <c r="H540" i="8"/>
  <c r="H530" i="8"/>
  <c r="H528" i="8"/>
  <c r="H506" i="8"/>
  <c r="H499" i="8"/>
  <c r="E473" i="8"/>
  <c r="H473" i="8" s="1"/>
  <c r="H469" i="8"/>
  <c r="H463" i="8"/>
  <c r="H453" i="8"/>
  <c r="H428" i="8"/>
  <c r="H584" i="9"/>
  <c r="H582" i="9"/>
  <c r="H580" i="9"/>
  <c r="H576" i="9"/>
  <c r="H574" i="9"/>
  <c r="H542" i="9"/>
  <c r="H523" i="9"/>
  <c r="H497" i="9"/>
  <c r="H478" i="9"/>
  <c r="H392" i="9"/>
  <c r="E450" i="14"/>
  <c r="H450" i="14" s="1"/>
  <c r="H415" i="15"/>
  <c r="H385" i="15"/>
  <c r="H515" i="16"/>
  <c r="H463" i="16"/>
  <c r="H442" i="16"/>
  <c r="E440" i="16"/>
  <c r="E429" i="18"/>
  <c r="H429" i="18" s="1"/>
  <c r="E423" i="22"/>
  <c r="H423" i="22" s="1"/>
  <c r="E384" i="22"/>
  <c r="H384" i="22" s="1"/>
  <c r="H579" i="30"/>
  <c r="E616" i="4"/>
  <c r="H616" i="4" s="1"/>
  <c r="E610" i="6"/>
  <c r="E612" i="12"/>
  <c r="H612" i="12" s="1"/>
  <c r="H184" i="20"/>
  <c r="H178" i="20"/>
  <c r="H300" i="21"/>
  <c r="H284" i="24"/>
  <c r="H221" i="24"/>
  <c r="H217" i="24"/>
  <c r="H306" i="28"/>
  <c r="H216" i="29"/>
  <c r="H287" i="30"/>
  <c r="H241" i="30"/>
  <c r="H237" i="30"/>
  <c r="H228" i="31"/>
  <c r="H180" i="31"/>
  <c r="H327" i="32"/>
  <c r="H322" i="32"/>
  <c r="H292" i="32"/>
  <c r="H287" i="32"/>
  <c r="H263" i="32"/>
  <c r="H260" i="32"/>
  <c r="H241" i="32"/>
  <c r="H225" i="32"/>
  <c r="G355" i="12"/>
  <c r="G355" i="24"/>
  <c r="G355" i="26"/>
  <c r="H355" i="26" s="1"/>
  <c r="E524" i="4"/>
  <c r="H524" i="4" s="1"/>
  <c r="H536" i="5"/>
  <c r="E560" i="6"/>
  <c r="H560" i="6" s="1"/>
  <c r="E487" i="6"/>
  <c r="H487" i="6" s="1"/>
  <c r="E578" i="8"/>
  <c r="H578" i="8" s="1"/>
  <c r="H511" i="16"/>
  <c r="H556" i="17"/>
  <c r="H514" i="17"/>
  <c r="H482" i="17"/>
  <c r="H467" i="17"/>
  <c r="H450" i="17"/>
  <c r="H432" i="17"/>
  <c r="E425" i="18"/>
  <c r="H425" i="18" s="1"/>
  <c r="H395" i="18"/>
  <c r="H511" i="19"/>
  <c r="H554" i="21"/>
  <c r="H536" i="22"/>
  <c r="H471" i="22"/>
  <c r="E469" i="22"/>
  <c r="H469" i="22" s="1"/>
  <c r="H567" i="23"/>
  <c r="H545" i="23"/>
  <c r="H501" i="23"/>
  <c r="H536" i="28"/>
  <c r="H566" i="30"/>
  <c r="E560" i="30"/>
  <c r="E509" i="30"/>
  <c r="H509" i="30" s="1"/>
  <c r="H369" i="30"/>
  <c r="H567" i="31"/>
  <c r="H536" i="32"/>
  <c r="H529" i="32"/>
  <c r="H520" i="32"/>
  <c r="H516" i="32"/>
  <c r="H616" i="9"/>
  <c r="H615" i="20"/>
  <c r="H612" i="30"/>
  <c r="H270" i="18"/>
  <c r="H251" i="19"/>
  <c r="H330" i="20"/>
  <c r="H268" i="20"/>
  <c r="H244" i="20"/>
  <c r="H253" i="21"/>
  <c r="H249" i="21"/>
  <c r="H179" i="21"/>
  <c r="H343" i="22"/>
  <c r="H256" i="22"/>
  <c r="H284" i="23"/>
  <c r="H239" i="23"/>
  <c r="H268" i="24"/>
  <c r="H263" i="24"/>
  <c r="H252" i="24"/>
  <c r="H216" i="24"/>
  <c r="H220" i="25"/>
  <c r="H217" i="25"/>
  <c r="H334" i="26"/>
  <c r="H254" i="27"/>
  <c r="H287" i="28"/>
  <c r="H247" i="28"/>
  <c r="H312" i="29"/>
  <c r="H306" i="29"/>
  <c r="H286" i="29"/>
  <c r="H260" i="29"/>
  <c r="H188" i="29"/>
  <c r="H335" i="30"/>
  <c r="H330" i="30"/>
  <c r="H327" i="30"/>
  <c r="H318" i="30"/>
  <c r="H300" i="30"/>
  <c r="H232" i="30"/>
  <c r="H257" i="32"/>
  <c r="H193" i="32"/>
  <c r="G355" i="31"/>
  <c r="H360" i="7"/>
  <c r="H581" i="8"/>
  <c r="E579" i="8"/>
  <c r="H579" i="8" s="1"/>
  <c r="E530" i="10"/>
  <c r="E373" i="10"/>
  <c r="H373" i="10" s="1"/>
  <c r="E582" i="12"/>
  <c r="H582" i="12" s="1"/>
  <c r="E509" i="14"/>
  <c r="H509" i="14" s="1"/>
  <c r="E502" i="14"/>
  <c r="E430" i="14"/>
  <c r="H430" i="14" s="1"/>
  <c r="H453" i="15"/>
  <c r="H555" i="16"/>
  <c r="H551" i="16"/>
  <c r="H518" i="16"/>
  <c r="H503" i="16"/>
  <c r="H482" i="16"/>
  <c r="H385" i="16"/>
  <c r="H581" i="17"/>
  <c r="H578" i="17"/>
  <c r="H552" i="17"/>
  <c r="H534" i="17"/>
  <c r="H466" i="17"/>
  <c r="H424" i="18"/>
  <c r="H536" i="21"/>
  <c r="H521" i="21"/>
  <c r="H485" i="21"/>
  <c r="H434" i="27"/>
  <c r="H423" i="28"/>
  <c r="H481" i="29"/>
  <c r="H369" i="29"/>
  <c r="H567" i="30"/>
  <c r="H537" i="30"/>
  <c r="H532" i="30"/>
  <c r="H508" i="30"/>
  <c r="E427" i="30"/>
  <c r="H427" i="30" s="1"/>
  <c r="H408" i="30"/>
  <c r="H383" i="30"/>
  <c r="H504" i="32"/>
  <c r="H477" i="32"/>
  <c r="H611" i="24"/>
  <c r="H611" i="30"/>
  <c r="H67" i="33"/>
  <c r="H122" i="3"/>
  <c r="H95" i="2"/>
  <c r="H129" i="31"/>
  <c r="H103" i="29"/>
  <c r="H97" i="29"/>
  <c r="H116" i="28"/>
  <c r="H127" i="28"/>
  <c r="H134" i="27"/>
  <c r="H101" i="26"/>
  <c r="H157" i="26"/>
  <c r="H134" i="26"/>
  <c r="H86" i="26"/>
  <c r="H132" i="24"/>
  <c r="H123" i="22"/>
  <c r="H88" i="20"/>
  <c r="H122" i="20"/>
  <c r="H81" i="11"/>
  <c r="H134" i="8"/>
  <c r="H118" i="8"/>
  <c r="H95" i="7"/>
  <c r="H151" i="5"/>
  <c r="H101" i="3"/>
  <c r="H136" i="3"/>
  <c r="H146" i="3"/>
  <c r="H127" i="2"/>
  <c r="H137" i="33"/>
  <c r="H132" i="23"/>
  <c r="H96" i="13"/>
  <c r="H163" i="5"/>
  <c r="H247" i="10"/>
  <c r="H212" i="10"/>
  <c r="H200" i="10"/>
  <c r="H254" i="11"/>
  <c r="H247" i="11"/>
  <c r="H231" i="11"/>
  <c r="H224" i="11"/>
  <c r="H287" i="13"/>
  <c r="H180" i="13"/>
  <c r="H200" i="14"/>
  <c r="H346" i="15"/>
  <c r="H341" i="15"/>
  <c r="H332" i="15"/>
  <c r="H328" i="15"/>
  <c r="H307" i="15"/>
  <c r="H288" i="15"/>
  <c r="H254" i="15"/>
  <c r="H247" i="15"/>
  <c r="H225" i="15"/>
  <c r="H246" i="16"/>
  <c r="H220" i="16"/>
  <c r="H216" i="16"/>
  <c r="H212" i="16"/>
  <c r="H339" i="21"/>
  <c r="H257" i="27"/>
  <c r="H250" i="30"/>
  <c r="H211" i="30"/>
  <c r="H200" i="30"/>
  <c r="H339" i="32"/>
  <c r="F362" i="1"/>
  <c r="F355" i="1"/>
  <c r="F583" i="3"/>
  <c r="F355" i="3"/>
  <c r="G355" i="27"/>
  <c r="F355" i="27"/>
  <c r="F598" i="6"/>
  <c r="G590" i="6"/>
  <c r="H590" i="6" s="1"/>
  <c r="F590" i="6"/>
  <c r="F612" i="27"/>
  <c r="G590" i="27"/>
  <c r="H590" i="27" s="1"/>
  <c r="F359" i="34"/>
  <c r="F355" i="34"/>
  <c r="G355" i="34"/>
  <c r="G355" i="6"/>
  <c r="H355" i="6" s="1"/>
  <c r="F355" i="6"/>
  <c r="F355" i="18"/>
  <c r="G355" i="18"/>
  <c r="H355" i="18" s="1"/>
  <c r="G355" i="20"/>
  <c r="H355" i="20" s="1"/>
  <c r="F355" i="20"/>
  <c r="F607" i="1"/>
  <c r="F590" i="1"/>
  <c r="F614" i="3"/>
  <c r="F590" i="3"/>
  <c r="F590" i="9"/>
  <c r="G590" i="9"/>
  <c r="F607" i="17"/>
  <c r="F590" i="17"/>
  <c r="F615" i="19"/>
  <c r="F590" i="19"/>
  <c r="D12" i="12"/>
  <c r="D12" i="10"/>
  <c r="G12" i="10" s="1"/>
  <c r="D12" i="7"/>
  <c r="D13" i="7"/>
  <c r="H53" i="13"/>
  <c r="H118" i="3"/>
  <c r="H133" i="31"/>
  <c r="H80" i="29"/>
  <c r="H145" i="28"/>
  <c r="H161" i="28"/>
  <c r="H123" i="28"/>
  <c r="H156" i="27"/>
  <c r="H117" i="27"/>
  <c r="H123" i="27"/>
  <c r="H127" i="27"/>
  <c r="H106" i="26"/>
  <c r="H144" i="26"/>
  <c r="H122" i="25"/>
  <c r="H101" i="22"/>
  <c r="H117" i="20"/>
  <c r="H108" i="19"/>
  <c r="H105" i="19"/>
  <c r="H127" i="19"/>
  <c r="H94" i="18"/>
  <c r="H90" i="14"/>
  <c r="H129" i="13"/>
  <c r="H77" i="13"/>
  <c r="H106" i="13"/>
  <c r="H95" i="12"/>
  <c r="H106" i="11"/>
  <c r="H127" i="11"/>
  <c r="H137" i="10"/>
  <c r="H114" i="10"/>
  <c r="H95" i="10"/>
  <c r="H88" i="9"/>
  <c r="H120" i="6"/>
  <c r="H81" i="5"/>
  <c r="H94" i="3"/>
  <c r="H117" i="2"/>
  <c r="H94" i="1"/>
  <c r="H41" i="2"/>
  <c r="H88" i="3"/>
  <c r="H131" i="3"/>
  <c r="H77" i="33"/>
  <c r="H106" i="4"/>
  <c r="H101" i="32"/>
  <c r="H136" i="25"/>
  <c r="H136" i="24"/>
  <c r="H137" i="19"/>
  <c r="H131" i="17"/>
  <c r="H105" i="16"/>
  <c r="H142" i="11"/>
  <c r="H85" i="10"/>
  <c r="H119" i="9"/>
  <c r="H123" i="7"/>
  <c r="H229" i="33"/>
  <c r="H233" i="33"/>
  <c r="H237" i="33"/>
  <c r="H241" i="33"/>
  <c r="H246" i="33"/>
  <c r="H251" i="33"/>
  <c r="H255" i="33"/>
  <c r="H260" i="33"/>
  <c r="H263" i="33"/>
  <c r="H268" i="33"/>
  <c r="H288" i="33"/>
  <c r="H294" i="33"/>
  <c r="H307" i="33"/>
  <c r="H313" i="33"/>
  <c r="H316" i="33"/>
  <c r="H344" i="33"/>
  <c r="H293" i="32"/>
  <c r="H263" i="31"/>
  <c r="H292" i="31"/>
  <c r="H248" i="31"/>
  <c r="H189" i="31"/>
  <c r="H230" i="30"/>
  <c r="H219" i="30"/>
  <c r="H330" i="29"/>
  <c r="H265" i="29"/>
  <c r="H210" i="29"/>
  <c r="H268" i="29"/>
  <c r="H246" i="29"/>
  <c r="H189" i="29"/>
  <c r="H324" i="28"/>
  <c r="H243" i="28"/>
  <c r="H339" i="28"/>
  <c r="H256" i="28"/>
  <c r="H328" i="28"/>
  <c r="H265" i="28"/>
  <c r="H240" i="28"/>
  <c r="H233" i="28"/>
  <c r="H185" i="28"/>
  <c r="H229" i="28"/>
  <c r="H218" i="27"/>
  <c r="H206" i="27"/>
  <c r="H299" i="27"/>
  <c r="H313" i="26"/>
  <c r="H230" i="26"/>
  <c r="H219" i="25"/>
  <c r="H318" i="25"/>
  <c r="H231" i="25"/>
  <c r="H244" i="24"/>
  <c r="H293" i="23"/>
  <c r="H181" i="23"/>
  <c r="H230" i="22"/>
  <c r="H322" i="21"/>
  <c r="H269" i="21"/>
  <c r="H249" i="19"/>
  <c r="H324" i="19"/>
  <c r="H210" i="19"/>
  <c r="H243" i="19"/>
  <c r="H315" i="18"/>
  <c r="H214" i="18"/>
  <c r="H218" i="17"/>
  <c r="H239" i="12"/>
  <c r="H218" i="12"/>
  <c r="H206" i="11"/>
  <c r="H265" i="10"/>
  <c r="H220" i="10"/>
  <c r="H299" i="9"/>
  <c r="H281" i="7"/>
  <c r="H210" i="6"/>
  <c r="H260" i="5"/>
  <c r="H220" i="5"/>
  <c r="H214" i="5"/>
  <c r="H192" i="5"/>
  <c r="H293" i="4"/>
  <c r="H243" i="4"/>
  <c r="H218" i="4"/>
  <c r="H183" i="4"/>
  <c r="H307" i="3"/>
  <c r="H192" i="3"/>
  <c r="H281" i="2"/>
  <c r="H264" i="2"/>
  <c r="H215" i="2"/>
  <c r="H189" i="2"/>
  <c r="H203" i="1"/>
  <c r="H207" i="33"/>
  <c r="H199" i="33"/>
  <c r="H179" i="33"/>
  <c r="H156" i="10"/>
  <c r="H114" i="4"/>
  <c r="H211" i="33"/>
  <c r="H215" i="33"/>
  <c r="H219" i="33"/>
  <c r="H227" i="33"/>
  <c r="H281" i="33"/>
  <c r="H324" i="33"/>
  <c r="H329" i="33"/>
  <c r="H334" i="33"/>
  <c r="H340" i="33"/>
  <c r="H281" i="31"/>
  <c r="H232" i="31"/>
  <c r="H214" i="31"/>
  <c r="H192" i="31"/>
  <c r="H181" i="31"/>
  <c r="H339" i="31"/>
  <c r="H331" i="31"/>
  <c r="H321" i="31"/>
  <c r="H300" i="31"/>
  <c r="H210" i="31"/>
  <c r="H186" i="31"/>
  <c r="H281" i="30"/>
  <c r="H338" i="29"/>
  <c r="H243" i="29"/>
  <c r="H299" i="28"/>
  <c r="H179" i="28"/>
  <c r="H307" i="28"/>
  <c r="H281" i="28"/>
  <c r="H209" i="28"/>
  <c r="H183" i="28"/>
  <c r="H283" i="28"/>
  <c r="H188" i="28"/>
  <c r="H193" i="28"/>
  <c r="H254" i="28"/>
  <c r="H288" i="27"/>
  <c r="H210" i="27"/>
  <c r="H234" i="26"/>
  <c r="H319" i="26"/>
  <c r="H264" i="26"/>
  <c r="H203" i="25"/>
  <c r="H299" i="24"/>
  <c r="H210" i="23"/>
  <c r="H310" i="23"/>
  <c r="H244" i="21"/>
  <c r="H291" i="21"/>
  <c r="H313" i="20"/>
  <c r="H198" i="20"/>
  <c r="H263" i="19"/>
  <c r="H283" i="19"/>
  <c r="H218" i="19"/>
  <c r="H218" i="18"/>
  <c r="H310" i="18"/>
  <c r="H181" i="18"/>
  <c r="H280" i="14"/>
  <c r="H210" i="13"/>
  <c r="H181" i="12"/>
  <c r="H487" i="17"/>
  <c r="H401" i="14"/>
  <c r="H563" i="14"/>
  <c r="H379" i="13"/>
  <c r="H441" i="13"/>
  <c r="H488" i="13"/>
  <c r="H569" i="13"/>
  <c r="H394" i="12"/>
  <c r="H416" i="12"/>
  <c r="H470" i="12"/>
  <c r="H364" i="10"/>
  <c r="H470" i="10"/>
  <c r="H390" i="8"/>
  <c r="H476" i="5"/>
  <c r="H492" i="4"/>
  <c r="H484" i="29"/>
  <c r="H385" i="29"/>
  <c r="H358" i="25"/>
  <c r="H553" i="25"/>
  <c r="H541" i="25"/>
  <c r="H520" i="25"/>
  <c r="H393" i="25"/>
  <c r="H357" i="21"/>
  <c r="H411" i="21"/>
  <c r="H378" i="18"/>
  <c r="H496" i="18"/>
  <c r="H405" i="6"/>
  <c r="H579" i="4"/>
  <c r="H371" i="30"/>
  <c r="H544" i="26"/>
  <c r="H364" i="26"/>
  <c r="H427" i="26"/>
  <c r="H412" i="26"/>
  <c r="H357" i="26"/>
  <c r="H515" i="22"/>
  <c r="H417" i="22"/>
  <c r="H371" i="22"/>
  <c r="H524" i="10"/>
  <c r="H431" i="18"/>
  <c r="H541" i="18"/>
  <c r="H581" i="10"/>
  <c r="H370" i="8"/>
  <c r="H431" i="8"/>
  <c r="H523" i="5"/>
  <c r="H513" i="28"/>
  <c r="H469" i="28"/>
  <c r="H497" i="28"/>
  <c r="H473" i="28"/>
  <c r="H530" i="28"/>
  <c r="H509" i="28"/>
  <c r="H485" i="28"/>
  <c r="H407" i="28"/>
  <c r="H419" i="24"/>
  <c r="H406" i="24"/>
  <c r="H390" i="20"/>
  <c r="H467" i="20"/>
  <c r="H217" i="33"/>
  <c r="H221" i="33"/>
  <c r="H283" i="33"/>
  <c r="H318" i="33"/>
  <c r="H322" i="33"/>
  <c r="H331" i="33"/>
  <c r="H338" i="33"/>
  <c r="H230" i="31"/>
  <c r="H206" i="31"/>
  <c r="H246" i="31"/>
  <c r="H344" i="31"/>
  <c r="H337" i="31"/>
  <c r="H329" i="31"/>
  <c r="H315" i="31"/>
  <c r="H294" i="31"/>
  <c r="H218" i="31"/>
  <c r="H208" i="31"/>
  <c r="H208" i="30"/>
  <c r="H292" i="29"/>
  <c r="H206" i="29"/>
  <c r="H313" i="29"/>
  <c r="H218" i="29"/>
  <c r="H192" i="29"/>
  <c r="H320" i="28"/>
  <c r="H322" i="28"/>
  <c r="H318" i="28"/>
  <c r="H257" i="28"/>
  <c r="H215" i="28"/>
  <c r="H322" i="27"/>
  <c r="H230" i="27"/>
  <c r="H181" i="27"/>
  <c r="H189" i="27"/>
  <c r="H211" i="25"/>
  <c r="H183" i="25"/>
  <c r="H234" i="24"/>
  <c r="H288" i="24"/>
  <c r="H215" i="24"/>
  <c r="H253" i="23"/>
  <c r="H329" i="23"/>
  <c r="H280" i="23"/>
  <c r="H313" i="22"/>
  <c r="H324" i="22"/>
  <c r="H282" i="21"/>
  <c r="H206" i="21"/>
  <c r="H281" i="20"/>
  <c r="H203" i="20"/>
  <c r="H214" i="19"/>
  <c r="H208" i="19"/>
  <c r="H181" i="19"/>
  <c r="H192" i="18"/>
  <c r="H218" i="16"/>
  <c r="H218" i="13"/>
  <c r="H319" i="13"/>
  <c r="H283" i="13"/>
  <c r="H340" i="11"/>
  <c r="H181" i="11"/>
  <c r="H311" i="10"/>
  <c r="H210" i="10"/>
  <c r="H198" i="10"/>
  <c r="H230" i="9"/>
  <c r="H280" i="8"/>
  <c r="H499" i="16"/>
  <c r="H427" i="14"/>
  <c r="H480" i="14"/>
  <c r="H520" i="13"/>
  <c r="H368" i="12"/>
  <c r="H378" i="12"/>
  <c r="H431" i="12"/>
  <c r="H490" i="12"/>
  <c r="H495" i="12"/>
  <c r="H538" i="12"/>
  <c r="H545" i="12"/>
  <c r="H417" i="10"/>
  <c r="H464" i="10"/>
  <c r="H481" i="10"/>
  <c r="H488" i="10"/>
  <c r="H499" i="10"/>
  <c r="H429" i="8"/>
  <c r="H525" i="8"/>
  <c r="H404" i="4"/>
  <c r="H472" i="4"/>
  <c r="H551" i="29"/>
  <c r="H467" i="29"/>
  <c r="H357" i="18"/>
  <c r="H553" i="18"/>
  <c r="H582" i="18"/>
  <c r="H404" i="16"/>
  <c r="H358" i="8"/>
  <c r="H550" i="5"/>
  <c r="H465" i="4"/>
  <c r="H493" i="30"/>
  <c r="H483" i="26"/>
  <c r="H570" i="26"/>
  <c r="H497" i="26"/>
  <c r="H375" i="26"/>
  <c r="H404" i="26"/>
  <c r="H557" i="10"/>
  <c r="H493" i="16"/>
  <c r="H563" i="10"/>
  <c r="H568" i="16"/>
  <c r="H552" i="10"/>
  <c r="H561" i="4"/>
  <c r="H401" i="28"/>
  <c r="H555" i="28"/>
  <c r="H470" i="24"/>
  <c r="H404" i="24"/>
  <c r="H516" i="8"/>
  <c r="H462" i="33"/>
  <c r="H552" i="31"/>
  <c r="H229" i="11"/>
  <c r="H218" i="9"/>
  <c r="H179" i="8"/>
  <c r="H282" i="8"/>
  <c r="H198" i="8"/>
  <c r="H246" i="7"/>
  <c r="H210" i="5"/>
  <c r="H313" i="3"/>
  <c r="H280" i="3"/>
  <c r="H208" i="3"/>
  <c r="H181" i="2"/>
  <c r="H181" i="33"/>
  <c r="H368" i="18"/>
  <c r="H565" i="18"/>
  <c r="H479" i="16"/>
  <c r="H358" i="14"/>
  <c r="H378" i="14"/>
  <c r="H392" i="14"/>
  <c r="H415" i="14"/>
  <c r="H419" i="14"/>
  <c r="H454" i="14"/>
  <c r="H390" i="13"/>
  <c r="H415" i="13"/>
  <c r="H444" i="13"/>
  <c r="H504" i="13"/>
  <c r="H545" i="13"/>
  <c r="H534" i="12"/>
  <c r="H570" i="12"/>
  <c r="H367" i="10"/>
  <c r="H519" i="8"/>
  <c r="H412" i="5"/>
  <c r="H378" i="4"/>
  <c r="H568" i="29"/>
  <c r="H525" i="29"/>
  <c r="H376" i="29"/>
  <c r="H432" i="29"/>
  <c r="H492" i="25"/>
  <c r="H479" i="21"/>
  <c r="H388" i="18"/>
  <c r="H532" i="18"/>
  <c r="H538" i="10"/>
  <c r="H568" i="8"/>
  <c r="H544" i="6"/>
  <c r="H570" i="30"/>
  <c r="H454" i="30"/>
  <c r="H529" i="26"/>
  <c r="H416" i="26"/>
  <c r="H405" i="22"/>
  <c r="H431" i="16"/>
  <c r="H419" i="18"/>
  <c r="H510" i="18"/>
  <c r="H547" i="16"/>
  <c r="H419" i="8"/>
  <c r="H450" i="5"/>
  <c r="H495" i="4"/>
  <c r="H568" i="32"/>
  <c r="H515" i="28"/>
  <c r="H523" i="28"/>
  <c r="H432" i="28"/>
  <c r="H392" i="28"/>
  <c r="H362" i="28"/>
  <c r="H525" i="24"/>
  <c r="H454" i="24"/>
  <c r="H424" i="24"/>
  <c r="H379" i="24"/>
  <c r="H480" i="20"/>
  <c r="H534" i="33"/>
  <c r="H413" i="31"/>
  <c r="H492" i="31"/>
  <c r="H488" i="31"/>
  <c r="H478" i="31"/>
  <c r="H465" i="27"/>
  <c r="H430" i="23"/>
  <c r="H415" i="23"/>
  <c r="H580" i="19"/>
  <c r="H371" i="19"/>
  <c r="H463" i="7"/>
  <c r="H494" i="3"/>
  <c r="H481" i="3"/>
  <c r="H442" i="3"/>
  <c r="H404" i="3"/>
  <c r="H500" i="33"/>
  <c r="H536" i="33"/>
  <c r="H595" i="22"/>
  <c r="H597" i="18"/>
  <c r="H609" i="12"/>
  <c r="H592" i="31"/>
  <c r="H613" i="29"/>
  <c r="H612" i="28"/>
  <c r="H597" i="27"/>
  <c r="H600" i="27"/>
  <c r="H608" i="27"/>
  <c r="H595" i="26"/>
  <c r="H609" i="26"/>
  <c r="H593" i="26"/>
  <c r="H595" i="25"/>
  <c r="H593" i="22"/>
  <c r="H617" i="18"/>
  <c r="H593" i="8"/>
  <c r="H597" i="6"/>
  <c r="H179" i="7"/>
  <c r="H281" i="6"/>
  <c r="H293" i="5"/>
  <c r="H189" i="5"/>
  <c r="H178" i="3"/>
  <c r="H230" i="2"/>
  <c r="H394" i="14"/>
  <c r="H417" i="14"/>
  <c r="H467" i="14"/>
  <c r="H476" i="14"/>
  <c r="H488" i="14"/>
  <c r="H577" i="14"/>
  <c r="H365" i="13"/>
  <c r="H393" i="13"/>
  <c r="H493" i="13"/>
  <c r="H405" i="12"/>
  <c r="H392" i="10"/>
  <c r="H401" i="10"/>
  <c r="H504" i="5"/>
  <c r="H417" i="4"/>
  <c r="H480" i="4"/>
  <c r="H362" i="25"/>
  <c r="H496" i="21"/>
  <c r="H499" i="21"/>
  <c r="H361" i="18"/>
  <c r="H358" i="6"/>
  <c r="H419" i="6"/>
  <c r="H480" i="6"/>
  <c r="H563" i="5"/>
  <c r="H537" i="4"/>
  <c r="H405" i="30"/>
  <c r="H401" i="30"/>
  <c r="H495" i="26"/>
  <c r="H410" i="26"/>
  <c r="H367" i="26"/>
  <c r="H393" i="26"/>
  <c r="H570" i="22"/>
  <c r="H463" i="22"/>
  <c r="H382" i="22"/>
  <c r="H375" i="22"/>
  <c r="H358" i="22"/>
  <c r="H563" i="18"/>
  <c r="H381" i="8"/>
  <c r="H415" i="8"/>
  <c r="H462" i="18"/>
  <c r="H470" i="16"/>
  <c r="H544" i="4"/>
  <c r="H465" i="28"/>
  <c r="H578" i="28"/>
  <c r="H416" i="28"/>
  <c r="H552" i="24"/>
  <c r="H401" i="20"/>
  <c r="H569" i="20"/>
  <c r="H476" i="20"/>
  <c r="H486" i="33"/>
  <c r="H390" i="31"/>
  <c r="H385" i="31"/>
  <c r="H531" i="31"/>
  <c r="H375" i="31"/>
  <c r="H392" i="31"/>
  <c r="H565" i="27"/>
  <c r="H361" i="27"/>
  <c r="H492" i="23"/>
  <c r="H393" i="23"/>
  <c r="H458" i="19"/>
  <c r="H368" i="19"/>
  <c r="H558" i="11"/>
  <c r="H370" i="11"/>
  <c r="H580" i="7"/>
  <c r="H413" i="7"/>
  <c r="H560" i="3"/>
  <c r="H465" i="3"/>
  <c r="H417" i="3"/>
  <c r="H407" i="33"/>
  <c r="H362" i="33"/>
  <c r="H613" i="18"/>
  <c r="H593" i="18"/>
  <c r="H611" i="10"/>
  <c r="H595" i="8"/>
  <c r="H610" i="7"/>
  <c r="H614" i="31"/>
  <c r="H611" i="29"/>
  <c r="H593" i="29"/>
  <c r="H612" i="27"/>
  <c r="H613" i="16"/>
  <c r="H598" i="33"/>
  <c r="H605" i="33"/>
  <c r="H608" i="33"/>
  <c r="H612" i="33"/>
  <c r="H496" i="31"/>
  <c r="H482" i="31"/>
  <c r="H564" i="31"/>
  <c r="H546" i="31"/>
  <c r="H578" i="27"/>
  <c r="H488" i="27"/>
  <c r="H365" i="27"/>
  <c r="H494" i="23"/>
  <c r="H479" i="23"/>
  <c r="H382" i="23"/>
  <c r="H577" i="19"/>
  <c r="H464" i="19"/>
  <c r="H433" i="19"/>
  <c r="H478" i="15"/>
  <c r="H490" i="11"/>
  <c r="H478" i="11"/>
  <c r="H503" i="7"/>
  <c r="H565" i="3"/>
  <c r="H538" i="3"/>
  <c r="H361" i="3"/>
  <c r="H377" i="33"/>
  <c r="H606" i="22"/>
  <c r="H609" i="19"/>
  <c r="H593" i="14"/>
  <c r="H613" i="8"/>
  <c r="H611" i="5"/>
  <c r="H606" i="29"/>
  <c r="H614" i="28"/>
  <c r="H592" i="28"/>
  <c r="H593" i="27"/>
  <c r="H604" i="26"/>
  <c r="H606" i="24"/>
  <c r="H595" i="4"/>
  <c r="H595" i="12"/>
  <c r="H592" i="10"/>
  <c r="H613" i="10"/>
  <c r="H523" i="31"/>
  <c r="H498" i="31"/>
  <c r="H451" i="31"/>
  <c r="H367" i="31"/>
  <c r="H418" i="31"/>
  <c r="H529" i="31"/>
  <c r="H473" i="27"/>
  <c r="H494" i="27"/>
  <c r="H467" i="27"/>
  <c r="H405" i="23"/>
  <c r="H390" i="23"/>
  <c r="H419" i="19"/>
  <c r="H405" i="19"/>
  <c r="H365" i="19"/>
  <c r="H390" i="15"/>
  <c r="H550" i="7"/>
  <c r="H508" i="7"/>
  <c r="H485" i="3"/>
  <c r="H595" i="7"/>
  <c r="H610" i="13"/>
  <c r="H599" i="10"/>
  <c r="H617" i="10"/>
  <c r="H606" i="26"/>
  <c r="H611" i="26"/>
  <c r="H600" i="24"/>
  <c r="H606" i="14"/>
  <c r="H606" i="12"/>
  <c r="H608" i="14"/>
  <c r="H617" i="8"/>
  <c r="H594" i="33"/>
  <c r="H617" i="33"/>
  <c r="H110" i="34"/>
  <c r="H104" i="34"/>
  <c r="H89" i="34"/>
  <c r="H85" i="34"/>
  <c r="H114" i="1"/>
  <c r="H109" i="1"/>
  <c r="H164" i="2"/>
  <c r="H143" i="2"/>
  <c r="H141" i="2"/>
  <c r="H158" i="3"/>
  <c r="H152" i="3"/>
  <c r="H121" i="3"/>
  <c r="H87" i="3"/>
  <c r="H141" i="4"/>
  <c r="H133" i="4"/>
  <c r="H164" i="5"/>
  <c r="H130" i="5"/>
  <c r="H102" i="8"/>
  <c r="H145" i="24"/>
  <c r="H152" i="25"/>
  <c r="H143" i="25"/>
  <c r="H89" i="25"/>
  <c r="H155" i="26"/>
  <c r="H87" i="28"/>
  <c r="H154" i="30"/>
  <c r="H212" i="9"/>
  <c r="H194" i="9"/>
  <c r="H181" i="9"/>
  <c r="H327" i="10"/>
  <c r="H316" i="10"/>
  <c r="H312" i="10"/>
  <c r="H202" i="10"/>
  <c r="H320" i="12"/>
  <c r="H270" i="12"/>
  <c r="H216" i="12"/>
  <c r="H262" i="13"/>
  <c r="H254" i="14"/>
  <c r="H212" i="14"/>
  <c r="H313" i="17"/>
  <c r="H282" i="17"/>
  <c r="H199" i="19"/>
  <c r="H317" i="22"/>
  <c r="H335" i="23"/>
  <c r="H224" i="23"/>
  <c r="H321" i="24"/>
  <c r="H286" i="24"/>
  <c r="H212" i="24"/>
  <c r="H256" i="25"/>
  <c r="H194" i="25"/>
  <c r="H187" i="25"/>
  <c r="H341" i="26"/>
  <c r="H317" i="26"/>
  <c r="H323" i="27"/>
  <c r="H225" i="27"/>
  <c r="H270" i="28"/>
  <c r="H228" i="28"/>
  <c r="H256" i="29"/>
  <c r="H202" i="29"/>
  <c r="H202" i="30"/>
  <c r="H496" i="4"/>
  <c r="H484" i="4"/>
  <c r="H455" i="4"/>
  <c r="H443" i="4"/>
  <c r="H374" i="4"/>
  <c r="H366" i="7"/>
  <c r="H583" i="8"/>
  <c r="H391" i="8"/>
  <c r="H555" i="19"/>
  <c r="H567" i="22"/>
  <c r="H525" i="22"/>
  <c r="H521" i="22"/>
  <c r="H562" i="23"/>
  <c r="H553" i="32"/>
  <c r="H541" i="32"/>
  <c r="H537" i="32"/>
  <c r="H532" i="32"/>
  <c r="H521" i="32"/>
  <c r="H604" i="19"/>
  <c r="H597" i="20"/>
  <c r="H123" i="34"/>
  <c r="H120" i="34"/>
  <c r="H87" i="34"/>
  <c r="H130" i="1"/>
  <c r="H102" i="1"/>
  <c r="H130" i="3"/>
  <c r="H156" i="4"/>
  <c r="H155" i="7"/>
  <c r="H143" i="7"/>
  <c r="H160" i="8"/>
  <c r="H87" i="8"/>
  <c r="H164" i="25"/>
  <c r="H89" i="27"/>
  <c r="H147" i="29"/>
  <c r="H130" i="29"/>
  <c r="H212" i="8"/>
  <c r="H294" i="12"/>
  <c r="H284" i="12"/>
  <c r="H194" i="12"/>
  <c r="H270" i="13"/>
  <c r="H255" i="13"/>
  <c r="H241" i="13"/>
  <c r="H323" i="14"/>
  <c r="H306" i="14"/>
  <c r="H262" i="14"/>
  <c r="H216" i="14"/>
  <c r="H180" i="14"/>
  <c r="H340" i="15"/>
  <c r="H331" i="15"/>
  <c r="H306" i="15"/>
  <c r="H234" i="15"/>
  <c r="H212" i="15"/>
  <c r="H262" i="16"/>
  <c r="H257" i="16"/>
  <c r="H238" i="16"/>
  <c r="H200" i="16"/>
  <c r="H186" i="16"/>
  <c r="H323" i="17"/>
  <c r="H283" i="17"/>
  <c r="H264" i="17"/>
  <c r="H254" i="17"/>
  <c r="H246" i="17"/>
  <c r="H207" i="17"/>
  <c r="H319" i="18"/>
  <c r="H343" i="21"/>
  <c r="H315" i="21"/>
  <c r="H187" i="21"/>
  <c r="H262" i="25"/>
  <c r="H248" i="25"/>
  <c r="H227" i="25"/>
  <c r="H186" i="25"/>
  <c r="H180" i="26"/>
  <c r="H253" i="27"/>
  <c r="H241" i="27"/>
  <c r="H187" i="27"/>
  <c r="H180" i="27"/>
  <c r="H187" i="30"/>
  <c r="H178" i="30"/>
  <c r="H214" i="32"/>
  <c r="H200" i="32"/>
  <c r="H534" i="5"/>
  <c r="H564" i="10"/>
  <c r="H558" i="10"/>
  <c r="H429" i="16"/>
  <c r="H527" i="17"/>
  <c r="H477" i="19"/>
  <c r="H469" i="20"/>
  <c r="H422" i="20"/>
  <c r="H412" i="20"/>
  <c r="H579" i="21"/>
  <c r="H500" i="21"/>
  <c r="H473" i="21"/>
  <c r="H572" i="30"/>
  <c r="H550" i="30"/>
  <c r="H473" i="30"/>
  <c r="H469" i="30"/>
  <c r="H455" i="30"/>
  <c r="H423" i="30"/>
  <c r="H615" i="4"/>
  <c r="H597" i="4"/>
  <c r="H615" i="24"/>
  <c r="H86" i="6"/>
  <c r="H147" i="8"/>
  <c r="H110" i="9"/>
  <c r="H121" i="25"/>
  <c r="H147" i="26"/>
  <c r="H87" i="26"/>
  <c r="H152" i="27"/>
  <c r="H112" i="27"/>
  <c r="H121" i="29"/>
  <c r="H158" i="30"/>
  <c r="H194" i="8"/>
  <c r="H345" i="9"/>
  <c r="H337" i="9"/>
  <c r="H261" i="9"/>
  <c r="H225" i="11"/>
  <c r="H200" i="12"/>
  <c r="H341" i="17"/>
  <c r="H257" i="17"/>
  <c r="H225" i="17"/>
  <c r="H331" i="18"/>
  <c r="H262" i="19"/>
  <c r="H254" i="19"/>
  <c r="H226" i="19"/>
  <c r="G11" i="21"/>
  <c r="H97" i="6"/>
  <c r="H154" i="7"/>
  <c r="H143" i="22"/>
  <c r="H138" i="23"/>
  <c r="H88" i="32"/>
  <c r="H226" i="9"/>
  <c r="H286" i="11"/>
  <c r="H227" i="12"/>
  <c r="H261" i="14"/>
  <c r="H345" i="18"/>
  <c r="H227" i="21"/>
  <c r="H224" i="21"/>
  <c r="H217" i="21"/>
  <c r="H249" i="22"/>
  <c r="H325" i="23"/>
  <c r="H344" i="24"/>
  <c r="H339" i="24"/>
  <c r="H260" i="24"/>
  <c r="H231" i="24"/>
  <c r="H286" i="28"/>
  <c r="H180" i="29"/>
  <c r="H193" i="30"/>
  <c r="H200" i="19"/>
  <c r="H338" i="22"/>
  <c r="H286" i="22"/>
  <c r="H265" i="23"/>
  <c r="H231" i="23"/>
  <c r="H217" i="23"/>
  <c r="H224" i="26"/>
  <c r="H345" i="27"/>
  <c r="H336" i="27"/>
  <c r="H331" i="27"/>
  <c r="H311" i="27"/>
  <c r="H336" i="30"/>
  <c r="H306" i="30"/>
  <c r="H94" i="34"/>
  <c r="H160" i="3"/>
  <c r="H109" i="5"/>
  <c r="H142" i="9"/>
  <c r="H122" i="9"/>
  <c r="H331" i="9"/>
  <c r="H180" i="9"/>
  <c r="H334" i="12"/>
  <c r="H246" i="13"/>
  <c r="H226" i="14"/>
  <c r="H262" i="17"/>
  <c r="H194" i="17"/>
  <c r="H202" i="19"/>
  <c r="H339" i="20"/>
  <c r="H199" i="20"/>
  <c r="H227" i="22"/>
  <c r="H221" i="22"/>
  <c r="H338" i="23"/>
  <c r="H263" i="23"/>
  <c r="H252" i="23"/>
  <c r="H329" i="24"/>
  <c r="H232" i="27"/>
  <c r="H228" i="27"/>
  <c r="H192" i="32"/>
  <c r="H208" i="13"/>
  <c r="H509" i="8"/>
  <c r="H444" i="8"/>
  <c r="H555" i="9"/>
  <c r="H549" i="9"/>
  <c r="H538" i="9"/>
  <c r="H126" i="18"/>
  <c r="H101" i="18"/>
  <c r="H122" i="10"/>
  <c r="H97" i="10"/>
  <c r="H148" i="8"/>
  <c r="H127" i="8"/>
  <c r="H115" i="19"/>
  <c r="H132" i="14"/>
  <c r="H208" i="16"/>
  <c r="H269" i="13"/>
  <c r="H202" i="13"/>
  <c r="H293" i="11"/>
  <c r="H232" i="11"/>
  <c r="H293" i="8"/>
  <c r="H207" i="5"/>
  <c r="H179" i="5"/>
  <c r="H404" i="8"/>
  <c r="H367" i="3"/>
  <c r="E18" i="34"/>
  <c r="E43" i="34"/>
  <c r="H43" i="34" s="1"/>
  <c r="E48" i="2"/>
  <c r="H48" i="2" s="1"/>
  <c r="E58" i="2"/>
  <c r="H58" i="2" s="1"/>
  <c r="C9" i="2"/>
  <c r="E20" i="2"/>
  <c r="H20" i="2" s="1"/>
  <c r="E29" i="6"/>
  <c r="H29" i="6" s="1"/>
  <c r="E27" i="6"/>
  <c r="H27" i="6" s="1"/>
  <c r="E28" i="8"/>
  <c r="H28" i="8" s="1"/>
  <c r="E26" i="8"/>
  <c r="H26" i="8" s="1"/>
  <c r="E27" i="8"/>
  <c r="H27" i="8" s="1"/>
  <c r="E50" i="8"/>
  <c r="H50" i="8" s="1"/>
  <c r="E21" i="8"/>
  <c r="H21" i="8" s="1"/>
  <c r="E51" i="8"/>
  <c r="E393" i="27"/>
  <c r="H393" i="27" s="1"/>
  <c r="H322" i="11"/>
  <c r="H494" i="8"/>
  <c r="H458" i="8"/>
  <c r="H426" i="8"/>
  <c r="H421" i="8"/>
  <c r="H366" i="8"/>
  <c r="H359" i="8"/>
  <c r="H540" i="9"/>
  <c r="H529" i="9"/>
  <c r="H43" i="26"/>
  <c r="H115" i="14"/>
  <c r="H94" i="11"/>
  <c r="H114" i="8"/>
  <c r="H119" i="7"/>
  <c r="H208" i="18"/>
  <c r="H310" i="14"/>
  <c r="H324" i="14"/>
  <c r="H214" i="13"/>
  <c r="H245" i="13"/>
  <c r="H313" i="8"/>
  <c r="H183" i="2"/>
  <c r="H390" i="10"/>
  <c r="H405" i="10"/>
  <c r="H493" i="10"/>
  <c r="H394" i="8"/>
  <c r="H405" i="8"/>
  <c r="E421" i="33"/>
  <c r="H421" i="33" s="1"/>
  <c r="E571" i="33"/>
  <c r="H571" i="33" s="1"/>
  <c r="E459" i="33"/>
  <c r="H459" i="33" s="1"/>
  <c r="E457" i="33"/>
  <c r="H457" i="33" s="1"/>
  <c r="E445" i="33"/>
  <c r="H445" i="33" s="1"/>
  <c r="E436" i="33"/>
  <c r="H436" i="33" s="1"/>
  <c r="E543" i="33"/>
  <c r="H543" i="33" s="1"/>
  <c r="E435" i="33"/>
  <c r="H435" i="33" s="1"/>
  <c r="E420" i="33"/>
  <c r="H420" i="33" s="1"/>
  <c r="E366" i="33"/>
  <c r="H366" i="33" s="1"/>
  <c r="E579" i="33"/>
  <c r="H579" i="33" s="1"/>
  <c r="E558" i="33"/>
  <c r="H558" i="33" s="1"/>
  <c r="E541" i="33"/>
  <c r="H541" i="33" s="1"/>
  <c r="E525" i="33"/>
  <c r="H525" i="33" s="1"/>
  <c r="E509" i="33"/>
  <c r="H509" i="33" s="1"/>
  <c r="E493" i="33"/>
  <c r="H493" i="33" s="1"/>
  <c r="E477" i="33"/>
  <c r="H477" i="33" s="1"/>
  <c r="E458" i="33"/>
  <c r="H458" i="33" s="1"/>
  <c r="E431" i="33"/>
  <c r="H431" i="33" s="1"/>
  <c r="E413" i="33"/>
  <c r="H413" i="33" s="1"/>
  <c r="E390" i="33"/>
  <c r="H390" i="33" s="1"/>
  <c r="E370" i="33"/>
  <c r="H370" i="33" s="1"/>
  <c r="E557" i="33"/>
  <c r="H557" i="33" s="1"/>
  <c r="E540" i="33"/>
  <c r="H540" i="33" s="1"/>
  <c r="E524" i="33"/>
  <c r="H524" i="33" s="1"/>
  <c r="E508" i="33"/>
  <c r="H508" i="33" s="1"/>
  <c r="E492" i="33"/>
  <c r="H492" i="33" s="1"/>
  <c r="E476" i="33"/>
  <c r="H476" i="33" s="1"/>
  <c r="E451" i="33"/>
  <c r="H451" i="33" s="1"/>
  <c r="E417" i="33"/>
  <c r="H417" i="33" s="1"/>
  <c r="E393" i="33"/>
  <c r="H393" i="33" s="1"/>
  <c r="E374" i="33"/>
  <c r="H374" i="33" s="1"/>
  <c r="E581" i="33"/>
  <c r="E561" i="33"/>
  <c r="H561" i="33" s="1"/>
  <c r="E583" i="33"/>
  <c r="H583" i="33" s="1"/>
  <c r="E563" i="33"/>
  <c r="H563" i="33" s="1"/>
  <c r="E546" i="33"/>
  <c r="E513" i="33"/>
  <c r="H513" i="33" s="1"/>
  <c r="E497" i="33"/>
  <c r="H497" i="33" s="1"/>
  <c r="E481" i="33"/>
  <c r="H481" i="33" s="1"/>
  <c r="E465" i="33"/>
  <c r="H465" i="33" s="1"/>
  <c r="E440" i="33"/>
  <c r="H440" i="33" s="1"/>
  <c r="E418" i="33"/>
  <c r="H418" i="33" s="1"/>
  <c r="E394" i="33"/>
  <c r="H394" i="33" s="1"/>
  <c r="E375" i="33"/>
  <c r="E582" i="33"/>
  <c r="H582" i="33" s="1"/>
  <c r="E562" i="33"/>
  <c r="H562" i="33" s="1"/>
  <c r="E545" i="33"/>
  <c r="H545" i="33" s="1"/>
  <c r="E512" i="33"/>
  <c r="H512" i="33" s="1"/>
  <c r="E496" i="33"/>
  <c r="H496" i="33" s="1"/>
  <c r="E480" i="33"/>
  <c r="H480" i="33" s="1"/>
  <c r="E464" i="33"/>
  <c r="H464" i="33" s="1"/>
  <c r="E422" i="33"/>
  <c r="H422" i="33" s="1"/>
  <c r="E404" i="33"/>
  <c r="H404" i="33" s="1"/>
  <c r="E378" i="33"/>
  <c r="H378" i="33" s="1"/>
  <c r="E357" i="33"/>
  <c r="H357" i="33" s="1"/>
  <c r="E565" i="33"/>
  <c r="H565" i="33" s="1"/>
  <c r="E548" i="33"/>
  <c r="H548" i="33" s="1"/>
  <c r="E531" i="33"/>
  <c r="H531" i="33" s="1"/>
  <c r="E515" i="33"/>
  <c r="H515" i="33" s="1"/>
  <c r="E495" i="33"/>
  <c r="H495" i="33" s="1"/>
  <c r="E479" i="33"/>
  <c r="H479" i="33" s="1"/>
  <c r="E463" i="33"/>
  <c r="H463" i="33" s="1"/>
  <c r="E433" i="33"/>
  <c r="H433" i="33" s="1"/>
  <c r="E411" i="33"/>
  <c r="H411" i="33" s="1"/>
  <c r="E385" i="33"/>
  <c r="H385" i="33" s="1"/>
  <c r="E368" i="33"/>
  <c r="H368" i="33" s="1"/>
  <c r="C12" i="33"/>
  <c r="E580" i="33"/>
  <c r="H580" i="33" s="1"/>
  <c r="E560" i="33"/>
  <c r="H560" i="33" s="1"/>
  <c r="E538" i="33"/>
  <c r="H538" i="33" s="1"/>
  <c r="E526" i="33"/>
  <c r="H526" i="33" s="1"/>
  <c r="E506" i="33"/>
  <c r="H506" i="33" s="1"/>
  <c r="E490" i="33"/>
  <c r="H490" i="33" s="1"/>
  <c r="E474" i="33"/>
  <c r="H474" i="33" s="1"/>
  <c r="E453" i="33"/>
  <c r="H453" i="33" s="1"/>
  <c r="E428" i="33"/>
  <c r="H428" i="33" s="1"/>
  <c r="E410" i="33"/>
  <c r="H410" i="33" s="1"/>
  <c r="E384" i="33"/>
  <c r="H384" i="33" s="1"/>
  <c r="E367" i="33"/>
  <c r="H367" i="33" s="1"/>
  <c r="E576" i="33"/>
  <c r="H576" i="33" s="1"/>
  <c r="E537" i="33"/>
  <c r="H537" i="33" s="1"/>
  <c r="E517" i="33"/>
  <c r="H517" i="33" s="1"/>
  <c r="E485" i="33"/>
  <c r="H485" i="33" s="1"/>
  <c r="E444" i="33"/>
  <c r="H444" i="33" s="1"/>
  <c r="E405" i="33"/>
  <c r="H405" i="33" s="1"/>
  <c r="E358" i="33"/>
  <c r="H358" i="33" s="1"/>
  <c r="E549" i="33"/>
  <c r="H549" i="33" s="1"/>
  <c r="E520" i="33"/>
  <c r="H520" i="33" s="1"/>
  <c r="E488" i="33"/>
  <c r="H488" i="33" s="1"/>
  <c r="E443" i="33"/>
  <c r="H443" i="33" s="1"/>
  <c r="E388" i="33"/>
  <c r="H388" i="33" s="1"/>
  <c r="E578" i="33"/>
  <c r="H578" i="33" s="1"/>
  <c r="E544" i="33"/>
  <c r="H544" i="33" s="1"/>
  <c r="E523" i="33"/>
  <c r="H523" i="33" s="1"/>
  <c r="E499" i="33"/>
  <c r="H499" i="33" s="1"/>
  <c r="E475" i="33"/>
  <c r="H475" i="33" s="1"/>
  <c r="E450" i="33"/>
  <c r="H450" i="33" s="1"/>
  <c r="E416" i="33"/>
  <c r="H416" i="33" s="1"/>
  <c r="E381" i="33"/>
  <c r="H381" i="33" s="1"/>
  <c r="E360" i="33"/>
  <c r="H360" i="33" s="1"/>
  <c r="E529" i="33"/>
  <c r="E501" i="33"/>
  <c r="H501" i="33" s="1"/>
  <c r="E452" i="33"/>
  <c r="H452" i="33" s="1"/>
  <c r="E383" i="33"/>
  <c r="E570" i="33"/>
  <c r="H570" i="33" s="1"/>
  <c r="E484" i="33"/>
  <c r="H484" i="33" s="1"/>
  <c r="E412" i="33"/>
  <c r="H412" i="33" s="1"/>
  <c r="E361" i="33"/>
  <c r="H361" i="33" s="1"/>
  <c r="E539" i="33"/>
  <c r="H539" i="33" s="1"/>
  <c r="E507" i="33"/>
  <c r="H507" i="33" s="1"/>
  <c r="E483" i="33"/>
  <c r="H483" i="33" s="1"/>
  <c r="E442" i="33"/>
  <c r="E401" i="33"/>
  <c r="H401" i="33" s="1"/>
  <c r="E364" i="33"/>
  <c r="H364" i="33" s="1"/>
  <c r="E568" i="33"/>
  <c r="H568" i="33" s="1"/>
  <c r="E547" i="33"/>
  <c r="H547" i="33" s="1"/>
  <c r="E518" i="33"/>
  <c r="H518" i="33" s="1"/>
  <c r="E498" i="33"/>
  <c r="H498" i="33" s="1"/>
  <c r="E478" i="33"/>
  <c r="H478" i="33" s="1"/>
  <c r="E449" i="33"/>
  <c r="H449" i="33" s="1"/>
  <c r="E419" i="33"/>
  <c r="H419" i="33" s="1"/>
  <c r="E391" i="33"/>
  <c r="H391" i="33" s="1"/>
  <c r="E363" i="33"/>
  <c r="H363" i="33" s="1"/>
  <c r="E572" i="33"/>
  <c r="H572" i="33" s="1"/>
  <c r="E489" i="33"/>
  <c r="H489" i="33" s="1"/>
  <c r="E427" i="33"/>
  <c r="H427" i="33" s="1"/>
  <c r="E379" i="33"/>
  <c r="H379" i="33" s="1"/>
  <c r="E553" i="33"/>
  <c r="H553" i="33" s="1"/>
  <c r="E516" i="33"/>
  <c r="H516" i="33" s="1"/>
  <c r="E472" i="33"/>
  <c r="H472" i="33" s="1"/>
  <c r="E408" i="33"/>
  <c r="H408" i="33" s="1"/>
  <c r="E569" i="33"/>
  <c r="H569" i="33" s="1"/>
  <c r="E535" i="33"/>
  <c r="H535" i="33" s="1"/>
  <c r="E503" i="33"/>
  <c r="H503" i="33" s="1"/>
  <c r="E471" i="33"/>
  <c r="H471" i="33" s="1"/>
  <c r="E429" i="33"/>
  <c r="H429" i="33" s="1"/>
  <c r="E392" i="33"/>
  <c r="H392" i="33" s="1"/>
  <c r="E355" i="33"/>
  <c r="E564" i="33"/>
  <c r="H564" i="33" s="1"/>
  <c r="E494" i="33"/>
  <c r="H494" i="33" s="1"/>
  <c r="E470" i="33"/>
  <c r="H470" i="33" s="1"/>
  <c r="E441" i="33"/>
  <c r="H441" i="33" s="1"/>
  <c r="E415" i="33"/>
  <c r="H415" i="33" s="1"/>
  <c r="E380" i="33"/>
  <c r="H380" i="33" s="1"/>
  <c r="E359" i="33"/>
  <c r="H359" i="33" s="1"/>
  <c r="E544" i="1"/>
  <c r="H544" i="1" s="1"/>
  <c r="E355" i="1"/>
  <c r="G355" i="1"/>
  <c r="E421" i="3"/>
  <c r="H421" i="3" s="1"/>
  <c r="E436" i="3"/>
  <c r="H436" i="3" s="1"/>
  <c r="E543" i="3"/>
  <c r="H543" i="3" s="1"/>
  <c r="E384" i="3"/>
  <c r="E453" i="3"/>
  <c r="H453" i="3" s="1"/>
  <c r="E424" i="3"/>
  <c r="H424" i="3" s="1"/>
  <c r="E432" i="3"/>
  <c r="H432" i="3" s="1"/>
  <c r="E455" i="3"/>
  <c r="H455" i="3" s="1"/>
  <c r="E487" i="3"/>
  <c r="H487" i="3" s="1"/>
  <c r="E496" i="3"/>
  <c r="H496" i="3" s="1"/>
  <c r="E564" i="3"/>
  <c r="H564" i="3" s="1"/>
  <c r="E364" i="3"/>
  <c r="H364" i="3" s="1"/>
  <c r="E370" i="3"/>
  <c r="H370" i="3" s="1"/>
  <c r="E378" i="3"/>
  <c r="H378" i="3" s="1"/>
  <c r="E390" i="3"/>
  <c r="H390" i="3" s="1"/>
  <c r="E405" i="3"/>
  <c r="H405" i="3" s="1"/>
  <c r="E415" i="3"/>
  <c r="H415" i="3" s="1"/>
  <c r="E427" i="3"/>
  <c r="H427" i="3" s="1"/>
  <c r="E452" i="3"/>
  <c r="H452" i="3" s="1"/>
  <c r="E467" i="3"/>
  <c r="H467" i="3" s="1"/>
  <c r="E472" i="3"/>
  <c r="H472" i="3" s="1"/>
  <c r="E488" i="3"/>
  <c r="H488" i="3" s="1"/>
  <c r="E517" i="3"/>
  <c r="H517" i="3" s="1"/>
  <c r="E544" i="3"/>
  <c r="H544" i="3" s="1"/>
  <c r="E563" i="3"/>
  <c r="H563" i="3" s="1"/>
  <c r="E570" i="3"/>
  <c r="H570" i="3" s="1"/>
  <c r="C12" i="3"/>
  <c r="E365" i="3"/>
  <c r="H365" i="3" s="1"/>
  <c r="E375" i="3"/>
  <c r="H375" i="3" s="1"/>
  <c r="E382" i="3"/>
  <c r="H382" i="3" s="1"/>
  <c r="E406" i="3"/>
  <c r="H406" i="3" s="1"/>
  <c r="E357" i="3"/>
  <c r="H357" i="3" s="1"/>
  <c r="E368" i="3"/>
  <c r="H368" i="3" s="1"/>
  <c r="E380" i="3"/>
  <c r="H380" i="3" s="1"/>
  <c r="E410" i="3"/>
  <c r="H410" i="3" s="1"/>
  <c r="E419" i="3"/>
  <c r="H419" i="3" s="1"/>
  <c r="E454" i="3"/>
  <c r="H454" i="3" s="1"/>
  <c r="E469" i="3"/>
  <c r="H469" i="3" s="1"/>
  <c r="E478" i="3"/>
  <c r="H478" i="3" s="1"/>
  <c r="E519" i="3"/>
  <c r="H519" i="3" s="1"/>
  <c r="E569" i="3"/>
  <c r="H569" i="3" s="1"/>
  <c r="E373" i="3"/>
  <c r="H373" i="3" s="1"/>
  <c r="E475" i="3"/>
  <c r="H475" i="3" s="1"/>
  <c r="E358" i="3"/>
  <c r="H358" i="3" s="1"/>
  <c r="E371" i="3"/>
  <c r="H371" i="3" s="1"/>
  <c r="E394" i="3"/>
  <c r="H394" i="3" s="1"/>
  <c r="E412" i="3"/>
  <c r="H412" i="3" s="1"/>
  <c r="E430" i="3"/>
  <c r="H430" i="3" s="1"/>
  <c r="E470" i="3"/>
  <c r="H470" i="3" s="1"/>
  <c r="E490" i="3"/>
  <c r="H490" i="3" s="1"/>
  <c r="E498" i="3"/>
  <c r="H498" i="3" s="1"/>
  <c r="E525" i="3"/>
  <c r="H525" i="3" s="1"/>
  <c r="E577" i="3"/>
  <c r="H577" i="3" s="1"/>
  <c r="E420" i="5"/>
  <c r="H420" i="5" s="1"/>
  <c r="E543" i="5"/>
  <c r="H543" i="5" s="1"/>
  <c r="E539" i="5"/>
  <c r="H539" i="5" s="1"/>
  <c r="E360" i="5"/>
  <c r="H360" i="5" s="1"/>
  <c r="E455" i="5"/>
  <c r="H455" i="5" s="1"/>
  <c r="E355" i="5"/>
  <c r="E578" i="5"/>
  <c r="H578" i="5" s="1"/>
  <c r="E544" i="5"/>
  <c r="H544" i="5" s="1"/>
  <c r="E475" i="5"/>
  <c r="H475" i="5" s="1"/>
  <c r="E416" i="5"/>
  <c r="H416" i="5" s="1"/>
  <c r="E364" i="5"/>
  <c r="H364" i="5" s="1"/>
  <c r="E473" i="5"/>
  <c r="H473" i="5" s="1"/>
  <c r="E427" i="5"/>
  <c r="H427" i="5" s="1"/>
  <c r="E390" i="5"/>
  <c r="H390" i="5" s="1"/>
  <c r="E362" i="5"/>
  <c r="H362" i="5" s="1"/>
  <c r="E570" i="5"/>
  <c r="E520" i="5"/>
  <c r="H520" i="5" s="1"/>
  <c r="E488" i="5"/>
  <c r="H488" i="5" s="1"/>
  <c r="E472" i="5"/>
  <c r="H472" i="5" s="1"/>
  <c r="E417" i="5"/>
  <c r="H417" i="5" s="1"/>
  <c r="E382" i="5"/>
  <c r="H382" i="5" s="1"/>
  <c r="E565" i="5"/>
  <c r="H565" i="5" s="1"/>
  <c r="E519" i="5"/>
  <c r="H519" i="5" s="1"/>
  <c r="E495" i="5"/>
  <c r="H495" i="5" s="1"/>
  <c r="E401" i="5"/>
  <c r="H401" i="5" s="1"/>
  <c r="E465" i="5"/>
  <c r="H465" i="5" s="1"/>
  <c r="E405" i="5"/>
  <c r="H405" i="5" s="1"/>
  <c r="E370" i="5"/>
  <c r="H370" i="5" s="1"/>
  <c r="E480" i="5"/>
  <c r="H480" i="5" s="1"/>
  <c r="E430" i="5"/>
  <c r="H430" i="5" s="1"/>
  <c r="E378" i="5"/>
  <c r="H378" i="5" s="1"/>
  <c r="E548" i="5"/>
  <c r="H548" i="5" s="1"/>
  <c r="E467" i="5"/>
  <c r="H467" i="5" s="1"/>
  <c r="E493" i="5"/>
  <c r="H493" i="5" s="1"/>
  <c r="E452" i="5"/>
  <c r="H452" i="5" s="1"/>
  <c r="E394" i="5"/>
  <c r="H394" i="5" s="1"/>
  <c r="E358" i="5"/>
  <c r="H358" i="5" s="1"/>
  <c r="E571" i="7"/>
  <c r="H571" i="7" s="1"/>
  <c r="E543" i="7"/>
  <c r="H543" i="7" s="1"/>
  <c r="E435" i="7"/>
  <c r="H435" i="7" s="1"/>
  <c r="E384" i="7"/>
  <c r="H384" i="7" s="1"/>
  <c r="E407" i="7"/>
  <c r="H407" i="7" s="1"/>
  <c r="E489" i="7"/>
  <c r="H489" i="7" s="1"/>
  <c r="E510" i="7"/>
  <c r="H510" i="7" s="1"/>
  <c r="E412" i="7"/>
  <c r="H412" i="7" s="1"/>
  <c r="E423" i="7"/>
  <c r="H423" i="7" s="1"/>
  <c r="E368" i="7"/>
  <c r="H368" i="7" s="1"/>
  <c r="E361" i="7"/>
  <c r="H361" i="7" s="1"/>
  <c r="E410" i="7"/>
  <c r="H410" i="7" s="1"/>
  <c r="E416" i="7"/>
  <c r="H416" i="7" s="1"/>
  <c r="E427" i="7"/>
  <c r="H427" i="7" s="1"/>
  <c r="E454" i="7"/>
  <c r="H454" i="7" s="1"/>
  <c r="E465" i="7"/>
  <c r="H465" i="7" s="1"/>
  <c r="E472" i="7"/>
  <c r="H472" i="7" s="1"/>
  <c r="E488" i="7"/>
  <c r="H488" i="7" s="1"/>
  <c r="E494" i="7"/>
  <c r="H494" i="7" s="1"/>
  <c r="E524" i="7"/>
  <c r="H524" i="7" s="1"/>
  <c r="E531" i="7"/>
  <c r="H531" i="7" s="1"/>
  <c r="E568" i="7"/>
  <c r="H568" i="7" s="1"/>
  <c r="C12" i="7"/>
  <c r="E375" i="7"/>
  <c r="H375" i="7" s="1"/>
  <c r="E405" i="7"/>
  <c r="H405" i="7" s="1"/>
  <c r="E356" i="7"/>
  <c r="H356" i="7" s="1"/>
  <c r="E509" i="7"/>
  <c r="H509" i="7" s="1"/>
  <c r="E401" i="7"/>
  <c r="H401" i="7" s="1"/>
  <c r="E404" i="7"/>
  <c r="H404" i="7" s="1"/>
  <c r="E415" i="7"/>
  <c r="H415" i="7" s="1"/>
  <c r="E490" i="7"/>
  <c r="H490" i="7" s="1"/>
  <c r="E496" i="7"/>
  <c r="H496" i="7" s="1"/>
  <c r="E520" i="7"/>
  <c r="H520" i="7" s="1"/>
  <c r="E569" i="7"/>
  <c r="H569" i="7" s="1"/>
  <c r="E370" i="7"/>
  <c r="H370" i="7" s="1"/>
  <c r="E363" i="7"/>
  <c r="H363" i="7" s="1"/>
  <c r="E380" i="7"/>
  <c r="H380" i="7" s="1"/>
  <c r="E355" i="7"/>
  <c r="E408" i="7"/>
  <c r="H408" i="7" s="1"/>
  <c r="E417" i="7"/>
  <c r="H417" i="7" s="1"/>
  <c r="E431" i="7"/>
  <c r="H431" i="7" s="1"/>
  <c r="E464" i="7"/>
  <c r="H464" i="7" s="1"/>
  <c r="E473" i="7"/>
  <c r="H473" i="7" s="1"/>
  <c r="E492" i="7"/>
  <c r="H492" i="7" s="1"/>
  <c r="E521" i="7"/>
  <c r="H521" i="7" s="1"/>
  <c r="E541" i="7"/>
  <c r="H541" i="7" s="1"/>
  <c r="E570" i="7"/>
  <c r="H570" i="7" s="1"/>
  <c r="E379" i="7"/>
  <c r="H379" i="7" s="1"/>
  <c r="E367" i="7"/>
  <c r="H367" i="7" s="1"/>
  <c r="E391" i="7"/>
  <c r="H391" i="7" s="1"/>
  <c r="E493" i="9"/>
  <c r="H493" i="9" s="1"/>
  <c r="E462" i="9"/>
  <c r="H462" i="9" s="1"/>
  <c r="E451" i="9"/>
  <c r="H451" i="9" s="1"/>
  <c r="E525" i="9"/>
  <c r="H525" i="9" s="1"/>
  <c r="E465" i="9"/>
  <c r="H465" i="9" s="1"/>
  <c r="E405" i="9"/>
  <c r="H405" i="9" s="1"/>
  <c r="E361" i="9"/>
  <c r="H361" i="9" s="1"/>
  <c r="E570" i="9"/>
  <c r="H570" i="9" s="1"/>
  <c r="E420" i="11"/>
  <c r="H420" i="11" s="1"/>
  <c r="E468" i="11"/>
  <c r="H468" i="11" s="1"/>
  <c r="E503" i="11"/>
  <c r="H503" i="11" s="1"/>
  <c r="E523" i="11"/>
  <c r="H523" i="11" s="1"/>
  <c r="E422" i="11"/>
  <c r="H422" i="11" s="1"/>
  <c r="E496" i="11"/>
  <c r="E501" i="11"/>
  <c r="H501" i="11" s="1"/>
  <c r="E361" i="11"/>
  <c r="H361" i="11" s="1"/>
  <c r="E365" i="11"/>
  <c r="H365" i="11" s="1"/>
  <c r="E375" i="11"/>
  <c r="H375" i="11" s="1"/>
  <c r="E380" i="11"/>
  <c r="H380" i="11" s="1"/>
  <c r="E393" i="11"/>
  <c r="H393" i="11" s="1"/>
  <c r="E404" i="11"/>
  <c r="H404" i="11" s="1"/>
  <c r="E410" i="11"/>
  <c r="H410" i="11" s="1"/>
  <c r="E419" i="11"/>
  <c r="H419" i="11" s="1"/>
  <c r="E499" i="11"/>
  <c r="H499" i="11" s="1"/>
  <c r="E539" i="11"/>
  <c r="H539" i="11" s="1"/>
  <c r="E569" i="11"/>
  <c r="H569" i="11" s="1"/>
  <c r="E355" i="11"/>
  <c r="E564" i="11"/>
  <c r="H564" i="11" s="1"/>
  <c r="E430" i="11"/>
  <c r="H430" i="11" s="1"/>
  <c r="E545" i="11"/>
  <c r="H545" i="11" s="1"/>
  <c r="E551" i="11"/>
  <c r="H551" i="11" s="1"/>
  <c r="E357" i="11"/>
  <c r="H357" i="11" s="1"/>
  <c r="E364" i="11"/>
  <c r="H364" i="11" s="1"/>
  <c r="E376" i="11"/>
  <c r="H376" i="11" s="1"/>
  <c r="E401" i="11"/>
  <c r="H401" i="11" s="1"/>
  <c r="E415" i="11"/>
  <c r="H415" i="11" s="1"/>
  <c r="E431" i="11"/>
  <c r="H431" i="11" s="1"/>
  <c r="E474" i="11"/>
  <c r="H474" i="11" s="1"/>
  <c r="E495" i="11"/>
  <c r="H495" i="11" s="1"/>
  <c r="E519" i="11"/>
  <c r="H519" i="11" s="1"/>
  <c r="E570" i="11"/>
  <c r="H570" i="11" s="1"/>
  <c r="E358" i="11"/>
  <c r="H358" i="11" s="1"/>
  <c r="E367" i="11"/>
  <c r="H367" i="11" s="1"/>
  <c r="E378" i="11"/>
  <c r="H378" i="11" s="1"/>
  <c r="E390" i="11"/>
  <c r="H390" i="11" s="1"/>
  <c r="E405" i="11"/>
  <c r="H405" i="11" s="1"/>
  <c r="E416" i="11"/>
  <c r="H416" i="11" s="1"/>
  <c r="E441" i="11"/>
  <c r="H441" i="11" s="1"/>
  <c r="E488" i="11"/>
  <c r="H488" i="11" s="1"/>
  <c r="E498" i="11"/>
  <c r="H498" i="11" s="1"/>
  <c r="E541" i="11"/>
  <c r="H541" i="11" s="1"/>
  <c r="E577" i="11"/>
  <c r="H577" i="11" s="1"/>
  <c r="E543" i="13"/>
  <c r="H543" i="13" s="1"/>
  <c r="E457" i="13"/>
  <c r="H457" i="13" s="1"/>
  <c r="E409" i="13"/>
  <c r="H409" i="13" s="1"/>
  <c r="E574" i="13"/>
  <c r="H574" i="13" s="1"/>
  <c r="E395" i="13"/>
  <c r="H395" i="13" s="1"/>
  <c r="E530" i="13"/>
  <c r="H530" i="13" s="1"/>
  <c r="E355" i="13"/>
  <c r="E570" i="13"/>
  <c r="H570" i="13" s="1"/>
  <c r="E563" i="13"/>
  <c r="H563" i="13" s="1"/>
  <c r="E499" i="13"/>
  <c r="H499" i="13" s="1"/>
  <c r="E417" i="13"/>
  <c r="H417" i="13" s="1"/>
  <c r="E410" i="13"/>
  <c r="H410" i="13" s="1"/>
  <c r="E378" i="13"/>
  <c r="H378" i="13" s="1"/>
  <c r="E370" i="13"/>
  <c r="H370" i="13" s="1"/>
  <c r="E364" i="13"/>
  <c r="H364" i="13" s="1"/>
  <c r="E473" i="13"/>
  <c r="H473" i="13" s="1"/>
  <c r="E483" i="13"/>
  <c r="H483" i="13" s="1"/>
  <c r="E568" i="13"/>
  <c r="H568" i="13" s="1"/>
  <c r="E544" i="13"/>
  <c r="H544" i="13" s="1"/>
  <c r="E416" i="13"/>
  <c r="H416" i="13" s="1"/>
  <c r="E406" i="13"/>
  <c r="H406" i="13" s="1"/>
  <c r="E394" i="13"/>
  <c r="H394" i="13" s="1"/>
  <c r="E380" i="13"/>
  <c r="H380" i="13" s="1"/>
  <c r="E371" i="13"/>
  <c r="H371" i="13" s="1"/>
  <c r="E362" i="13"/>
  <c r="H362" i="13" s="1"/>
  <c r="E376" i="15"/>
  <c r="H376" i="15" s="1"/>
  <c r="E495" i="15"/>
  <c r="H495" i="15" s="1"/>
  <c r="E362" i="15"/>
  <c r="H362" i="15" s="1"/>
  <c r="E355" i="15"/>
  <c r="C12" i="15"/>
  <c r="E367" i="15"/>
  <c r="H367" i="15" s="1"/>
  <c r="E401" i="15"/>
  <c r="H401" i="15" s="1"/>
  <c r="E570" i="15"/>
  <c r="H570" i="15" s="1"/>
  <c r="E411" i="15"/>
  <c r="H411" i="15" s="1"/>
  <c r="E419" i="15"/>
  <c r="H419" i="15" s="1"/>
  <c r="E405" i="17"/>
  <c r="H405" i="17" s="1"/>
  <c r="E417" i="17"/>
  <c r="H417" i="17" s="1"/>
  <c r="E355" i="17"/>
  <c r="E480" i="17"/>
  <c r="H480" i="17" s="1"/>
  <c r="E543" i="19"/>
  <c r="H543" i="19" s="1"/>
  <c r="E583" i="19"/>
  <c r="H583" i="19" s="1"/>
  <c r="E451" i="19"/>
  <c r="H451" i="19" s="1"/>
  <c r="E361" i="19"/>
  <c r="H361" i="19" s="1"/>
  <c r="E367" i="19"/>
  <c r="H367" i="19" s="1"/>
  <c r="E375" i="19"/>
  <c r="H375" i="19" s="1"/>
  <c r="E390" i="19"/>
  <c r="H390" i="19" s="1"/>
  <c r="E404" i="19"/>
  <c r="H404" i="19" s="1"/>
  <c r="E412" i="19"/>
  <c r="H412" i="19" s="1"/>
  <c r="E474" i="19"/>
  <c r="H474" i="19" s="1"/>
  <c r="E488" i="19"/>
  <c r="H488" i="19" s="1"/>
  <c r="E552" i="19"/>
  <c r="H552" i="19" s="1"/>
  <c r="E560" i="19"/>
  <c r="H560" i="19" s="1"/>
  <c r="E356" i="19"/>
  <c r="H356" i="19" s="1"/>
  <c r="E357" i="19"/>
  <c r="H357" i="19" s="1"/>
  <c r="E364" i="19"/>
  <c r="H364" i="19" s="1"/>
  <c r="E406" i="19"/>
  <c r="H406" i="19" s="1"/>
  <c r="E417" i="19"/>
  <c r="H417" i="19" s="1"/>
  <c r="E431" i="19"/>
  <c r="H431" i="19" s="1"/>
  <c r="E472" i="19"/>
  <c r="H472" i="19" s="1"/>
  <c r="E490" i="19"/>
  <c r="H490" i="19" s="1"/>
  <c r="E355" i="19"/>
  <c r="E358" i="19"/>
  <c r="H358" i="19" s="1"/>
  <c r="E378" i="19"/>
  <c r="H378" i="19" s="1"/>
  <c r="E394" i="19"/>
  <c r="H394" i="19" s="1"/>
  <c r="E410" i="19"/>
  <c r="H410" i="19" s="1"/>
  <c r="E478" i="19"/>
  <c r="H478" i="19" s="1"/>
  <c r="E492" i="19"/>
  <c r="H492" i="19" s="1"/>
  <c r="E498" i="19"/>
  <c r="H498" i="19" s="1"/>
  <c r="E520" i="19"/>
  <c r="H520" i="19" s="1"/>
  <c r="E570" i="19"/>
  <c r="H570" i="19" s="1"/>
  <c r="E568" i="19"/>
  <c r="H568" i="19" s="1"/>
  <c r="E509" i="21"/>
  <c r="E543" i="21"/>
  <c r="H543" i="21" s="1"/>
  <c r="E445" i="21"/>
  <c r="H445" i="21" s="1"/>
  <c r="E571" i="21"/>
  <c r="H571" i="21" s="1"/>
  <c r="E360" i="21"/>
  <c r="H360" i="21" s="1"/>
  <c r="E424" i="21"/>
  <c r="H424" i="21" s="1"/>
  <c r="E443" i="21"/>
  <c r="H443" i="21" s="1"/>
  <c r="E408" i="21"/>
  <c r="H408" i="21" s="1"/>
  <c r="E376" i="21"/>
  <c r="H376" i="21" s="1"/>
  <c r="E430" i="21"/>
  <c r="H430" i="21" s="1"/>
  <c r="E380" i="21"/>
  <c r="H380" i="21" s="1"/>
  <c r="E415" i="21"/>
  <c r="H415" i="21" s="1"/>
  <c r="E494" i="21"/>
  <c r="H494" i="21" s="1"/>
  <c r="E480" i="21"/>
  <c r="H480" i="21" s="1"/>
  <c r="E379" i="21"/>
  <c r="H379" i="21" s="1"/>
  <c r="E427" i="21"/>
  <c r="H427" i="21" s="1"/>
  <c r="E493" i="21"/>
  <c r="H493" i="21" s="1"/>
  <c r="E406" i="21"/>
  <c r="H406" i="21" s="1"/>
  <c r="E474" i="21"/>
  <c r="H474" i="21" s="1"/>
  <c r="E488" i="21"/>
  <c r="H488" i="21" s="1"/>
  <c r="E358" i="21"/>
  <c r="H358" i="21" s="1"/>
  <c r="E405" i="21"/>
  <c r="H405" i="21" s="1"/>
  <c r="E465" i="21"/>
  <c r="H465" i="21" s="1"/>
  <c r="E367" i="21"/>
  <c r="H367" i="21" s="1"/>
  <c r="E410" i="21"/>
  <c r="H410" i="21" s="1"/>
  <c r="E498" i="21"/>
  <c r="H498" i="21" s="1"/>
  <c r="E364" i="21"/>
  <c r="H364" i="21" s="1"/>
  <c r="E416" i="21"/>
  <c r="H416" i="21" s="1"/>
  <c r="E569" i="21"/>
  <c r="H569" i="21" s="1"/>
  <c r="E378" i="21"/>
  <c r="H378" i="21" s="1"/>
  <c r="E492" i="21"/>
  <c r="H492" i="21" s="1"/>
  <c r="E370" i="21"/>
  <c r="H370" i="21" s="1"/>
  <c r="E571" i="23"/>
  <c r="H571" i="23" s="1"/>
  <c r="E440" i="23"/>
  <c r="H440" i="23" s="1"/>
  <c r="E449" i="23"/>
  <c r="E558" i="23"/>
  <c r="H558" i="23" s="1"/>
  <c r="E504" i="23"/>
  <c r="H504" i="23" s="1"/>
  <c r="E551" i="23"/>
  <c r="H551" i="23" s="1"/>
  <c r="E466" i="23"/>
  <c r="H466" i="23" s="1"/>
  <c r="E368" i="23"/>
  <c r="H368" i="23" s="1"/>
  <c r="E401" i="23"/>
  <c r="H401" i="23" s="1"/>
  <c r="E410" i="23"/>
  <c r="H410" i="23" s="1"/>
  <c r="E417" i="23"/>
  <c r="H417" i="23" s="1"/>
  <c r="E465" i="23"/>
  <c r="H465" i="23" s="1"/>
  <c r="E480" i="23"/>
  <c r="H480" i="23" s="1"/>
  <c r="E493" i="23"/>
  <c r="H493" i="23" s="1"/>
  <c r="E568" i="23"/>
  <c r="H568" i="23" s="1"/>
  <c r="E565" i="23"/>
  <c r="H565" i="23" s="1"/>
  <c r="E422" i="23"/>
  <c r="H422" i="23" s="1"/>
  <c r="E361" i="23"/>
  <c r="H361" i="23" s="1"/>
  <c r="E379" i="23"/>
  <c r="H379" i="23" s="1"/>
  <c r="E441" i="23"/>
  <c r="H441" i="23" s="1"/>
  <c r="E478" i="23"/>
  <c r="H478" i="23" s="1"/>
  <c r="E577" i="23"/>
  <c r="H577" i="23" s="1"/>
  <c r="E356" i="23"/>
  <c r="H356" i="23" s="1"/>
  <c r="E364" i="23"/>
  <c r="H364" i="23" s="1"/>
  <c r="E419" i="23"/>
  <c r="H419" i="23" s="1"/>
  <c r="E462" i="23"/>
  <c r="H462" i="23" s="1"/>
  <c r="E563" i="23"/>
  <c r="H563" i="23" s="1"/>
  <c r="E519" i="23"/>
  <c r="H519" i="23" s="1"/>
  <c r="E570" i="23"/>
  <c r="E543" i="25"/>
  <c r="H543" i="25" s="1"/>
  <c r="E571" i="25"/>
  <c r="H571" i="25" s="1"/>
  <c r="E475" i="25"/>
  <c r="H475" i="25" s="1"/>
  <c r="E361" i="25"/>
  <c r="H361" i="25" s="1"/>
  <c r="E417" i="25"/>
  <c r="H417" i="25" s="1"/>
  <c r="E379" i="25"/>
  <c r="H379" i="25" s="1"/>
  <c r="E431" i="25"/>
  <c r="H431" i="25" s="1"/>
  <c r="E493" i="25"/>
  <c r="H493" i="25" s="1"/>
  <c r="E474" i="25"/>
  <c r="H474" i="25" s="1"/>
  <c r="E364" i="25"/>
  <c r="H364" i="25" s="1"/>
  <c r="E523" i="25"/>
  <c r="H523" i="25" s="1"/>
  <c r="E488" i="25"/>
  <c r="H488" i="25" s="1"/>
  <c r="E370" i="25"/>
  <c r="H370" i="25" s="1"/>
  <c r="E427" i="25"/>
  <c r="H427" i="25" s="1"/>
  <c r="E367" i="25"/>
  <c r="H367" i="25" s="1"/>
  <c r="E490" i="25"/>
  <c r="H490" i="25" s="1"/>
  <c r="E416" i="25"/>
  <c r="H416" i="25" s="1"/>
  <c r="E519" i="25"/>
  <c r="H519" i="25" s="1"/>
  <c r="E537" i="25"/>
  <c r="H537" i="25" s="1"/>
  <c r="E547" i="25"/>
  <c r="H547" i="25" s="1"/>
  <c r="E568" i="25"/>
  <c r="H568" i="25" s="1"/>
  <c r="E582" i="25"/>
  <c r="H582" i="25" s="1"/>
  <c r="E375" i="25"/>
  <c r="H375" i="25" s="1"/>
  <c r="E452" i="25"/>
  <c r="H452" i="25" s="1"/>
  <c r="E498" i="25"/>
  <c r="H498" i="25" s="1"/>
  <c r="E382" i="27"/>
  <c r="H382" i="27" s="1"/>
  <c r="E543" i="27"/>
  <c r="H543" i="27" s="1"/>
  <c r="E483" i="27"/>
  <c r="H483" i="27" s="1"/>
  <c r="E424" i="27"/>
  <c r="H424" i="27" s="1"/>
  <c r="E575" i="27"/>
  <c r="H575" i="27" s="1"/>
  <c r="E500" i="27"/>
  <c r="H500" i="27" s="1"/>
  <c r="E367" i="27"/>
  <c r="H367" i="27" s="1"/>
  <c r="E378" i="27"/>
  <c r="H378" i="27" s="1"/>
  <c r="E390" i="27"/>
  <c r="H390" i="27" s="1"/>
  <c r="E410" i="27"/>
  <c r="H410" i="27" s="1"/>
  <c r="E418" i="27"/>
  <c r="H418" i="27" s="1"/>
  <c r="E432" i="27"/>
  <c r="H432" i="27" s="1"/>
  <c r="E474" i="27"/>
  <c r="H474" i="27" s="1"/>
  <c r="E464" i="27"/>
  <c r="H464" i="27" s="1"/>
  <c r="E492" i="27"/>
  <c r="H492" i="27" s="1"/>
  <c r="E498" i="27"/>
  <c r="H498" i="27" s="1"/>
  <c r="E452" i="27"/>
  <c r="H452" i="27" s="1"/>
  <c r="E570" i="27"/>
  <c r="H570" i="27" s="1"/>
  <c r="E558" i="27"/>
  <c r="H558" i="27" s="1"/>
  <c r="E526" i="27"/>
  <c r="H526" i="27" s="1"/>
  <c r="E568" i="27"/>
  <c r="H568" i="27" s="1"/>
  <c r="E548" i="27"/>
  <c r="H548" i="27" s="1"/>
  <c r="E355" i="27"/>
  <c r="E423" i="27"/>
  <c r="H423" i="27" s="1"/>
  <c r="E430" i="27"/>
  <c r="H430" i="27" s="1"/>
  <c r="E458" i="27"/>
  <c r="H458" i="27" s="1"/>
  <c r="E368" i="27"/>
  <c r="H368" i="27" s="1"/>
  <c r="E380" i="27"/>
  <c r="H380" i="27" s="1"/>
  <c r="E406" i="27"/>
  <c r="H406" i="27" s="1"/>
  <c r="E419" i="27"/>
  <c r="H419" i="27" s="1"/>
  <c r="E462" i="27"/>
  <c r="H462" i="27" s="1"/>
  <c r="E475" i="27"/>
  <c r="H475" i="27" s="1"/>
  <c r="E493" i="27"/>
  <c r="H493" i="27" s="1"/>
  <c r="E506" i="27"/>
  <c r="H506" i="27" s="1"/>
  <c r="E477" i="27"/>
  <c r="H477" i="27" s="1"/>
  <c r="E557" i="27"/>
  <c r="H557" i="27" s="1"/>
  <c r="E563" i="27"/>
  <c r="H563" i="27" s="1"/>
  <c r="E560" i="27"/>
  <c r="H560" i="27" s="1"/>
  <c r="C12" i="27"/>
  <c r="E357" i="27"/>
  <c r="H357" i="27" s="1"/>
  <c r="E370" i="27"/>
  <c r="H370" i="27" s="1"/>
  <c r="E383" i="27"/>
  <c r="H383" i="27" s="1"/>
  <c r="E415" i="27"/>
  <c r="H415" i="27" s="1"/>
  <c r="E427" i="27"/>
  <c r="H427" i="27" s="1"/>
  <c r="E470" i="27"/>
  <c r="H470" i="27" s="1"/>
  <c r="E507" i="27"/>
  <c r="H507" i="27" s="1"/>
  <c r="E572" i="27"/>
  <c r="H572" i="27" s="1"/>
  <c r="E356" i="27"/>
  <c r="H356" i="27" s="1"/>
  <c r="E543" i="29"/>
  <c r="H543" i="29" s="1"/>
  <c r="E436" i="29"/>
  <c r="H436" i="29" s="1"/>
  <c r="E483" i="29"/>
  <c r="E355" i="29"/>
  <c r="E411" i="29"/>
  <c r="H411" i="29" s="1"/>
  <c r="E443" i="29"/>
  <c r="H443" i="29" s="1"/>
  <c r="E500" i="29"/>
  <c r="H500" i="29" s="1"/>
  <c r="E365" i="29"/>
  <c r="H365" i="29" s="1"/>
  <c r="E406" i="29"/>
  <c r="H406" i="29" s="1"/>
  <c r="E470" i="29"/>
  <c r="H470" i="29" s="1"/>
  <c r="E480" i="29"/>
  <c r="H480" i="29" s="1"/>
  <c r="E496" i="29"/>
  <c r="H496" i="29" s="1"/>
  <c r="E507" i="29"/>
  <c r="H507" i="29" s="1"/>
  <c r="E361" i="29"/>
  <c r="H361" i="29" s="1"/>
  <c r="E378" i="29"/>
  <c r="E410" i="29"/>
  <c r="H410" i="29" s="1"/>
  <c r="E405" i="29"/>
  <c r="H405" i="29" s="1"/>
  <c r="E544" i="29"/>
  <c r="H544" i="29" s="1"/>
  <c r="E570" i="29"/>
  <c r="H570" i="29" s="1"/>
  <c r="E580" i="29"/>
  <c r="H580" i="29" s="1"/>
  <c r="E557" i="29"/>
  <c r="H557" i="29" s="1"/>
  <c r="E390" i="29"/>
  <c r="H390" i="29" s="1"/>
  <c r="E490" i="29"/>
  <c r="H490" i="29" s="1"/>
  <c r="E431" i="29"/>
  <c r="H431" i="29" s="1"/>
  <c r="E493" i="29"/>
  <c r="H493" i="29" s="1"/>
  <c r="E560" i="29"/>
  <c r="H560" i="29" s="1"/>
  <c r="E409" i="29"/>
  <c r="H409" i="29" s="1"/>
  <c r="E380" i="29"/>
  <c r="H380" i="29" s="1"/>
  <c r="E416" i="29"/>
  <c r="H416" i="29" s="1"/>
  <c r="E463" i="29"/>
  <c r="H463" i="29" s="1"/>
  <c r="E479" i="29"/>
  <c r="H479" i="29" s="1"/>
  <c r="E498" i="29"/>
  <c r="H498" i="29" s="1"/>
  <c r="E375" i="29"/>
  <c r="H375" i="29" s="1"/>
  <c r="E465" i="29"/>
  <c r="H465" i="29" s="1"/>
  <c r="E519" i="29"/>
  <c r="H519" i="29" s="1"/>
  <c r="E569" i="29"/>
  <c r="H569" i="29" s="1"/>
  <c r="E362" i="29"/>
  <c r="H362" i="29" s="1"/>
  <c r="E475" i="29"/>
  <c r="H475" i="29" s="1"/>
  <c r="E477" i="29"/>
  <c r="H477" i="29" s="1"/>
  <c r="E547" i="29"/>
  <c r="H547" i="29" s="1"/>
  <c r="E357" i="29"/>
  <c r="H357" i="29" s="1"/>
  <c r="E417" i="29"/>
  <c r="H417" i="29" s="1"/>
  <c r="E464" i="29"/>
  <c r="H464" i="29" s="1"/>
  <c r="E488" i="29"/>
  <c r="H488" i="29" s="1"/>
  <c r="E499" i="29"/>
  <c r="H499" i="29" s="1"/>
  <c r="E394" i="29"/>
  <c r="H394" i="29" s="1"/>
  <c r="E360" i="29"/>
  <c r="H360" i="29" s="1"/>
  <c r="H363" i="16"/>
  <c r="H360" i="16"/>
  <c r="H568" i="17"/>
  <c r="H561" i="17"/>
  <c r="H510" i="17"/>
  <c r="H498" i="17"/>
  <c r="H494" i="17"/>
  <c r="H490" i="17"/>
  <c r="H471" i="17"/>
  <c r="H442" i="17"/>
  <c r="E565" i="19"/>
  <c r="H565" i="19" s="1"/>
  <c r="E525" i="19"/>
  <c r="H484" i="19"/>
  <c r="E482" i="19"/>
  <c r="H482" i="19" s="1"/>
  <c r="E561" i="21"/>
  <c r="E453" i="21"/>
  <c r="H453" i="21" s="1"/>
  <c r="H541" i="21"/>
  <c r="H412" i="18"/>
  <c r="H524" i="18"/>
  <c r="H454" i="8"/>
  <c r="H493" i="8"/>
  <c r="H405" i="4"/>
  <c r="H394" i="22"/>
  <c r="H379" i="22"/>
  <c r="H375" i="18"/>
  <c r="H469" i="17"/>
  <c r="H416" i="8"/>
  <c r="H521" i="8"/>
  <c r="H475" i="28"/>
  <c r="H405" i="28"/>
  <c r="H418" i="28"/>
  <c r="H560" i="28"/>
  <c r="H540" i="28"/>
  <c r="H430" i="20"/>
  <c r="H524" i="8"/>
  <c r="H378" i="8"/>
  <c r="E251" i="34"/>
  <c r="H251" i="34" s="1"/>
  <c r="E271" i="34"/>
  <c r="H271" i="34" s="1"/>
  <c r="E276" i="34"/>
  <c r="H276" i="34" s="1"/>
  <c r="E243" i="34"/>
  <c r="H243" i="34" s="1"/>
  <c r="E207" i="34"/>
  <c r="H207" i="34" s="1"/>
  <c r="E204" i="3"/>
  <c r="H204" i="3" s="1"/>
  <c r="E256" i="3"/>
  <c r="H256" i="3" s="1"/>
  <c r="E294" i="3"/>
  <c r="H294" i="3" s="1"/>
  <c r="E288" i="3"/>
  <c r="H288" i="3" s="1"/>
  <c r="E189" i="3"/>
  <c r="E312" i="3"/>
  <c r="H312" i="3" s="1"/>
  <c r="E321" i="3"/>
  <c r="H321" i="3" s="1"/>
  <c r="E333" i="5"/>
  <c r="H333" i="5" s="1"/>
  <c r="E276" i="5"/>
  <c r="H276" i="5" s="1"/>
  <c r="E204" i="5"/>
  <c r="H204" i="5" s="1"/>
  <c r="E190" i="5"/>
  <c r="H190" i="5" s="1"/>
  <c r="E176" i="5"/>
  <c r="H176" i="5" s="1"/>
  <c r="E178" i="5"/>
  <c r="H178" i="5" s="1"/>
  <c r="E184" i="5"/>
  <c r="H184" i="5" s="1"/>
  <c r="E198" i="5"/>
  <c r="H198" i="5" s="1"/>
  <c r="E208" i="5"/>
  <c r="H208" i="5" s="1"/>
  <c r="E218" i="5"/>
  <c r="H218" i="5" s="1"/>
  <c r="E251" i="5"/>
  <c r="H251" i="5" s="1"/>
  <c r="E281" i="5"/>
  <c r="H281" i="5" s="1"/>
  <c r="E299" i="5"/>
  <c r="H299" i="5" s="1"/>
  <c r="E318" i="5"/>
  <c r="H318" i="5" s="1"/>
  <c r="E329" i="5"/>
  <c r="H329" i="5" s="1"/>
  <c r="E265" i="5"/>
  <c r="H265" i="5" s="1"/>
  <c r="E191" i="7"/>
  <c r="H191" i="7" s="1"/>
  <c r="E295" i="7"/>
  <c r="H295" i="7" s="1"/>
  <c r="E276" i="7"/>
  <c r="H276" i="7" s="1"/>
  <c r="E213" i="7"/>
  <c r="H213" i="7" s="1"/>
  <c r="E333" i="7"/>
  <c r="H333" i="7" s="1"/>
  <c r="E190" i="7"/>
  <c r="H190" i="7" s="1"/>
  <c r="E221" i="7"/>
  <c r="H221" i="7" s="1"/>
  <c r="E319" i="7"/>
  <c r="H319" i="7" s="1"/>
  <c r="E186" i="7"/>
  <c r="H186" i="7" s="1"/>
  <c r="E207" i="7"/>
  <c r="H207" i="7" s="1"/>
  <c r="E219" i="7"/>
  <c r="H219" i="7" s="1"/>
  <c r="E291" i="7"/>
  <c r="H291" i="7" s="1"/>
  <c r="E313" i="7"/>
  <c r="H313" i="7" s="1"/>
  <c r="E306" i="7"/>
  <c r="H306" i="7" s="1"/>
  <c r="E177" i="9"/>
  <c r="H177" i="9" s="1"/>
  <c r="E204" i="9"/>
  <c r="H204" i="9" s="1"/>
  <c r="E191" i="9"/>
  <c r="H191" i="9" s="1"/>
  <c r="E292" i="9"/>
  <c r="E294" i="9"/>
  <c r="E211" i="9"/>
  <c r="H211" i="9" s="1"/>
  <c r="E215" i="9"/>
  <c r="H215" i="9" s="1"/>
  <c r="E176" i="9"/>
  <c r="E243" i="9"/>
  <c r="H243" i="9" s="1"/>
  <c r="E209" i="9"/>
  <c r="H209" i="9" s="1"/>
  <c r="E204" i="12"/>
  <c r="H204" i="12" s="1"/>
  <c r="E195" i="12"/>
  <c r="H195" i="12" s="1"/>
  <c r="E252" i="12"/>
  <c r="H252" i="12" s="1"/>
  <c r="E179" i="12"/>
  <c r="H179" i="12" s="1"/>
  <c r="E306" i="12"/>
  <c r="H306" i="12" s="1"/>
  <c r="E183" i="12"/>
  <c r="H183" i="12" s="1"/>
  <c r="E207" i="12"/>
  <c r="H207" i="12" s="1"/>
  <c r="E215" i="12"/>
  <c r="H215" i="12" s="1"/>
  <c r="E292" i="12"/>
  <c r="H292" i="12" s="1"/>
  <c r="E324" i="12"/>
  <c r="H324" i="12" s="1"/>
  <c r="E191" i="14"/>
  <c r="H191" i="14" s="1"/>
  <c r="E285" i="14"/>
  <c r="H285" i="14" s="1"/>
  <c r="E271" i="14"/>
  <c r="H271" i="14" s="1"/>
  <c r="E276" i="14"/>
  <c r="H276" i="14" s="1"/>
  <c r="E295" i="14"/>
  <c r="H295" i="14" s="1"/>
  <c r="E204" i="14"/>
  <c r="H204" i="14" s="1"/>
  <c r="E190" i="14"/>
  <c r="H190" i="14" s="1"/>
  <c r="E249" i="14"/>
  <c r="H249" i="14" s="1"/>
  <c r="E320" i="14"/>
  <c r="H320" i="14" s="1"/>
  <c r="E283" i="14"/>
  <c r="H283" i="14" s="1"/>
  <c r="E202" i="14"/>
  <c r="H202" i="14" s="1"/>
  <c r="E230" i="14"/>
  <c r="H230" i="14" s="1"/>
  <c r="E198" i="14"/>
  <c r="H198" i="14" s="1"/>
  <c r="E207" i="14"/>
  <c r="H207" i="14" s="1"/>
  <c r="E322" i="14"/>
  <c r="H322" i="14" s="1"/>
  <c r="E176" i="14"/>
  <c r="E176" i="16"/>
  <c r="E271" i="16"/>
  <c r="H271" i="16" s="1"/>
  <c r="E333" i="16"/>
  <c r="H333" i="16" s="1"/>
  <c r="E202" i="16"/>
  <c r="H202" i="16" s="1"/>
  <c r="E288" i="16"/>
  <c r="H288" i="16" s="1"/>
  <c r="E328" i="16"/>
  <c r="H328" i="16" s="1"/>
  <c r="E344" i="16"/>
  <c r="H344" i="16" s="1"/>
  <c r="E329" i="16"/>
  <c r="H329" i="16" s="1"/>
  <c r="E183" i="16"/>
  <c r="H183" i="16" s="1"/>
  <c r="E281" i="16"/>
  <c r="H281" i="16" s="1"/>
  <c r="E308" i="18"/>
  <c r="H308" i="18" s="1"/>
  <c r="E295" i="18"/>
  <c r="H295" i="18" s="1"/>
  <c r="E285" i="18"/>
  <c r="H285" i="18" s="1"/>
  <c r="E204" i="18"/>
  <c r="H204" i="18" s="1"/>
  <c r="E333" i="18"/>
  <c r="H333" i="18" s="1"/>
  <c r="E213" i="18"/>
  <c r="H213" i="18" s="1"/>
  <c r="E347" i="18"/>
  <c r="H347" i="18" s="1"/>
  <c r="E276" i="18"/>
  <c r="H276" i="18" s="1"/>
  <c r="E190" i="18"/>
  <c r="H190" i="18" s="1"/>
  <c r="E194" i="18"/>
  <c r="H194" i="18" s="1"/>
  <c r="E227" i="18"/>
  <c r="H227" i="18" s="1"/>
  <c r="E254" i="18"/>
  <c r="H254" i="18" s="1"/>
  <c r="E306" i="18"/>
  <c r="H306" i="18" s="1"/>
  <c r="E176" i="18"/>
  <c r="E220" i="18"/>
  <c r="H220" i="18" s="1"/>
  <c r="E324" i="18"/>
  <c r="H324" i="18" s="1"/>
  <c r="E280" i="18"/>
  <c r="H280" i="18" s="1"/>
  <c r="E206" i="18"/>
  <c r="H206" i="18" s="1"/>
  <c r="E211" i="18"/>
  <c r="H211" i="18" s="1"/>
  <c r="E293" i="18"/>
  <c r="H293" i="18" s="1"/>
  <c r="E333" i="24"/>
  <c r="H333" i="24" s="1"/>
  <c r="E181" i="24"/>
  <c r="H181" i="24" s="1"/>
  <c r="E192" i="24"/>
  <c r="H192" i="24" s="1"/>
  <c r="E283" i="24"/>
  <c r="H283" i="24" s="1"/>
  <c r="E229" i="24"/>
  <c r="H229" i="24" s="1"/>
  <c r="E281" i="24"/>
  <c r="H281" i="24" s="1"/>
  <c r="E347" i="27"/>
  <c r="H347" i="27" s="1"/>
  <c r="E195" i="27"/>
  <c r="H195" i="27" s="1"/>
  <c r="E303" i="27"/>
  <c r="H303" i="27" s="1"/>
  <c r="E276" i="27"/>
  <c r="H276" i="27" s="1"/>
  <c r="E213" i="27"/>
  <c r="H213" i="27" s="1"/>
  <c r="E188" i="27"/>
  <c r="H188" i="27" s="1"/>
  <c r="E179" i="27"/>
  <c r="H179" i="27" s="1"/>
  <c r="E246" i="27"/>
  <c r="H246" i="27" s="1"/>
  <c r="E217" i="27"/>
  <c r="H217" i="27" s="1"/>
  <c r="E249" i="27"/>
  <c r="H249" i="27" s="1"/>
  <c r="E320" i="27"/>
  <c r="H320" i="27" s="1"/>
  <c r="E255" i="27"/>
  <c r="H255" i="27" s="1"/>
  <c r="E213" i="29"/>
  <c r="H213" i="29" s="1"/>
  <c r="E333" i="29"/>
  <c r="H333" i="29" s="1"/>
  <c r="E296" i="29"/>
  <c r="H296" i="29" s="1"/>
  <c r="E347" i="29"/>
  <c r="H347" i="29" s="1"/>
  <c r="E226" i="29"/>
  <c r="H226" i="29" s="1"/>
  <c r="E315" i="29"/>
  <c r="H315" i="29" s="1"/>
  <c r="E255" i="29"/>
  <c r="H255" i="29" s="1"/>
  <c r="E194" i="27"/>
  <c r="H194" i="27" s="1"/>
  <c r="H318" i="32"/>
  <c r="G590" i="34"/>
  <c r="F590" i="34"/>
  <c r="F607" i="4"/>
  <c r="G590" i="4"/>
  <c r="H590" i="4" s="1"/>
  <c r="F590" i="4"/>
  <c r="F605" i="8"/>
  <c r="G590" i="8"/>
  <c r="H590" i="8" s="1"/>
  <c r="F590" i="10"/>
  <c r="G590" i="10"/>
  <c r="H590" i="10" s="1"/>
  <c r="F614" i="14"/>
  <c r="G590" i="14"/>
  <c r="H590" i="14" s="1"/>
  <c r="F590" i="14"/>
  <c r="E608" i="20"/>
  <c r="H608" i="20" s="1"/>
  <c r="E594" i="20"/>
  <c r="H594" i="20" s="1"/>
  <c r="E597" i="22"/>
  <c r="H597" i="22" s="1"/>
  <c r="E590" i="22"/>
  <c r="E608" i="22"/>
  <c r="H608" i="22" s="1"/>
  <c r="E594" i="22"/>
  <c r="H594" i="22" s="1"/>
  <c r="C13" i="22"/>
  <c r="E612" i="22"/>
  <c r="H612" i="22" s="1"/>
  <c r="E609" i="22"/>
  <c r="H609" i="22" s="1"/>
  <c r="E617" i="22"/>
  <c r="H617" i="22" s="1"/>
  <c r="E612" i="24"/>
  <c r="H612" i="24" s="1"/>
  <c r="E591" i="24"/>
  <c r="H591" i="24" s="1"/>
  <c r="E590" i="24"/>
  <c r="E592" i="24"/>
  <c r="H592" i="24" s="1"/>
  <c r="E610" i="24"/>
  <c r="H610" i="24" s="1"/>
  <c r="E605" i="24"/>
  <c r="H605" i="24" s="1"/>
  <c r="E614" i="24"/>
  <c r="E594" i="24"/>
  <c r="H594" i="24" s="1"/>
  <c r="E597" i="30"/>
  <c r="H597" i="30" s="1"/>
  <c r="E616" i="30"/>
  <c r="H616" i="30" s="1"/>
  <c r="E593" i="30"/>
  <c r="H593" i="30" s="1"/>
  <c r="E608" i="30"/>
  <c r="H608" i="30" s="1"/>
  <c r="C13" i="30"/>
  <c r="E600" i="30"/>
  <c r="H600" i="30" s="1"/>
  <c r="E605" i="30"/>
  <c r="H605" i="30" s="1"/>
  <c r="E591" i="22"/>
  <c r="H591" i="22" s="1"/>
  <c r="H49" i="20"/>
  <c r="H23" i="7"/>
  <c r="H85" i="17"/>
  <c r="H122" i="15"/>
  <c r="H85" i="13"/>
  <c r="H125" i="11"/>
  <c r="H324" i="31"/>
  <c r="H293" i="31"/>
  <c r="H183" i="30"/>
  <c r="H203" i="16"/>
  <c r="H283" i="11"/>
  <c r="H211" i="11"/>
  <c r="H282" i="10"/>
  <c r="H199" i="10"/>
  <c r="H322" i="7"/>
  <c r="H198" i="7"/>
  <c r="H282" i="2"/>
  <c r="H218" i="2"/>
  <c r="H211" i="2"/>
  <c r="H519" i="18"/>
  <c r="H362" i="10"/>
  <c r="H371" i="10"/>
  <c r="H379" i="8"/>
  <c r="H541" i="8"/>
  <c r="H498" i="16"/>
  <c r="H363" i="8"/>
  <c r="H580" i="8"/>
  <c r="H416" i="4"/>
  <c r="H507" i="28"/>
  <c r="H483" i="28"/>
  <c r="H467" i="28"/>
  <c r="H532" i="28"/>
  <c r="H503" i="28"/>
  <c r="H479" i="28"/>
  <c r="H471" i="28"/>
  <c r="H370" i="28"/>
  <c r="H409" i="20"/>
  <c r="H379" i="20"/>
  <c r="H363" i="20"/>
  <c r="H520" i="8"/>
  <c r="H549" i="19"/>
  <c r="H497" i="19"/>
  <c r="E344" i="9"/>
  <c r="H344" i="9" s="1"/>
  <c r="H294" i="9"/>
  <c r="E217" i="12"/>
  <c r="H217" i="12" s="1"/>
  <c r="C13" i="1"/>
  <c r="G590" i="1"/>
  <c r="E590" i="1"/>
  <c r="E606" i="3"/>
  <c r="H606" i="3" s="1"/>
  <c r="E601" i="3"/>
  <c r="H601" i="3" s="1"/>
  <c r="E596" i="3"/>
  <c r="H596" i="3" s="1"/>
  <c r="E590" i="3"/>
  <c r="E609" i="3"/>
  <c r="H609" i="3" s="1"/>
  <c r="C13" i="3"/>
  <c r="E616" i="3"/>
  <c r="H616" i="3" s="1"/>
  <c r="E592" i="3"/>
  <c r="H592" i="3" s="1"/>
  <c r="E607" i="3"/>
  <c r="H607" i="3" s="1"/>
  <c r="E591" i="3"/>
  <c r="H591" i="3" s="1"/>
  <c r="E601" i="5"/>
  <c r="H601" i="5" s="1"/>
  <c r="E590" i="5"/>
  <c r="E593" i="5"/>
  <c r="H593" i="5" s="1"/>
  <c r="E595" i="5"/>
  <c r="H595" i="5" s="1"/>
  <c r="E605" i="5"/>
  <c r="H605" i="5" s="1"/>
  <c r="E600" i="5"/>
  <c r="H600" i="5" s="1"/>
  <c r="E609" i="5"/>
  <c r="H609" i="5" s="1"/>
  <c r="E597" i="5"/>
  <c r="H597" i="5" s="1"/>
  <c r="E594" i="5"/>
  <c r="H594" i="5" s="1"/>
  <c r="E607" i="5"/>
  <c r="H607" i="5" s="1"/>
  <c r="E597" i="7"/>
  <c r="H597" i="7" s="1"/>
  <c r="E601" i="7"/>
  <c r="H601" i="7" s="1"/>
  <c r="E614" i="7"/>
  <c r="H614" i="7" s="1"/>
  <c r="G590" i="7"/>
  <c r="E593" i="7"/>
  <c r="H593" i="7" s="1"/>
  <c r="C13" i="7"/>
  <c r="E609" i="7"/>
  <c r="H609" i="7" s="1"/>
  <c r="E590" i="7"/>
  <c r="E608" i="7"/>
  <c r="H608" i="7" s="1"/>
  <c r="E611" i="7"/>
  <c r="H611" i="7" s="1"/>
  <c r="E599" i="7"/>
  <c r="H599" i="7" s="1"/>
  <c r="E613" i="7"/>
  <c r="H613" i="7" s="1"/>
  <c r="E592" i="7"/>
  <c r="H592" i="7" s="1"/>
  <c r="E617" i="7"/>
  <c r="H617" i="7" s="1"/>
  <c r="E599" i="9"/>
  <c r="H599" i="9" s="1"/>
  <c r="E590" i="9"/>
  <c r="E604" i="9"/>
  <c r="H604" i="9" s="1"/>
  <c r="E606" i="11"/>
  <c r="E601" i="11"/>
  <c r="H601" i="11" s="1"/>
  <c r="E616" i="11"/>
  <c r="H616" i="11" s="1"/>
  <c r="C13" i="11"/>
  <c r="E591" i="11"/>
  <c r="H591" i="11" s="1"/>
  <c r="E599" i="11"/>
  <c r="H599" i="11" s="1"/>
  <c r="E593" i="11"/>
  <c r="H593" i="11" s="1"/>
  <c r="E591" i="13"/>
  <c r="H591" i="13" s="1"/>
  <c r="E601" i="13"/>
  <c r="H601" i="13" s="1"/>
  <c r="E612" i="13"/>
  <c r="H612" i="13" s="1"/>
  <c r="E608" i="13"/>
  <c r="H608" i="13" s="1"/>
  <c r="E617" i="13"/>
  <c r="H617" i="13" s="1"/>
  <c r="E605" i="13"/>
  <c r="H605" i="13" s="1"/>
  <c r="E609" i="13"/>
  <c r="H609" i="13" s="1"/>
  <c r="E613" i="13"/>
  <c r="H613" i="13" s="1"/>
  <c r="E611" i="13"/>
  <c r="H611" i="13" s="1"/>
  <c r="E616" i="13"/>
  <c r="H616" i="13" s="1"/>
  <c r="E614" i="13"/>
  <c r="H614" i="13" s="1"/>
  <c r="E590" i="15"/>
  <c r="C13" i="15"/>
  <c r="E592" i="15"/>
  <c r="H592" i="15" s="1"/>
  <c r="E616" i="17"/>
  <c r="H616" i="17" s="1"/>
  <c r="E593" i="17"/>
  <c r="H593" i="17" s="1"/>
  <c r="C13" i="17"/>
  <c r="E597" i="19"/>
  <c r="H597" i="19" s="1"/>
  <c r="E601" i="19"/>
  <c r="H601" i="19" s="1"/>
  <c r="E605" i="19"/>
  <c r="H605" i="19" s="1"/>
  <c r="E592" i="19"/>
  <c r="H592" i="19" s="1"/>
  <c r="C13" i="19"/>
  <c r="E600" i="19"/>
  <c r="H600" i="19" s="1"/>
  <c r="E608" i="19"/>
  <c r="H608" i="19" s="1"/>
  <c r="E613" i="19"/>
  <c r="H613" i="19" s="1"/>
  <c r="E591" i="25"/>
  <c r="H591" i="25" s="1"/>
  <c r="E601" i="25"/>
  <c r="H601" i="25" s="1"/>
  <c r="E610" i="25"/>
  <c r="H610" i="25" s="1"/>
  <c r="E608" i="25"/>
  <c r="H608" i="25" s="1"/>
  <c r="E600" i="25"/>
  <c r="H600" i="25" s="1"/>
  <c r="E607" i="25"/>
  <c r="H607" i="25" s="1"/>
  <c r="E593" i="25"/>
  <c r="H593" i="25" s="1"/>
  <c r="E592" i="25"/>
  <c r="H592" i="25" s="1"/>
  <c r="E601" i="28"/>
  <c r="H601" i="28" s="1"/>
  <c r="E590" i="28"/>
  <c r="E616" i="28"/>
  <c r="H616" i="28" s="1"/>
  <c r="E600" i="28"/>
  <c r="H600" i="28" s="1"/>
  <c r="E617" i="28"/>
  <c r="H617" i="28" s="1"/>
  <c r="E595" i="28"/>
  <c r="H595" i="28" s="1"/>
  <c r="E613" i="28"/>
  <c r="H613" i="28" s="1"/>
  <c r="E591" i="28"/>
  <c r="H591" i="28" s="1"/>
  <c r="E608" i="28"/>
  <c r="H608" i="28" s="1"/>
  <c r="E599" i="28"/>
  <c r="H599" i="28" s="1"/>
  <c r="E611" i="28"/>
  <c r="H611" i="28" s="1"/>
  <c r="E607" i="28"/>
  <c r="H607" i="28" s="1"/>
  <c r="E609" i="28"/>
  <c r="H609" i="28" s="1"/>
  <c r="E610" i="31"/>
  <c r="H610" i="31" s="1"/>
  <c r="E601" i="31"/>
  <c r="H601" i="31" s="1"/>
  <c r="E608" i="31"/>
  <c r="H608" i="31" s="1"/>
  <c r="E599" i="31"/>
  <c r="H599" i="31" s="1"/>
  <c r="E617" i="31"/>
  <c r="H617" i="31" s="1"/>
  <c r="E597" i="31"/>
  <c r="H597" i="31" s="1"/>
  <c r="C13" i="31"/>
  <c r="E593" i="31"/>
  <c r="H593" i="31" s="1"/>
  <c r="E611" i="31"/>
  <c r="H611" i="31" s="1"/>
  <c r="E595" i="31"/>
  <c r="H595" i="31" s="1"/>
  <c r="E591" i="31"/>
  <c r="H591" i="31" s="1"/>
  <c r="E616" i="31"/>
  <c r="H616" i="31" s="1"/>
  <c r="E594" i="31"/>
  <c r="H594" i="31" s="1"/>
  <c r="E615" i="7"/>
  <c r="H615" i="7" s="1"/>
  <c r="H595" i="18"/>
  <c r="H592" i="33"/>
  <c r="E82" i="34"/>
  <c r="H82" i="34" s="1"/>
  <c r="E168" i="34"/>
  <c r="H168" i="34" s="1"/>
  <c r="E118" i="34"/>
  <c r="H118" i="34" s="1"/>
  <c r="E122" i="34"/>
  <c r="H122" i="34" s="1"/>
  <c r="E90" i="34"/>
  <c r="H90" i="34" s="1"/>
  <c r="E161" i="7"/>
  <c r="H161" i="7" s="1"/>
  <c r="E167" i="7"/>
  <c r="H167" i="7" s="1"/>
  <c r="E111" i="7"/>
  <c r="H111" i="7" s="1"/>
  <c r="E99" i="7"/>
  <c r="H99" i="7" s="1"/>
  <c r="E91" i="7"/>
  <c r="H91" i="7" s="1"/>
  <c r="E78" i="7"/>
  <c r="H78" i="7" s="1"/>
  <c r="E142" i="7"/>
  <c r="H142" i="7" s="1"/>
  <c r="E167" i="12"/>
  <c r="H167" i="12" s="1"/>
  <c r="E78" i="12"/>
  <c r="H78" i="12" s="1"/>
  <c r="E104" i="12"/>
  <c r="H104" i="12" s="1"/>
  <c r="E138" i="12"/>
  <c r="H138" i="12" s="1"/>
  <c r="E161" i="14"/>
  <c r="H161" i="14" s="1"/>
  <c r="E167" i="14"/>
  <c r="H167" i="14" s="1"/>
  <c r="E78" i="14"/>
  <c r="H78" i="14" s="1"/>
  <c r="E133" i="14"/>
  <c r="H133" i="14" s="1"/>
  <c r="E161" i="23"/>
  <c r="H161" i="23" s="1"/>
  <c r="E91" i="23"/>
  <c r="H91" i="23" s="1"/>
  <c r="E167" i="23"/>
  <c r="H167" i="23" s="1"/>
  <c r="E113" i="23"/>
  <c r="H113" i="23" s="1"/>
  <c r="E126" i="23"/>
  <c r="H126" i="23" s="1"/>
  <c r="E125" i="23"/>
  <c r="H125" i="23" s="1"/>
  <c r="E75" i="23"/>
  <c r="H75" i="23" s="1"/>
  <c r="E82" i="28"/>
  <c r="H82" i="28" s="1"/>
  <c r="E111" i="28"/>
  <c r="H111" i="28" s="1"/>
  <c r="E91" i="28"/>
  <c r="H91" i="28" s="1"/>
  <c r="E167" i="28"/>
  <c r="H167" i="28" s="1"/>
  <c r="E98" i="28"/>
  <c r="H98" i="28" s="1"/>
  <c r="E99" i="28"/>
  <c r="H99" i="28" s="1"/>
  <c r="E78" i="28"/>
  <c r="H78" i="28" s="1"/>
  <c r="E82" i="31"/>
  <c r="H82" i="31" s="1"/>
  <c r="E167" i="31"/>
  <c r="H167" i="31" s="1"/>
  <c r="E91" i="31"/>
  <c r="H91" i="31" s="1"/>
  <c r="E111" i="31"/>
  <c r="H111" i="31" s="1"/>
  <c r="E124" i="23"/>
  <c r="H124" i="23" s="1"/>
  <c r="E110" i="23"/>
  <c r="H110" i="23" s="1"/>
  <c r="H89" i="23"/>
  <c r="H138" i="24"/>
  <c r="H315" i="27"/>
  <c r="H562" i="22"/>
  <c r="H540" i="10"/>
  <c r="H178" i="26"/>
  <c r="H215" i="26"/>
  <c r="H206" i="26"/>
  <c r="H218" i="25"/>
  <c r="H183" i="23"/>
  <c r="H210" i="22"/>
  <c r="H215" i="22"/>
  <c r="H198" i="22"/>
  <c r="H181" i="22"/>
  <c r="H218" i="21"/>
  <c r="H207" i="21"/>
  <c r="H269" i="19"/>
  <c r="H324" i="17"/>
  <c r="H183" i="13"/>
  <c r="H233" i="13"/>
  <c r="H294" i="13"/>
  <c r="H280" i="11"/>
  <c r="H208" i="11"/>
  <c r="H306" i="10"/>
  <c r="H211" i="10"/>
  <c r="H322" i="9"/>
  <c r="H210" i="8"/>
  <c r="H232" i="5"/>
  <c r="H306" i="3"/>
  <c r="H263" i="2"/>
  <c r="H214" i="2"/>
  <c r="H310" i="1"/>
  <c r="H183" i="1"/>
  <c r="H184" i="33"/>
  <c r="H544" i="16"/>
  <c r="H473" i="14"/>
  <c r="H490" i="14"/>
  <c r="H425" i="13"/>
  <c r="H467" i="13"/>
  <c r="H550" i="13"/>
  <c r="H371" i="12"/>
  <c r="H464" i="12"/>
  <c r="H483" i="12"/>
  <c r="H499" i="12"/>
  <c r="H541" i="12"/>
  <c r="H551" i="12"/>
  <c r="H568" i="12"/>
  <c r="H375" i="10"/>
  <c r="H415" i="10"/>
  <c r="H490" i="10"/>
  <c r="H497" i="10"/>
  <c r="H579" i="10"/>
  <c r="H557" i="21"/>
  <c r="H519" i="21"/>
  <c r="H504" i="18"/>
  <c r="H357" i="16"/>
  <c r="H373" i="8"/>
  <c r="H467" i="8"/>
  <c r="H551" i="8"/>
  <c r="H427" i="4"/>
  <c r="H417" i="30"/>
  <c r="H367" i="30"/>
  <c r="H454" i="26"/>
  <c r="H379" i="26"/>
  <c r="H565" i="22"/>
  <c r="H560" i="22"/>
  <c r="H507" i="22"/>
  <c r="H465" i="22"/>
  <c r="H430" i="22"/>
  <c r="H520" i="10"/>
  <c r="H379" i="18"/>
  <c r="H358" i="16"/>
  <c r="H375" i="8"/>
  <c r="H507" i="8"/>
  <c r="H479" i="32"/>
  <c r="H499" i="28"/>
  <c r="H394" i="28"/>
  <c r="H517" i="28"/>
  <c r="H487" i="28"/>
  <c r="H375" i="28"/>
  <c r="H577" i="24"/>
  <c r="H519" i="24"/>
  <c r="H452" i="20"/>
  <c r="H370" i="20"/>
  <c r="H553" i="11"/>
  <c r="H524" i="11"/>
  <c r="H450" i="11"/>
  <c r="H498" i="7"/>
  <c r="H595" i="19"/>
  <c r="H593" i="1"/>
  <c r="H610" i="29"/>
  <c r="H607" i="24"/>
  <c r="H609" i="21"/>
  <c r="H610" i="20"/>
  <c r="H600" i="33"/>
  <c r="H607" i="33"/>
  <c r="H610" i="33"/>
  <c r="H614" i="33"/>
  <c r="E75" i="24"/>
  <c r="E67" i="27"/>
  <c r="H67" i="27" s="1"/>
  <c r="E69" i="27"/>
  <c r="H69" i="27" s="1"/>
  <c r="E45" i="33"/>
  <c r="H45" i="33" s="1"/>
  <c r="E43" i="3"/>
  <c r="H43" i="3" s="1"/>
  <c r="H52" i="4"/>
  <c r="E52" i="11"/>
  <c r="H52" i="11" s="1"/>
  <c r="E36" i="25"/>
  <c r="H36" i="25" s="1"/>
  <c r="E45" i="31"/>
  <c r="H45" i="31" s="1"/>
  <c r="E167" i="2"/>
  <c r="H167" i="2" s="1"/>
  <c r="E111" i="2"/>
  <c r="H111" i="2" s="1"/>
  <c r="E98" i="2"/>
  <c r="H98" i="2" s="1"/>
  <c r="E91" i="2"/>
  <c r="H91" i="2" s="1"/>
  <c r="E78" i="2"/>
  <c r="H78" i="2" s="1"/>
  <c r="E109" i="2"/>
  <c r="H109" i="2" s="1"/>
  <c r="E132" i="4"/>
  <c r="H132" i="4" s="1"/>
  <c r="E167" i="4"/>
  <c r="H167" i="4" s="1"/>
  <c r="E140" i="4"/>
  <c r="H140" i="4" s="1"/>
  <c r="E82" i="4"/>
  <c r="H82" i="4" s="1"/>
  <c r="E79" i="4"/>
  <c r="H79" i="4" s="1"/>
  <c r="E90" i="9"/>
  <c r="H90" i="9" s="1"/>
  <c r="E82" i="9"/>
  <c r="H82" i="9" s="1"/>
  <c r="E161" i="11"/>
  <c r="H161" i="11" s="1"/>
  <c r="E167" i="11"/>
  <c r="H167" i="11" s="1"/>
  <c r="E139" i="11"/>
  <c r="H139" i="11" s="1"/>
  <c r="E82" i="11"/>
  <c r="H82" i="11" s="1"/>
  <c r="E161" i="16"/>
  <c r="H161" i="16" s="1"/>
  <c r="E119" i="16"/>
  <c r="H119" i="16" s="1"/>
  <c r="E75" i="18"/>
  <c r="E167" i="18"/>
  <c r="H167" i="18" s="1"/>
  <c r="E91" i="18"/>
  <c r="H91" i="18" s="1"/>
  <c r="E139" i="18"/>
  <c r="H139" i="18" s="1"/>
  <c r="E111" i="18"/>
  <c r="H111" i="18" s="1"/>
  <c r="E78" i="18"/>
  <c r="H78" i="18" s="1"/>
  <c r="E82" i="18"/>
  <c r="H82" i="18" s="1"/>
  <c r="E102" i="18"/>
  <c r="H102" i="18" s="1"/>
  <c r="E161" i="20"/>
  <c r="H161" i="20" s="1"/>
  <c r="E89" i="20"/>
  <c r="H89" i="20" s="1"/>
  <c r="E82" i="25"/>
  <c r="H82" i="25" s="1"/>
  <c r="E167" i="25"/>
  <c r="H167" i="25" s="1"/>
  <c r="E91" i="25"/>
  <c r="H91" i="25" s="1"/>
  <c r="H104" i="1"/>
  <c r="E95" i="4"/>
  <c r="H95" i="4" s="1"/>
  <c r="H152" i="9"/>
  <c r="H137" i="9"/>
  <c r="H147" i="11"/>
  <c r="H133" i="11"/>
  <c r="H95" i="11"/>
  <c r="H130" i="13"/>
  <c r="E110" i="18"/>
  <c r="H110" i="18" s="1"/>
  <c r="E138" i="20"/>
  <c r="H138" i="20" s="1"/>
  <c r="H151" i="23"/>
  <c r="H141" i="23"/>
  <c r="H112" i="23"/>
  <c r="H163" i="24"/>
  <c r="H102" i="24"/>
  <c r="H157" i="25"/>
  <c r="H147" i="25"/>
  <c r="H163" i="32"/>
  <c r="H143" i="32"/>
  <c r="H119" i="32"/>
  <c r="E180" i="33"/>
  <c r="H180" i="33" s="1"/>
  <c r="E347" i="33"/>
  <c r="H347" i="33" s="1"/>
  <c r="E349" i="33"/>
  <c r="H349" i="33" s="1"/>
  <c r="E303" i="33"/>
  <c r="H303" i="33" s="1"/>
  <c r="E259" i="33"/>
  <c r="H259" i="33" s="1"/>
  <c r="E333" i="33"/>
  <c r="H333" i="33" s="1"/>
  <c r="E348" i="33"/>
  <c r="H348" i="33" s="1"/>
  <c r="E308" i="33"/>
  <c r="H308" i="33" s="1"/>
  <c r="E296" i="33"/>
  <c r="H296" i="33" s="1"/>
  <c r="E285" i="33"/>
  <c r="H285" i="33" s="1"/>
  <c r="E213" i="33"/>
  <c r="H213" i="33" s="1"/>
  <c r="E295" i="33"/>
  <c r="H295" i="33" s="1"/>
  <c r="E204" i="33"/>
  <c r="H204" i="33" s="1"/>
  <c r="E190" i="33"/>
  <c r="H190" i="33" s="1"/>
  <c r="E258" i="33"/>
  <c r="H258" i="33" s="1"/>
  <c r="E276" i="33"/>
  <c r="H276" i="33" s="1"/>
  <c r="E195" i="33"/>
  <c r="H195" i="33" s="1"/>
  <c r="E196" i="33"/>
  <c r="H196" i="33" s="1"/>
  <c r="E271" i="33"/>
  <c r="H271" i="33" s="1"/>
  <c r="E228" i="33"/>
  <c r="H228" i="33" s="1"/>
  <c r="E224" i="6"/>
  <c r="H224" i="6" s="1"/>
  <c r="E320" i="6"/>
  <c r="H320" i="6" s="1"/>
  <c r="E326" i="6"/>
  <c r="E311" i="8"/>
  <c r="E315" i="8"/>
  <c r="E191" i="11"/>
  <c r="H191" i="11" s="1"/>
  <c r="E347" i="11"/>
  <c r="H347" i="11" s="1"/>
  <c r="E190" i="11"/>
  <c r="H190" i="11" s="1"/>
  <c r="E193" i="11"/>
  <c r="H193" i="11" s="1"/>
  <c r="E251" i="11"/>
  <c r="H251" i="11" s="1"/>
  <c r="E333" i="13"/>
  <c r="H333" i="13" s="1"/>
  <c r="E191" i="13"/>
  <c r="H191" i="13" s="1"/>
  <c r="E327" i="13"/>
  <c r="H327" i="13" s="1"/>
  <c r="E191" i="20"/>
  <c r="H191" i="20" s="1"/>
  <c r="E181" i="20"/>
  <c r="H181" i="20" s="1"/>
  <c r="E202" i="20"/>
  <c r="H202" i="20" s="1"/>
  <c r="E191" i="26"/>
  <c r="H191" i="26" s="1"/>
  <c r="E276" i="26"/>
  <c r="H276" i="26" s="1"/>
  <c r="E213" i="26"/>
  <c r="H213" i="26" s="1"/>
  <c r="E204" i="26"/>
  <c r="H204" i="26" s="1"/>
  <c r="E295" i="26"/>
  <c r="H295" i="26" s="1"/>
  <c r="E190" i="26"/>
  <c r="H190" i="26" s="1"/>
  <c r="E339" i="26"/>
  <c r="H339" i="26" s="1"/>
  <c r="E240" i="26"/>
  <c r="H240" i="26" s="1"/>
  <c r="E191" i="28"/>
  <c r="H191" i="28" s="1"/>
  <c r="E271" i="28"/>
  <c r="H271" i="28" s="1"/>
  <c r="E259" i="28"/>
  <c r="H259" i="28" s="1"/>
  <c r="E347" i="28"/>
  <c r="H347" i="28" s="1"/>
  <c r="E276" i="28"/>
  <c r="H276" i="28" s="1"/>
  <c r="E303" i="28"/>
  <c r="H303" i="28" s="1"/>
  <c r="E258" i="28"/>
  <c r="H258" i="28" s="1"/>
  <c r="E348" i="28"/>
  <c r="H348" i="28" s="1"/>
  <c r="E296" i="28"/>
  <c r="H296" i="28" s="1"/>
  <c r="E213" i="28"/>
  <c r="H213" i="28" s="1"/>
  <c r="E349" i="28"/>
  <c r="H349" i="28" s="1"/>
  <c r="E190" i="28"/>
  <c r="H190" i="28" s="1"/>
  <c r="E204" i="28"/>
  <c r="H204" i="28" s="1"/>
  <c r="E195" i="28"/>
  <c r="H195" i="28" s="1"/>
  <c r="E295" i="28"/>
  <c r="H295" i="28" s="1"/>
  <c r="E196" i="28"/>
  <c r="H196" i="28" s="1"/>
  <c r="E333" i="28"/>
  <c r="H333" i="28" s="1"/>
  <c r="E225" i="28"/>
  <c r="H225" i="28" s="1"/>
  <c r="E346" i="28"/>
  <c r="E320" i="8"/>
  <c r="H320" i="8" s="1"/>
  <c r="E240" i="8"/>
  <c r="H238" i="8"/>
  <c r="H257" i="9"/>
  <c r="H331" i="10"/>
  <c r="H262" i="10"/>
  <c r="H257" i="10"/>
  <c r="H260" i="22"/>
  <c r="H330" i="24"/>
  <c r="H254" i="32"/>
  <c r="H189" i="32"/>
  <c r="E435" i="31"/>
  <c r="H435" i="31" s="1"/>
  <c r="E436" i="31"/>
  <c r="H436" i="31" s="1"/>
  <c r="E543" i="31"/>
  <c r="H543" i="31" s="1"/>
  <c r="E571" i="31"/>
  <c r="H571" i="31" s="1"/>
  <c r="E574" i="31"/>
  <c r="H574" i="31" s="1"/>
  <c r="H549" i="4"/>
  <c r="H546" i="4"/>
  <c r="H509" i="4"/>
  <c r="H482" i="4"/>
  <c r="H462" i="4"/>
  <c r="H425" i="4"/>
  <c r="H421" i="4"/>
  <c r="H497" i="5"/>
  <c r="H422" i="5"/>
  <c r="H524" i="9"/>
  <c r="H513" i="9"/>
  <c r="H496" i="9"/>
  <c r="H494" i="9"/>
  <c r="H540" i="30"/>
  <c r="H529" i="30"/>
  <c r="H516" i="30"/>
  <c r="H501" i="30"/>
  <c r="H444" i="30"/>
  <c r="E373" i="31"/>
  <c r="H373" i="31" s="1"/>
  <c r="E359" i="31"/>
  <c r="H359" i="31" s="1"/>
  <c r="H558" i="32"/>
  <c r="H604" i="12"/>
  <c r="H598" i="23"/>
  <c r="H610" i="32"/>
  <c r="H608" i="4"/>
  <c r="H177" i="1"/>
  <c r="E26" i="9"/>
  <c r="H26" i="9" s="1"/>
  <c r="E27" i="9"/>
  <c r="H27" i="9" s="1"/>
  <c r="E49" i="11"/>
  <c r="H49" i="11" s="1"/>
  <c r="E23" i="11"/>
  <c r="H23" i="11" s="1"/>
  <c r="E139" i="33"/>
  <c r="H139" i="33" s="1"/>
  <c r="E99" i="33"/>
  <c r="H99" i="33" s="1"/>
  <c r="E167" i="33"/>
  <c r="H167" i="33" s="1"/>
  <c r="E111" i="33"/>
  <c r="H111" i="33" s="1"/>
  <c r="E98" i="33"/>
  <c r="H98" i="33" s="1"/>
  <c r="E91" i="33"/>
  <c r="H91" i="33" s="1"/>
  <c r="E168" i="33"/>
  <c r="H168" i="33" s="1"/>
  <c r="E78" i="33"/>
  <c r="H78" i="33" s="1"/>
  <c r="E140" i="6"/>
  <c r="H140" i="6" s="1"/>
  <c r="E156" i="6"/>
  <c r="H156" i="6" s="1"/>
  <c r="E140" i="13"/>
  <c r="H140" i="13" s="1"/>
  <c r="E91" i="13"/>
  <c r="H91" i="13" s="1"/>
  <c r="E161" i="22"/>
  <c r="H161" i="22" s="1"/>
  <c r="E167" i="22"/>
  <c r="H167" i="22" s="1"/>
  <c r="E160" i="22"/>
  <c r="H160" i="22" s="1"/>
  <c r="E168" i="27"/>
  <c r="H168" i="27" s="1"/>
  <c r="E167" i="27"/>
  <c r="H167" i="27" s="1"/>
  <c r="E78" i="27"/>
  <c r="H78" i="27" s="1"/>
  <c r="E82" i="29"/>
  <c r="H82" i="29" s="1"/>
  <c r="E167" i="29"/>
  <c r="H167" i="29" s="1"/>
  <c r="E168" i="29"/>
  <c r="H168" i="29" s="1"/>
  <c r="E161" i="32"/>
  <c r="H161" i="32" s="1"/>
  <c r="E82" i="32"/>
  <c r="H82" i="32" s="1"/>
  <c r="H126" i="6"/>
  <c r="E148" i="22"/>
  <c r="H148" i="22" s="1"/>
  <c r="H152" i="29"/>
  <c r="E191" i="10"/>
  <c r="H191" i="10" s="1"/>
  <c r="E276" i="10"/>
  <c r="H276" i="10" s="1"/>
  <c r="E213" i="10"/>
  <c r="H213" i="10" s="1"/>
  <c r="E254" i="10"/>
  <c r="H254" i="10" s="1"/>
  <c r="E303" i="19"/>
  <c r="H303" i="19" s="1"/>
  <c r="E190" i="19"/>
  <c r="H190" i="19" s="1"/>
  <c r="E213" i="19"/>
  <c r="H213" i="19" s="1"/>
  <c r="E191" i="19"/>
  <c r="H191" i="19" s="1"/>
  <c r="E225" i="19"/>
  <c r="H225" i="19" s="1"/>
  <c r="E291" i="19"/>
  <c r="H291" i="19" s="1"/>
  <c r="E294" i="19"/>
  <c r="H294" i="19" s="1"/>
  <c r="E191" i="22"/>
  <c r="H191" i="22" s="1"/>
  <c r="E276" i="22"/>
  <c r="H276" i="22" s="1"/>
  <c r="E333" i="22"/>
  <c r="H333" i="22" s="1"/>
  <c r="E213" i="22"/>
  <c r="H213" i="22" s="1"/>
  <c r="E190" i="22"/>
  <c r="H190" i="22" s="1"/>
  <c r="E344" i="22"/>
  <c r="E245" i="22"/>
  <c r="H245" i="22" s="1"/>
  <c r="E320" i="22"/>
  <c r="H320" i="22" s="1"/>
  <c r="E191" i="25"/>
  <c r="H191" i="25" s="1"/>
  <c r="E204" i="25"/>
  <c r="H204" i="25" s="1"/>
  <c r="E333" i="25"/>
  <c r="H333" i="25" s="1"/>
  <c r="E196" i="25"/>
  <c r="H196" i="25" s="1"/>
  <c r="E190" i="25"/>
  <c r="H190" i="25" s="1"/>
  <c r="E276" i="25"/>
  <c r="H276" i="25" s="1"/>
  <c r="E202" i="25"/>
  <c r="H202" i="25" s="1"/>
  <c r="E276" i="32"/>
  <c r="H276" i="32" s="1"/>
  <c r="E311" i="32"/>
  <c r="H311" i="32" s="1"/>
  <c r="H238" i="10"/>
  <c r="H337" i="11"/>
  <c r="H332" i="11"/>
  <c r="E346" i="22"/>
  <c r="H346" i="22" s="1"/>
  <c r="H344" i="22"/>
  <c r="H451" i="29"/>
  <c r="H598" i="26"/>
  <c r="H591" i="4"/>
  <c r="H591" i="32"/>
  <c r="E68" i="14"/>
  <c r="H68" i="14" s="1"/>
  <c r="E26" i="14"/>
  <c r="H26" i="14" s="1"/>
  <c r="E62" i="30"/>
  <c r="H62" i="30" s="1"/>
  <c r="E27" i="30"/>
  <c r="H27" i="30" s="1"/>
  <c r="H37" i="24"/>
  <c r="E161" i="1"/>
  <c r="H161" i="1" s="1"/>
  <c r="E139" i="1"/>
  <c r="H139" i="1" s="1"/>
  <c r="E82" i="3"/>
  <c r="H82" i="3" s="1"/>
  <c r="E167" i="3"/>
  <c r="H167" i="3" s="1"/>
  <c r="E91" i="3"/>
  <c r="H91" i="3" s="1"/>
  <c r="E78" i="3"/>
  <c r="H78" i="3" s="1"/>
  <c r="E111" i="5"/>
  <c r="H111" i="5" s="1"/>
  <c r="E91" i="5"/>
  <c r="H91" i="5" s="1"/>
  <c r="E78" i="5"/>
  <c r="H78" i="5" s="1"/>
  <c r="E167" i="5"/>
  <c r="H167" i="5" s="1"/>
  <c r="E82" i="8"/>
  <c r="H82" i="8" s="1"/>
  <c r="E140" i="8"/>
  <c r="H140" i="8" s="1"/>
  <c r="E167" i="8"/>
  <c r="H167" i="8" s="1"/>
  <c r="E78" i="8"/>
  <c r="H78" i="8" s="1"/>
  <c r="E82" i="10"/>
  <c r="H82" i="10" s="1"/>
  <c r="E91" i="10"/>
  <c r="H91" i="10" s="1"/>
  <c r="E167" i="10"/>
  <c r="H167" i="10" s="1"/>
  <c r="E78" i="10"/>
  <c r="H78" i="10" s="1"/>
  <c r="E140" i="15"/>
  <c r="H140" i="15" s="1"/>
  <c r="E82" i="15"/>
  <c r="H82" i="15" s="1"/>
  <c r="E161" i="17"/>
  <c r="H161" i="17" s="1"/>
  <c r="E82" i="17"/>
  <c r="H82" i="17" s="1"/>
  <c r="E82" i="19"/>
  <c r="H82" i="19" s="1"/>
  <c r="E78" i="19"/>
  <c r="H78" i="19" s="1"/>
  <c r="E99" i="21"/>
  <c r="H99" i="21" s="1"/>
  <c r="E91" i="21"/>
  <c r="H91" i="21" s="1"/>
  <c r="E82" i="26"/>
  <c r="H82" i="26" s="1"/>
  <c r="E167" i="26"/>
  <c r="H167" i="26" s="1"/>
  <c r="E91" i="26"/>
  <c r="H91" i="26" s="1"/>
  <c r="H163" i="1"/>
  <c r="E138" i="1"/>
  <c r="H138" i="1" s="1"/>
  <c r="H103" i="1"/>
  <c r="E162" i="3"/>
  <c r="H162" i="3" s="1"/>
  <c r="H144" i="3"/>
  <c r="H163" i="4"/>
  <c r="H89" i="4"/>
  <c r="H141" i="7"/>
  <c r="H109" i="7"/>
  <c r="H144" i="8"/>
  <c r="E96" i="8"/>
  <c r="H96" i="8" s="1"/>
  <c r="H147" i="9"/>
  <c r="H105" i="9"/>
  <c r="E143" i="10"/>
  <c r="H143" i="10" s="1"/>
  <c r="H160" i="12"/>
  <c r="H154" i="12"/>
  <c r="E162" i="15"/>
  <c r="E133" i="17"/>
  <c r="H133" i="17" s="1"/>
  <c r="E88" i="17"/>
  <c r="E148" i="19"/>
  <c r="H148" i="19" s="1"/>
  <c r="E142" i="19"/>
  <c r="H142" i="19" s="1"/>
  <c r="H152" i="22"/>
  <c r="H121" i="23"/>
  <c r="E160" i="26"/>
  <c r="H160" i="26" s="1"/>
  <c r="H160" i="30"/>
  <c r="H155" i="30"/>
  <c r="E333" i="2"/>
  <c r="H333" i="2" s="1"/>
  <c r="E276" i="2"/>
  <c r="H276" i="2" s="1"/>
  <c r="E204" i="2"/>
  <c r="H204" i="2" s="1"/>
  <c r="E347" i="2"/>
  <c r="H347" i="2" s="1"/>
  <c r="E349" i="2"/>
  <c r="H349" i="2" s="1"/>
  <c r="E285" i="2"/>
  <c r="H285" i="2" s="1"/>
  <c r="E213" i="2"/>
  <c r="H213" i="2" s="1"/>
  <c r="E295" i="2"/>
  <c r="H295" i="2" s="1"/>
  <c r="E190" i="2"/>
  <c r="H190" i="2" s="1"/>
  <c r="E191" i="21"/>
  <c r="H191" i="21" s="1"/>
  <c r="E333" i="21"/>
  <c r="H333" i="21" s="1"/>
  <c r="E276" i="21"/>
  <c r="H276" i="21" s="1"/>
  <c r="E204" i="23"/>
  <c r="H204" i="23" s="1"/>
  <c r="E276" i="23"/>
  <c r="H276" i="23" s="1"/>
  <c r="E191" i="31"/>
  <c r="H191" i="31" s="1"/>
  <c r="E347" i="31"/>
  <c r="H347" i="31" s="1"/>
  <c r="E295" i="31"/>
  <c r="H295" i="31" s="1"/>
  <c r="E348" i="31"/>
  <c r="H348" i="31" s="1"/>
  <c r="E276" i="31"/>
  <c r="H276" i="31" s="1"/>
  <c r="E349" i="31"/>
  <c r="H349" i="31" s="1"/>
  <c r="E196" i="31"/>
  <c r="H196" i="31" s="1"/>
  <c r="E190" i="31"/>
  <c r="H190" i="31" s="1"/>
  <c r="E204" i="31"/>
  <c r="H204" i="31" s="1"/>
  <c r="E271" i="31"/>
  <c r="H271" i="31" s="1"/>
  <c r="E258" i="31"/>
  <c r="H258" i="31" s="1"/>
  <c r="H237" i="8"/>
  <c r="H319" i="9"/>
  <c r="H255" i="9"/>
  <c r="H246" i="9"/>
  <c r="H225" i="9"/>
  <c r="H200" i="9"/>
  <c r="H226" i="10"/>
  <c r="H336" i="14"/>
  <c r="H332" i="14"/>
  <c r="H294" i="14"/>
  <c r="H229" i="16"/>
  <c r="H306" i="17"/>
  <c r="H233" i="17"/>
  <c r="H193" i="17"/>
  <c r="H261" i="19"/>
  <c r="H250" i="19"/>
  <c r="H216" i="19"/>
  <c r="H320" i="20"/>
  <c r="H263" i="20"/>
  <c r="H217" i="20"/>
  <c r="H335" i="21"/>
  <c r="H330" i="21"/>
  <c r="H326" i="21"/>
  <c r="H292" i="21"/>
  <c r="H300" i="22"/>
  <c r="H248" i="22"/>
  <c r="H228" i="22"/>
  <c r="H217" i="22"/>
  <c r="E328" i="23"/>
  <c r="H311" i="23"/>
  <c r="H188" i="23"/>
  <c r="H178" i="23"/>
  <c r="H343" i="24"/>
  <c r="H334" i="24"/>
  <c r="H325" i="24"/>
  <c r="H339" i="27"/>
  <c r="H286" i="27"/>
  <c r="H263" i="27"/>
  <c r="H287" i="29"/>
  <c r="H253" i="29"/>
  <c r="H225" i="29"/>
  <c r="H345" i="30"/>
  <c r="H326" i="30"/>
  <c r="H240" i="30"/>
  <c r="H241" i="31"/>
  <c r="H225" i="31"/>
  <c r="H315" i="32"/>
  <c r="H300" i="32"/>
  <c r="H250" i="32"/>
  <c r="H237" i="32"/>
  <c r="H233" i="32"/>
  <c r="H184" i="32"/>
  <c r="E543" i="2"/>
  <c r="H543" i="2" s="1"/>
  <c r="E420" i="2"/>
  <c r="H420" i="2" s="1"/>
  <c r="E571" i="2"/>
  <c r="H571" i="2" s="1"/>
  <c r="E436" i="2"/>
  <c r="H436" i="2" s="1"/>
  <c r="E377" i="12"/>
  <c r="H377" i="12" s="1"/>
  <c r="E543" i="12"/>
  <c r="H543" i="12" s="1"/>
  <c r="E436" i="12"/>
  <c r="H436" i="12" s="1"/>
  <c r="E420" i="14"/>
  <c r="H420" i="14" s="1"/>
  <c r="E459" i="14"/>
  <c r="H459" i="14" s="1"/>
  <c r="E457" i="16"/>
  <c r="H457" i="16" s="1"/>
  <c r="E445" i="16"/>
  <c r="H445" i="16" s="1"/>
  <c r="E543" i="16"/>
  <c r="H543" i="16" s="1"/>
  <c r="E442" i="18"/>
  <c r="H442" i="18" s="1"/>
  <c r="E543" i="18"/>
  <c r="H543" i="18" s="1"/>
  <c r="E420" i="18"/>
  <c r="H420" i="18" s="1"/>
  <c r="E459" i="18"/>
  <c r="H459" i="18" s="1"/>
  <c r="E384" i="24"/>
  <c r="E436" i="24"/>
  <c r="H436" i="24" s="1"/>
  <c r="E445" i="26"/>
  <c r="H445" i="26" s="1"/>
  <c r="E435" i="26"/>
  <c r="H435" i="26" s="1"/>
  <c r="E543" i="26"/>
  <c r="H543" i="26" s="1"/>
  <c r="E420" i="28"/>
  <c r="H420" i="28" s="1"/>
  <c r="E543" i="28"/>
  <c r="H543" i="28" s="1"/>
  <c r="E435" i="28"/>
  <c r="H435" i="28" s="1"/>
  <c r="E436" i="28"/>
  <c r="H436" i="28" s="1"/>
  <c r="E571" i="28"/>
  <c r="H571" i="28" s="1"/>
  <c r="E570" i="34"/>
  <c r="H570" i="34" s="1"/>
  <c r="H580" i="4"/>
  <c r="H558" i="4"/>
  <c r="H554" i="4"/>
  <c r="H539" i="4"/>
  <c r="H489" i="4"/>
  <c r="H383" i="7"/>
  <c r="E565" i="8"/>
  <c r="H565" i="8" s="1"/>
  <c r="H562" i="8"/>
  <c r="H531" i="8"/>
  <c r="H500" i="8"/>
  <c r="H388" i="8"/>
  <c r="H583" i="9"/>
  <c r="H579" i="9"/>
  <c r="H573" i="9"/>
  <c r="H535" i="9"/>
  <c r="H517" i="9"/>
  <c r="H492" i="9"/>
  <c r="H486" i="9"/>
  <c r="H482" i="9"/>
  <c r="H442" i="9"/>
  <c r="H416" i="9"/>
  <c r="H393" i="9"/>
  <c r="H377" i="9"/>
  <c r="H360" i="9"/>
  <c r="E578" i="10"/>
  <c r="H578" i="10" s="1"/>
  <c r="H573" i="10"/>
  <c r="E443" i="12"/>
  <c r="H443" i="12" s="1"/>
  <c r="E388" i="12"/>
  <c r="H388" i="12" s="1"/>
  <c r="E561" i="14"/>
  <c r="E554" i="14"/>
  <c r="H554" i="14" s="1"/>
  <c r="E533" i="14"/>
  <c r="H533" i="14" s="1"/>
  <c r="E501" i="14"/>
  <c r="H501" i="14" s="1"/>
  <c r="E468" i="14"/>
  <c r="E443" i="14"/>
  <c r="H443" i="14" s="1"/>
  <c r="E388" i="14"/>
  <c r="H388" i="14" s="1"/>
  <c r="H368" i="15"/>
  <c r="E561" i="16"/>
  <c r="H561" i="16" s="1"/>
  <c r="H449" i="16"/>
  <c r="E384" i="16"/>
  <c r="H384" i="16" s="1"/>
  <c r="H573" i="18"/>
  <c r="E552" i="18"/>
  <c r="E549" i="18"/>
  <c r="H549" i="18" s="1"/>
  <c r="E428" i="18"/>
  <c r="H428" i="18" s="1"/>
  <c r="H573" i="19"/>
  <c r="H534" i="19"/>
  <c r="E523" i="20"/>
  <c r="H523" i="20" s="1"/>
  <c r="E474" i="20"/>
  <c r="H474" i="20" s="1"/>
  <c r="E499" i="22"/>
  <c r="H499" i="22" s="1"/>
  <c r="E494" i="22"/>
  <c r="H494" i="22" s="1"/>
  <c r="E484" i="24"/>
  <c r="H484" i="24" s="1"/>
  <c r="E363" i="24"/>
  <c r="H363" i="24" s="1"/>
  <c r="E562" i="28"/>
  <c r="H562" i="28" s="1"/>
  <c r="E569" i="30"/>
  <c r="H546" i="30"/>
  <c r="E541" i="30"/>
  <c r="H541" i="30" s="1"/>
  <c r="E506" i="30"/>
  <c r="H506" i="30" s="1"/>
  <c r="E453" i="30"/>
  <c r="E451" i="30"/>
  <c r="H451" i="30" s="1"/>
  <c r="E443" i="30"/>
  <c r="H443" i="30" s="1"/>
  <c r="E432" i="30"/>
  <c r="H393" i="30"/>
  <c r="E382" i="30"/>
  <c r="H382" i="30" s="1"/>
  <c r="E380" i="30"/>
  <c r="H380" i="30" s="1"/>
  <c r="H583" i="32"/>
  <c r="H562" i="32"/>
  <c r="E557" i="32"/>
  <c r="H557" i="32" s="1"/>
  <c r="H549" i="32"/>
  <c r="H517" i="32"/>
  <c r="E380" i="32"/>
  <c r="H380" i="32" s="1"/>
  <c r="E613" i="6"/>
  <c r="H613" i="6" s="1"/>
  <c r="E601" i="6"/>
  <c r="H601" i="6" s="1"/>
  <c r="E606" i="8"/>
  <c r="E601" i="8"/>
  <c r="H601" i="8" s="1"/>
  <c r="E617" i="14"/>
  <c r="H617" i="14" s="1"/>
  <c r="E601" i="14"/>
  <c r="H601" i="14" s="1"/>
  <c r="E616" i="16"/>
  <c r="E601" i="16"/>
  <c r="H601" i="16" s="1"/>
  <c r="E614" i="18"/>
  <c r="H614" i="18" s="1"/>
  <c r="E601" i="18"/>
  <c r="H601" i="18" s="1"/>
  <c r="E611" i="27"/>
  <c r="E601" i="27"/>
  <c r="H601" i="27" s="1"/>
  <c r="E591" i="16"/>
  <c r="H591" i="16" s="1"/>
  <c r="E591" i="27"/>
  <c r="H591" i="27" s="1"/>
  <c r="H612" i="9"/>
  <c r="H598" i="19"/>
  <c r="H605" i="20"/>
  <c r="H615" i="23"/>
  <c r="H244" i="11"/>
  <c r="H200" i="11"/>
  <c r="H321" i="12"/>
  <c r="H331" i="14"/>
  <c r="H261" i="15"/>
  <c r="H250" i="15"/>
  <c r="H194" i="19"/>
  <c r="H345" i="20"/>
  <c r="H319" i="20"/>
  <c r="H287" i="20"/>
  <c r="H179" i="20"/>
  <c r="H321" i="22"/>
  <c r="H239" i="22"/>
  <c r="H224" i="22"/>
  <c r="H268" i="23"/>
  <c r="H232" i="23"/>
  <c r="H187" i="23"/>
  <c r="H256" i="24"/>
  <c r="H232" i="24"/>
  <c r="H312" i="27"/>
  <c r="H261" i="27"/>
  <c r="H193" i="27"/>
  <c r="H261" i="29"/>
  <c r="H224" i="29"/>
  <c r="H261" i="30"/>
  <c r="H200" i="31"/>
  <c r="H264" i="32"/>
  <c r="H249" i="32"/>
  <c r="H245" i="32"/>
  <c r="H240" i="32"/>
  <c r="H211" i="32"/>
  <c r="G355" i="23"/>
  <c r="H556" i="5"/>
  <c r="H567" i="10"/>
  <c r="E484" i="16"/>
  <c r="H484" i="16" s="1"/>
  <c r="E477" i="16"/>
  <c r="H477" i="16" s="1"/>
  <c r="E466" i="16"/>
  <c r="H466" i="16" s="1"/>
  <c r="E430" i="16"/>
  <c r="H430" i="16" s="1"/>
  <c r="E564" i="18"/>
  <c r="H564" i="18" s="1"/>
  <c r="E477" i="18"/>
  <c r="H477" i="18" s="1"/>
  <c r="E426" i="18"/>
  <c r="H426" i="18" s="1"/>
  <c r="E421" i="18"/>
  <c r="H421" i="18" s="1"/>
  <c r="E391" i="18"/>
  <c r="H391" i="18" s="1"/>
  <c r="E381" i="18"/>
  <c r="H381" i="18" s="1"/>
  <c r="E581" i="22"/>
  <c r="H581" i="22" s="1"/>
  <c r="E548" i="22"/>
  <c r="H548" i="22" s="1"/>
  <c r="E468" i="22"/>
  <c r="H468" i="22" s="1"/>
  <c r="E507" i="24"/>
  <c r="H507" i="24" s="1"/>
  <c r="E508" i="26"/>
  <c r="H508" i="26" s="1"/>
  <c r="E366" i="28"/>
  <c r="H366" i="28" s="1"/>
  <c r="E474" i="30"/>
  <c r="H474" i="30" s="1"/>
  <c r="H566" i="32"/>
  <c r="E591" i="33"/>
  <c r="H591" i="33" s="1"/>
  <c r="E601" i="33"/>
  <c r="H601" i="33" s="1"/>
  <c r="E607" i="21"/>
  <c r="H607" i="21" s="1"/>
  <c r="E601" i="21"/>
  <c r="H601" i="21" s="1"/>
  <c r="E613" i="23"/>
  <c r="H613" i="23" s="1"/>
  <c r="E601" i="23"/>
  <c r="H601" i="23" s="1"/>
  <c r="E607" i="29"/>
  <c r="H607" i="29" s="1"/>
  <c r="E601" i="29"/>
  <c r="H601" i="29" s="1"/>
  <c r="E593" i="32"/>
  <c r="H593" i="32" s="1"/>
  <c r="E601" i="32"/>
  <c r="H601" i="32" s="1"/>
  <c r="E604" i="18"/>
  <c r="H604" i="18" s="1"/>
  <c r="E600" i="21"/>
  <c r="H600" i="21" s="1"/>
  <c r="E604" i="27"/>
  <c r="H604" i="27" s="1"/>
  <c r="H40" i="7"/>
  <c r="H54" i="9"/>
  <c r="H43" i="16"/>
  <c r="H22" i="16"/>
  <c r="H69" i="17"/>
  <c r="H47" i="18"/>
  <c r="H39" i="19"/>
  <c r="H45" i="20"/>
  <c r="H69" i="21"/>
  <c r="H54" i="21"/>
  <c r="H30" i="22"/>
  <c r="H56" i="23"/>
  <c r="H44" i="23"/>
  <c r="H45" i="24"/>
  <c r="H32" i="24"/>
  <c r="H44" i="32"/>
  <c r="H59" i="9"/>
  <c r="F53" i="13"/>
  <c r="F38" i="13"/>
  <c r="F37" i="12"/>
  <c r="F29" i="12"/>
  <c r="F44" i="12"/>
  <c r="F49" i="9"/>
  <c r="F53" i="31"/>
  <c r="F35" i="31"/>
  <c r="H31" i="31"/>
  <c r="H28" i="31"/>
  <c r="H50" i="28"/>
  <c r="H31" i="12"/>
  <c r="H53" i="30"/>
  <c r="H29" i="22"/>
  <c r="H148" i="25"/>
  <c r="H86" i="25"/>
  <c r="H127" i="24"/>
  <c r="H116" i="24"/>
  <c r="H88" i="24"/>
  <c r="H127" i="23"/>
  <c r="H146" i="22"/>
  <c r="H81" i="22"/>
  <c r="H119" i="21"/>
  <c r="H101" i="21"/>
  <c r="H156" i="20"/>
  <c r="H120" i="20"/>
  <c r="H162" i="19"/>
  <c r="H106" i="19"/>
  <c r="H93" i="18"/>
  <c r="H96" i="18"/>
  <c r="H136" i="16"/>
  <c r="H116" i="14"/>
  <c r="H93" i="14"/>
  <c r="H77" i="14"/>
  <c r="H96" i="14"/>
  <c r="H81" i="13"/>
  <c r="F61" i="13"/>
  <c r="F62" i="12"/>
  <c r="F51" i="12"/>
  <c r="F49" i="12"/>
  <c r="F62" i="28"/>
  <c r="F49" i="25"/>
  <c r="H28" i="18"/>
  <c r="H49" i="31"/>
  <c r="H38" i="31"/>
  <c r="H34" i="28"/>
  <c r="H23" i="28"/>
  <c r="H23" i="14"/>
  <c r="H53" i="27"/>
  <c r="H49" i="27"/>
  <c r="H49" i="8"/>
  <c r="H43" i="19"/>
  <c r="H37" i="28"/>
  <c r="H108" i="31"/>
  <c r="H156" i="31"/>
  <c r="H122" i="31"/>
  <c r="H93" i="31"/>
  <c r="H106" i="30"/>
  <c r="H132" i="29"/>
  <c r="H108" i="29"/>
  <c r="H106" i="28"/>
  <c r="H81" i="28"/>
  <c r="H129" i="27"/>
  <c r="H105" i="27"/>
  <c r="H101" i="27"/>
  <c r="H131" i="26"/>
  <c r="H80" i="26"/>
  <c r="H124" i="25"/>
  <c r="H80" i="25"/>
  <c r="H115" i="25"/>
  <c r="H135" i="24"/>
  <c r="H123" i="24"/>
  <c r="H122" i="23"/>
  <c r="H129" i="22"/>
  <c r="H125" i="22"/>
  <c r="H118" i="22"/>
  <c r="H131" i="21"/>
  <c r="H136" i="21"/>
  <c r="H117" i="21"/>
  <c r="H105" i="21"/>
  <c r="H86" i="21"/>
  <c r="H80" i="21"/>
  <c r="H125" i="20"/>
  <c r="H144" i="19"/>
  <c r="H118" i="19"/>
  <c r="H148" i="18"/>
  <c r="H114" i="18"/>
  <c r="H120" i="18"/>
  <c r="H117" i="18"/>
  <c r="H80" i="17"/>
  <c r="H144" i="15"/>
  <c r="H133" i="30"/>
  <c r="H146" i="29"/>
  <c r="H120" i="29"/>
  <c r="H116" i="29"/>
  <c r="H145" i="26"/>
  <c r="H116" i="26"/>
  <c r="H162" i="24"/>
  <c r="H96" i="22"/>
  <c r="H77" i="22"/>
  <c r="H126" i="21"/>
  <c r="H131" i="20"/>
  <c r="H85" i="19"/>
  <c r="H135" i="18"/>
  <c r="H148" i="17"/>
  <c r="H287" i="14"/>
  <c r="H179" i="14"/>
  <c r="H291" i="13"/>
  <c r="H184" i="13"/>
  <c r="H326" i="13"/>
  <c r="H220" i="13"/>
  <c r="H313" i="12"/>
  <c r="H245" i="12"/>
  <c r="H225" i="12"/>
  <c r="H206" i="12"/>
  <c r="H193" i="12"/>
  <c r="H184" i="12"/>
  <c r="H324" i="11"/>
  <c r="H282" i="11"/>
  <c r="H269" i="11"/>
  <c r="H233" i="11"/>
  <c r="H189" i="10"/>
  <c r="H249" i="10"/>
  <c r="H206" i="10"/>
  <c r="H329" i="10"/>
  <c r="H221" i="10"/>
  <c r="H183" i="10"/>
  <c r="H313" i="10"/>
  <c r="H206" i="8"/>
  <c r="H338" i="8"/>
  <c r="H310" i="8"/>
  <c r="H338" i="7"/>
  <c r="H311" i="7"/>
  <c r="H240" i="7"/>
  <c r="H218" i="7"/>
  <c r="H283" i="6"/>
  <c r="H253" i="6"/>
  <c r="H344" i="5"/>
  <c r="H282" i="5"/>
  <c r="H269" i="5"/>
  <c r="H233" i="5"/>
  <c r="H106" i="18"/>
  <c r="H81" i="18"/>
  <c r="H127" i="18"/>
  <c r="H136" i="14"/>
  <c r="H127" i="13"/>
  <c r="H116" i="13"/>
  <c r="H94" i="13"/>
  <c r="H127" i="12"/>
  <c r="H117" i="12"/>
  <c r="H81" i="12"/>
  <c r="H105" i="11"/>
  <c r="H145" i="10"/>
  <c r="H135" i="10"/>
  <c r="H124" i="10"/>
  <c r="H96" i="10"/>
  <c r="H93" i="10"/>
  <c r="H134" i="9"/>
  <c r="H136" i="8"/>
  <c r="H132" i="7"/>
  <c r="H93" i="6"/>
  <c r="H132" i="5"/>
  <c r="H89" i="5"/>
  <c r="H80" i="4"/>
  <c r="H125" i="31"/>
  <c r="H118" i="30"/>
  <c r="H124" i="29"/>
  <c r="H164" i="28"/>
  <c r="H144" i="25"/>
  <c r="H131" i="22"/>
  <c r="H142" i="22"/>
  <c r="H110" i="21"/>
  <c r="H135" i="20"/>
  <c r="H89" i="19"/>
  <c r="H158" i="18"/>
  <c r="H135" i="17"/>
  <c r="H90" i="17"/>
  <c r="H233" i="14"/>
  <c r="H199" i="13"/>
  <c r="H209" i="12"/>
  <c r="H299" i="11"/>
  <c r="H243" i="11"/>
  <c r="H218" i="10"/>
  <c r="H299" i="10"/>
  <c r="H209" i="10"/>
  <c r="H178" i="10"/>
  <c r="H198" i="9"/>
  <c r="H218" i="8"/>
  <c r="H183" i="8"/>
  <c r="H299" i="7"/>
  <c r="H282" i="7"/>
  <c r="H211" i="7"/>
  <c r="H319" i="5"/>
  <c r="H254" i="5"/>
  <c r="H219" i="5"/>
  <c r="H215" i="5"/>
  <c r="H211" i="5"/>
  <c r="H203" i="5"/>
  <c r="H183" i="5"/>
  <c r="H215" i="4"/>
  <c r="H210" i="32"/>
  <c r="H240" i="31"/>
  <c r="H184" i="31"/>
  <c r="H269" i="31"/>
  <c r="H330" i="31"/>
  <c r="H243" i="31"/>
  <c r="H179" i="31"/>
  <c r="H299" i="30"/>
  <c r="H192" i="30"/>
  <c r="H311" i="29"/>
  <c r="H203" i="29"/>
  <c r="H263" i="29"/>
  <c r="H214" i="29"/>
  <c r="H237" i="29"/>
  <c r="H344" i="28"/>
  <c r="H310" i="28"/>
  <c r="H330" i="28"/>
  <c r="H294" i="28"/>
  <c r="H198" i="28"/>
  <c r="H337" i="28"/>
  <c r="H214" i="28"/>
  <c r="H264" i="28"/>
  <c r="H241" i="28"/>
  <c r="H340" i="28"/>
  <c r="H227" i="27"/>
  <c r="H293" i="27"/>
  <c r="H293" i="26"/>
  <c r="H183" i="26"/>
  <c r="H207" i="26"/>
  <c r="H280" i="26"/>
  <c r="H269" i="25"/>
  <c r="H324" i="25"/>
  <c r="H313" i="25"/>
  <c r="H294" i="25"/>
  <c r="H210" i="25"/>
  <c r="H221" i="25"/>
  <c r="H233" i="24"/>
  <c r="H183" i="24"/>
  <c r="H179" i="23"/>
  <c r="H299" i="23"/>
  <c r="H230" i="23"/>
  <c r="H322" i="22"/>
  <c r="H216" i="22"/>
  <c r="H214" i="22"/>
  <c r="H237" i="22"/>
  <c r="H183" i="22"/>
  <c r="H260" i="21"/>
  <c r="H293" i="21"/>
  <c r="H248" i="20"/>
  <c r="H183" i="20"/>
  <c r="H293" i="19"/>
  <c r="H221" i="19"/>
  <c r="H192" i="19"/>
  <c r="H207" i="19"/>
  <c r="H215" i="19"/>
  <c r="H215" i="18"/>
  <c r="H281" i="18"/>
  <c r="H209" i="18"/>
  <c r="H206" i="16"/>
  <c r="H206" i="14"/>
  <c r="H206" i="13"/>
  <c r="H281" i="13"/>
  <c r="H209" i="13"/>
  <c r="H293" i="13"/>
  <c r="H281" i="12"/>
  <c r="H291" i="12"/>
  <c r="H219" i="12"/>
  <c r="H214" i="12"/>
  <c r="H329" i="11"/>
  <c r="H264" i="11"/>
  <c r="H230" i="11"/>
  <c r="H210" i="11"/>
  <c r="H207" i="11"/>
  <c r="H193" i="10"/>
  <c r="H292" i="10"/>
  <c r="H281" i="8"/>
  <c r="H209" i="8"/>
  <c r="H230" i="8"/>
  <c r="H292" i="7"/>
  <c r="H203" i="7"/>
  <c r="H185" i="7"/>
  <c r="H293" i="6"/>
  <c r="H207" i="6"/>
  <c r="H324" i="5"/>
  <c r="H307" i="5"/>
  <c r="H262" i="5"/>
  <c r="H240" i="5"/>
  <c r="H230" i="5"/>
  <c r="H230" i="4"/>
  <c r="H181" i="4"/>
  <c r="H365" i="5"/>
  <c r="H370" i="6"/>
  <c r="H517" i="5"/>
  <c r="H541" i="5"/>
  <c r="H358" i="4"/>
  <c r="H507" i="5"/>
  <c r="H531" i="5"/>
  <c r="H450" i="4"/>
  <c r="H472" i="8"/>
  <c r="H507" i="7"/>
  <c r="G355" i="29"/>
  <c r="H466" i="20"/>
  <c r="H365" i="8"/>
  <c r="H570" i="23"/>
  <c r="H538" i="23"/>
  <c r="H544" i="19"/>
  <c r="H519" i="19"/>
  <c r="H452" i="19"/>
  <c r="H370" i="19"/>
  <c r="H550" i="11"/>
  <c r="H376" i="7"/>
  <c r="H549" i="7"/>
  <c r="H499" i="7"/>
  <c r="F596" i="13"/>
  <c r="F590" i="13"/>
  <c r="F604" i="16"/>
  <c r="F590" i="16"/>
  <c r="F605" i="20"/>
  <c r="G590" i="20"/>
  <c r="H590" i="20" s="1"/>
  <c r="F590" i="20"/>
  <c r="F611" i="23"/>
  <c r="G590" i="23"/>
  <c r="H590" i="23" s="1"/>
  <c r="H62" i="29"/>
  <c r="H28" i="28"/>
  <c r="H35" i="22"/>
  <c r="H48" i="14"/>
  <c r="H67" i="13"/>
  <c r="H36" i="30"/>
  <c r="H29" i="19"/>
  <c r="H148" i="31"/>
  <c r="H120" i="31"/>
  <c r="H90" i="31"/>
  <c r="H80" i="31"/>
  <c r="H101" i="31"/>
  <c r="H93" i="30"/>
  <c r="H93" i="29"/>
  <c r="H121" i="28"/>
  <c r="H109" i="28"/>
  <c r="H105" i="28"/>
  <c r="H86" i="28"/>
  <c r="H80" i="28"/>
  <c r="H137" i="28"/>
  <c r="H131" i="28"/>
  <c r="H94" i="27"/>
  <c r="H77" i="26"/>
  <c r="H85" i="25"/>
  <c r="H138" i="25"/>
  <c r="H93" i="25"/>
  <c r="H117" i="25"/>
  <c r="H105" i="25"/>
  <c r="H118" i="24"/>
  <c r="H93" i="24"/>
  <c r="H127" i="22"/>
  <c r="H117" i="22"/>
  <c r="H142" i="21"/>
  <c r="H125" i="21"/>
  <c r="H114" i="19"/>
  <c r="H103" i="19"/>
  <c r="H116" i="18"/>
  <c r="H119" i="18"/>
  <c r="H134" i="18"/>
  <c r="H106" i="14"/>
  <c r="H80" i="12"/>
  <c r="H122" i="11"/>
  <c r="H158" i="10"/>
  <c r="H131" i="10"/>
  <c r="H120" i="10"/>
  <c r="H117" i="10"/>
  <c r="H101" i="9"/>
  <c r="H93" i="9"/>
  <c r="H22" i="20"/>
  <c r="H88" i="29"/>
  <c r="H135" i="26"/>
  <c r="H112" i="26"/>
  <c r="H103" i="26"/>
  <c r="H89" i="21"/>
  <c r="H77" i="20"/>
  <c r="H129" i="19"/>
  <c r="H122" i="13"/>
  <c r="H89" i="11"/>
  <c r="H126" i="10"/>
  <c r="H209" i="26"/>
  <c r="H261" i="26"/>
  <c r="H310" i="26"/>
  <c r="H198" i="26"/>
  <c r="H181" i="26"/>
  <c r="H281" i="25"/>
  <c r="H198" i="25"/>
  <c r="H261" i="24"/>
  <c r="H210" i="24"/>
  <c r="H199" i="22"/>
  <c r="H293" i="22"/>
  <c r="H208" i="22"/>
  <c r="H210" i="21"/>
  <c r="H264" i="21"/>
  <c r="H198" i="21"/>
  <c r="H307" i="21"/>
  <c r="H181" i="21"/>
  <c r="H243" i="20"/>
  <c r="H281" i="19"/>
  <c r="H338" i="19"/>
  <c r="H307" i="19"/>
  <c r="H245" i="19"/>
  <c r="H251" i="18"/>
  <c r="H211" i="16"/>
  <c r="H209" i="15"/>
  <c r="H281" i="14"/>
  <c r="H178" i="14"/>
  <c r="H329" i="13"/>
  <c r="H237" i="13"/>
  <c r="H219" i="13"/>
  <c r="H230" i="13"/>
  <c r="H269" i="12"/>
  <c r="H283" i="12"/>
  <c r="H186" i="12"/>
  <c r="H294" i="11"/>
  <c r="H248" i="11"/>
  <c r="H215" i="11"/>
  <c r="H192" i="10"/>
  <c r="H280" i="10"/>
  <c r="H248" i="10"/>
  <c r="H324" i="10"/>
  <c r="H230" i="10"/>
  <c r="H280" i="9"/>
  <c r="H183" i="9"/>
  <c r="H570" i="10"/>
  <c r="H563" i="11"/>
  <c r="H480" i="11"/>
  <c r="H362" i="11"/>
  <c r="H362" i="14"/>
  <c r="H367" i="14"/>
  <c r="H361" i="13"/>
  <c r="H404" i="13"/>
  <c r="H462" i="13"/>
  <c r="H479" i="13"/>
  <c r="H538" i="13"/>
  <c r="H547" i="13"/>
  <c r="H361" i="12"/>
  <c r="H379" i="12"/>
  <c r="H401" i="12"/>
  <c r="H406" i="12"/>
  <c r="H418" i="12"/>
  <c r="H498" i="12"/>
  <c r="H524" i="12"/>
  <c r="H378" i="10"/>
  <c r="H381" i="10"/>
  <c r="H474" i="29"/>
  <c r="H578" i="29"/>
  <c r="H419" i="29"/>
  <c r="H378" i="29"/>
  <c r="H393" i="29"/>
  <c r="H515" i="25"/>
  <c r="H478" i="25"/>
  <c r="H406" i="25"/>
  <c r="H375" i="21"/>
  <c r="H361" i="21"/>
  <c r="H495" i="21"/>
  <c r="H393" i="18"/>
  <c r="H464" i="18"/>
  <c r="H361" i="17"/>
  <c r="H364" i="30"/>
  <c r="H390" i="30"/>
  <c r="H375" i="30"/>
  <c r="H579" i="26"/>
  <c r="H368" i="26"/>
  <c r="H431" i="26"/>
  <c r="H405" i="26"/>
  <c r="H480" i="26"/>
  <c r="H568" i="22"/>
  <c r="H406" i="22"/>
  <c r="H401" i="22"/>
  <c r="H405" i="18"/>
  <c r="H513" i="18"/>
  <c r="H371" i="18"/>
  <c r="H498" i="18"/>
  <c r="H490" i="16"/>
  <c r="H454" i="28"/>
  <c r="H524" i="28"/>
  <c r="H481" i="28"/>
  <c r="H466" i="28"/>
  <c r="H427" i="28"/>
  <c r="H581" i="28"/>
  <c r="H478" i="28"/>
  <c r="H463" i="28"/>
  <c r="H363" i="28"/>
  <c r="H357" i="28"/>
  <c r="H569" i="24"/>
  <c r="H551" i="24"/>
  <c r="H405" i="24"/>
  <c r="H391" i="24"/>
  <c r="H364" i="24"/>
  <c r="H465" i="20"/>
  <c r="H427" i="20"/>
  <c r="H551" i="20"/>
  <c r="H499" i="20"/>
  <c r="H521" i="31"/>
  <c r="H515" i="31"/>
  <c r="H363" i="31"/>
  <c r="H576" i="27"/>
  <c r="H536" i="27"/>
  <c r="H490" i="27"/>
  <c r="H472" i="27"/>
  <c r="H496" i="23"/>
  <c r="H394" i="23"/>
  <c r="H524" i="19"/>
  <c r="H495" i="19"/>
  <c r="H480" i="19"/>
  <c r="H440" i="19"/>
  <c r="H417" i="15"/>
  <c r="H493" i="15"/>
  <c r="H417" i="11"/>
  <c r="H592" i="18"/>
  <c r="H609" i="18"/>
  <c r="H611" i="16"/>
  <c r="H597" i="14"/>
  <c r="H608" i="16"/>
  <c r="H599" i="12"/>
  <c r="H612" i="31"/>
  <c r="H609" i="29"/>
  <c r="H605" i="28"/>
  <c r="H595" i="27"/>
  <c r="H592" i="27"/>
  <c r="H600" i="26"/>
  <c r="H608" i="24"/>
  <c r="H592" i="20"/>
  <c r="H594" i="12"/>
  <c r="H607" i="13"/>
  <c r="H36" i="24"/>
  <c r="E161" i="3"/>
  <c r="H161" i="3" s="1"/>
  <c r="E161" i="15"/>
  <c r="H161" i="15" s="1"/>
  <c r="H241" i="29"/>
  <c r="H200" i="29"/>
  <c r="H582" i="4"/>
  <c r="H545" i="4"/>
  <c r="H516" i="4"/>
  <c r="H508" i="4"/>
  <c r="H487" i="4"/>
  <c r="H481" i="4"/>
  <c r="H471" i="4"/>
  <c r="H468" i="4"/>
  <c r="H433" i="4"/>
  <c r="H424" i="4"/>
  <c r="H392" i="4"/>
  <c r="H615" i="13"/>
  <c r="H286" i="32"/>
  <c r="H246" i="32"/>
  <c r="H50" i="4"/>
  <c r="H60" i="9"/>
  <c r="H55" i="9"/>
  <c r="E161" i="34"/>
  <c r="H161" i="34" s="1"/>
  <c r="H133" i="26"/>
  <c r="H164" i="32"/>
  <c r="H306" i="20"/>
  <c r="H187" i="20"/>
  <c r="H268" i="27"/>
  <c r="H250" i="27"/>
  <c r="H237" i="27"/>
  <c r="H224" i="27"/>
  <c r="H312" i="28"/>
  <c r="H336" i="29"/>
  <c r="H335" i="29"/>
  <c r="H323" i="29"/>
  <c r="H250" i="29"/>
  <c r="H232" i="29"/>
  <c r="H340" i="30"/>
  <c r="H339" i="30"/>
  <c r="H282" i="30"/>
  <c r="H268" i="30"/>
  <c r="H344" i="32"/>
  <c r="H340" i="32"/>
  <c r="H330" i="32"/>
  <c r="H326" i="32"/>
  <c r="H319" i="32"/>
  <c r="H312" i="32"/>
  <c r="H261" i="32"/>
  <c r="H199" i="32"/>
  <c r="H581" i="4"/>
  <c r="H564" i="4"/>
  <c r="H560" i="4"/>
  <c r="H518" i="4"/>
  <c r="H515" i="4"/>
  <c r="H511" i="4"/>
  <c r="H510" i="4"/>
  <c r="H486" i="4"/>
  <c r="H470" i="4"/>
  <c r="H432" i="4"/>
  <c r="H426" i="4"/>
  <c r="H391" i="4"/>
  <c r="H395" i="15"/>
  <c r="H407" i="16"/>
  <c r="H388" i="30"/>
  <c r="H582" i="32"/>
  <c r="H612" i="17"/>
  <c r="H615" i="32"/>
  <c r="H612" i="32"/>
  <c r="F31" i="23"/>
  <c r="F19" i="9"/>
  <c r="F19" i="19"/>
  <c r="F69" i="34"/>
  <c r="F50" i="34"/>
  <c r="F49" i="34"/>
  <c r="F48" i="34"/>
  <c r="F46" i="34"/>
  <c r="F45" i="34"/>
  <c r="F56" i="3"/>
  <c r="F69" i="6"/>
  <c r="F68" i="6"/>
  <c r="F28" i="6"/>
  <c r="F24" i="6"/>
  <c r="F23" i="6"/>
  <c r="F54" i="9"/>
  <c r="F53" i="9"/>
  <c r="F52" i="9"/>
  <c r="F33" i="9"/>
  <c r="F32" i="9"/>
  <c r="F28" i="9"/>
  <c r="F24" i="9"/>
  <c r="F42" i="12"/>
  <c r="F19" i="13"/>
  <c r="F19" i="23"/>
  <c r="F61" i="6"/>
  <c r="F60" i="6"/>
  <c r="F46" i="6"/>
  <c r="F45" i="6"/>
  <c r="F44" i="6"/>
  <c r="F69" i="9"/>
  <c r="F68" i="9"/>
  <c r="F46" i="13"/>
  <c r="F45" i="13"/>
  <c r="F19" i="16"/>
  <c r="F46" i="3"/>
  <c r="F37" i="6"/>
  <c r="F34" i="13"/>
  <c r="F616" i="24"/>
  <c r="F601" i="24"/>
  <c r="D13" i="34"/>
  <c r="G13" i="34" s="1"/>
  <c r="F601" i="34"/>
  <c r="D13" i="9"/>
  <c r="G13" i="9" s="1"/>
  <c r="F601" i="9"/>
  <c r="F608" i="15"/>
  <c r="F601" i="15"/>
  <c r="F591" i="4"/>
  <c r="F617" i="34"/>
  <c r="F612" i="34"/>
  <c r="F611" i="34"/>
  <c r="F610" i="34"/>
  <c r="F605" i="34"/>
  <c r="F604" i="34"/>
  <c r="F600" i="34"/>
  <c r="F599" i="34"/>
  <c r="F598" i="34"/>
  <c r="F597" i="34"/>
  <c r="F596" i="34"/>
  <c r="F595" i="34"/>
  <c r="F604" i="3"/>
  <c r="F596" i="4"/>
  <c r="F615" i="6"/>
  <c r="F614" i="6"/>
  <c r="F605" i="6"/>
  <c r="F604" i="6"/>
  <c r="F596" i="6"/>
  <c r="F615" i="9"/>
  <c r="F614" i="9"/>
  <c r="F604" i="9"/>
  <c r="F600" i="9"/>
  <c r="F612" i="11"/>
  <c r="F604" i="11"/>
  <c r="F612" i="13"/>
  <c r="F612" i="16"/>
  <c r="F599" i="16"/>
  <c r="F614" i="19"/>
  <c r="F596" i="19"/>
  <c r="F607" i="20"/>
  <c r="F612" i="23"/>
  <c r="F596" i="23"/>
  <c r="F595" i="23"/>
  <c r="F604" i="24"/>
  <c r="F612" i="30"/>
  <c r="F611" i="30"/>
  <c r="F607" i="30"/>
  <c r="F604" i="30"/>
  <c r="F597" i="30"/>
  <c r="F596" i="30"/>
  <c r="F615" i="32"/>
  <c r="F614" i="32"/>
  <c r="F607" i="32"/>
  <c r="F599" i="32"/>
  <c r="D13" i="17"/>
  <c r="F601" i="17"/>
  <c r="F591" i="34"/>
  <c r="F591" i="17"/>
  <c r="F615" i="34"/>
  <c r="F614" i="34"/>
  <c r="F607" i="34"/>
  <c r="F612" i="3"/>
  <c r="F615" i="4"/>
  <c r="F614" i="4"/>
  <c r="F612" i="6"/>
  <c r="F611" i="6"/>
  <c r="F610" i="6"/>
  <c r="F596" i="7"/>
  <c r="F615" i="8"/>
  <c r="F612" i="8"/>
  <c r="F599" i="8"/>
  <c r="F598" i="8"/>
  <c r="F612" i="9"/>
  <c r="F598" i="9"/>
  <c r="F597" i="9"/>
  <c r="F596" i="11"/>
  <c r="F604" i="13"/>
  <c r="F617" i="15"/>
  <c r="F612" i="15"/>
  <c r="F599" i="15"/>
  <c r="F598" i="15"/>
  <c r="F597" i="15"/>
  <c r="F596" i="15"/>
  <c r="F595" i="15"/>
  <c r="F595" i="16"/>
  <c r="F617" i="17"/>
  <c r="F597" i="17"/>
  <c r="F596" i="17"/>
  <c r="F595" i="17"/>
  <c r="F604" i="19"/>
  <c r="F599" i="20"/>
  <c r="F598" i="20"/>
  <c r="F597" i="20"/>
  <c r="F596" i="20"/>
  <c r="F595" i="20"/>
  <c r="F610" i="22"/>
  <c r="F605" i="22"/>
  <c r="F615" i="24"/>
  <c r="F599" i="24"/>
  <c r="F598" i="24"/>
  <c r="F591" i="30"/>
  <c r="D13" i="1"/>
  <c r="F601" i="1"/>
  <c r="D13" i="4"/>
  <c r="G13" i="4" s="1"/>
  <c r="F601" i="4"/>
  <c r="F591" i="1"/>
  <c r="F591" i="19"/>
  <c r="F617" i="1"/>
  <c r="F616" i="1"/>
  <c r="F615" i="1"/>
  <c r="F614" i="1"/>
  <c r="F613" i="1"/>
  <c r="F612" i="1"/>
  <c r="F611" i="1"/>
  <c r="F610" i="1"/>
  <c r="F605" i="1"/>
  <c r="F604" i="1"/>
  <c r="F600" i="1"/>
  <c r="F599" i="1"/>
  <c r="F598" i="1"/>
  <c r="F597" i="1"/>
  <c r="F596" i="1"/>
  <c r="F595" i="1"/>
  <c r="F614" i="7"/>
  <c r="F595" i="9"/>
  <c r="F596" i="12"/>
  <c r="F615" i="15"/>
  <c r="F614" i="15"/>
  <c r="F610" i="15"/>
  <c r="F604" i="15"/>
  <c r="F615" i="17"/>
  <c r="F614" i="17"/>
  <c r="F613" i="17"/>
  <c r="F612" i="17"/>
  <c r="F611" i="17"/>
  <c r="F610" i="17"/>
  <c r="F605" i="17"/>
  <c r="F604" i="17"/>
  <c r="F600" i="17"/>
  <c r="F599" i="17"/>
  <c r="F593" i="17"/>
  <c r="F615" i="20"/>
  <c r="F614" i="20"/>
  <c r="F613" i="20"/>
  <c r="F612" i="20"/>
  <c r="F599" i="22"/>
  <c r="F596" i="22"/>
  <c r="F615" i="23"/>
  <c r="F614" i="23"/>
  <c r="F598" i="23"/>
  <c r="F613" i="24"/>
  <c r="F596" i="24"/>
  <c r="F615" i="30"/>
  <c r="F614" i="30"/>
  <c r="F612" i="32"/>
  <c r="F611" i="32"/>
  <c r="F605" i="32"/>
  <c r="F604" i="32"/>
  <c r="F597" i="32"/>
  <c r="F596" i="32"/>
  <c r="F591" i="32"/>
  <c r="F380" i="30"/>
  <c r="F435" i="30"/>
  <c r="F457" i="30"/>
  <c r="F436" i="30"/>
  <c r="F459" i="30"/>
  <c r="F420" i="30"/>
  <c r="F445" i="30"/>
  <c r="F571" i="30"/>
  <c r="F366" i="30"/>
  <c r="F381" i="30"/>
  <c r="F382" i="30"/>
  <c r="F383" i="30"/>
  <c r="F384" i="30"/>
  <c r="F385" i="30"/>
  <c r="F388" i="30"/>
  <c r="F393" i="30"/>
  <c r="F421" i="30"/>
  <c r="F422" i="30"/>
  <c r="F423" i="30"/>
  <c r="F424" i="30"/>
  <c r="F425" i="30"/>
  <c r="F426" i="30"/>
  <c r="F466" i="30"/>
  <c r="F467" i="30"/>
  <c r="F468" i="30"/>
  <c r="F469" i="30"/>
  <c r="F470" i="30"/>
  <c r="F471" i="30"/>
  <c r="F472" i="30"/>
  <c r="F496" i="30"/>
  <c r="F497" i="30"/>
  <c r="F521" i="30"/>
  <c r="F523" i="30"/>
  <c r="F533" i="30"/>
  <c r="F535" i="30"/>
  <c r="F537" i="30"/>
  <c r="F538" i="30"/>
  <c r="F539" i="30"/>
  <c r="F540" i="30"/>
  <c r="F541" i="30"/>
  <c r="F542" i="30"/>
  <c r="F558" i="30"/>
  <c r="F564" i="30"/>
  <c r="F572" i="30"/>
  <c r="F573" i="30"/>
  <c r="F574" i="30"/>
  <c r="F579" i="30"/>
  <c r="F580" i="30"/>
  <c r="F583" i="30"/>
  <c r="F584" i="30"/>
  <c r="F581" i="30"/>
  <c r="F359" i="30"/>
  <c r="F360" i="30"/>
  <c r="F373" i="30"/>
  <c r="F374" i="30"/>
  <c r="F391" i="30"/>
  <c r="F395" i="30"/>
  <c r="F409" i="30"/>
  <c r="F433" i="30"/>
  <c r="F440" i="30"/>
  <c r="F444" i="30"/>
  <c r="F449" i="30"/>
  <c r="F450" i="30"/>
  <c r="F463" i="30"/>
  <c r="F479" i="30"/>
  <c r="F482" i="30"/>
  <c r="F483" i="30"/>
  <c r="F484" i="30"/>
  <c r="F485" i="30"/>
  <c r="F486" i="30"/>
  <c r="F487" i="30"/>
  <c r="F491" i="30"/>
  <c r="F492" i="30"/>
  <c r="F510" i="30"/>
  <c r="F512" i="30"/>
  <c r="F513" i="30"/>
  <c r="F515" i="30"/>
  <c r="F516" i="30"/>
  <c r="F517" i="30"/>
  <c r="F518" i="30"/>
  <c r="F545" i="30"/>
  <c r="F546" i="30"/>
  <c r="F376" i="30"/>
  <c r="F377" i="30"/>
  <c r="F407" i="30"/>
  <c r="F411" i="30"/>
  <c r="F412" i="30"/>
  <c r="F413" i="30"/>
  <c r="F418" i="30"/>
  <c r="F428" i="30"/>
  <c r="F429" i="30"/>
  <c r="F442" i="30"/>
  <c r="F455" i="30"/>
  <c r="F458" i="30"/>
  <c r="F477" i="30"/>
  <c r="F489" i="30"/>
  <c r="F500" i="30"/>
  <c r="F501" i="30"/>
  <c r="F502" i="30"/>
  <c r="F503" i="30"/>
  <c r="F504" i="30"/>
  <c r="F505" i="30"/>
  <c r="F506" i="30"/>
  <c r="F507" i="30"/>
  <c r="F508" i="30"/>
  <c r="F524" i="30"/>
  <c r="F525" i="30"/>
  <c r="F526" i="30"/>
  <c r="F528" i="30"/>
  <c r="F529" i="30"/>
  <c r="F530" i="30"/>
  <c r="F552" i="30"/>
  <c r="F553" i="30"/>
  <c r="F554" i="30"/>
  <c r="F555" i="30"/>
  <c r="F561" i="30"/>
  <c r="F562" i="30"/>
  <c r="F565" i="30"/>
  <c r="F575" i="30"/>
  <c r="F576" i="30"/>
  <c r="F549" i="30"/>
  <c r="F550" i="30"/>
  <c r="F424" i="2"/>
  <c r="F571" i="2"/>
  <c r="F445" i="2"/>
  <c r="F420" i="2"/>
  <c r="F374" i="2"/>
  <c r="F458" i="2"/>
  <c r="F486" i="2"/>
  <c r="F369" i="5"/>
  <c r="F445" i="5"/>
  <c r="F435" i="5"/>
  <c r="F366" i="5"/>
  <c r="F497" i="5"/>
  <c r="F531" i="5"/>
  <c r="F583" i="5"/>
  <c r="F584" i="5"/>
  <c r="F512" i="5"/>
  <c r="F555" i="5"/>
  <c r="F573" i="5"/>
  <c r="F359" i="5"/>
  <c r="F407" i="5"/>
  <c r="F483" i="5"/>
  <c r="F457" i="8"/>
  <c r="F445" i="8"/>
  <c r="F571" i="8"/>
  <c r="F359" i="8"/>
  <c r="F366" i="8"/>
  <c r="F373" i="8"/>
  <c r="F374" i="8"/>
  <c r="F428" i="8"/>
  <c r="F442" i="8"/>
  <c r="F455" i="8"/>
  <c r="F458" i="8"/>
  <c r="F468" i="8"/>
  <c r="F469" i="8"/>
  <c r="F505" i="8"/>
  <c r="F506" i="8"/>
  <c r="F516" i="8"/>
  <c r="F528" i="8"/>
  <c r="F533" i="8"/>
  <c r="F535" i="8"/>
  <c r="F537" i="8"/>
  <c r="F538" i="8"/>
  <c r="F542" i="8"/>
  <c r="F554" i="8"/>
  <c r="F555" i="8"/>
  <c r="F562" i="8"/>
  <c r="F579" i="8"/>
  <c r="F583" i="8"/>
  <c r="F584" i="8"/>
  <c r="F381" i="8"/>
  <c r="F391" i="8"/>
  <c r="F395" i="8"/>
  <c r="F409" i="8"/>
  <c r="F421" i="8"/>
  <c r="F422" i="8"/>
  <c r="F482" i="8"/>
  <c r="F483" i="8"/>
  <c r="F484" i="8"/>
  <c r="F489" i="8"/>
  <c r="F500" i="8"/>
  <c r="F508" i="8"/>
  <c r="F509" i="8"/>
  <c r="F513" i="8"/>
  <c r="F515" i="8"/>
  <c r="F526" i="8"/>
  <c r="F546" i="8"/>
  <c r="F550" i="8"/>
  <c r="F564" i="8"/>
  <c r="F565" i="8"/>
  <c r="F572" i="8"/>
  <c r="F573" i="8"/>
  <c r="F574" i="8"/>
  <c r="F575" i="8"/>
  <c r="F576" i="8"/>
  <c r="F377" i="8"/>
  <c r="F383" i="8"/>
  <c r="F424" i="8"/>
  <c r="F440" i="8"/>
  <c r="F444" i="8"/>
  <c r="F449" i="8"/>
  <c r="F453" i="8"/>
  <c r="F462" i="8"/>
  <c r="F463" i="8"/>
  <c r="F477" i="8"/>
  <c r="F479" i="8"/>
  <c r="F486" i="8"/>
  <c r="F491" i="8"/>
  <c r="F498" i="8"/>
  <c r="F502" i="8"/>
  <c r="F503" i="8"/>
  <c r="F530" i="8"/>
  <c r="F531" i="8"/>
  <c r="F539" i="8"/>
  <c r="F540" i="8"/>
  <c r="F552" i="8"/>
  <c r="F578" i="8"/>
  <c r="F580" i="8"/>
  <c r="F581" i="8"/>
  <c r="F411" i="11"/>
  <c r="F435" i="11"/>
  <c r="F436" i="11"/>
  <c r="F420" i="11"/>
  <c r="F457" i="11"/>
  <c r="F373" i="11"/>
  <c r="F374" i="11"/>
  <c r="F395" i="11"/>
  <c r="F424" i="11"/>
  <c r="F425" i="11"/>
  <c r="F428" i="11"/>
  <c r="F433" i="11"/>
  <c r="F440" i="11"/>
  <c r="F463" i="11"/>
  <c r="F486" i="11"/>
  <c r="F491" i="11"/>
  <c r="F502" i="11"/>
  <c r="F503" i="11"/>
  <c r="F530" i="11"/>
  <c r="F535" i="11"/>
  <c r="F537" i="11"/>
  <c r="F542" i="11"/>
  <c r="F553" i="11"/>
  <c r="F554" i="11"/>
  <c r="F555" i="11"/>
  <c r="F562" i="11"/>
  <c r="F583" i="11"/>
  <c r="F584" i="11"/>
  <c r="F377" i="11"/>
  <c r="F383" i="11"/>
  <c r="F384" i="11"/>
  <c r="F505" i="11"/>
  <c r="F506" i="11"/>
  <c r="F508" i="11"/>
  <c r="F512" i="11"/>
  <c r="F513" i="11"/>
  <c r="F517" i="11"/>
  <c r="F518" i="11"/>
  <c r="F407" i="11"/>
  <c r="F421" i="11"/>
  <c r="F422" i="11"/>
  <c r="F468" i="11"/>
  <c r="F489" i="11"/>
  <c r="F523" i="11"/>
  <c r="F528" i="11"/>
  <c r="F540" i="11"/>
  <c r="F564" i="11"/>
  <c r="F359" i="11"/>
  <c r="F366" i="11"/>
  <c r="F381" i="11"/>
  <c r="F442" i="11"/>
  <c r="F443" i="11"/>
  <c r="F444" i="11"/>
  <c r="F449" i="11"/>
  <c r="F453" i="11"/>
  <c r="F458" i="11"/>
  <c r="F473" i="11"/>
  <c r="F483" i="11"/>
  <c r="F484" i="11"/>
  <c r="F496" i="11"/>
  <c r="F533" i="11"/>
  <c r="F545" i="11"/>
  <c r="F546" i="11"/>
  <c r="F552" i="11"/>
  <c r="F558" i="11"/>
  <c r="F573" i="11"/>
  <c r="F574" i="11"/>
  <c r="F575" i="11"/>
  <c r="F579" i="11"/>
  <c r="F580" i="11"/>
  <c r="F581" i="11"/>
  <c r="F436" i="14"/>
  <c r="F457" i="14"/>
  <c r="F445" i="14"/>
  <c r="F374" i="14"/>
  <c r="F442" i="14"/>
  <c r="F463" i="14"/>
  <c r="F481" i="14"/>
  <c r="F482" i="14"/>
  <c r="F483" i="14"/>
  <c r="F484" i="14"/>
  <c r="F502" i="14"/>
  <c r="F503" i="14"/>
  <c r="F521" i="14"/>
  <c r="F530" i="14"/>
  <c r="F545" i="14"/>
  <c r="F549" i="14"/>
  <c r="F553" i="14"/>
  <c r="F554" i="14"/>
  <c r="F555" i="14"/>
  <c r="F557" i="14"/>
  <c r="F558" i="14"/>
  <c r="F583" i="14"/>
  <c r="F366" i="14"/>
  <c r="F383" i="14"/>
  <c r="F421" i="14"/>
  <c r="F450" i="14"/>
  <c r="F468" i="14"/>
  <c r="F469" i="14"/>
  <c r="F486" i="14"/>
  <c r="F487" i="14"/>
  <c r="F497" i="14"/>
  <c r="F508" i="14"/>
  <c r="F512" i="14"/>
  <c r="F513" i="14"/>
  <c r="F515" i="14"/>
  <c r="F540" i="14"/>
  <c r="F575" i="14"/>
  <c r="F576" i="14"/>
  <c r="F579" i="14"/>
  <c r="F359" i="14"/>
  <c r="F360" i="14"/>
  <c r="F377" i="14"/>
  <c r="F407" i="14"/>
  <c r="F413" i="14"/>
  <c r="F428" i="14"/>
  <c r="F444" i="14"/>
  <c r="F455" i="14"/>
  <c r="F489" i="14"/>
  <c r="F506" i="14"/>
  <c r="F528" i="14"/>
  <c r="F537" i="14"/>
  <c r="F542" i="14"/>
  <c r="F572" i="14"/>
  <c r="F573" i="14"/>
  <c r="F581" i="14"/>
  <c r="F420" i="17"/>
  <c r="F457" i="17"/>
  <c r="F435" i="17"/>
  <c r="F445" i="17"/>
  <c r="F459" i="17"/>
  <c r="F543" i="17"/>
  <c r="F436" i="17"/>
  <c r="F571" i="17"/>
  <c r="F357" i="17"/>
  <c r="F368" i="17"/>
  <c r="F380" i="17"/>
  <c r="F381" i="17"/>
  <c r="F382" i="17"/>
  <c r="F383" i="17"/>
  <c r="F384" i="17"/>
  <c r="F385" i="17"/>
  <c r="F388" i="17"/>
  <c r="F393" i="17"/>
  <c r="F405" i="17"/>
  <c r="F395" i="17"/>
  <c r="F407" i="17"/>
  <c r="F408" i="17"/>
  <c r="F409" i="17"/>
  <c r="F410" i="17"/>
  <c r="F442" i="17"/>
  <c r="F443" i="17"/>
  <c r="F444" i="17"/>
  <c r="F449" i="17"/>
  <c r="F450" i="17"/>
  <c r="F451" i="17"/>
  <c r="F452" i="17"/>
  <c r="F453" i="17"/>
  <c r="F454" i="17"/>
  <c r="F455" i="17"/>
  <c r="F458" i="17"/>
  <c r="F466" i="17"/>
  <c r="F467" i="17"/>
  <c r="F468" i="17"/>
  <c r="F481" i="17"/>
  <c r="F482" i="17"/>
  <c r="F483" i="17"/>
  <c r="F484" i="17"/>
  <c r="F485" i="17"/>
  <c r="F486" i="17"/>
  <c r="F496" i="17"/>
  <c r="F497" i="17"/>
  <c r="F498" i="17"/>
  <c r="F499" i="17"/>
  <c r="F500" i="17"/>
  <c r="F501" i="17"/>
  <c r="F502" i="17"/>
  <c r="F503" i="17"/>
  <c r="F504" i="17"/>
  <c r="F505" i="17"/>
  <c r="F506" i="17"/>
  <c r="F507" i="17"/>
  <c r="F508" i="17"/>
  <c r="F509" i="17"/>
  <c r="F510" i="17"/>
  <c r="F512" i="17"/>
  <c r="F513" i="17"/>
  <c r="F515" i="17"/>
  <c r="F516" i="17"/>
  <c r="F517" i="17"/>
  <c r="F518" i="17"/>
  <c r="F519" i="17"/>
  <c r="F520" i="17"/>
  <c r="F521" i="17"/>
  <c r="F523" i="17"/>
  <c r="F547" i="17"/>
  <c r="F548" i="17"/>
  <c r="F549" i="17"/>
  <c r="F550" i="17"/>
  <c r="F551" i="17"/>
  <c r="F552" i="17"/>
  <c r="F553" i="17"/>
  <c r="F554" i="17"/>
  <c r="F555" i="17"/>
  <c r="F557" i="17"/>
  <c r="F558" i="17"/>
  <c r="F560" i="17"/>
  <c r="F561" i="17"/>
  <c r="F562" i="17"/>
  <c r="F563" i="17"/>
  <c r="F564" i="17"/>
  <c r="F565" i="17"/>
  <c r="F568" i="17"/>
  <c r="F569" i="17"/>
  <c r="F578" i="17"/>
  <c r="F579" i="17"/>
  <c r="F580" i="17"/>
  <c r="F581" i="17"/>
  <c r="F582" i="17"/>
  <c r="F583" i="17"/>
  <c r="F584" i="17"/>
  <c r="F359" i="17"/>
  <c r="F360" i="17"/>
  <c r="F364" i="17"/>
  <c r="F365" i="17"/>
  <c r="F366" i="17"/>
  <c r="F373" i="17"/>
  <c r="F374" i="17"/>
  <c r="F377" i="17"/>
  <c r="F378" i="17"/>
  <c r="F412" i="17"/>
  <c r="F413" i="17"/>
  <c r="F415" i="17"/>
  <c r="F416" i="17"/>
  <c r="F417" i="17"/>
  <c r="F418" i="17"/>
  <c r="F419" i="17"/>
  <c r="F421" i="17"/>
  <c r="F422" i="17"/>
  <c r="F423" i="17"/>
  <c r="F424" i="17"/>
  <c r="F425" i="17"/>
  <c r="F432" i="17"/>
  <c r="F433" i="17"/>
  <c r="F440" i="17"/>
  <c r="F463" i="17"/>
  <c r="F494" i="17"/>
  <c r="F572" i="17"/>
  <c r="F573" i="17"/>
  <c r="F428" i="17"/>
  <c r="F429" i="17"/>
  <c r="F469" i="17"/>
  <c r="F470" i="17"/>
  <c r="F471" i="17"/>
  <c r="F472" i="17"/>
  <c r="F473" i="17"/>
  <c r="F474" i="17"/>
  <c r="F475" i="17"/>
  <c r="F476" i="17"/>
  <c r="F477" i="17"/>
  <c r="F478" i="17"/>
  <c r="F479" i="17"/>
  <c r="F487" i="17"/>
  <c r="F488" i="17"/>
  <c r="F489" i="17"/>
  <c r="F490" i="17"/>
  <c r="F491" i="17"/>
  <c r="F492" i="17"/>
  <c r="F525" i="17"/>
  <c r="F526" i="17"/>
  <c r="F528" i="17"/>
  <c r="F529" i="17"/>
  <c r="F530" i="17"/>
  <c r="F531" i="17"/>
  <c r="F532" i="17"/>
  <c r="F533" i="17"/>
  <c r="F535" i="17"/>
  <c r="F545" i="17"/>
  <c r="F546" i="17"/>
  <c r="F575" i="17"/>
  <c r="F576" i="17"/>
  <c r="F537" i="17"/>
  <c r="F538" i="17"/>
  <c r="F539" i="17"/>
  <c r="F540" i="17"/>
  <c r="F541" i="17"/>
  <c r="F542" i="17"/>
  <c r="F411" i="20"/>
  <c r="F457" i="20"/>
  <c r="F435" i="20"/>
  <c r="F571" i="20"/>
  <c r="F436" i="20"/>
  <c r="F459" i="20"/>
  <c r="F445" i="20"/>
  <c r="F420" i="20"/>
  <c r="F373" i="20"/>
  <c r="F374" i="20"/>
  <c r="F428" i="20"/>
  <c r="F429" i="20"/>
  <c r="F452" i="20"/>
  <c r="F453" i="20"/>
  <c r="F454" i="20"/>
  <c r="F455" i="20"/>
  <c r="F489" i="20"/>
  <c r="F490" i="20"/>
  <c r="F491" i="20"/>
  <c r="F494" i="20"/>
  <c r="F497" i="20"/>
  <c r="F507" i="20"/>
  <c r="F508" i="20"/>
  <c r="F518" i="20"/>
  <c r="F528" i="20"/>
  <c r="F529" i="20"/>
  <c r="F530" i="20"/>
  <c r="F531" i="20"/>
  <c r="F532" i="20"/>
  <c r="F533" i="20"/>
  <c r="F535" i="20"/>
  <c r="F537" i="20"/>
  <c r="F545" i="20"/>
  <c r="F546" i="20"/>
  <c r="F564" i="20"/>
  <c r="F565" i="20"/>
  <c r="F569" i="20"/>
  <c r="F578" i="20"/>
  <c r="F359" i="20"/>
  <c r="F376" i="20"/>
  <c r="F377" i="20"/>
  <c r="F381" i="20"/>
  <c r="F382" i="20"/>
  <c r="F383" i="20"/>
  <c r="F384" i="20"/>
  <c r="F385" i="20"/>
  <c r="F388" i="20"/>
  <c r="F395" i="20"/>
  <c r="F413" i="20"/>
  <c r="F418" i="20"/>
  <c r="F442" i="20"/>
  <c r="F443" i="20"/>
  <c r="F444" i="20"/>
  <c r="F449" i="20"/>
  <c r="F450" i="20"/>
  <c r="F451" i="20"/>
  <c r="F469" i="20"/>
  <c r="F475" i="20"/>
  <c r="F479" i="20"/>
  <c r="F482" i="20"/>
  <c r="F483" i="20"/>
  <c r="F484" i="20"/>
  <c r="F485" i="20"/>
  <c r="F486" i="20"/>
  <c r="F487" i="20"/>
  <c r="F496" i="20"/>
  <c r="F505" i="20"/>
  <c r="F506" i="20"/>
  <c r="F510" i="20"/>
  <c r="F512" i="20"/>
  <c r="F513" i="20"/>
  <c r="F515" i="20"/>
  <c r="F520" i="20"/>
  <c r="F521" i="20"/>
  <c r="F523" i="20"/>
  <c r="F524" i="20"/>
  <c r="F525" i="20"/>
  <c r="F551" i="20"/>
  <c r="F552" i="20"/>
  <c r="F553" i="20"/>
  <c r="F554" i="20"/>
  <c r="F555" i="20"/>
  <c r="F557" i="20"/>
  <c r="F572" i="20"/>
  <c r="F573" i="20"/>
  <c r="F574" i="20"/>
  <c r="F579" i="20"/>
  <c r="F366" i="20"/>
  <c r="F407" i="20"/>
  <c r="F409" i="20"/>
  <c r="F421" i="20"/>
  <c r="F422" i="20"/>
  <c r="F423" i="20"/>
  <c r="F424" i="20"/>
  <c r="F425" i="20"/>
  <c r="F426" i="20"/>
  <c r="F432" i="20"/>
  <c r="F433" i="20"/>
  <c r="F440" i="20"/>
  <c r="F462" i="20"/>
  <c r="F463" i="20"/>
  <c r="F464" i="20"/>
  <c r="F471" i="20"/>
  <c r="F472" i="20"/>
  <c r="F473" i="20"/>
  <c r="F477" i="20"/>
  <c r="F478" i="20"/>
  <c r="F500" i="20"/>
  <c r="F501" i="20"/>
  <c r="F502" i="20"/>
  <c r="F503" i="20"/>
  <c r="F538" i="20"/>
  <c r="F539" i="20"/>
  <c r="F540" i="20"/>
  <c r="F541" i="20"/>
  <c r="F542" i="20"/>
  <c r="F548" i="20"/>
  <c r="F549" i="20"/>
  <c r="F550" i="20"/>
  <c r="F560" i="20"/>
  <c r="F561" i="20"/>
  <c r="F562" i="20"/>
  <c r="F576" i="20"/>
  <c r="F581" i="20"/>
  <c r="F582" i="20"/>
  <c r="F583" i="20"/>
  <c r="F584" i="20"/>
  <c r="F355" i="23"/>
  <c r="F457" i="23"/>
  <c r="F445" i="23"/>
  <c r="F459" i="23"/>
  <c r="F420" i="23"/>
  <c r="F436" i="23"/>
  <c r="F435" i="23"/>
  <c r="F359" i="23"/>
  <c r="F360" i="23"/>
  <c r="F373" i="23"/>
  <c r="F374" i="23"/>
  <c r="F393" i="23"/>
  <c r="F411" i="23"/>
  <c r="F412" i="23"/>
  <c r="F366" i="23"/>
  <c r="F376" i="23"/>
  <c r="F377" i="23"/>
  <c r="F381" i="23"/>
  <c r="F392" i="23"/>
  <c r="F407" i="23"/>
  <c r="F428" i="23"/>
  <c r="F429" i="23"/>
  <c r="F444" i="23"/>
  <c r="F455" i="23"/>
  <c r="F463" i="23"/>
  <c r="F481" i="23"/>
  <c r="F489" i="23"/>
  <c r="F526" i="23"/>
  <c r="F539" i="23"/>
  <c r="F540" i="23"/>
  <c r="F549" i="23"/>
  <c r="F550" i="23"/>
  <c r="F555" i="23"/>
  <c r="F564" i="23"/>
  <c r="F574" i="23"/>
  <c r="F575" i="23"/>
  <c r="F576" i="23"/>
  <c r="F579" i="23"/>
  <c r="F383" i="23"/>
  <c r="F421" i="23"/>
  <c r="F422" i="23"/>
  <c r="F491" i="23"/>
  <c r="F496" i="23"/>
  <c r="F497" i="23"/>
  <c r="F507" i="23"/>
  <c r="F508" i="23"/>
  <c r="F521" i="23"/>
  <c r="F523" i="23"/>
  <c r="F542" i="23"/>
  <c r="F558" i="23"/>
  <c r="F572" i="23"/>
  <c r="F581" i="23"/>
  <c r="F395" i="23"/>
  <c r="F413" i="23"/>
  <c r="F442" i="23"/>
  <c r="F453" i="23"/>
  <c r="F471" i="23"/>
  <c r="F479" i="23"/>
  <c r="F483" i="23"/>
  <c r="F484" i="23"/>
  <c r="F485" i="23"/>
  <c r="F486" i="23"/>
  <c r="F487" i="23"/>
  <c r="F501" i="23"/>
  <c r="F502" i="23"/>
  <c r="F503" i="23"/>
  <c r="F510" i="23"/>
  <c r="F512" i="23"/>
  <c r="F513" i="23"/>
  <c r="F515" i="23"/>
  <c r="F516" i="23"/>
  <c r="F517" i="23"/>
  <c r="F518" i="23"/>
  <c r="F528" i="23"/>
  <c r="F529" i="23"/>
  <c r="F530" i="23"/>
  <c r="F531" i="23"/>
  <c r="F532" i="23"/>
  <c r="F533" i="23"/>
  <c r="F535" i="23"/>
  <c r="F537" i="23"/>
  <c r="F545" i="23"/>
  <c r="F546" i="23"/>
  <c r="F552" i="23"/>
  <c r="F561" i="23"/>
  <c r="F562" i="23"/>
  <c r="F584" i="23"/>
  <c r="F355" i="26"/>
  <c r="F420" i="26"/>
  <c r="F436" i="26"/>
  <c r="F457" i="26"/>
  <c r="F424" i="26"/>
  <c r="F425" i="26"/>
  <c r="F433" i="26"/>
  <c r="F463" i="26"/>
  <c r="F477" i="26"/>
  <c r="F481" i="26"/>
  <c r="F487" i="26"/>
  <c r="F508" i="26"/>
  <c r="F515" i="26"/>
  <c r="F528" i="26"/>
  <c r="F549" i="26"/>
  <c r="F558" i="26"/>
  <c r="F573" i="26"/>
  <c r="F574" i="26"/>
  <c r="F575" i="26"/>
  <c r="F583" i="26"/>
  <c r="F584" i="26"/>
  <c r="F383" i="26"/>
  <c r="F421" i="26"/>
  <c r="F422" i="26"/>
  <c r="F453" i="26"/>
  <c r="F471" i="26"/>
  <c r="F486" i="26"/>
  <c r="F500" i="26"/>
  <c r="F526" i="26"/>
  <c r="F530" i="26"/>
  <c r="F554" i="26"/>
  <c r="F555" i="26"/>
  <c r="F359" i="26"/>
  <c r="F366" i="26"/>
  <c r="F373" i="26"/>
  <c r="F374" i="26"/>
  <c r="F407" i="26"/>
  <c r="F413" i="26"/>
  <c r="F428" i="26"/>
  <c r="F444" i="26"/>
  <c r="F449" i="26"/>
  <c r="F450" i="26"/>
  <c r="F455" i="26"/>
  <c r="F458" i="26"/>
  <c r="F512" i="26"/>
  <c r="F513" i="26"/>
  <c r="F523" i="26"/>
  <c r="F539" i="26"/>
  <c r="F540" i="26"/>
  <c r="F571" i="29"/>
  <c r="F420" i="29"/>
  <c r="F457" i="29"/>
  <c r="F435" i="29"/>
  <c r="F360" i="29"/>
  <c r="F373" i="29"/>
  <c r="F377" i="29"/>
  <c r="F425" i="29"/>
  <c r="F428" i="29"/>
  <c r="F429" i="29"/>
  <c r="F442" i="29"/>
  <c r="F502" i="29"/>
  <c r="F469" i="29"/>
  <c r="F486" i="29"/>
  <c r="F508" i="29"/>
  <c r="F525" i="29"/>
  <c r="F366" i="29"/>
  <c r="F407" i="29"/>
  <c r="F444" i="29"/>
  <c r="F449" i="29"/>
  <c r="F450" i="29"/>
  <c r="F471" i="29"/>
  <c r="F483" i="29"/>
  <c r="F500" i="29"/>
  <c r="F512" i="29"/>
  <c r="F528" i="29"/>
  <c r="F529" i="29"/>
  <c r="F542" i="29"/>
  <c r="F553" i="29"/>
  <c r="F581" i="29"/>
  <c r="F421" i="29"/>
  <c r="F433" i="29"/>
  <c r="F440" i="29"/>
  <c r="F562" i="29"/>
  <c r="F574" i="29"/>
  <c r="F583" i="29"/>
  <c r="F584" i="29"/>
  <c r="F420" i="31"/>
  <c r="F359" i="31"/>
  <c r="F366" i="31"/>
  <c r="F455" i="31"/>
  <c r="F512" i="31"/>
  <c r="F562" i="31"/>
  <c r="F421" i="31"/>
  <c r="F528" i="31"/>
  <c r="F574" i="31"/>
  <c r="F572" i="31"/>
  <c r="F356" i="1"/>
  <c r="F581" i="34"/>
  <c r="F580" i="34"/>
  <c r="F579" i="34"/>
  <c r="F578" i="34"/>
  <c r="F577" i="34"/>
  <c r="F576" i="34"/>
  <c r="F575" i="34"/>
  <c r="F574" i="34"/>
  <c r="F573" i="34"/>
  <c r="F562" i="34"/>
  <c r="F561" i="34"/>
  <c r="F560" i="34"/>
  <c r="F558" i="34"/>
  <c r="F557" i="34"/>
  <c r="F555" i="34"/>
  <c r="F554" i="34"/>
  <c r="F553" i="34"/>
  <c r="F552" i="34"/>
  <c r="F551" i="34"/>
  <c r="F550" i="34"/>
  <c r="F549" i="34"/>
  <c r="F548" i="34"/>
  <c r="F523" i="34"/>
  <c r="F521" i="34"/>
  <c r="F520" i="34"/>
  <c r="F519" i="34"/>
  <c r="F518" i="34"/>
  <c r="F517" i="34"/>
  <c r="F516" i="34"/>
  <c r="F515" i="34"/>
  <c r="F513" i="34"/>
  <c r="F512" i="34"/>
  <c r="F510" i="34"/>
  <c r="F509" i="34"/>
  <c r="F508" i="34"/>
  <c r="F507" i="34"/>
  <c r="F506" i="34"/>
  <c r="F505" i="34"/>
  <c r="F504" i="34"/>
  <c r="F503" i="34"/>
  <c r="F502" i="34"/>
  <c r="F501" i="34"/>
  <c r="F500" i="34"/>
  <c r="F493" i="34"/>
  <c r="F492" i="34"/>
  <c r="F491" i="34"/>
  <c r="F490" i="34"/>
  <c r="F489" i="34"/>
  <c r="F488" i="34"/>
  <c r="F487" i="34"/>
  <c r="F486" i="34"/>
  <c r="F485" i="34"/>
  <c r="F484" i="34"/>
  <c r="F483" i="34"/>
  <c r="F482" i="34"/>
  <c r="F481" i="34"/>
  <c r="F449" i="34"/>
  <c r="F444" i="34"/>
  <c r="F443" i="34"/>
  <c r="F442" i="34"/>
  <c r="F441" i="34"/>
  <c r="F440" i="34"/>
  <c r="F433" i="34"/>
  <c r="F432" i="34"/>
  <c r="F429" i="34"/>
  <c r="F428" i="34"/>
  <c r="F425" i="34"/>
  <c r="F424" i="34"/>
  <c r="F415" i="34"/>
  <c r="F413" i="34"/>
  <c r="F388" i="34"/>
  <c r="F385" i="34"/>
  <c r="F384" i="34"/>
  <c r="F383" i="34"/>
  <c r="F379" i="34"/>
  <c r="F378" i="34"/>
  <c r="F377" i="34"/>
  <c r="F376" i="34"/>
  <c r="F366" i="34"/>
  <c r="F569" i="1"/>
  <c r="F568" i="1"/>
  <c r="F565" i="1"/>
  <c r="F564" i="1"/>
  <c r="F563" i="1"/>
  <c r="F562" i="1"/>
  <c r="F561" i="1"/>
  <c r="F560" i="1"/>
  <c r="F558" i="1"/>
  <c r="F557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2" i="1"/>
  <c r="F541" i="1"/>
  <c r="F540" i="1"/>
  <c r="F539" i="1"/>
  <c r="F538" i="1"/>
  <c r="F537" i="1"/>
  <c r="F535" i="1"/>
  <c r="F533" i="1"/>
  <c r="F532" i="1"/>
  <c r="F531" i="1"/>
  <c r="F530" i="1"/>
  <c r="F529" i="1"/>
  <c r="F528" i="1"/>
  <c r="F526" i="1"/>
  <c r="F525" i="1"/>
  <c r="F524" i="1"/>
  <c r="F523" i="1"/>
  <c r="F521" i="1"/>
  <c r="F520" i="1"/>
  <c r="F519" i="1"/>
  <c r="F518" i="1"/>
  <c r="F517" i="1"/>
  <c r="F516" i="1"/>
  <c r="F515" i="1"/>
  <c r="F513" i="1"/>
  <c r="F512" i="1"/>
  <c r="F510" i="1"/>
  <c r="F509" i="1"/>
  <c r="F508" i="1"/>
  <c r="F507" i="1"/>
  <c r="F506" i="1"/>
  <c r="F505" i="1"/>
  <c r="F504" i="1"/>
  <c r="F503" i="1"/>
  <c r="F479" i="1"/>
  <c r="F452" i="1"/>
  <c r="F415" i="1"/>
  <c r="F413" i="1"/>
  <c r="F366" i="1"/>
  <c r="F365" i="1"/>
  <c r="F364" i="1"/>
  <c r="F363" i="1"/>
  <c r="F573" i="2"/>
  <c r="F562" i="2"/>
  <c r="F542" i="2"/>
  <c r="F512" i="2"/>
  <c r="F366" i="2"/>
  <c r="F546" i="3"/>
  <c r="F515" i="3"/>
  <c r="F513" i="3"/>
  <c r="F512" i="3"/>
  <c r="F508" i="3"/>
  <c r="F361" i="1"/>
  <c r="F571" i="1"/>
  <c r="F445" i="1"/>
  <c r="F420" i="1"/>
  <c r="F457" i="1"/>
  <c r="F435" i="1"/>
  <c r="F436" i="1"/>
  <c r="F459" i="1"/>
  <c r="F571" i="4"/>
  <c r="F435" i="4"/>
  <c r="F436" i="4"/>
  <c r="F420" i="4"/>
  <c r="F457" i="4"/>
  <c r="F409" i="4"/>
  <c r="F442" i="4"/>
  <c r="F455" i="4"/>
  <c r="F500" i="4"/>
  <c r="F501" i="4"/>
  <c r="F502" i="4"/>
  <c r="F503" i="4"/>
  <c r="F504" i="4"/>
  <c r="F505" i="4"/>
  <c r="F506" i="4"/>
  <c r="F525" i="4"/>
  <c r="F526" i="4"/>
  <c r="F554" i="4"/>
  <c r="F555" i="4"/>
  <c r="F561" i="4"/>
  <c r="F562" i="4"/>
  <c r="F572" i="4"/>
  <c r="F573" i="4"/>
  <c r="F574" i="4"/>
  <c r="F575" i="4"/>
  <c r="F576" i="4"/>
  <c r="F359" i="4"/>
  <c r="F360" i="4"/>
  <c r="F366" i="4"/>
  <c r="F381" i="4"/>
  <c r="F382" i="4"/>
  <c r="F383" i="4"/>
  <c r="F384" i="4"/>
  <c r="F385" i="4"/>
  <c r="F388" i="4"/>
  <c r="F392" i="4"/>
  <c r="F411" i="4"/>
  <c r="F412" i="4"/>
  <c r="F413" i="4"/>
  <c r="F415" i="4"/>
  <c r="F424" i="4"/>
  <c r="F425" i="4"/>
  <c r="F426" i="4"/>
  <c r="F432" i="4"/>
  <c r="F433" i="4"/>
  <c r="F440" i="4"/>
  <c r="F449" i="4"/>
  <c r="F468" i="4"/>
  <c r="F469" i="4"/>
  <c r="F470" i="4"/>
  <c r="F471" i="4"/>
  <c r="F477" i="4"/>
  <c r="F481" i="4"/>
  <c r="F482" i="4"/>
  <c r="F483" i="4"/>
  <c r="F484" i="4"/>
  <c r="F485" i="4"/>
  <c r="F486" i="4"/>
  <c r="F487" i="4"/>
  <c r="F494" i="4"/>
  <c r="F508" i="4"/>
  <c r="F509" i="4"/>
  <c r="F510" i="4"/>
  <c r="F512" i="4"/>
  <c r="F513" i="4"/>
  <c r="F515" i="4"/>
  <c r="F516" i="4"/>
  <c r="F517" i="4"/>
  <c r="F518" i="4"/>
  <c r="F537" i="4"/>
  <c r="F544" i="4"/>
  <c r="F545" i="4"/>
  <c r="F546" i="4"/>
  <c r="F558" i="4"/>
  <c r="F560" i="4"/>
  <c r="F564" i="4"/>
  <c r="F578" i="4"/>
  <c r="F580" i="4"/>
  <c r="F581" i="4"/>
  <c r="F582" i="4"/>
  <c r="F583" i="4"/>
  <c r="F584" i="4"/>
  <c r="F373" i="4"/>
  <c r="F374" i="4"/>
  <c r="F407" i="4"/>
  <c r="F421" i="4"/>
  <c r="F422" i="4"/>
  <c r="F428" i="4"/>
  <c r="F429" i="4"/>
  <c r="F444" i="4"/>
  <c r="F453" i="4"/>
  <c r="F462" i="4"/>
  <c r="F463" i="4"/>
  <c r="F473" i="4"/>
  <c r="F489" i="4"/>
  <c r="F490" i="4"/>
  <c r="F491" i="4"/>
  <c r="F496" i="4"/>
  <c r="F497" i="4"/>
  <c r="F498" i="4"/>
  <c r="F528" i="4"/>
  <c r="F529" i="4"/>
  <c r="F530" i="4"/>
  <c r="F531" i="4"/>
  <c r="F532" i="4"/>
  <c r="F533" i="4"/>
  <c r="F535" i="4"/>
  <c r="F539" i="4"/>
  <c r="F540" i="4"/>
  <c r="F541" i="4"/>
  <c r="F542" i="4"/>
  <c r="F445" i="7"/>
  <c r="F435" i="7"/>
  <c r="F436" i="7"/>
  <c r="F420" i="7"/>
  <c r="F359" i="7"/>
  <c r="F360" i="7"/>
  <c r="F384" i="7"/>
  <c r="F424" i="7"/>
  <c r="F425" i="7"/>
  <c r="F458" i="7"/>
  <c r="F476" i="7"/>
  <c r="F477" i="7"/>
  <c r="F481" i="7"/>
  <c r="F487" i="7"/>
  <c r="F535" i="7"/>
  <c r="F545" i="7"/>
  <c r="F546" i="7"/>
  <c r="F555" i="7"/>
  <c r="F560" i="7"/>
  <c r="F421" i="7"/>
  <c r="F422" i="7"/>
  <c r="F453" i="7"/>
  <c r="F469" i="7"/>
  <c r="F483" i="7"/>
  <c r="F484" i="7"/>
  <c r="F502" i="7"/>
  <c r="F505" i="7"/>
  <c r="F506" i="7"/>
  <c r="F508" i="7"/>
  <c r="F553" i="7"/>
  <c r="F562" i="7"/>
  <c r="F576" i="7"/>
  <c r="F428" i="7"/>
  <c r="F450" i="7"/>
  <c r="F471" i="7"/>
  <c r="F512" i="7"/>
  <c r="F539" i="7"/>
  <c r="F540" i="7"/>
  <c r="F564" i="7"/>
  <c r="F572" i="7"/>
  <c r="F573" i="7"/>
  <c r="F574" i="7"/>
  <c r="F578" i="7"/>
  <c r="F584" i="7"/>
  <c r="F411" i="10"/>
  <c r="F457" i="10"/>
  <c r="F445" i="10"/>
  <c r="F359" i="10"/>
  <c r="F366" i="10"/>
  <c r="F377" i="10"/>
  <c r="F383" i="10"/>
  <c r="F407" i="10"/>
  <c r="F444" i="10"/>
  <c r="F449" i="10"/>
  <c r="F453" i="10"/>
  <c r="F481" i="10"/>
  <c r="F502" i="10"/>
  <c r="F512" i="10"/>
  <c r="F530" i="10"/>
  <c r="F535" i="10"/>
  <c r="F553" i="10"/>
  <c r="F554" i="10"/>
  <c r="F561" i="10"/>
  <c r="F381" i="10"/>
  <c r="F421" i="10"/>
  <c r="F455" i="10"/>
  <c r="F471" i="10"/>
  <c r="F491" i="10"/>
  <c r="F515" i="10"/>
  <c r="F528" i="10"/>
  <c r="F532" i="10"/>
  <c r="F574" i="10"/>
  <c r="F575" i="10"/>
  <c r="F576" i="10"/>
  <c r="F581" i="10"/>
  <c r="F425" i="10"/>
  <c r="F428" i="10"/>
  <c r="F526" i="10"/>
  <c r="F540" i="10"/>
  <c r="F572" i="10"/>
  <c r="F578" i="10"/>
  <c r="F483" i="10"/>
  <c r="F546" i="10"/>
  <c r="F391" i="13"/>
  <c r="F420" i="13"/>
  <c r="F571" i="13"/>
  <c r="F445" i="13"/>
  <c r="F436" i="13"/>
  <c r="F366" i="13"/>
  <c r="F381" i="13"/>
  <c r="F433" i="13"/>
  <c r="F463" i="13"/>
  <c r="F473" i="13"/>
  <c r="F502" i="13"/>
  <c r="F503" i="13"/>
  <c r="F508" i="13"/>
  <c r="F516" i="13"/>
  <c r="F528" i="13"/>
  <c r="F529" i="13"/>
  <c r="F535" i="13"/>
  <c r="F537" i="13"/>
  <c r="F558" i="13"/>
  <c r="F562" i="13"/>
  <c r="F373" i="13"/>
  <c r="F383" i="13"/>
  <c r="F449" i="13"/>
  <c r="F453" i="13"/>
  <c r="F481" i="13"/>
  <c r="F489" i="13"/>
  <c r="F510" i="13"/>
  <c r="F512" i="13"/>
  <c r="F513" i="13"/>
  <c r="F518" i="13"/>
  <c r="F532" i="13"/>
  <c r="F539" i="13"/>
  <c r="F540" i="13"/>
  <c r="F546" i="13"/>
  <c r="F550" i="13"/>
  <c r="F553" i="13"/>
  <c r="F554" i="13"/>
  <c r="F555" i="13"/>
  <c r="F584" i="13"/>
  <c r="F359" i="13"/>
  <c r="F422" i="13"/>
  <c r="F471" i="13"/>
  <c r="F483" i="13"/>
  <c r="F497" i="13"/>
  <c r="F506" i="13"/>
  <c r="F526" i="13"/>
  <c r="F542" i="13"/>
  <c r="F575" i="13"/>
  <c r="F580" i="13"/>
  <c r="F581" i="13"/>
  <c r="F420" i="16"/>
  <c r="F571" i="16"/>
  <c r="F457" i="16"/>
  <c r="F436" i="16"/>
  <c r="F359" i="16"/>
  <c r="F413" i="16"/>
  <c r="F421" i="16"/>
  <c r="F422" i="16"/>
  <c r="F432" i="16"/>
  <c r="F444" i="16"/>
  <c r="F385" i="16"/>
  <c r="F395" i="16"/>
  <c r="F428" i="16"/>
  <c r="F449" i="16"/>
  <c r="F455" i="16"/>
  <c r="F477" i="16"/>
  <c r="F517" i="16"/>
  <c r="F518" i="16"/>
  <c r="F539" i="16"/>
  <c r="F540" i="16"/>
  <c r="F552" i="16"/>
  <c r="F553" i="16"/>
  <c r="F564" i="16"/>
  <c r="F565" i="16"/>
  <c r="F366" i="16"/>
  <c r="F381" i="16"/>
  <c r="F382" i="16"/>
  <c r="F383" i="16"/>
  <c r="F407" i="16"/>
  <c r="F424" i="16"/>
  <c r="F453" i="16"/>
  <c r="F479" i="16"/>
  <c r="F485" i="16"/>
  <c r="F486" i="16"/>
  <c r="F487" i="16"/>
  <c r="F500" i="16"/>
  <c r="F510" i="16"/>
  <c r="F512" i="16"/>
  <c r="F513" i="16"/>
  <c r="F515" i="16"/>
  <c r="F523" i="16"/>
  <c r="F542" i="16"/>
  <c r="F550" i="16"/>
  <c r="F572" i="16"/>
  <c r="F573" i="16"/>
  <c r="F574" i="16"/>
  <c r="F575" i="16"/>
  <c r="F576" i="16"/>
  <c r="F579" i="16"/>
  <c r="F580" i="16"/>
  <c r="F581" i="16"/>
  <c r="F582" i="16"/>
  <c r="F583" i="16"/>
  <c r="F584" i="16"/>
  <c r="F442" i="16"/>
  <c r="F451" i="16"/>
  <c r="F462" i="16"/>
  <c r="F463" i="16"/>
  <c r="F473" i="16"/>
  <c r="F481" i="16"/>
  <c r="F482" i="16"/>
  <c r="F483" i="16"/>
  <c r="F489" i="16"/>
  <c r="F497" i="16"/>
  <c r="F502" i="16"/>
  <c r="F503" i="16"/>
  <c r="F504" i="16"/>
  <c r="F505" i="16"/>
  <c r="F506" i="16"/>
  <c r="F507" i="16"/>
  <c r="F508" i="16"/>
  <c r="F526" i="16"/>
  <c r="F528" i="16"/>
  <c r="F529" i="16"/>
  <c r="F530" i="16"/>
  <c r="F531" i="16"/>
  <c r="F532" i="16"/>
  <c r="F533" i="16"/>
  <c r="F535" i="16"/>
  <c r="F537" i="16"/>
  <c r="F545" i="16"/>
  <c r="F546" i="16"/>
  <c r="F549" i="16"/>
  <c r="F555" i="16"/>
  <c r="F557" i="16"/>
  <c r="F558" i="16"/>
  <c r="F562" i="16"/>
  <c r="F369" i="19"/>
  <c r="F435" i="19"/>
  <c r="F420" i="19"/>
  <c r="F445" i="19"/>
  <c r="F457" i="19"/>
  <c r="F366" i="19"/>
  <c r="F373" i="19"/>
  <c r="F374" i="19"/>
  <c r="F382" i="19"/>
  <c r="F383" i="19"/>
  <c r="F388" i="19"/>
  <c r="F412" i="19"/>
  <c r="F413" i="19"/>
  <c r="F422" i="19"/>
  <c r="F442" i="19"/>
  <c r="F453" i="19"/>
  <c r="F463" i="19"/>
  <c r="F471" i="19"/>
  <c r="F486" i="19"/>
  <c r="F510" i="19"/>
  <c r="F512" i="19"/>
  <c r="F513" i="19"/>
  <c r="F517" i="19"/>
  <c r="F518" i="19"/>
  <c r="F525" i="19"/>
  <c r="F528" i="19"/>
  <c r="F529" i="19"/>
  <c r="F531" i="19"/>
  <c r="F553" i="19"/>
  <c r="F554" i="19"/>
  <c r="F555" i="19"/>
  <c r="F562" i="19"/>
  <c r="F579" i="19"/>
  <c r="F583" i="19"/>
  <c r="F584" i="19"/>
  <c r="F360" i="19"/>
  <c r="F491" i="19"/>
  <c r="F501" i="19"/>
  <c r="F502" i="19"/>
  <c r="F535" i="19"/>
  <c r="F537" i="19"/>
  <c r="F540" i="19"/>
  <c r="F546" i="19"/>
  <c r="F550" i="19"/>
  <c r="F558" i="19"/>
  <c r="F564" i="19"/>
  <c r="F565" i="19"/>
  <c r="F572" i="19"/>
  <c r="F573" i="19"/>
  <c r="F574" i="19"/>
  <c r="F575" i="19"/>
  <c r="F576" i="19"/>
  <c r="F359" i="19"/>
  <c r="F377" i="19"/>
  <c r="F393" i="19"/>
  <c r="F409" i="19"/>
  <c r="F424" i="19"/>
  <c r="F425" i="19"/>
  <c r="F428" i="19"/>
  <c r="F429" i="19"/>
  <c r="F440" i="19"/>
  <c r="F444" i="19"/>
  <c r="F449" i="19"/>
  <c r="F458" i="19"/>
  <c r="F469" i="19"/>
  <c r="F477" i="19"/>
  <c r="F481" i="19"/>
  <c r="F482" i="19"/>
  <c r="F483" i="19"/>
  <c r="F484" i="19"/>
  <c r="F504" i="19"/>
  <c r="F505" i="19"/>
  <c r="F508" i="19"/>
  <c r="F542" i="19"/>
  <c r="F578" i="19"/>
  <c r="F580" i="19"/>
  <c r="F581" i="19"/>
  <c r="F371" i="22"/>
  <c r="F445" i="22"/>
  <c r="F436" i="22"/>
  <c r="F571" i="22"/>
  <c r="F457" i="22"/>
  <c r="F381" i="22"/>
  <c r="F393" i="22"/>
  <c r="F421" i="22"/>
  <c r="F422" i="22"/>
  <c r="F423" i="22"/>
  <c r="F444" i="22"/>
  <c r="F471" i="22"/>
  <c r="F477" i="22"/>
  <c r="F481" i="22"/>
  <c r="F486" i="22"/>
  <c r="F487" i="22"/>
  <c r="F496" i="22"/>
  <c r="F497" i="22"/>
  <c r="F500" i="22"/>
  <c r="F501" i="22"/>
  <c r="F502" i="22"/>
  <c r="F366" i="22"/>
  <c r="F374" i="22"/>
  <c r="F395" i="22"/>
  <c r="F413" i="22"/>
  <c r="F428" i="22"/>
  <c r="F440" i="22"/>
  <c r="F458" i="22"/>
  <c r="F463" i="22"/>
  <c r="F469" i="22"/>
  <c r="F491" i="22"/>
  <c r="F507" i="22"/>
  <c r="F508" i="22"/>
  <c r="F516" i="22"/>
  <c r="F517" i="22"/>
  <c r="F523" i="22"/>
  <c r="F528" i="22"/>
  <c r="F529" i="22"/>
  <c r="F532" i="22"/>
  <c r="F538" i="22"/>
  <c r="F549" i="22"/>
  <c r="F359" i="22"/>
  <c r="F360" i="22"/>
  <c r="F373" i="22"/>
  <c r="F382" i="22"/>
  <c r="F383" i="22"/>
  <c r="F407" i="22"/>
  <c r="F482" i="22"/>
  <c r="F483" i="22"/>
  <c r="F484" i="22"/>
  <c r="F505" i="22"/>
  <c r="F506" i="22"/>
  <c r="F510" i="22"/>
  <c r="F512" i="22"/>
  <c r="F535" i="22"/>
  <c r="F542" i="22"/>
  <c r="F572" i="22"/>
  <c r="F573" i="22"/>
  <c r="F574" i="22"/>
  <c r="F583" i="22"/>
  <c r="F540" i="22"/>
  <c r="F554" i="22"/>
  <c r="F555" i="22"/>
  <c r="F561" i="22"/>
  <c r="F562" i="22"/>
  <c r="F545" i="22"/>
  <c r="F546" i="22"/>
  <c r="F564" i="22"/>
  <c r="F578" i="22"/>
  <c r="F581" i="22"/>
  <c r="F457" i="25"/>
  <c r="F420" i="25"/>
  <c r="F436" i="25"/>
  <c r="F445" i="25"/>
  <c r="F459" i="25"/>
  <c r="F359" i="25"/>
  <c r="F360" i="25"/>
  <c r="F374" i="25"/>
  <c r="F395" i="25"/>
  <c r="F423" i="25"/>
  <c r="F508" i="25"/>
  <c r="F537" i="25"/>
  <c r="F540" i="25"/>
  <c r="F383" i="25"/>
  <c r="F392" i="25"/>
  <c r="F407" i="25"/>
  <c r="F425" i="25"/>
  <c r="F426" i="25"/>
  <c r="F429" i="25"/>
  <c r="F444" i="25"/>
  <c r="F449" i="25"/>
  <c r="F450" i="25"/>
  <c r="F471" i="25"/>
  <c r="F481" i="25"/>
  <c r="F482" i="25"/>
  <c r="F483" i="25"/>
  <c r="F484" i="25"/>
  <c r="F489" i="25"/>
  <c r="F500" i="25"/>
  <c r="F528" i="25"/>
  <c r="F529" i="25"/>
  <c r="F539" i="25"/>
  <c r="F542" i="25"/>
  <c r="F555" i="25"/>
  <c r="F562" i="25"/>
  <c r="F572" i="25"/>
  <c r="F573" i="25"/>
  <c r="F574" i="25"/>
  <c r="F575" i="25"/>
  <c r="F366" i="25"/>
  <c r="F377" i="25"/>
  <c r="F421" i="25"/>
  <c r="F433" i="25"/>
  <c r="F440" i="25"/>
  <c r="F455" i="25"/>
  <c r="F458" i="25"/>
  <c r="F468" i="25"/>
  <c r="F473" i="25"/>
  <c r="F486" i="25"/>
  <c r="F491" i="25"/>
  <c r="F502" i="25"/>
  <c r="F512" i="25"/>
  <c r="F515" i="25"/>
  <c r="F516" i="25"/>
  <c r="F523" i="25"/>
  <c r="F531" i="25"/>
  <c r="F532" i="25"/>
  <c r="F545" i="25"/>
  <c r="F546" i="25"/>
  <c r="F558" i="25"/>
  <c r="F579" i="25"/>
  <c r="F583" i="25"/>
  <c r="F584" i="25"/>
  <c r="F366" i="28"/>
  <c r="F445" i="28"/>
  <c r="F457" i="28"/>
  <c r="F449" i="28"/>
  <c r="F455" i="28"/>
  <c r="F458" i="28"/>
  <c r="F584" i="34"/>
  <c r="F583" i="34"/>
  <c r="F565" i="34"/>
  <c r="F564" i="34"/>
  <c r="F546" i="34"/>
  <c r="F545" i="34"/>
  <c r="F544" i="34"/>
  <c r="F542" i="34"/>
  <c r="F541" i="34"/>
  <c r="F540" i="34"/>
  <c r="F539" i="34"/>
  <c r="F538" i="34"/>
  <c r="F537" i="34"/>
  <c r="F535" i="34"/>
  <c r="F533" i="34"/>
  <c r="F532" i="34"/>
  <c r="F531" i="34"/>
  <c r="F530" i="34"/>
  <c r="F529" i="34"/>
  <c r="F528" i="34"/>
  <c r="F526" i="34"/>
  <c r="F525" i="34"/>
  <c r="F479" i="34"/>
  <c r="F478" i="34"/>
  <c r="F477" i="34"/>
  <c r="F476" i="34"/>
  <c r="F475" i="34"/>
  <c r="F474" i="34"/>
  <c r="F473" i="34"/>
  <c r="F472" i="34"/>
  <c r="F471" i="34"/>
  <c r="F470" i="34"/>
  <c r="F469" i="34"/>
  <c r="F468" i="34"/>
  <c r="F467" i="34"/>
  <c r="F466" i="34"/>
  <c r="F465" i="34"/>
  <c r="F395" i="34"/>
  <c r="F374" i="34"/>
  <c r="F373" i="34"/>
  <c r="F371" i="34"/>
  <c r="F364" i="34"/>
  <c r="F363" i="34"/>
  <c r="F360" i="34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26" i="1"/>
  <c r="F425" i="1"/>
  <c r="F424" i="1"/>
  <c r="F423" i="1"/>
  <c r="F422" i="1"/>
  <c r="F421" i="1"/>
  <c r="F419" i="1"/>
  <c r="F418" i="1"/>
  <c r="F417" i="1"/>
  <c r="F416" i="1"/>
  <c r="F411" i="1"/>
  <c r="F410" i="1"/>
  <c r="F409" i="1"/>
  <c r="F408" i="1"/>
  <c r="F407" i="1"/>
  <c r="F406" i="1"/>
  <c r="F405" i="1"/>
  <c r="F404" i="1"/>
  <c r="F374" i="1"/>
  <c r="F373" i="1"/>
  <c r="F360" i="1"/>
  <c r="F359" i="1"/>
  <c r="F358" i="1"/>
  <c r="F357" i="1"/>
  <c r="F491" i="2"/>
  <c r="F377" i="2"/>
  <c r="F584" i="3"/>
  <c r="D12" i="34"/>
  <c r="F571" i="34"/>
  <c r="F445" i="34"/>
  <c r="F420" i="34"/>
  <c r="F543" i="34"/>
  <c r="F457" i="34"/>
  <c r="F435" i="34"/>
  <c r="F436" i="34"/>
  <c r="F459" i="34"/>
  <c r="F384" i="3"/>
  <c r="F571" i="3"/>
  <c r="F445" i="3"/>
  <c r="F435" i="3"/>
  <c r="F436" i="3"/>
  <c r="F420" i="3"/>
  <c r="F457" i="3"/>
  <c r="F366" i="3"/>
  <c r="F377" i="3"/>
  <c r="F395" i="3"/>
  <c r="F458" i="3"/>
  <c r="F475" i="3"/>
  <c r="F483" i="3"/>
  <c r="F484" i="3"/>
  <c r="F359" i="3"/>
  <c r="F360" i="3"/>
  <c r="F373" i="3"/>
  <c r="F374" i="3"/>
  <c r="F409" i="3"/>
  <c r="F449" i="3"/>
  <c r="F463" i="3"/>
  <c r="F477" i="3"/>
  <c r="F486" i="3"/>
  <c r="F489" i="3"/>
  <c r="F531" i="3"/>
  <c r="F535" i="3"/>
  <c r="F542" i="3"/>
  <c r="F555" i="3"/>
  <c r="F562" i="3"/>
  <c r="F383" i="3"/>
  <c r="F422" i="3"/>
  <c r="F471" i="3"/>
  <c r="F473" i="3"/>
  <c r="F491" i="3"/>
  <c r="F502" i="3"/>
  <c r="F505" i="3"/>
  <c r="F506" i="3"/>
  <c r="F554" i="3"/>
  <c r="F558" i="3"/>
  <c r="F564" i="3"/>
  <c r="F580" i="3"/>
  <c r="F581" i="3"/>
  <c r="F367" i="6"/>
  <c r="F543" i="6"/>
  <c r="F457" i="6"/>
  <c r="F571" i="6"/>
  <c r="F459" i="6"/>
  <c r="F445" i="6"/>
  <c r="F435" i="6"/>
  <c r="F436" i="6"/>
  <c r="F420" i="6"/>
  <c r="F366" i="6"/>
  <c r="F385" i="6"/>
  <c r="F388" i="6"/>
  <c r="F393" i="6"/>
  <c r="F428" i="6"/>
  <c r="F429" i="6"/>
  <c r="F432" i="6"/>
  <c r="F433" i="6"/>
  <c r="F440" i="6"/>
  <c r="F477" i="6"/>
  <c r="F479" i="6"/>
  <c r="F496" i="6"/>
  <c r="F497" i="6"/>
  <c r="F502" i="6"/>
  <c r="F503" i="6"/>
  <c r="F523" i="6"/>
  <c r="F531" i="6"/>
  <c r="F532" i="6"/>
  <c r="F533" i="6"/>
  <c r="F535" i="6"/>
  <c r="F537" i="6"/>
  <c r="F538" i="6"/>
  <c r="F539" i="6"/>
  <c r="F540" i="6"/>
  <c r="F541" i="6"/>
  <c r="F542" i="6"/>
  <c r="F552" i="6"/>
  <c r="F553" i="6"/>
  <c r="F554" i="6"/>
  <c r="F555" i="6"/>
  <c r="F569" i="6"/>
  <c r="F576" i="6"/>
  <c r="F363" i="6"/>
  <c r="F377" i="6"/>
  <c r="F391" i="6"/>
  <c r="F395" i="6"/>
  <c r="F421" i="6"/>
  <c r="F422" i="6"/>
  <c r="F423" i="6"/>
  <c r="F442" i="6"/>
  <c r="F443" i="6"/>
  <c r="F444" i="6"/>
  <c r="F449" i="6"/>
  <c r="F450" i="6"/>
  <c r="F451" i="6"/>
  <c r="F452" i="6"/>
  <c r="F453" i="6"/>
  <c r="F454" i="6"/>
  <c r="F455" i="6"/>
  <c r="F458" i="6"/>
  <c r="F462" i="6"/>
  <c r="F463" i="6"/>
  <c r="F464" i="6"/>
  <c r="F481" i="6"/>
  <c r="F486" i="6"/>
  <c r="F489" i="6"/>
  <c r="F505" i="6"/>
  <c r="F506" i="6"/>
  <c r="F521" i="6"/>
  <c r="F525" i="6"/>
  <c r="F526" i="6"/>
  <c r="F545" i="6"/>
  <c r="F546" i="6"/>
  <c r="F557" i="6"/>
  <c r="F558" i="6"/>
  <c r="F562" i="6"/>
  <c r="F578" i="6"/>
  <c r="F579" i="6"/>
  <c r="F580" i="6"/>
  <c r="F581" i="6"/>
  <c r="F582" i="6"/>
  <c r="F359" i="6"/>
  <c r="F360" i="6"/>
  <c r="F374" i="6"/>
  <c r="F382" i="6"/>
  <c r="F383" i="6"/>
  <c r="F407" i="6"/>
  <c r="F413" i="6"/>
  <c r="F425" i="6"/>
  <c r="F426" i="6"/>
  <c r="F466" i="6"/>
  <c r="F467" i="6"/>
  <c r="F468" i="6"/>
  <c r="F469" i="6"/>
  <c r="F483" i="6"/>
  <c r="F491" i="6"/>
  <c r="F500" i="6"/>
  <c r="F508" i="6"/>
  <c r="F509" i="6"/>
  <c r="F510" i="6"/>
  <c r="F512" i="6"/>
  <c r="F513" i="6"/>
  <c r="F515" i="6"/>
  <c r="F516" i="6"/>
  <c r="F517" i="6"/>
  <c r="F518" i="6"/>
  <c r="F519" i="6"/>
  <c r="F528" i="6"/>
  <c r="F529" i="6"/>
  <c r="F548" i="6"/>
  <c r="F549" i="6"/>
  <c r="F550" i="6"/>
  <c r="F564" i="6"/>
  <c r="F565" i="6"/>
  <c r="F573" i="6"/>
  <c r="F574" i="6"/>
  <c r="F584" i="6"/>
  <c r="F510" i="9"/>
  <c r="F435" i="9"/>
  <c r="F436" i="9"/>
  <c r="F457" i="9"/>
  <c r="F445" i="9"/>
  <c r="F571" i="9"/>
  <c r="F420" i="9"/>
  <c r="F373" i="9"/>
  <c r="F374" i="9"/>
  <c r="F395" i="9"/>
  <c r="F413" i="9"/>
  <c r="F442" i="9"/>
  <c r="F455" i="9"/>
  <c r="F458" i="9"/>
  <c r="F462" i="9"/>
  <c r="F463" i="9"/>
  <c r="F469" i="9"/>
  <c r="F470" i="9"/>
  <c r="F471" i="9"/>
  <c r="F472" i="9"/>
  <c r="F473" i="9"/>
  <c r="F481" i="9"/>
  <c r="F482" i="9"/>
  <c r="F483" i="9"/>
  <c r="F484" i="9"/>
  <c r="F485" i="9"/>
  <c r="F486" i="9"/>
  <c r="F487" i="9"/>
  <c r="F494" i="9"/>
  <c r="F495" i="9"/>
  <c r="F496" i="9"/>
  <c r="F497" i="9"/>
  <c r="F517" i="9"/>
  <c r="F518" i="9"/>
  <c r="F545" i="9"/>
  <c r="F546" i="9"/>
  <c r="F561" i="9"/>
  <c r="F562" i="9"/>
  <c r="F580" i="9"/>
  <c r="F581" i="9"/>
  <c r="F582" i="9"/>
  <c r="F583" i="9"/>
  <c r="F584" i="9"/>
  <c r="F359" i="9"/>
  <c r="F385" i="9"/>
  <c r="F407" i="9"/>
  <c r="F408" i="9"/>
  <c r="F424" i="9"/>
  <c r="F425" i="9"/>
  <c r="F444" i="9"/>
  <c r="F449" i="9"/>
  <c r="F450" i="9"/>
  <c r="F499" i="9"/>
  <c r="F525" i="9"/>
  <c r="F526" i="9"/>
  <c r="F532" i="9"/>
  <c r="F533" i="9"/>
  <c r="F535" i="9"/>
  <c r="F537" i="9"/>
  <c r="F538" i="9"/>
  <c r="F539" i="9"/>
  <c r="F540" i="9"/>
  <c r="F552" i="9"/>
  <c r="F553" i="9"/>
  <c r="F554" i="9"/>
  <c r="F555" i="9"/>
  <c r="F557" i="9"/>
  <c r="F564" i="9"/>
  <c r="F565" i="9"/>
  <c r="F572" i="9"/>
  <c r="F573" i="9"/>
  <c r="F365" i="9"/>
  <c r="F366" i="9"/>
  <c r="F377" i="9"/>
  <c r="F381" i="9"/>
  <c r="F382" i="9"/>
  <c r="F383" i="9"/>
  <c r="F411" i="9"/>
  <c r="F421" i="9"/>
  <c r="F422" i="9"/>
  <c r="F432" i="9"/>
  <c r="F433" i="9"/>
  <c r="F440" i="9"/>
  <c r="F489" i="9"/>
  <c r="F490" i="9"/>
  <c r="F491" i="9"/>
  <c r="F492" i="9"/>
  <c r="F501" i="9"/>
  <c r="F502" i="9"/>
  <c r="F503" i="9"/>
  <c r="F504" i="9"/>
  <c r="F505" i="9"/>
  <c r="F506" i="9"/>
  <c r="F507" i="9"/>
  <c r="F508" i="9"/>
  <c r="F512" i="9"/>
  <c r="F513" i="9"/>
  <c r="F520" i="9"/>
  <c r="F521" i="9"/>
  <c r="F523" i="9"/>
  <c r="F528" i="9"/>
  <c r="F529" i="9"/>
  <c r="F530" i="9"/>
  <c r="F542" i="9"/>
  <c r="F549" i="9"/>
  <c r="F550" i="9"/>
  <c r="F576" i="9"/>
  <c r="F420" i="12"/>
  <c r="F457" i="12"/>
  <c r="F445" i="12"/>
  <c r="F413" i="12"/>
  <c r="F425" i="12"/>
  <c r="F428" i="12"/>
  <c r="F455" i="12"/>
  <c r="F473" i="12"/>
  <c r="F477" i="12"/>
  <c r="F481" i="12"/>
  <c r="F489" i="12"/>
  <c r="F502" i="12"/>
  <c r="F503" i="12"/>
  <c r="F359" i="12"/>
  <c r="F360" i="12"/>
  <c r="F491" i="12"/>
  <c r="F407" i="12"/>
  <c r="F442" i="12"/>
  <c r="F462" i="12"/>
  <c r="F463" i="12"/>
  <c r="F486" i="12"/>
  <c r="F487" i="12"/>
  <c r="F508" i="12"/>
  <c r="F512" i="12"/>
  <c r="F513" i="12"/>
  <c r="F528" i="12"/>
  <c r="F572" i="12"/>
  <c r="F576" i="12"/>
  <c r="F540" i="12"/>
  <c r="F549" i="12"/>
  <c r="F553" i="12"/>
  <c r="F554" i="12"/>
  <c r="F555" i="12"/>
  <c r="F574" i="12"/>
  <c r="F535" i="12"/>
  <c r="F537" i="12"/>
  <c r="F561" i="12"/>
  <c r="F562" i="12"/>
  <c r="F564" i="12"/>
  <c r="F518" i="12"/>
  <c r="F581" i="12"/>
  <c r="F584" i="12"/>
  <c r="F364" i="15"/>
  <c r="F445" i="15"/>
  <c r="F571" i="15"/>
  <c r="F420" i="15"/>
  <c r="F457" i="15"/>
  <c r="F435" i="15"/>
  <c r="F436" i="15"/>
  <c r="F543" i="15"/>
  <c r="F366" i="15"/>
  <c r="F377" i="15"/>
  <c r="F385" i="15"/>
  <c r="F388" i="15"/>
  <c r="F393" i="15"/>
  <c r="F407" i="15"/>
  <c r="F433" i="15"/>
  <c r="F440" i="15"/>
  <c r="F455" i="15"/>
  <c r="F458" i="15"/>
  <c r="F462" i="15"/>
  <c r="F463" i="15"/>
  <c r="F464" i="15"/>
  <c r="F470" i="15"/>
  <c r="F471" i="15"/>
  <c r="F472" i="15"/>
  <c r="F473" i="15"/>
  <c r="F474" i="15"/>
  <c r="F481" i="15"/>
  <c r="F482" i="15"/>
  <c r="F483" i="15"/>
  <c r="F484" i="15"/>
  <c r="F485" i="15"/>
  <c r="F486" i="15"/>
  <c r="F487" i="15"/>
  <c r="F488" i="15"/>
  <c r="F489" i="15"/>
  <c r="F490" i="15"/>
  <c r="F491" i="15"/>
  <c r="F492" i="15"/>
  <c r="F500" i="15"/>
  <c r="F501" i="15"/>
  <c r="F502" i="15"/>
  <c r="F503" i="15"/>
  <c r="F504" i="15"/>
  <c r="F505" i="15"/>
  <c r="F506" i="15"/>
  <c r="F507" i="15"/>
  <c r="F508" i="15"/>
  <c r="F509" i="15"/>
  <c r="F510" i="15"/>
  <c r="F512" i="15"/>
  <c r="F513" i="15"/>
  <c r="F515" i="15"/>
  <c r="F516" i="15"/>
  <c r="F517" i="15"/>
  <c r="F518" i="15"/>
  <c r="F519" i="15"/>
  <c r="F520" i="15"/>
  <c r="F521" i="15"/>
  <c r="F523" i="15"/>
  <c r="F524" i="15"/>
  <c r="F525" i="15"/>
  <c r="F548" i="15"/>
  <c r="F549" i="15"/>
  <c r="F550" i="15"/>
  <c r="F551" i="15"/>
  <c r="F552" i="15"/>
  <c r="F553" i="15"/>
  <c r="F554" i="15"/>
  <c r="F555" i="15"/>
  <c r="F557" i="15"/>
  <c r="F558" i="15"/>
  <c r="F560" i="15"/>
  <c r="F561" i="15"/>
  <c r="F562" i="15"/>
  <c r="F578" i="15"/>
  <c r="F357" i="15"/>
  <c r="F368" i="15"/>
  <c r="F373" i="15"/>
  <c r="F374" i="15"/>
  <c r="F418" i="15"/>
  <c r="F424" i="15"/>
  <c r="F425" i="15"/>
  <c r="F477" i="15"/>
  <c r="F496" i="15"/>
  <c r="F497" i="15"/>
  <c r="F498" i="15"/>
  <c r="F564" i="15"/>
  <c r="F569" i="15"/>
  <c r="F359" i="15"/>
  <c r="F360" i="15"/>
  <c r="F380" i="15"/>
  <c r="F381" i="15"/>
  <c r="F382" i="15"/>
  <c r="F383" i="15"/>
  <c r="F395" i="15"/>
  <c r="F409" i="15"/>
  <c r="F413" i="15"/>
  <c r="F415" i="15"/>
  <c r="F421" i="15"/>
  <c r="F422" i="15"/>
  <c r="F428" i="15"/>
  <c r="F442" i="15"/>
  <c r="F443" i="15"/>
  <c r="F444" i="15"/>
  <c r="F449" i="15"/>
  <c r="F453" i="15"/>
  <c r="F467" i="15"/>
  <c r="F468" i="15"/>
  <c r="F479" i="15"/>
  <c r="F493" i="15"/>
  <c r="F494" i="15"/>
  <c r="F528" i="15"/>
  <c r="F529" i="15"/>
  <c r="F530" i="15"/>
  <c r="F531" i="15"/>
  <c r="F532" i="15"/>
  <c r="F533" i="15"/>
  <c r="F535" i="15"/>
  <c r="F537" i="15"/>
  <c r="F538" i="15"/>
  <c r="F539" i="15"/>
  <c r="F540" i="15"/>
  <c r="F541" i="15"/>
  <c r="F542" i="15"/>
  <c r="F544" i="15"/>
  <c r="F545" i="15"/>
  <c r="F546" i="15"/>
  <c r="F572" i="15"/>
  <c r="F573" i="15"/>
  <c r="F574" i="15"/>
  <c r="F575" i="15"/>
  <c r="F576" i="15"/>
  <c r="F579" i="15"/>
  <c r="F580" i="15"/>
  <c r="F581" i="15"/>
  <c r="F582" i="15"/>
  <c r="F583" i="15"/>
  <c r="F584" i="15"/>
  <c r="F424" i="18"/>
  <c r="F445" i="18"/>
  <c r="F420" i="18"/>
  <c r="F395" i="18"/>
  <c r="F433" i="18"/>
  <c r="F483" i="18"/>
  <c r="F528" i="18"/>
  <c r="F366" i="18"/>
  <c r="F449" i="18"/>
  <c r="F458" i="18"/>
  <c r="F512" i="18"/>
  <c r="F542" i="18"/>
  <c r="F572" i="18"/>
  <c r="F421" i="18"/>
  <c r="F477" i="18"/>
  <c r="F481" i="18"/>
  <c r="F555" i="18"/>
  <c r="F376" i="21"/>
  <c r="F420" i="21"/>
  <c r="F435" i="21"/>
  <c r="F381" i="21"/>
  <c r="F421" i="21"/>
  <c r="F422" i="21"/>
  <c r="F470" i="21"/>
  <c r="F471" i="21"/>
  <c r="F472" i="21"/>
  <c r="F473" i="21"/>
  <c r="F487" i="21"/>
  <c r="F497" i="21"/>
  <c r="F528" i="21"/>
  <c r="F529" i="21"/>
  <c r="F530" i="21"/>
  <c r="F531" i="21"/>
  <c r="F539" i="21"/>
  <c r="F540" i="21"/>
  <c r="F553" i="21"/>
  <c r="F554" i="21"/>
  <c r="F555" i="21"/>
  <c r="F580" i="21"/>
  <c r="F581" i="21"/>
  <c r="F428" i="21"/>
  <c r="F507" i="21"/>
  <c r="F508" i="21"/>
  <c r="F512" i="21"/>
  <c r="F513" i="21"/>
  <c r="F526" i="21"/>
  <c r="F535" i="21"/>
  <c r="F537" i="21"/>
  <c r="F542" i="21"/>
  <c r="F558" i="21"/>
  <c r="F574" i="21"/>
  <c r="F575" i="21"/>
  <c r="F576" i="21"/>
  <c r="F366" i="21"/>
  <c r="F424" i="21"/>
  <c r="F463" i="21"/>
  <c r="F491" i="21"/>
  <c r="F500" i="21"/>
  <c r="F505" i="21"/>
  <c r="F545" i="21"/>
  <c r="F546" i="21"/>
  <c r="F561" i="21"/>
  <c r="F562" i="21"/>
  <c r="F572" i="21"/>
  <c r="F412" i="21"/>
  <c r="F413" i="21"/>
  <c r="F483" i="21"/>
  <c r="F583" i="21"/>
  <c r="F445" i="24"/>
  <c r="F435" i="24"/>
  <c r="F543" i="24"/>
  <c r="F420" i="24"/>
  <c r="F457" i="24"/>
  <c r="F359" i="24"/>
  <c r="F360" i="24"/>
  <c r="F365" i="24"/>
  <c r="F366" i="24"/>
  <c r="F373" i="24"/>
  <c r="F374" i="24"/>
  <c r="F380" i="24"/>
  <c r="F381" i="24"/>
  <c r="F382" i="24"/>
  <c r="F383" i="24"/>
  <c r="F388" i="24"/>
  <c r="F395" i="24"/>
  <c r="F413" i="24"/>
  <c r="F425" i="24"/>
  <c r="F428" i="24"/>
  <c r="F433" i="24"/>
  <c r="F440" i="24"/>
  <c r="F441" i="24"/>
  <c r="F442" i="24"/>
  <c r="F466" i="24"/>
  <c r="F470" i="24"/>
  <c r="F471" i="24"/>
  <c r="F472" i="24"/>
  <c r="F473" i="24"/>
  <c r="F500" i="24"/>
  <c r="F501" i="24"/>
  <c r="F502" i="24"/>
  <c r="F503" i="24"/>
  <c r="F504" i="24"/>
  <c r="F505" i="24"/>
  <c r="F506" i="24"/>
  <c r="F526" i="24"/>
  <c r="F545" i="24"/>
  <c r="F546" i="24"/>
  <c r="F578" i="24"/>
  <c r="F579" i="24"/>
  <c r="F580" i="24"/>
  <c r="F581" i="24"/>
  <c r="F582" i="24"/>
  <c r="F583" i="24"/>
  <c r="F584" i="24"/>
  <c r="F368" i="24"/>
  <c r="F363" i="24"/>
  <c r="F521" i="24"/>
  <c r="F523" i="24"/>
  <c r="F529" i="24"/>
  <c r="F530" i="24"/>
  <c r="F531" i="24"/>
  <c r="F532" i="24"/>
  <c r="F533" i="24"/>
  <c r="F535" i="24"/>
  <c r="F537" i="24"/>
  <c r="F407" i="24"/>
  <c r="F411" i="24"/>
  <c r="F421" i="24"/>
  <c r="F444" i="24"/>
  <c r="F449" i="24"/>
  <c r="F450" i="24"/>
  <c r="F455" i="24"/>
  <c r="F458" i="24"/>
  <c r="F462" i="24"/>
  <c r="F463" i="24"/>
  <c r="F464" i="24"/>
  <c r="F475" i="24"/>
  <c r="F476" i="24"/>
  <c r="F477" i="24"/>
  <c r="F489" i="24"/>
  <c r="F490" i="24"/>
  <c r="F491" i="24"/>
  <c r="F510" i="24"/>
  <c r="F512" i="24"/>
  <c r="F513" i="24"/>
  <c r="F515" i="24"/>
  <c r="F516" i="24"/>
  <c r="F517" i="24"/>
  <c r="F518" i="24"/>
  <c r="F547" i="24"/>
  <c r="F548" i="24"/>
  <c r="F549" i="24"/>
  <c r="F550" i="24"/>
  <c r="F552" i="24"/>
  <c r="F553" i="24"/>
  <c r="F554" i="24"/>
  <c r="F555" i="24"/>
  <c r="F557" i="24"/>
  <c r="F558" i="24"/>
  <c r="F560" i="24"/>
  <c r="F561" i="24"/>
  <c r="F564" i="24"/>
  <c r="F565" i="24"/>
  <c r="F572" i="24"/>
  <c r="F573" i="24"/>
  <c r="F574" i="24"/>
  <c r="F575" i="24"/>
  <c r="F576" i="24"/>
  <c r="F377" i="24"/>
  <c r="F469" i="24"/>
  <c r="F481" i="24"/>
  <c r="F482" i="24"/>
  <c r="F483" i="24"/>
  <c r="F486" i="24"/>
  <c r="F498" i="24"/>
  <c r="F538" i="24"/>
  <c r="F539" i="24"/>
  <c r="F540" i="24"/>
  <c r="F541" i="24"/>
  <c r="F374" i="27"/>
  <c r="F457" i="27"/>
  <c r="F571" i="27"/>
  <c r="F420" i="27"/>
  <c r="F581" i="27"/>
  <c r="F381" i="27"/>
  <c r="F407" i="27"/>
  <c r="F413" i="27"/>
  <c r="F516" i="27"/>
  <c r="F565" i="27"/>
  <c r="F359" i="27"/>
  <c r="F366" i="27"/>
  <c r="F489" i="27"/>
  <c r="F500" i="27"/>
  <c r="F528" i="27"/>
  <c r="F535" i="27"/>
  <c r="F554" i="27"/>
  <c r="F421" i="27"/>
  <c r="F422" i="27"/>
  <c r="F428" i="27"/>
  <c r="F433" i="27"/>
  <c r="F442" i="27"/>
  <c r="F449" i="27"/>
  <c r="F482" i="27"/>
  <c r="F491" i="27"/>
  <c r="F502" i="27"/>
  <c r="F540" i="27"/>
  <c r="F562" i="27"/>
  <c r="F583" i="27"/>
  <c r="F584" i="27"/>
  <c r="F383" i="32"/>
  <c r="F420" i="32"/>
  <c r="F457" i="32"/>
  <c r="F445" i="32"/>
  <c r="F543" i="32"/>
  <c r="F571" i="32"/>
  <c r="F459" i="32"/>
  <c r="F363" i="32"/>
  <c r="F373" i="32"/>
  <c r="F374" i="32"/>
  <c r="F380" i="32"/>
  <c r="F381" i="32"/>
  <c r="F382" i="32"/>
  <c r="F385" i="32"/>
  <c r="F388" i="32"/>
  <c r="F395" i="32"/>
  <c r="F413" i="32"/>
  <c r="F453" i="32"/>
  <c r="F475" i="32"/>
  <c r="F476" i="32"/>
  <c r="F477" i="32"/>
  <c r="F481" i="32"/>
  <c r="F482" i="32"/>
  <c r="F483" i="32"/>
  <c r="F521" i="32"/>
  <c r="F545" i="32"/>
  <c r="F546" i="32"/>
  <c r="F578" i="32"/>
  <c r="F579" i="32"/>
  <c r="F580" i="32"/>
  <c r="F581" i="32"/>
  <c r="F582" i="32"/>
  <c r="F583" i="32"/>
  <c r="F584" i="32"/>
  <c r="F359" i="32"/>
  <c r="F360" i="32"/>
  <c r="F376" i="32"/>
  <c r="F377" i="32"/>
  <c r="F407" i="32"/>
  <c r="F424" i="32"/>
  <c r="F425" i="32"/>
  <c r="F426" i="32"/>
  <c r="F432" i="32"/>
  <c r="F433" i="32"/>
  <c r="F440" i="32"/>
  <c r="F441" i="32"/>
  <c r="F442" i="32"/>
  <c r="F443" i="32"/>
  <c r="F444" i="32"/>
  <c r="F449" i="32"/>
  <c r="F466" i="32"/>
  <c r="F467" i="32"/>
  <c r="F468" i="32"/>
  <c r="F469" i="32"/>
  <c r="F485" i="32"/>
  <c r="F486" i="32"/>
  <c r="F487" i="32"/>
  <c r="F488" i="32"/>
  <c r="F489" i="32"/>
  <c r="F490" i="32"/>
  <c r="F491" i="32"/>
  <c r="F492" i="32"/>
  <c r="F500" i="32"/>
  <c r="F501" i="32"/>
  <c r="F502" i="32"/>
  <c r="F503" i="32"/>
  <c r="F504" i="32"/>
  <c r="F505" i="32"/>
  <c r="F506" i="32"/>
  <c r="F507" i="32"/>
  <c r="F508" i="32"/>
  <c r="F526" i="32"/>
  <c r="F548" i="32"/>
  <c r="F549" i="32"/>
  <c r="F550" i="32"/>
  <c r="F551" i="32"/>
  <c r="F552" i="32"/>
  <c r="F553" i="32"/>
  <c r="F554" i="32"/>
  <c r="F555" i="32"/>
  <c r="F557" i="32"/>
  <c r="F558" i="32"/>
  <c r="F560" i="32"/>
  <c r="F366" i="32"/>
  <c r="F421" i="32"/>
  <c r="F422" i="32"/>
  <c r="F428" i="32"/>
  <c r="F429" i="32"/>
  <c r="F455" i="32"/>
  <c r="F458" i="32"/>
  <c r="F462" i="32"/>
  <c r="F463" i="32"/>
  <c r="F471" i="32"/>
  <c r="F472" i="32"/>
  <c r="F473" i="32"/>
  <c r="F496" i="32"/>
  <c r="F497" i="32"/>
  <c r="F498" i="32"/>
  <c r="F510" i="32"/>
  <c r="F512" i="32"/>
  <c r="F513" i="32"/>
  <c r="F515" i="32"/>
  <c r="F516" i="32"/>
  <c r="F517" i="32"/>
  <c r="F518" i="32"/>
  <c r="F529" i="32"/>
  <c r="F530" i="32"/>
  <c r="F531" i="32"/>
  <c r="F532" i="32"/>
  <c r="F533" i="32"/>
  <c r="F535" i="32"/>
  <c r="F537" i="32"/>
  <c r="F538" i="32"/>
  <c r="F539" i="32"/>
  <c r="F540" i="32"/>
  <c r="F541" i="32"/>
  <c r="F542" i="32"/>
  <c r="F562" i="32"/>
  <c r="F563" i="32"/>
  <c r="F564" i="32"/>
  <c r="F565" i="32"/>
  <c r="F572" i="32"/>
  <c r="F573" i="32"/>
  <c r="F574" i="32"/>
  <c r="F575" i="32"/>
  <c r="F576" i="32"/>
  <c r="F498" i="34"/>
  <c r="F497" i="34"/>
  <c r="F496" i="34"/>
  <c r="F463" i="34"/>
  <c r="F462" i="34"/>
  <c r="F458" i="34"/>
  <c r="F452" i="34"/>
  <c r="F422" i="34"/>
  <c r="F421" i="34"/>
  <c r="F419" i="34"/>
  <c r="F418" i="34"/>
  <c r="F417" i="34"/>
  <c r="F411" i="34"/>
  <c r="F410" i="34"/>
  <c r="F409" i="34"/>
  <c r="F408" i="34"/>
  <c r="F407" i="34"/>
  <c r="F393" i="34"/>
  <c r="F392" i="34"/>
  <c r="F391" i="34"/>
  <c r="F381" i="34"/>
  <c r="F368" i="34"/>
  <c r="F357" i="34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01" i="1"/>
  <c r="F500" i="1"/>
  <c r="F499" i="1"/>
  <c r="F498" i="1"/>
  <c r="F497" i="1"/>
  <c r="F496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58" i="1"/>
  <c r="F455" i="1"/>
  <c r="F450" i="1"/>
  <c r="F449" i="1"/>
  <c r="F444" i="1"/>
  <c r="F443" i="1"/>
  <c r="F442" i="1"/>
  <c r="F441" i="1"/>
  <c r="F440" i="1"/>
  <c r="F433" i="1"/>
  <c r="F432" i="1"/>
  <c r="F431" i="1"/>
  <c r="F430" i="1"/>
  <c r="F429" i="1"/>
  <c r="F428" i="1"/>
  <c r="F395" i="1"/>
  <c r="F394" i="1"/>
  <c r="F393" i="1"/>
  <c r="F392" i="1"/>
  <c r="F391" i="1"/>
  <c r="F390" i="1"/>
  <c r="F388" i="1"/>
  <c r="F385" i="1"/>
  <c r="F384" i="1"/>
  <c r="F383" i="1"/>
  <c r="F382" i="1"/>
  <c r="F381" i="1"/>
  <c r="F380" i="1"/>
  <c r="F379" i="1"/>
  <c r="F378" i="1"/>
  <c r="F377" i="1"/>
  <c r="F376" i="1"/>
  <c r="F375" i="1"/>
  <c r="F370" i="1"/>
  <c r="F368" i="1"/>
  <c r="F575" i="2"/>
  <c r="F558" i="2"/>
  <c r="F469" i="2"/>
  <c r="F449" i="2"/>
  <c r="F425" i="2"/>
  <c r="F422" i="2"/>
  <c r="F407" i="2"/>
  <c r="F576" i="3"/>
  <c r="F575" i="3"/>
  <c r="F574" i="3"/>
  <c r="F573" i="3"/>
  <c r="F572" i="3"/>
  <c r="F540" i="3"/>
  <c r="F539" i="3"/>
  <c r="F49" i="2"/>
  <c r="F25" i="2"/>
  <c r="F33" i="2"/>
  <c r="F34" i="2"/>
  <c r="F39" i="2"/>
  <c r="F45" i="2"/>
  <c r="F46" i="2"/>
  <c r="F54" i="5"/>
  <c r="F25" i="5"/>
  <c r="F31" i="8"/>
  <c r="F25" i="8"/>
  <c r="F26" i="8"/>
  <c r="F27" i="8"/>
  <c r="F39" i="8"/>
  <c r="F40" i="8"/>
  <c r="F41" i="8"/>
  <c r="F42" i="8"/>
  <c r="F50" i="8"/>
  <c r="F47" i="11"/>
  <c r="F26" i="11"/>
  <c r="F25" i="11"/>
  <c r="F32" i="11"/>
  <c r="F33" i="11"/>
  <c r="F36" i="11"/>
  <c r="F37" i="11"/>
  <c r="F41" i="11"/>
  <c r="F42" i="11"/>
  <c r="F45" i="11"/>
  <c r="F46" i="11"/>
  <c r="F54" i="11"/>
  <c r="F56" i="11"/>
  <c r="F58" i="11"/>
  <c r="F60" i="11"/>
  <c r="F20" i="15"/>
  <c r="F27" i="15"/>
  <c r="F25" i="15"/>
  <c r="F26" i="15"/>
  <c r="F21" i="15"/>
  <c r="F22" i="15"/>
  <c r="F23" i="15"/>
  <c r="F24" i="15"/>
  <c r="F28" i="15"/>
  <c r="F39" i="15"/>
  <c r="F40" i="15"/>
  <c r="F41" i="15"/>
  <c r="F68" i="15"/>
  <c r="F34" i="18"/>
  <c r="F45" i="18"/>
  <c r="F56" i="18"/>
  <c r="F53" i="21"/>
  <c r="F25" i="21"/>
  <c r="F26" i="21"/>
  <c r="F21" i="21"/>
  <c r="F39" i="21"/>
  <c r="F54" i="21"/>
  <c r="F56" i="21"/>
  <c r="F24" i="21"/>
  <c r="F32" i="26"/>
  <c r="F25" i="26"/>
  <c r="F23" i="26"/>
  <c r="F31" i="26"/>
  <c r="F42" i="26"/>
  <c r="F58" i="26"/>
  <c r="G18" i="29"/>
  <c r="H18" i="29" s="1"/>
  <c r="F34" i="29"/>
  <c r="F39" i="29"/>
  <c r="F42" i="29"/>
  <c r="F56" i="29"/>
  <c r="F36" i="29"/>
  <c r="F49" i="32"/>
  <c r="F26" i="32"/>
  <c r="F25" i="32"/>
  <c r="F24" i="32"/>
  <c r="F28" i="32"/>
  <c r="F44" i="32"/>
  <c r="F45" i="32"/>
  <c r="F46" i="32"/>
  <c r="F48" i="32"/>
  <c r="F52" i="32"/>
  <c r="F54" i="32"/>
  <c r="F56" i="32"/>
  <c r="F67" i="32"/>
  <c r="F68" i="32"/>
  <c r="F19" i="4"/>
  <c r="F19" i="8"/>
  <c r="F19" i="11"/>
  <c r="F19" i="15"/>
  <c r="F19" i="28"/>
  <c r="F19" i="32"/>
  <c r="F42" i="2"/>
  <c r="F41" i="2"/>
  <c r="F21" i="2"/>
  <c r="F43" i="4"/>
  <c r="F42" i="4"/>
  <c r="F41" i="4"/>
  <c r="F40" i="4"/>
  <c r="F48" i="5"/>
  <c r="F45" i="5"/>
  <c r="F41" i="5"/>
  <c r="F40" i="5"/>
  <c r="F39" i="5"/>
  <c r="F48" i="8"/>
  <c r="F46" i="8"/>
  <c r="F45" i="8"/>
  <c r="F44" i="8"/>
  <c r="F34" i="8"/>
  <c r="F48" i="10"/>
  <c r="F42" i="10"/>
  <c r="F41" i="10"/>
  <c r="F67" i="11"/>
  <c r="F21" i="11"/>
  <c r="F69" i="15"/>
  <c r="F60" i="15"/>
  <c r="F58" i="15"/>
  <c r="F56" i="15"/>
  <c r="F43" i="15"/>
  <c r="F56" i="16"/>
  <c r="F54" i="16"/>
  <c r="F69" i="17"/>
  <c r="F68" i="17"/>
  <c r="F37" i="17"/>
  <c r="F36" i="17"/>
  <c r="F35" i="17"/>
  <c r="F34" i="17"/>
  <c r="F58" i="19"/>
  <c r="F56" i="19"/>
  <c r="F54" i="19"/>
  <c r="F21" i="19"/>
  <c r="F48" i="20"/>
  <c r="F46" i="20"/>
  <c r="F45" i="20"/>
  <c r="F37" i="20"/>
  <c r="F36" i="20"/>
  <c r="F35" i="20"/>
  <c r="F34" i="20"/>
  <c r="F33" i="20"/>
  <c r="F32" i="20"/>
  <c r="F31" i="20"/>
  <c r="F52" i="21"/>
  <c r="F48" i="21"/>
  <c r="F56" i="22"/>
  <c r="F54" i="22"/>
  <c r="F48" i="23"/>
  <c r="F46" i="23"/>
  <c r="F45" i="23"/>
  <c r="F44" i="23"/>
  <c r="F43" i="23"/>
  <c r="F42" i="23"/>
  <c r="F41" i="23"/>
  <c r="F40" i="23"/>
  <c r="F39" i="23"/>
  <c r="F38" i="23"/>
  <c r="F23" i="23"/>
  <c r="F22" i="23"/>
  <c r="F21" i="23"/>
  <c r="F69" i="26"/>
  <c r="F48" i="29"/>
  <c r="F46" i="29"/>
  <c r="F45" i="29"/>
  <c r="F61" i="32"/>
  <c r="F60" i="32"/>
  <c r="F42" i="32"/>
  <c r="F41" i="32"/>
  <c r="F40" i="32"/>
  <c r="F39" i="32"/>
  <c r="F38" i="32"/>
  <c r="F37" i="32"/>
  <c r="F36" i="32"/>
  <c r="F35" i="32"/>
  <c r="F34" i="32"/>
  <c r="F33" i="32"/>
  <c r="F32" i="32"/>
  <c r="F31" i="32"/>
  <c r="F22" i="32"/>
  <c r="F21" i="32"/>
  <c r="F25" i="1"/>
  <c r="F26" i="1"/>
  <c r="F27" i="1"/>
  <c r="F20" i="4"/>
  <c r="F25" i="4"/>
  <c r="F31" i="4"/>
  <c r="F32" i="4"/>
  <c r="F33" i="4"/>
  <c r="F34" i="4"/>
  <c r="F45" i="4"/>
  <c r="F46" i="4"/>
  <c r="F48" i="4"/>
  <c r="F51" i="4"/>
  <c r="F52" i="4"/>
  <c r="F56" i="4"/>
  <c r="F58" i="4"/>
  <c r="F60" i="4"/>
  <c r="F61" i="4"/>
  <c r="F37" i="7"/>
  <c r="F25" i="7"/>
  <c r="F22" i="7"/>
  <c r="F33" i="7"/>
  <c r="F36" i="7"/>
  <c r="F56" i="7"/>
  <c r="F39" i="10"/>
  <c r="F25" i="10"/>
  <c r="F21" i="10"/>
  <c r="F32" i="10"/>
  <c r="F45" i="10"/>
  <c r="F56" i="10"/>
  <c r="F25" i="14"/>
  <c r="F42" i="14"/>
  <c r="F45" i="14"/>
  <c r="F46" i="14"/>
  <c r="F56" i="14"/>
  <c r="F61" i="14"/>
  <c r="F25" i="17"/>
  <c r="F26" i="17"/>
  <c r="F31" i="17"/>
  <c r="F32" i="17"/>
  <c r="F20" i="17"/>
  <c r="F21" i="17"/>
  <c r="F22" i="17"/>
  <c r="F23" i="17"/>
  <c r="F24" i="17"/>
  <c r="F28" i="17"/>
  <c r="F39" i="17"/>
  <c r="F40" i="17"/>
  <c r="F41" i="17"/>
  <c r="F50" i="17"/>
  <c r="F51" i="17"/>
  <c r="F52" i="17"/>
  <c r="F53" i="17"/>
  <c r="F54" i="17"/>
  <c r="F56" i="17"/>
  <c r="F58" i="17"/>
  <c r="F60" i="17"/>
  <c r="F61" i="17"/>
  <c r="F62" i="17"/>
  <c r="D9" i="20"/>
  <c r="F25" i="20"/>
  <c r="F27" i="20"/>
  <c r="F26" i="20"/>
  <c r="F21" i="20"/>
  <c r="F52" i="20"/>
  <c r="F53" i="20"/>
  <c r="F54" i="20"/>
  <c r="F56" i="20"/>
  <c r="F58" i="20"/>
  <c r="F62" i="20"/>
  <c r="F67" i="20"/>
  <c r="F68" i="20"/>
  <c r="F69" i="20"/>
  <c r="F25" i="24"/>
  <c r="F22" i="24"/>
  <c r="F23" i="24"/>
  <c r="F39" i="24"/>
  <c r="F40" i="24"/>
  <c r="F45" i="24"/>
  <c r="F46" i="24"/>
  <c r="F52" i="24"/>
  <c r="F61" i="24"/>
  <c r="F42" i="24"/>
  <c r="F43" i="24"/>
  <c r="F53" i="24"/>
  <c r="F54" i="24"/>
  <c r="F56" i="24"/>
  <c r="F50" i="25"/>
  <c r="F25" i="25"/>
  <c r="F22" i="25"/>
  <c r="F31" i="25"/>
  <c r="F32" i="25"/>
  <c r="F33" i="25"/>
  <c r="F34" i="25"/>
  <c r="F45" i="25"/>
  <c r="F46" i="25"/>
  <c r="F52" i="25"/>
  <c r="F56" i="25"/>
  <c r="F58" i="25"/>
  <c r="F61" i="25"/>
  <c r="F39" i="31"/>
  <c r="F32" i="31"/>
  <c r="F40" i="31"/>
  <c r="F41" i="31"/>
  <c r="F52" i="31"/>
  <c r="F19" i="1"/>
  <c r="F19" i="20"/>
  <c r="F19" i="24"/>
  <c r="F68" i="4"/>
  <c r="F37" i="4"/>
  <c r="F36" i="4"/>
  <c r="F42" i="7"/>
  <c r="F40" i="7"/>
  <c r="F39" i="7"/>
  <c r="F58" i="8"/>
  <c r="F56" i="8"/>
  <c r="F69" i="10"/>
  <c r="F23" i="10"/>
  <c r="F40" i="14"/>
  <c r="F39" i="14"/>
  <c r="F34" i="14"/>
  <c r="F33" i="14"/>
  <c r="F23" i="14"/>
  <c r="F21" i="14"/>
  <c r="F69" i="16"/>
  <c r="F46" i="17"/>
  <c r="F45" i="17"/>
  <c r="F44" i="17"/>
  <c r="F43" i="17"/>
  <c r="F42" i="18"/>
  <c r="F52" i="23"/>
  <c r="F34" i="23"/>
  <c r="F33" i="23"/>
  <c r="F68" i="24"/>
  <c r="F67" i="24"/>
  <c r="F37" i="24"/>
  <c r="F36" i="24"/>
  <c r="F35" i="24"/>
  <c r="F34" i="24"/>
  <c r="F33" i="24"/>
  <c r="F32" i="24"/>
  <c r="F24" i="24"/>
  <c r="F24" i="25"/>
  <c r="F36" i="26"/>
  <c r="F42" i="27"/>
  <c r="F36" i="27"/>
  <c r="F56" i="28"/>
  <c r="F60" i="29"/>
  <c r="F45" i="31"/>
  <c r="F50" i="32"/>
  <c r="F44" i="34"/>
  <c r="F25" i="34"/>
  <c r="F26" i="34"/>
  <c r="F27" i="34"/>
  <c r="F35" i="34"/>
  <c r="F36" i="34"/>
  <c r="F37" i="34"/>
  <c r="F38" i="34"/>
  <c r="F39" i="34"/>
  <c r="F40" i="34"/>
  <c r="F41" i="34"/>
  <c r="F42" i="34"/>
  <c r="F52" i="34"/>
  <c r="F53" i="34"/>
  <c r="F54" i="34"/>
  <c r="F56" i="34"/>
  <c r="F58" i="34"/>
  <c r="F60" i="34"/>
  <c r="F61" i="34"/>
  <c r="F62" i="34"/>
  <c r="F67" i="34"/>
  <c r="F68" i="34"/>
  <c r="F25" i="3"/>
  <c r="F33" i="3"/>
  <c r="F34" i="3"/>
  <c r="F27" i="6"/>
  <c r="F25" i="6"/>
  <c r="F20" i="6"/>
  <c r="F21" i="6"/>
  <c r="F31" i="6"/>
  <c r="F32" i="6"/>
  <c r="F33" i="6"/>
  <c r="F34" i="6"/>
  <c r="F39" i="6"/>
  <c r="F40" i="6"/>
  <c r="F27" i="9"/>
  <c r="F25" i="9"/>
  <c r="F26" i="9"/>
  <c r="F21" i="9"/>
  <c r="F25" i="12"/>
  <c r="F21" i="12"/>
  <c r="F56" i="12"/>
  <c r="F40" i="13"/>
  <c r="F25" i="13"/>
  <c r="F22" i="13"/>
  <c r="F36" i="13"/>
  <c r="F39" i="13"/>
  <c r="F56" i="13"/>
  <c r="F26" i="16"/>
  <c r="F25" i="16"/>
  <c r="F21" i="16"/>
  <c r="F24" i="16"/>
  <c r="F31" i="16"/>
  <c r="F32" i="16"/>
  <c r="F33" i="16"/>
  <c r="F34" i="16"/>
  <c r="F39" i="16"/>
  <c r="F40" i="16"/>
  <c r="F41" i="16"/>
  <c r="F42" i="16"/>
  <c r="F43" i="16"/>
  <c r="F52" i="16"/>
  <c r="F60" i="16"/>
  <c r="F50" i="19"/>
  <c r="F25" i="19"/>
  <c r="F23" i="19"/>
  <c r="F39" i="19"/>
  <c r="F40" i="19"/>
  <c r="F45" i="19"/>
  <c r="F46" i="19"/>
  <c r="F24" i="19"/>
  <c r="F32" i="19"/>
  <c r="F33" i="19"/>
  <c r="F42" i="19"/>
  <c r="F69" i="22"/>
  <c r="F25" i="22"/>
  <c r="F32" i="22"/>
  <c r="F33" i="22"/>
  <c r="F34" i="22"/>
  <c r="F38" i="22"/>
  <c r="F39" i="22"/>
  <c r="F40" i="22"/>
  <c r="F41" i="22"/>
  <c r="F42" i="22"/>
  <c r="F50" i="22"/>
  <c r="F61" i="22"/>
  <c r="F43" i="22"/>
  <c r="F44" i="22"/>
  <c r="F45" i="22"/>
  <c r="F46" i="22"/>
  <c r="F48" i="22"/>
  <c r="F67" i="22"/>
  <c r="F25" i="23"/>
  <c r="F28" i="23"/>
  <c r="F36" i="23"/>
  <c r="F60" i="23"/>
  <c r="F50" i="23"/>
  <c r="F54" i="23"/>
  <c r="F56" i="23"/>
  <c r="F58" i="23"/>
  <c r="F20" i="27"/>
  <c r="F25" i="27"/>
  <c r="F26" i="27"/>
  <c r="F23" i="27"/>
  <c r="F24" i="27"/>
  <c r="F48" i="27"/>
  <c r="F21" i="27"/>
  <c r="F52" i="27"/>
  <c r="F56" i="27"/>
  <c r="F61" i="27"/>
  <c r="F29" i="30"/>
  <c r="F26" i="30"/>
  <c r="F25" i="30"/>
  <c r="F23" i="30"/>
  <c r="F24" i="30"/>
  <c r="F28" i="30"/>
  <c r="F32" i="30"/>
  <c r="F33" i="30"/>
  <c r="F34" i="30"/>
  <c r="F36" i="30"/>
  <c r="F37" i="30"/>
  <c r="F38" i="30"/>
  <c r="F39" i="30"/>
  <c r="F40" i="30"/>
  <c r="F41" i="30"/>
  <c r="F42" i="30"/>
  <c r="F43" i="30"/>
  <c r="F44" i="30"/>
  <c r="F45" i="30"/>
  <c r="F46" i="30"/>
  <c r="F48" i="30"/>
  <c r="F52" i="30"/>
  <c r="F19" i="3"/>
  <c r="F19" i="6"/>
  <c r="F19" i="10"/>
  <c r="F19" i="14"/>
  <c r="F19" i="17"/>
  <c r="F19" i="22"/>
  <c r="F19" i="25"/>
  <c r="F19" i="30"/>
  <c r="F33" i="34"/>
  <c r="F32" i="34"/>
  <c r="F31" i="34"/>
  <c r="F29" i="34"/>
  <c r="F28" i="34"/>
  <c r="F24" i="34"/>
  <c r="F23" i="34"/>
  <c r="F22" i="34"/>
  <c r="F21" i="34"/>
  <c r="F20" i="34"/>
  <c r="F69" i="1"/>
  <c r="F68" i="1"/>
  <c r="F67" i="1"/>
  <c r="F62" i="1"/>
  <c r="F61" i="1"/>
  <c r="F60" i="1"/>
  <c r="F58" i="1"/>
  <c r="F56" i="1"/>
  <c r="F54" i="1"/>
  <c r="F53" i="1"/>
  <c r="F52" i="1"/>
  <c r="F51" i="1"/>
  <c r="F50" i="1"/>
  <c r="F49" i="1"/>
  <c r="F48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29" i="1"/>
  <c r="F28" i="1"/>
  <c r="F24" i="1"/>
  <c r="F23" i="1"/>
  <c r="F22" i="1"/>
  <c r="F21" i="1"/>
  <c r="F20" i="1"/>
  <c r="F56" i="2"/>
  <c r="F54" i="3"/>
  <c r="F40" i="3"/>
  <c r="F37" i="3"/>
  <c r="F28" i="4"/>
  <c r="F24" i="4"/>
  <c r="F23" i="4"/>
  <c r="F22" i="4"/>
  <c r="F21" i="4"/>
  <c r="F56" i="6"/>
  <c r="F54" i="6"/>
  <c r="F50" i="6"/>
  <c r="F42" i="6"/>
  <c r="F45" i="7"/>
  <c r="F54" i="8"/>
  <c r="F36" i="8"/>
  <c r="F32" i="8"/>
  <c r="F50" i="9"/>
  <c r="F45" i="9"/>
  <c r="F44" i="9"/>
  <c r="F43" i="9"/>
  <c r="F42" i="9"/>
  <c r="F41" i="9"/>
  <c r="F40" i="9"/>
  <c r="F39" i="9"/>
  <c r="F38" i="9"/>
  <c r="F37" i="9"/>
  <c r="F36" i="9"/>
  <c r="F35" i="9"/>
  <c r="F52" i="11"/>
  <c r="F48" i="11"/>
  <c r="F40" i="11"/>
  <c r="F39" i="11"/>
  <c r="F61" i="12"/>
  <c r="F48" i="12"/>
  <c r="F46" i="12"/>
  <c r="F45" i="12"/>
  <c r="F40" i="12"/>
  <c r="F39" i="12"/>
  <c r="F34" i="12"/>
  <c r="F33" i="12"/>
  <c r="F42" i="13"/>
  <c r="F41" i="13"/>
  <c r="F52" i="15"/>
  <c r="F51" i="15"/>
  <c r="F50" i="15"/>
  <c r="F46" i="15"/>
  <c r="F45" i="15"/>
  <c r="F37" i="15"/>
  <c r="F36" i="15"/>
  <c r="F35" i="15"/>
  <c r="F34" i="15"/>
  <c r="F33" i="15"/>
  <c r="F32" i="15"/>
  <c r="F45" i="16"/>
  <c r="F37" i="16"/>
  <c r="F36" i="16"/>
  <c r="F36" i="19"/>
  <c r="F50" i="20"/>
  <c r="F43" i="20"/>
  <c r="F42" i="20"/>
  <c r="F41" i="20"/>
  <c r="F40" i="20"/>
  <c r="F39" i="20"/>
  <c r="F45" i="21"/>
  <c r="F41" i="21"/>
  <c r="F36" i="21"/>
  <c r="F33" i="21"/>
  <c r="F32" i="21"/>
  <c r="F37" i="22"/>
  <c r="F36" i="22"/>
  <c r="F42" i="25"/>
  <c r="F41" i="25"/>
  <c r="F40" i="25"/>
  <c r="F39" i="25"/>
  <c r="F36" i="25"/>
  <c r="F46" i="26"/>
  <c r="F45" i="26"/>
  <c r="F34" i="26"/>
  <c r="F45" i="27"/>
  <c r="F40" i="27"/>
  <c r="F39" i="27"/>
  <c r="F38" i="27"/>
  <c r="F34" i="27"/>
  <c r="F33" i="27"/>
  <c r="F32" i="29"/>
  <c r="F21" i="29"/>
  <c r="F68" i="30"/>
  <c r="F67" i="30"/>
  <c r="F60" i="30"/>
  <c r="F58" i="30"/>
  <c r="F56" i="30"/>
  <c r="F54" i="30"/>
  <c r="F53" i="30"/>
  <c r="F21" i="30"/>
  <c r="F218" i="34"/>
  <c r="F195" i="34"/>
  <c r="F204" i="34"/>
  <c r="F312" i="34"/>
  <c r="F582" i="34"/>
  <c r="F572" i="34"/>
  <c r="F570" i="34"/>
  <c r="F569" i="34"/>
  <c r="F568" i="34"/>
  <c r="F524" i="34"/>
  <c r="F499" i="34"/>
  <c r="F495" i="34"/>
  <c r="F494" i="34"/>
  <c r="F412" i="34"/>
  <c r="F401" i="1"/>
  <c r="F613" i="34"/>
  <c r="F609" i="34"/>
  <c r="F608" i="34"/>
  <c r="F606" i="34"/>
  <c r="F43" i="34"/>
  <c r="F34" i="34"/>
  <c r="F127" i="1"/>
  <c r="F281" i="34"/>
  <c r="F243" i="34"/>
  <c r="F202" i="34"/>
  <c r="F430" i="34"/>
  <c r="F405" i="34"/>
  <c r="F404" i="34"/>
  <c r="F394" i="34"/>
  <c r="F382" i="34"/>
  <c r="F361" i="34"/>
  <c r="F593" i="34"/>
  <c r="F592" i="34"/>
  <c r="F51" i="34"/>
  <c r="D10" i="34"/>
  <c r="F79" i="34"/>
  <c r="F167" i="34"/>
  <c r="F132" i="34"/>
  <c r="F90" i="34"/>
  <c r="F177" i="34"/>
  <c r="F326" i="34"/>
  <c r="F268" i="34"/>
  <c r="F563" i="34"/>
  <c r="F455" i="34"/>
  <c r="F454" i="34"/>
  <c r="F453" i="34"/>
  <c r="F451" i="34"/>
  <c r="F450" i="34"/>
  <c r="F431" i="34"/>
  <c r="F426" i="34"/>
  <c r="F423" i="34"/>
  <c r="F593" i="1"/>
  <c r="F614" i="8"/>
  <c r="F590" i="8"/>
  <c r="F617" i="21"/>
  <c r="G590" i="21"/>
  <c r="H590" i="21" s="1"/>
  <c r="F604" i="27"/>
  <c r="F590" i="27"/>
  <c r="F29" i="2"/>
  <c r="F58" i="29"/>
  <c r="H124" i="12"/>
  <c r="H135" i="12"/>
  <c r="H93" i="12"/>
  <c r="H81" i="10"/>
  <c r="H122" i="8"/>
  <c r="H120" i="7"/>
  <c r="H94" i="7"/>
  <c r="H94" i="5"/>
  <c r="H85" i="5"/>
  <c r="H151" i="3"/>
  <c r="H97" i="2"/>
  <c r="H126" i="2"/>
  <c r="H90" i="19"/>
  <c r="H88" i="8"/>
  <c r="H127" i="7"/>
  <c r="F311" i="3"/>
  <c r="F250" i="3"/>
  <c r="F239" i="3"/>
  <c r="F29" i="11"/>
  <c r="F49" i="5"/>
  <c r="F44" i="2"/>
  <c r="F28" i="29"/>
  <c r="F68" i="29"/>
  <c r="F31" i="29"/>
  <c r="H116" i="4"/>
  <c r="H116" i="2"/>
  <c r="H137" i="2"/>
  <c r="H96" i="21"/>
  <c r="H93" i="21"/>
  <c r="H161" i="21"/>
  <c r="H90" i="20"/>
  <c r="H95" i="19"/>
  <c r="H122" i="18"/>
  <c r="H85" i="18"/>
  <c r="H129" i="18"/>
  <c r="H155" i="16"/>
  <c r="H88" i="13"/>
  <c r="H134" i="13"/>
  <c r="H132" i="12"/>
  <c r="H120" i="12"/>
  <c r="H96" i="12"/>
  <c r="H132" i="10"/>
  <c r="H127" i="10"/>
  <c r="H118" i="10"/>
  <c r="H88" i="10"/>
  <c r="H94" i="9"/>
  <c r="H115" i="7"/>
  <c r="H80" i="7"/>
  <c r="H134" i="6"/>
  <c r="H97" i="5"/>
  <c r="H105" i="3"/>
  <c r="H80" i="2"/>
  <c r="H113" i="2"/>
  <c r="H134" i="2"/>
  <c r="H101" i="1"/>
  <c r="H117" i="3"/>
  <c r="H101" i="4"/>
  <c r="H127" i="3"/>
  <c r="H113" i="27"/>
  <c r="H143" i="26"/>
  <c r="H108" i="25"/>
  <c r="H90" i="24"/>
  <c r="H101" i="24"/>
  <c r="H80" i="23"/>
  <c r="H141" i="21"/>
  <c r="H119" i="19"/>
  <c r="H77" i="18"/>
  <c r="H116" i="17"/>
  <c r="H129" i="16"/>
  <c r="H163" i="10"/>
  <c r="H133" i="8"/>
  <c r="H217" i="3"/>
  <c r="H183" i="3"/>
  <c r="H340" i="2"/>
  <c r="H255" i="2"/>
  <c r="H240" i="2"/>
  <c r="H210" i="2"/>
  <c r="H207" i="2"/>
  <c r="H198" i="2"/>
  <c r="H555" i="3"/>
  <c r="F20" i="3"/>
  <c r="F43" i="3"/>
  <c r="F50" i="3"/>
  <c r="F55" i="3"/>
  <c r="F58" i="3"/>
  <c r="F86" i="2"/>
  <c r="F104" i="2"/>
  <c r="F109" i="2"/>
  <c r="F143" i="2"/>
  <c r="F388" i="8"/>
  <c r="G355" i="8"/>
  <c r="F422" i="14"/>
  <c r="G355" i="14"/>
  <c r="H355" i="14" s="1"/>
  <c r="F356" i="17"/>
  <c r="F355" i="17"/>
  <c r="F388" i="31"/>
  <c r="F355" i="31"/>
  <c r="F371" i="1"/>
  <c r="F543" i="1"/>
  <c r="F502" i="1"/>
  <c r="F495" i="1"/>
  <c r="F480" i="1"/>
  <c r="F478" i="1"/>
  <c r="F454" i="1"/>
  <c r="F453" i="1"/>
  <c r="F451" i="1"/>
  <c r="F427" i="1"/>
  <c r="F609" i="1"/>
  <c r="F608" i="1"/>
  <c r="F606" i="1"/>
  <c r="F594" i="1"/>
  <c r="F93" i="1"/>
  <c r="F168" i="1"/>
  <c r="F167" i="1"/>
  <c r="F140" i="1"/>
  <c r="F137" i="1"/>
  <c r="F123" i="1"/>
  <c r="F269" i="1"/>
  <c r="F276" i="1"/>
  <c r="F204" i="1"/>
  <c r="F324" i="1"/>
  <c r="F313" i="1"/>
  <c r="F183" i="1"/>
  <c r="F592" i="1"/>
  <c r="F614" i="26"/>
  <c r="F23" i="2"/>
  <c r="F27" i="2"/>
  <c r="F26" i="2"/>
  <c r="F69" i="2"/>
  <c r="F20" i="2"/>
  <c r="D11" i="2"/>
  <c r="G11" i="2" s="1"/>
  <c r="F348" i="2"/>
  <c r="F333" i="2"/>
  <c r="F302" i="2"/>
  <c r="F213" i="2"/>
  <c r="F285" i="2"/>
  <c r="F295" i="2"/>
  <c r="F296" i="2"/>
  <c r="F271" i="2"/>
  <c r="F272" i="2"/>
  <c r="F273" i="2"/>
  <c r="F267" i="2"/>
  <c r="F258" i="2"/>
  <c r="F222" i="2"/>
  <c r="F191" i="2"/>
  <c r="F347" i="2"/>
  <c r="F276" i="2"/>
  <c r="F190" i="2"/>
  <c r="F204" i="2"/>
  <c r="F328" i="2"/>
  <c r="F291" i="2"/>
  <c r="F268" i="2"/>
  <c r="F238" i="2"/>
  <c r="F231" i="2"/>
  <c r="F199" i="2"/>
  <c r="F564" i="2"/>
  <c r="F526" i="2"/>
  <c r="F515" i="2"/>
  <c r="F468" i="2"/>
  <c r="F455" i="2"/>
  <c r="F440" i="2"/>
  <c r="F426" i="2"/>
  <c r="F591" i="2"/>
  <c r="F601" i="2"/>
  <c r="F58" i="2"/>
  <c r="F54" i="2"/>
  <c r="F48" i="2"/>
  <c r="F47" i="2"/>
  <c r="F24" i="2"/>
  <c r="F60" i="3"/>
  <c r="F22" i="3"/>
  <c r="F21" i="3"/>
  <c r="F161" i="2"/>
  <c r="F138" i="2"/>
  <c r="F177" i="4"/>
  <c r="F287" i="2"/>
  <c r="F286" i="2"/>
  <c r="F284" i="2"/>
  <c r="F252" i="2"/>
  <c r="F212" i="2"/>
  <c r="F189" i="3"/>
  <c r="F313" i="4"/>
  <c r="D12" i="2"/>
  <c r="F543" i="2"/>
  <c r="F457" i="2"/>
  <c r="F435" i="2"/>
  <c r="F436" i="2"/>
  <c r="F459" i="2"/>
  <c r="F505" i="2"/>
  <c r="F450" i="2"/>
  <c r="F444" i="2"/>
  <c r="F413" i="2"/>
  <c r="F391" i="2"/>
  <c r="F383" i="2"/>
  <c r="F19" i="2"/>
  <c r="F52" i="2"/>
  <c r="F51" i="2"/>
  <c r="F40" i="2"/>
  <c r="F32" i="2"/>
  <c r="D10" i="2"/>
  <c r="F140" i="2"/>
  <c r="F168" i="2"/>
  <c r="F167" i="2"/>
  <c r="F98" i="2"/>
  <c r="F139" i="2"/>
  <c r="F111" i="2"/>
  <c r="F91" i="2"/>
  <c r="F82" i="2"/>
  <c r="F79" i="2"/>
  <c r="F78" i="2"/>
  <c r="F99" i="2"/>
  <c r="F155" i="2"/>
  <c r="F300" i="2"/>
  <c r="F261" i="2"/>
  <c r="F245" i="2"/>
  <c r="F221" i="2"/>
  <c r="F193" i="2"/>
  <c r="F184" i="2"/>
  <c r="F332" i="3"/>
  <c r="F229" i="3"/>
  <c r="F221" i="3"/>
  <c r="F536" i="2"/>
  <c r="F528" i="2"/>
  <c r="F503" i="2"/>
  <c r="F442" i="2"/>
  <c r="F428" i="2"/>
  <c r="F423" i="2"/>
  <c r="F421" i="2"/>
  <c r="F411" i="2"/>
  <c r="F369" i="2"/>
  <c r="H24" i="4"/>
  <c r="F162" i="3"/>
  <c r="F161" i="3"/>
  <c r="F160" i="3"/>
  <c r="F158" i="3"/>
  <c r="F152" i="3"/>
  <c r="F144" i="3"/>
  <c r="F143" i="3"/>
  <c r="F133" i="3"/>
  <c r="F109" i="3"/>
  <c r="F528" i="3"/>
  <c r="F507" i="3"/>
  <c r="F503" i="3"/>
  <c r="F501" i="3"/>
  <c r="F453" i="3"/>
  <c r="F424" i="3"/>
  <c r="F423" i="3"/>
  <c r="D10" i="3"/>
  <c r="F91" i="3"/>
  <c r="F78" i="3"/>
  <c r="F168" i="3"/>
  <c r="F140" i="3"/>
  <c r="F111" i="3"/>
  <c r="F139" i="3"/>
  <c r="F79" i="3"/>
  <c r="F167" i="3"/>
  <c r="F82" i="3"/>
  <c r="F368" i="3"/>
  <c r="F459" i="3"/>
  <c r="F543" i="3"/>
  <c r="F579" i="3"/>
  <c r="F538" i="3"/>
  <c r="F526" i="3"/>
  <c r="F521" i="3"/>
  <c r="F496" i="3"/>
  <c r="F487" i="3"/>
  <c r="F443" i="3"/>
  <c r="F429" i="3"/>
  <c r="F428" i="3"/>
  <c r="F615" i="3"/>
  <c r="F18" i="3"/>
  <c r="F27" i="3"/>
  <c r="F26" i="3"/>
  <c r="F164" i="3"/>
  <c r="F112" i="3"/>
  <c r="F280" i="3"/>
  <c r="F333" i="3"/>
  <c r="F213" i="3"/>
  <c r="F204" i="3"/>
  <c r="F195" i="3"/>
  <c r="F191" i="3"/>
  <c r="F295" i="3"/>
  <c r="F347" i="3"/>
  <c r="F271" i="3"/>
  <c r="F275" i="3"/>
  <c r="F276" i="3"/>
  <c r="F348" i="3"/>
  <c r="F190" i="3"/>
  <c r="F273" i="3"/>
  <c r="F258" i="3"/>
  <c r="F340" i="3"/>
  <c r="F294" i="3"/>
  <c r="F288" i="3"/>
  <c r="F286" i="3"/>
  <c r="F263" i="3"/>
  <c r="F254" i="3"/>
  <c r="F253" i="3"/>
  <c r="F231" i="3"/>
  <c r="F212" i="3"/>
  <c r="F208" i="4"/>
  <c r="F553" i="3"/>
  <c r="F552" i="3"/>
  <c r="F549" i="3"/>
  <c r="F532" i="3"/>
  <c r="F530" i="3"/>
  <c r="F516" i="3"/>
  <c r="F510" i="3"/>
  <c r="F455" i="3"/>
  <c r="F432" i="3"/>
  <c r="F426" i="3"/>
  <c r="F407" i="3"/>
  <c r="F392" i="3"/>
  <c r="F591" i="3"/>
  <c r="F601" i="3"/>
  <c r="F596" i="3"/>
  <c r="F54" i="4"/>
  <c r="F36" i="5"/>
  <c r="F152" i="4"/>
  <c r="F96" i="4"/>
  <c r="F343" i="5"/>
  <c r="F306" i="5"/>
  <c r="F300" i="5"/>
  <c r="F268" i="5"/>
  <c r="F265" i="5"/>
  <c r="F260" i="5"/>
  <c r="F356" i="4"/>
  <c r="F459" i="4"/>
  <c r="F445" i="4"/>
  <c r="F543" i="4"/>
  <c r="F569" i="4"/>
  <c r="F553" i="4"/>
  <c r="F552" i="4"/>
  <c r="F551" i="4"/>
  <c r="F377" i="4"/>
  <c r="F376" i="4"/>
  <c r="D9" i="4"/>
  <c r="F27" i="4"/>
  <c r="F26" i="4"/>
  <c r="F69" i="4"/>
  <c r="F50" i="4"/>
  <c r="F59" i="5"/>
  <c r="F34" i="5"/>
  <c r="F33" i="5"/>
  <c r="F76" i="4"/>
  <c r="F168" i="4"/>
  <c r="F139" i="4"/>
  <c r="F140" i="4"/>
  <c r="F79" i="4"/>
  <c r="F167" i="4"/>
  <c r="F145" i="4"/>
  <c r="F114" i="4"/>
  <c r="F88" i="4"/>
  <c r="F330" i="5"/>
  <c r="F321" i="5"/>
  <c r="F286" i="5"/>
  <c r="F194" i="5"/>
  <c r="F193" i="5"/>
  <c r="F188" i="5"/>
  <c r="F549" i="4"/>
  <c r="F467" i="4"/>
  <c r="F458" i="4"/>
  <c r="F443" i="4"/>
  <c r="F441" i="4"/>
  <c r="F423" i="4"/>
  <c r="F616" i="4"/>
  <c r="F606" i="4"/>
  <c r="F605" i="4"/>
  <c r="F598" i="4"/>
  <c r="F597" i="4"/>
  <c r="F595" i="4"/>
  <c r="F137" i="4"/>
  <c r="F136" i="4"/>
  <c r="F118" i="4"/>
  <c r="F104" i="4"/>
  <c r="F176" i="4"/>
  <c r="F271" i="4"/>
  <c r="F272" i="4"/>
  <c r="F276" i="4"/>
  <c r="F190" i="4"/>
  <c r="F333" i="4"/>
  <c r="F191" i="4"/>
  <c r="F204" i="4"/>
  <c r="F307" i="4"/>
  <c r="F306" i="4"/>
  <c r="F249" i="4"/>
  <c r="F248" i="4"/>
  <c r="F214" i="4"/>
  <c r="F524" i="4"/>
  <c r="F523" i="4"/>
  <c r="F521" i="4"/>
  <c r="F499" i="4"/>
  <c r="F476" i="4"/>
  <c r="F475" i="4"/>
  <c r="F452" i="4"/>
  <c r="F451" i="4"/>
  <c r="F391" i="4"/>
  <c r="F365" i="4"/>
  <c r="D10" i="5"/>
  <c r="F167" i="5"/>
  <c r="F82" i="5"/>
  <c r="F91" i="5"/>
  <c r="F79" i="5"/>
  <c r="F111" i="5"/>
  <c r="F78" i="5"/>
  <c r="F140" i="5"/>
  <c r="F98" i="5"/>
  <c r="F99" i="5"/>
  <c r="F162" i="5"/>
  <c r="F160" i="5"/>
  <c r="F155" i="5"/>
  <c r="F130" i="5"/>
  <c r="F300" i="6"/>
  <c r="F315" i="7"/>
  <c r="F306" i="7"/>
  <c r="F300" i="7"/>
  <c r="F286" i="7"/>
  <c r="F231" i="7"/>
  <c r="F200" i="7"/>
  <c r="F199" i="7"/>
  <c r="F575" i="5"/>
  <c r="F552" i="5"/>
  <c r="F537" i="5"/>
  <c r="F515" i="5"/>
  <c r="F469" i="5"/>
  <c r="F428" i="5"/>
  <c r="F422" i="5"/>
  <c r="F421" i="5"/>
  <c r="F383" i="5"/>
  <c r="F374" i="5"/>
  <c r="F560" i="6"/>
  <c r="F520" i="6"/>
  <c r="F408" i="6"/>
  <c r="F443" i="8"/>
  <c r="D13" i="6"/>
  <c r="G13" i="6" s="1"/>
  <c r="F601" i="6"/>
  <c r="F597" i="6"/>
  <c r="F18" i="6"/>
  <c r="F26" i="6"/>
  <c r="F164" i="5"/>
  <c r="F147" i="5"/>
  <c r="F181" i="6"/>
  <c r="F191" i="6"/>
  <c r="F334" i="7"/>
  <c r="F263" i="7"/>
  <c r="F256" i="7"/>
  <c r="F220" i="7"/>
  <c r="F356" i="5"/>
  <c r="F457" i="5"/>
  <c r="F420" i="5"/>
  <c r="F459" i="5"/>
  <c r="F543" i="5"/>
  <c r="F571" i="5"/>
  <c r="F461" i="5"/>
  <c r="F436" i="5"/>
  <c r="F534" i="5"/>
  <c r="F425" i="5"/>
  <c r="F360" i="5"/>
  <c r="F430" i="6"/>
  <c r="F529" i="8"/>
  <c r="F521" i="8"/>
  <c r="F604" i="5"/>
  <c r="F601" i="5"/>
  <c r="F606" i="6"/>
  <c r="D9" i="5"/>
  <c r="F27" i="5"/>
  <c r="F26" i="5"/>
  <c r="F42" i="5"/>
  <c r="F76" i="6"/>
  <c r="F140" i="6"/>
  <c r="F109" i="5"/>
  <c r="F162" i="8"/>
  <c r="F161" i="8"/>
  <c r="F109" i="8"/>
  <c r="F177" i="5"/>
  <c r="F347" i="5"/>
  <c r="F333" i="5"/>
  <c r="F296" i="5"/>
  <c r="F272" i="5"/>
  <c r="F258" i="5"/>
  <c r="F204" i="5"/>
  <c r="F190" i="5"/>
  <c r="F191" i="5"/>
  <c r="F271" i="5"/>
  <c r="F274" i="5"/>
  <c r="F276" i="5"/>
  <c r="F259" i="5"/>
  <c r="F339" i="5"/>
  <c r="F338" i="5"/>
  <c r="F287" i="6"/>
  <c r="F260" i="6"/>
  <c r="F189" i="6"/>
  <c r="F539" i="5"/>
  <c r="F455" i="5"/>
  <c r="F377" i="5"/>
  <c r="F487" i="6"/>
  <c r="F392" i="6"/>
  <c r="F33" i="8"/>
  <c r="F21" i="8"/>
  <c r="F20" i="8"/>
  <c r="F85" i="7"/>
  <c r="F79" i="7"/>
  <c r="F167" i="7"/>
  <c r="F140" i="7"/>
  <c r="F111" i="7"/>
  <c r="F99" i="7"/>
  <c r="F91" i="7"/>
  <c r="F82" i="7"/>
  <c r="F78" i="7"/>
  <c r="F139" i="7"/>
  <c r="F161" i="7"/>
  <c r="F142" i="7"/>
  <c r="F356" i="7"/>
  <c r="F459" i="7"/>
  <c r="F571" i="7"/>
  <c r="F457" i="7"/>
  <c r="F543" i="7"/>
  <c r="F579" i="7"/>
  <c r="F542" i="7"/>
  <c r="F527" i="7"/>
  <c r="F526" i="7"/>
  <c r="F522" i="7"/>
  <c r="F443" i="7"/>
  <c r="F442" i="7"/>
  <c r="F407" i="7"/>
  <c r="F388" i="7"/>
  <c r="F377" i="7"/>
  <c r="F62" i="7"/>
  <c r="F27" i="7"/>
  <c r="F26" i="7"/>
  <c r="F19" i="7"/>
  <c r="F69" i="7"/>
  <c r="F51" i="7"/>
  <c r="F38" i="7"/>
  <c r="F21" i="7"/>
  <c r="F151" i="7"/>
  <c r="F112" i="7"/>
  <c r="F575" i="7"/>
  <c r="F567" i="7"/>
  <c r="F558" i="7"/>
  <c r="F549" i="7"/>
  <c r="F491" i="7"/>
  <c r="F468" i="7"/>
  <c r="F392" i="7"/>
  <c r="F383" i="7"/>
  <c r="F366" i="7"/>
  <c r="H29" i="29"/>
  <c r="F54" i="7"/>
  <c r="F48" i="7"/>
  <c r="F46" i="7"/>
  <c r="F69" i="8"/>
  <c r="F43" i="8"/>
  <c r="F38" i="8"/>
  <c r="F37" i="8"/>
  <c r="F118" i="7"/>
  <c r="F104" i="7"/>
  <c r="F133" i="8"/>
  <c r="F119" i="8"/>
  <c r="F209" i="7"/>
  <c r="F347" i="7"/>
  <c r="F213" i="7"/>
  <c r="F333" i="7"/>
  <c r="F295" i="7"/>
  <c r="F296" i="7"/>
  <c r="F285" i="7"/>
  <c r="F271" i="7"/>
  <c r="F276" i="7"/>
  <c r="F349" i="7"/>
  <c r="F258" i="7"/>
  <c r="F191" i="7"/>
  <c r="F317" i="7"/>
  <c r="F248" i="7"/>
  <c r="F243" i="7"/>
  <c r="F233" i="7"/>
  <c r="F188" i="7"/>
  <c r="F554" i="7"/>
  <c r="F552" i="7"/>
  <c r="F528" i="7"/>
  <c r="F510" i="7"/>
  <c r="F509" i="7"/>
  <c r="F504" i="7"/>
  <c r="F489" i="7"/>
  <c r="F449" i="7"/>
  <c r="F433" i="7"/>
  <c r="F423" i="7"/>
  <c r="F412" i="7"/>
  <c r="F374" i="7"/>
  <c r="F369" i="7"/>
  <c r="F518" i="8"/>
  <c r="F512" i="8"/>
  <c r="F471" i="8"/>
  <c r="F429" i="8"/>
  <c r="F426" i="8"/>
  <c r="F591" i="7"/>
  <c r="F601" i="7"/>
  <c r="F615" i="7"/>
  <c r="F610" i="7"/>
  <c r="F341" i="8"/>
  <c r="F524" i="9"/>
  <c r="F519" i="9"/>
  <c r="F516" i="9"/>
  <c r="F515" i="9"/>
  <c r="F573" i="10"/>
  <c r="F555" i="10"/>
  <c r="F549" i="10"/>
  <c r="F542" i="10"/>
  <c r="F537" i="10"/>
  <c r="F508" i="10"/>
  <c r="F469" i="10"/>
  <c r="F468" i="10"/>
  <c r="F46" i="9"/>
  <c r="F51" i="10"/>
  <c r="F151" i="9"/>
  <c r="F148" i="9"/>
  <c r="F122" i="9"/>
  <c r="F119" i="9"/>
  <c r="F115" i="9"/>
  <c r="F114" i="9"/>
  <c r="F113" i="9"/>
  <c r="F108" i="9"/>
  <c r="F89" i="9"/>
  <c r="F86" i="9"/>
  <c r="D11" i="8"/>
  <c r="F204" i="8"/>
  <c r="F333" i="8"/>
  <c r="F191" i="8"/>
  <c r="F271" i="8"/>
  <c r="F315" i="8"/>
  <c r="F288" i="8"/>
  <c r="F518" i="10"/>
  <c r="F489" i="10"/>
  <c r="F423" i="10"/>
  <c r="F413" i="10"/>
  <c r="D13" i="8"/>
  <c r="G13" i="8" s="1"/>
  <c r="F601" i="8"/>
  <c r="F611" i="8"/>
  <c r="F597" i="8"/>
  <c r="F67" i="8"/>
  <c r="F51" i="8"/>
  <c r="F23" i="9"/>
  <c r="F22" i="9"/>
  <c r="F60" i="10"/>
  <c r="F76" i="8"/>
  <c r="F82" i="8"/>
  <c r="F78" i="8"/>
  <c r="F167" i="8"/>
  <c r="F91" i="8"/>
  <c r="F139" i="8"/>
  <c r="F140" i="8"/>
  <c r="F79" i="8"/>
  <c r="F156" i="8"/>
  <c r="F148" i="8"/>
  <c r="F145" i="8"/>
  <c r="F144" i="8"/>
  <c r="F137" i="8"/>
  <c r="F114" i="8"/>
  <c r="F96" i="8"/>
  <c r="F132" i="9"/>
  <c r="F116" i="9"/>
  <c r="F105" i="9"/>
  <c r="F320" i="8"/>
  <c r="F286" i="8"/>
  <c r="F283" i="8"/>
  <c r="F248" i="8"/>
  <c r="F240" i="8"/>
  <c r="F228" i="8"/>
  <c r="F203" i="8"/>
  <c r="F202" i="8"/>
  <c r="D12" i="8"/>
  <c r="F459" i="8"/>
  <c r="F543" i="8"/>
  <c r="F435" i="8"/>
  <c r="F436" i="8"/>
  <c r="F420" i="8"/>
  <c r="F558" i="8"/>
  <c r="F557" i="8"/>
  <c r="F499" i="8"/>
  <c r="F473" i="8"/>
  <c r="F562" i="10"/>
  <c r="F384" i="10"/>
  <c r="F373" i="10"/>
  <c r="F67" i="9"/>
  <c r="F62" i="9"/>
  <c r="F61" i="9"/>
  <c r="F60" i="9"/>
  <c r="F58" i="9"/>
  <c r="F56" i="9"/>
  <c r="F51" i="9"/>
  <c r="F34" i="9"/>
  <c r="F31" i="9"/>
  <c r="F164" i="10"/>
  <c r="F147" i="10"/>
  <c r="D11" i="9"/>
  <c r="G11" i="9" s="1"/>
  <c r="F285" i="9"/>
  <c r="F271" i="9"/>
  <c r="F276" i="9"/>
  <c r="F191" i="9"/>
  <c r="F213" i="9"/>
  <c r="F204" i="9"/>
  <c r="F312" i="9"/>
  <c r="F237" i="9"/>
  <c r="F226" i="9"/>
  <c r="F221" i="9"/>
  <c r="F215" i="9"/>
  <c r="F214" i="9"/>
  <c r="F192" i="9"/>
  <c r="F181" i="9"/>
  <c r="F356" i="9"/>
  <c r="F543" i="9"/>
  <c r="F459" i="9"/>
  <c r="F579" i="9"/>
  <c r="F531" i="9"/>
  <c r="F479" i="9"/>
  <c r="F478" i="9"/>
  <c r="F426" i="9"/>
  <c r="F423" i="9"/>
  <c r="F410" i="9"/>
  <c r="F409" i="9"/>
  <c r="F363" i="9"/>
  <c r="F567" i="11"/>
  <c r="F521" i="11"/>
  <c r="F515" i="11"/>
  <c r="F280" i="9"/>
  <c r="F254" i="9"/>
  <c r="F251" i="9"/>
  <c r="F249" i="9"/>
  <c r="F211" i="9"/>
  <c r="F198" i="9"/>
  <c r="F468" i="9"/>
  <c r="F467" i="9"/>
  <c r="F418" i="9"/>
  <c r="F462" i="11"/>
  <c r="F455" i="11"/>
  <c r="F591" i="9"/>
  <c r="F616" i="9"/>
  <c r="F607" i="9"/>
  <c r="F606" i="9"/>
  <c r="F20" i="9"/>
  <c r="F40" i="10"/>
  <c r="F76" i="9"/>
  <c r="F167" i="9"/>
  <c r="F139" i="9"/>
  <c r="F82" i="9"/>
  <c r="F168" i="9"/>
  <c r="F91" i="9"/>
  <c r="F79" i="9"/>
  <c r="F140" i="9"/>
  <c r="F161" i="9"/>
  <c r="F144" i="9"/>
  <c r="F142" i="9"/>
  <c r="F138" i="9"/>
  <c r="F137" i="9"/>
  <c r="F136" i="9"/>
  <c r="F135" i="9"/>
  <c r="F161" i="12"/>
  <c r="F147" i="12"/>
  <c r="F143" i="12"/>
  <c r="F114" i="12"/>
  <c r="F315" i="9"/>
  <c r="F294" i="9"/>
  <c r="F184" i="9"/>
  <c r="F575" i="9"/>
  <c r="F574" i="9"/>
  <c r="F551" i="9"/>
  <c r="F488" i="9"/>
  <c r="F465" i="9"/>
  <c r="F464" i="9"/>
  <c r="F451" i="9"/>
  <c r="F430" i="9"/>
  <c r="F429" i="9"/>
  <c r="F428" i="9"/>
  <c r="F416" i="9"/>
  <c r="F415" i="9"/>
  <c r="F393" i="9"/>
  <c r="F392" i="9"/>
  <c r="F384" i="9"/>
  <c r="F360" i="9"/>
  <c r="F564" i="10"/>
  <c r="F531" i="10"/>
  <c r="F529" i="10"/>
  <c r="F611" i="9"/>
  <c r="F610" i="9"/>
  <c r="F176" i="10"/>
  <c r="F333" i="10"/>
  <c r="F295" i="10"/>
  <c r="F271" i="10"/>
  <c r="F272" i="10"/>
  <c r="F273" i="10"/>
  <c r="F276" i="10"/>
  <c r="F190" i="10"/>
  <c r="F191" i="10"/>
  <c r="F348" i="10"/>
  <c r="F258" i="10"/>
  <c r="F204" i="10"/>
  <c r="F285" i="10"/>
  <c r="F213" i="10"/>
  <c r="F325" i="10"/>
  <c r="F321" i="10"/>
  <c r="F311" i="10"/>
  <c r="F287" i="10"/>
  <c r="F286" i="10"/>
  <c r="F254" i="10"/>
  <c r="F253" i="10"/>
  <c r="F252" i="10"/>
  <c r="F224" i="10"/>
  <c r="F221" i="10"/>
  <c r="D9" i="10"/>
  <c r="F27" i="10"/>
  <c r="F26" i="10"/>
  <c r="F54" i="10"/>
  <c r="F46" i="10"/>
  <c r="F22" i="10"/>
  <c r="F20" i="10"/>
  <c r="F76" i="10"/>
  <c r="F168" i="10"/>
  <c r="F167" i="10"/>
  <c r="F91" i="10"/>
  <c r="F82" i="10"/>
  <c r="F140" i="10"/>
  <c r="F98" i="10"/>
  <c r="F79" i="10"/>
  <c r="F111" i="10"/>
  <c r="F139" i="10"/>
  <c r="F78" i="10"/>
  <c r="F112" i="10"/>
  <c r="F110" i="10"/>
  <c r="F109" i="10"/>
  <c r="F104" i="10"/>
  <c r="F346" i="10"/>
  <c r="F319" i="10"/>
  <c r="F260" i="10"/>
  <c r="F202" i="10"/>
  <c r="F187" i="10"/>
  <c r="F532" i="11"/>
  <c r="F531" i="11"/>
  <c r="F526" i="11"/>
  <c r="F509" i="11"/>
  <c r="F501" i="11"/>
  <c r="F430" i="11"/>
  <c r="F429" i="11"/>
  <c r="F591" i="10"/>
  <c r="F601" i="10"/>
  <c r="F598" i="10"/>
  <c r="F315" i="10"/>
  <c r="F268" i="10"/>
  <c r="F220" i="10"/>
  <c r="F356" i="10"/>
  <c r="F459" i="10"/>
  <c r="F543" i="10"/>
  <c r="F435" i="10"/>
  <c r="F437" i="10"/>
  <c r="F571" i="10"/>
  <c r="F436" i="10"/>
  <c r="F420" i="10"/>
  <c r="F584" i="10"/>
  <c r="F558" i="10"/>
  <c r="F443" i="10"/>
  <c r="F426" i="10"/>
  <c r="F388" i="10"/>
  <c r="F113" i="11"/>
  <c r="F82" i="11"/>
  <c r="F167" i="11"/>
  <c r="F140" i="11"/>
  <c r="F98" i="11"/>
  <c r="F79" i="11"/>
  <c r="F168" i="11"/>
  <c r="F139" i="11"/>
  <c r="F78" i="11"/>
  <c r="F161" i="11"/>
  <c r="F104" i="11"/>
  <c r="F261" i="11"/>
  <c r="F240" i="12"/>
  <c r="F193" i="12"/>
  <c r="F574" i="13"/>
  <c r="F18" i="11"/>
  <c r="F27" i="11"/>
  <c r="F43" i="11"/>
  <c r="F23" i="11"/>
  <c r="F147" i="11"/>
  <c r="D11" i="11"/>
  <c r="F333" i="11"/>
  <c r="F271" i="11"/>
  <c r="F191" i="11"/>
  <c r="F272" i="11"/>
  <c r="F276" i="11"/>
  <c r="F286" i="11"/>
  <c r="F253" i="11"/>
  <c r="F251" i="11"/>
  <c r="F245" i="11"/>
  <c r="F287" i="12"/>
  <c r="F179" i="12"/>
  <c r="F582" i="13"/>
  <c r="F69" i="11"/>
  <c r="F34" i="11"/>
  <c r="F31" i="11"/>
  <c r="F20" i="11"/>
  <c r="F104" i="13"/>
  <c r="F311" i="11"/>
  <c r="F221" i="11"/>
  <c r="F187" i="11"/>
  <c r="F344" i="12"/>
  <c r="F332" i="12"/>
  <c r="F227" i="12"/>
  <c r="D12" i="11"/>
  <c r="F571" i="11"/>
  <c r="F459" i="11"/>
  <c r="F543" i="11"/>
  <c r="F445" i="11"/>
  <c r="F551" i="11"/>
  <c r="F550" i="11"/>
  <c r="F426" i="11"/>
  <c r="F423" i="11"/>
  <c r="F388" i="11"/>
  <c r="F608" i="11"/>
  <c r="F601" i="11"/>
  <c r="F610" i="11"/>
  <c r="F28" i="12"/>
  <c r="F27" i="12"/>
  <c r="F26" i="12"/>
  <c r="F356" i="12"/>
  <c r="F543" i="12"/>
  <c r="F571" i="12"/>
  <c r="F436" i="12"/>
  <c r="F459" i="12"/>
  <c r="F435" i="12"/>
  <c r="F582" i="12"/>
  <c r="F573" i="12"/>
  <c r="F500" i="12"/>
  <c r="F483" i="12"/>
  <c r="F471" i="12"/>
  <c r="F440" i="12"/>
  <c r="F426" i="12"/>
  <c r="F412" i="12"/>
  <c r="F409" i="12"/>
  <c r="F383" i="12"/>
  <c r="F382" i="12"/>
  <c r="F381" i="12"/>
  <c r="F615" i="12"/>
  <c r="F19" i="12"/>
  <c r="F54" i="12"/>
  <c r="F50" i="12"/>
  <c r="F20" i="12"/>
  <c r="F130" i="13"/>
  <c r="F114" i="13"/>
  <c r="F176" i="12"/>
  <c r="F347" i="12"/>
  <c r="F204" i="12"/>
  <c r="F195" i="12"/>
  <c r="F190" i="12"/>
  <c r="F273" i="12"/>
  <c r="F276" i="12"/>
  <c r="F333" i="12"/>
  <c r="F191" i="12"/>
  <c r="F319" i="12"/>
  <c r="F270" i="12"/>
  <c r="F231" i="12"/>
  <c r="F189" i="12"/>
  <c r="F187" i="12"/>
  <c r="F542" i="12"/>
  <c r="F533" i="12"/>
  <c r="F532" i="12"/>
  <c r="F531" i="12"/>
  <c r="F530" i="12"/>
  <c r="F523" i="12"/>
  <c r="F521" i="12"/>
  <c r="F516" i="12"/>
  <c r="F515" i="12"/>
  <c r="F510" i="12"/>
  <c r="F469" i="12"/>
  <c r="F423" i="12"/>
  <c r="F422" i="12"/>
  <c r="F421" i="12"/>
  <c r="F388" i="12"/>
  <c r="F366" i="12"/>
  <c r="F598" i="12"/>
  <c r="F601" i="12"/>
  <c r="F69" i="12"/>
  <c r="F22" i="12"/>
  <c r="F76" i="12"/>
  <c r="F111" i="12"/>
  <c r="F91" i="12"/>
  <c r="F140" i="12"/>
  <c r="F82" i="12"/>
  <c r="F79" i="12"/>
  <c r="F167" i="12"/>
  <c r="F139" i="12"/>
  <c r="F78" i="12"/>
  <c r="F160" i="12"/>
  <c r="F158" i="12"/>
  <c r="F138" i="12"/>
  <c r="F109" i="12"/>
  <c r="F104" i="12"/>
  <c r="F160" i="13"/>
  <c r="F154" i="13"/>
  <c r="F325" i="12"/>
  <c r="F317" i="12"/>
  <c r="F294" i="12"/>
  <c r="F260" i="12"/>
  <c r="F253" i="12"/>
  <c r="F199" i="12"/>
  <c r="F558" i="12"/>
  <c r="F546" i="12"/>
  <c r="F539" i="12"/>
  <c r="F526" i="12"/>
  <c r="F507" i="12"/>
  <c r="F482" i="12"/>
  <c r="F458" i="12"/>
  <c r="F444" i="12"/>
  <c r="F443" i="12"/>
  <c r="F411" i="12"/>
  <c r="F392" i="12"/>
  <c r="F374" i="12"/>
  <c r="F612" i="12"/>
  <c r="F300" i="13"/>
  <c r="F292" i="13"/>
  <c r="F270" i="13"/>
  <c r="F253" i="13"/>
  <c r="F252" i="13"/>
  <c r="F251" i="13"/>
  <c r="F250" i="13"/>
  <c r="F249" i="13"/>
  <c r="F246" i="13"/>
  <c r="F240" i="13"/>
  <c r="F225" i="13"/>
  <c r="F221" i="13"/>
  <c r="F212" i="13"/>
  <c r="F264" i="14"/>
  <c r="F253" i="16"/>
  <c r="F515" i="13"/>
  <c r="F458" i="13"/>
  <c r="F440" i="13"/>
  <c r="F432" i="13"/>
  <c r="F428" i="13"/>
  <c r="F413" i="13"/>
  <c r="F409" i="13"/>
  <c r="F535" i="14"/>
  <c r="F533" i="14"/>
  <c r="F532" i="14"/>
  <c r="F531" i="14"/>
  <c r="F526" i="14"/>
  <c r="F440" i="14"/>
  <c r="F430" i="14"/>
  <c r="F429" i="14"/>
  <c r="F598" i="13"/>
  <c r="F52" i="13"/>
  <c r="F26" i="13"/>
  <c r="F27" i="13"/>
  <c r="F50" i="13"/>
  <c r="F37" i="13"/>
  <c r="F299" i="13"/>
  <c r="F349" i="13"/>
  <c r="F276" i="13"/>
  <c r="F259" i="13"/>
  <c r="F296" i="13"/>
  <c r="F195" i="13"/>
  <c r="F191" i="13"/>
  <c r="F271" i="13"/>
  <c r="F272" i="13"/>
  <c r="F274" i="13"/>
  <c r="F204" i="13"/>
  <c r="F333" i="13"/>
  <c r="F285" i="13"/>
  <c r="F258" i="13"/>
  <c r="F213" i="13"/>
  <c r="F190" i="13"/>
  <c r="F335" i="13"/>
  <c r="F319" i="13"/>
  <c r="F268" i="13"/>
  <c r="F260" i="13"/>
  <c r="F257" i="13"/>
  <c r="F202" i="13"/>
  <c r="F311" i="14"/>
  <c r="F283" i="14"/>
  <c r="F202" i="14"/>
  <c r="F338" i="16"/>
  <c r="F329" i="16"/>
  <c r="F523" i="13"/>
  <c r="F521" i="13"/>
  <c r="F468" i="13"/>
  <c r="F443" i="13"/>
  <c r="F426" i="13"/>
  <c r="F425" i="13"/>
  <c r="F421" i="13"/>
  <c r="F407" i="13"/>
  <c r="F392" i="13"/>
  <c r="F388" i="14"/>
  <c r="F385" i="14"/>
  <c r="F384" i="14"/>
  <c r="F615" i="13"/>
  <c r="F69" i="13"/>
  <c r="F60" i="13"/>
  <c r="F48" i="13"/>
  <c r="F32" i="13"/>
  <c r="F31" i="13"/>
  <c r="F21" i="13"/>
  <c r="F20" i="13"/>
  <c r="D10" i="13"/>
  <c r="F79" i="13"/>
  <c r="F139" i="13"/>
  <c r="F111" i="13"/>
  <c r="F91" i="13"/>
  <c r="F168" i="13"/>
  <c r="F140" i="13"/>
  <c r="F167" i="13"/>
  <c r="F78" i="13"/>
  <c r="F82" i="13"/>
  <c r="F142" i="13"/>
  <c r="F126" i="13"/>
  <c r="F112" i="13"/>
  <c r="F286" i="13"/>
  <c r="F256" i="13"/>
  <c r="F255" i="13"/>
  <c r="F244" i="13"/>
  <c r="F231" i="13"/>
  <c r="F189" i="16"/>
  <c r="D12" i="13"/>
  <c r="F435" i="13"/>
  <c r="F459" i="13"/>
  <c r="F457" i="13"/>
  <c r="F543" i="13"/>
  <c r="F578" i="13"/>
  <c r="F564" i="13"/>
  <c r="F561" i="13"/>
  <c r="F552" i="13"/>
  <c r="F549" i="13"/>
  <c r="F533" i="13"/>
  <c r="F531" i="13"/>
  <c r="F530" i="13"/>
  <c r="F527" i="13"/>
  <c r="F455" i="13"/>
  <c r="F395" i="13"/>
  <c r="F374" i="13"/>
  <c r="F363" i="13"/>
  <c r="F584" i="14"/>
  <c r="F491" i="14"/>
  <c r="D13" i="13"/>
  <c r="G13" i="13" s="1"/>
  <c r="F601" i="13"/>
  <c r="F591" i="15"/>
  <c r="F29" i="14"/>
  <c r="F27" i="14"/>
  <c r="F26" i="14"/>
  <c r="F59" i="14"/>
  <c r="F41" i="14"/>
  <c r="F75" i="14"/>
  <c r="F167" i="14"/>
  <c r="F139" i="14"/>
  <c r="F91" i="14"/>
  <c r="F78" i="14"/>
  <c r="F168" i="14"/>
  <c r="F140" i="14"/>
  <c r="F82" i="14"/>
  <c r="F79" i="14"/>
  <c r="F143" i="14"/>
  <c r="F133" i="14"/>
  <c r="F109" i="14"/>
  <c r="F162" i="17"/>
  <c r="F136" i="17"/>
  <c r="F280" i="15"/>
  <c r="F288" i="17"/>
  <c r="F286" i="17"/>
  <c r="F523" i="14"/>
  <c r="F509" i="14"/>
  <c r="F507" i="14"/>
  <c r="F478" i="14"/>
  <c r="F449" i="14"/>
  <c r="F443" i="14"/>
  <c r="F423" i="14"/>
  <c r="F411" i="15"/>
  <c r="F408" i="15"/>
  <c r="F527" i="18"/>
  <c r="F523" i="18"/>
  <c r="F522" i="18"/>
  <c r="F521" i="18"/>
  <c r="D13" i="14"/>
  <c r="G13" i="14" s="1"/>
  <c r="F601" i="14"/>
  <c r="F615" i="14"/>
  <c r="F598" i="14"/>
  <c r="F613" i="15"/>
  <c r="F54" i="14"/>
  <c r="F50" i="14"/>
  <c r="F37" i="14"/>
  <c r="F36" i="14"/>
  <c r="F20" i="14"/>
  <c r="F164" i="14"/>
  <c r="F158" i="14"/>
  <c r="F148" i="14"/>
  <c r="F86" i="14"/>
  <c r="D11" i="14"/>
  <c r="G11" i="14" s="1"/>
  <c r="F333" i="14"/>
  <c r="F272" i="14"/>
  <c r="F204" i="14"/>
  <c r="F191" i="14"/>
  <c r="F271" i="14"/>
  <c r="F273" i="14"/>
  <c r="F348" i="14"/>
  <c r="F276" i="14"/>
  <c r="F190" i="14"/>
  <c r="F347" i="14"/>
  <c r="F177" i="15"/>
  <c r="F343" i="14"/>
  <c r="F294" i="14"/>
  <c r="F287" i="14"/>
  <c r="F254" i="14"/>
  <c r="F253" i="14"/>
  <c r="F234" i="14"/>
  <c r="F227" i="14"/>
  <c r="F221" i="14"/>
  <c r="F193" i="14"/>
  <c r="F188" i="14"/>
  <c r="F187" i="14"/>
  <c r="F264" i="15"/>
  <c r="F240" i="15"/>
  <c r="F189" i="15"/>
  <c r="F476" i="15"/>
  <c r="F475" i="15"/>
  <c r="F407" i="18"/>
  <c r="F596" i="14"/>
  <c r="F69" i="14"/>
  <c r="F32" i="14"/>
  <c r="F22" i="14"/>
  <c r="H31" i="18"/>
  <c r="F161" i="14"/>
  <c r="F151" i="14"/>
  <c r="F141" i="14"/>
  <c r="F138" i="14"/>
  <c r="F112" i="14"/>
  <c r="F136" i="15"/>
  <c r="F164" i="16"/>
  <c r="F161" i="16"/>
  <c r="F339" i="14"/>
  <c r="F338" i="14"/>
  <c r="F335" i="14"/>
  <c r="F330" i="14"/>
  <c r="F314" i="14"/>
  <c r="F306" i="14"/>
  <c r="F268" i="14"/>
  <c r="F261" i="14"/>
  <c r="F260" i="14"/>
  <c r="F249" i="14"/>
  <c r="F248" i="14"/>
  <c r="F239" i="14"/>
  <c r="F231" i="14"/>
  <c r="F288" i="16"/>
  <c r="F240" i="16"/>
  <c r="F239" i="16"/>
  <c r="D12" i="14"/>
  <c r="G12" i="14" s="1"/>
  <c r="F435" i="14"/>
  <c r="F459" i="14"/>
  <c r="F420" i="14"/>
  <c r="F543" i="14"/>
  <c r="F571" i="14"/>
  <c r="F574" i="14"/>
  <c r="F562" i="14"/>
  <c r="F561" i="14"/>
  <c r="F518" i="14"/>
  <c r="F517" i="14"/>
  <c r="F516" i="14"/>
  <c r="F501" i="14"/>
  <c r="F462" i="14"/>
  <c r="F458" i="14"/>
  <c r="F426" i="14"/>
  <c r="F425" i="14"/>
  <c r="F409" i="14"/>
  <c r="F371" i="15"/>
  <c r="F441" i="17"/>
  <c r="F358" i="17"/>
  <c r="F502" i="18"/>
  <c r="F18" i="16"/>
  <c r="F27" i="16"/>
  <c r="F20" i="16"/>
  <c r="F22" i="16"/>
  <c r="F23" i="16"/>
  <c r="F61" i="16"/>
  <c r="F58" i="16"/>
  <c r="F48" i="16"/>
  <c r="F46" i="16"/>
  <c r="F356" i="16"/>
  <c r="F459" i="16"/>
  <c r="F435" i="16"/>
  <c r="F445" i="16"/>
  <c r="F543" i="16"/>
  <c r="F377" i="16"/>
  <c r="F384" i="16"/>
  <c r="F388" i="16"/>
  <c r="F423" i="16"/>
  <c r="F425" i="16"/>
  <c r="F426" i="16"/>
  <c r="F440" i="16"/>
  <c r="F491" i="16"/>
  <c r="F495" i="16"/>
  <c r="F524" i="16"/>
  <c r="F525" i="16"/>
  <c r="F363" i="16"/>
  <c r="F373" i="16"/>
  <c r="F374" i="16"/>
  <c r="F408" i="16"/>
  <c r="F429" i="16"/>
  <c r="F430" i="16"/>
  <c r="F466" i="16"/>
  <c r="F476" i="16"/>
  <c r="F478" i="16"/>
  <c r="F484" i="16"/>
  <c r="F509" i="16"/>
  <c r="F516" i="16"/>
  <c r="F551" i="16"/>
  <c r="F554" i="16"/>
  <c r="F569" i="16"/>
  <c r="F561" i="16"/>
  <c r="F458" i="16"/>
  <c r="F454" i="16"/>
  <c r="F452" i="16"/>
  <c r="F450" i="16"/>
  <c r="F443" i="16"/>
  <c r="F441" i="16"/>
  <c r="F415" i="16"/>
  <c r="F412" i="16"/>
  <c r="F411" i="16"/>
  <c r="D9" i="15"/>
  <c r="F54" i="15"/>
  <c r="F62" i="15"/>
  <c r="F67" i="15"/>
  <c r="F48" i="15"/>
  <c r="F67" i="16"/>
  <c r="D11" i="17"/>
  <c r="G11" i="17" s="1"/>
  <c r="F299" i="17"/>
  <c r="F307" i="17"/>
  <c r="F313" i="17"/>
  <c r="F548" i="16"/>
  <c r="F538" i="16"/>
  <c r="F469" i="16"/>
  <c r="F468" i="16"/>
  <c r="F50" i="16"/>
  <c r="F35" i="16"/>
  <c r="D10" i="16"/>
  <c r="F139" i="16"/>
  <c r="F91" i="16"/>
  <c r="F79" i="16"/>
  <c r="F167" i="16"/>
  <c r="F140" i="16"/>
  <c r="F99" i="16"/>
  <c r="F82" i="16"/>
  <c r="F98" i="16"/>
  <c r="F103" i="16"/>
  <c r="F104" i="16"/>
  <c r="F125" i="16"/>
  <c r="F132" i="16"/>
  <c r="F138" i="16"/>
  <c r="F141" i="16"/>
  <c r="F142" i="16"/>
  <c r="F147" i="16"/>
  <c r="F155" i="16"/>
  <c r="F151" i="16"/>
  <c r="F118" i="16"/>
  <c r="F520" i="16"/>
  <c r="F393" i="16"/>
  <c r="F392" i="16"/>
  <c r="F360" i="16"/>
  <c r="F616" i="16"/>
  <c r="F601" i="16"/>
  <c r="F617" i="16"/>
  <c r="F613" i="16"/>
  <c r="F607" i="16"/>
  <c r="F90" i="15"/>
  <c r="F79" i="15"/>
  <c r="F271" i="16"/>
  <c r="F258" i="16"/>
  <c r="F348" i="16"/>
  <c r="F195" i="16"/>
  <c r="F190" i="16"/>
  <c r="F191" i="16"/>
  <c r="F272" i="16"/>
  <c r="F276" i="16"/>
  <c r="F285" i="16"/>
  <c r="F314" i="16"/>
  <c r="F313" i="16"/>
  <c r="F311" i="16"/>
  <c r="F294" i="16"/>
  <c r="F263" i="16"/>
  <c r="F249" i="16"/>
  <c r="F248" i="16"/>
  <c r="F231" i="16"/>
  <c r="F202" i="16"/>
  <c r="F199" i="16"/>
  <c r="F356" i="15"/>
  <c r="F459" i="15"/>
  <c r="F526" i="15"/>
  <c r="F499" i="15"/>
  <c r="F495" i="15"/>
  <c r="F478" i="15"/>
  <c r="F452" i="15"/>
  <c r="F451" i="15"/>
  <c r="F450" i="15"/>
  <c r="F441" i="15"/>
  <c r="F394" i="15"/>
  <c r="F362" i="15"/>
  <c r="F495" i="17"/>
  <c r="F493" i="17"/>
  <c r="F573" i="18"/>
  <c r="F558" i="18"/>
  <c r="F511" i="18"/>
  <c r="F591" i="16"/>
  <c r="F609" i="15"/>
  <c r="F592" i="15"/>
  <c r="F615" i="16"/>
  <c r="F606" i="17"/>
  <c r="F598" i="17"/>
  <c r="F598" i="26"/>
  <c r="F29" i="17"/>
  <c r="F27" i="17"/>
  <c r="D10" i="17"/>
  <c r="F82" i="17"/>
  <c r="F162" i="15"/>
  <c r="F161" i="15"/>
  <c r="F148" i="17"/>
  <c r="F115" i="17"/>
  <c r="F114" i="17"/>
  <c r="F160" i="18"/>
  <c r="F299" i="15"/>
  <c r="F260" i="15"/>
  <c r="F249" i="15"/>
  <c r="F219" i="15"/>
  <c r="F209" i="15"/>
  <c r="F320" i="16"/>
  <c r="F268" i="16"/>
  <c r="F260" i="16"/>
  <c r="F226" i="16"/>
  <c r="F565" i="15"/>
  <c r="F427" i="15"/>
  <c r="F426" i="15"/>
  <c r="F423" i="15"/>
  <c r="F544" i="17"/>
  <c r="F427" i="17"/>
  <c r="F426" i="17"/>
  <c r="F376" i="17"/>
  <c r="F576" i="18"/>
  <c r="F564" i="18"/>
  <c r="F549" i="18"/>
  <c r="F491" i="18"/>
  <c r="F426" i="18"/>
  <c r="F425" i="18"/>
  <c r="F607" i="15"/>
  <c r="F606" i="15"/>
  <c r="F605" i="15"/>
  <c r="F600" i="15"/>
  <c r="F596" i="16"/>
  <c r="F178" i="18"/>
  <c r="F271" i="18"/>
  <c r="F272" i="18"/>
  <c r="F273" i="18"/>
  <c r="F274" i="18"/>
  <c r="F258" i="18"/>
  <c r="F191" i="18"/>
  <c r="F348" i="18"/>
  <c r="F349" i="18"/>
  <c r="F308" i="18"/>
  <c r="F276" i="18"/>
  <c r="F347" i="18"/>
  <c r="F295" i="18"/>
  <c r="F190" i="18"/>
  <c r="F333" i="18"/>
  <c r="F267" i="18"/>
  <c r="F195" i="18"/>
  <c r="F213" i="18"/>
  <c r="F204" i="18"/>
  <c r="F314" i="18"/>
  <c r="F253" i="18"/>
  <c r="F199" i="18"/>
  <c r="F187" i="18"/>
  <c r="F148" i="19"/>
  <c r="F114" i="19"/>
  <c r="F112" i="19"/>
  <c r="F104" i="19"/>
  <c r="F103" i="19"/>
  <c r="F345" i="18"/>
  <c r="F311" i="18"/>
  <c r="F246" i="18"/>
  <c r="F533" i="19"/>
  <c r="F532" i="19"/>
  <c r="F506" i="19"/>
  <c r="D9" i="18"/>
  <c r="F25" i="18"/>
  <c r="F27" i="18"/>
  <c r="F26" i="18"/>
  <c r="F54" i="18"/>
  <c r="F22" i="18"/>
  <c r="F21" i="18"/>
  <c r="F76" i="18"/>
  <c r="F91" i="18"/>
  <c r="F78" i="18"/>
  <c r="F140" i="18"/>
  <c r="F168" i="18"/>
  <c r="F167" i="18"/>
  <c r="F139" i="18"/>
  <c r="F99" i="18"/>
  <c r="F82" i="18"/>
  <c r="F111" i="18"/>
  <c r="F98" i="18"/>
  <c r="F79" i="18"/>
  <c r="F147" i="18"/>
  <c r="F109" i="18"/>
  <c r="F143" i="19"/>
  <c r="F319" i="18"/>
  <c r="F306" i="18"/>
  <c r="F300" i="18"/>
  <c r="F261" i="18"/>
  <c r="F356" i="18"/>
  <c r="F457" i="18"/>
  <c r="F435" i="18"/>
  <c r="F436" i="18"/>
  <c r="F437" i="18"/>
  <c r="F459" i="18"/>
  <c r="F571" i="18"/>
  <c r="F543" i="18"/>
  <c r="F584" i="18"/>
  <c r="F562" i="18"/>
  <c r="F554" i="18"/>
  <c r="F552" i="18"/>
  <c r="F536" i="18"/>
  <c r="F501" i="18"/>
  <c r="F500" i="18"/>
  <c r="F468" i="18"/>
  <c r="F444" i="18"/>
  <c r="F443" i="18"/>
  <c r="F429" i="18"/>
  <c r="F428" i="18"/>
  <c r="F391" i="18"/>
  <c r="F381" i="18"/>
  <c r="F374" i="18"/>
  <c r="F526" i="19"/>
  <c r="F604" i="18"/>
  <c r="F69" i="19"/>
  <c r="H41" i="21"/>
  <c r="F178" i="19"/>
  <c r="F213" i="19"/>
  <c r="F296" i="19"/>
  <c r="F271" i="19"/>
  <c r="F272" i="19"/>
  <c r="F273" i="19"/>
  <c r="F276" i="19"/>
  <c r="F191" i="19"/>
  <c r="F325" i="19"/>
  <c r="F311" i="19"/>
  <c r="F248" i="19"/>
  <c r="F245" i="19"/>
  <c r="F188" i="19"/>
  <c r="F455" i="19"/>
  <c r="F443" i="19"/>
  <c r="F408" i="19"/>
  <c r="F385" i="19"/>
  <c r="D9" i="19"/>
  <c r="F27" i="19"/>
  <c r="F26" i="19"/>
  <c r="F60" i="19"/>
  <c r="F20" i="19"/>
  <c r="F124" i="20"/>
  <c r="F307" i="19"/>
  <c r="F291" i="19"/>
  <c r="F268" i="19"/>
  <c r="F231" i="19"/>
  <c r="F221" i="19"/>
  <c r="F343" i="21"/>
  <c r="D13" i="19"/>
  <c r="F601" i="19"/>
  <c r="F598" i="19"/>
  <c r="F47" i="19"/>
  <c r="F22" i="19"/>
  <c r="D10" i="19"/>
  <c r="F79" i="19"/>
  <c r="F78" i="19"/>
  <c r="F140" i="19"/>
  <c r="F82" i="19"/>
  <c r="F168" i="19"/>
  <c r="F167" i="19"/>
  <c r="F91" i="19"/>
  <c r="F161" i="19"/>
  <c r="F102" i="19"/>
  <c r="F148" i="20"/>
  <c r="F115" i="20"/>
  <c r="F339" i="19"/>
  <c r="F294" i="19"/>
  <c r="F264" i="19"/>
  <c r="F252" i="19"/>
  <c r="F251" i="19"/>
  <c r="F199" i="19"/>
  <c r="F184" i="19"/>
  <c r="F356" i="19"/>
  <c r="F459" i="19"/>
  <c r="F571" i="19"/>
  <c r="F436" i="19"/>
  <c r="F543" i="19"/>
  <c r="F539" i="19"/>
  <c r="F515" i="19"/>
  <c r="F451" i="19"/>
  <c r="F426" i="19"/>
  <c r="F423" i="19"/>
  <c r="F605" i="19"/>
  <c r="F595" i="19"/>
  <c r="F44" i="20"/>
  <c r="F28" i="21"/>
  <c r="F177" i="20"/>
  <c r="F191" i="20"/>
  <c r="F204" i="20"/>
  <c r="F265" i="21"/>
  <c r="F247" i="21"/>
  <c r="F194" i="21"/>
  <c r="F189" i="21"/>
  <c r="F188" i="21"/>
  <c r="F187" i="21"/>
  <c r="F186" i="21"/>
  <c r="F307" i="22"/>
  <c r="F260" i="22"/>
  <c r="F547" i="20"/>
  <c r="F526" i="20"/>
  <c r="F504" i="20"/>
  <c r="F499" i="20"/>
  <c r="F493" i="20"/>
  <c r="F468" i="20"/>
  <c r="F458" i="20"/>
  <c r="F412" i="20"/>
  <c r="F482" i="21"/>
  <c r="F462" i="21"/>
  <c r="F458" i="21"/>
  <c r="F455" i="21"/>
  <c r="F591" i="20"/>
  <c r="F601" i="20"/>
  <c r="F617" i="20"/>
  <c r="F616" i="20"/>
  <c r="F60" i="20"/>
  <c r="F49" i="21"/>
  <c r="F152" i="22"/>
  <c r="F148" i="22"/>
  <c r="F147" i="22"/>
  <c r="F85" i="22"/>
  <c r="F249" i="20"/>
  <c r="F187" i="20"/>
  <c r="F185" i="20"/>
  <c r="F315" i="21"/>
  <c r="F288" i="21"/>
  <c r="F286" i="21"/>
  <c r="F264" i="21"/>
  <c r="F220" i="21"/>
  <c r="F202" i="21"/>
  <c r="F184" i="21"/>
  <c r="F356" i="20"/>
  <c r="F543" i="20"/>
  <c r="F488" i="20"/>
  <c r="F481" i="20"/>
  <c r="F392" i="20"/>
  <c r="F606" i="20"/>
  <c r="F604" i="20"/>
  <c r="F22" i="21"/>
  <c r="H20" i="25"/>
  <c r="F19" i="21"/>
  <c r="F20" i="20"/>
  <c r="F69" i="21"/>
  <c r="F68" i="21"/>
  <c r="F59" i="21"/>
  <c r="F58" i="21"/>
  <c r="D10" i="20"/>
  <c r="F140" i="20"/>
  <c r="F82" i="20"/>
  <c r="F99" i="20"/>
  <c r="F138" i="20"/>
  <c r="F113" i="20"/>
  <c r="F89" i="20"/>
  <c r="F88" i="20"/>
  <c r="F143" i="22"/>
  <c r="F199" i="20"/>
  <c r="F249" i="21"/>
  <c r="F244" i="21"/>
  <c r="F226" i="21"/>
  <c r="F228" i="22"/>
  <c r="F474" i="20"/>
  <c r="F441" i="20"/>
  <c r="F365" i="20"/>
  <c r="F503" i="21"/>
  <c r="F450" i="21"/>
  <c r="F449" i="21"/>
  <c r="F444" i="21"/>
  <c r="F443" i="21"/>
  <c r="F442" i="21"/>
  <c r="F432" i="21"/>
  <c r="F377" i="21"/>
  <c r="F52" i="22"/>
  <c r="F51" i="22"/>
  <c r="F76" i="21"/>
  <c r="F139" i="21"/>
  <c r="F91" i="21"/>
  <c r="F168" i="21"/>
  <c r="F79" i="21"/>
  <c r="F167" i="21"/>
  <c r="F140" i="21"/>
  <c r="F111" i="21"/>
  <c r="F82" i="21"/>
  <c r="F78" i="21"/>
  <c r="F99" i="21"/>
  <c r="F155" i="21"/>
  <c r="F152" i="21"/>
  <c r="F137" i="21"/>
  <c r="F104" i="21"/>
  <c r="F85" i="21"/>
  <c r="F61" i="21"/>
  <c r="F27" i="21"/>
  <c r="F20" i="22"/>
  <c r="F161" i="21"/>
  <c r="F118" i="21"/>
  <c r="F110" i="21"/>
  <c r="F102" i="21"/>
  <c r="F86" i="21"/>
  <c r="D12" i="21"/>
  <c r="F445" i="21"/>
  <c r="F436" i="21"/>
  <c r="F571" i="21"/>
  <c r="F459" i="21"/>
  <c r="F457" i="21"/>
  <c r="F543" i="21"/>
  <c r="F549" i="21"/>
  <c r="F518" i="21"/>
  <c r="F517" i="21"/>
  <c r="F516" i="21"/>
  <c r="F515" i="21"/>
  <c r="F510" i="21"/>
  <c r="F489" i="21"/>
  <c r="F468" i="21"/>
  <c r="F467" i="21"/>
  <c r="F453" i="21"/>
  <c r="F430" i="21"/>
  <c r="F429" i="21"/>
  <c r="F411" i="21"/>
  <c r="F409" i="21"/>
  <c r="F408" i="21"/>
  <c r="F407" i="21"/>
  <c r="F374" i="21"/>
  <c r="F373" i="21"/>
  <c r="F360" i="21"/>
  <c r="F359" i="21"/>
  <c r="F592" i="21"/>
  <c r="F601" i="21"/>
  <c r="F615" i="21"/>
  <c r="F614" i="21"/>
  <c r="F600" i="21"/>
  <c r="F599" i="21"/>
  <c r="F51" i="21"/>
  <c r="F46" i="21"/>
  <c r="F44" i="21"/>
  <c r="F43" i="21"/>
  <c r="F42" i="21"/>
  <c r="F40" i="21"/>
  <c r="F34" i="21"/>
  <c r="F31" i="21"/>
  <c r="F20" i="21"/>
  <c r="F164" i="21"/>
  <c r="F163" i="21"/>
  <c r="F147" i="21"/>
  <c r="F143" i="21"/>
  <c r="F133" i="21"/>
  <c r="F177" i="21"/>
  <c r="F333" i="21"/>
  <c r="F195" i="21"/>
  <c r="F191" i="21"/>
  <c r="F273" i="21"/>
  <c r="F308" i="21"/>
  <c r="F302" i="21"/>
  <c r="F295" i="21"/>
  <c r="F267" i="21"/>
  <c r="F258" i="21"/>
  <c r="F190" i="21"/>
  <c r="F204" i="21"/>
  <c r="F271" i="21"/>
  <c r="F276" i="21"/>
  <c r="F196" i="21"/>
  <c r="F306" i="21"/>
  <c r="F292" i="21"/>
  <c r="F291" i="21"/>
  <c r="F255" i="21"/>
  <c r="F254" i="21"/>
  <c r="F253" i="21"/>
  <c r="F252" i="21"/>
  <c r="F238" i="21"/>
  <c r="F216" i="21"/>
  <c r="F584" i="21"/>
  <c r="F582" i="21"/>
  <c r="F579" i="21"/>
  <c r="F573" i="21"/>
  <c r="F538" i="21"/>
  <c r="F523" i="21"/>
  <c r="F522" i="21"/>
  <c r="F521" i="21"/>
  <c r="F506" i="21"/>
  <c r="F502" i="21"/>
  <c r="F501" i="21"/>
  <c r="F486" i="21"/>
  <c r="F485" i="21"/>
  <c r="F479" i="21"/>
  <c r="F426" i="21"/>
  <c r="F425" i="21"/>
  <c r="F423" i="21"/>
  <c r="F612" i="21"/>
  <c r="F596" i="21"/>
  <c r="F584" i="22"/>
  <c r="F541" i="22"/>
  <c r="F539" i="22"/>
  <c r="F537" i="22"/>
  <c r="F499" i="22"/>
  <c r="F473" i="22"/>
  <c r="F426" i="22"/>
  <c r="F425" i="22"/>
  <c r="F424" i="22"/>
  <c r="F409" i="22"/>
  <c r="F392" i="22"/>
  <c r="F377" i="22"/>
  <c r="F613" i="22"/>
  <c r="F607" i="22"/>
  <c r="F28" i="22"/>
  <c r="F26" i="22"/>
  <c r="F27" i="22"/>
  <c r="F24" i="22"/>
  <c r="D10" i="22"/>
  <c r="F167" i="22"/>
  <c r="F91" i="22"/>
  <c r="F111" i="22"/>
  <c r="F82" i="22"/>
  <c r="F168" i="22"/>
  <c r="F140" i="22"/>
  <c r="F98" i="22"/>
  <c r="F79" i="22"/>
  <c r="F78" i="22"/>
  <c r="F164" i="22"/>
  <c r="F163" i="22"/>
  <c r="F155" i="22"/>
  <c r="F145" i="22"/>
  <c r="F144" i="22"/>
  <c r="F133" i="22"/>
  <c r="F114" i="22"/>
  <c r="F219" i="22"/>
  <c r="F333" i="22"/>
  <c r="F271" i="22"/>
  <c r="F204" i="22"/>
  <c r="F195" i="22"/>
  <c r="F191" i="22"/>
  <c r="F190" i="22"/>
  <c r="F295" i="22"/>
  <c r="F213" i="22"/>
  <c r="F276" i="22"/>
  <c r="F267" i="22"/>
  <c r="F344" i="22"/>
  <c r="F294" i="22"/>
  <c r="F288" i="22"/>
  <c r="F283" i="22"/>
  <c r="F268" i="22"/>
  <c r="F253" i="22"/>
  <c r="F249" i="22"/>
  <c r="F248" i="22"/>
  <c r="F211" i="22"/>
  <c r="F202" i="22"/>
  <c r="F199" i="22"/>
  <c r="F193" i="22"/>
  <c r="F186" i="22"/>
  <c r="F185" i="22"/>
  <c r="F526" i="22"/>
  <c r="F525" i="22"/>
  <c r="F518" i="22"/>
  <c r="F515" i="22"/>
  <c r="F470" i="22"/>
  <c r="F468" i="22"/>
  <c r="F452" i="22"/>
  <c r="F442" i="22"/>
  <c r="F441" i="22"/>
  <c r="F380" i="22"/>
  <c r="F604" i="22"/>
  <c r="F600" i="22"/>
  <c r="F606" i="24"/>
  <c r="F60" i="22"/>
  <c r="F58" i="22"/>
  <c r="F35" i="22"/>
  <c r="F161" i="22"/>
  <c r="F137" i="22"/>
  <c r="F112" i="22"/>
  <c r="F110" i="22"/>
  <c r="F109" i="22"/>
  <c r="F104" i="22"/>
  <c r="F96" i="22"/>
  <c r="F89" i="22"/>
  <c r="F77" i="22"/>
  <c r="F339" i="22"/>
  <c r="F317" i="22"/>
  <c r="F264" i="22"/>
  <c r="F263" i="22"/>
  <c r="F237" i="22"/>
  <c r="F232" i="22"/>
  <c r="F231" i="22"/>
  <c r="D12" i="22"/>
  <c r="G12" i="22" s="1"/>
  <c r="F420" i="22"/>
  <c r="F543" i="22"/>
  <c r="F459" i="22"/>
  <c r="F435" i="22"/>
  <c r="F576" i="22"/>
  <c r="F575" i="22"/>
  <c r="F565" i="22"/>
  <c r="F553" i="22"/>
  <c r="F548" i="22"/>
  <c r="F547" i="22"/>
  <c r="F530" i="22"/>
  <c r="F521" i="22"/>
  <c r="F494" i="22"/>
  <c r="F489" i="22"/>
  <c r="F455" i="22"/>
  <c r="F450" i="22"/>
  <c r="F429" i="22"/>
  <c r="F412" i="22"/>
  <c r="F411" i="22"/>
  <c r="F388" i="22"/>
  <c r="F385" i="22"/>
  <c r="F384" i="22"/>
  <c r="F609" i="22"/>
  <c r="F601" i="22"/>
  <c r="F591" i="22"/>
  <c r="F615" i="22"/>
  <c r="F612" i="22"/>
  <c r="F611" i="22"/>
  <c r="F606" i="22"/>
  <c r="F161" i="23"/>
  <c r="F148" i="23"/>
  <c r="F126" i="23"/>
  <c r="F124" i="23"/>
  <c r="F113" i="23"/>
  <c r="F97" i="23"/>
  <c r="D11" i="23"/>
  <c r="G11" i="23" s="1"/>
  <c r="F213" i="23"/>
  <c r="F204" i="23"/>
  <c r="F191" i="23"/>
  <c r="F295" i="23"/>
  <c r="F276" i="23"/>
  <c r="F271" i="23"/>
  <c r="F286" i="23"/>
  <c r="F269" i="23"/>
  <c r="F260" i="23"/>
  <c r="F233" i="23"/>
  <c r="D12" i="23"/>
  <c r="F571" i="23"/>
  <c r="F543" i="23"/>
  <c r="F499" i="23"/>
  <c r="F482" i="23"/>
  <c r="F449" i="23"/>
  <c r="F432" i="23"/>
  <c r="F426" i="23"/>
  <c r="F425" i="23"/>
  <c r="F409" i="23"/>
  <c r="F408" i="23"/>
  <c r="F382" i="23"/>
  <c r="F604" i="23"/>
  <c r="D9" i="23"/>
  <c r="G9" i="23" s="1"/>
  <c r="F27" i="23"/>
  <c r="F26" i="23"/>
  <c r="F59" i="23"/>
  <c r="F51" i="23"/>
  <c r="F20" i="23"/>
  <c r="F76" i="23"/>
  <c r="F79" i="23"/>
  <c r="F140" i="23"/>
  <c r="F82" i="23"/>
  <c r="F99" i="23"/>
  <c r="F91" i="23"/>
  <c r="F144" i="23"/>
  <c r="F292" i="23"/>
  <c r="F243" i="23"/>
  <c r="F229" i="23"/>
  <c r="F228" i="23"/>
  <c r="F202" i="23"/>
  <c r="F199" i="23"/>
  <c r="F583" i="23"/>
  <c r="F582" i="23"/>
  <c r="F560" i="23"/>
  <c r="F554" i="23"/>
  <c r="F553" i="23"/>
  <c r="F551" i="23"/>
  <c r="F538" i="23"/>
  <c r="F506" i="23"/>
  <c r="F470" i="23"/>
  <c r="F469" i="23"/>
  <c r="F468" i="23"/>
  <c r="F423" i="23"/>
  <c r="F160" i="23"/>
  <c r="F119" i="23"/>
  <c r="F89" i="23"/>
  <c r="F328" i="23"/>
  <c r="F317" i="23"/>
  <c r="F315" i="23"/>
  <c r="F263" i="23"/>
  <c r="F252" i="23"/>
  <c r="F251" i="23"/>
  <c r="F249" i="23"/>
  <c r="F225" i="23"/>
  <c r="F220" i="23"/>
  <c r="F184" i="23"/>
  <c r="F573" i="23"/>
  <c r="F504" i="23"/>
  <c r="F466" i="23"/>
  <c r="F458" i="23"/>
  <c r="F440" i="23"/>
  <c r="D13" i="23"/>
  <c r="G13" i="23" s="1"/>
  <c r="F601" i="23"/>
  <c r="F18" i="24"/>
  <c r="F27" i="24"/>
  <c r="F26" i="24"/>
  <c r="F60" i="24"/>
  <c r="D10" i="24"/>
  <c r="F140" i="24"/>
  <c r="F167" i="24"/>
  <c r="F79" i="24"/>
  <c r="F114" i="24"/>
  <c r="F113" i="24"/>
  <c r="F112" i="24"/>
  <c r="F110" i="24"/>
  <c r="F109" i="24"/>
  <c r="D11" i="24"/>
  <c r="G11" i="24" s="1"/>
  <c r="F204" i="24"/>
  <c r="F272" i="24"/>
  <c r="F274" i="24"/>
  <c r="F195" i="24"/>
  <c r="F191" i="24"/>
  <c r="F333" i="24"/>
  <c r="F271" i="24"/>
  <c r="F330" i="24"/>
  <c r="F329" i="24"/>
  <c r="F311" i="24"/>
  <c r="F287" i="24"/>
  <c r="F283" i="24"/>
  <c r="F224" i="24"/>
  <c r="D12" i="24"/>
  <c r="F571" i="24"/>
  <c r="F459" i="24"/>
  <c r="F436" i="24"/>
  <c r="F569" i="24"/>
  <c r="F542" i="24"/>
  <c r="F453" i="24"/>
  <c r="F452" i="24"/>
  <c r="F451" i="24"/>
  <c r="F385" i="24"/>
  <c r="F614" i="24"/>
  <c r="F605" i="24"/>
  <c r="F69" i="24"/>
  <c r="F62" i="24"/>
  <c r="F51" i="24"/>
  <c r="F50" i="24"/>
  <c r="F41" i="24"/>
  <c r="F38" i="25"/>
  <c r="F163" i="24"/>
  <c r="F147" i="24"/>
  <c r="F77" i="24"/>
  <c r="F249" i="24"/>
  <c r="F203" i="24"/>
  <c r="F562" i="24"/>
  <c r="F508" i="24"/>
  <c r="F507" i="24"/>
  <c r="F484" i="24"/>
  <c r="F468" i="24"/>
  <c r="F467" i="24"/>
  <c r="F429" i="24"/>
  <c r="F423" i="24"/>
  <c r="F412" i="24"/>
  <c r="F392" i="24"/>
  <c r="F617" i="24"/>
  <c r="F611" i="24"/>
  <c r="F20" i="24"/>
  <c r="F161" i="24"/>
  <c r="F138" i="24"/>
  <c r="F294" i="24"/>
  <c r="F193" i="24"/>
  <c r="F192" i="24"/>
  <c r="F184" i="24"/>
  <c r="F509" i="24"/>
  <c r="F497" i="24"/>
  <c r="F479" i="24"/>
  <c r="F478" i="24"/>
  <c r="F443" i="24"/>
  <c r="F432" i="24"/>
  <c r="F426" i="24"/>
  <c r="F424" i="24"/>
  <c r="F597" i="25"/>
  <c r="F601" i="25"/>
  <c r="F143" i="25"/>
  <c r="F136" i="25"/>
  <c r="F97" i="25"/>
  <c r="F209" i="25"/>
  <c r="F271" i="25"/>
  <c r="F258" i="25"/>
  <c r="F333" i="25"/>
  <c r="F302" i="25"/>
  <c r="F204" i="25"/>
  <c r="F191" i="25"/>
  <c r="F276" i="25"/>
  <c r="F327" i="25"/>
  <c r="F287" i="25"/>
  <c r="F255" i="25"/>
  <c r="F253" i="25"/>
  <c r="F220" i="25"/>
  <c r="F261" i="26"/>
  <c r="F231" i="26"/>
  <c r="D12" i="25"/>
  <c r="F543" i="25"/>
  <c r="F435" i="25"/>
  <c r="F571" i="25"/>
  <c r="F507" i="25"/>
  <c r="F475" i="25"/>
  <c r="F432" i="25"/>
  <c r="F605" i="25"/>
  <c r="F604" i="25"/>
  <c r="F20" i="26"/>
  <c r="F139" i="25"/>
  <c r="F78" i="25"/>
  <c r="F98" i="25"/>
  <c r="F91" i="25"/>
  <c r="F167" i="25"/>
  <c r="F82" i="25"/>
  <c r="F140" i="25"/>
  <c r="F111" i="25"/>
  <c r="F79" i="25"/>
  <c r="F155" i="25"/>
  <c r="F144" i="25"/>
  <c r="F130" i="25"/>
  <c r="F118" i="25"/>
  <c r="F306" i="25"/>
  <c r="F249" i="25"/>
  <c r="F248" i="25"/>
  <c r="F231" i="25"/>
  <c r="F227" i="25"/>
  <c r="F221" i="25"/>
  <c r="F188" i="25"/>
  <c r="F186" i="25"/>
  <c r="F228" i="26"/>
  <c r="F526" i="25"/>
  <c r="F517" i="25"/>
  <c r="F505" i="25"/>
  <c r="F388" i="25"/>
  <c r="F385" i="25"/>
  <c r="F596" i="25"/>
  <c r="F21" i="25"/>
  <c r="F26" i="25"/>
  <c r="F27" i="25"/>
  <c r="F19" i="26"/>
  <c r="F69" i="25"/>
  <c r="F54" i="25"/>
  <c r="F48" i="25"/>
  <c r="F40" i="26"/>
  <c r="F39" i="26"/>
  <c r="F33" i="26"/>
  <c r="F104" i="25"/>
  <c r="F89" i="25"/>
  <c r="F85" i="25"/>
  <c r="F311" i="25"/>
  <c r="F263" i="25"/>
  <c r="F194" i="25"/>
  <c r="F287" i="26"/>
  <c r="F248" i="26"/>
  <c r="F189" i="26"/>
  <c r="F581" i="25"/>
  <c r="F443" i="25"/>
  <c r="F442" i="25"/>
  <c r="F428" i="25"/>
  <c r="F412" i="25"/>
  <c r="F411" i="25"/>
  <c r="F369" i="25"/>
  <c r="F614" i="25"/>
  <c r="F610" i="25"/>
  <c r="F76" i="26"/>
  <c r="F140" i="26"/>
  <c r="F111" i="26"/>
  <c r="F78" i="26"/>
  <c r="F98" i="26"/>
  <c r="F91" i="26"/>
  <c r="F167" i="26"/>
  <c r="F139" i="26"/>
  <c r="F82" i="26"/>
  <c r="F79" i="26"/>
  <c r="F168" i="26"/>
  <c r="F143" i="26"/>
  <c r="F104" i="26"/>
  <c r="F356" i="26"/>
  <c r="F571" i="26"/>
  <c r="F459" i="26"/>
  <c r="F543" i="26"/>
  <c r="F445" i="26"/>
  <c r="F435" i="26"/>
  <c r="F533" i="26"/>
  <c r="F506" i="26"/>
  <c r="F489" i="26"/>
  <c r="F426" i="26"/>
  <c r="F423" i="26"/>
  <c r="F600" i="26"/>
  <c r="F601" i="26"/>
  <c r="F112" i="26"/>
  <c r="F552" i="26"/>
  <c r="F518" i="26"/>
  <c r="F517" i="26"/>
  <c r="F68" i="26"/>
  <c r="F26" i="26"/>
  <c r="F27" i="26"/>
  <c r="F55" i="26"/>
  <c r="F21" i="26"/>
  <c r="F155" i="26"/>
  <c r="F151" i="26"/>
  <c r="F133" i="26"/>
  <c r="D11" i="26"/>
  <c r="G11" i="26" s="1"/>
  <c r="F204" i="26"/>
  <c r="F347" i="26"/>
  <c r="F271" i="26"/>
  <c r="F276" i="26"/>
  <c r="F191" i="26"/>
  <c r="F349" i="26"/>
  <c r="F213" i="26"/>
  <c r="F333" i="26"/>
  <c r="F272" i="26"/>
  <c r="F275" i="26"/>
  <c r="F267" i="26"/>
  <c r="F195" i="26"/>
  <c r="F190" i="26"/>
  <c r="F323" i="26"/>
  <c r="F268" i="26"/>
  <c r="F265" i="26"/>
  <c r="F254" i="26"/>
  <c r="F245" i="26"/>
  <c r="F234" i="26"/>
  <c r="F193" i="26"/>
  <c r="F576" i="26"/>
  <c r="F572" i="26"/>
  <c r="F562" i="26"/>
  <c r="F443" i="26"/>
  <c r="F409" i="26"/>
  <c r="F369" i="26"/>
  <c r="F357" i="30"/>
  <c r="F58" i="27"/>
  <c r="F54" i="27"/>
  <c r="F46" i="27"/>
  <c r="F37" i="27"/>
  <c r="F22" i="27"/>
  <c r="F164" i="27"/>
  <c r="F160" i="27"/>
  <c r="F145" i="27"/>
  <c r="F144" i="27"/>
  <c r="F143" i="27"/>
  <c r="F270" i="27"/>
  <c r="F264" i="27"/>
  <c r="F246" i="27"/>
  <c r="F239" i="27"/>
  <c r="F582" i="27"/>
  <c r="F564" i="27"/>
  <c r="F533" i="27"/>
  <c r="F532" i="27"/>
  <c r="F531" i="27"/>
  <c r="F530" i="27"/>
  <c r="F525" i="27"/>
  <c r="F453" i="27"/>
  <c r="F443" i="27"/>
  <c r="F430" i="27"/>
  <c r="F429" i="27"/>
  <c r="F409" i="27"/>
  <c r="F35" i="27"/>
  <c r="F27" i="27"/>
  <c r="F19" i="27"/>
  <c r="F51" i="27"/>
  <c r="F32" i="27"/>
  <c r="F119" i="27"/>
  <c r="F111" i="27"/>
  <c r="F78" i="27"/>
  <c r="F168" i="27"/>
  <c r="F91" i="27"/>
  <c r="F82" i="27"/>
  <c r="F139" i="27"/>
  <c r="F79" i="27"/>
  <c r="F167" i="27"/>
  <c r="F140" i="27"/>
  <c r="F137" i="27"/>
  <c r="F104" i="27"/>
  <c r="F103" i="27"/>
  <c r="D11" i="27"/>
  <c r="G11" i="27" s="1"/>
  <c r="F333" i="27"/>
  <c r="F296" i="27"/>
  <c r="F258" i="27"/>
  <c r="F271" i="27"/>
  <c r="F272" i="27"/>
  <c r="F213" i="27"/>
  <c r="F347" i="27"/>
  <c r="F276" i="27"/>
  <c r="F267" i="27"/>
  <c r="F195" i="27"/>
  <c r="F204" i="27"/>
  <c r="F273" i="27"/>
  <c r="F191" i="27"/>
  <c r="F291" i="27"/>
  <c r="F255" i="27"/>
  <c r="F254" i="27"/>
  <c r="F253" i="27"/>
  <c r="F244" i="27"/>
  <c r="F221" i="27"/>
  <c r="F220" i="27"/>
  <c r="F202" i="27"/>
  <c r="F200" i="27"/>
  <c r="F356" i="27"/>
  <c r="F445" i="27"/>
  <c r="F435" i="27"/>
  <c r="F436" i="27"/>
  <c r="F459" i="27"/>
  <c r="F543" i="27"/>
  <c r="F575" i="27"/>
  <c r="F553" i="27"/>
  <c r="F552" i="27"/>
  <c r="F542" i="27"/>
  <c r="F523" i="27"/>
  <c r="F521" i="27"/>
  <c r="F483" i="27"/>
  <c r="F471" i="27"/>
  <c r="F463" i="27"/>
  <c r="F440" i="27"/>
  <c r="F426" i="27"/>
  <c r="F425" i="27"/>
  <c r="F424" i="27"/>
  <c r="F423" i="27"/>
  <c r="F393" i="27"/>
  <c r="F392" i="27"/>
  <c r="F391" i="27"/>
  <c r="F377" i="27"/>
  <c r="D13" i="27"/>
  <c r="G13" i="27" s="1"/>
  <c r="F601" i="27"/>
  <c r="F615" i="27"/>
  <c r="F371" i="30"/>
  <c r="F69" i="27"/>
  <c r="F147" i="27"/>
  <c r="F341" i="27"/>
  <c r="F340" i="27"/>
  <c r="F321" i="27"/>
  <c r="F320" i="27"/>
  <c r="F315" i="27"/>
  <c r="F287" i="27"/>
  <c r="F249" i="27"/>
  <c r="F194" i="27"/>
  <c r="F179" i="27"/>
  <c r="F550" i="27"/>
  <c r="F549" i="27"/>
  <c r="F515" i="27"/>
  <c r="F513" i="27"/>
  <c r="F512" i="27"/>
  <c r="F510" i="27"/>
  <c r="F503" i="27"/>
  <c r="F486" i="27"/>
  <c r="F469" i="27"/>
  <c r="F458" i="27"/>
  <c r="F455" i="27"/>
  <c r="F450" i="27"/>
  <c r="F598" i="27"/>
  <c r="F419" i="30"/>
  <c r="F498" i="30"/>
  <c r="F88" i="31"/>
  <c r="F96" i="31"/>
  <c r="F125" i="31"/>
  <c r="F135" i="31"/>
  <c r="F110" i="31"/>
  <c r="F117" i="31"/>
  <c r="F80" i="31"/>
  <c r="F95" i="31"/>
  <c r="F126" i="31"/>
  <c r="F134" i="31"/>
  <c r="F85" i="31"/>
  <c r="F116" i="31"/>
  <c r="F148" i="31"/>
  <c r="F31" i="28"/>
  <c r="F32" i="28"/>
  <c r="F77" i="28"/>
  <c r="F103" i="28"/>
  <c r="F110" i="28"/>
  <c r="F117" i="28"/>
  <c r="F125" i="28"/>
  <c r="F163" i="28"/>
  <c r="F96" i="28"/>
  <c r="F133" i="28"/>
  <c r="F145" i="28"/>
  <c r="F85" i="28"/>
  <c r="F114" i="28"/>
  <c r="F122" i="28"/>
  <c r="F129" i="28"/>
  <c r="F158" i="28"/>
  <c r="F95" i="28"/>
  <c r="F132" i="28"/>
  <c r="F144" i="28"/>
  <c r="H43" i="29"/>
  <c r="H54" i="31"/>
  <c r="H60" i="28"/>
  <c r="H35" i="30"/>
  <c r="H116" i="31"/>
  <c r="H157" i="31"/>
  <c r="H89" i="31"/>
  <c r="H90" i="30"/>
  <c r="H110" i="30"/>
  <c r="H114" i="29"/>
  <c r="H117" i="29"/>
  <c r="H85" i="29"/>
  <c r="H125" i="28"/>
  <c r="H117" i="28"/>
  <c r="H103" i="28"/>
  <c r="H85" i="28"/>
  <c r="H77" i="28"/>
  <c r="H51" i="28"/>
  <c r="H151" i="29"/>
  <c r="H119" i="29"/>
  <c r="H136" i="29"/>
  <c r="F161" i="28"/>
  <c r="F343" i="28"/>
  <c r="F334" i="28"/>
  <c r="F306" i="28"/>
  <c r="F564" i="28"/>
  <c r="F450" i="28"/>
  <c r="F426" i="28"/>
  <c r="F425" i="28"/>
  <c r="D9" i="28"/>
  <c r="F26" i="28"/>
  <c r="F25" i="28"/>
  <c r="F27" i="28"/>
  <c r="F42" i="28"/>
  <c r="F33" i="28"/>
  <c r="F111" i="28"/>
  <c r="F78" i="28"/>
  <c r="F167" i="28"/>
  <c r="F99" i="28"/>
  <c r="F140" i="28"/>
  <c r="F91" i="28"/>
  <c r="F168" i="28"/>
  <c r="F139" i="28"/>
  <c r="F82" i="28"/>
  <c r="F98" i="28"/>
  <c r="F79" i="28"/>
  <c r="F147" i="28"/>
  <c r="F87" i="28"/>
  <c r="F330" i="28"/>
  <c r="F302" i="28"/>
  <c r="F272" i="28"/>
  <c r="F273" i="28"/>
  <c r="F276" i="28"/>
  <c r="F190" i="28"/>
  <c r="F295" i="28"/>
  <c r="F258" i="28"/>
  <c r="F259" i="28"/>
  <c r="F195" i="28"/>
  <c r="F196" i="28"/>
  <c r="F347" i="28"/>
  <c r="F349" i="28"/>
  <c r="F333" i="28"/>
  <c r="F271" i="28"/>
  <c r="F204" i="28"/>
  <c r="F213" i="28"/>
  <c r="F348" i="28"/>
  <c r="F267" i="28"/>
  <c r="F191" i="28"/>
  <c r="F287" i="28"/>
  <c r="F286" i="28"/>
  <c r="F270" i="28"/>
  <c r="F252" i="28"/>
  <c r="F225" i="28"/>
  <c r="F224" i="28"/>
  <c r="F221" i="28"/>
  <c r="F180" i="28"/>
  <c r="D12" i="28"/>
  <c r="F420" i="28"/>
  <c r="F543" i="28"/>
  <c r="F571" i="28"/>
  <c r="F459" i="28"/>
  <c r="F436" i="28"/>
  <c r="F435" i="28"/>
  <c r="F562" i="28"/>
  <c r="F527" i="28"/>
  <c r="F423" i="28"/>
  <c r="F422" i="28"/>
  <c r="F421" i="28"/>
  <c r="F81" i="31"/>
  <c r="F94" i="31"/>
  <c r="F123" i="31"/>
  <c r="F131" i="31"/>
  <c r="F162" i="31"/>
  <c r="F115" i="31"/>
  <c r="F77" i="31"/>
  <c r="F93" i="31"/>
  <c r="F122" i="31"/>
  <c r="F132" i="31"/>
  <c r="F138" i="31"/>
  <c r="F114" i="31"/>
  <c r="F30" i="28"/>
  <c r="D10" i="28"/>
  <c r="F86" i="28"/>
  <c r="F108" i="28"/>
  <c r="F115" i="28"/>
  <c r="F123" i="28"/>
  <c r="F155" i="28"/>
  <c r="F94" i="28"/>
  <c r="F131" i="28"/>
  <c r="F137" i="28"/>
  <c r="F81" i="28"/>
  <c r="F112" i="28"/>
  <c r="F118" i="28"/>
  <c r="F126" i="28"/>
  <c r="F156" i="28"/>
  <c r="F93" i="28"/>
  <c r="F136" i="28"/>
  <c r="F591" i="28"/>
  <c r="F601" i="28"/>
  <c r="H62" i="31"/>
  <c r="H48" i="28"/>
  <c r="H20" i="28"/>
  <c r="H35" i="28"/>
  <c r="H134" i="32"/>
  <c r="H144" i="31"/>
  <c r="H134" i="31"/>
  <c r="H85" i="31"/>
  <c r="H123" i="31"/>
  <c r="H94" i="31"/>
  <c r="H131" i="31"/>
  <c r="H142" i="30"/>
  <c r="H119" i="30"/>
  <c r="H129" i="29"/>
  <c r="H122" i="29"/>
  <c r="H160" i="28"/>
  <c r="H97" i="28"/>
  <c r="H94" i="28"/>
  <c r="H157" i="28"/>
  <c r="H122" i="32"/>
  <c r="H122" i="30"/>
  <c r="H239" i="28"/>
  <c r="H313" i="28"/>
  <c r="H291" i="28"/>
  <c r="H338" i="28"/>
  <c r="H326" i="28"/>
  <c r="H332" i="28"/>
  <c r="H219" i="28"/>
  <c r="F45" i="28"/>
  <c r="F39" i="28"/>
  <c r="F160" i="28"/>
  <c r="F141" i="28"/>
  <c r="F187" i="28"/>
  <c r="F434" i="28"/>
  <c r="F18" i="29"/>
  <c r="F25" i="29"/>
  <c r="F27" i="29"/>
  <c r="F26" i="29"/>
  <c r="F24" i="29"/>
  <c r="F23" i="29"/>
  <c r="F20" i="29"/>
  <c r="F176" i="29"/>
  <c r="F347" i="29"/>
  <c r="F348" i="29"/>
  <c r="F349" i="29"/>
  <c r="F213" i="29"/>
  <c r="F303" i="29"/>
  <c r="F296" i="29"/>
  <c r="F204" i="29"/>
  <c r="F272" i="29"/>
  <c r="F333" i="29"/>
  <c r="F258" i="29"/>
  <c r="F195" i="29"/>
  <c r="F191" i="29"/>
  <c r="F271" i="29"/>
  <c r="F276" i="29"/>
  <c r="F273" i="29"/>
  <c r="F190" i="29"/>
  <c r="F328" i="29"/>
  <c r="F317" i="29"/>
  <c r="F287" i="29"/>
  <c r="F286" i="29"/>
  <c r="F255" i="29"/>
  <c r="F250" i="29"/>
  <c r="F244" i="29"/>
  <c r="D12" i="29"/>
  <c r="F543" i="29"/>
  <c r="F436" i="29"/>
  <c r="F459" i="29"/>
  <c r="F445" i="29"/>
  <c r="F554" i="29"/>
  <c r="F526" i="29"/>
  <c r="F523" i="29"/>
  <c r="F516" i="29"/>
  <c r="F515" i="29"/>
  <c r="F513" i="29"/>
  <c r="F511" i="29"/>
  <c r="F481" i="29"/>
  <c r="F426" i="29"/>
  <c r="D13" i="29"/>
  <c r="G13" i="29" s="1"/>
  <c r="F601" i="29"/>
  <c r="F610" i="29"/>
  <c r="F54" i="29"/>
  <c r="F40" i="29"/>
  <c r="F75" i="29"/>
  <c r="F140" i="29"/>
  <c r="F111" i="29"/>
  <c r="F98" i="29"/>
  <c r="F82" i="29"/>
  <c r="F79" i="29"/>
  <c r="F170" i="29"/>
  <c r="F91" i="29"/>
  <c r="F78" i="29"/>
  <c r="F167" i="29"/>
  <c r="F164" i="29"/>
  <c r="F147" i="29"/>
  <c r="F143" i="29"/>
  <c r="F112" i="29"/>
  <c r="F345" i="29"/>
  <c r="F331" i="29"/>
  <c r="F315" i="29"/>
  <c r="F260" i="29"/>
  <c r="F253" i="29"/>
  <c r="F248" i="29"/>
  <c r="F241" i="29"/>
  <c r="F202" i="29"/>
  <c r="F200" i="29"/>
  <c r="F180" i="29"/>
  <c r="F462" i="29"/>
  <c r="F458" i="29"/>
  <c r="F455" i="29"/>
  <c r="F451" i="29"/>
  <c r="F443" i="29"/>
  <c r="F432" i="29"/>
  <c r="F413" i="29"/>
  <c r="F411" i="29"/>
  <c r="F41" i="29"/>
  <c r="F162" i="29"/>
  <c r="F161" i="29"/>
  <c r="F155" i="29"/>
  <c r="F154" i="29"/>
  <c r="F118" i="29"/>
  <c r="F109" i="29"/>
  <c r="F104" i="29"/>
  <c r="F237" i="29"/>
  <c r="F188" i="29"/>
  <c r="F187" i="29"/>
  <c r="F575" i="29"/>
  <c r="F564" i="29"/>
  <c r="F561" i="29"/>
  <c r="F532" i="29"/>
  <c r="F422" i="29"/>
  <c r="F409" i="29"/>
  <c r="F609" i="30"/>
  <c r="F601" i="30"/>
  <c r="D10" i="30"/>
  <c r="F167" i="30"/>
  <c r="F140" i="30"/>
  <c r="F135" i="30"/>
  <c r="F114" i="30"/>
  <c r="F108" i="30"/>
  <c r="F106" i="30"/>
  <c r="F97" i="30"/>
  <c r="F328" i="30"/>
  <c r="F249" i="30"/>
  <c r="F219" i="30"/>
  <c r="F202" i="30"/>
  <c r="F199" i="30"/>
  <c r="F582" i="30"/>
  <c r="F532" i="30"/>
  <c r="F531" i="30"/>
  <c r="F495" i="30"/>
  <c r="F494" i="30"/>
  <c r="F481" i="30"/>
  <c r="F462" i="30"/>
  <c r="F427" i="30"/>
  <c r="F394" i="30"/>
  <c r="D12" i="30"/>
  <c r="G12" i="30" s="1"/>
  <c r="F543" i="30"/>
  <c r="D9" i="30"/>
  <c r="F27" i="30"/>
  <c r="F69" i="30"/>
  <c r="F51" i="30"/>
  <c r="F50" i="30"/>
  <c r="F49" i="30"/>
  <c r="F31" i="30"/>
  <c r="F148" i="30"/>
  <c r="F126" i="30"/>
  <c r="F125" i="30"/>
  <c r="F120" i="30"/>
  <c r="F119" i="30"/>
  <c r="F185" i="30"/>
  <c r="F271" i="30"/>
  <c r="F204" i="30"/>
  <c r="F191" i="30"/>
  <c r="F258" i="30"/>
  <c r="F320" i="30"/>
  <c r="F313" i="30"/>
  <c r="F310" i="30"/>
  <c r="F288" i="30"/>
  <c r="F209" i="30"/>
  <c r="F208" i="30"/>
  <c r="F577" i="30"/>
  <c r="F569" i="30"/>
  <c r="F548" i="30"/>
  <c r="F509" i="30"/>
  <c r="F490" i="30"/>
  <c r="F488" i="30"/>
  <c r="F478" i="30"/>
  <c r="F476" i="30"/>
  <c r="F475" i="30"/>
  <c r="F474" i="30"/>
  <c r="F473" i="30"/>
  <c r="F453" i="30"/>
  <c r="F452" i="30"/>
  <c r="F451" i="30"/>
  <c r="F443" i="30"/>
  <c r="F613" i="30"/>
  <c r="F605" i="30"/>
  <c r="F600" i="30"/>
  <c r="F606" i="30"/>
  <c r="F578" i="30"/>
  <c r="F61" i="30"/>
  <c r="F22" i="30"/>
  <c r="F20" i="30"/>
  <c r="F145" i="30"/>
  <c r="F144" i="30"/>
  <c r="F122" i="30"/>
  <c r="F116" i="30"/>
  <c r="F105" i="30"/>
  <c r="F104" i="30"/>
  <c r="F102" i="30"/>
  <c r="F226" i="30"/>
  <c r="F187" i="30"/>
  <c r="F560" i="30"/>
  <c r="F432" i="30"/>
  <c r="F431" i="30"/>
  <c r="F408" i="30"/>
  <c r="F392" i="30"/>
  <c r="F617" i="30"/>
  <c r="F616" i="30"/>
  <c r="F595" i="30"/>
  <c r="F616" i="31"/>
  <c r="F601" i="31"/>
  <c r="F42" i="31"/>
  <c r="F76" i="31"/>
  <c r="F167" i="31"/>
  <c r="F139" i="31"/>
  <c r="F98" i="31"/>
  <c r="F79" i="31"/>
  <c r="F140" i="31"/>
  <c r="F111" i="31"/>
  <c r="F91" i="31"/>
  <c r="F82" i="31"/>
  <c r="F168" i="31"/>
  <c r="F78" i="31"/>
  <c r="F99" i="31"/>
  <c r="F163" i="31"/>
  <c r="F154" i="31"/>
  <c r="F152" i="31"/>
  <c r="F334" i="31"/>
  <c r="F256" i="31"/>
  <c r="F241" i="31"/>
  <c r="F231" i="31"/>
  <c r="F373" i="31"/>
  <c r="F614" i="31"/>
  <c r="F596" i="31"/>
  <c r="F30" i="31"/>
  <c r="F26" i="31"/>
  <c r="F25" i="31"/>
  <c r="F27" i="31"/>
  <c r="F54" i="31"/>
  <c r="F47" i="31"/>
  <c r="F46" i="31"/>
  <c r="F313" i="31"/>
  <c r="F295" i="31"/>
  <c r="F296" i="31"/>
  <c r="F285" i="31"/>
  <c r="F213" i="31"/>
  <c r="F271" i="31"/>
  <c r="F258" i="31"/>
  <c r="F204" i="31"/>
  <c r="F191" i="31"/>
  <c r="F347" i="31"/>
  <c r="F273" i="31"/>
  <c r="F276" i="31"/>
  <c r="F195" i="31"/>
  <c r="F267" i="31"/>
  <c r="F348" i="31"/>
  <c r="F272" i="31"/>
  <c r="F275" i="31"/>
  <c r="F190" i="31"/>
  <c r="F349" i="31"/>
  <c r="F333" i="31"/>
  <c r="F346" i="31"/>
  <c r="F345" i="31"/>
  <c r="F239" i="31"/>
  <c r="F227" i="31"/>
  <c r="F224" i="31"/>
  <c r="F566" i="31"/>
  <c r="F458" i="31"/>
  <c r="F33" i="31"/>
  <c r="F141" i="31"/>
  <c r="F124" i="31"/>
  <c r="F104" i="31"/>
  <c r="F317" i="31"/>
  <c r="F261" i="31"/>
  <c r="F356" i="31"/>
  <c r="F445" i="31"/>
  <c r="F457" i="31"/>
  <c r="F543" i="31"/>
  <c r="F571" i="31"/>
  <c r="F459" i="31"/>
  <c r="F435" i="31"/>
  <c r="F436" i="31"/>
  <c r="F564" i="31"/>
  <c r="F527" i="31"/>
  <c r="F369" i="31"/>
  <c r="F604" i="31"/>
  <c r="F43" i="32"/>
  <c r="F27" i="32"/>
  <c r="F136" i="32"/>
  <c r="F90" i="32"/>
  <c r="F323" i="32"/>
  <c r="F318" i="32"/>
  <c r="F221" i="32"/>
  <c r="F523" i="32"/>
  <c r="F520" i="32"/>
  <c r="F519" i="32"/>
  <c r="F451" i="32"/>
  <c r="F450" i="32"/>
  <c r="F423" i="32"/>
  <c r="F393" i="32"/>
  <c r="F358" i="32"/>
  <c r="F606" i="32"/>
  <c r="F20" i="32"/>
  <c r="D10" i="32"/>
  <c r="F167" i="32"/>
  <c r="F139" i="32"/>
  <c r="F91" i="32"/>
  <c r="F79" i="32"/>
  <c r="H102" i="32"/>
  <c r="F177" i="32"/>
  <c r="F204" i="32"/>
  <c r="F276" i="32"/>
  <c r="F213" i="32"/>
  <c r="F271" i="32"/>
  <c r="F191" i="32"/>
  <c r="F312" i="32"/>
  <c r="F310" i="32"/>
  <c r="F254" i="32"/>
  <c r="F499" i="32"/>
  <c r="F495" i="32"/>
  <c r="F613" i="32"/>
  <c r="F610" i="32"/>
  <c r="F598" i="32"/>
  <c r="F608" i="32"/>
  <c r="F601" i="32"/>
  <c r="F23" i="32"/>
  <c r="F51" i="32"/>
  <c r="F151" i="32"/>
  <c r="F114" i="32"/>
  <c r="F294" i="32"/>
  <c r="F288" i="32"/>
  <c r="F287" i="32"/>
  <c r="F189" i="32"/>
  <c r="F186" i="32"/>
  <c r="D12" i="32"/>
  <c r="F435" i="32"/>
  <c r="F436" i="32"/>
  <c r="F454" i="32"/>
  <c r="F356" i="33"/>
  <c r="F445" i="33"/>
  <c r="F435" i="33"/>
  <c r="F436" i="33"/>
  <c r="F420" i="33"/>
  <c r="F459" i="33"/>
  <c r="F437" i="33"/>
  <c r="F543" i="33"/>
  <c r="F461" i="33"/>
  <c r="F571" i="33"/>
  <c r="F457" i="33"/>
  <c r="F434" i="33"/>
  <c r="F366" i="33"/>
  <c r="F615" i="33"/>
  <c r="F601" i="33"/>
  <c r="F325" i="33"/>
  <c r="F284" i="33"/>
  <c r="F228" i="33"/>
  <c r="F39" i="33"/>
  <c r="F26" i="33"/>
  <c r="F27" i="33"/>
  <c r="F25" i="33"/>
  <c r="F77" i="33"/>
  <c r="F139" i="33"/>
  <c r="F111" i="33"/>
  <c r="F99" i="33"/>
  <c r="F82" i="33"/>
  <c r="F79" i="33"/>
  <c r="F168" i="33"/>
  <c r="F167" i="33"/>
  <c r="F98" i="33"/>
  <c r="F91" i="33"/>
  <c r="F170" i="33"/>
  <c r="F140" i="33"/>
  <c r="F78" i="33"/>
  <c r="F177" i="33"/>
  <c r="F303" i="33"/>
  <c r="F275" i="33"/>
  <c r="F295" i="33"/>
  <c r="F213" i="33"/>
  <c r="F347" i="33"/>
  <c r="F348" i="33"/>
  <c r="F349" i="33"/>
  <c r="F296" i="33"/>
  <c r="F195" i="33"/>
  <c r="F308" i="33"/>
  <c r="F302" i="33"/>
  <c r="F271" i="33"/>
  <c r="F272" i="33"/>
  <c r="F274" i="33"/>
  <c r="F258" i="33"/>
  <c r="F196" i="33"/>
  <c r="F191" i="33"/>
  <c r="F333" i="33"/>
  <c r="F267" i="33"/>
  <c r="F222" i="33"/>
  <c r="F190" i="33"/>
  <c r="F285" i="33"/>
  <c r="F273" i="33"/>
  <c r="F276" i="33"/>
  <c r="F259" i="33"/>
  <c r="F204" i="33"/>
  <c r="F247" i="33"/>
  <c r="F200" i="33"/>
  <c r="H62" i="15"/>
  <c r="H42" i="16"/>
  <c r="H39" i="16"/>
  <c r="H47" i="19"/>
  <c r="H20" i="29"/>
  <c r="E164" i="33"/>
  <c r="H164" i="33" s="1"/>
  <c r="E82" i="33"/>
  <c r="H82" i="33" s="1"/>
  <c r="E85" i="2"/>
  <c r="H85" i="2" s="1"/>
  <c r="E82" i="2"/>
  <c r="H82" i="2" s="1"/>
  <c r="E77" i="5"/>
  <c r="H77" i="5" s="1"/>
  <c r="E82" i="5"/>
  <c r="H82" i="5" s="1"/>
  <c r="E161" i="2"/>
  <c r="H161" i="2" s="1"/>
  <c r="E161" i="4"/>
  <c r="H161" i="4" s="1"/>
  <c r="E161" i="25"/>
  <c r="H161" i="25" s="1"/>
  <c r="E79" i="13"/>
  <c r="H79" i="13" s="1"/>
  <c r="E82" i="13"/>
  <c r="H82" i="13" s="1"/>
  <c r="E161" i="8"/>
  <c r="H161" i="8" s="1"/>
  <c r="E161" i="19"/>
  <c r="H161" i="19" s="1"/>
  <c r="E161" i="29"/>
  <c r="H161" i="29" s="1"/>
  <c r="H312" i="30"/>
  <c r="H311" i="30"/>
  <c r="H292" i="30"/>
  <c r="H286" i="30"/>
  <c r="E388" i="3"/>
  <c r="H388" i="3" s="1"/>
  <c r="E490" i="6"/>
  <c r="F18" i="4"/>
  <c r="E49" i="29"/>
  <c r="H49" i="29" s="1"/>
  <c r="E49" i="26"/>
  <c r="H49" i="26" s="1"/>
  <c r="E29" i="26"/>
  <c r="H29" i="26" s="1"/>
  <c r="E29" i="14"/>
  <c r="H29" i="14" s="1"/>
  <c r="E49" i="14"/>
  <c r="H49" i="14" s="1"/>
  <c r="E62" i="14"/>
  <c r="H62" i="14" s="1"/>
  <c r="E49" i="10"/>
  <c r="H49" i="10" s="1"/>
  <c r="E18" i="26"/>
  <c r="C9" i="34"/>
  <c r="E67" i="29"/>
  <c r="H67" i="29" s="1"/>
  <c r="E29" i="9"/>
  <c r="H29" i="9" s="1"/>
  <c r="E67" i="26"/>
  <c r="H67" i="26" s="1"/>
  <c r="E52" i="6"/>
  <c r="H52" i="6" s="1"/>
  <c r="E29" i="25"/>
  <c r="H29" i="25" s="1"/>
  <c r="E75" i="29"/>
  <c r="H48" i="8"/>
  <c r="H47" i="8"/>
  <c r="H46" i="8"/>
  <c r="H45" i="8"/>
  <c r="H44" i="8"/>
  <c r="H43" i="8"/>
  <c r="H42" i="8"/>
  <c r="H41" i="8"/>
  <c r="H40" i="8"/>
  <c r="H37" i="8"/>
  <c r="H36" i="8"/>
  <c r="H37" i="14"/>
  <c r="H36" i="14"/>
  <c r="E67" i="17"/>
  <c r="H67" i="17" s="1"/>
  <c r="H23" i="24"/>
  <c r="E51" i="25"/>
  <c r="H51" i="25" s="1"/>
  <c r="H32" i="25"/>
  <c r="H31" i="25"/>
  <c r="E23" i="25"/>
  <c r="H23" i="25" s="1"/>
  <c r="H20" i="26"/>
  <c r="H40" i="31"/>
  <c r="H45" i="32"/>
  <c r="E79" i="6"/>
  <c r="H79" i="6" s="1"/>
  <c r="E82" i="6"/>
  <c r="H82" i="6" s="1"/>
  <c r="E157" i="12"/>
  <c r="H157" i="12" s="1"/>
  <c r="E82" i="12"/>
  <c r="H82" i="12" s="1"/>
  <c r="E123" i="21"/>
  <c r="H123" i="21" s="1"/>
  <c r="E82" i="21"/>
  <c r="H82" i="21" s="1"/>
  <c r="E158" i="27"/>
  <c r="H158" i="27" s="1"/>
  <c r="E82" i="27"/>
  <c r="H82" i="27" s="1"/>
  <c r="E75" i="30"/>
  <c r="E82" i="30"/>
  <c r="H82" i="30" s="1"/>
  <c r="E161" i="6"/>
  <c r="H161" i="6" s="1"/>
  <c r="E161" i="9"/>
  <c r="H161" i="9" s="1"/>
  <c r="E161" i="12"/>
  <c r="H161" i="12" s="1"/>
  <c r="H317" i="24"/>
  <c r="H315" i="24"/>
  <c r="E578" i="3"/>
  <c r="H578" i="3" s="1"/>
  <c r="E545" i="3"/>
  <c r="E541" i="3"/>
  <c r="H541" i="3" s="1"/>
  <c r="H425" i="5"/>
  <c r="E499" i="6"/>
  <c r="H499" i="6" s="1"/>
  <c r="E495" i="6"/>
  <c r="H495" i="6" s="1"/>
  <c r="E484" i="6"/>
  <c r="H484" i="6" s="1"/>
  <c r="E412" i="6"/>
  <c r="H412" i="6" s="1"/>
  <c r="H383" i="8"/>
  <c r="H377" i="8"/>
  <c r="H369" i="8"/>
  <c r="H523" i="18"/>
  <c r="H522" i="18"/>
  <c r="H506" i="19"/>
  <c r="H539" i="32"/>
  <c r="H538" i="32"/>
  <c r="H535" i="32"/>
  <c r="H534" i="32"/>
  <c r="H598" i="9"/>
  <c r="H597" i="9"/>
  <c r="E68" i="18"/>
  <c r="H68" i="18" s="1"/>
  <c r="E67" i="31"/>
  <c r="H67" i="31" s="1"/>
  <c r="E61" i="31"/>
  <c r="H61" i="31" s="1"/>
  <c r="E37" i="31"/>
  <c r="H37" i="31" s="1"/>
  <c r="E20" i="31"/>
  <c r="H20" i="31" s="1"/>
  <c r="E49" i="18"/>
  <c r="H49" i="18" s="1"/>
  <c r="E53" i="18"/>
  <c r="H53" i="18" s="1"/>
  <c r="E29" i="11"/>
  <c r="H29" i="11" s="1"/>
  <c r="C9" i="11"/>
  <c r="E29" i="27"/>
  <c r="H29" i="27" s="1"/>
  <c r="E68" i="27"/>
  <c r="H68" i="27" s="1"/>
  <c r="H28" i="10"/>
  <c r="H68" i="8"/>
  <c r="E49" i="7"/>
  <c r="H49" i="7" s="1"/>
  <c r="H28" i="2"/>
  <c r="H69" i="2"/>
  <c r="E18" i="21"/>
  <c r="E93" i="2"/>
  <c r="H93" i="2" s="1"/>
  <c r="E118" i="2"/>
  <c r="H118" i="2" s="1"/>
  <c r="E131" i="2"/>
  <c r="H131" i="2" s="1"/>
  <c r="E148" i="2"/>
  <c r="H148" i="2" s="1"/>
  <c r="E77" i="2"/>
  <c r="H77" i="2" s="1"/>
  <c r="E101" i="2"/>
  <c r="H101" i="2" s="1"/>
  <c r="E119" i="2"/>
  <c r="H119" i="2" s="1"/>
  <c r="E132" i="2"/>
  <c r="H132" i="2" s="1"/>
  <c r="H41" i="29"/>
  <c r="H22" i="14"/>
  <c r="H62" i="16"/>
  <c r="E67" i="21"/>
  <c r="H67" i="21" s="1"/>
  <c r="E138" i="5"/>
  <c r="H138" i="5" s="1"/>
  <c r="H76" i="4"/>
  <c r="H134" i="34"/>
  <c r="E81" i="33"/>
  <c r="H81" i="33" s="1"/>
  <c r="E88" i="33"/>
  <c r="H88" i="33" s="1"/>
  <c r="E93" i="33"/>
  <c r="H93" i="33" s="1"/>
  <c r="E96" i="33"/>
  <c r="H96" i="33" s="1"/>
  <c r="E102" i="33"/>
  <c r="H102" i="33" s="1"/>
  <c r="E105" i="33"/>
  <c r="H105" i="33" s="1"/>
  <c r="E110" i="33"/>
  <c r="H110" i="33" s="1"/>
  <c r="E114" i="33"/>
  <c r="H114" i="33" s="1"/>
  <c r="E117" i="33"/>
  <c r="H117" i="33" s="1"/>
  <c r="E120" i="33"/>
  <c r="H120" i="33" s="1"/>
  <c r="E124" i="33"/>
  <c r="H124" i="33" s="1"/>
  <c r="E127" i="33"/>
  <c r="H127" i="33" s="1"/>
  <c r="E132" i="33"/>
  <c r="H132" i="33" s="1"/>
  <c r="E135" i="33"/>
  <c r="H135" i="33" s="1"/>
  <c r="E138" i="33"/>
  <c r="H138" i="33" s="1"/>
  <c r="E143" i="33"/>
  <c r="H143" i="33" s="1"/>
  <c r="E146" i="33"/>
  <c r="H146" i="33" s="1"/>
  <c r="E151" i="33"/>
  <c r="E155" i="33"/>
  <c r="H155" i="33" s="1"/>
  <c r="E158" i="33"/>
  <c r="H158" i="33" s="1"/>
  <c r="E117" i="30"/>
  <c r="H117" i="30" s="1"/>
  <c r="E116" i="27"/>
  <c r="H116" i="27" s="1"/>
  <c r="E157" i="27"/>
  <c r="H157" i="27" s="1"/>
  <c r="E132" i="21"/>
  <c r="H132" i="21" s="1"/>
  <c r="E148" i="21"/>
  <c r="H148" i="21" s="1"/>
  <c r="E145" i="18"/>
  <c r="H145" i="18" s="1"/>
  <c r="E131" i="18"/>
  <c r="H131" i="18" s="1"/>
  <c r="E129" i="15"/>
  <c r="H129" i="15" s="1"/>
  <c r="E110" i="12"/>
  <c r="H110" i="12" s="1"/>
  <c r="E143" i="5"/>
  <c r="E18" i="1"/>
  <c r="E75" i="15"/>
  <c r="E32" i="3"/>
  <c r="H32" i="3" s="1"/>
  <c r="E26" i="3"/>
  <c r="H26" i="3" s="1"/>
  <c r="E27" i="3"/>
  <c r="H27" i="3" s="1"/>
  <c r="E43" i="10"/>
  <c r="E26" i="10"/>
  <c r="H26" i="10" s="1"/>
  <c r="E27" i="10"/>
  <c r="H27" i="10" s="1"/>
  <c r="C9" i="14"/>
  <c r="E27" i="14"/>
  <c r="H27" i="14" s="1"/>
  <c r="C9" i="25"/>
  <c r="E26" i="25"/>
  <c r="H26" i="25" s="1"/>
  <c r="E27" i="25"/>
  <c r="H27" i="25" s="1"/>
  <c r="E26" i="26"/>
  <c r="H26" i="26" s="1"/>
  <c r="E27" i="26"/>
  <c r="H27" i="26" s="1"/>
  <c r="C9" i="29"/>
  <c r="E9" i="29" s="1"/>
  <c r="E26" i="29"/>
  <c r="H26" i="29" s="1"/>
  <c r="E27" i="29"/>
  <c r="H27" i="29" s="1"/>
  <c r="E61" i="3"/>
  <c r="H61" i="3" s="1"/>
  <c r="E49" i="6"/>
  <c r="H49" i="6" s="1"/>
  <c r="E75" i="1"/>
  <c r="E140" i="1"/>
  <c r="H140" i="1" s="1"/>
  <c r="E152" i="8"/>
  <c r="H152" i="8" s="1"/>
  <c r="E79" i="8"/>
  <c r="H79" i="8" s="1"/>
  <c r="E140" i="11"/>
  <c r="H140" i="11" s="1"/>
  <c r="E79" i="11"/>
  <c r="H79" i="11" s="1"/>
  <c r="E140" i="14"/>
  <c r="H140" i="14" s="1"/>
  <c r="E79" i="14"/>
  <c r="H79" i="14" s="1"/>
  <c r="E145" i="17"/>
  <c r="H145" i="17" s="1"/>
  <c r="E140" i="17"/>
  <c r="H140" i="17" s="1"/>
  <c r="E79" i="17"/>
  <c r="H79" i="17" s="1"/>
  <c r="E96" i="23"/>
  <c r="H96" i="23" s="1"/>
  <c r="E140" i="23"/>
  <c r="H140" i="23" s="1"/>
  <c r="E79" i="23"/>
  <c r="H79" i="23" s="1"/>
  <c r="E140" i="26"/>
  <c r="H140" i="26" s="1"/>
  <c r="E79" i="26"/>
  <c r="H79" i="26" s="1"/>
  <c r="C10" i="29"/>
  <c r="G10" i="29" s="1"/>
  <c r="E140" i="29"/>
  <c r="H140" i="29" s="1"/>
  <c r="E79" i="29"/>
  <c r="H79" i="29" s="1"/>
  <c r="E140" i="32"/>
  <c r="H140" i="32" s="1"/>
  <c r="E79" i="32"/>
  <c r="H79" i="32" s="1"/>
  <c r="H160" i="13"/>
  <c r="H155" i="13"/>
  <c r="H155" i="21"/>
  <c r="H87" i="32"/>
  <c r="H86" i="32"/>
  <c r="H85" i="32"/>
  <c r="E343" i="33"/>
  <c r="H343" i="33" s="1"/>
  <c r="E191" i="33"/>
  <c r="H191" i="33" s="1"/>
  <c r="E178" i="2"/>
  <c r="H178" i="2" s="1"/>
  <c r="E191" i="2"/>
  <c r="H191" i="2" s="1"/>
  <c r="E292" i="6"/>
  <c r="H292" i="6" s="1"/>
  <c r="E191" i="6"/>
  <c r="H191" i="6" s="1"/>
  <c r="E248" i="12"/>
  <c r="H248" i="12" s="1"/>
  <c r="E191" i="12"/>
  <c r="H191" i="12" s="1"/>
  <c r="E215" i="15"/>
  <c r="H215" i="15" s="1"/>
  <c r="E191" i="15"/>
  <c r="H191" i="15" s="1"/>
  <c r="E212" i="18"/>
  <c r="H212" i="18" s="1"/>
  <c r="E191" i="18"/>
  <c r="H191" i="18" s="1"/>
  <c r="E280" i="24"/>
  <c r="H280" i="24" s="1"/>
  <c r="E191" i="24"/>
  <c r="H191" i="24" s="1"/>
  <c r="E330" i="27"/>
  <c r="H330" i="27" s="1"/>
  <c r="E191" i="27"/>
  <c r="H191" i="27" s="1"/>
  <c r="E181" i="30"/>
  <c r="H181" i="30" s="1"/>
  <c r="E191" i="30"/>
  <c r="H191" i="30" s="1"/>
  <c r="H539" i="19"/>
  <c r="E594" i="8"/>
  <c r="H594" i="8" s="1"/>
  <c r="E605" i="9"/>
  <c r="H605" i="9" s="1"/>
  <c r="E594" i="10"/>
  <c r="H594" i="10" s="1"/>
  <c r="H612" i="23"/>
  <c r="H597" i="32"/>
  <c r="C9" i="33"/>
  <c r="E26" i="33"/>
  <c r="H26" i="33" s="1"/>
  <c r="E27" i="33"/>
  <c r="H27" i="33" s="1"/>
  <c r="E22" i="2"/>
  <c r="H22" i="2" s="1"/>
  <c r="E26" i="2"/>
  <c r="H26" i="2" s="1"/>
  <c r="E27" i="2"/>
  <c r="H27" i="2" s="1"/>
  <c r="E26" i="5"/>
  <c r="H26" i="5" s="1"/>
  <c r="E27" i="5"/>
  <c r="H27" i="5" s="1"/>
  <c r="E60" i="12"/>
  <c r="E26" i="12"/>
  <c r="H26" i="12" s="1"/>
  <c r="E27" i="12"/>
  <c r="H27" i="12" s="1"/>
  <c r="E38" i="13"/>
  <c r="H38" i="13" s="1"/>
  <c r="E27" i="13"/>
  <c r="H27" i="13" s="1"/>
  <c r="E26" i="19"/>
  <c r="H26" i="19" s="1"/>
  <c r="E27" i="19"/>
  <c r="H27" i="19" s="1"/>
  <c r="E31" i="23"/>
  <c r="H31" i="23" s="1"/>
  <c r="E27" i="23"/>
  <c r="H27" i="23" s="1"/>
  <c r="C9" i="24"/>
  <c r="E26" i="24"/>
  <c r="H26" i="24" s="1"/>
  <c r="E27" i="24"/>
  <c r="H27" i="24" s="1"/>
  <c r="E47" i="28"/>
  <c r="E26" i="28"/>
  <c r="H26" i="28" s="1"/>
  <c r="E27" i="28"/>
  <c r="H27" i="28" s="1"/>
  <c r="E18" i="32"/>
  <c r="E27" i="32"/>
  <c r="H27" i="32" s="1"/>
  <c r="E140" i="34"/>
  <c r="H140" i="34" s="1"/>
  <c r="E79" i="34"/>
  <c r="H79" i="34" s="1"/>
  <c r="E140" i="3"/>
  <c r="H140" i="3" s="1"/>
  <c r="E79" i="3"/>
  <c r="H79" i="3" s="1"/>
  <c r="E96" i="6"/>
  <c r="H96" i="6" s="1"/>
  <c r="E140" i="7"/>
  <c r="H140" i="7" s="1"/>
  <c r="E79" i="7"/>
  <c r="H79" i="7" s="1"/>
  <c r="E140" i="10"/>
  <c r="H140" i="10" s="1"/>
  <c r="E79" i="10"/>
  <c r="H79" i="10" s="1"/>
  <c r="E140" i="16"/>
  <c r="H140" i="16" s="1"/>
  <c r="E79" i="16"/>
  <c r="H79" i="16" s="1"/>
  <c r="C10" i="19"/>
  <c r="E140" i="19"/>
  <c r="H140" i="19" s="1"/>
  <c r="E79" i="19"/>
  <c r="H79" i="19" s="1"/>
  <c r="E140" i="22"/>
  <c r="H140" i="22" s="1"/>
  <c r="E79" i="22"/>
  <c r="H79" i="22" s="1"/>
  <c r="E140" i="25"/>
  <c r="H140" i="25" s="1"/>
  <c r="E79" i="25"/>
  <c r="H79" i="25" s="1"/>
  <c r="C10" i="28"/>
  <c r="E140" i="28"/>
  <c r="H140" i="28" s="1"/>
  <c r="E79" i="28"/>
  <c r="H79" i="28" s="1"/>
  <c r="E140" i="31"/>
  <c r="H140" i="31" s="1"/>
  <c r="E79" i="31"/>
  <c r="H79" i="31" s="1"/>
  <c r="E89" i="15"/>
  <c r="E162" i="27"/>
  <c r="H162" i="27" s="1"/>
  <c r="E251" i="4"/>
  <c r="H251" i="4" s="1"/>
  <c r="E191" i="4"/>
  <c r="H191" i="4" s="1"/>
  <c r="E221" i="5"/>
  <c r="H221" i="5" s="1"/>
  <c r="E191" i="5"/>
  <c r="H191" i="5" s="1"/>
  <c r="E322" i="8"/>
  <c r="H322" i="8" s="1"/>
  <c r="E191" i="8"/>
  <c r="H191" i="8" s="1"/>
  <c r="E269" i="17"/>
  <c r="H269" i="17" s="1"/>
  <c r="E191" i="17"/>
  <c r="H191" i="17" s="1"/>
  <c r="E227" i="23"/>
  <c r="H227" i="23" s="1"/>
  <c r="E191" i="23"/>
  <c r="H191" i="23" s="1"/>
  <c r="E340" i="29"/>
  <c r="H340" i="29" s="1"/>
  <c r="E191" i="29"/>
  <c r="H191" i="29" s="1"/>
  <c r="E212" i="32"/>
  <c r="H212" i="32" s="1"/>
  <c r="E191" i="32"/>
  <c r="H191" i="32" s="1"/>
  <c r="E26" i="7"/>
  <c r="H26" i="7" s="1"/>
  <c r="E27" i="7"/>
  <c r="H27" i="7" s="1"/>
  <c r="E61" i="11"/>
  <c r="H61" i="11" s="1"/>
  <c r="E26" i="11"/>
  <c r="H26" i="11" s="1"/>
  <c r="E27" i="11"/>
  <c r="H27" i="11" s="1"/>
  <c r="E26" i="18"/>
  <c r="H26" i="18" s="1"/>
  <c r="E27" i="18"/>
  <c r="H27" i="18" s="1"/>
  <c r="E26" i="22"/>
  <c r="H26" i="22" s="1"/>
  <c r="E27" i="22"/>
  <c r="H27" i="22" s="1"/>
  <c r="E26" i="27"/>
  <c r="H26" i="27" s="1"/>
  <c r="E27" i="27"/>
  <c r="H27" i="27" s="1"/>
  <c r="E69" i="31"/>
  <c r="H69" i="31" s="1"/>
  <c r="E26" i="31"/>
  <c r="H26" i="31" s="1"/>
  <c r="E27" i="31"/>
  <c r="H27" i="31" s="1"/>
  <c r="E109" i="33"/>
  <c r="H109" i="33" s="1"/>
  <c r="E140" i="33"/>
  <c r="H140" i="33" s="1"/>
  <c r="E79" i="33"/>
  <c r="H79" i="33" s="1"/>
  <c r="E140" i="2"/>
  <c r="H140" i="2" s="1"/>
  <c r="E79" i="2"/>
  <c r="H79" i="2" s="1"/>
  <c r="E119" i="5"/>
  <c r="H119" i="5" s="1"/>
  <c r="E140" i="5"/>
  <c r="H140" i="5" s="1"/>
  <c r="E79" i="5"/>
  <c r="H79" i="5" s="1"/>
  <c r="C10" i="9"/>
  <c r="G10" i="9" s="1"/>
  <c r="E140" i="9"/>
  <c r="H140" i="9" s="1"/>
  <c r="E140" i="12"/>
  <c r="H140" i="12" s="1"/>
  <c r="E79" i="12"/>
  <c r="H79" i="12" s="1"/>
  <c r="E89" i="18"/>
  <c r="H89" i="18" s="1"/>
  <c r="E140" i="18"/>
  <c r="H140" i="18" s="1"/>
  <c r="E79" i="18"/>
  <c r="H79" i="18" s="1"/>
  <c r="E140" i="21"/>
  <c r="H140" i="21" s="1"/>
  <c r="E79" i="21"/>
  <c r="H79" i="21" s="1"/>
  <c r="E140" i="24"/>
  <c r="H140" i="24" s="1"/>
  <c r="E79" i="24"/>
  <c r="H79" i="24" s="1"/>
  <c r="E140" i="27"/>
  <c r="H140" i="27" s="1"/>
  <c r="E79" i="27"/>
  <c r="H79" i="27" s="1"/>
  <c r="E95" i="30"/>
  <c r="H95" i="30" s="1"/>
  <c r="E140" i="30"/>
  <c r="H140" i="30" s="1"/>
  <c r="E79" i="30"/>
  <c r="H79" i="30" s="1"/>
  <c r="E121" i="33"/>
  <c r="H121" i="33" s="1"/>
  <c r="E145" i="21"/>
  <c r="H145" i="21" s="1"/>
  <c r="E240" i="3"/>
  <c r="E191" i="3"/>
  <c r="H191" i="3" s="1"/>
  <c r="E193" i="3"/>
  <c r="H193" i="3" s="1"/>
  <c r="H89" i="6"/>
  <c r="H154" i="13"/>
  <c r="H136" i="32"/>
  <c r="H187" i="33"/>
  <c r="H229" i="30"/>
  <c r="H228" i="30"/>
  <c r="H225" i="30"/>
  <c r="H224" i="30"/>
  <c r="H136" i="15"/>
  <c r="H133" i="15"/>
  <c r="H125" i="16"/>
  <c r="H141" i="18"/>
  <c r="H87" i="18"/>
  <c r="H130" i="20"/>
  <c r="H113" i="20"/>
  <c r="H112" i="20"/>
  <c r="H154" i="21"/>
  <c r="H144" i="23"/>
  <c r="H143" i="23"/>
  <c r="H97" i="30"/>
  <c r="H135" i="32"/>
  <c r="H94" i="15"/>
  <c r="H81" i="15"/>
  <c r="H47" i="7"/>
  <c r="H46" i="7"/>
  <c r="H36" i="7"/>
  <c r="H69" i="8"/>
  <c r="H68" i="20"/>
  <c r="H62" i="20"/>
  <c r="H44" i="20"/>
  <c r="H41" i="4"/>
  <c r="H37" i="6"/>
  <c r="H36" i="6"/>
  <c r="H60" i="10"/>
  <c r="H59" i="10"/>
  <c r="H41" i="10"/>
  <c r="H40" i="10"/>
  <c r="H30" i="14"/>
  <c r="H30" i="17"/>
  <c r="H30" i="21"/>
  <c r="H47" i="24"/>
  <c r="H46" i="24"/>
  <c r="H42" i="26"/>
  <c r="H36" i="29"/>
  <c r="E53" i="4"/>
  <c r="H53" i="4" s="1"/>
  <c r="E67" i="4"/>
  <c r="H67" i="4" s="1"/>
  <c r="E28" i="7"/>
  <c r="H28" i="7" s="1"/>
  <c r="E43" i="7"/>
  <c r="H43" i="7" s="1"/>
  <c r="E48" i="18"/>
  <c r="H48" i="18" s="1"/>
  <c r="E61" i="18"/>
  <c r="H61" i="18" s="1"/>
  <c r="C9" i="18"/>
  <c r="E61" i="21"/>
  <c r="H61" i="21" s="1"/>
  <c r="E23" i="21"/>
  <c r="H23" i="21" s="1"/>
  <c r="E50" i="21"/>
  <c r="H50" i="21" s="1"/>
  <c r="C9" i="22"/>
  <c r="E22" i="22"/>
  <c r="H22" i="22" s="1"/>
  <c r="E18" i="27"/>
  <c r="E43" i="27"/>
  <c r="H43" i="27" s="1"/>
  <c r="E61" i="7"/>
  <c r="H61" i="7" s="1"/>
  <c r="E62" i="4"/>
  <c r="H62" i="4" s="1"/>
  <c r="E49" i="4"/>
  <c r="H49" i="4" s="1"/>
  <c r="H23" i="4"/>
  <c r="H22" i="4"/>
  <c r="H21" i="4"/>
  <c r="H20" i="4"/>
  <c r="H30" i="11"/>
  <c r="E22" i="11"/>
  <c r="H22" i="11" s="1"/>
  <c r="H61" i="12"/>
  <c r="H40" i="12"/>
  <c r="H39" i="12"/>
  <c r="H19" i="1"/>
  <c r="H19" i="7"/>
  <c r="E37" i="19"/>
  <c r="H37" i="19" s="1"/>
  <c r="C9" i="19"/>
  <c r="H21" i="3"/>
  <c r="H69" i="4"/>
  <c r="H68" i="4"/>
  <c r="E20" i="7"/>
  <c r="H20" i="7" s="1"/>
  <c r="E61" i="15"/>
  <c r="H61" i="15" s="1"/>
  <c r="E192" i="21"/>
  <c r="H192" i="21" s="1"/>
  <c r="E177" i="30"/>
  <c r="H177" i="30" s="1"/>
  <c r="E307" i="2"/>
  <c r="H307" i="2" s="1"/>
  <c r="E310" i="6"/>
  <c r="E245" i="6"/>
  <c r="E198" i="6"/>
  <c r="H198" i="6" s="1"/>
  <c r="E181" i="6"/>
  <c r="H181" i="6" s="1"/>
  <c r="E220" i="12"/>
  <c r="E324" i="15"/>
  <c r="H324" i="15" s="1"/>
  <c r="E245" i="18"/>
  <c r="H245" i="18" s="1"/>
  <c r="E188" i="18"/>
  <c r="H188" i="18" s="1"/>
  <c r="E375" i="1"/>
  <c r="E371" i="1"/>
  <c r="H371" i="1" s="1"/>
  <c r="E412" i="1"/>
  <c r="H412" i="1" s="1"/>
  <c r="E453" i="2"/>
  <c r="H453" i="2" s="1"/>
  <c r="E567" i="2"/>
  <c r="E574" i="2"/>
  <c r="H574" i="2" s="1"/>
  <c r="E388" i="2"/>
  <c r="H388" i="2" s="1"/>
  <c r="E583" i="2"/>
  <c r="H583" i="2" s="1"/>
  <c r="E359" i="2"/>
  <c r="E373" i="2"/>
  <c r="H373" i="2" s="1"/>
  <c r="E518" i="5"/>
  <c r="H518" i="5" s="1"/>
  <c r="E529" i="5"/>
  <c r="H529" i="5" s="1"/>
  <c r="E381" i="5"/>
  <c r="H381" i="5" s="1"/>
  <c r="E576" i="5"/>
  <c r="H576" i="5" s="1"/>
  <c r="E532" i="5"/>
  <c r="H532" i="5" s="1"/>
  <c r="E535" i="5"/>
  <c r="H535" i="5" s="1"/>
  <c r="E501" i="8"/>
  <c r="E548" i="8"/>
  <c r="H548" i="8" s="1"/>
  <c r="E385" i="8"/>
  <c r="H385" i="8" s="1"/>
  <c r="E432" i="8"/>
  <c r="H432" i="8" s="1"/>
  <c r="E441" i="8"/>
  <c r="H441" i="8" s="1"/>
  <c r="E497" i="8"/>
  <c r="H497" i="8" s="1"/>
  <c r="E507" i="11"/>
  <c r="H507" i="11" s="1"/>
  <c r="E481" i="11"/>
  <c r="H481" i="11" s="1"/>
  <c r="E504" i="11"/>
  <c r="E557" i="11"/>
  <c r="H557" i="11" s="1"/>
  <c r="E576" i="11"/>
  <c r="H576" i="11" s="1"/>
  <c r="E500" i="11"/>
  <c r="H500" i="11" s="1"/>
  <c r="E243" i="1"/>
  <c r="E202" i="1"/>
  <c r="H202" i="1" s="1"/>
  <c r="E343" i="2"/>
  <c r="H343" i="2" s="1"/>
  <c r="E180" i="2"/>
  <c r="H180" i="2" s="1"/>
  <c r="E283" i="9"/>
  <c r="H283" i="9" s="1"/>
  <c r="E229" i="9"/>
  <c r="H229" i="9" s="1"/>
  <c r="E219" i="9"/>
  <c r="H219" i="9" s="1"/>
  <c r="E344" i="18"/>
  <c r="H344" i="18" s="1"/>
  <c r="E286" i="18"/>
  <c r="E225" i="18"/>
  <c r="H225" i="18" s="1"/>
  <c r="E221" i="18"/>
  <c r="H221" i="18" s="1"/>
  <c r="E292" i="24"/>
  <c r="H292" i="24" s="1"/>
  <c r="E538" i="4"/>
  <c r="H538" i="4" s="1"/>
  <c r="E550" i="4"/>
  <c r="H550" i="4" s="1"/>
  <c r="E479" i="4"/>
  <c r="H479" i="4" s="1"/>
  <c r="E513" i="10"/>
  <c r="H513" i="10" s="1"/>
  <c r="E533" i="10"/>
  <c r="E566" i="10"/>
  <c r="H566" i="10" s="1"/>
  <c r="E382" i="13"/>
  <c r="H382" i="13" s="1"/>
  <c r="E430" i="13"/>
  <c r="H430" i="13" s="1"/>
  <c r="E450" i="13"/>
  <c r="E409" i="16"/>
  <c r="H409" i="16" s="1"/>
  <c r="E365" i="16"/>
  <c r="H365" i="16" s="1"/>
  <c r="E523" i="19"/>
  <c r="H523" i="19" s="1"/>
  <c r="E557" i="19"/>
  <c r="H21" i="2"/>
  <c r="E24" i="3"/>
  <c r="H24" i="3" s="1"/>
  <c r="H61" i="4"/>
  <c r="H60" i="4"/>
  <c r="H59" i="4"/>
  <c r="H56" i="4"/>
  <c r="H54" i="4"/>
  <c r="H45" i="5"/>
  <c r="H36" i="5"/>
  <c r="H24" i="6"/>
  <c r="H59" i="8"/>
  <c r="H58" i="8"/>
  <c r="H56" i="8"/>
  <c r="E37" i="10"/>
  <c r="H37" i="10" s="1"/>
  <c r="E34" i="10"/>
  <c r="H34" i="10" s="1"/>
  <c r="H21" i="12"/>
  <c r="E52" i="14"/>
  <c r="H37" i="15"/>
  <c r="H34" i="15"/>
  <c r="E42" i="17"/>
  <c r="H42" i="17" s="1"/>
  <c r="H54" i="18"/>
  <c r="H34" i="22"/>
  <c r="H28" i="23"/>
  <c r="H69" i="24"/>
  <c r="H68" i="24"/>
  <c r="H52" i="27"/>
  <c r="H51" i="27"/>
  <c r="H36" i="27"/>
  <c r="H54" i="28"/>
  <c r="H55" i="31"/>
  <c r="E76" i="32"/>
  <c r="H76" i="32" s="1"/>
  <c r="H96" i="34"/>
  <c r="H110" i="4"/>
  <c r="H109" i="4"/>
  <c r="H154" i="5"/>
  <c r="H147" i="5"/>
  <c r="H156" i="8"/>
  <c r="H157" i="9"/>
  <c r="E133" i="9"/>
  <c r="H133" i="9" s="1"/>
  <c r="E125" i="9"/>
  <c r="H125" i="9" s="1"/>
  <c r="H143" i="16"/>
  <c r="H142" i="16"/>
  <c r="H141" i="16"/>
  <c r="E113" i="17"/>
  <c r="H113" i="17" s="1"/>
  <c r="E105" i="17"/>
  <c r="E81" i="17"/>
  <c r="H81" i="17" s="1"/>
  <c r="H102" i="21"/>
  <c r="H77" i="23"/>
  <c r="H118" i="25"/>
  <c r="E161" i="26"/>
  <c r="H161" i="26" s="1"/>
  <c r="H164" i="27"/>
  <c r="E148" i="32"/>
  <c r="H148" i="32" s="1"/>
  <c r="H120" i="32"/>
  <c r="E77" i="32"/>
  <c r="H77" i="32" s="1"/>
  <c r="E232" i="2"/>
  <c r="H232" i="2" s="1"/>
  <c r="E229" i="2"/>
  <c r="H229" i="2" s="1"/>
  <c r="E288" i="9"/>
  <c r="H288" i="9" s="1"/>
  <c r="E246" i="15"/>
  <c r="H246" i="15" s="1"/>
  <c r="E338" i="18"/>
  <c r="E317" i="18"/>
  <c r="E287" i="18"/>
  <c r="H287" i="18" s="1"/>
  <c r="E237" i="18"/>
  <c r="H237" i="18" s="1"/>
  <c r="E526" i="18"/>
  <c r="H526" i="18" s="1"/>
  <c r="E497" i="18"/>
  <c r="E471" i="18"/>
  <c r="H471" i="18" s="1"/>
  <c r="E469" i="18"/>
  <c r="H469" i="18" s="1"/>
  <c r="E423" i="18"/>
  <c r="H423" i="18" s="1"/>
  <c r="E373" i="18"/>
  <c r="H373" i="18" s="1"/>
  <c r="E525" i="21"/>
  <c r="H525" i="21" s="1"/>
  <c r="E488" i="24"/>
  <c r="H488" i="24" s="1"/>
  <c r="E430" i="24"/>
  <c r="H430" i="24" s="1"/>
  <c r="E454" i="27"/>
  <c r="H454" i="27" s="1"/>
  <c r="E360" i="27"/>
  <c r="H360" i="27" s="1"/>
  <c r="E563" i="30"/>
  <c r="H563" i="30" s="1"/>
  <c r="E561" i="32"/>
  <c r="H561" i="32" s="1"/>
  <c r="E594" i="34"/>
  <c r="H594" i="34" s="1"/>
  <c r="H518" i="8"/>
  <c r="H515" i="8"/>
  <c r="H514" i="8"/>
  <c r="H513" i="8"/>
  <c r="H512" i="8"/>
  <c r="H511" i="8"/>
  <c r="H503" i="8"/>
  <c r="H502" i="8"/>
  <c r="H484" i="8"/>
  <c r="H483" i="8"/>
  <c r="H482" i="8"/>
  <c r="H424" i="8"/>
  <c r="H567" i="9"/>
  <c r="H566" i="9"/>
  <c r="H565" i="9"/>
  <c r="H564" i="9"/>
  <c r="H508" i="9"/>
  <c r="H507" i="9"/>
  <c r="H506" i="9"/>
  <c r="H505" i="9"/>
  <c r="H504" i="9"/>
  <c r="H503" i="9"/>
  <c r="H502" i="9"/>
  <c r="H501" i="9"/>
  <c r="H428" i="9"/>
  <c r="H418" i="9"/>
  <c r="H542" i="10"/>
  <c r="H537" i="10"/>
  <c r="H536" i="10"/>
  <c r="H535" i="10"/>
  <c r="H534" i="10"/>
  <c r="E563" i="15"/>
  <c r="H563" i="15" s="1"/>
  <c r="H360" i="15"/>
  <c r="H359" i="15"/>
  <c r="H564" i="16"/>
  <c r="H542" i="16"/>
  <c r="H535" i="16"/>
  <c r="H534" i="16"/>
  <c r="H531" i="16"/>
  <c r="H530" i="16"/>
  <c r="H527" i="16"/>
  <c r="H526" i="16"/>
  <c r="H523" i="16"/>
  <c r="H522" i="16"/>
  <c r="H556" i="18"/>
  <c r="H555" i="18"/>
  <c r="H552" i="18"/>
  <c r="E508" i="18"/>
  <c r="H508" i="18" s="1"/>
  <c r="E487" i="18"/>
  <c r="H487" i="18" s="1"/>
  <c r="H366" i="20"/>
  <c r="E484" i="21"/>
  <c r="H484" i="21" s="1"/>
  <c r="E395" i="21"/>
  <c r="H395" i="21" s="1"/>
  <c r="H527" i="32"/>
  <c r="H526" i="32"/>
  <c r="E605" i="3"/>
  <c r="H605" i="3" s="1"/>
  <c r="H609" i="15"/>
  <c r="H605" i="17"/>
  <c r="H604" i="17"/>
  <c r="H599" i="17"/>
  <c r="H598" i="17"/>
  <c r="H597" i="17"/>
  <c r="E612" i="19"/>
  <c r="H612" i="19" s="1"/>
  <c r="E610" i="19"/>
  <c r="H610" i="19" s="1"/>
  <c r="H605" i="22"/>
  <c r="H604" i="22"/>
  <c r="H598" i="22"/>
  <c r="H598" i="24"/>
  <c r="H469" i="5"/>
  <c r="E454" i="9"/>
  <c r="H454" i="9" s="1"/>
  <c r="E452" i="9"/>
  <c r="H452" i="9" s="1"/>
  <c r="E441" i="9"/>
  <c r="H441" i="9" s="1"/>
  <c r="E427" i="9"/>
  <c r="H427" i="9" s="1"/>
  <c r="H562" i="10"/>
  <c r="H561" i="10"/>
  <c r="H515" i="10"/>
  <c r="H514" i="10"/>
  <c r="E468" i="12"/>
  <c r="H468" i="12" s="1"/>
  <c r="E568" i="15"/>
  <c r="H568" i="15" s="1"/>
  <c r="H463" i="17"/>
  <c r="H429" i="17"/>
  <c r="H428" i="17"/>
  <c r="H425" i="17"/>
  <c r="H424" i="17"/>
  <c r="H421" i="17"/>
  <c r="H419" i="17"/>
  <c r="H415" i="17"/>
  <c r="E422" i="18"/>
  <c r="H422" i="18" s="1"/>
  <c r="H407" i="18"/>
  <c r="E383" i="18"/>
  <c r="H383" i="18" s="1"/>
  <c r="E377" i="18"/>
  <c r="H377" i="18" s="1"/>
  <c r="H542" i="19"/>
  <c r="E564" i="21"/>
  <c r="H564" i="21" s="1"/>
  <c r="H487" i="23"/>
  <c r="E430" i="30"/>
  <c r="H430" i="30" s="1"/>
  <c r="E404" i="30"/>
  <c r="H404" i="30" s="1"/>
  <c r="E363" i="30"/>
  <c r="H363" i="30" s="1"/>
  <c r="E600" i="6"/>
  <c r="H600" i="6" s="1"/>
  <c r="H605" i="7"/>
  <c r="H615" i="12"/>
  <c r="H598" i="13"/>
  <c r="H604" i="16"/>
  <c r="H617" i="17"/>
  <c r="E60" i="2"/>
  <c r="H60" i="2" s="1"/>
  <c r="E43" i="2"/>
  <c r="H43" i="2" s="1"/>
  <c r="E58" i="5"/>
  <c r="H58" i="5" s="1"/>
  <c r="E52" i="5"/>
  <c r="H52" i="5" s="1"/>
  <c r="E61" i="8"/>
  <c r="H61" i="8" s="1"/>
  <c r="E52" i="8"/>
  <c r="H52" i="8" s="1"/>
  <c r="E24" i="8"/>
  <c r="E59" i="13"/>
  <c r="H59" i="13" s="1"/>
  <c r="E38" i="16"/>
  <c r="H38" i="16" s="1"/>
  <c r="E48" i="19"/>
  <c r="H48" i="19" s="1"/>
  <c r="E35" i="23"/>
  <c r="H35" i="23" s="1"/>
  <c r="E31" i="24"/>
  <c r="H31" i="24" s="1"/>
  <c r="E36" i="28"/>
  <c r="H36" i="28" s="1"/>
  <c r="C10" i="34"/>
  <c r="E77" i="34"/>
  <c r="H77" i="34" s="1"/>
  <c r="E80" i="34"/>
  <c r="H80" i="34" s="1"/>
  <c r="E97" i="34"/>
  <c r="H97" i="34" s="1"/>
  <c r="E81" i="34"/>
  <c r="H81" i="34" s="1"/>
  <c r="E129" i="34"/>
  <c r="E81" i="3"/>
  <c r="H81" i="3" s="1"/>
  <c r="E120" i="3"/>
  <c r="H120" i="3" s="1"/>
  <c r="E147" i="3"/>
  <c r="H147" i="3" s="1"/>
  <c r="E155" i="3"/>
  <c r="E157" i="3"/>
  <c r="H157" i="3" s="1"/>
  <c r="E114" i="3"/>
  <c r="H114" i="3" s="1"/>
  <c r="E126" i="7"/>
  <c r="H126" i="7" s="1"/>
  <c r="E124" i="7"/>
  <c r="H124" i="7" s="1"/>
  <c r="E110" i="7"/>
  <c r="H110" i="7" s="1"/>
  <c r="E133" i="7"/>
  <c r="H133" i="7" s="1"/>
  <c r="E89" i="10"/>
  <c r="H89" i="10" s="1"/>
  <c r="E138" i="10"/>
  <c r="E121" i="10"/>
  <c r="H121" i="10" s="1"/>
  <c r="E86" i="13"/>
  <c r="H86" i="13" s="1"/>
  <c r="E120" i="13"/>
  <c r="H120" i="13" s="1"/>
  <c r="E119" i="13"/>
  <c r="E80" i="16"/>
  <c r="H80" i="16" s="1"/>
  <c r="E126" i="16"/>
  <c r="E90" i="16"/>
  <c r="H90" i="16" s="1"/>
  <c r="E113" i="16"/>
  <c r="H113" i="16" s="1"/>
  <c r="E122" i="16"/>
  <c r="H122" i="16" s="1"/>
  <c r="E124" i="16"/>
  <c r="H124" i="16" s="1"/>
  <c r="E89" i="16"/>
  <c r="H89" i="16" s="1"/>
  <c r="E124" i="22"/>
  <c r="H124" i="22" s="1"/>
  <c r="E113" i="22"/>
  <c r="H113" i="22" s="1"/>
  <c r="E77" i="25"/>
  <c r="H77" i="25" s="1"/>
  <c r="E119" i="25"/>
  <c r="H119" i="25" s="1"/>
  <c r="E110" i="25"/>
  <c r="H110" i="25" s="1"/>
  <c r="E142" i="25"/>
  <c r="H142" i="25" s="1"/>
  <c r="E158" i="25"/>
  <c r="H158" i="25" s="1"/>
  <c r="C10" i="31"/>
  <c r="G10" i="31" s="1"/>
  <c r="E109" i="31"/>
  <c r="H109" i="31" s="1"/>
  <c r="E147" i="31"/>
  <c r="H147" i="31" s="1"/>
  <c r="E161" i="31"/>
  <c r="H161" i="31" s="1"/>
  <c r="E114" i="34"/>
  <c r="H114" i="34" s="1"/>
  <c r="E93" i="34"/>
  <c r="H145" i="12"/>
  <c r="E157" i="22"/>
  <c r="H157" i="22" s="1"/>
  <c r="E88" i="22"/>
  <c r="H88" i="22" s="1"/>
  <c r="G11" i="20"/>
  <c r="G13" i="16"/>
  <c r="G13" i="10"/>
  <c r="G11" i="6"/>
  <c r="E38" i="12"/>
  <c r="H38" i="12" s="1"/>
  <c r="E18" i="28"/>
  <c r="E29" i="24"/>
  <c r="H29" i="24" s="1"/>
  <c r="E29" i="16"/>
  <c r="H29" i="16" s="1"/>
  <c r="C9" i="16"/>
  <c r="E61" i="28"/>
  <c r="H61" i="28" s="1"/>
  <c r="E31" i="28"/>
  <c r="H31" i="28" s="1"/>
  <c r="E18" i="5"/>
  <c r="E29" i="32"/>
  <c r="E44" i="19"/>
  <c r="H44" i="19" s="1"/>
  <c r="E18" i="33"/>
  <c r="C8" i="17"/>
  <c r="E18" i="6"/>
  <c r="C9" i="9"/>
  <c r="E75" i="22"/>
  <c r="E75" i="10"/>
  <c r="E43" i="31"/>
  <c r="H43" i="31" s="1"/>
  <c r="E22" i="31"/>
  <c r="H22" i="31" s="1"/>
  <c r="E19" i="31"/>
  <c r="H19" i="31" s="1"/>
  <c r="E37" i="2"/>
  <c r="H37" i="2" s="1"/>
  <c r="H32" i="2"/>
  <c r="H33" i="3"/>
  <c r="H48" i="4"/>
  <c r="H46" i="4"/>
  <c r="H45" i="4"/>
  <c r="H34" i="4"/>
  <c r="H32" i="4"/>
  <c r="H31" i="4"/>
  <c r="H30" i="4"/>
  <c r="E69" i="5"/>
  <c r="H69" i="5" s="1"/>
  <c r="E46" i="5"/>
  <c r="H46" i="5" s="1"/>
  <c r="E24" i="5"/>
  <c r="H24" i="5" s="1"/>
  <c r="E20" i="5"/>
  <c r="H20" i="5" s="1"/>
  <c r="E53" i="6"/>
  <c r="H53" i="6" s="1"/>
  <c r="E51" i="6"/>
  <c r="H51" i="6" s="1"/>
  <c r="H69" i="7"/>
  <c r="E44" i="7"/>
  <c r="H44" i="7" s="1"/>
  <c r="E41" i="7"/>
  <c r="H41" i="7" s="1"/>
  <c r="H21" i="7"/>
  <c r="E22" i="8"/>
  <c r="H22" i="8" s="1"/>
  <c r="E38" i="10"/>
  <c r="H38" i="10" s="1"/>
  <c r="E28" i="11"/>
  <c r="H28" i="11" s="1"/>
  <c r="E41" i="12"/>
  <c r="H41" i="12" s="1"/>
  <c r="H33" i="14"/>
  <c r="H59" i="15"/>
  <c r="H52" i="15"/>
  <c r="H51" i="15"/>
  <c r="H50" i="15"/>
  <c r="H49" i="15"/>
  <c r="E42" i="15"/>
  <c r="H42" i="15" s="1"/>
  <c r="H67" i="16"/>
  <c r="H56" i="16"/>
  <c r="H55" i="16"/>
  <c r="H54" i="16"/>
  <c r="H35" i="16"/>
  <c r="H30" i="16"/>
  <c r="H61" i="17"/>
  <c r="H60" i="17"/>
  <c r="H56" i="17"/>
  <c r="H51" i="17"/>
  <c r="H50" i="17"/>
  <c r="E48" i="17"/>
  <c r="H48" i="17" s="1"/>
  <c r="E29" i="17"/>
  <c r="H29" i="17" s="1"/>
  <c r="H59" i="18"/>
  <c r="E52" i="18"/>
  <c r="H52" i="18" s="1"/>
  <c r="H42" i="18"/>
  <c r="E67" i="19"/>
  <c r="H67" i="19" s="1"/>
  <c r="E61" i="19"/>
  <c r="H61" i="19" s="1"/>
  <c r="H50" i="19"/>
  <c r="E41" i="19"/>
  <c r="H41" i="19" s="1"/>
  <c r="E34" i="19"/>
  <c r="H34" i="19" s="1"/>
  <c r="H52" i="20"/>
  <c r="H33" i="20"/>
  <c r="H32" i="20"/>
  <c r="H20" i="20"/>
  <c r="E60" i="21"/>
  <c r="H60" i="21" s="1"/>
  <c r="E37" i="21"/>
  <c r="H37" i="21" s="1"/>
  <c r="H24" i="21"/>
  <c r="H20" i="21"/>
  <c r="E53" i="22"/>
  <c r="H53" i="22" s="1"/>
  <c r="H37" i="22"/>
  <c r="H36" i="22"/>
  <c r="E31" i="22"/>
  <c r="H31" i="22" s="1"/>
  <c r="H48" i="23"/>
  <c r="H34" i="23"/>
  <c r="H33" i="23"/>
  <c r="H32" i="23"/>
  <c r="H56" i="24"/>
  <c r="H55" i="24"/>
  <c r="H54" i="24"/>
  <c r="H40" i="24"/>
  <c r="H20" i="24"/>
  <c r="H54" i="25"/>
  <c r="E157" i="7"/>
  <c r="H157" i="7" s="1"/>
  <c r="E148" i="7"/>
  <c r="H148" i="7" s="1"/>
  <c r="E146" i="7"/>
  <c r="H146" i="7" s="1"/>
  <c r="E144" i="7"/>
  <c r="H144" i="7" s="1"/>
  <c r="C9" i="28"/>
  <c r="C9" i="5"/>
  <c r="E75" i="3"/>
  <c r="H75" i="3" s="1"/>
  <c r="E75" i="34"/>
  <c r="H19" i="6"/>
  <c r="H19" i="9"/>
  <c r="H19" i="24"/>
  <c r="H19" i="30"/>
  <c r="E68" i="26"/>
  <c r="H68" i="26" s="1"/>
  <c r="E59" i="26"/>
  <c r="H59" i="26" s="1"/>
  <c r="E40" i="33"/>
  <c r="H40" i="33" s="1"/>
  <c r="E31" i="2"/>
  <c r="H31" i="2" s="1"/>
  <c r="E48" i="3"/>
  <c r="H48" i="3" s="1"/>
  <c r="E42" i="3"/>
  <c r="H42" i="3" s="1"/>
  <c r="E39" i="3"/>
  <c r="H39" i="3" s="1"/>
  <c r="E28" i="3"/>
  <c r="H28" i="3" s="1"/>
  <c r="E21" i="5"/>
  <c r="H21" i="5" s="1"/>
  <c r="E58" i="6"/>
  <c r="H58" i="6" s="1"/>
  <c r="E60" i="8"/>
  <c r="H60" i="8" s="1"/>
  <c r="E23" i="8"/>
  <c r="H23" i="8" s="1"/>
  <c r="E61" i="10"/>
  <c r="H61" i="10" s="1"/>
  <c r="E43" i="12"/>
  <c r="H43" i="12" s="1"/>
  <c r="E67" i="14"/>
  <c r="H67" i="14" s="1"/>
  <c r="E60" i="14"/>
  <c r="H60" i="14" s="1"/>
  <c r="E51" i="14"/>
  <c r="H51" i="14" s="1"/>
  <c r="E31" i="14"/>
  <c r="H31" i="14" s="1"/>
  <c r="E49" i="17"/>
  <c r="H49" i="17" s="1"/>
  <c r="E38" i="17"/>
  <c r="H38" i="17" s="1"/>
  <c r="E68" i="19"/>
  <c r="H68" i="19" s="1"/>
  <c r="E35" i="19"/>
  <c r="H35" i="19" s="1"/>
  <c r="E29" i="20"/>
  <c r="H29" i="20" s="1"/>
  <c r="E67" i="23"/>
  <c r="H67" i="23" s="1"/>
  <c r="E48" i="24"/>
  <c r="H48" i="24" s="1"/>
  <c r="E54" i="26"/>
  <c r="H54" i="26" s="1"/>
  <c r="E69" i="28"/>
  <c r="H69" i="28" s="1"/>
  <c r="E40" i="28"/>
  <c r="H40" i="28" s="1"/>
  <c r="E69" i="29"/>
  <c r="H69" i="29" s="1"/>
  <c r="E59" i="29"/>
  <c r="H59" i="29" s="1"/>
  <c r="E59" i="31"/>
  <c r="H59" i="31" s="1"/>
  <c r="E56" i="31"/>
  <c r="H56" i="31" s="1"/>
  <c r="E36" i="31"/>
  <c r="H36" i="31" s="1"/>
  <c r="E34" i="31"/>
  <c r="H34" i="31" s="1"/>
  <c r="E23" i="31"/>
  <c r="H23" i="31" s="1"/>
  <c r="E21" i="31"/>
  <c r="H21" i="31" s="1"/>
  <c r="E163" i="3"/>
  <c r="H163" i="3" s="1"/>
  <c r="E158" i="19"/>
  <c r="H158" i="19" s="1"/>
  <c r="E183" i="34"/>
  <c r="H183" i="34" s="1"/>
  <c r="E313" i="34"/>
  <c r="H313" i="34" s="1"/>
  <c r="E218" i="34"/>
  <c r="H218" i="34" s="1"/>
  <c r="E310" i="34"/>
  <c r="H310" i="34" s="1"/>
  <c r="E344" i="3"/>
  <c r="H344" i="3" s="1"/>
  <c r="E244" i="3"/>
  <c r="H244" i="3" s="1"/>
  <c r="E292" i="3"/>
  <c r="H292" i="3" s="1"/>
  <c r="E317" i="3"/>
  <c r="H317" i="3" s="1"/>
  <c r="E211" i="3"/>
  <c r="H211" i="3" s="1"/>
  <c r="E243" i="3"/>
  <c r="H243" i="3" s="1"/>
  <c r="E245" i="3"/>
  <c r="H245" i="3" s="1"/>
  <c r="E262" i="3"/>
  <c r="E245" i="7"/>
  <c r="H245" i="7" s="1"/>
  <c r="E294" i="7"/>
  <c r="H294" i="7" s="1"/>
  <c r="E328" i="7"/>
  <c r="H328" i="7" s="1"/>
  <c r="E331" i="7"/>
  <c r="H331" i="7" s="1"/>
  <c r="E337" i="7"/>
  <c r="H337" i="7" s="1"/>
  <c r="E343" i="7"/>
  <c r="H343" i="7" s="1"/>
  <c r="E217" i="7"/>
  <c r="H217" i="7" s="1"/>
  <c r="E254" i="7"/>
  <c r="H254" i="7" s="1"/>
  <c r="E238" i="7"/>
  <c r="H238" i="7" s="1"/>
  <c r="E186" i="10"/>
  <c r="H186" i="10" s="1"/>
  <c r="E225" i="10"/>
  <c r="H225" i="10" s="1"/>
  <c r="E251" i="10"/>
  <c r="H251" i="10" s="1"/>
  <c r="E344" i="10"/>
  <c r="H344" i="10" s="1"/>
  <c r="E340" i="13"/>
  <c r="E311" i="13"/>
  <c r="H311" i="13" s="1"/>
  <c r="E293" i="16"/>
  <c r="H293" i="16" s="1"/>
  <c r="E310" i="16"/>
  <c r="H310" i="16" s="1"/>
  <c r="E233" i="16"/>
  <c r="H233" i="16" s="1"/>
  <c r="E264" i="16"/>
  <c r="H264" i="16" s="1"/>
  <c r="E282" i="16"/>
  <c r="H282" i="16" s="1"/>
  <c r="E179" i="16"/>
  <c r="E179" i="19"/>
  <c r="H179" i="19" s="1"/>
  <c r="E240" i="19"/>
  <c r="H240" i="19" s="1"/>
  <c r="E306" i="19"/>
  <c r="H306" i="19" s="1"/>
  <c r="E315" i="19"/>
  <c r="H315" i="19" s="1"/>
  <c r="E320" i="19"/>
  <c r="H320" i="19" s="1"/>
  <c r="E326" i="19"/>
  <c r="H326" i="19" s="1"/>
  <c r="E288" i="19"/>
  <c r="H288" i="19" s="1"/>
  <c r="E219" i="22"/>
  <c r="H219" i="22" s="1"/>
  <c r="E255" i="22"/>
  <c r="E184" i="22"/>
  <c r="H184" i="22" s="1"/>
  <c r="E203" i="22"/>
  <c r="H203" i="22" s="1"/>
  <c r="E312" i="22"/>
  <c r="H312" i="22" s="1"/>
  <c r="E330" i="22"/>
  <c r="E178" i="22"/>
  <c r="H178" i="22" s="1"/>
  <c r="E220" i="22"/>
  <c r="H220" i="22" s="1"/>
  <c r="E329" i="22"/>
  <c r="H329" i="22" s="1"/>
  <c r="E177" i="25"/>
  <c r="H177" i="25" s="1"/>
  <c r="E282" i="25"/>
  <c r="H282" i="25" s="1"/>
  <c r="E340" i="25"/>
  <c r="H340" i="25" s="1"/>
  <c r="E184" i="25"/>
  <c r="H184" i="25" s="1"/>
  <c r="E291" i="25"/>
  <c r="E245" i="25"/>
  <c r="H245" i="25" s="1"/>
  <c r="E248" i="28"/>
  <c r="H248" i="28" s="1"/>
  <c r="E216" i="28"/>
  <c r="H216" i="28" s="1"/>
  <c r="E237" i="28"/>
  <c r="H237" i="28" s="1"/>
  <c r="E323" i="28"/>
  <c r="H323" i="28" s="1"/>
  <c r="E245" i="28"/>
  <c r="H245" i="28" s="1"/>
  <c r="E331" i="28"/>
  <c r="H331" i="28" s="1"/>
  <c r="E315" i="28"/>
  <c r="H315" i="28" s="1"/>
  <c r="E252" i="31"/>
  <c r="H252" i="31" s="1"/>
  <c r="E260" i="31"/>
  <c r="H260" i="31" s="1"/>
  <c r="E336" i="31"/>
  <c r="H336" i="31" s="1"/>
  <c r="E343" i="31"/>
  <c r="H343" i="31" s="1"/>
  <c r="E216" i="31"/>
  <c r="H216" i="31" s="1"/>
  <c r="E268" i="31"/>
  <c r="H268" i="31" s="1"/>
  <c r="E327" i="31"/>
  <c r="H327" i="31" s="1"/>
  <c r="E199" i="31"/>
  <c r="H199" i="31" s="1"/>
  <c r="E229" i="31"/>
  <c r="H229" i="31" s="1"/>
  <c r="E253" i="31"/>
  <c r="H253" i="31" s="1"/>
  <c r="E210" i="34"/>
  <c r="E253" i="5"/>
  <c r="H253" i="5" s="1"/>
  <c r="E319" i="8"/>
  <c r="H319" i="8" s="1"/>
  <c r="E264" i="8"/>
  <c r="H264" i="8" s="1"/>
  <c r="E251" i="8"/>
  <c r="H251" i="8" s="1"/>
  <c r="E221" i="8"/>
  <c r="H221" i="8" s="1"/>
  <c r="E183" i="17"/>
  <c r="H183" i="17" s="1"/>
  <c r="E288" i="23"/>
  <c r="E412" i="14"/>
  <c r="H412" i="14" s="1"/>
  <c r="E510" i="14"/>
  <c r="H510" i="14" s="1"/>
  <c r="E569" i="14"/>
  <c r="H569" i="14" s="1"/>
  <c r="E373" i="14"/>
  <c r="H373" i="14" s="1"/>
  <c r="E376" i="14"/>
  <c r="H376" i="14" s="1"/>
  <c r="E432" i="14"/>
  <c r="H432" i="14" s="1"/>
  <c r="E464" i="14"/>
  <c r="H464" i="14" s="1"/>
  <c r="E471" i="14"/>
  <c r="E582" i="14"/>
  <c r="H582" i="14" s="1"/>
  <c r="E539" i="14"/>
  <c r="E392" i="17"/>
  <c r="H392" i="17" s="1"/>
  <c r="E464" i="17"/>
  <c r="H464" i="17" s="1"/>
  <c r="E411" i="17"/>
  <c r="H411" i="17" s="1"/>
  <c r="E371" i="17"/>
  <c r="H371" i="17" s="1"/>
  <c r="E391" i="17"/>
  <c r="H391" i="17" s="1"/>
  <c r="E394" i="17"/>
  <c r="H394" i="17" s="1"/>
  <c r="E370" i="17"/>
  <c r="H370" i="17" s="1"/>
  <c r="E390" i="17"/>
  <c r="E415" i="20"/>
  <c r="H415" i="20" s="1"/>
  <c r="E408" i="20"/>
  <c r="H408" i="20" s="1"/>
  <c r="E495" i="20"/>
  <c r="H495" i="20" s="1"/>
  <c r="E509" i="20"/>
  <c r="H509" i="20" s="1"/>
  <c r="E575" i="20"/>
  <c r="H575" i="20" s="1"/>
  <c r="E388" i="23"/>
  <c r="H388" i="23" s="1"/>
  <c r="E451" i="23"/>
  <c r="H451" i="23" s="1"/>
  <c r="E473" i="23"/>
  <c r="H473" i="23" s="1"/>
  <c r="E475" i="23"/>
  <c r="H475" i="23" s="1"/>
  <c r="E477" i="23"/>
  <c r="H477" i="23" s="1"/>
  <c r="E509" i="23"/>
  <c r="H509" i="23" s="1"/>
  <c r="E578" i="23"/>
  <c r="E424" i="23"/>
  <c r="H424" i="23" s="1"/>
  <c r="E450" i="23"/>
  <c r="H450" i="23" s="1"/>
  <c r="E443" i="23"/>
  <c r="H443" i="23" s="1"/>
  <c r="E541" i="23"/>
  <c r="H541" i="23" s="1"/>
  <c r="E557" i="23"/>
  <c r="H557" i="23" s="1"/>
  <c r="E505" i="23"/>
  <c r="H505" i="23" s="1"/>
  <c r="E377" i="26"/>
  <c r="H377" i="26" s="1"/>
  <c r="E395" i="26"/>
  <c r="H395" i="26" s="1"/>
  <c r="E525" i="26"/>
  <c r="H525" i="26" s="1"/>
  <c r="E531" i="26"/>
  <c r="H531" i="26" s="1"/>
  <c r="E491" i="26"/>
  <c r="H491" i="26" s="1"/>
  <c r="E507" i="26"/>
  <c r="H507" i="26" s="1"/>
  <c r="E514" i="26"/>
  <c r="H514" i="26" s="1"/>
  <c r="E532" i="26"/>
  <c r="H532" i="26" s="1"/>
  <c r="E582" i="26"/>
  <c r="H582" i="26" s="1"/>
  <c r="E381" i="26"/>
  <c r="H381" i="26" s="1"/>
  <c r="E384" i="26"/>
  <c r="H384" i="26" s="1"/>
  <c r="E392" i="26"/>
  <c r="H392" i="26" s="1"/>
  <c r="E383" i="29"/>
  <c r="E522" i="29"/>
  <c r="H522" i="29" s="1"/>
  <c r="E535" i="29"/>
  <c r="H535" i="29" s="1"/>
  <c r="E395" i="29"/>
  <c r="H395" i="29" s="1"/>
  <c r="E505" i="29"/>
  <c r="H505" i="29" s="1"/>
  <c r="E423" i="29"/>
  <c r="H423" i="29" s="1"/>
  <c r="E487" i="29"/>
  <c r="H487" i="29" s="1"/>
  <c r="E565" i="29"/>
  <c r="H565" i="29" s="1"/>
  <c r="E534" i="29"/>
  <c r="E537" i="29"/>
  <c r="H537" i="29" s="1"/>
  <c r="E555" i="29"/>
  <c r="H555" i="29" s="1"/>
  <c r="E423" i="31"/>
  <c r="H423" i="31" s="1"/>
  <c r="E425" i="31"/>
  <c r="H425" i="31" s="1"/>
  <c r="E444" i="31"/>
  <c r="H444" i="31" s="1"/>
  <c r="E505" i="31"/>
  <c r="H505" i="31" s="1"/>
  <c r="E542" i="31"/>
  <c r="H542" i="31" s="1"/>
  <c r="E377" i="31"/>
  <c r="H377" i="31" s="1"/>
  <c r="E428" i="31"/>
  <c r="H428" i="31" s="1"/>
  <c r="E578" i="31"/>
  <c r="H578" i="31" s="1"/>
  <c r="E360" i="31"/>
  <c r="H360" i="31" s="1"/>
  <c r="E424" i="14"/>
  <c r="H424" i="14" s="1"/>
  <c r="E574" i="17"/>
  <c r="H574" i="17" s="1"/>
  <c r="E524" i="17"/>
  <c r="H524" i="17" s="1"/>
  <c r="E89" i="2"/>
  <c r="H89" i="2" s="1"/>
  <c r="E120" i="2"/>
  <c r="H120" i="2" s="1"/>
  <c r="E108" i="6"/>
  <c r="H108" i="6" s="1"/>
  <c r="E118" i="6"/>
  <c r="H118" i="6" s="1"/>
  <c r="E142" i="6"/>
  <c r="H142" i="6" s="1"/>
  <c r="E86" i="12"/>
  <c r="E122" i="12"/>
  <c r="H122" i="12" s="1"/>
  <c r="E118" i="15"/>
  <c r="E123" i="15"/>
  <c r="H123" i="15" s="1"/>
  <c r="E126" i="15"/>
  <c r="H126" i="15" s="1"/>
  <c r="E148" i="15"/>
  <c r="E156" i="15"/>
  <c r="H156" i="15" s="1"/>
  <c r="E88" i="18"/>
  <c r="H88" i="18" s="1"/>
  <c r="E112" i="18"/>
  <c r="H112" i="18" s="1"/>
  <c r="E151" i="18"/>
  <c r="E161" i="18"/>
  <c r="H161" i="18" s="1"/>
  <c r="E115" i="21"/>
  <c r="H115" i="21" s="1"/>
  <c r="E151" i="21"/>
  <c r="H151" i="21" s="1"/>
  <c r="C10" i="24"/>
  <c r="E144" i="24"/>
  <c r="H144" i="24" s="1"/>
  <c r="E164" i="24"/>
  <c r="H164" i="24" s="1"/>
  <c r="E124" i="27"/>
  <c r="H124" i="27" s="1"/>
  <c r="E151" i="27"/>
  <c r="H151" i="27" s="1"/>
  <c r="E145" i="6"/>
  <c r="H145" i="6" s="1"/>
  <c r="E141" i="6"/>
  <c r="H141" i="6" s="1"/>
  <c r="E137" i="6"/>
  <c r="H137" i="6" s="1"/>
  <c r="E89" i="12"/>
  <c r="H89" i="12" s="1"/>
  <c r="H130" i="14"/>
  <c r="E146" i="18"/>
  <c r="H146" i="18" s="1"/>
  <c r="E144" i="18"/>
  <c r="H144" i="18" s="1"/>
  <c r="E133" i="18"/>
  <c r="H133" i="18" s="1"/>
  <c r="E113" i="21"/>
  <c r="H113" i="21" s="1"/>
  <c r="E102" i="23"/>
  <c r="H102" i="23" s="1"/>
  <c r="E95" i="24"/>
  <c r="H95" i="24" s="1"/>
  <c r="E163" i="26"/>
  <c r="H163" i="26" s="1"/>
  <c r="H104" i="26"/>
  <c r="E163" i="27"/>
  <c r="H163" i="27" s="1"/>
  <c r="E142" i="29"/>
  <c r="H142" i="29" s="1"/>
  <c r="E151" i="30"/>
  <c r="H151" i="30" s="1"/>
  <c r="E137" i="30"/>
  <c r="H137" i="30" s="1"/>
  <c r="E124" i="30"/>
  <c r="H124" i="30" s="1"/>
  <c r="E101" i="30"/>
  <c r="E268" i="4"/>
  <c r="H268" i="4" s="1"/>
  <c r="E294" i="17"/>
  <c r="H294" i="17" s="1"/>
  <c r="E218" i="32"/>
  <c r="H218" i="32" s="1"/>
  <c r="E564" i="14"/>
  <c r="H564" i="14" s="1"/>
  <c r="E550" i="14"/>
  <c r="H550" i="14" s="1"/>
  <c r="E452" i="14"/>
  <c r="H452" i="14" s="1"/>
  <c r="H52" i="25"/>
  <c r="H24" i="25"/>
  <c r="H24" i="27"/>
  <c r="H23" i="27"/>
  <c r="H22" i="27"/>
  <c r="H21" i="27"/>
  <c r="H20" i="27"/>
  <c r="H56" i="29"/>
  <c r="H55" i="29"/>
  <c r="H54" i="29"/>
  <c r="C10" i="8"/>
  <c r="G10" i="8" s="1"/>
  <c r="E97" i="8"/>
  <c r="H97" i="8" s="1"/>
  <c r="E112" i="8"/>
  <c r="H112" i="8" s="1"/>
  <c r="C10" i="11"/>
  <c r="G10" i="11" s="1"/>
  <c r="E148" i="11"/>
  <c r="H148" i="11" s="1"/>
  <c r="E157" i="11"/>
  <c r="H157" i="11" s="1"/>
  <c r="E75" i="14"/>
  <c r="E145" i="14"/>
  <c r="H145" i="14" s="1"/>
  <c r="E75" i="17"/>
  <c r="E125" i="17"/>
  <c r="H125" i="17" s="1"/>
  <c r="E129" i="17"/>
  <c r="H129" i="17" s="1"/>
  <c r="E95" i="20"/>
  <c r="H95" i="20" s="1"/>
  <c r="E106" i="20"/>
  <c r="H106" i="20" s="1"/>
  <c r="E95" i="23"/>
  <c r="H95" i="23" s="1"/>
  <c r="E163" i="23"/>
  <c r="H163" i="23" s="1"/>
  <c r="E75" i="32"/>
  <c r="E146" i="32"/>
  <c r="H146" i="32" s="1"/>
  <c r="E113" i="4"/>
  <c r="H113" i="4" s="1"/>
  <c r="H160" i="5"/>
  <c r="E115" i="6"/>
  <c r="H115" i="6" s="1"/>
  <c r="E94" i="6"/>
  <c r="H94" i="6" s="1"/>
  <c r="E163" i="8"/>
  <c r="H163" i="8" s="1"/>
  <c r="E125" i="8"/>
  <c r="H125" i="8" s="1"/>
  <c r="E81" i="9"/>
  <c r="H81" i="9" s="1"/>
  <c r="E110" i="11"/>
  <c r="H110" i="11" s="1"/>
  <c r="E151" i="12"/>
  <c r="H151" i="12" s="1"/>
  <c r="E146" i="12"/>
  <c r="H146" i="12" s="1"/>
  <c r="H103" i="12"/>
  <c r="H102" i="12"/>
  <c r="H87" i="13"/>
  <c r="E164" i="17"/>
  <c r="H164" i="17" s="1"/>
  <c r="H144" i="17"/>
  <c r="H141" i="17"/>
  <c r="E114" i="20"/>
  <c r="H114" i="20" s="1"/>
  <c r="E104" i="23"/>
  <c r="H104" i="23" s="1"/>
  <c r="E86" i="24"/>
  <c r="H86" i="24" s="1"/>
  <c r="E209" i="4"/>
  <c r="H209" i="4" s="1"/>
  <c r="E211" i="4"/>
  <c r="H211" i="4" s="1"/>
  <c r="E244" i="5"/>
  <c r="E246" i="5"/>
  <c r="H246" i="5" s="1"/>
  <c r="E256" i="5"/>
  <c r="H256" i="5" s="1"/>
  <c r="E346" i="5"/>
  <c r="H346" i="5" s="1"/>
  <c r="E178" i="8"/>
  <c r="H178" i="8" s="1"/>
  <c r="E216" i="8"/>
  <c r="H216" i="8" s="1"/>
  <c r="E263" i="8"/>
  <c r="H263" i="8" s="1"/>
  <c r="E220" i="11"/>
  <c r="H220" i="11" s="1"/>
  <c r="E260" i="11"/>
  <c r="H260" i="11" s="1"/>
  <c r="E328" i="11"/>
  <c r="H328" i="11" s="1"/>
  <c r="E338" i="11"/>
  <c r="H338" i="11" s="1"/>
  <c r="E340" i="14"/>
  <c r="H340" i="14" s="1"/>
  <c r="E318" i="14"/>
  <c r="H318" i="14" s="1"/>
  <c r="E203" i="17"/>
  <c r="H203" i="17" s="1"/>
  <c r="E185" i="17"/>
  <c r="H185" i="17" s="1"/>
  <c r="E237" i="20"/>
  <c r="H237" i="20" s="1"/>
  <c r="E282" i="23"/>
  <c r="H282" i="23" s="1"/>
  <c r="E320" i="23"/>
  <c r="H320" i="23" s="1"/>
  <c r="E323" i="23"/>
  <c r="H323" i="23" s="1"/>
  <c r="E326" i="23"/>
  <c r="H326" i="23" s="1"/>
  <c r="E344" i="23"/>
  <c r="H344" i="23" s="1"/>
  <c r="E318" i="23"/>
  <c r="H318" i="23" s="1"/>
  <c r="E292" i="26"/>
  <c r="E332" i="26"/>
  <c r="H332" i="26" s="1"/>
  <c r="E344" i="26"/>
  <c r="H344" i="26" s="1"/>
  <c r="E326" i="26"/>
  <c r="H326" i="26" s="1"/>
  <c r="E320" i="29"/>
  <c r="H320" i="29" s="1"/>
  <c r="E206" i="32"/>
  <c r="H206" i="32" s="1"/>
  <c r="E253" i="32"/>
  <c r="H253" i="32" s="1"/>
  <c r="E198" i="32"/>
  <c r="H198" i="32" s="1"/>
  <c r="E244" i="32"/>
  <c r="H244" i="32" s="1"/>
  <c r="E185" i="4"/>
  <c r="H185" i="4" s="1"/>
  <c r="E287" i="5"/>
  <c r="H287" i="5" s="1"/>
  <c r="E186" i="11"/>
  <c r="H186" i="11" s="1"/>
  <c r="E246" i="14"/>
  <c r="H246" i="14" s="1"/>
  <c r="E240" i="14"/>
  <c r="H240" i="14" s="1"/>
  <c r="E227" i="29"/>
  <c r="H227" i="29" s="1"/>
  <c r="E220" i="29"/>
  <c r="H220" i="29" s="1"/>
  <c r="E313" i="32"/>
  <c r="H313" i="32" s="1"/>
  <c r="E251" i="32"/>
  <c r="H251" i="32" s="1"/>
  <c r="H247" i="19"/>
  <c r="H346" i="20"/>
  <c r="H337" i="20"/>
  <c r="H336" i="20"/>
  <c r="H331" i="20"/>
  <c r="H292" i="20"/>
  <c r="H286" i="20"/>
  <c r="H260" i="20"/>
  <c r="H256" i="20"/>
  <c r="H249" i="20"/>
  <c r="H231" i="21"/>
  <c r="H286" i="23"/>
  <c r="E185" i="30"/>
  <c r="H185" i="30" s="1"/>
  <c r="H345" i="32"/>
  <c r="H336" i="32"/>
  <c r="H335" i="32"/>
  <c r="H331" i="32"/>
  <c r="H269" i="32"/>
  <c r="E406" i="34"/>
  <c r="H406" i="34" s="1"/>
  <c r="E375" i="34"/>
  <c r="H375" i="34" s="1"/>
  <c r="E357" i="4"/>
  <c r="H357" i="4" s="1"/>
  <c r="E557" i="4"/>
  <c r="H557" i="4" s="1"/>
  <c r="E486" i="7"/>
  <c r="H486" i="7" s="1"/>
  <c r="E565" i="7"/>
  <c r="H565" i="7" s="1"/>
  <c r="E411" i="19"/>
  <c r="H411" i="19" s="1"/>
  <c r="E421" i="19"/>
  <c r="H421" i="19" s="1"/>
  <c r="E473" i="19"/>
  <c r="H473" i="19" s="1"/>
  <c r="E507" i="19"/>
  <c r="H507" i="19" s="1"/>
  <c r="E541" i="19"/>
  <c r="H541" i="19" s="1"/>
  <c r="E363" i="22"/>
  <c r="H363" i="22" s="1"/>
  <c r="E472" i="22"/>
  <c r="H472" i="22" s="1"/>
  <c r="E418" i="22"/>
  <c r="H418" i="22" s="1"/>
  <c r="E449" i="22"/>
  <c r="H449" i="22" s="1"/>
  <c r="E485" i="22"/>
  <c r="H485" i="22" s="1"/>
  <c r="E533" i="22"/>
  <c r="H533" i="22" s="1"/>
  <c r="E560" i="25"/>
  <c r="H560" i="25" s="1"/>
  <c r="E496" i="25"/>
  <c r="H496" i="25" s="1"/>
  <c r="E369" i="28"/>
  <c r="H369" i="28" s="1"/>
  <c r="E433" i="28"/>
  <c r="H433" i="28" s="1"/>
  <c r="E413" i="28"/>
  <c r="H413" i="28" s="1"/>
  <c r="E380" i="34"/>
  <c r="H380" i="34" s="1"/>
  <c r="H483" i="5"/>
  <c r="E560" i="9"/>
  <c r="H560" i="9" s="1"/>
  <c r="H473" i="9"/>
  <c r="H472" i="9"/>
  <c r="H471" i="9"/>
  <c r="H470" i="9"/>
  <c r="H469" i="9"/>
  <c r="H468" i="9"/>
  <c r="H467" i="9"/>
  <c r="E424" i="10"/>
  <c r="H424" i="10" s="1"/>
  <c r="E496" i="16"/>
  <c r="H496" i="16" s="1"/>
  <c r="E472" i="16"/>
  <c r="H472" i="16" s="1"/>
  <c r="E371" i="16"/>
  <c r="H371" i="16" s="1"/>
  <c r="H573" i="17"/>
  <c r="H544" i="17"/>
  <c r="H542" i="17"/>
  <c r="H539" i="17"/>
  <c r="H538" i="17"/>
  <c r="H449" i="18"/>
  <c r="E468" i="19"/>
  <c r="H468" i="19" s="1"/>
  <c r="E462" i="19"/>
  <c r="H462" i="19" s="1"/>
  <c r="E450" i="19"/>
  <c r="E432" i="19"/>
  <c r="H432" i="19" s="1"/>
  <c r="E451" i="22"/>
  <c r="H451" i="22" s="1"/>
  <c r="H137" i="4"/>
  <c r="H136" i="4"/>
  <c r="H88" i="4"/>
  <c r="H87" i="4"/>
  <c r="H148" i="6"/>
  <c r="H146" i="6"/>
  <c r="H103" i="6"/>
  <c r="H164" i="9"/>
  <c r="H163" i="9"/>
  <c r="H132" i="9"/>
  <c r="H115" i="9"/>
  <c r="H114" i="9"/>
  <c r="H112" i="9"/>
  <c r="H108" i="9"/>
  <c r="H164" i="10"/>
  <c r="H87" i="10"/>
  <c r="H164" i="12"/>
  <c r="H147" i="12"/>
  <c r="H87" i="12"/>
  <c r="H133" i="13"/>
  <c r="H109" i="14"/>
  <c r="H115" i="15"/>
  <c r="H114" i="15"/>
  <c r="H112" i="15"/>
  <c r="H110" i="15"/>
  <c r="H109" i="15"/>
  <c r="H108" i="15"/>
  <c r="H163" i="17"/>
  <c r="H162" i="17"/>
  <c r="H160" i="17"/>
  <c r="H158" i="17"/>
  <c r="H157" i="17"/>
  <c r="H156" i="17"/>
  <c r="H155" i="17"/>
  <c r="H154" i="17"/>
  <c r="H152" i="17"/>
  <c r="H151" i="17"/>
  <c r="H158" i="20"/>
  <c r="H157" i="20"/>
  <c r="H126" i="20"/>
  <c r="H115" i="20"/>
  <c r="H115" i="23"/>
  <c r="H97" i="23"/>
  <c r="H124" i="24"/>
  <c r="H121" i="24"/>
  <c r="H120" i="24"/>
  <c r="H130" i="25"/>
  <c r="H109" i="25"/>
  <c r="H104" i="25"/>
  <c r="H152" i="26"/>
  <c r="H151" i="26"/>
  <c r="H130" i="26"/>
  <c r="H141" i="28"/>
  <c r="H118" i="29"/>
  <c r="H86" i="29"/>
  <c r="H135" i="30"/>
  <c r="H103" i="30"/>
  <c r="H102" i="30"/>
  <c r="H157" i="32"/>
  <c r="H156" i="32"/>
  <c r="H155" i="32"/>
  <c r="H152" i="32"/>
  <c r="H151" i="32"/>
  <c r="H116" i="32"/>
  <c r="H115" i="32"/>
  <c r="E219" i="24"/>
  <c r="H219" i="24" s="1"/>
  <c r="E251" i="24"/>
  <c r="H251" i="24" s="1"/>
  <c r="E310" i="24"/>
  <c r="H310" i="24" s="1"/>
  <c r="E314" i="24"/>
  <c r="H314" i="24" s="1"/>
  <c r="E294" i="27"/>
  <c r="H294" i="27" s="1"/>
  <c r="E300" i="27"/>
  <c r="H300" i="27" s="1"/>
  <c r="E310" i="27"/>
  <c r="H310" i="27" s="1"/>
  <c r="E245" i="30"/>
  <c r="H245" i="30" s="1"/>
  <c r="E220" i="30"/>
  <c r="H220" i="30" s="1"/>
  <c r="E177" i="27"/>
  <c r="H177" i="27" s="1"/>
  <c r="E334" i="2"/>
  <c r="H334" i="2" s="1"/>
  <c r="E315" i="2"/>
  <c r="H315" i="2" s="1"/>
  <c r="E220" i="2"/>
  <c r="H220" i="2" s="1"/>
  <c r="E313" i="9"/>
  <c r="H313" i="9" s="1"/>
  <c r="E220" i="9"/>
  <c r="H220" i="9" s="1"/>
  <c r="E244" i="12"/>
  <c r="H244" i="12" s="1"/>
  <c r="E229" i="12"/>
  <c r="H229" i="12" s="1"/>
  <c r="E256" i="18"/>
  <c r="H256" i="18" s="1"/>
  <c r="E248" i="18"/>
  <c r="H248" i="18" s="1"/>
  <c r="E238" i="18"/>
  <c r="H238" i="18" s="1"/>
  <c r="E344" i="21"/>
  <c r="H344" i="21" s="1"/>
  <c r="E328" i="21"/>
  <c r="H328" i="21" s="1"/>
  <c r="E294" i="21"/>
  <c r="H294" i="21" s="1"/>
  <c r="E251" i="21"/>
  <c r="H321" i="23"/>
  <c r="E329" i="27"/>
  <c r="H329" i="27" s="1"/>
  <c r="E326" i="27"/>
  <c r="H326" i="27" s="1"/>
  <c r="H306" i="27"/>
  <c r="E265" i="27"/>
  <c r="H265" i="27" s="1"/>
  <c r="E256" i="27"/>
  <c r="H256" i="27" s="1"/>
  <c r="E240" i="27"/>
  <c r="H240" i="27" s="1"/>
  <c r="E186" i="27"/>
  <c r="H186" i="27" s="1"/>
  <c r="E217" i="30"/>
  <c r="H217" i="30" s="1"/>
  <c r="E203" i="30"/>
  <c r="H203" i="30" s="1"/>
  <c r="H261" i="31"/>
  <c r="E369" i="33"/>
  <c r="H369" i="33" s="1"/>
  <c r="E567" i="33"/>
  <c r="H567" i="33" s="1"/>
  <c r="E362" i="3"/>
  <c r="H362" i="3" s="1"/>
  <c r="E425" i="3"/>
  <c r="H425" i="3" s="1"/>
  <c r="E497" i="3"/>
  <c r="H497" i="3" s="1"/>
  <c r="E473" i="6"/>
  <c r="H473" i="6" s="1"/>
  <c r="E364" i="6"/>
  <c r="H364" i="6" s="1"/>
  <c r="E424" i="6"/>
  <c r="H424" i="6" s="1"/>
  <c r="E431" i="6"/>
  <c r="H431" i="6" s="1"/>
  <c r="E494" i="6"/>
  <c r="H494" i="6" s="1"/>
  <c r="E417" i="9"/>
  <c r="H417" i="9" s="1"/>
  <c r="E443" i="9"/>
  <c r="H443" i="9" s="1"/>
  <c r="E498" i="9"/>
  <c r="H498" i="9" s="1"/>
  <c r="E504" i="12"/>
  <c r="H504" i="12" s="1"/>
  <c r="E373" i="12"/>
  <c r="H373" i="12" s="1"/>
  <c r="E385" i="12"/>
  <c r="H385" i="12" s="1"/>
  <c r="E450" i="12"/>
  <c r="H450" i="12" s="1"/>
  <c r="E390" i="34"/>
  <c r="H390" i="34" s="1"/>
  <c r="E533" i="3"/>
  <c r="H533" i="3" s="1"/>
  <c r="E523" i="3"/>
  <c r="H523" i="3" s="1"/>
  <c r="E504" i="3"/>
  <c r="H504" i="3" s="1"/>
  <c r="E462" i="3"/>
  <c r="H462" i="3" s="1"/>
  <c r="E444" i="3"/>
  <c r="H444" i="3" s="1"/>
  <c r="E441" i="3"/>
  <c r="H441" i="3" s="1"/>
  <c r="E519" i="4"/>
  <c r="H519" i="4" s="1"/>
  <c r="H522" i="5"/>
  <c r="H582" i="6"/>
  <c r="H581" i="6"/>
  <c r="H580" i="6"/>
  <c r="H579" i="6"/>
  <c r="E373" i="6"/>
  <c r="H373" i="6" s="1"/>
  <c r="E451" i="7"/>
  <c r="H451" i="7" s="1"/>
  <c r="E578" i="9"/>
  <c r="H578" i="9" s="1"/>
  <c r="E563" i="9"/>
  <c r="H563" i="9" s="1"/>
  <c r="H546" i="9"/>
  <c r="H545" i="9"/>
  <c r="E419" i="9"/>
  <c r="H419" i="9" s="1"/>
  <c r="E412" i="9"/>
  <c r="H412" i="9" s="1"/>
  <c r="E371" i="9"/>
  <c r="H371" i="9" s="1"/>
  <c r="H533" i="10"/>
  <c r="E463" i="10"/>
  <c r="H463" i="10" s="1"/>
  <c r="E374" i="10"/>
  <c r="H374" i="10" s="1"/>
  <c r="E449" i="12"/>
  <c r="H449" i="12" s="1"/>
  <c r="E466" i="13"/>
  <c r="H466" i="13" s="1"/>
  <c r="H373" i="15"/>
  <c r="H371" i="15"/>
  <c r="H495" i="16"/>
  <c r="E467" i="16"/>
  <c r="H467" i="16" s="1"/>
  <c r="H385" i="17"/>
  <c r="H384" i="17"/>
  <c r="H381" i="17"/>
  <c r="H380" i="17"/>
  <c r="H534" i="18"/>
  <c r="E548" i="19"/>
  <c r="H548" i="19" s="1"/>
  <c r="E530" i="19"/>
  <c r="H530" i="19" s="1"/>
  <c r="E496" i="19"/>
  <c r="H496" i="19" s="1"/>
  <c r="E381" i="19"/>
  <c r="H381" i="19" s="1"/>
  <c r="E513" i="22"/>
  <c r="H513" i="22" s="1"/>
  <c r="H473" i="20"/>
  <c r="H472" i="20"/>
  <c r="H451" i="20"/>
  <c r="H444" i="20"/>
  <c r="H443" i="20"/>
  <c r="H440" i="20"/>
  <c r="H388" i="20"/>
  <c r="H382" i="20"/>
  <c r="H554" i="23"/>
  <c r="H553" i="23"/>
  <c r="H550" i="23"/>
  <c r="E518" i="27"/>
  <c r="H518" i="27" s="1"/>
  <c r="E509" i="27"/>
  <c r="H509" i="27" s="1"/>
  <c r="E441" i="30"/>
  <c r="H441" i="30" s="1"/>
  <c r="E408" i="32"/>
  <c r="H408" i="32" s="1"/>
  <c r="E391" i="32"/>
  <c r="H391" i="32" s="1"/>
  <c r="E614" i="12"/>
  <c r="H614" i="12" s="1"/>
  <c r="E598" i="12"/>
  <c r="H598" i="12" s="1"/>
  <c r="E600" i="12"/>
  <c r="H600" i="12" s="1"/>
  <c r="E616" i="15"/>
  <c r="H616" i="15" s="1"/>
  <c r="E608" i="15"/>
  <c r="H608" i="15" s="1"/>
  <c r="E596" i="26"/>
  <c r="H596" i="26" s="1"/>
  <c r="E610" i="26"/>
  <c r="H610" i="26" s="1"/>
  <c r="E615" i="28"/>
  <c r="H615" i="28" s="1"/>
  <c r="E604" i="28"/>
  <c r="H604" i="28" s="1"/>
  <c r="E592" i="30"/>
  <c r="H592" i="30" s="1"/>
  <c r="E610" i="30"/>
  <c r="H610" i="30" s="1"/>
  <c r="E598" i="30"/>
  <c r="H598" i="30" s="1"/>
  <c r="H221" i="23"/>
  <c r="E368" i="21"/>
  <c r="H368" i="21" s="1"/>
  <c r="E383" i="21"/>
  <c r="H383" i="21" s="1"/>
  <c r="E487" i="24"/>
  <c r="H487" i="24" s="1"/>
  <c r="E494" i="24"/>
  <c r="E528" i="24"/>
  <c r="H528" i="24" s="1"/>
  <c r="E563" i="24"/>
  <c r="H563" i="24" s="1"/>
  <c r="E373" i="27"/>
  <c r="H373" i="27" s="1"/>
  <c r="E388" i="27"/>
  <c r="H388" i="27" s="1"/>
  <c r="E411" i="27"/>
  <c r="H411" i="27" s="1"/>
  <c r="E501" i="27"/>
  <c r="H501" i="27" s="1"/>
  <c r="E517" i="27"/>
  <c r="H517" i="27" s="1"/>
  <c r="E529" i="27"/>
  <c r="H529" i="27" s="1"/>
  <c r="E368" i="32"/>
  <c r="H368" i="32" s="1"/>
  <c r="E371" i="32"/>
  <c r="H371" i="32" s="1"/>
  <c r="E464" i="32"/>
  <c r="H464" i="32" s="1"/>
  <c r="E478" i="32"/>
  <c r="H478" i="32" s="1"/>
  <c r="E494" i="32"/>
  <c r="H494" i="32" s="1"/>
  <c r="E528" i="32"/>
  <c r="H528" i="32" s="1"/>
  <c r="E547" i="32"/>
  <c r="H547" i="32" s="1"/>
  <c r="E584" i="2"/>
  <c r="H584" i="2" s="1"/>
  <c r="E578" i="2"/>
  <c r="H578" i="2" s="1"/>
  <c r="E564" i="2"/>
  <c r="H564" i="2" s="1"/>
  <c r="E530" i="2"/>
  <c r="H530" i="2" s="1"/>
  <c r="E510" i="2"/>
  <c r="H510" i="2" s="1"/>
  <c r="E471" i="2"/>
  <c r="H471" i="2" s="1"/>
  <c r="E395" i="2"/>
  <c r="H395" i="2" s="1"/>
  <c r="E581" i="5"/>
  <c r="H581" i="5" s="1"/>
  <c r="E545" i="5"/>
  <c r="H545" i="5" s="1"/>
  <c r="E542" i="5"/>
  <c r="H542" i="5" s="1"/>
  <c r="E528" i="5"/>
  <c r="H528" i="5" s="1"/>
  <c r="E501" i="5"/>
  <c r="H501" i="5" s="1"/>
  <c r="E482" i="5"/>
  <c r="H482" i="5" s="1"/>
  <c r="E433" i="5"/>
  <c r="H433" i="5" s="1"/>
  <c r="E426" i="5"/>
  <c r="H426" i="5" s="1"/>
  <c r="E423" i="5"/>
  <c r="H423" i="5" s="1"/>
  <c r="E411" i="5"/>
  <c r="H411" i="5" s="1"/>
  <c r="H374" i="5"/>
  <c r="H369" i="5"/>
  <c r="H374" i="7"/>
  <c r="H369" i="7"/>
  <c r="H576" i="8"/>
  <c r="H575" i="8"/>
  <c r="H574" i="8"/>
  <c r="H573" i="8"/>
  <c r="H572" i="8"/>
  <c r="H567" i="8"/>
  <c r="H566" i="8"/>
  <c r="H564" i="8"/>
  <c r="H558" i="8"/>
  <c r="H556" i="8"/>
  <c r="H555" i="8"/>
  <c r="H554" i="8"/>
  <c r="E549" i="8"/>
  <c r="H549" i="8" s="1"/>
  <c r="E522" i="8"/>
  <c r="H522" i="8" s="1"/>
  <c r="E360" i="8"/>
  <c r="H360" i="8" s="1"/>
  <c r="H562" i="9"/>
  <c r="H561" i="9"/>
  <c r="H426" i="9"/>
  <c r="H425" i="9"/>
  <c r="H424" i="9"/>
  <c r="H423" i="9"/>
  <c r="H422" i="9"/>
  <c r="H421" i="9"/>
  <c r="H395" i="9"/>
  <c r="H532" i="10"/>
  <c r="H531" i="10"/>
  <c r="H530" i="10"/>
  <c r="H529" i="10"/>
  <c r="H528" i="10"/>
  <c r="H527" i="10"/>
  <c r="H522" i="10"/>
  <c r="H518" i="10"/>
  <c r="E549" i="11"/>
  <c r="H549" i="11" s="1"/>
  <c r="E418" i="11"/>
  <c r="H418" i="11" s="1"/>
  <c r="E480" i="15"/>
  <c r="H480" i="15" s="1"/>
  <c r="E412" i="15"/>
  <c r="H412" i="15" s="1"/>
  <c r="H428" i="16"/>
  <c r="H392" i="16"/>
  <c r="H410" i="17"/>
  <c r="H407" i="17"/>
  <c r="H395" i="17"/>
  <c r="H581" i="19"/>
  <c r="H518" i="19"/>
  <c r="E550" i="21"/>
  <c r="H550" i="21" s="1"/>
  <c r="E532" i="21"/>
  <c r="H532" i="21" s="1"/>
  <c r="E504" i="21"/>
  <c r="H504" i="21" s="1"/>
  <c r="E466" i="21"/>
  <c r="H466" i="21" s="1"/>
  <c r="E392" i="21"/>
  <c r="H392" i="21" s="1"/>
  <c r="E384" i="21"/>
  <c r="H384" i="21" s="1"/>
  <c r="E422" i="24"/>
  <c r="H422" i="24" s="1"/>
  <c r="E393" i="24"/>
  <c r="H393" i="24" s="1"/>
  <c r="E545" i="27"/>
  <c r="H545" i="27" s="1"/>
  <c r="E485" i="27"/>
  <c r="H485" i="27" s="1"/>
  <c r="E412" i="27"/>
  <c r="H412" i="27" s="1"/>
  <c r="E395" i="27"/>
  <c r="H395" i="27" s="1"/>
  <c r="E362" i="30"/>
  <c r="H362" i="30" s="1"/>
  <c r="E525" i="32"/>
  <c r="H525" i="32" s="1"/>
  <c r="E465" i="32"/>
  <c r="H465" i="32" s="1"/>
  <c r="E409" i="32"/>
  <c r="H409" i="32" s="1"/>
  <c r="E392" i="32"/>
  <c r="H392" i="32" s="1"/>
  <c r="E598" i="2"/>
  <c r="H598" i="2" s="1"/>
  <c r="E615" i="2"/>
  <c r="H615" i="2" s="1"/>
  <c r="E616" i="5"/>
  <c r="H616" i="5" s="1"/>
  <c r="E604" i="5"/>
  <c r="H604" i="5" s="1"/>
  <c r="E612" i="5"/>
  <c r="H612" i="5" s="1"/>
  <c r="E612" i="4"/>
  <c r="H612" i="4" s="1"/>
  <c r="E610" i="4"/>
  <c r="H610" i="4" s="1"/>
  <c r="E604" i="29"/>
  <c r="H604" i="29" s="1"/>
  <c r="H366" i="22"/>
  <c r="H521" i="23"/>
  <c r="E591" i="6"/>
  <c r="H591" i="6" s="1"/>
  <c r="E598" i="3"/>
  <c r="H598" i="3" s="1"/>
  <c r="E613" i="4"/>
  <c r="H613" i="4" s="1"/>
  <c r="E604" i="4"/>
  <c r="H604" i="4" s="1"/>
  <c r="E599" i="4"/>
  <c r="H599" i="4" s="1"/>
  <c r="H594" i="4"/>
  <c r="E607" i="6"/>
  <c r="H607" i="6" s="1"/>
  <c r="E598" i="7"/>
  <c r="H598" i="7" s="1"/>
  <c r="E596" i="8"/>
  <c r="H610" i="11"/>
  <c r="H605" i="15"/>
  <c r="H604" i="15"/>
  <c r="H600" i="15"/>
  <c r="H598" i="15"/>
  <c r="H597" i="15"/>
  <c r="H612" i="16"/>
  <c r="E605" i="16"/>
  <c r="H605" i="16" s="1"/>
  <c r="E598" i="16"/>
  <c r="H598" i="16" s="1"/>
  <c r="E616" i="21"/>
  <c r="H616" i="21" s="1"/>
  <c r="E599" i="23"/>
  <c r="H599" i="23" s="1"/>
  <c r="E598" i="29"/>
  <c r="H598" i="29" s="1"/>
  <c r="H604" i="31"/>
  <c r="E610" i="3"/>
  <c r="H610" i="3" s="1"/>
  <c r="E617" i="4"/>
  <c r="H617" i="4" s="1"/>
  <c r="E616" i="6"/>
  <c r="E617" i="19"/>
  <c r="H617" i="19" s="1"/>
  <c r="E611" i="20"/>
  <c r="H611" i="20" s="1"/>
  <c r="E604" i="21"/>
  <c r="H604" i="21" s="1"/>
  <c r="E610" i="23"/>
  <c r="H610" i="23" s="1"/>
  <c r="E596" i="27"/>
  <c r="H596" i="27" s="1"/>
  <c r="E616" i="32"/>
  <c r="H616" i="32" s="1"/>
  <c r="F61" i="31"/>
  <c r="F37" i="31"/>
  <c r="F60" i="31"/>
  <c r="F29" i="31"/>
  <c r="F49" i="31"/>
  <c r="F53" i="29"/>
  <c r="F62" i="27"/>
  <c r="F49" i="26"/>
  <c r="H62" i="2"/>
  <c r="H20" i="33"/>
  <c r="H31" i="33"/>
  <c r="H76" i="3"/>
  <c r="H38" i="14"/>
  <c r="H35" i="11"/>
  <c r="F359" i="2"/>
  <c r="F49" i="19"/>
  <c r="F53" i="14"/>
  <c r="F49" i="13"/>
  <c r="F62" i="13"/>
  <c r="F38" i="12"/>
  <c r="F44" i="10"/>
  <c r="F62" i="5"/>
  <c r="F41" i="3"/>
  <c r="F68" i="2"/>
  <c r="F38" i="2"/>
  <c r="F23" i="33"/>
  <c r="F31" i="33"/>
  <c r="F41" i="33"/>
  <c r="F50" i="33"/>
  <c r="F58" i="33"/>
  <c r="F67" i="33"/>
  <c r="F22" i="33"/>
  <c r="F29" i="33"/>
  <c r="F35" i="33"/>
  <c r="F49" i="33"/>
  <c r="F49" i="29"/>
  <c r="F35" i="29"/>
  <c r="F29" i="29"/>
  <c r="F67" i="29"/>
  <c r="F50" i="28"/>
  <c r="F68" i="28"/>
  <c r="F28" i="28"/>
  <c r="F35" i="28"/>
  <c r="H49" i="24"/>
  <c r="H68" i="22"/>
  <c r="G18" i="19"/>
  <c r="H18" i="19" s="1"/>
  <c r="H51" i="10"/>
  <c r="H62" i="24"/>
  <c r="H49" i="32"/>
  <c r="H133" i="33"/>
  <c r="H136" i="33"/>
  <c r="H356" i="4"/>
  <c r="F176" i="5"/>
  <c r="F574" i="2"/>
  <c r="F497" i="2"/>
  <c r="G11" i="33"/>
  <c r="F176" i="33"/>
  <c r="E229" i="34"/>
  <c r="H229" i="34" s="1"/>
  <c r="E326" i="3"/>
  <c r="H326" i="3" s="1"/>
  <c r="E232" i="3"/>
  <c r="H232" i="3" s="1"/>
  <c r="E318" i="16"/>
  <c r="H318" i="16" s="1"/>
  <c r="H220" i="19"/>
  <c r="H240" i="20"/>
  <c r="H239" i="20"/>
  <c r="H286" i="21"/>
  <c r="H284" i="21"/>
  <c r="H188" i="22"/>
  <c r="H343" i="23"/>
  <c r="H339" i="23"/>
  <c r="H334" i="23"/>
  <c r="H330" i="23"/>
  <c r="H245" i="23"/>
  <c r="H244" i="23"/>
  <c r="H228" i="23"/>
  <c r="H200" i="26"/>
  <c r="H224" i="28"/>
  <c r="H331" i="29"/>
  <c r="H323" i="30"/>
  <c r="H322" i="30"/>
  <c r="H319" i="30"/>
  <c r="H315" i="30"/>
  <c r="H229" i="32"/>
  <c r="H224" i="32"/>
  <c r="H219" i="32"/>
  <c r="E249" i="7"/>
  <c r="H249" i="7" s="1"/>
  <c r="E255" i="10"/>
  <c r="E240" i="10"/>
  <c r="H240" i="10" s="1"/>
  <c r="E185" i="10"/>
  <c r="H185" i="10" s="1"/>
  <c r="E193" i="7"/>
  <c r="H193" i="7" s="1"/>
  <c r="E323" i="10"/>
  <c r="H323" i="10" s="1"/>
  <c r="E283" i="16"/>
  <c r="H283" i="16" s="1"/>
  <c r="E251" i="16"/>
  <c r="H251" i="16" s="1"/>
  <c r="E243" i="16"/>
  <c r="H243" i="16" s="1"/>
  <c r="H228" i="20"/>
  <c r="H227" i="20"/>
  <c r="H224" i="20"/>
  <c r="H321" i="21"/>
  <c r="H318" i="21"/>
  <c r="H317" i="21"/>
  <c r="H314" i="21"/>
  <c r="H268" i="21"/>
  <c r="H265" i="21"/>
  <c r="H184" i="21"/>
  <c r="H326" i="22"/>
  <c r="H325" i="22"/>
  <c r="H315" i="22"/>
  <c r="H314" i="22"/>
  <c r="H265" i="22"/>
  <c r="H317" i="23"/>
  <c r="H315" i="23"/>
  <c r="H314" i="23"/>
  <c r="H300" i="23"/>
  <c r="H260" i="23"/>
  <c r="H256" i="23"/>
  <c r="H228" i="24"/>
  <c r="H227" i="24"/>
  <c r="H264" i="27"/>
  <c r="H200" i="27"/>
  <c r="H180" i="28"/>
  <c r="H345" i="29"/>
  <c r="H264" i="30"/>
  <c r="H263" i="30"/>
  <c r="H260" i="30"/>
  <c r="H257" i="30"/>
  <c r="H254" i="30"/>
  <c r="H253" i="30"/>
  <c r="H249" i="30"/>
  <c r="H246" i="30"/>
  <c r="F129" i="34"/>
  <c r="F114" i="34"/>
  <c r="F97" i="34"/>
  <c r="F93" i="34"/>
  <c r="F81" i="34"/>
  <c r="F80" i="34"/>
  <c r="F262" i="3"/>
  <c r="F356" i="34"/>
  <c r="F365" i="34"/>
  <c r="F77" i="34"/>
  <c r="F313" i="34"/>
  <c r="F310" i="34"/>
  <c r="F390" i="34"/>
  <c r="F380" i="34"/>
  <c r="F375" i="34"/>
  <c r="H582" i="30"/>
  <c r="F604" i="26"/>
  <c r="F251" i="34"/>
  <c r="F487" i="2"/>
  <c r="F594" i="34"/>
  <c r="F612" i="26"/>
  <c r="F610" i="26"/>
  <c r="F202" i="1"/>
  <c r="F319" i="3"/>
  <c r="F317" i="3"/>
  <c r="F412" i="1"/>
  <c r="F578" i="2"/>
  <c r="F567" i="2"/>
  <c r="F530" i="2"/>
  <c r="F395" i="2"/>
  <c r="F388" i="2"/>
  <c r="F373" i="2"/>
  <c r="F61" i="3"/>
  <c r="F48" i="3"/>
  <c r="F243" i="1"/>
  <c r="F60" i="2"/>
  <c r="F37" i="2"/>
  <c r="F28" i="3"/>
  <c r="F120" i="2"/>
  <c r="F343" i="2"/>
  <c r="F334" i="2"/>
  <c r="F229" i="2"/>
  <c r="F220" i="2"/>
  <c r="F578" i="3"/>
  <c r="F610" i="3"/>
  <c r="F43" i="2"/>
  <c r="F144" i="2"/>
  <c r="F315" i="2"/>
  <c r="F307" i="2"/>
  <c r="F249" i="2"/>
  <c r="F180" i="2"/>
  <c r="F541" i="3"/>
  <c r="F533" i="3"/>
  <c r="F444" i="3"/>
  <c r="F425" i="3"/>
  <c r="F421" i="3"/>
  <c r="F388" i="3"/>
  <c r="F31" i="2"/>
  <c r="F42" i="3"/>
  <c r="F77" i="2"/>
  <c r="F232" i="2"/>
  <c r="F211" i="3"/>
  <c r="F193" i="3"/>
  <c r="F584" i="2"/>
  <c r="F583" i="2"/>
  <c r="F510" i="2"/>
  <c r="F471" i="2"/>
  <c r="F523" i="3"/>
  <c r="F441" i="3"/>
  <c r="F615" i="2"/>
  <c r="F599" i="3"/>
  <c r="F39" i="3"/>
  <c r="F163" i="3"/>
  <c r="F157" i="3"/>
  <c r="F156" i="3"/>
  <c r="F145" i="3"/>
  <c r="F114" i="3"/>
  <c r="F113" i="3"/>
  <c r="F161" i="5"/>
  <c r="F157" i="5"/>
  <c r="F137" i="6"/>
  <c r="F115" i="6"/>
  <c r="F245" i="3"/>
  <c r="F244" i="3"/>
  <c r="F243" i="3"/>
  <c r="F240" i="3"/>
  <c r="F244" i="5"/>
  <c r="F545" i="3"/>
  <c r="F504" i="3"/>
  <c r="F497" i="3"/>
  <c r="F462" i="3"/>
  <c r="F617" i="4"/>
  <c r="F613" i="4"/>
  <c r="F612" i="4"/>
  <c r="F604" i="4"/>
  <c r="F147" i="3"/>
  <c r="F146" i="3"/>
  <c r="F120" i="3"/>
  <c r="F346" i="5"/>
  <c r="F287" i="5"/>
  <c r="F557" i="4"/>
  <c r="F550" i="4"/>
  <c r="F605" i="3"/>
  <c r="F598" i="3"/>
  <c r="F610" i="4"/>
  <c r="F155" i="3"/>
  <c r="F142" i="3"/>
  <c r="F479" i="4"/>
  <c r="F478" i="4"/>
  <c r="F472" i="4"/>
  <c r="F67" i="4"/>
  <c r="F62" i="4"/>
  <c r="F53" i="4"/>
  <c r="F49" i="4"/>
  <c r="F113" i="4"/>
  <c r="F251" i="4"/>
  <c r="F211" i="4"/>
  <c r="F181" i="4"/>
  <c r="F254" i="5"/>
  <c r="F538" i="4"/>
  <c r="F519" i="4"/>
  <c r="F581" i="5"/>
  <c r="F542" i="5"/>
  <c r="F535" i="5"/>
  <c r="F482" i="5"/>
  <c r="F612" i="5"/>
  <c r="F24" i="5"/>
  <c r="F21" i="5"/>
  <c r="F20" i="5"/>
  <c r="F426" i="5"/>
  <c r="F381" i="5"/>
  <c r="F58" i="5"/>
  <c r="F22" i="5"/>
  <c r="F293" i="4"/>
  <c r="F268" i="4"/>
  <c r="F215" i="4"/>
  <c r="F185" i="4"/>
  <c r="F178" i="4"/>
  <c r="F550" i="5"/>
  <c r="F545" i="5"/>
  <c r="F501" i="5"/>
  <c r="F423" i="5"/>
  <c r="F599" i="4"/>
  <c r="F46" i="5"/>
  <c r="F143" i="5"/>
  <c r="F141" i="5"/>
  <c r="F138" i="5"/>
  <c r="F96" i="6"/>
  <c r="F94" i="6"/>
  <c r="F88" i="9"/>
  <c r="F256" i="5"/>
  <c r="F253" i="5"/>
  <c r="F246" i="5"/>
  <c r="F221" i="5"/>
  <c r="F343" i="7"/>
  <c r="F576" i="5"/>
  <c r="F532" i="5"/>
  <c r="F529" i="5"/>
  <c r="F528" i="5"/>
  <c r="F433" i="5"/>
  <c r="F411" i="5"/>
  <c r="H615" i="30"/>
  <c r="F328" i="7"/>
  <c r="F217" i="7"/>
  <c r="F245" i="6"/>
  <c r="F294" i="7"/>
  <c r="F254" i="7"/>
  <c r="F246" i="7"/>
  <c r="F238" i="7"/>
  <c r="F203" i="7"/>
  <c r="F600" i="6"/>
  <c r="G18" i="6"/>
  <c r="F52" i="6"/>
  <c r="F53" i="6"/>
  <c r="F58" i="6"/>
  <c r="F67" i="6"/>
  <c r="F49" i="6"/>
  <c r="F51" i="6"/>
  <c r="F50" i="26"/>
  <c r="F53" i="26"/>
  <c r="F76" i="25"/>
  <c r="F127" i="25"/>
  <c r="F93" i="25"/>
  <c r="F129" i="25"/>
  <c r="F106" i="25"/>
  <c r="F80" i="25"/>
  <c r="F76" i="28"/>
  <c r="F148" i="28"/>
  <c r="H62" i="21"/>
  <c r="H35" i="29"/>
  <c r="H24" i="31"/>
  <c r="H60" i="31"/>
  <c r="H68" i="28"/>
  <c r="H38" i="28"/>
  <c r="H43" i="28"/>
  <c r="H48" i="13"/>
  <c r="H101" i="15"/>
  <c r="H122" i="14"/>
  <c r="H93" i="13"/>
  <c r="H116" i="12"/>
  <c r="H119" i="12"/>
  <c r="H108" i="12"/>
  <c r="H135" i="11"/>
  <c r="H90" i="11"/>
  <c r="H106" i="10"/>
  <c r="H89" i="9"/>
  <c r="H123" i="8"/>
  <c r="H101" i="8"/>
  <c r="H125" i="7"/>
  <c r="H132" i="6"/>
  <c r="H22" i="19"/>
  <c r="H147" i="18"/>
  <c r="H119" i="17"/>
  <c r="H118" i="13"/>
  <c r="G176" i="32"/>
  <c r="H176" i="32" s="1"/>
  <c r="F176" i="8"/>
  <c r="F145" i="6"/>
  <c r="F142" i="6"/>
  <c r="F141" i="6"/>
  <c r="F118" i="6"/>
  <c r="F125" i="9"/>
  <c r="F283" i="6"/>
  <c r="F198" i="6"/>
  <c r="F331" i="7"/>
  <c r="F499" i="6"/>
  <c r="F490" i="6"/>
  <c r="F364" i="6"/>
  <c r="F310" i="6"/>
  <c r="F495" i="6"/>
  <c r="F494" i="6"/>
  <c r="F431" i="6"/>
  <c r="F412" i="6"/>
  <c r="F373" i="6"/>
  <c r="F591" i="6"/>
  <c r="F484" i="6"/>
  <c r="F424" i="6"/>
  <c r="F381" i="6"/>
  <c r="F20" i="7"/>
  <c r="F157" i="7"/>
  <c r="F145" i="7"/>
  <c r="F133" i="9"/>
  <c r="F90" i="9"/>
  <c r="F81" i="9"/>
  <c r="F337" i="7"/>
  <c r="F245" i="7"/>
  <c r="F221" i="8"/>
  <c r="F569" i="7"/>
  <c r="F565" i="7"/>
  <c r="F563" i="7"/>
  <c r="F494" i="7"/>
  <c r="F486" i="7"/>
  <c r="F451" i="7"/>
  <c r="F497" i="8"/>
  <c r="F598" i="7"/>
  <c r="F41" i="7"/>
  <c r="F24" i="8"/>
  <c r="F23" i="8"/>
  <c r="F22" i="8"/>
  <c r="F322" i="8"/>
  <c r="F319" i="8"/>
  <c r="F411" i="7"/>
  <c r="F522" i="8"/>
  <c r="F466" i="8"/>
  <c r="F61" i="7"/>
  <c r="F50" i="7"/>
  <c r="F44" i="7"/>
  <c r="F43" i="7"/>
  <c r="F61" i="8"/>
  <c r="F60" i="8"/>
  <c r="F144" i="7"/>
  <c r="F133" i="7"/>
  <c r="F124" i="7"/>
  <c r="F110" i="7"/>
  <c r="F178" i="8"/>
  <c r="F413" i="7"/>
  <c r="F432" i="8"/>
  <c r="F360" i="8"/>
  <c r="F52" i="8"/>
  <c r="F163" i="8"/>
  <c r="F125" i="8"/>
  <c r="F112" i="8"/>
  <c r="F264" i="8"/>
  <c r="F263" i="8"/>
  <c r="F251" i="8"/>
  <c r="F216" i="8"/>
  <c r="F549" i="8"/>
  <c r="F548" i="8"/>
  <c r="F441" i="8"/>
  <c r="F385" i="8"/>
  <c r="F596" i="8"/>
  <c r="F155" i="8"/>
  <c r="F152" i="8"/>
  <c r="F113" i="8"/>
  <c r="F97" i="8"/>
  <c r="F427" i="9"/>
  <c r="F419" i="9"/>
  <c r="F563" i="9"/>
  <c r="F560" i="9"/>
  <c r="F498" i="9"/>
  <c r="F493" i="9"/>
  <c r="F454" i="9"/>
  <c r="F412" i="9"/>
  <c r="F313" i="9"/>
  <c r="F288" i="9"/>
  <c r="F283" i="9"/>
  <c r="F61" i="10"/>
  <c r="F38" i="10"/>
  <c r="F37" i="10"/>
  <c r="F533" i="10"/>
  <c r="F517" i="10"/>
  <c r="F513" i="10"/>
  <c r="F463" i="10"/>
  <c r="F433" i="10"/>
  <c r="F616" i="26"/>
  <c r="F605" i="26"/>
  <c r="F24" i="10"/>
  <c r="F162" i="10"/>
  <c r="F121" i="10"/>
  <c r="F229" i="9"/>
  <c r="F220" i="9"/>
  <c r="F219" i="9"/>
  <c r="F260" i="11"/>
  <c r="F578" i="9"/>
  <c r="F452" i="9"/>
  <c r="F443" i="9"/>
  <c r="F441" i="9"/>
  <c r="F371" i="9"/>
  <c r="F424" i="10"/>
  <c r="F422" i="10"/>
  <c r="F374" i="10"/>
  <c r="H611" i="27"/>
  <c r="F617" i="26"/>
  <c r="F50" i="10"/>
  <c r="F34" i="10"/>
  <c r="F265" i="10"/>
  <c r="F251" i="10"/>
  <c r="F199" i="10"/>
  <c r="F328" i="11"/>
  <c r="F566" i="10"/>
  <c r="F43" i="12"/>
  <c r="F41" i="12"/>
  <c r="F163" i="10"/>
  <c r="F344" i="10"/>
  <c r="F225" i="10"/>
  <c r="F148" i="11"/>
  <c r="F110" i="11"/>
  <c r="F89" i="12"/>
  <c r="F338" i="11"/>
  <c r="F186" i="11"/>
  <c r="F576" i="11"/>
  <c r="F549" i="11"/>
  <c r="F478" i="11"/>
  <c r="F607" i="11"/>
  <c r="F151" i="12"/>
  <c r="F229" i="12"/>
  <c r="F220" i="12"/>
  <c r="F557" i="11"/>
  <c r="F500" i="11"/>
  <c r="F481" i="11"/>
  <c r="F28" i="11"/>
  <c r="F22" i="11"/>
  <c r="F157" i="11"/>
  <c r="F142" i="11"/>
  <c r="F146" i="12"/>
  <c r="F85" i="12"/>
  <c r="F504" i="11"/>
  <c r="F418" i="11"/>
  <c r="F450" i="12"/>
  <c r="F449" i="12"/>
  <c r="F52" i="14"/>
  <c r="F51" i="14"/>
  <c r="F136" i="14"/>
  <c r="F125" i="14"/>
  <c r="F113" i="14"/>
  <c r="F244" i="12"/>
  <c r="F468" i="12"/>
  <c r="F373" i="12"/>
  <c r="F157" i="12"/>
  <c r="F144" i="12"/>
  <c r="F122" i="12"/>
  <c r="F77" i="12"/>
  <c r="F245" i="12"/>
  <c r="F385" i="12"/>
  <c r="F377" i="12"/>
  <c r="F237" i="13"/>
  <c r="F311" i="13"/>
  <c r="F450" i="13"/>
  <c r="F382" i="13"/>
  <c r="F59" i="13"/>
  <c r="F120" i="13"/>
  <c r="F119" i="13"/>
  <c r="F126" i="15"/>
  <c r="F340" i="13"/>
  <c r="F504" i="13"/>
  <c r="F466" i="13"/>
  <c r="F430" i="13"/>
  <c r="F60" i="14"/>
  <c r="F76" i="15"/>
  <c r="F157" i="14"/>
  <c r="F145" i="14"/>
  <c r="F340" i="14"/>
  <c r="F318" i="14"/>
  <c r="F324" i="15"/>
  <c r="F246" i="15"/>
  <c r="F215" i="15"/>
  <c r="F564" i="14"/>
  <c r="F539" i="14"/>
  <c r="F424" i="14"/>
  <c r="F373" i="14"/>
  <c r="F67" i="14"/>
  <c r="F148" i="15"/>
  <c r="F246" i="14"/>
  <c r="F178" i="14"/>
  <c r="F569" i="14"/>
  <c r="F550" i="14"/>
  <c r="F471" i="14"/>
  <c r="F452" i="14"/>
  <c r="F432" i="14"/>
  <c r="F240" i="14"/>
  <c r="F582" i="14"/>
  <c r="F510" i="14"/>
  <c r="F464" i="14"/>
  <c r="F412" i="14"/>
  <c r="F376" i="14"/>
  <c r="F44" i="16"/>
  <c r="F61" i="15"/>
  <c r="F156" i="15"/>
  <c r="F123" i="15"/>
  <c r="F89" i="15"/>
  <c r="F568" i="15"/>
  <c r="F563" i="15"/>
  <c r="F480" i="15"/>
  <c r="F412" i="15"/>
  <c r="F472" i="16"/>
  <c r="F467" i="16"/>
  <c r="F427" i="16"/>
  <c r="F409" i="16"/>
  <c r="F371" i="16"/>
  <c r="F365" i="16"/>
  <c r="F42" i="15"/>
  <c r="F38" i="16"/>
  <c r="F376" i="15"/>
  <c r="F470" i="16"/>
  <c r="F310" i="16"/>
  <c r="F282" i="16"/>
  <c r="F179" i="16"/>
  <c r="F496" i="16"/>
  <c r="F126" i="16"/>
  <c r="F124" i="16"/>
  <c r="F116" i="16"/>
  <c r="F113" i="16"/>
  <c r="F264" i="16"/>
  <c r="F211" i="16"/>
  <c r="F122" i="16"/>
  <c r="F90" i="16"/>
  <c r="F89" i="16"/>
  <c r="F161" i="18"/>
  <c r="F144" i="18"/>
  <c r="F233" i="16"/>
  <c r="F524" i="17"/>
  <c r="F464" i="17"/>
  <c r="F411" i="17"/>
  <c r="F394" i="17"/>
  <c r="F392" i="17"/>
  <c r="F391" i="17"/>
  <c r="F390" i="17"/>
  <c r="F611" i="16"/>
  <c r="F605" i="16"/>
  <c r="F119" i="17"/>
  <c r="F105" i="17"/>
  <c r="F90" i="17"/>
  <c r="F81" i="17"/>
  <c r="F119" i="19"/>
  <c r="F294" i="17"/>
  <c r="F185" i="17"/>
  <c r="F183" i="17"/>
  <c r="F164" i="17"/>
  <c r="F145" i="17"/>
  <c r="F129" i="17"/>
  <c r="F113" i="17"/>
  <c r="F106" i="17"/>
  <c r="F93" i="17"/>
  <c r="F177" i="17"/>
  <c r="F269" i="17"/>
  <c r="F67" i="17"/>
  <c r="F49" i="17"/>
  <c r="F48" i="17"/>
  <c r="F42" i="17"/>
  <c r="F38" i="17"/>
  <c r="F125" i="17"/>
  <c r="F116" i="17"/>
  <c r="F112" i="18"/>
  <c r="F89" i="18"/>
  <c r="F203" i="17"/>
  <c r="F574" i="17"/>
  <c r="F371" i="17"/>
  <c r="F370" i="17"/>
  <c r="F287" i="18"/>
  <c r="F286" i="18"/>
  <c r="F221" i="18"/>
  <c r="F212" i="18"/>
  <c r="F526" i="18"/>
  <c r="F513" i="18"/>
  <c r="F508" i="18"/>
  <c r="F504" i="18"/>
  <c r="F487" i="18"/>
  <c r="F471" i="18"/>
  <c r="F383" i="18"/>
  <c r="F373" i="18"/>
  <c r="F338" i="18"/>
  <c r="F256" i="18"/>
  <c r="F582" i="18"/>
  <c r="F497" i="18"/>
  <c r="F469" i="18"/>
  <c r="F442" i="18"/>
  <c r="F423" i="18"/>
  <c r="F422" i="18"/>
  <c r="F377" i="18"/>
  <c r="F48" i="18"/>
  <c r="F151" i="18"/>
  <c r="F146" i="18"/>
  <c r="F145" i="18"/>
  <c r="F133" i="18"/>
  <c r="F137" i="19"/>
  <c r="F113" i="19"/>
  <c r="F344" i="18"/>
  <c r="F317" i="18"/>
  <c r="F264" i="18"/>
  <c r="F248" i="18"/>
  <c r="F245" i="18"/>
  <c r="F244" i="18"/>
  <c r="F238" i="18"/>
  <c r="F237" i="18"/>
  <c r="F225" i="18"/>
  <c r="F188" i="18"/>
  <c r="F546" i="18"/>
  <c r="F388" i="18"/>
  <c r="F44" i="19"/>
  <c r="F68" i="19"/>
  <c r="F67" i="19"/>
  <c r="F35" i="19"/>
  <c r="F34" i="19"/>
  <c r="F158" i="19"/>
  <c r="F114" i="20"/>
  <c r="F106" i="20"/>
  <c r="F329" i="19"/>
  <c r="F320" i="19"/>
  <c r="F318" i="19"/>
  <c r="F214" i="19"/>
  <c r="F548" i="19"/>
  <c r="F541" i="19"/>
  <c r="F530" i="19"/>
  <c r="F523" i="19"/>
  <c r="F507" i="19"/>
  <c r="F490" i="19"/>
  <c r="F473" i="19"/>
  <c r="F462" i="19"/>
  <c r="F411" i="19"/>
  <c r="F617" i="19"/>
  <c r="F612" i="19"/>
  <c r="F61" i="19"/>
  <c r="F48" i="19"/>
  <c r="F41" i="19"/>
  <c r="F315" i="19"/>
  <c r="F582" i="19"/>
  <c r="F549" i="19"/>
  <c r="F524" i="19"/>
  <c r="F450" i="19"/>
  <c r="F371" i="19"/>
  <c r="F613" i="19"/>
  <c r="F610" i="19"/>
  <c r="F43" i="19"/>
  <c r="F326" i="19"/>
  <c r="F306" i="19"/>
  <c r="F288" i="19"/>
  <c r="F249" i="19"/>
  <c r="F240" i="19"/>
  <c r="F208" i="19"/>
  <c r="F557" i="19"/>
  <c r="F496" i="19"/>
  <c r="F468" i="19"/>
  <c r="F432" i="19"/>
  <c r="F421" i="19"/>
  <c r="F381" i="19"/>
  <c r="F29" i="20"/>
  <c r="F60" i="21"/>
  <c r="F575" i="20"/>
  <c r="F495" i="20"/>
  <c r="F430" i="20"/>
  <c r="F415" i="20"/>
  <c r="F408" i="20"/>
  <c r="F248" i="20"/>
  <c r="F198" i="20"/>
  <c r="F23" i="21"/>
  <c r="F203" i="20"/>
  <c r="F509" i="20"/>
  <c r="F611" i="20"/>
  <c r="F610" i="20"/>
  <c r="F67" i="21"/>
  <c r="F50" i="21"/>
  <c r="F37" i="21"/>
  <c r="F294" i="21"/>
  <c r="F283" i="21"/>
  <c r="F192" i="21"/>
  <c r="F564" i="21"/>
  <c r="F532" i="21"/>
  <c r="F525" i="21"/>
  <c r="F509" i="21"/>
  <c r="F504" i="21"/>
  <c r="F384" i="21"/>
  <c r="F383" i="21"/>
  <c r="F604" i="21"/>
  <c r="F145" i="21"/>
  <c r="F113" i="21"/>
  <c r="F344" i="21"/>
  <c r="F392" i="21"/>
  <c r="F391" i="21"/>
  <c r="F616" i="21"/>
  <c r="F151" i="21"/>
  <c r="F114" i="21"/>
  <c r="F328" i="21"/>
  <c r="F251" i="21"/>
  <c r="F240" i="21"/>
  <c r="F550" i="21"/>
  <c r="F484" i="21"/>
  <c r="F466" i="21"/>
  <c r="F395" i="21"/>
  <c r="F371" i="21"/>
  <c r="F368" i="21"/>
  <c r="F358" i="21"/>
  <c r="F68" i="22"/>
  <c r="F53" i="22"/>
  <c r="F157" i="22"/>
  <c r="F163" i="23"/>
  <c r="F136" i="23"/>
  <c r="F312" i="22"/>
  <c r="F533" i="22"/>
  <c r="F485" i="22"/>
  <c r="F475" i="22"/>
  <c r="F472" i="22"/>
  <c r="F418" i="22"/>
  <c r="F363" i="22"/>
  <c r="F31" i="22"/>
  <c r="F142" i="22"/>
  <c r="F113" i="22"/>
  <c r="F88" i="22"/>
  <c r="F96" i="23"/>
  <c r="F330" i="22"/>
  <c r="F329" i="22"/>
  <c r="F220" i="22"/>
  <c r="F207" i="22"/>
  <c r="F203" i="22"/>
  <c r="F560" i="22"/>
  <c r="F513" i="22"/>
  <c r="F466" i="22"/>
  <c r="F464" i="22"/>
  <c r="F22" i="22"/>
  <c r="F255" i="22"/>
  <c r="F184" i="22"/>
  <c r="F178" i="22"/>
  <c r="F451" i="22"/>
  <c r="F449" i="22"/>
  <c r="F94" i="23"/>
  <c r="F164" i="24"/>
  <c r="F162" i="24"/>
  <c r="F323" i="23"/>
  <c r="F203" i="23"/>
  <c r="F557" i="23"/>
  <c r="F477" i="23"/>
  <c r="F451" i="23"/>
  <c r="F450" i="23"/>
  <c r="F443" i="23"/>
  <c r="F594" i="30"/>
  <c r="F35" i="23"/>
  <c r="F104" i="23"/>
  <c r="F102" i="23"/>
  <c r="F344" i="23"/>
  <c r="F320" i="23"/>
  <c r="F318" i="23"/>
  <c r="F288" i="23"/>
  <c r="F282" i="23"/>
  <c r="F227" i="23"/>
  <c r="F219" i="23"/>
  <c r="F578" i="23"/>
  <c r="F509" i="23"/>
  <c r="F505" i="23"/>
  <c r="F475" i="23"/>
  <c r="F388" i="23"/>
  <c r="F67" i="23"/>
  <c r="F144" i="24"/>
  <c r="F326" i="23"/>
  <c r="F541" i="23"/>
  <c r="F473" i="23"/>
  <c r="F424" i="23"/>
  <c r="F610" i="23"/>
  <c r="F599" i="23"/>
  <c r="F93" i="24"/>
  <c r="F292" i="24"/>
  <c r="F219" i="24"/>
  <c r="F551" i="24"/>
  <c r="F528" i="24"/>
  <c r="F393" i="24"/>
  <c r="F591" i="25"/>
  <c r="F31" i="24"/>
  <c r="F29" i="24"/>
  <c r="F126" i="24"/>
  <c r="F95" i="24"/>
  <c r="F86" i="24"/>
  <c r="F142" i="25"/>
  <c r="F119" i="25"/>
  <c r="F110" i="25"/>
  <c r="F310" i="24"/>
  <c r="F280" i="24"/>
  <c r="F251" i="24"/>
  <c r="F340" i="25"/>
  <c r="F291" i="25"/>
  <c r="F563" i="24"/>
  <c r="F488" i="24"/>
  <c r="F487" i="24"/>
  <c r="F607" i="24"/>
  <c r="F48" i="24"/>
  <c r="F135" i="24"/>
  <c r="F314" i="24"/>
  <c r="F313" i="24"/>
  <c r="F568" i="24"/>
  <c r="F496" i="24"/>
  <c r="F494" i="24"/>
  <c r="F474" i="24"/>
  <c r="F430" i="24"/>
  <c r="F422" i="24"/>
  <c r="F384" i="24"/>
  <c r="F68" i="25"/>
  <c r="F245" i="25"/>
  <c r="F184" i="25"/>
  <c r="F496" i="25"/>
  <c r="F23" i="25"/>
  <c r="F269" i="25"/>
  <c r="F560" i="25"/>
  <c r="F358" i="25"/>
  <c r="F51" i="25"/>
  <c r="F20" i="25"/>
  <c r="F158" i="25"/>
  <c r="F282" i="25"/>
  <c r="F59" i="26"/>
  <c r="F56" i="26"/>
  <c r="F54" i="26"/>
  <c r="F161" i="26"/>
  <c r="F332" i="26"/>
  <c r="F326" i="26"/>
  <c r="F525" i="26"/>
  <c r="F381" i="26"/>
  <c r="F377" i="26"/>
  <c r="F157" i="26"/>
  <c r="F264" i="26"/>
  <c r="F579" i="26"/>
  <c r="F532" i="26"/>
  <c r="F531" i="26"/>
  <c r="F507" i="26"/>
  <c r="F392" i="26"/>
  <c r="F163" i="26"/>
  <c r="F344" i="26"/>
  <c r="F292" i="26"/>
  <c r="F582" i="26"/>
  <c r="F514" i="26"/>
  <c r="F491" i="26"/>
  <c r="F412" i="26"/>
  <c r="F395" i="26"/>
  <c r="F384" i="26"/>
  <c r="F163" i="27"/>
  <c r="F162" i="27"/>
  <c r="F124" i="27"/>
  <c r="F177" i="27"/>
  <c r="F326" i="27"/>
  <c r="F324" i="27"/>
  <c r="F316" i="27"/>
  <c r="F300" i="27"/>
  <c r="F265" i="27"/>
  <c r="F229" i="27"/>
  <c r="F578" i="27"/>
  <c r="F545" i="27"/>
  <c r="F506" i="27"/>
  <c r="F454" i="27"/>
  <c r="F412" i="27"/>
  <c r="F411" i="27"/>
  <c r="F395" i="27"/>
  <c r="F382" i="27"/>
  <c r="F365" i="27"/>
  <c r="F360" i="27"/>
  <c r="F158" i="27"/>
  <c r="F157" i="27"/>
  <c r="F116" i="27"/>
  <c r="F294" i="27"/>
  <c r="F256" i="27"/>
  <c r="F186" i="27"/>
  <c r="F185" i="27"/>
  <c r="F529" i="27"/>
  <c r="F518" i="27"/>
  <c r="F517" i="27"/>
  <c r="F509" i="27"/>
  <c r="F485" i="27"/>
  <c r="F383" i="27"/>
  <c r="F596" i="27"/>
  <c r="F43" i="27"/>
  <c r="F28" i="27"/>
  <c r="F151" i="27"/>
  <c r="F120" i="27"/>
  <c r="F330" i="27"/>
  <c r="F329" i="27"/>
  <c r="F310" i="27"/>
  <c r="F240" i="27"/>
  <c r="F558" i="27"/>
  <c r="F536" i="27"/>
  <c r="F505" i="27"/>
  <c r="F501" i="27"/>
  <c r="F388" i="27"/>
  <c r="F373" i="27"/>
  <c r="F611" i="27"/>
  <c r="F69" i="29"/>
  <c r="F109" i="28"/>
  <c r="F245" i="28"/>
  <c r="F216" i="28"/>
  <c r="F369" i="28"/>
  <c r="F69" i="28"/>
  <c r="F331" i="28"/>
  <c r="F323" i="28"/>
  <c r="F315" i="28"/>
  <c r="F227" i="29"/>
  <c r="F433" i="28"/>
  <c r="F413" i="28"/>
  <c r="F604" i="28"/>
  <c r="F40" i="28"/>
  <c r="F237" i="28"/>
  <c r="F311" i="29"/>
  <c r="F578" i="28"/>
  <c r="F547" i="30"/>
  <c r="F340" i="29"/>
  <c r="F320" i="29"/>
  <c r="F522" i="29"/>
  <c r="F505" i="29"/>
  <c r="F487" i="29"/>
  <c r="F383" i="29"/>
  <c r="F598" i="29"/>
  <c r="F142" i="29"/>
  <c r="F539" i="29"/>
  <c r="F537" i="29"/>
  <c r="F535" i="29"/>
  <c r="F534" i="29"/>
  <c r="F395" i="29"/>
  <c r="F606" i="29"/>
  <c r="F604" i="29"/>
  <c r="F570" i="30"/>
  <c r="F59" i="29"/>
  <c r="F220" i="29"/>
  <c r="F578" i="29"/>
  <c r="F565" i="29"/>
  <c r="F555" i="29"/>
  <c r="F472" i="29"/>
  <c r="F423" i="29"/>
  <c r="F127" i="30"/>
  <c r="F118" i="30"/>
  <c r="F101" i="30"/>
  <c r="F157" i="31"/>
  <c r="F177" i="30"/>
  <c r="F281" i="30"/>
  <c r="F181" i="30"/>
  <c r="F563" i="30"/>
  <c r="F544" i="30"/>
  <c r="F454" i="30"/>
  <c r="F405" i="30"/>
  <c r="F23" i="31"/>
  <c r="F22" i="31"/>
  <c r="F21" i="31"/>
  <c r="F151" i="30"/>
  <c r="F124" i="30"/>
  <c r="F90" i="30"/>
  <c r="F220" i="30"/>
  <c r="F217" i="30"/>
  <c r="F464" i="30"/>
  <c r="F416" i="30"/>
  <c r="F19" i="31"/>
  <c r="F69" i="31"/>
  <c r="F59" i="31"/>
  <c r="F58" i="31"/>
  <c r="F137" i="30"/>
  <c r="F203" i="30"/>
  <c r="F336" i="31"/>
  <c r="F253" i="31"/>
  <c r="F441" i="30"/>
  <c r="F430" i="30"/>
  <c r="F404" i="30"/>
  <c r="F368" i="30"/>
  <c r="F363" i="30"/>
  <c r="F362" i="30"/>
  <c r="F610" i="30"/>
  <c r="F598" i="30"/>
  <c r="F216" i="31"/>
  <c r="F199" i="31"/>
  <c r="F542" i="31"/>
  <c r="F491" i="31"/>
  <c r="F425" i="31"/>
  <c r="F48" i="31"/>
  <c r="F36" i="31"/>
  <c r="F161" i="31"/>
  <c r="F109" i="31"/>
  <c r="F327" i="31"/>
  <c r="F268" i="31"/>
  <c r="F260" i="31"/>
  <c r="F217" i="31"/>
  <c r="F505" i="31"/>
  <c r="F501" i="31"/>
  <c r="F444" i="31"/>
  <c r="F428" i="31"/>
  <c r="F423" i="31"/>
  <c r="F377" i="31"/>
  <c r="F360" i="31"/>
  <c r="F56" i="31"/>
  <c r="F34" i="31"/>
  <c r="F151" i="31"/>
  <c r="F147" i="31"/>
  <c r="F343" i="31"/>
  <c r="F331" i="31"/>
  <c r="F321" i="31"/>
  <c r="F315" i="31"/>
  <c r="F229" i="31"/>
  <c r="F221" i="31"/>
  <c r="F578" i="31"/>
  <c r="F148" i="32"/>
  <c r="F146" i="32"/>
  <c r="F95" i="32"/>
  <c r="F77" i="32"/>
  <c r="F561" i="32"/>
  <c r="F547" i="32"/>
  <c r="F494" i="32"/>
  <c r="F479" i="32"/>
  <c r="F616" i="32"/>
  <c r="F29" i="32"/>
  <c r="F76" i="32"/>
  <c r="F313" i="32"/>
  <c r="F293" i="32"/>
  <c r="F218" i="32"/>
  <c r="F206" i="32"/>
  <c r="F198" i="32"/>
  <c r="F568" i="32"/>
  <c r="F528" i="32"/>
  <c r="F525" i="32"/>
  <c r="F465" i="32"/>
  <c r="F464" i="32"/>
  <c r="F409" i="32"/>
  <c r="F408" i="32"/>
  <c r="F392" i="32"/>
  <c r="F391" i="32"/>
  <c r="F368" i="32"/>
  <c r="F94" i="32"/>
  <c r="F81" i="32"/>
  <c r="F253" i="32"/>
  <c r="F251" i="32"/>
  <c r="F244" i="32"/>
  <c r="F212" i="32"/>
  <c r="F478" i="32"/>
  <c r="F405" i="32"/>
  <c r="F384" i="32"/>
  <c r="F371" i="32"/>
  <c r="F370" i="32"/>
  <c r="F121" i="33"/>
  <c r="F316" i="33"/>
  <c r="F180" i="33"/>
  <c r="F567" i="33"/>
  <c r="F534" i="33"/>
  <c r="F369" i="33"/>
  <c r="F42" i="33"/>
  <c r="F40" i="33"/>
  <c r="F334" i="33"/>
  <c r="F238" i="33"/>
  <c r="F421" i="33"/>
  <c r="E36" i="2"/>
  <c r="H36" i="2" s="1"/>
  <c r="E23" i="2"/>
  <c r="H23" i="2" s="1"/>
  <c r="E31" i="5"/>
  <c r="H31" i="5" s="1"/>
  <c r="E53" i="16"/>
  <c r="H53" i="16" s="1"/>
  <c r="E60" i="25"/>
  <c r="H60" i="25" s="1"/>
  <c r="E50" i="26"/>
  <c r="H50" i="26" s="1"/>
  <c r="E44" i="27"/>
  <c r="H44" i="27" s="1"/>
  <c r="E51" i="31"/>
  <c r="H51" i="31" s="1"/>
  <c r="E75" i="27"/>
  <c r="E97" i="27"/>
  <c r="H97" i="27" s="1"/>
  <c r="E138" i="27"/>
  <c r="H138" i="27" s="1"/>
  <c r="E76" i="34"/>
  <c r="H76" i="34" s="1"/>
  <c r="E133" i="34"/>
  <c r="H133" i="34" s="1"/>
  <c r="E106" i="34"/>
  <c r="H106" i="34" s="1"/>
  <c r="E129" i="1"/>
  <c r="E123" i="4"/>
  <c r="H123" i="4" s="1"/>
  <c r="E123" i="6"/>
  <c r="H123" i="6" s="1"/>
  <c r="E145" i="9"/>
  <c r="H145" i="9" s="1"/>
  <c r="E127" i="9"/>
  <c r="H127" i="9" s="1"/>
  <c r="E97" i="11"/>
  <c r="H97" i="11" s="1"/>
  <c r="E144" i="14"/>
  <c r="H144" i="14" s="1"/>
  <c r="E104" i="14"/>
  <c r="H104" i="14" s="1"/>
  <c r="E89" i="14"/>
  <c r="H89" i="14" s="1"/>
  <c r="E158" i="16"/>
  <c r="H158" i="16" s="1"/>
  <c r="E148" i="16"/>
  <c r="H148" i="16" s="1"/>
  <c r="E97" i="16"/>
  <c r="H97" i="16" s="1"/>
  <c r="E88" i="16"/>
  <c r="H88" i="16" s="1"/>
  <c r="E147" i="19"/>
  <c r="H147" i="19" s="1"/>
  <c r="E157" i="21"/>
  <c r="H157" i="21" s="1"/>
  <c r="E116" i="21"/>
  <c r="H116" i="21" s="1"/>
  <c r="E120" i="22"/>
  <c r="H120" i="22" s="1"/>
  <c r="E137" i="23"/>
  <c r="H137" i="23" s="1"/>
  <c r="E148" i="24"/>
  <c r="H148" i="24" s="1"/>
  <c r="E137" i="24"/>
  <c r="H137" i="24" s="1"/>
  <c r="H113" i="25"/>
  <c r="E77" i="27"/>
  <c r="H77" i="27" s="1"/>
  <c r="E102" i="28"/>
  <c r="H102" i="28" s="1"/>
  <c r="E160" i="31"/>
  <c r="H160" i="31" s="1"/>
  <c r="E155" i="31"/>
  <c r="H155" i="31" s="1"/>
  <c r="E143" i="31"/>
  <c r="H143" i="31" s="1"/>
  <c r="H106" i="31"/>
  <c r="E80" i="32"/>
  <c r="H80" i="32" s="1"/>
  <c r="E249" i="5"/>
  <c r="H249" i="5" s="1"/>
  <c r="E311" i="5"/>
  <c r="H311" i="5" s="1"/>
  <c r="E340" i="5"/>
  <c r="H340" i="5" s="1"/>
  <c r="E254" i="8"/>
  <c r="H254" i="8" s="1"/>
  <c r="E300" i="8"/>
  <c r="H300" i="8" s="1"/>
  <c r="E324" i="8"/>
  <c r="H324" i="8" s="1"/>
  <c r="E189" i="14"/>
  <c r="H189" i="14" s="1"/>
  <c r="E255" i="14"/>
  <c r="H255" i="14" s="1"/>
  <c r="E229" i="14"/>
  <c r="H229" i="14" s="1"/>
  <c r="E263" i="14"/>
  <c r="H263" i="14" s="1"/>
  <c r="E315" i="14"/>
  <c r="H315" i="14" s="1"/>
  <c r="E328" i="14"/>
  <c r="H328" i="14" s="1"/>
  <c r="E344" i="14"/>
  <c r="H344" i="14" s="1"/>
  <c r="E246" i="23"/>
  <c r="H246" i="23" s="1"/>
  <c r="E215" i="23"/>
  <c r="E248" i="23"/>
  <c r="H248" i="23" s="1"/>
  <c r="E343" i="26"/>
  <c r="H343" i="26" s="1"/>
  <c r="E255" i="26"/>
  <c r="H255" i="26" s="1"/>
  <c r="E263" i="26"/>
  <c r="H263" i="26" s="1"/>
  <c r="E249" i="26"/>
  <c r="H249" i="26" s="1"/>
  <c r="E260" i="26"/>
  <c r="E294" i="26"/>
  <c r="H294" i="26" s="1"/>
  <c r="E311" i="26"/>
  <c r="H311" i="26" s="1"/>
  <c r="E315" i="26"/>
  <c r="H315" i="26" s="1"/>
  <c r="E252" i="29"/>
  <c r="H252" i="29" s="1"/>
  <c r="E332" i="29"/>
  <c r="H332" i="29" s="1"/>
  <c r="E288" i="29"/>
  <c r="H288" i="29" s="1"/>
  <c r="E233" i="29"/>
  <c r="H233" i="29" s="1"/>
  <c r="E254" i="29"/>
  <c r="H254" i="29" s="1"/>
  <c r="E283" i="29"/>
  <c r="H283" i="29" s="1"/>
  <c r="E300" i="29"/>
  <c r="H300" i="29" s="1"/>
  <c r="E319" i="29"/>
  <c r="H319" i="29" s="1"/>
  <c r="E215" i="32"/>
  <c r="H215" i="32" s="1"/>
  <c r="E324" i="32"/>
  <c r="H324" i="32" s="1"/>
  <c r="E319" i="2"/>
  <c r="H319" i="2" s="1"/>
  <c r="E243" i="2"/>
  <c r="H243" i="2" s="1"/>
  <c r="E217" i="2"/>
  <c r="H217" i="2" s="1"/>
  <c r="E312" i="4"/>
  <c r="H312" i="4" s="1"/>
  <c r="E291" i="4"/>
  <c r="H291" i="4" s="1"/>
  <c r="E207" i="4"/>
  <c r="H207" i="4" s="1"/>
  <c r="E248" i="5"/>
  <c r="H248" i="5" s="1"/>
  <c r="E226" i="6"/>
  <c r="H226" i="6" s="1"/>
  <c r="E189" i="11"/>
  <c r="H189" i="11" s="1"/>
  <c r="E178" i="11"/>
  <c r="H178" i="11" s="1"/>
  <c r="C9" i="12"/>
  <c r="E18" i="22"/>
  <c r="C9" i="27"/>
  <c r="H590" i="34"/>
  <c r="E60" i="5"/>
  <c r="H60" i="5" s="1"/>
  <c r="E50" i="5"/>
  <c r="H50" i="5" s="1"/>
  <c r="H30" i="5"/>
  <c r="E35" i="6"/>
  <c r="H35" i="6" s="1"/>
  <c r="H56" i="7"/>
  <c r="H55" i="7"/>
  <c r="H54" i="7"/>
  <c r="E31" i="8"/>
  <c r="H31" i="8" s="1"/>
  <c r="E31" i="10"/>
  <c r="H31" i="10" s="1"/>
  <c r="E44" i="11"/>
  <c r="H44" i="11" s="1"/>
  <c r="E32" i="12"/>
  <c r="H32" i="12" s="1"/>
  <c r="H21" i="13"/>
  <c r="H69" i="14"/>
  <c r="H59" i="14"/>
  <c r="H54" i="15"/>
  <c r="H24" i="15"/>
  <c r="H23" i="15"/>
  <c r="H20" i="15"/>
  <c r="H52" i="16"/>
  <c r="H47" i="16"/>
  <c r="H34" i="18"/>
  <c r="H60" i="19"/>
  <c r="H59" i="19"/>
  <c r="H55" i="19"/>
  <c r="H54" i="19"/>
  <c r="H30" i="19"/>
  <c r="H51" i="21"/>
  <c r="H69" i="22"/>
  <c r="H39" i="22"/>
  <c r="E28" i="22"/>
  <c r="H28" i="22" s="1"/>
  <c r="H21" i="22"/>
  <c r="H20" i="22"/>
  <c r="H60" i="23"/>
  <c r="H52" i="23"/>
  <c r="H51" i="23"/>
  <c r="H50" i="23"/>
  <c r="H59" i="25"/>
  <c r="H58" i="25"/>
  <c r="H56" i="25"/>
  <c r="H55" i="25"/>
  <c r="E28" i="25"/>
  <c r="H28" i="25" s="1"/>
  <c r="E21" i="25"/>
  <c r="H21" i="25" s="1"/>
  <c r="H46" i="26"/>
  <c r="H45" i="26"/>
  <c r="H34" i="26"/>
  <c r="H33" i="26"/>
  <c r="H32" i="26"/>
  <c r="H31" i="26"/>
  <c r="E60" i="27"/>
  <c r="H60" i="27" s="1"/>
  <c r="H21" i="28"/>
  <c r="H40" i="29"/>
  <c r="H39" i="29"/>
  <c r="E37" i="29"/>
  <c r="H37" i="29" s="1"/>
  <c r="H32" i="29"/>
  <c r="H24" i="29"/>
  <c r="H23" i="29"/>
  <c r="H69" i="30"/>
  <c r="H68" i="30"/>
  <c r="H67" i="30"/>
  <c r="H42" i="31"/>
  <c r="H41" i="31"/>
  <c r="H39" i="31"/>
  <c r="E62" i="32"/>
  <c r="H62" i="32" s="1"/>
  <c r="C10" i="26"/>
  <c r="G10" i="26" s="1"/>
  <c r="E158" i="26"/>
  <c r="H158" i="26" s="1"/>
  <c r="E76" i="30"/>
  <c r="H76" i="30" s="1"/>
  <c r="E146" i="34"/>
  <c r="H146" i="34" s="1"/>
  <c r="H152" i="1"/>
  <c r="H110" i="1"/>
  <c r="E93" i="1"/>
  <c r="H93" i="1" s="1"/>
  <c r="E157" i="2"/>
  <c r="H157" i="2" s="1"/>
  <c r="E110" i="2"/>
  <c r="H110" i="2" s="1"/>
  <c r="E148" i="3"/>
  <c r="H148" i="3" s="1"/>
  <c r="E85" i="3"/>
  <c r="H85" i="3" s="1"/>
  <c r="H158" i="6"/>
  <c r="H157" i="6"/>
  <c r="H154" i="6"/>
  <c r="H136" i="6"/>
  <c r="H119" i="6"/>
  <c r="H112" i="6"/>
  <c r="H104" i="6"/>
  <c r="E77" i="6"/>
  <c r="H77" i="6" s="1"/>
  <c r="H151" i="7"/>
  <c r="E138" i="7"/>
  <c r="H138" i="7" s="1"/>
  <c r="H118" i="7"/>
  <c r="H89" i="7"/>
  <c r="H154" i="8"/>
  <c r="H130" i="8"/>
  <c r="H110" i="8"/>
  <c r="H109" i="8"/>
  <c r="H90" i="8"/>
  <c r="H86" i="8"/>
  <c r="E146" i="9"/>
  <c r="H146" i="9" s="1"/>
  <c r="H143" i="9"/>
  <c r="H130" i="9"/>
  <c r="H97" i="9"/>
  <c r="H96" i="9"/>
  <c r="H87" i="9"/>
  <c r="H155" i="10"/>
  <c r="H154" i="10"/>
  <c r="H138" i="10"/>
  <c r="H152" i="12"/>
  <c r="H104" i="13"/>
  <c r="H103" i="13"/>
  <c r="H102" i="13"/>
  <c r="E162" i="14"/>
  <c r="H162" i="14" s="1"/>
  <c r="H147" i="14"/>
  <c r="H103" i="14"/>
  <c r="H102" i="14"/>
  <c r="H160" i="15"/>
  <c r="H158" i="15"/>
  <c r="H155" i="15"/>
  <c r="H154" i="15"/>
  <c r="H145" i="15"/>
  <c r="H138" i="15"/>
  <c r="H121" i="15"/>
  <c r="H120" i="15"/>
  <c r="E105" i="15"/>
  <c r="H105" i="15" s="1"/>
  <c r="H97" i="15"/>
  <c r="H96" i="15"/>
  <c r="E93" i="15"/>
  <c r="H93" i="15" s="1"/>
  <c r="E88" i="15"/>
  <c r="H88" i="15" s="1"/>
  <c r="H109" i="16"/>
  <c r="H104" i="16"/>
  <c r="H103" i="16"/>
  <c r="H102" i="16"/>
  <c r="E137" i="17"/>
  <c r="H137" i="17" s="1"/>
  <c r="E127" i="17"/>
  <c r="H127" i="17" s="1"/>
  <c r="H115" i="17"/>
  <c r="H114" i="17"/>
  <c r="H112" i="17"/>
  <c r="H110" i="17"/>
  <c r="H109" i="17"/>
  <c r="H108" i="17"/>
  <c r="H96" i="17"/>
  <c r="H95" i="17"/>
  <c r="H94" i="17"/>
  <c r="H130" i="18"/>
  <c r="H109" i="18"/>
  <c r="E96" i="19"/>
  <c r="H96" i="19" s="1"/>
  <c r="H104" i="20"/>
  <c r="H103" i="20"/>
  <c r="H102" i="20"/>
  <c r="H96" i="20"/>
  <c r="H87" i="20"/>
  <c r="H86" i="20"/>
  <c r="H85" i="20"/>
  <c r="H164" i="21"/>
  <c r="H163" i="21"/>
  <c r="H160" i="21"/>
  <c r="H118" i="21"/>
  <c r="H109" i="21"/>
  <c r="H130" i="22"/>
  <c r="E108" i="22"/>
  <c r="H108" i="22" s="1"/>
  <c r="H103" i="22"/>
  <c r="H87" i="22"/>
  <c r="H155" i="23"/>
  <c r="E131" i="23"/>
  <c r="H131" i="23" s="1"/>
  <c r="H87" i="23"/>
  <c r="E157" i="24"/>
  <c r="H157" i="24" s="1"/>
  <c r="H147" i="24"/>
  <c r="E125" i="24"/>
  <c r="H125" i="24" s="1"/>
  <c r="H114" i="24"/>
  <c r="H113" i="24"/>
  <c r="H112" i="24"/>
  <c r="H110" i="24"/>
  <c r="H109" i="24"/>
  <c r="H104" i="24"/>
  <c r="H97" i="24"/>
  <c r="H155" i="25"/>
  <c r="H154" i="25"/>
  <c r="E120" i="26"/>
  <c r="H120" i="26" s="1"/>
  <c r="E148" i="27"/>
  <c r="H148" i="27" s="1"/>
  <c r="E135" i="27"/>
  <c r="H135" i="27" s="1"/>
  <c r="E133" i="27"/>
  <c r="H133" i="27" s="1"/>
  <c r="H121" i="27"/>
  <c r="E119" i="27"/>
  <c r="H119" i="27" s="1"/>
  <c r="E109" i="27"/>
  <c r="E315" i="11"/>
  <c r="H315" i="11" s="1"/>
  <c r="E240" i="11"/>
  <c r="H240" i="11" s="1"/>
  <c r="E265" i="12"/>
  <c r="H265" i="12" s="1"/>
  <c r="E46" i="33"/>
  <c r="H46" i="33" s="1"/>
  <c r="E37" i="5"/>
  <c r="H37" i="5" s="1"/>
  <c r="E52" i="13"/>
  <c r="H52" i="13" s="1"/>
  <c r="E53" i="15"/>
  <c r="H53" i="15" s="1"/>
  <c r="E44" i="15"/>
  <c r="H44" i="15" s="1"/>
  <c r="E51" i="16"/>
  <c r="H51" i="16" s="1"/>
  <c r="E53" i="25"/>
  <c r="H53" i="25" s="1"/>
  <c r="E41" i="27"/>
  <c r="H41" i="27" s="1"/>
  <c r="E52" i="29"/>
  <c r="H52" i="29" s="1"/>
  <c r="E38" i="29"/>
  <c r="H38" i="29" s="1"/>
  <c r="E131" i="1"/>
  <c r="H131" i="1" s="1"/>
  <c r="C10" i="25"/>
  <c r="G10" i="25" s="1"/>
  <c r="E145" i="25"/>
  <c r="H145" i="25" s="1"/>
  <c r="E162" i="34"/>
  <c r="H162" i="34" s="1"/>
  <c r="E131" i="34"/>
  <c r="H131" i="34" s="1"/>
  <c r="E112" i="2"/>
  <c r="H112" i="2" s="1"/>
  <c r="E146" i="4"/>
  <c r="H146" i="4" s="1"/>
  <c r="E105" i="4"/>
  <c r="H105" i="4" s="1"/>
  <c r="E101" i="6"/>
  <c r="H101" i="6" s="1"/>
  <c r="E108" i="8"/>
  <c r="H108" i="8" s="1"/>
  <c r="E94" i="8"/>
  <c r="H94" i="8" s="1"/>
  <c r="E77" i="9"/>
  <c r="H77" i="9" s="1"/>
  <c r="E145" i="11"/>
  <c r="H145" i="11" s="1"/>
  <c r="E148" i="12"/>
  <c r="H148" i="12" s="1"/>
  <c r="E133" i="12"/>
  <c r="H133" i="12" s="1"/>
  <c r="E164" i="15"/>
  <c r="H164" i="15" s="1"/>
  <c r="E137" i="15"/>
  <c r="H137" i="15" s="1"/>
  <c r="E119" i="15"/>
  <c r="H119" i="15" s="1"/>
  <c r="E95" i="15"/>
  <c r="H95" i="15" s="1"/>
  <c r="E146" i="16"/>
  <c r="H146" i="16" s="1"/>
  <c r="E144" i="16"/>
  <c r="H144" i="16" s="1"/>
  <c r="E131" i="16"/>
  <c r="H131" i="16" s="1"/>
  <c r="E114" i="16"/>
  <c r="H114" i="16" s="1"/>
  <c r="E157" i="18"/>
  <c r="H157" i="18" s="1"/>
  <c r="E104" i="18"/>
  <c r="H104" i="18" s="1"/>
  <c r="E108" i="20"/>
  <c r="H108" i="20" s="1"/>
  <c r="E146" i="21"/>
  <c r="H146" i="21" s="1"/>
  <c r="E108" i="23"/>
  <c r="H108" i="23" s="1"/>
  <c r="E90" i="23"/>
  <c r="H90" i="23" s="1"/>
  <c r="E85" i="23"/>
  <c r="H85" i="23" s="1"/>
  <c r="E96" i="24"/>
  <c r="H96" i="24" s="1"/>
  <c r="E126" i="25"/>
  <c r="H126" i="25" s="1"/>
  <c r="E102" i="25"/>
  <c r="H102" i="25" s="1"/>
  <c r="E88" i="27"/>
  <c r="H88" i="27" s="1"/>
  <c r="E81" i="27"/>
  <c r="H81" i="27" s="1"/>
  <c r="E102" i="29"/>
  <c r="H102" i="29" s="1"/>
  <c r="E162" i="32"/>
  <c r="E132" i="32"/>
  <c r="H132" i="32" s="1"/>
  <c r="E106" i="32"/>
  <c r="H106" i="32" s="1"/>
  <c r="E97" i="32"/>
  <c r="H97" i="32" s="1"/>
  <c r="E93" i="32"/>
  <c r="H93" i="32" s="1"/>
  <c r="E194" i="33"/>
  <c r="H194" i="33" s="1"/>
  <c r="E346" i="33"/>
  <c r="H346" i="33" s="1"/>
  <c r="E188" i="2"/>
  <c r="H188" i="2" s="1"/>
  <c r="E244" i="2"/>
  <c r="H244" i="2" s="1"/>
  <c r="E248" i="2"/>
  <c r="H248" i="2" s="1"/>
  <c r="E253" i="2"/>
  <c r="H253" i="2" s="1"/>
  <c r="E178" i="6"/>
  <c r="E227" i="6"/>
  <c r="H227" i="6" s="1"/>
  <c r="E318" i="6"/>
  <c r="H318" i="6" s="1"/>
  <c r="E327" i="6"/>
  <c r="H327" i="6" s="1"/>
  <c r="E210" i="15"/>
  <c r="H210" i="15" s="1"/>
  <c r="E282" i="15"/>
  <c r="H282" i="15" s="1"/>
  <c r="E311" i="15"/>
  <c r="E207" i="15"/>
  <c r="H207" i="15" s="1"/>
  <c r="E281" i="15"/>
  <c r="H281" i="15" s="1"/>
  <c r="E310" i="15"/>
  <c r="H310" i="15" s="1"/>
  <c r="E249" i="18"/>
  <c r="H249" i="18" s="1"/>
  <c r="E268" i="18"/>
  <c r="H268" i="18" s="1"/>
  <c r="E332" i="18"/>
  <c r="H332" i="18" s="1"/>
  <c r="E288" i="18"/>
  <c r="H288" i="18" s="1"/>
  <c r="E346" i="18"/>
  <c r="H346" i="18" s="1"/>
  <c r="E243" i="21"/>
  <c r="H243" i="21" s="1"/>
  <c r="E311" i="21"/>
  <c r="H311" i="21" s="1"/>
  <c r="E178" i="21"/>
  <c r="H178" i="21" s="1"/>
  <c r="E329" i="21"/>
  <c r="H329" i="21" s="1"/>
  <c r="E220" i="24"/>
  <c r="H220" i="24" s="1"/>
  <c r="E282" i="24"/>
  <c r="H282" i="24" s="1"/>
  <c r="E318" i="24"/>
  <c r="H318" i="24" s="1"/>
  <c r="E293" i="24"/>
  <c r="H293" i="24" s="1"/>
  <c r="E209" i="24"/>
  <c r="H209" i="24" s="1"/>
  <c r="E214" i="24"/>
  <c r="H214" i="24" s="1"/>
  <c r="E248" i="24"/>
  <c r="H248" i="24" s="1"/>
  <c r="E178" i="27"/>
  <c r="H178" i="27" s="1"/>
  <c r="E192" i="27"/>
  <c r="H192" i="27" s="1"/>
  <c r="E203" i="27"/>
  <c r="H203" i="27" s="1"/>
  <c r="E245" i="27"/>
  <c r="H245" i="27" s="1"/>
  <c r="E328" i="27"/>
  <c r="H328" i="27" s="1"/>
  <c r="E184" i="27"/>
  <c r="H184" i="27" s="1"/>
  <c r="E216" i="27"/>
  <c r="H216" i="27" s="1"/>
  <c r="E219" i="27"/>
  <c r="H219" i="27" s="1"/>
  <c r="E248" i="27"/>
  <c r="H248" i="27" s="1"/>
  <c r="E292" i="27"/>
  <c r="H292" i="27" s="1"/>
  <c r="E177" i="24"/>
  <c r="H177" i="24" s="1"/>
  <c r="E260" i="2"/>
  <c r="H260" i="2" s="1"/>
  <c r="E251" i="2"/>
  <c r="E263" i="5"/>
  <c r="H263" i="5" s="1"/>
  <c r="E215" i="8"/>
  <c r="H215" i="8" s="1"/>
  <c r="E206" i="9"/>
  <c r="H206" i="9" s="1"/>
  <c r="E185" i="9"/>
  <c r="H185" i="9" s="1"/>
  <c r="E343" i="11"/>
  <c r="H343" i="11" s="1"/>
  <c r="E313" i="15"/>
  <c r="H313" i="15" s="1"/>
  <c r="E181" i="15"/>
  <c r="H181" i="15" s="1"/>
  <c r="E189" i="19"/>
  <c r="H189" i="19" s="1"/>
  <c r="E246" i="22"/>
  <c r="H246" i="22" s="1"/>
  <c r="E243" i="22"/>
  <c r="H243" i="22" s="1"/>
  <c r="E344" i="25"/>
  <c r="H344" i="25" s="1"/>
  <c r="E315" i="25"/>
  <c r="H315" i="25" s="1"/>
  <c r="E283" i="25"/>
  <c r="H283" i="25" s="1"/>
  <c r="E239" i="25"/>
  <c r="H239" i="25" s="1"/>
  <c r="E192" i="25"/>
  <c r="H192" i="25" s="1"/>
  <c r="E306" i="31"/>
  <c r="H306" i="31" s="1"/>
  <c r="E254" i="31"/>
  <c r="H254" i="31" s="1"/>
  <c r="E393" i="7"/>
  <c r="H393" i="7" s="1"/>
  <c r="E395" i="7"/>
  <c r="H395" i="7" s="1"/>
  <c r="E537" i="7"/>
  <c r="E548" i="7"/>
  <c r="H548" i="7" s="1"/>
  <c r="E477" i="10"/>
  <c r="H477" i="10" s="1"/>
  <c r="E409" i="10"/>
  <c r="H409" i="10" s="1"/>
  <c r="E503" i="10"/>
  <c r="E424" i="13"/>
  <c r="H424" i="13" s="1"/>
  <c r="E423" i="13"/>
  <c r="H423" i="13" s="1"/>
  <c r="E475" i="13"/>
  <c r="H475" i="13" s="1"/>
  <c r="E583" i="13"/>
  <c r="E482" i="13"/>
  <c r="H482" i="13" s="1"/>
  <c r="E547" i="14"/>
  <c r="H547" i="14" s="1"/>
  <c r="E453" i="14"/>
  <c r="E477" i="14"/>
  <c r="H477" i="14" s="1"/>
  <c r="E546" i="14"/>
  <c r="H546" i="14" s="1"/>
  <c r="E578" i="14"/>
  <c r="H578" i="14" s="1"/>
  <c r="E529" i="14"/>
  <c r="H529" i="14" s="1"/>
  <c r="E395" i="14"/>
  <c r="H395" i="14" s="1"/>
  <c r="E504" i="14"/>
  <c r="H504" i="14" s="1"/>
  <c r="E570" i="17"/>
  <c r="H570" i="17" s="1"/>
  <c r="E375" i="17"/>
  <c r="E431" i="17"/>
  <c r="H431" i="17" s="1"/>
  <c r="E430" i="17"/>
  <c r="H430" i="17" s="1"/>
  <c r="E465" i="17"/>
  <c r="H465" i="17" s="1"/>
  <c r="E577" i="17"/>
  <c r="H577" i="17" s="1"/>
  <c r="E379" i="17"/>
  <c r="H379" i="17" s="1"/>
  <c r="E462" i="17"/>
  <c r="H462" i="17" s="1"/>
  <c r="E536" i="17"/>
  <c r="H536" i="17" s="1"/>
  <c r="E371" i="20"/>
  <c r="H371" i="20" s="1"/>
  <c r="E516" i="20"/>
  <c r="H516" i="20" s="1"/>
  <c r="E472" i="23"/>
  <c r="H472" i="23" s="1"/>
  <c r="E525" i="23"/>
  <c r="H525" i="23" s="1"/>
  <c r="E357" i="23"/>
  <c r="H357" i="23" s="1"/>
  <c r="E467" i="23"/>
  <c r="H467" i="23" s="1"/>
  <c r="E454" i="23"/>
  <c r="H454" i="23" s="1"/>
  <c r="E569" i="23"/>
  <c r="H569" i="23" s="1"/>
  <c r="E429" i="26"/>
  <c r="H429" i="26" s="1"/>
  <c r="E545" i="26"/>
  <c r="H545" i="26" s="1"/>
  <c r="E388" i="26"/>
  <c r="H388" i="26" s="1"/>
  <c r="E442" i="26"/>
  <c r="H442" i="26" s="1"/>
  <c r="E505" i="26"/>
  <c r="H505" i="26" s="1"/>
  <c r="E556" i="26"/>
  <c r="H556" i="26" s="1"/>
  <c r="E564" i="26"/>
  <c r="E578" i="26"/>
  <c r="H578" i="26" s="1"/>
  <c r="E504" i="26"/>
  <c r="H504" i="26" s="1"/>
  <c r="E359" i="29"/>
  <c r="H359" i="29" s="1"/>
  <c r="E453" i="29"/>
  <c r="H453" i="29" s="1"/>
  <c r="E489" i="29"/>
  <c r="H489" i="29" s="1"/>
  <c r="E497" i="29"/>
  <c r="H497" i="29" s="1"/>
  <c r="E424" i="29"/>
  <c r="H424" i="29" s="1"/>
  <c r="E533" i="29"/>
  <c r="H533" i="29" s="1"/>
  <c r="E531" i="29"/>
  <c r="H531" i="29" s="1"/>
  <c r="E573" i="29"/>
  <c r="E540" i="29"/>
  <c r="H540" i="29" s="1"/>
  <c r="E572" i="29"/>
  <c r="H572" i="29" s="1"/>
  <c r="E422" i="31"/>
  <c r="H422" i="31" s="1"/>
  <c r="E449" i="31"/>
  <c r="E374" i="31"/>
  <c r="H374" i="31" s="1"/>
  <c r="E383" i="31"/>
  <c r="H383" i="31" s="1"/>
  <c r="E468" i="31"/>
  <c r="H468" i="31" s="1"/>
  <c r="E573" i="31"/>
  <c r="H573" i="31" s="1"/>
  <c r="E407" i="31"/>
  <c r="H407" i="31" s="1"/>
  <c r="E424" i="31"/>
  <c r="H424" i="31" s="1"/>
  <c r="E558" i="31"/>
  <c r="H558" i="31" s="1"/>
  <c r="E575" i="31"/>
  <c r="H575" i="31" s="1"/>
  <c r="E572" i="2"/>
  <c r="H572" i="2" s="1"/>
  <c r="E533" i="2"/>
  <c r="H533" i="2" s="1"/>
  <c r="E476" i="3"/>
  <c r="E548" i="4"/>
  <c r="H548" i="4" s="1"/>
  <c r="E431" i="4"/>
  <c r="H431" i="4" s="1"/>
  <c r="E395" i="4"/>
  <c r="H395" i="4" s="1"/>
  <c r="E486" i="5"/>
  <c r="H486" i="5" s="1"/>
  <c r="E451" i="5"/>
  <c r="H451" i="5" s="1"/>
  <c r="E393" i="5"/>
  <c r="H393" i="5" s="1"/>
  <c r="H501" i="8"/>
  <c r="E475" i="8"/>
  <c r="H475" i="8" s="1"/>
  <c r="E470" i="8"/>
  <c r="H470" i="8" s="1"/>
  <c r="E569" i="9"/>
  <c r="H569" i="9" s="1"/>
  <c r="E365" i="10"/>
  <c r="H365" i="10" s="1"/>
  <c r="E360" i="10"/>
  <c r="H360" i="10" s="1"/>
  <c r="H89" i="24"/>
  <c r="H141" i="25"/>
  <c r="H97" i="25"/>
  <c r="H141" i="26"/>
  <c r="H121" i="26"/>
  <c r="H104" i="27"/>
  <c r="H268" i="34"/>
  <c r="H264" i="34"/>
  <c r="H263" i="34"/>
  <c r="H262" i="34"/>
  <c r="H256" i="34"/>
  <c r="H255" i="34"/>
  <c r="H254" i="34"/>
  <c r="H253" i="34"/>
  <c r="H252" i="34"/>
  <c r="H248" i="34"/>
  <c r="H247" i="34"/>
  <c r="H246" i="34"/>
  <c r="H245" i="34"/>
  <c r="H244" i="34"/>
  <c r="H241" i="34"/>
  <c r="H238" i="34"/>
  <c r="H237" i="34"/>
  <c r="H232" i="34"/>
  <c r="E208" i="34"/>
  <c r="H208" i="34" s="1"/>
  <c r="E269" i="7"/>
  <c r="H269" i="7" s="1"/>
  <c r="E319" i="16"/>
  <c r="E292" i="16"/>
  <c r="H292" i="16" s="1"/>
  <c r="E234" i="16"/>
  <c r="H234" i="16" s="1"/>
  <c r="E185" i="16"/>
  <c r="H185" i="16" s="1"/>
  <c r="E181" i="16"/>
  <c r="H181" i="16" s="1"/>
  <c r="E240" i="25"/>
  <c r="H240" i="25" s="1"/>
  <c r="E321" i="28"/>
  <c r="H321" i="28" s="1"/>
  <c r="E307" i="31"/>
  <c r="H307" i="31" s="1"/>
  <c r="E255" i="31"/>
  <c r="H255" i="31" s="1"/>
  <c r="E188" i="31"/>
  <c r="H188" i="31" s="1"/>
  <c r="E356" i="6"/>
  <c r="H356" i="6" s="1"/>
  <c r="E476" i="6"/>
  <c r="E551" i="6"/>
  <c r="H551" i="6" s="1"/>
  <c r="E583" i="6"/>
  <c r="H583" i="6" s="1"/>
  <c r="E355" i="9"/>
  <c r="E376" i="9"/>
  <c r="H376" i="9" s="1"/>
  <c r="E478" i="12"/>
  <c r="H478" i="12" s="1"/>
  <c r="E384" i="12"/>
  <c r="H384" i="12" s="1"/>
  <c r="E395" i="12"/>
  <c r="H395" i="12" s="1"/>
  <c r="E484" i="12"/>
  <c r="H484" i="12" s="1"/>
  <c r="E496" i="12"/>
  <c r="H496" i="12" s="1"/>
  <c r="E501" i="12"/>
  <c r="H501" i="12" s="1"/>
  <c r="E583" i="12"/>
  <c r="H583" i="12" s="1"/>
  <c r="E453" i="12"/>
  <c r="E475" i="12"/>
  <c r="H475" i="12" s="1"/>
  <c r="E517" i="12"/>
  <c r="H517" i="12" s="1"/>
  <c r="E529" i="12"/>
  <c r="H529" i="12" s="1"/>
  <c r="E557" i="12"/>
  <c r="E580" i="12"/>
  <c r="H580" i="12" s="1"/>
  <c r="E368" i="16"/>
  <c r="H368" i="16" s="1"/>
  <c r="E501" i="16"/>
  <c r="H501" i="16" s="1"/>
  <c r="E394" i="16"/>
  <c r="E465" i="16"/>
  <c r="H465" i="16" s="1"/>
  <c r="E433" i="16"/>
  <c r="H433" i="16" s="1"/>
  <c r="E471" i="16"/>
  <c r="H471" i="16" s="1"/>
  <c r="E492" i="16"/>
  <c r="E494" i="16"/>
  <c r="H494" i="16" s="1"/>
  <c r="E487" i="19"/>
  <c r="H487" i="19" s="1"/>
  <c r="E489" i="19"/>
  <c r="H489" i="19" s="1"/>
  <c r="E407" i="19"/>
  <c r="E522" i="19"/>
  <c r="H522" i="19" s="1"/>
  <c r="E441" i="19"/>
  <c r="H441" i="19" s="1"/>
  <c r="E516" i="19"/>
  <c r="H516" i="19" s="1"/>
  <c r="E538" i="19"/>
  <c r="H538" i="19" s="1"/>
  <c r="E433" i="22"/>
  <c r="H433" i="22" s="1"/>
  <c r="E408" i="22"/>
  <c r="H408" i="22" s="1"/>
  <c r="E462" i="22"/>
  <c r="H462" i="22" s="1"/>
  <c r="E531" i="22"/>
  <c r="E579" i="22"/>
  <c r="H579" i="22" s="1"/>
  <c r="E363" i="25"/>
  <c r="H363" i="25" s="1"/>
  <c r="E381" i="25"/>
  <c r="H381" i="25" s="1"/>
  <c r="E430" i="25"/>
  <c r="H430" i="25" s="1"/>
  <c r="E551" i="25"/>
  <c r="E564" i="25"/>
  <c r="H564" i="25" s="1"/>
  <c r="E576" i="25"/>
  <c r="H576" i="25" s="1"/>
  <c r="E371" i="25"/>
  <c r="H371" i="25" s="1"/>
  <c r="E391" i="25"/>
  <c r="H391" i="25" s="1"/>
  <c r="E487" i="25"/>
  <c r="H487" i="25" s="1"/>
  <c r="E410" i="25"/>
  <c r="E418" i="25"/>
  <c r="H418" i="25" s="1"/>
  <c r="E422" i="25"/>
  <c r="H422" i="25" s="1"/>
  <c r="E530" i="25"/>
  <c r="H530" i="25" s="1"/>
  <c r="E462" i="25"/>
  <c r="H462" i="25" s="1"/>
  <c r="E533" i="25"/>
  <c r="H533" i="25" s="1"/>
  <c r="E557" i="25"/>
  <c r="H557" i="25" s="1"/>
  <c r="E424" i="28"/>
  <c r="H424" i="28" s="1"/>
  <c r="E428" i="28"/>
  <c r="H428" i="28" s="1"/>
  <c r="E528" i="28"/>
  <c r="H528" i="28" s="1"/>
  <c r="E388" i="28"/>
  <c r="H388" i="28" s="1"/>
  <c r="E542" i="28"/>
  <c r="H542" i="28" s="1"/>
  <c r="E511" i="28"/>
  <c r="H511" i="28" s="1"/>
  <c r="E528" i="33"/>
  <c r="H528" i="33" s="1"/>
  <c r="E358" i="34"/>
  <c r="E581" i="2"/>
  <c r="H581" i="2" s="1"/>
  <c r="E576" i="2"/>
  <c r="E531" i="2"/>
  <c r="H531" i="2" s="1"/>
  <c r="E481" i="2"/>
  <c r="H481" i="2" s="1"/>
  <c r="E392" i="2"/>
  <c r="H392" i="2" s="1"/>
  <c r="H576" i="4"/>
  <c r="H575" i="4"/>
  <c r="H574" i="4"/>
  <c r="H573" i="4"/>
  <c r="E565" i="4"/>
  <c r="H565" i="4" s="1"/>
  <c r="H536" i="4"/>
  <c r="H535" i="4"/>
  <c r="H534" i="4"/>
  <c r="H532" i="4"/>
  <c r="H531" i="4"/>
  <c r="H530" i="4"/>
  <c r="H529" i="4"/>
  <c r="H528" i="4"/>
  <c r="H527" i="4"/>
  <c r="H526" i="4"/>
  <c r="H523" i="4"/>
  <c r="H522" i="4"/>
  <c r="H521" i="4"/>
  <c r="H506" i="4"/>
  <c r="H505" i="4"/>
  <c r="H504" i="4"/>
  <c r="H503" i="4"/>
  <c r="H502" i="4"/>
  <c r="H500" i="4"/>
  <c r="E488" i="4"/>
  <c r="H488" i="4" s="1"/>
  <c r="H464" i="4"/>
  <c r="H415" i="4"/>
  <c r="H412" i="4"/>
  <c r="H411" i="4"/>
  <c r="H385" i="4"/>
  <c r="H384" i="4"/>
  <c r="H382" i="4"/>
  <c r="H381" i="4"/>
  <c r="H377" i="4"/>
  <c r="H376" i="4"/>
  <c r="H369" i="4"/>
  <c r="H365" i="4"/>
  <c r="H584" i="5"/>
  <c r="H583" i="5"/>
  <c r="H566" i="5"/>
  <c r="E501" i="6"/>
  <c r="H501" i="6" s="1"/>
  <c r="E478" i="6"/>
  <c r="H478" i="6" s="1"/>
  <c r="E384" i="6"/>
  <c r="H384" i="6" s="1"/>
  <c r="E529" i="7"/>
  <c r="H529" i="7" s="1"/>
  <c r="E500" i="7"/>
  <c r="E523" i="8"/>
  <c r="H523" i="8" s="1"/>
  <c r="E357" i="9"/>
  <c r="H357" i="9" s="1"/>
  <c r="E486" i="10"/>
  <c r="H486" i="10" s="1"/>
  <c r="E307" i="16"/>
  <c r="E311" i="22"/>
  <c r="H311" i="22" s="1"/>
  <c r="E282" i="22"/>
  <c r="H282" i="22" s="1"/>
  <c r="E233" i="22"/>
  <c r="H233" i="22" s="1"/>
  <c r="E314" i="25"/>
  <c r="E310" i="25"/>
  <c r="H310" i="25" s="1"/>
  <c r="E215" i="25"/>
  <c r="H215" i="25" s="1"/>
  <c r="E319" i="31"/>
  <c r="H319" i="31" s="1"/>
  <c r="E429" i="5"/>
  <c r="H429" i="5" s="1"/>
  <c r="E549" i="5"/>
  <c r="H549" i="5" s="1"/>
  <c r="E355" i="8"/>
  <c r="E485" i="8"/>
  <c r="H485" i="8" s="1"/>
  <c r="E452" i="11"/>
  <c r="H452" i="11" s="1"/>
  <c r="E529" i="11"/>
  <c r="H529" i="11" s="1"/>
  <c r="E561" i="11"/>
  <c r="E382" i="11"/>
  <c r="H382" i="11" s="1"/>
  <c r="E476" i="11"/>
  <c r="H476" i="11" s="1"/>
  <c r="E487" i="11"/>
  <c r="H487" i="11" s="1"/>
  <c r="E378" i="15"/>
  <c r="E375" i="15"/>
  <c r="E406" i="15"/>
  <c r="H406" i="15" s="1"/>
  <c r="E430" i="15"/>
  <c r="H430" i="15" s="1"/>
  <c r="E370" i="15"/>
  <c r="E455" i="18"/>
  <c r="H455" i="18" s="1"/>
  <c r="E484" i="18"/>
  <c r="H484" i="18" s="1"/>
  <c r="E486" i="18"/>
  <c r="H486" i="18" s="1"/>
  <c r="E489" i="18"/>
  <c r="E574" i="18"/>
  <c r="H574" i="18" s="1"/>
  <c r="E385" i="18"/>
  <c r="H385" i="18" s="1"/>
  <c r="E440" i="18"/>
  <c r="H440" i="18" s="1"/>
  <c r="E529" i="18"/>
  <c r="E384" i="18"/>
  <c r="H384" i="18" s="1"/>
  <c r="E537" i="18"/>
  <c r="H537" i="18" s="1"/>
  <c r="E382" i="21"/>
  <c r="H382" i="21" s="1"/>
  <c r="E388" i="21"/>
  <c r="H388" i="21" s="1"/>
  <c r="E464" i="21"/>
  <c r="H464" i="21" s="1"/>
  <c r="E578" i="21"/>
  <c r="H578" i="21" s="1"/>
  <c r="E433" i="21"/>
  <c r="H433" i="21" s="1"/>
  <c r="E475" i="21"/>
  <c r="H475" i="21" s="1"/>
  <c r="E477" i="21"/>
  <c r="H477" i="21" s="1"/>
  <c r="E481" i="21"/>
  <c r="H481" i="21" s="1"/>
  <c r="E560" i="21"/>
  <c r="H560" i="21" s="1"/>
  <c r="E548" i="21"/>
  <c r="E415" i="24"/>
  <c r="H415" i="24" s="1"/>
  <c r="E485" i="24"/>
  <c r="H485" i="24" s="1"/>
  <c r="E480" i="24"/>
  <c r="H480" i="24" s="1"/>
  <c r="E358" i="27"/>
  <c r="E385" i="27"/>
  <c r="H385" i="27" s="1"/>
  <c r="E487" i="27"/>
  <c r="H487" i="27" s="1"/>
  <c r="E497" i="27"/>
  <c r="E384" i="27"/>
  <c r="H384" i="27" s="1"/>
  <c r="E451" i="27"/>
  <c r="H451" i="27" s="1"/>
  <c r="E537" i="27"/>
  <c r="H537" i="27" s="1"/>
  <c r="E408" i="27"/>
  <c r="H408" i="27" s="1"/>
  <c r="E444" i="27"/>
  <c r="E370" i="30"/>
  <c r="H370" i="30" s="1"/>
  <c r="E568" i="30"/>
  <c r="H568" i="30" s="1"/>
  <c r="E551" i="30"/>
  <c r="H551" i="30" s="1"/>
  <c r="E411" i="32"/>
  <c r="E452" i="32"/>
  <c r="H452" i="32" s="1"/>
  <c r="E362" i="32"/>
  <c r="H362" i="32" s="1"/>
  <c r="E365" i="32"/>
  <c r="H365" i="32" s="1"/>
  <c r="E410" i="32"/>
  <c r="E431" i="32"/>
  <c r="H431" i="32" s="1"/>
  <c r="E484" i="32"/>
  <c r="H484" i="32" s="1"/>
  <c r="E524" i="32"/>
  <c r="H524" i="32" s="1"/>
  <c r="E464" i="34"/>
  <c r="E370" i="34"/>
  <c r="H370" i="34" s="1"/>
  <c r="E362" i="34"/>
  <c r="H362" i="34" s="1"/>
  <c r="E546" i="2"/>
  <c r="E532" i="2"/>
  <c r="E500" i="2"/>
  <c r="H500" i="2" s="1"/>
  <c r="E518" i="3"/>
  <c r="H518" i="3" s="1"/>
  <c r="E500" i="3"/>
  <c r="H500" i="3" s="1"/>
  <c r="E547" i="4"/>
  <c r="H547" i="4" s="1"/>
  <c r="E520" i="4"/>
  <c r="H520" i="4" s="1"/>
  <c r="E410" i="4"/>
  <c r="H410" i="4" s="1"/>
  <c r="E368" i="4"/>
  <c r="H368" i="4" s="1"/>
  <c r="E574" i="5"/>
  <c r="H574" i="5" s="1"/>
  <c r="E572" i="6"/>
  <c r="E556" i="6"/>
  <c r="H556" i="6" s="1"/>
  <c r="E547" i="6"/>
  <c r="E504" i="6"/>
  <c r="E482" i="6"/>
  <c r="H482" i="6" s="1"/>
  <c r="E533" i="7"/>
  <c r="H533" i="7" s="1"/>
  <c r="E517" i="7"/>
  <c r="H517" i="7" s="1"/>
  <c r="E501" i="7"/>
  <c r="H501" i="7" s="1"/>
  <c r="E444" i="7"/>
  <c r="H444" i="7" s="1"/>
  <c r="E426" i="7"/>
  <c r="H426" i="7" s="1"/>
  <c r="E409" i="7"/>
  <c r="H409" i="7" s="1"/>
  <c r="E465" i="8"/>
  <c r="H465" i="8" s="1"/>
  <c r="E545" i="10"/>
  <c r="H545" i="10" s="1"/>
  <c r="E506" i="10"/>
  <c r="H506" i="10" s="1"/>
  <c r="E497" i="12"/>
  <c r="H497" i="12" s="1"/>
  <c r="H575" i="21"/>
  <c r="H572" i="21"/>
  <c r="H566" i="21"/>
  <c r="H540" i="21"/>
  <c r="H528" i="21"/>
  <c r="H517" i="21"/>
  <c r="H516" i="21"/>
  <c r="H513" i="21"/>
  <c r="H512" i="21"/>
  <c r="H509" i="21"/>
  <c r="H508" i="21"/>
  <c r="H505" i="21"/>
  <c r="H468" i="21"/>
  <c r="H374" i="21"/>
  <c r="H369" i="21"/>
  <c r="H554" i="22"/>
  <c r="H553" i="22"/>
  <c r="H549" i="22"/>
  <c r="H546" i="22"/>
  <c r="H529" i="22"/>
  <c r="H528" i="22"/>
  <c r="H512" i="22"/>
  <c r="H511" i="22"/>
  <c r="H505" i="22"/>
  <c r="H497" i="22"/>
  <c r="H442" i="22"/>
  <c r="H441" i="22"/>
  <c r="H410" i="18"/>
  <c r="H491" i="25"/>
  <c r="H455" i="25"/>
  <c r="H425" i="25"/>
  <c r="H549" i="26"/>
  <c r="H500" i="26"/>
  <c r="H489" i="26"/>
  <c r="H434" i="26"/>
  <c r="H471" i="27"/>
  <c r="H463" i="27"/>
  <c r="H442" i="27"/>
  <c r="H566" i="29"/>
  <c r="H561" i="29"/>
  <c r="H553" i="29"/>
  <c r="H536" i="29"/>
  <c r="H469" i="29"/>
  <c r="H458" i="29"/>
  <c r="H455" i="29"/>
  <c r="H426" i="29"/>
  <c r="H383" i="29"/>
  <c r="H366" i="29"/>
  <c r="H583" i="30"/>
  <c r="H576" i="30"/>
  <c r="H521" i="30"/>
  <c r="H413" i="30"/>
  <c r="H412" i="30"/>
  <c r="H366" i="30"/>
  <c r="H562" i="31"/>
  <c r="H366" i="31"/>
  <c r="H576" i="32"/>
  <c r="H575" i="32"/>
  <c r="H572" i="32"/>
  <c r="H492" i="32"/>
  <c r="H489" i="32"/>
  <c r="H488" i="32"/>
  <c r="H485" i="32"/>
  <c r="H473" i="32"/>
  <c r="H472" i="32"/>
  <c r="E591" i="21"/>
  <c r="H591" i="21" s="1"/>
  <c r="E609" i="4"/>
  <c r="H609" i="4" s="1"/>
  <c r="H614" i="14"/>
  <c r="E599" i="14"/>
  <c r="H599" i="14" s="1"/>
  <c r="E600" i="16"/>
  <c r="H600" i="16" s="1"/>
  <c r="E609" i="17"/>
  <c r="H609" i="17" s="1"/>
  <c r="E596" i="18"/>
  <c r="E605" i="21"/>
  <c r="H605" i="21" s="1"/>
  <c r="E615" i="25"/>
  <c r="H615" i="25" s="1"/>
  <c r="E612" i="25"/>
  <c r="H612" i="25" s="1"/>
  <c r="E615" i="29"/>
  <c r="H615" i="29" s="1"/>
  <c r="E604" i="8"/>
  <c r="H604" i="8" s="1"/>
  <c r="E615" i="11"/>
  <c r="H615" i="11" s="1"/>
  <c r="E611" i="11"/>
  <c r="H611" i="11" s="1"/>
  <c r="E597" i="11"/>
  <c r="H597" i="11" s="1"/>
  <c r="E597" i="16"/>
  <c r="H597" i="16" s="1"/>
  <c r="H606" i="20"/>
  <c r="H599" i="21"/>
  <c r="E613" i="25"/>
  <c r="H613" i="25" s="1"/>
  <c r="E606" i="27"/>
  <c r="H606" i="27" s="1"/>
  <c r="E596" i="29"/>
  <c r="H596" i="29" s="1"/>
  <c r="E612" i="26"/>
  <c r="H612" i="26" s="1"/>
  <c r="E614" i="27"/>
  <c r="H614" i="27" s="1"/>
  <c r="E599" i="27"/>
  <c r="H599" i="27" s="1"/>
  <c r="H20" i="1"/>
  <c r="D9" i="33"/>
  <c r="G9" i="33" s="1"/>
  <c r="G18" i="33"/>
  <c r="G11" i="32"/>
  <c r="H60" i="18"/>
  <c r="H51" i="12"/>
  <c r="H67" i="12"/>
  <c r="H44" i="10"/>
  <c r="H38" i="2"/>
  <c r="H49" i="2"/>
  <c r="H68" i="2"/>
  <c r="H60" i="33"/>
  <c r="H69" i="33"/>
  <c r="H38" i="24"/>
  <c r="H55" i="33"/>
  <c r="H37" i="7"/>
  <c r="H20" i="11"/>
  <c r="H29" i="32"/>
  <c r="H80" i="33"/>
  <c r="H85" i="33"/>
  <c r="H89" i="33"/>
  <c r="H94" i="33"/>
  <c r="H97" i="33"/>
  <c r="H103" i="33"/>
  <c r="H106" i="33"/>
  <c r="H112" i="33"/>
  <c r="H115" i="33"/>
  <c r="H118" i="33"/>
  <c r="H122" i="33"/>
  <c r="H125" i="33"/>
  <c r="H129" i="33"/>
  <c r="H76" i="1"/>
  <c r="H606" i="8"/>
  <c r="F106" i="34"/>
  <c r="F210" i="16"/>
  <c r="F215" i="16"/>
  <c r="F208" i="13"/>
  <c r="F214" i="13"/>
  <c r="F207" i="13"/>
  <c r="F183" i="10"/>
  <c r="F299" i="7"/>
  <c r="F203" i="3"/>
  <c r="F269" i="3"/>
  <c r="F192" i="3"/>
  <c r="F177" i="31"/>
  <c r="F203" i="31"/>
  <c r="F179" i="31"/>
  <c r="F310" i="31"/>
  <c r="F283" i="28"/>
  <c r="F324" i="28"/>
  <c r="F206" i="28"/>
  <c r="F329" i="28"/>
  <c r="F239" i="28"/>
  <c r="F198" i="25"/>
  <c r="F183" i="25"/>
  <c r="F293" i="25"/>
  <c r="D11" i="34"/>
  <c r="G11" i="34" s="1"/>
  <c r="F208" i="34"/>
  <c r="F210" i="34"/>
  <c r="F229" i="34"/>
  <c r="F177" i="3"/>
  <c r="F176" i="3"/>
  <c r="G176" i="3"/>
  <c r="F198" i="3"/>
  <c r="F293" i="3"/>
  <c r="F230" i="3"/>
  <c r="F209" i="3"/>
  <c r="F183" i="3"/>
  <c r="F322" i="3"/>
  <c r="F281" i="3"/>
  <c r="F218" i="3"/>
  <c r="F208" i="3"/>
  <c r="D8" i="3"/>
  <c r="F12" i="3" s="1"/>
  <c r="F310" i="3"/>
  <c r="F214" i="3"/>
  <c r="F185" i="3"/>
  <c r="F324" i="3"/>
  <c r="F283" i="3"/>
  <c r="F210" i="3"/>
  <c r="F218" i="4"/>
  <c r="F183" i="4"/>
  <c r="F299" i="4"/>
  <c r="F206" i="4"/>
  <c r="D11" i="7"/>
  <c r="G11" i="7" s="1"/>
  <c r="F282" i="7"/>
  <c r="F218" i="7"/>
  <c r="F198" i="7"/>
  <c r="F208" i="7"/>
  <c r="F313" i="7"/>
  <c r="F281" i="7"/>
  <c r="F183" i="7"/>
  <c r="F232" i="7"/>
  <c r="F291" i="7"/>
  <c r="F230" i="7"/>
  <c r="F206" i="7"/>
  <c r="F185" i="7"/>
  <c r="F338" i="7"/>
  <c r="F207" i="7"/>
  <c r="F324" i="7"/>
  <c r="F181" i="7"/>
  <c r="F177" i="10"/>
  <c r="D8" i="10"/>
  <c r="F13" i="10" s="1"/>
  <c r="F208" i="10"/>
  <c r="F184" i="10"/>
  <c r="F179" i="10"/>
  <c r="F269" i="10"/>
  <c r="F218" i="10"/>
  <c r="F203" i="10"/>
  <c r="F214" i="10"/>
  <c r="D11" i="10"/>
  <c r="F293" i="10"/>
  <c r="F210" i="10"/>
  <c r="F189" i="10"/>
  <c r="F322" i="10"/>
  <c r="F281" i="10"/>
  <c r="F234" i="10"/>
  <c r="F207" i="10"/>
  <c r="F181" i="10"/>
  <c r="D11" i="13"/>
  <c r="G11" i="13" s="1"/>
  <c r="F215" i="13"/>
  <c r="F324" i="13"/>
  <c r="F329" i="13"/>
  <c r="F293" i="13"/>
  <c r="F176" i="16"/>
  <c r="G176" i="16"/>
  <c r="D11" i="19"/>
  <c r="G11" i="19" s="1"/>
  <c r="G176" i="19"/>
  <c r="D11" i="25"/>
  <c r="G11" i="25" s="1"/>
  <c r="G176" i="25"/>
  <c r="F211" i="25"/>
  <c r="F299" i="25"/>
  <c r="F281" i="25"/>
  <c r="F214" i="25"/>
  <c r="F207" i="25"/>
  <c r="F313" i="25"/>
  <c r="F280" i="25"/>
  <c r="F208" i="25"/>
  <c r="F324" i="25"/>
  <c r="F230" i="25"/>
  <c r="D11" i="28"/>
  <c r="G11" i="28" s="1"/>
  <c r="F310" i="28"/>
  <c r="F231" i="28"/>
  <c r="F215" i="28"/>
  <c r="F209" i="28"/>
  <c r="F199" i="28"/>
  <c r="F338" i="28"/>
  <c r="F318" i="28"/>
  <c r="F288" i="28"/>
  <c r="F307" i="28"/>
  <c r="F255" i="28"/>
  <c r="F214" i="28"/>
  <c r="F208" i="28"/>
  <c r="F198" i="28"/>
  <c r="F181" i="28"/>
  <c r="F337" i="28"/>
  <c r="F313" i="28"/>
  <c r="F291" i="28"/>
  <c r="F265" i="28"/>
  <c r="F251" i="28"/>
  <c r="F178" i="28"/>
  <c r="F326" i="28"/>
  <c r="F233" i="28"/>
  <c r="F218" i="28"/>
  <c r="F211" i="28"/>
  <c r="F203" i="28"/>
  <c r="F183" i="28"/>
  <c r="F332" i="28"/>
  <c r="F292" i="28"/>
  <c r="F280" i="28"/>
  <c r="F193" i="28"/>
  <c r="F179" i="28"/>
  <c r="F322" i="28"/>
  <c r="F234" i="28"/>
  <c r="F217" i="28"/>
  <c r="F210" i="28"/>
  <c r="F202" i="28"/>
  <c r="F184" i="28"/>
  <c r="F339" i="28"/>
  <c r="F293" i="28"/>
  <c r="F281" i="28"/>
  <c r="F243" i="28"/>
  <c r="D11" i="31"/>
  <c r="G11" i="31" s="1"/>
  <c r="F322" i="31"/>
  <c r="F292" i="31"/>
  <c r="F264" i="31"/>
  <c r="F215" i="31"/>
  <c r="F208" i="31"/>
  <c r="F183" i="31"/>
  <c r="F281" i="31"/>
  <c r="F243" i="31"/>
  <c r="F332" i="31"/>
  <c r="F293" i="31"/>
  <c r="F214" i="31"/>
  <c r="F207" i="31"/>
  <c r="F186" i="31"/>
  <c r="F326" i="31"/>
  <c r="F282" i="31"/>
  <c r="F230" i="31"/>
  <c r="F178" i="31"/>
  <c r="G176" i="31"/>
  <c r="F329" i="31"/>
  <c r="F265" i="31"/>
  <c r="F218" i="31"/>
  <c r="F210" i="31"/>
  <c r="F202" i="31"/>
  <c r="F185" i="31"/>
  <c r="F324" i="31"/>
  <c r="F283" i="31"/>
  <c r="F249" i="31"/>
  <c r="F192" i="31"/>
  <c r="F337" i="31"/>
  <c r="F299" i="31"/>
  <c r="F251" i="31"/>
  <c r="F209" i="31"/>
  <c r="F198" i="31"/>
  <c r="F181" i="31"/>
  <c r="F244" i="31"/>
  <c r="F189" i="31"/>
  <c r="F280" i="10"/>
  <c r="F209" i="10"/>
  <c r="F230" i="10"/>
  <c r="F288" i="10"/>
  <c r="F293" i="7"/>
  <c r="D8" i="4"/>
  <c r="F219" i="4"/>
  <c r="F329" i="3"/>
  <c r="F280" i="31"/>
  <c r="F184" i="31"/>
  <c r="F269" i="31"/>
  <c r="F192" i="28"/>
  <c r="F264" i="28"/>
  <c r="F186" i="28"/>
  <c r="F219" i="28"/>
  <c r="F189" i="28"/>
  <c r="F294" i="28"/>
  <c r="F207" i="28"/>
  <c r="F269" i="28"/>
  <c r="G176" i="13"/>
  <c r="H176" i="13" s="1"/>
  <c r="H115" i="34"/>
  <c r="H113" i="34"/>
  <c r="F319" i="2"/>
  <c r="F260" i="2"/>
  <c r="F253" i="2"/>
  <c r="F251" i="2"/>
  <c r="F362" i="34"/>
  <c r="F358" i="34"/>
  <c r="F550" i="3"/>
  <c r="F518" i="3"/>
  <c r="F129" i="1"/>
  <c r="F217" i="2"/>
  <c r="F464" i="34"/>
  <c r="H177" i="3"/>
  <c r="F76" i="1"/>
  <c r="F76" i="34"/>
  <c r="F162" i="34"/>
  <c r="F133" i="34"/>
  <c r="F131" i="34"/>
  <c r="F131" i="1"/>
  <c r="F370" i="34"/>
  <c r="F151" i="2"/>
  <c r="H591" i="1"/>
  <c r="F24" i="3"/>
  <c r="H143" i="1"/>
  <c r="H133" i="1"/>
  <c r="H121" i="1"/>
  <c r="H119" i="1"/>
  <c r="F244" i="2"/>
  <c r="F243" i="2"/>
  <c r="F188" i="2"/>
  <c r="F50" i="2"/>
  <c r="F36" i="2"/>
  <c r="H155" i="3"/>
  <c r="F148" i="3"/>
  <c r="F576" i="2"/>
  <c r="F572" i="2"/>
  <c r="F546" i="2"/>
  <c r="F453" i="2"/>
  <c r="F392" i="2"/>
  <c r="F598" i="2"/>
  <c r="F28" i="2"/>
  <c r="F209" i="4"/>
  <c r="F207" i="4"/>
  <c r="F500" i="2"/>
  <c r="F481" i="2"/>
  <c r="F594" i="24"/>
  <c r="F62" i="2"/>
  <c r="F157" i="2"/>
  <c r="F112" i="2"/>
  <c r="F110" i="2"/>
  <c r="F142" i="5"/>
  <c r="F248" i="2"/>
  <c r="F178" i="2"/>
  <c r="F344" i="3"/>
  <c r="F312" i="4"/>
  <c r="F581" i="2"/>
  <c r="F533" i="2"/>
  <c r="F532" i="2"/>
  <c r="F531" i="2"/>
  <c r="F476" i="3"/>
  <c r="F468" i="3"/>
  <c r="F212" i="6"/>
  <c r="F176" i="6"/>
  <c r="D11" i="30"/>
  <c r="G11" i="30" s="1"/>
  <c r="F176" i="30"/>
  <c r="D13" i="5"/>
  <c r="G13" i="5" s="1"/>
  <c r="G590" i="5"/>
  <c r="F590" i="5"/>
  <c r="D13" i="12"/>
  <c r="G13" i="12" s="1"/>
  <c r="G590" i="12"/>
  <c r="H590" i="12" s="1"/>
  <c r="F590" i="12"/>
  <c r="D13" i="18"/>
  <c r="G13" i="18" s="1"/>
  <c r="G590" i="18"/>
  <c r="H590" i="18" s="1"/>
  <c r="F590" i="18"/>
  <c r="D13" i="22"/>
  <c r="F590" i="22"/>
  <c r="G590" i="22"/>
  <c r="H614" i="24"/>
  <c r="F616" i="22"/>
  <c r="F594" i="22"/>
  <c r="F181" i="21"/>
  <c r="F183" i="21"/>
  <c r="F209" i="21"/>
  <c r="F198" i="21"/>
  <c r="F181" i="18"/>
  <c r="F203" i="18"/>
  <c r="F211" i="18"/>
  <c r="F243" i="18"/>
  <c r="F269" i="18"/>
  <c r="F310" i="18"/>
  <c r="F330" i="18"/>
  <c r="F294" i="18"/>
  <c r="D11" i="18"/>
  <c r="G11" i="18" s="1"/>
  <c r="F185" i="18"/>
  <c r="F202" i="18"/>
  <c r="F210" i="18"/>
  <c r="F292" i="18"/>
  <c r="F594" i="18"/>
  <c r="F612" i="18"/>
  <c r="F606" i="18"/>
  <c r="F595" i="18"/>
  <c r="F616" i="18"/>
  <c r="F607" i="18"/>
  <c r="F183" i="15"/>
  <c r="F181" i="12"/>
  <c r="F210" i="12"/>
  <c r="F269" i="12"/>
  <c r="F293" i="12"/>
  <c r="F185" i="12"/>
  <c r="F218" i="12"/>
  <c r="F249" i="12"/>
  <c r="F198" i="12"/>
  <c r="F214" i="12"/>
  <c r="F282" i="12"/>
  <c r="F613" i="12"/>
  <c r="F593" i="12"/>
  <c r="F616" i="12"/>
  <c r="D8" i="11"/>
  <c r="F592" i="11"/>
  <c r="F616" i="11"/>
  <c r="F208" i="9"/>
  <c r="D8" i="6"/>
  <c r="F269" i="6"/>
  <c r="F215" i="6"/>
  <c r="F230" i="6"/>
  <c r="F608" i="5"/>
  <c r="F593" i="5"/>
  <c r="F613" i="5"/>
  <c r="F609" i="5"/>
  <c r="F592" i="5"/>
  <c r="F605" i="5"/>
  <c r="F218" i="30"/>
  <c r="F183" i="30"/>
  <c r="F206" i="27"/>
  <c r="F282" i="27"/>
  <c r="F280" i="27"/>
  <c r="F198" i="27"/>
  <c r="F299" i="27"/>
  <c r="F324" i="24"/>
  <c r="H96" i="31"/>
  <c r="H115" i="31"/>
  <c r="H112" i="31"/>
  <c r="H134" i="30"/>
  <c r="H146" i="28"/>
  <c r="H148" i="28"/>
  <c r="H88" i="28"/>
  <c r="H135" i="28"/>
  <c r="H132" i="28"/>
  <c r="H125" i="27"/>
  <c r="H95" i="27"/>
  <c r="H122" i="26"/>
  <c r="H97" i="26"/>
  <c r="H125" i="26"/>
  <c r="H127" i="25"/>
  <c r="H122" i="24"/>
  <c r="H134" i="24"/>
  <c r="H134" i="23"/>
  <c r="H123" i="23"/>
  <c r="H134" i="22"/>
  <c r="H85" i="22"/>
  <c r="H156" i="21"/>
  <c r="H129" i="21"/>
  <c r="H103" i="21"/>
  <c r="H85" i="21"/>
  <c r="H77" i="21"/>
  <c r="H133" i="19"/>
  <c r="H93" i="19"/>
  <c r="H162" i="18"/>
  <c r="H125" i="18"/>
  <c r="H134" i="16"/>
  <c r="H131" i="14"/>
  <c r="H80" i="14"/>
  <c r="H156" i="13"/>
  <c r="H113" i="13"/>
  <c r="H101" i="13"/>
  <c r="H123" i="12"/>
  <c r="H115" i="12"/>
  <c r="H97" i="12"/>
  <c r="H106" i="12"/>
  <c r="H94" i="12"/>
  <c r="H93" i="11"/>
  <c r="H101" i="11"/>
  <c r="H108" i="10"/>
  <c r="H103" i="10"/>
  <c r="H137" i="8"/>
  <c r="H162" i="6"/>
  <c r="H116" i="6"/>
  <c r="H113" i="5"/>
  <c r="H101" i="5"/>
  <c r="H135" i="6"/>
  <c r="H105" i="32"/>
  <c r="H164" i="31"/>
  <c r="H118" i="31"/>
  <c r="H124" i="31"/>
  <c r="H88" i="30"/>
  <c r="H126" i="29"/>
  <c r="H137" i="29"/>
  <c r="H113" i="29"/>
  <c r="H148" i="29"/>
  <c r="H138" i="28"/>
  <c r="H137" i="26"/>
  <c r="H89" i="26"/>
  <c r="H132" i="25"/>
  <c r="H136" i="23"/>
  <c r="H155" i="19"/>
  <c r="H146" i="19"/>
  <c r="H106" i="17"/>
  <c r="H135" i="14"/>
  <c r="H124" i="14"/>
  <c r="H90" i="13"/>
  <c r="H117" i="13"/>
  <c r="H133" i="10"/>
  <c r="H115" i="10"/>
  <c r="H80" i="9"/>
  <c r="H137" i="5"/>
  <c r="H376" i="18"/>
  <c r="H577" i="18"/>
  <c r="D13" i="11"/>
  <c r="F590" i="11"/>
  <c r="D13" i="15"/>
  <c r="F590" i="15"/>
  <c r="G590" i="15"/>
  <c r="F592" i="22"/>
  <c r="F593" i="22"/>
  <c r="F208" i="21"/>
  <c r="F280" i="21"/>
  <c r="F230" i="21"/>
  <c r="F218" i="21"/>
  <c r="F215" i="21"/>
  <c r="F184" i="18"/>
  <c r="F207" i="18"/>
  <c r="F214" i="18"/>
  <c r="F283" i="18"/>
  <c r="F324" i="18"/>
  <c r="F313" i="18"/>
  <c r="F179" i="18"/>
  <c r="F206" i="18"/>
  <c r="F230" i="18"/>
  <c r="F299" i="18"/>
  <c r="F591" i="18"/>
  <c r="F597" i="18"/>
  <c r="F610" i="18"/>
  <c r="F608" i="18"/>
  <c r="F599" i="18"/>
  <c r="F611" i="18"/>
  <c r="F593" i="15"/>
  <c r="F230" i="12"/>
  <c r="F288" i="12"/>
  <c r="F307" i="12"/>
  <c r="F310" i="12"/>
  <c r="F203" i="12"/>
  <c r="F299" i="12"/>
  <c r="F592" i="12"/>
  <c r="F595" i="12"/>
  <c r="F617" i="12"/>
  <c r="F609" i="11"/>
  <c r="F594" i="11"/>
  <c r="F593" i="11"/>
  <c r="F183" i="6"/>
  <c r="F218" i="6"/>
  <c r="F610" i="5"/>
  <c r="F595" i="5"/>
  <c r="F614" i="5"/>
  <c r="F611" i="5"/>
  <c r="F594" i="5"/>
  <c r="F208" i="27"/>
  <c r="F181" i="27"/>
  <c r="F207" i="27"/>
  <c r="F215" i="27"/>
  <c r="F189" i="27"/>
  <c r="F281" i="27"/>
  <c r="F208" i="24"/>
  <c r="F183" i="24"/>
  <c r="F210" i="24"/>
  <c r="H162" i="5"/>
  <c r="H162" i="31"/>
  <c r="H132" i="31"/>
  <c r="H138" i="31"/>
  <c r="H127" i="30"/>
  <c r="H134" i="29"/>
  <c r="H101" i="29"/>
  <c r="H106" i="29"/>
  <c r="H95" i="29"/>
  <c r="H143" i="28"/>
  <c r="H114" i="28"/>
  <c r="H120" i="28"/>
  <c r="H129" i="28"/>
  <c r="H122" i="28"/>
  <c r="H85" i="27"/>
  <c r="H90" i="27"/>
  <c r="H113" i="26"/>
  <c r="H101" i="25"/>
  <c r="H94" i="25"/>
  <c r="H131" i="24"/>
  <c r="H146" i="24"/>
  <c r="H117" i="24"/>
  <c r="H117" i="23"/>
  <c r="H94" i="23"/>
  <c r="H122" i="22"/>
  <c r="H116" i="22"/>
  <c r="H122" i="21"/>
  <c r="H88" i="21"/>
  <c r="H81" i="21"/>
  <c r="H162" i="21"/>
  <c r="H134" i="21"/>
  <c r="H81" i="20"/>
  <c r="H112" i="19"/>
  <c r="H80" i="19"/>
  <c r="H115" i="18"/>
  <c r="H137" i="18"/>
  <c r="H118" i="18"/>
  <c r="H134" i="17"/>
  <c r="H137" i="16"/>
  <c r="H127" i="16"/>
  <c r="H117" i="16"/>
  <c r="H142" i="14"/>
  <c r="H88" i="14"/>
  <c r="H117" i="14"/>
  <c r="H148" i="13"/>
  <c r="H162" i="12"/>
  <c r="H136" i="12"/>
  <c r="H134" i="11"/>
  <c r="H158" i="11"/>
  <c r="H80" i="10"/>
  <c r="H148" i="10"/>
  <c r="H129" i="10"/>
  <c r="H129" i="9"/>
  <c r="H95" i="9"/>
  <c r="H135" i="7"/>
  <c r="H90" i="5"/>
  <c r="H81" i="32"/>
  <c r="H102" i="31"/>
  <c r="H156" i="29"/>
  <c r="H90" i="29"/>
  <c r="H123" i="29"/>
  <c r="H162" i="28"/>
  <c r="H104" i="28"/>
  <c r="H160" i="25"/>
  <c r="H103" i="24"/>
  <c r="H108" i="21"/>
  <c r="H97" i="19"/>
  <c r="H93" i="16"/>
  <c r="H101" i="16"/>
  <c r="H123" i="13"/>
  <c r="H144" i="12"/>
  <c r="H105" i="8"/>
  <c r="H97" i="7"/>
  <c r="G176" i="27"/>
  <c r="H176" i="27" s="1"/>
  <c r="H237" i="3"/>
  <c r="H401" i="18"/>
  <c r="H479" i="18"/>
  <c r="H367" i="16"/>
  <c r="H577" i="16"/>
  <c r="H495" i="18"/>
  <c r="H401" i="16"/>
  <c r="H361" i="14"/>
  <c r="H364" i="14"/>
  <c r="H375" i="14"/>
  <c r="H380" i="14"/>
  <c r="H393" i="14"/>
  <c r="H410" i="14"/>
  <c r="H492" i="14"/>
  <c r="H499" i="14"/>
  <c r="H560" i="14"/>
  <c r="H358" i="13"/>
  <c r="H391" i="13"/>
  <c r="H458" i="13"/>
  <c r="H551" i="13"/>
  <c r="H577" i="13"/>
  <c r="H365" i="12"/>
  <c r="H370" i="12"/>
  <c r="H417" i="12"/>
  <c r="H454" i="12"/>
  <c r="H466" i="12"/>
  <c r="H519" i="12"/>
  <c r="H380" i="10"/>
  <c r="H391" i="10"/>
  <c r="H394" i="10"/>
  <c r="H404" i="10"/>
  <c r="H410" i="10"/>
  <c r="H431" i="10"/>
  <c r="H442" i="10"/>
  <c r="H472" i="10"/>
  <c r="H478" i="10"/>
  <c r="H484" i="10"/>
  <c r="H367" i="9"/>
  <c r="H364" i="8"/>
  <c r="H546" i="8"/>
  <c r="H570" i="5"/>
  <c r="H570" i="4"/>
  <c r="H379" i="29"/>
  <c r="H544" i="25"/>
  <c r="H357" i="25"/>
  <c r="H431" i="21"/>
  <c r="H417" i="18"/>
  <c r="H492" i="18"/>
  <c r="H512" i="18"/>
  <c r="H361" i="16"/>
  <c r="H464" i="16"/>
  <c r="H362" i="6"/>
  <c r="H417" i="6"/>
  <c r="H470" i="6"/>
  <c r="H505" i="5"/>
  <c r="H416" i="30"/>
  <c r="H410" i="30"/>
  <c r="H548" i="26"/>
  <c r="H391" i="26"/>
  <c r="H568" i="26"/>
  <c r="H470" i="26"/>
  <c r="H482" i="26"/>
  <c r="H406" i="26"/>
  <c r="H485" i="26"/>
  <c r="H362" i="26"/>
  <c r="H464" i="26"/>
  <c r="H519" i="22"/>
  <c r="H466" i="22"/>
  <c r="H370" i="22"/>
  <c r="H427" i="18"/>
  <c r="H375" i="16"/>
  <c r="H406" i="8"/>
  <c r="H423" i="8"/>
  <c r="H380" i="18"/>
  <c r="H432" i="18"/>
  <c r="H406" i="16"/>
  <c r="H394" i="9"/>
  <c r="H499" i="4"/>
  <c r="H474" i="28"/>
  <c r="H498" i="28"/>
  <c r="H504" i="28"/>
  <c r="H452" i="28"/>
  <c r="H409" i="28"/>
  <c r="H475" i="18"/>
  <c r="H499" i="18"/>
  <c r="H390" i="14"/>
  <c r="H405" i="14"/>
  <c r="H465" i="14"/>
  <c r="H474" i="14"/>
  <c r="H478" i="14"/>
  <c r="H538" i="14"/>
  <c r="H412" i="12"/>
  <c r="H430" i="12"/>
  <c r="H469" i="12"/>
  <c r="H474" i="12"/>
  <c r="H488" i="12"/>
  <c r="H493" i="12"/>
  <c r="H564" i="12"/>
  <c r="H357" i="10"/>
  <c r="H370" i="10"/>
  <c r="H427" i="10"/>
  <c r="H452" i="10"/>
  <c r="H498" i="10"/>
  <c r="H510" i="10"/>
  <c r="H577" i="10"/>
  <c r="H361" i="5"/>
  <c r="H516" i="5"/>
  <c r="H577" i="29"/>
  <c r="H552" i="29"/>
  <c r="H539" i="29"/>
  <c r="H412" i="29"/>
  <c r="H503" i="29"/>
  <c r="H478" i="29"/>
  <c r="H415" i="29"/>
  <c r="H581" i="25"/>
  <c r="H549" i="25"/>
  <c r="H503" i="21"/>
  <c r="H401" i="21"/>
  <c r="H371" i="21"/>
  <c r="H520" i="18"/>
  <c r="H521" i="10"/>
  <c r="H368" i="8"/>
  <c r="H379" i="6"/>
  <c r="H411" i="6"/>
  <c r="H475" i="6"/>
  <c r="H523" i="6"/>
  <c r="H481" i="5"/>
  <c r="H575" i="30"/>
  <c r="H464" i="30"/>
  <c r="H498" i="30"/>
  <c r="H580" i="26"/>
  <c r="H499" i="26"/>
  <c r="H380" i="26"/>
  <c r="H478" i="26"/>
  <c r="H358" i="26"/>
  <c r="H580" i="22"/>
  <c r="H419" i="22"/>
  <c r="H415" i="22"/>
  <c r="H376" i="22"/>
  <c r="H361" i="22"/>
  <c r="H370" i="18"/>
  <c r="H413" i="18"/>
  <c r="H379" i="16"/>
  <c r="H563" i="16"/>
  <c r="H547" i="10"/>
  <c r="H410" i="8"/>
  <c r="H592" i="14"/>
  <c r="H593" i="12"/>
  <c r="H604" i="7"/>
  <c r="H593" i="6"/>
  <c r="H579" i="28"/>
  <c r="H547" i="28"/>
  <c r="H538" i="28"/>
  <c r="H510" i="28"/>
  <c r="H477" i="28"/>
  <c r="H393" i="28"/>
  <c r="H390" i="28"/>
  <c r="H379" i="28"/>
  <c r="H547" i="24"/>
  <c r="H493" i="24"/>
  <c r="H371" i="24"/>
  <c r="H404" i="20"/>
  <c r="H570" i="20"/>
  <c r="H538" i="20"/>
  <c r="H570" i="8"/>
  <c r="H606" i="10"/>
  <c r="H611" i="3"/>
  <c r="H600" i="31"/>
  <c r="H605" i="27"/>
  <c r="H610" i="27"/>
  <c r="H617" i="26"/>
  <c r="H608" i="26"/>
  <c r="H594" i="25"/>
  <c r="H610" i="22"/>
  <c r="H595" i="21"/>
  <c r="H605" i="12"/>
  <c r="H611" i="19"/>
  <c r="H608" i="12"/>
  <c r="H419" i="13"/>
  <c r="H498" i="13"/>
  <c r="H560" i="13"/>
  <c r="H572" i="13"/>
  <c r="H357" i="12"/>
  <c r="H380" i="12"/>
  <c r="H404" i="12"/>
  <c r="H408" i="12"/>
  <c r="H480" i="12"/>
  <c r="H525" i="12"/>
  <c r="H544" i="12"/>
  <c r="H416" i="10"/>
  <c r="H419" i="10"/>
  <c r="H433" i="10"/>
  <c r="H462" i="10"/>
  <c r="H475" i="10"/>
  <c r="H495" i="10"/>
  <c r="H517" i="10"/>
  <c r="H376" i="8"/>
  <c r="H466" i="8"/>
  <c r="H361" i="4"/>
  <c r="H482" i="29"/>
  <c r="H520" i="29"/>
  <c r="H418" i="29"/>
  <c r="H472" i="29"/>
  <c r="H463" i="25"/>
  <c r="H405" i="25"/>
  <c r="H524" i="25"/>
  <c r="H452" i="21"/>
  <c r="H418" i="21"/>
  <c r="H467" i="21"/>
  <c r="H538" i="21"/>
  <c r="H391" i="21"/>
  <c r="H488" i="16"/>
  <c r="H375" i="6"/>
  <c r="H401" i="6"/>
  <c r="H406" i="6"/>
  <c r="H479" i="6"/>
  <c r="H379" i="5"/>
  <c r="H375" i="4"/>
  <c r="H378" i="30"/>
  <c r="H474" i="26"/>
  <c r="H577" i="26"/>
  <c r="H415" i="26"/>
  <c r="H520" i="26"/>
  <c r="H401" i="26"/>
  <c r="H493" i="26"/>
  <c r="H452" i="26"/>
  <c r="H418" i="26"/>
  <c r="H370" i="26"/>
  <c r="H488" i="26"/>
  <c r="H365" i="26"/>
  <c r="H569" i="22"/>
  <c r="H464" i="22"/>
  <c r="H404" i="22"/>
  <c r="H391" i="22"/>
  <c r="H580" i="10"/>
  <c r="H582" i="10"/>
  <c r="H452" i="18"/>
  <c r="H509" i="18"/>
  <c r="H554" i="18"/>
  <c r="H427" i="16"/>
  <c r="H541" i="16"/>
  <c r="H525" i="10"/>
  <c r="H551" i="10"/>
  <c r="H401" i="8"/>
  <c r="H544" i="8"/>
  <c r="H406" i="18"/>
  <c r="H547" i="18"/>
  <c r="H568" i="18"/>
  <c r="H568" i="10"/>
  <c r="H364" i="4"/>
  <c r="H401" i="32"/>
  <c r="H370" i="32"/>
  <c r="H516" i="28"/>
  <c r="H489" i="28"/>
  <c r="H412" i="28"/>
  <c r="H430" i="28"/>
  <c r="H575" i="28"/>
  <c r="H568" i="28"/>
  <c r="H557" i="28"/>
  <c r="H550" i="28"/>
  <c r="H385" i="28"/>
  <c r="H373" i="28"/>
  <c r="H368" i="28"/>
  <c r="H364" i="28"/>
  <c r="H361" i="28"/>
  <c r="H358" i="28"/>
  <c r="H496" i="24"/>
  <c r="H478" i="24"/>
  <c r="H418" i="24"/>
  <c r="H380" i="24"/>
  <c r="H358" i="24"/>
  <c r="H431" i="20"/>
  <c r="H361" i="20"/>
  <c r="H364" i="20"/>
  <c r="H507" i="20"/>
  <c r="H417" i="8"/>
  <c r="H545" i="31"/>
  <c r="H480" i="31"/>
  <c r="H453" i="31"/>
  <c r="H431" i="31"/>
  <c r="H556" i="27"/>
  <c r="H582" i="27"/>
  <c r="H495" i="27"/>
  <c r="H417" i="27"/>
  <c r="H401" i="27"/>
  <c r="H498" i="23"/>
  <c r="H418" i="19"/>
  <c r="H415" i="19"/>
  <c r="H401" i="19"/>
  <c r="H431" i="15"/>
  <c r="H381" i="11"/>
  <c r="H406" i="7"/>
  <c r="H579" i="7"/>
  <c r="H467" i="7"/>
  <c r="H430" i="7"/>
  <c r="H418" i="7"/>
  <c r="H479" i="3"/>
  <c r="H473" i="3"/>
  <c r="H376" i="3"/>
  <c r="H615" i="18"/>
  <c r="H593" i="13"/>
  <c r="H600" i="8"/>
  <c r="H610" i="5"/>
  <c r="H608" i="9"/>
  <c r="H597" i="8"/>
  <c r="H615" i="31"/>
  <c r="H607" i="31"/>
  <c r="H597" i="29"/>
  <c r="H617" i="29"/>
  <c r="H592" i="29"/>
  <c r="H597" i="28"/>
  <c r="H594" i="27"/>
  <c r="H613" i="26"/>
  <c r="H609" i="25"/>
  <c r="H593" i="24"/>
  <c r="H611" i="23"/>
  <c r="H608" i="23"/>
  <c r="H600" i="10"/>
  <c r="H595" i="11"/>
  <c r="H561" i="31"/>
  <c r="H474" i="31"/>
  <c r="H409" i="31"/>
  <c r="H416" i="31"/>
  <c r="H365" i="31"/>
  <c r="H539" i="27"/>
  <c r="H480" i="27"/>
  <c r="H416" i="23"/>
  <c r="H551" i="19"/>
  <c r="H521" i="19"/>
  <c r="H393" i="19"/>
  <c r="H535" i="11"/>
  <c r="H493" i="11"/>
  <c r="H485" i="11"/>
  <c r="H427" i="11"/>
  <c r="H408" i="11"/>
  <c r="H385" i="11"/>
  <c r="H379" i="11"/>
  <c r="H394" i="7"/>
  <c r="H577" i="7"/>
  <c r="H497" i="7"/>
  <c r="H411" i="7"/>
  <c r="H499" i="3"/>
  <c r="H593" i="10"/>
  <c r="H617" i="9"/>
  <c r="H616" i="14"/>
  <c r="H609" i="8"/>
  <c r="H600" i="4"/>
  <c r="H595" i="29"/>
  <c r="H594" i="28"/>
  <c r="H610" i="28"/>
  <c r="H607" i="27"/>
  <c r="H617" i="27"/>
  <c r="H594" i="26"/>
  <c r="H599" i="26"/>
  <c r="H609" i="24"/>
  <c r="H605" i="23"/>
  <c r="H593" i="23"/>
  <c r="H605" i="11"/>
  <c r="H609" i="16"/>
  <c r="H616" i="8"/>
  <c r="H599" i="19"/>
  <c r="H592" i="17"/>
  <c r="H597" i="12"/>
  <c r="H609" i="10"/>
  <c r="F136" i="3"/>
  <c r="F85" i="3"/>
  <c r="F292" i="3"/>
  <c r="F232" i="3"/>
  <c r="F186" i="3"/>
  <c r="F291" i="4"/>
  <c r="F500" i="3"/>
  <c r="F382" i="3"/>
  <c r="F67" i="3"/>
  <c r="F38" i="3"/>
  <c r="F137" i="3"/>
  <c r="F116" i="3"/>
  <c r="F326" i="3"/>
  <c r="F307" i="3"/>
  <c r="F178" i="3"/>
  <c r="F467" i="3"/>
  <c r="F452" i="3"/>
  <c r="F146" i="4"/>
  <c r="F565" i="4"/>
  <c r="F548" i="4"/>
  <c r="F547" i="4"/>
  <c r="F364" i="4"/>
  <c r="F327" i="6"/>
  <c r="F520" i="4"/>
  <c r="F488" i="4"/>
  <c r="F480" i="4"/>
  <c r="F450" i="4"/>
  <c r="F395" i="4"/>
  <c r="F368" i="4"/>
  <c r="F367" i="4"/>
  <c r="F609" i="4"/>
  <c r="F608" i="4"/>
  <c r="F123" i="4"/>
  <c r="F105" i="4"/>
  <c r="F227" i="6"/>
  <c r="F226" i="6"/>
  <c r="F178" i="6"/>
  <c r="F579" i="4"/>
  <c r="F474" i="4"/>
  <c r="F464" i="4"/>
  <c r="F431" i="4"/>
  <c r="F410" i="4"/>
  <c r="F60" i="5"/>
  <c r="F37" i="5"/>
  <c r="F340" i="5"/>
  <c r="F574" i="5"/>
  <c r="F393" i="5"/>
  <c r="F384" i="6"/>
  <c r="F67" i="5"/>
  <c r="F50" i="5"/>
  <c r="F151" i="5"/>
  <c r="F97" i="5"/>
  <c r="F134" i="6"/>
  <c r="F311" i="5"/>
  <c r="F263" i="5"/>
  <c r="F249" i="5"/>
  <c r="F248" i="5"/>
  <c r="F540" i="5"/>
  <c r="F518" i="5"/>
  <c r="F486" i="5"/>
  <c r="F572" i="6"/>
  <c r="F23" i="5"/>
  <c r="F31" i="5"/>
  <c r="F133" i="5"/>
  <c r="F104" i="5"/>
  <c r="F135" i="6"/>
  <c r="F123" i="6"/>
  <c r="F101" i="6"/>
  <c r="F77" i="6"/>
  <c r="F120" i="7"/>
  <c r="F97" i="7"/>
  <c r="F549" i="5"/>
  <c r="F523" i="5"/>
  <c r="F451" i="5"/>
  <c r="F22" i="6"/>
  <c r="F162" i="6"/>
  <c r="F156" i="7"/>
  <c r="F151" i="8"/>
  <c r="F94" i="8"/>
  <c r="F537" i="7"/>
  <c r="F533" i="7"/>
  <c r="F529" i="7"/>
  <c r="F426" i="7"/>
  <c r="F395" i="7"/>
  <c r="F62" i="6"/>
  <c r="F249" i="7"/>
  <c r="F211" i="7"/>
  <c r="F583" i="6"/>
  <c r="F556" i="6"/>
  <c r="F551" i="6"/>
  <c r="F547" i="6"/>
  <c r="F482" i="6"/>
  <c r="F478" i="6"/>
  <c r="F476" i="6"/>
  <c r="F475" i="6"/>
  <c r="F473" i="6"/>
  <c r="F362" i="6"/>
  <c r="F462" i="7"/>
  <c r="F409" i="7"/>
  <c r="F607" i="6"/>
  <c r="F38" i="6"/>
  <c r="F35" i="6"/>
  <c r="F148" i="7"/>
  <c r="F318" i="6"/>
  <c r="F292" i="6"/>
  <c r="F269" i="7"/>
  <c r="F504" i="6"/>
  <c r="F501" i="6"/>
  <c r="F501" i="7"/>
  <c r="F500" i="7"/>
  <c r="F473" i="7"/>
  <c r="F617" i="6"/>
  <c r="F616" i="6"/>
  <c r="F613" i="6"/>
  <c r="F23" i="7"/>
  <c r="F155" i="7"/>
  <c r="F132" i="7"/>
  <c r="F125" i="7"/>
  <c r="F81" i="7"/>
  <c r="F177" i="9"/>
  <c r="F178" i="7"/>
  <c r="F53" i="7"/>
  <c r="F31" i="7"/>
  <c r="F146" i="7"/>
  <c r="F138" i="7"/>
  <c r="F193" i="7"/>
  <c r="F548" i="7"/>
  <c r="F517" i="7"/>
  <c r="F503" i="7"/>
  <c r="F444" i="7"/>
  <c r="F146" i="9"/>
  <c r="F145" i="9"/>
  <c r="F324" i="8"/>
  <c r="F254" i="8"/>
  <c r="F215" i="8"/>
  <c r="F501" i="8"/>
  <c r="F470" i="8"/>
  <c r="F465" i="8"/>
  <c r="F430" i="8"/>
  <c r="F423" i="8"/>
  <c r="F617" i="8"/>
  <c r="F604" i="8"/>
  <c r="F300" i="8"/>
  <c r="F118" i="8"/>
  <c r="F108" i="8"/>
  <c r="F185" i="9"/>
  <c r="F523" i="8"/>
  <c r="F485" i="8"/>
  <c r="F475" i="8"/>
  <c r="F417" i="9"/>
  <c r="F376" i="9"/>
  <c r="F33" i="10"/>
  <c r="F31" i="10"/>
  <c r="F394" i="9"/>
  <c r="F127" i="9"/>
  <c r="F77" i="9"/>
  <c r="F206" i="9"/>
  <c r="F569" i="9"/>
  <c r="F357" i="9"/>
  <c r="F145" i="10"/>
  <c r="F143" i="10"/>
  <c r="F138" i="10"/>
  <c r="F81" i="10"/>
  <c r="F81" i="11"/>
  <c r="F323" i="10"/>
  <c r="F240" i="10"/>
  <c r="F545" i="10"/>
  <c r="F503" i="10"/>
  <c r="F486" i="10"/>
  <c r="F360" i="10"/>
  <c r="F255" i="10"/>
  <c r="F186" i="10"/>
  <c r="F185" i="10"/>
  <c r="F506" i="10"/>
  <c r="F52" i="10"/>
  <c r="F151" i="10"/>
  <c r="F145" i="11"/>
  <c r="F138" i="11"/>
  <c r="F133" i="11"/>
  <c r="F409" i="10"/>
  <c r="F365" i="10"/>
  <c r="F35" i="14"/>
  <c r="F148" i="12"/>
  <c r="F145" i="12"/>
  <c r="F343" i="11"/>
  <c r="F315" i="11"/>
  <c r="F291" i="11"/>
  <c r="F240" i="11"/>
  <c r="F189" i="11"/>
  <c r="F529" i="11"/>
  <c r="F507" i="11"/>
  <c r="F476" i="11"/>
  <c r="F376" i="11"/>
  <c r="F538" i="12"/>
  <c r="F484" i="12"/>
  <c r="F475" i="12"/>
  <c r="F384" i="12"/>
  <c r="F591" i="11"/>
  <c r="F615" i="11"/>
  <c r="F50" i="11"/>
  <c r="F44" i="11"/>
  <c r="F220" i="11"/>
  <c r="F561" i="11"/>
  <c r="F441" i="11"/>
  <c r="F382" i="11"/>
  <c r="F365" i="11"/>
  <c r="F529" i="12"/>
  <c r="F453" i="12"/>
  <c r="F611" i="11"/>
  <c r="F97" i="11"/>
  <c r="F133" i="12"/>
  <c r="F181" i="11"/>
  <c r="F178" i="11"/>
  <c r="F538" i="11"/>
  <c r="F487" i="11"/>
  <c r="F452" i="11"/>
  <c r="F408" i="11"/>
  <c r="F583" i="12"/>
  <c r="F580" i="12"/>
  <c r="F597" i="11"/>
  <c r="F595" i="11"/>
  <c r="F35" i="12"/>
  <c r="F177" i="12"/>
  <c r="F265" i="12"/>
  <c r="F395" i="12"/>
  <c r="F199" i="13"/>
  <c r="F614" i="12"/>
  <c r="F599" i="12"/>
  <c r="F32" i="12"/>
  <c r="F248" i="12"/>
  <c r="F557" i="12"/>
  <c r="F517" i="12"/>
  <c r="F504" i="12"/>
  <c r="F501" i="12"/>
  <c r="F499" i="12"/>
  <c r="F497" i="12"/>
  <c r="F496" i="12"/>
  <c r="F233" i="13"/>
  <c r="F211" i="13"/>
  <c r="F482" i="13"/>
  <c r="F444" i="13"/>
  <c r="F546" i="14"/>
  <c r="F529" i="14"/>
  <c r="F499" i="14"/>
  <c r="F479" i="14"/>
  <c r="F423" i="13"/>
  <c r="F475" i="14"/>
  <c r="F473" i="14"/>
  <c r="F433" i="14"/>
  <c r="F31" i="14"/>
  <c r="F288" i="13"/>
  <c r="F583" i="13"/>
  <c r="F475" i="13"/>
  <c r="F578" i="14"/>
  <c r="F504" i="14"/>
  <c r="F393" i="14"/>
  <c r="H604" i="20"/>
  <c r="F328" i="14"/>
  <c r="F263" i="14"/>
  <c r="F179" i="14"/>
  <c r="F612" i="14"/>
  <c r="F162" i="14"/>
  <c r="F144" i="14"/>
  <c r="F115" i="14"/>
  <c r="F104" i="14"/>
  <c r="F315" i="14"/>
  <c r="F189" i="14"/>
  <c r="F417" i="15"/>
  <c r="F406" i="15"/>
  <c r="F44" i="14"/>
  <c r="F116" i="14"/>
  <c r="F89" i="14"/>
  <c r="F344" i="14"/>
  <c r="F310" i="14"/>
  <c r="F255" i="14"/>
  <c r="F229" i="14"/>
  <c r="F477" i="14"/>
  <c r="F453" i="14"/>
  <c r="F395" i="14"/>
  <c r="F392" i="14"/>
  <c r="F599" i="14"/>
  <c r="F137" i="15"/>
  <c r="F119" i="15"/>
  <c r="F105" i="15"/>
  <c r="F313" i="15"/>
  <c r="F311" i="15"/>
  <c r="F310" i="15"/>
  <c r="F53" i="15"/>
  <c r="F53" i="16"/>
  <c r="F51" i="16"/>
  <c r="F164" i="15"/>
  <c r="F131" i="15"/>
  <c r="F88" i="15"/>
  <c r="F210" i="15"/>
  <c r="F207" i="15"/>
  <c r="F181" i="15"/>
  <c r="F293" i="16"/>
  <c r="F292" i="16"/>
  <c r="F283" i="16"/>
  <c r="F185" i="16"/>
  <c r="F430" i="15"/>
  <c r="F44" i="15"/>
  <c r="F125" i="15"/>
  <c r="F95" i="15"/>
  <c r="F93" i="15"/>
  <c r="F177" i="16"/>
  <c r="F282" i="15"/>
  <c r="F281" i="15"/>
  <c r="F243" i="16"/>
  <c r="F181" i="16"/>
  <c r="F378" i="15"/>
  <c r="F375" i="15"/>
  <c r="F370" i="15"/>
  <c r="F367" i="15"/>
  <c r="F158" i="16"/>
  <c r="F144" i="16"/>
  <c r="F114" i="16"/>
  <c r="F97" i="16"/>
  <c r="F127" i="17"/>
  <c r="F494" i="16"/>
  <c r="F493" i="16"/>
  <c r="F471" i="16"/>
  <c r="F433" i="16"/>
  <c r="F614" i="16"/>
  <c r="F600" i="16"/>
  <c r="F598" i="16"/>
  <c r="F597" i="16"/>
  <c r="F131" i="16"/>
  <c r="F101" i="16"/>
  <c r="F95" i="16"/>
  <c r="F137" i="17"/>
  <c r="F131" i="17"/>
  <c r="F498" i="16"/>
  <c r="F62" i="16"/>
  <c r="F148" i="16"/>
  <c r="F146" i="16"/>
  <c r="F117" i="16"/>
  <c r="F88" i="16"/>
  <c r="F319" i="16"/>
  <c r="F318" i="16"/>
  <c r="F307" i="16"/>
  <c r="F251" i="16"/>
  <c r="F234" i="16"/>
  <c r="F501" i="16"/>
  <c r="F499" i="16"/>
  <c r="F492" i="16"/>
  <c r="F465" i="16"/>
  <c r="F464" i="16"/>
  <c r="F394" i="16"/>
  <c r="H616" i="16"/>
  <c r="F609" i="16"/>
  <c r="H614" i="25"/>
  <c r="F465" i="17"/>
  <c r="F462" i="17"/>
  <c r="F431" i="17"/>
  <c r="F430" i="17"/>
  <c r="F379" i="17"/>
  <c r="F375" i="17"/>
  <c r="F367" i="17"/>
  <c r="F609" i="17"/>
  <c r="F577" i="17"/>
  <c r="F536" i="17"/>
  <c r="F361" i="17"/>
  <c r="F594" i="17"/>
  <c r="F177" i="18"/>
  <c r="F288" i="18"/>
  <c r="F574" i="18"/>
  <c r="F565" i="18"/>
  <c r="F529" i="18"/>
  <c r="F486" i="18"/>
  <c r="F385" i="18"/>
  <c r="F384" i="18"/>
  <c r="F407" i="19"/>
  <c r="F380" i="19"/>
  <c r="F358" i="19"/>
  <c r="F157" i="18"/>
  <c r="F537" i="18"/>
  <c r="F484" i="18"/>
  <c r="F538" i="19"/>
  <c r="F487" i="19"/>
  <c r="F441" i="19"/>
  <c r="F76" i="20"/>
  <c r="F104" i="18"/>
  <c r="F96" i="19"/>
  <c r="F90" i="19"/>
  <c r="F108" i="20"/>
  <c r="F346" i="18"/>
  <c r="F332" i="18"/>
  <c r="F268" i="18"/>
  <c r="F265" i="18"/>
  <c r="F249" i="18"/>
  <c r="F553" i="18"/>
  <c r="F489" i="18"/>
  <c r="F455" i="18"/>
  <c r="F440" i="18"/>
  <c r="F472" i="19"/>
  <c r="F596" i="18"/>
  <c r="F53" i="19"/>
  <c r="F147" i="19"/>
  <c r="F189" i="19"/>
  <c r="F186" i="19"/>
  <c r="F467" i="20"/>
  <c r="F132" i="19"/>
  <c r="F125" i="19"/>
  <c r="F131" i="20"/>
  <c r="F127" i="20"/>
  <c r="F280" i="19"/>
  <c r="F246" i="19"/>
  <c r="F179" i="19"/>
  <c r="F522" i="19"/>
  <c r="F516" i="19"/>
  <c r="F489" i="19"/>
  <c r="F433" i="19"/>
  <c r="F415" i="19"/>
  <c r="F371" i="20"/>
  <c r="F299" i="20"/>
  <c r="F237" i="20"/>
  <c r="F541" i="21"/>
  <c r="F477" i="21"/>
  <c r="F192" i="20"/>
  <c r="F433" i="21"/>
  <c r="F388" i="21"/>
  <c r="F135" i="20"/>
  <c r="F516" i="20"/>
  <c r="F494" i="21"/>
  <c r="F481" i="21"/>
  <c r="F464" i="21"/>
  <c r="F157" i="21"/>
  <c r="F135" i="21"/>
  <c r="F132" i="21"/>
  <c r="F307" i="21"/>
  <c r="F214" i="22"/>
  <c r="F418" i="21"/>
  <c r="F591" i="21"/>
  <c r="F146" i="21"/>
  <c r="F136" i="21"/>
  <c r="F116" i="21"/>
  <c r="F89" i="21"/>
  <c r="F243" i="21"/>
  <c r="F211" i="21"/>
  <c r="F178" i="21"/>
  <c r="F311" i="22"/>
  <c r="F246" i="22"/>
  <c r="F148" i="21"/>
  <c r="F142" i="21"/>
  <c r="F95" i="21"/>
  <c r="F329" i="21"/>
  <c r="F311" i="21"/>
  <c r="F282" i="22"/>
  <c r="F243" i="22"/>
  <c r="F233" i="22"/>
  <c r="F578" i="21"/>
  <c r="F560" i="21"/>
  <c r="F548" i="21"/>
  <c r="F475" i="21"/>
  <c r="F382" i="21"/>
  <c r="F605" i="21"/>
  <c r="F125" i="22"/>
  <c r="F90" i="22"/>
  <c r="F531" i="22"/>
  <c r="F131" i="22"/>
  <c r="F108" i="22"/>
  <c r="F106" i="22"/>
  <c r="F579" i="22"/>
  <c r="F569" i="22"/>
  <c r="F462" i="22"/>
  <c r="F433" i="22"/>
  <c r="F595" i="25"/>
  <c r="F146" i="22"/>
  <c r="F120" i="22"/>
  <c r="F415" i="22"/>
  <c r="F408" i="22"/>
  <c r="F597" i="22"/>
  <c r="F61" i="23"/>
  <c r="F29" i="23"/>
  <c r="F90" i="23"/>
  <c r="F569" i="23"/>
  <c r="F525" i="23"/>
  <c r="F494" i="23"/>
  <c r="F478" i="23"/>
  <c r="F418" i="23"/>
  <c r="F146" i="23"/>
  <c r="F135" i="23"/>
  <c r="F85" i="23"/>
  <c r="F310" i="23"/>
  <c r="F248" i="23"/>
  <c r="F246" i="23"/>
  <c r="F215" i="23"/>
  <c r="F472" i="23"/>
  <c r="F467" i="23"/>
  <c r="F454" i="23"/>
  <c r="F417" i="30"/>
  <c r="F68" i="23"/>
  <c r="F137" i="23"/>
  <c r="F131" i="23"/>
  <c r="F122" i="23"/>
  <c r="F108" i="23"/>
  <c r="F563" i="23"/>
  <c r="F519" i="23"/>
  <c r="F441" i="23"/>
  <c r="F357" i="23"/>
  <c r="F605" i="23"/>
  <c r="F125" i="24"/>
  <c r="F96" i="24"/>
  <c r="F126" i="25"/>
  <c r="F122" i="25"/>
  <c r="F177" i="24"/>
  <c r="F299" i="24"/>
  <c r="F288" i="24"/>
  <c r="F220" i="24"/>
  <c r="F209" i="24"/>
  <c r="F499" i="24"/>
  <c r="F600" i="24"/>
  <c r="F137" i="24"/>
  <c r="F118" i="24"/>
  <c r="F318" i="24"/>
  <c r="F225" i="24"/>
  <c r="F485" i="24"/>
  <c r="F480" i="24"/>
  <c r="F415" i="24"/>
  <c r="F591" i="24"/>
  <c r="F24" i="28"/>
  <c r="F157" i="24"/>
  <c r="F148" i="24"/>
  <c r="F88" i="24"/>
  <c r="F102" i="25"/>
  <c r="F293" i="24"/>
  <c r="F282" i="24"/>
  <c r="F248" i="24"/>
  <c r="F214" i="24"/>
  <c r="F60" i="25"/>
  <c r="F53" i="25"/>
  <c r="F28" i="25"/>
  <c r="F344" i="25"/>
  <c r="F576" i="25"/>
  <c r="F557" i="25"/>
  <c r="F551" i="25"/>
  <c r="F550" i="25"/>
  <c r="F467" i="25"/>
  <c r="F422" i="25"/>
  <c r="F381" i="25"/>
  <c r="F371" i="25"/>
  <c r="F615" i="25"/>
  <c r="F598" i="25"/>
  <c r="H617" i="32"/>
  <c r="F315" i="25"/>
  <c r="F314" i="25"/>
  <c r="F240" i="25"/>
  <c r="F239" i="25"/>
  <c r="F192" i="25"/>
  <c r="F564" i="25"/>
  <c r="F533" i="25"/>
  <c r="F530" i="25"/>
  <c r="F487" i="25"/>
  <c r="F485" i="25"/>
  <c r="F462" i="25"/>
  <c r="F430" i="25"/>
  <c r="F418" i="25"/>
  <c r="F391" i="25"/>
  <c r="F600" i="25"/>
  <c r="F145" i="25"/>
  <c r="F77" i="25"/>
  <c r="F310" i="25"/>
  <c r="F294" i="25"/>
  <c r="F283" i="25"/>
  <c r="F215" i="25"/>
  <c r="F463" i="25"/>
  <c r="F410" i="25"/>
  <c r="F363" i="25"/>
  <c r="F613" i="25"/>
  <c r="F612" i="25"/>
  <c r="F607" i="25"/>
  <c r="F120" i="26"/>
  <c r="F89" i="26"/>
  <c r="F86" i="26"/>
  <c r="F294" i="26"/>
  <c r="F283" i="26"/>
  <c r="F263" i="26"/>
  <c r="F260" i="26"/>
  <c r="F255" i="26"/>
  <c r="F249" i="26"/>
  <c r="F578" i="26"/>
  <c r="F556" i="26"/>
  <c r="F505" i="26"/>
  <c r="F504" i="26"/>
  <c r="F485" i="26"/>
  <c r="F483" i="26"/>
  <c r="F462" i="26"/>
  <c r="F144" i="26"/>
  <c r="F315" i="26"/>
  <c r="F429" i="26"/>
  <c r="F388" i="26"/>
  <c r="F605" i="31"/>
  <c r="F158" i="26"/>
  <c r="F343" i="26"/>
  <c r="F311" i="26"/>
  <c r="F564" i="26"/>
  <c r="F545" i="26"/>
  <c r="F529" i="26"/>
  <c r="F442" i="26"/>
  <c r="F138" i="27"/>
  <c r="F135" i="27"/>
  <c r="F109" i="27"/>
  <c r="F108" i="27"/>
  <c r="F97" i="27"/>
  <c r="F88" i="27"/>
  <c r="F77" i="27"/>
  <c r="F328" i="27"/>
  <c r="F216" i="27"/>
  <c r="F192" i="27"/>
  <c r="F184" i="27"/>
  <c r="F539" i="27"/>
  <c r="F537" i="27"/>
  <c r="F520" i="27"/>
  <c r="F490" i="27"/>
  <c r="F487" i="27"/>
  <c r="F451" i="27"/>
  <c r="F444" i="27"/>
  <c r="F390" i="27"/>
  <c r="F614" i="27"/>
  <c r="F606" i="27"/>
  <c r="F133" i="27"/>
  <c r="F90" i="27"/>
  <c r="F81" i="27"/>
  <c r="F507" i="27"/>
  <c r="F497" i="27"/>
  <c r="F477" i="27"/>
  <c r="F467" i="27"/>
  <c r="F452" i="27"/>
  <c r="F408" i="27"/>
  <c r="F616" i="27"/>
  <c r="F67" i="27"/>
  <c r="F60" i="27"/>
  <c r="F44" i="27"/>
  <c r="F41" i="27"/>
  <c r="F156" i="27"/>
  <c r="F148" i="27"/>
  <c r="F292" i="27"/>
  <c r="F288" i="27"/>
  <c r="F269" i="27"/>
  <c r="F248" i="27"/>
  <c r="F245" i="27"/>
  <c r="F219" i="27"/>
  <c r="F203" i="27"/>
  <c r="F178" i="27"/>
  <c r="F385" i="27"/>
  <c r="F384" i="27"/>
  <c r="F368" i="27"/>
  <c r="F358" i="27"/>
  <c r="F599" i="27"/>
  <c r="F597" i="27"/>
  <c r="F44" i="28"/>
  <c r="F36" i="28"/>
  <c r="F138" i="28"/>
  <c r="F102" i="28"/>
  <c r="F321" i="28"/>
  <c r="F311" i="28"/>
  <c r="F254" i="28"/>
  <c r="F248" i="28"/>
  <c r="F535" i="28"/>
  <c r="F481" i="28"/>
  <c r="F424" i="28"/>
  <c r="F388" i="28"/>
  <c r="F46" i="28"/>
  <c r="F34" i="28"/>
  <c r="F21" i="28"/>
  <c r="F327" i="28"/>
  <c r="F575" i="28"/>
  <c r="F554" i="28"/>
  <c r="F542" i="28"/>
  <c r="F528" i="28"/>
  <c r="F511" i="28"/>
  <c r="F41" i="28"/>
  <c r="F162" i="28"/>
  <c r="F452" i="28"/>
  <c r="F428" i="28"/>
  <c r="F383" i="28"/>
  <c r="F52" i="29"/>
  <c r="F102" i="29"/>
  <c r="F313" i="29"/>
  <c r="F300" i="29"/>
  <c r="F292" i="29"/>
  <c r="F288" i="29"/>
  <c r="F283" i="29"/>
  <c r="F269" i="29"/>
  <c r="F410" i="29"/>
  <c r="F362" i="29"/>
  <c r="F38" i="29"/>
  <c r="F37" i="29"/>
  <c r="F158" i="29"/>
  <c r="F116" i="29"/>
  <c r="F332" i="29"/>
  <c r="F330" i="29"/>
  <c r="F319" i="29"/>
  <c r="F233" i="29"/>
  <c r="F573" i="29"/>
  <c r="F572" i="29"/>
  <c r="F521" i="29"/>
  <c r="F497" i="29"/>
  <c r="F463" i="29"/>
  <c r="F453" i="29"/>
  <c r="F424" i="29"/>
  <c r="F596" i="29"/>
  <c r="F615" i="29"/>
  <c r="F88" i="29"/>
  <c r="F77" i="29"/>
  <c r="F344" i="29"/>
  <c r="F254" i="29"/>
  <c r="F252" i="29"/>
  <c r="F219" i="29"/>
  <c r="F217" i="29"/>
  <c r="F203" i="29"/>
  <c r="F540" i="29"/>
  <c r="F533" i="29"/>
  <c r="F531" i="29"/>
  <c r="F489" i="29"/>
  <c r="F359" i="29"/>
  <c r="F76" i="30"/>
  <c r="F131" i="30"/>
  <c r="F378" i="30"/>
  <c r="F364" i="30"/>
  <c r="F592" i="30"/>
  <c r="F117" i="30"/>
  <c r="F245" i="30"/>
  <c r="F568" i="30"/>
  <c r="F551" i="30"/>
  <c r="F370" i="30"/>
  <c r="F160" i="31"/>
  <c r="F102" i="31"/>
  <c r="F339" i="31"/>
  <c r="F188" i="31"/>
  <c r="F573" i="31"/>
  <c r="F558" i="31"/>
  <c r="F529" i="31"/>
  <c r="F449" i="31"/>
  <c r="F424" i="31"/>
  <c r="F422" i="31"/>
  <c r="F407" i="31"/>
  <c r="F374" i="31"/>
  <c r="F51" i="31"/>
  <c r="F155" i="31"/>
  <c r="F112" i="31"/>
  <c r="F103" i="31"/>
  <c r="F319" i="31"/>
  <c r="F307" i="31"/>
  <c r="F306" i="31"/>
  <c r="F300" i="31"/>
  <c r="F255" i="31"/>
  <c r="F254" i="31"/>
  <c r="F252" i="31"/>
  <c r="F248" i="31"/>
  <c r="F575" i="31"/>
  <c r="F468" i="31"/>
  <c r="F442" i="31"/>
  <c r="F20" i="31"/>
  <c r="F143" i="31"/>
  <c r="F86" i="31"/>
  <c r="F320" i="31"/>
  <c r="F413" i="31"/>
  <c r="F383" i="31"/>
  <c r="F162" i="32"/>
  <c r="F97" i="32"/>
  <c r="F80" i="32"/>
  <c r="F215" i="32"/>
  <c r="F452" i="32"/>
  <c r="F431" i="32"/>
  <c r="F411" i="32"/>
  <c r="F410" i="32"/>
  <c r="F362" i="32"/>
  <c r="F62" i="32"/>
  <c r="F132" i="32"/>
  <c r="F93" i="32"/>
  <c r="F324" i="32"/>
  <c r="F484" i="32"/>
  <c r="F106" i="32"/>
  <c r="F524" i="32"/>
  <c r="F419" i="32"/>
  <c r="F378" i="32"/>
  <c r="F365" i="32"/>
  <c r="F21" i="33"/>
  <c r="F34" i="33"/>
  <c r="F46" i="33"/>
  <c r="F343" i="33"/>
  <c r="F225" i="33"/>
  <c r="F528" i="33"/>
  <c r="F422" i="33"/>
  <c r="F383" i="33"/>
  <c r="F428" i="33"/>
  <c r="F423" i="33"/>
  <c r="H466" i="33"/>
  <c r="H514" i="33"/>
  <c r="H555" i="33"/>
  <c r="H584" i="33"/>
  <c r="H442" i="33"/>
  <c r="H487" i="33"/>
  <c r="H581" i="33"/>
  <c r="H382" i="33"/>
  <c r="H383" i="33"/>
  <c r="H505" i="33"/>
  <c r="G355" i="28"/>
  <c r="F355" i="24"/>
  <c r="F355" i="22"/>
  <c r="F355" i="19"/>
  <c r="G355" i="15"/>
  <c r="F355" i="12"/>
  <c r="F355" i="9"/>
  <c r="G355" i="5"/>
  <c r="G355" i="3"/>
  <c r="G355" i="2"/>
  <c r="H355" i="2" s="1"/>
  <c r="G355" i="11"/>
  <c r="H525" i="4"/>
  <c r="H513" i="4"/>
  <c r="H127" i="34"/>
  <c r="H103" i="34"/>
  <c r="H93" i="34"/>
  <c r="H86" i="34"/>
  <c r="H164" i="1"/>
  <c r="H115" i="1"/>
  <c r="H95" i="1"/>
  <c r="H155" i="6"/>
  <c r="H138" i="6"/>
  <c r="E597" i="3"/>
  <c r="H597" i="3" s="1"/>
  <c r="E611" i="4"/>
  <c r="H611" i="4" s="1"/>
  <c r="E598" i="5"/>
  <c r="H598" i="5" s="1"/>
  <c r="E596" i="5"/>
  <c r="H596" i="5" s="1"/>
  <c r="E610" i="10"/>
  <c r="H610" i="10" s="1"/>
  <c r="E605" i="10"/>
  <c r="H605" i="10" s="1"/>
  <c r="E605" i="18"/>
  <c r="H605" i="18" s="1"/>
  <c r="E616" i="23"/>
  <c r="H616" i="23" s="1"/>
  <c r="E606" i="23"/>
  <c r="H606" i="23" s="1"/>
  <c r="E597" i="24"/>
  <c r="H597" i="24" s="1"/>
  <c r="E611" i="25"/>
  <c r="H611" i="25" s="1"/>
  <c r="E605" i="26"/>
  <c r="H605" i="26" s="1"/>
  <c r="E598" i="28"/>
  <c r="H598" i="28" s="1"/>
  <c r="E596" i="28"/>
  <c r="E612" i="29"/>
  <c r="H612" i="29" s="1"/>
  <c r="E616" i="34"/>
  <c r="H616" i="34" s="1"/>
  <c r="E615" i="5"/>
  <c r="H615" i="5" s="1"/>
  <c r="E606" i="5"/>
  <c r="H606" i="5" s="1"/>
  <c r="E598" i="11"/>
  <c r="H598" i="11" s="1"/>
  <c r="E598" i="18"/>
  <c r="H598" i="18" s="1"/>
  <c r="E606" i="19"/>
  <c r="H606" i="19" s="1"/>
  <c r="E600" i="20"/>
  <c r="H600" i="20" s="1"/>
  <c r="E617" i="23"/>
  <c r="H617" i="23" s="1"/>
  <c r="E600" i="23"/>
  <c r="H600" i="23" s="1"/>
  <c r="E608" i="32"/>
  <c r="H608" i="32" s="1"/>
  <c r="E600" i="3"/>
  <c r="E610" i="8"/>
  <c r="H610" i="8" s="1"/>
  <c r="E607" i="19"/>
  <c r="H607" i="19" s="1"/>
  <c r="E609" i="20"/>
  <c r="H609" i="20" s="1"/>
  <c r="E597" i="25"/>
  <c r="H597" i="25" s="1"/>
  <c r="E609" i="32"/>
  <c r="H609" i="32" s="1"/>
  <c r="E365" i="15"/>
  <c r="H365" i="15" s="1"/>
  <c r="E465" i="15"/>
  <c r="H465" i="15" s="1"/>
  <c r="E360" i="18"/>
  <c r="H360" i="18" s="1"/>
  <c r="E450" i="18"/>
  <c r="H450" i="18" s="1"/>
  <c r="E473" i="18"/>
  <c r="H473" i="18" s="1"/>
  <c r="E503" i="18"/>
  <c r="H503" i="18" s="1"/>
  <c r="E506" i="18"/>
  <c r="H506" i="18" s="1"/>
  <c r="E530" i="18"/>
  <c r="H530" i="18" s="1"/>
  <c r="E545" i="18"/>
  <c r="H545" i="18" s="1"/>
  <c r="E359" i="18"/>
  <c r="H359" i="18" s="1"/>
  <c r="E363" i="18"/>
  <c r="H363" i="18" s="1"/>
  <c r="E463" i="18"/>
  <c r="H463" i="18" s="1"/>
  <c r="E505" i="18"/>
  <c r="H505" i="18" s="1"/>
  <c r="E515" i="18"/>
  <c r="H515" i="18" s="1"/>
  <c r="E560" i="18"/>
  <c r="H560" i="18" s="1"/>
  <c r="E575" i="18"/>
  <c r="H575" i="18" s="1"/>
  <c r="E578" i="18"/>
  <c r="H578" i="18" s="1"/>
  <c r="E579" i="18"/>
  <c r="H579" i="18" s="1"/>
  <c r="E409" i="18"/>
  <c r="H409" i="18" s="1"/>
  <c r="E531" i="18"/>
  <c r="H531" i="18" s="1"/>
  <c r="C12" i="21"/>
  <c r="E363" i="21"/>
  <c r="H363" i="21" s="1"/>
  <c r="E394" i="21"/>
  <c r="H394" i="21" s="1"/>
  <c r="E362" i="21"/>
  <c r="H362" i="21" s="1"/>
  <c r="E393" i="21"/>
  <c r="H393" i="21" s="1"/>
  <c r="E440" i="21"/>
  <c r="H440" i="21" s="1"/>
  <c r="E451" i="21"/>
  <c r="H451" i="21" s="1"/>
  <c r="E478" i="21"/>
  <c r="H478" i="21" s="1"/>
  <c r="E533" i="21"/>
  <c r="H533" i="21" s="1"/>
  <c r="E551" i="21"/>
  <c r="H551" i="21" s="1"/>
  <c r="E469" i="21"/>
  <c r="H469" i="21" s="1"/>
  <c r="E476" i="21"/>
  <c r="H476" i="21" s="1"/>
  <c r="E524" i="21"/>
  <c r="H524" i="21" s="1"/>
  <c r="E547" i="21"/>
  <c r="H547" i="21" s="1"/>
  <c r="E355" i="24"/>
  <c r="E408" i="24"/>
  <c r="H408" i="24" s="1"/>
  <c r="E357" i="24"/>
  <c r="H357" i="24" s="1"/>
  <c r="E362" i="24"/>
  <c r="H362" i="24" s="1"/>
  <c r="E409" i="24"/>
  <c r="H409" i="24" s="1"/>
  <c r="E362" i="27"/>
  <c r="H362" i="27" s="1"/>
  <c r="E481" i="27"/>
  <c r="H481" i="27" s="1"/>
  <c r="E519" i="27"/>
  <c r="H519" i="27" s="1"/>
  <c r="E466" i="27"/>
  <c r="H466" i="27" s="1"/>
  <c r="E524" i="27"/>
  <c r="H524" i="27" s="1"/>
  <c r="E555" i="27"/>
  <c r="H555" i="27" s="1"/>
  <c r="E569" i="27"/>
  <c r="H569" i="27" s="1"/>
  <c r="E363" i="27"/>
  <c r="H363" i="27" s="1"/>
  <c r="E371" i="27"/>
  <c r="H371" i="27" s="1"/>
  <c r="E376" i="27"/>
  <c r="H376" i="27" s="1"/>
  <c r="E468" i="27"/>
  <c r="H468" i="27" s="1"/>
  <c r="E499" i="27"/>
  <c r="H499" i="27" s="1"/>
  <c r="E538" i="27"/>
  <c r="E546" i="27"/>
  <c r="E355" i="30"/>
  <c r="E415" i="30"/>
  <c r="H415" i="30" s="1"/>
  <c r="E519" i="30"/>
  <c r="H519" i="30" s="1"/>
  <c r="E557" i="30"/>
  <c r="H557" i="30" s="1"/>
  <c r="E358" i="30"/>
  <c r="H358" i="30" s="1"/>
  <c r="E499" i="30"/>
  <c r="H499" i="30" s="1"/>
  <c r="E520" i="30"/>
  <c r="H520" i="30" s="1"/>
  <c r="E430" i="32"/>
  <c r="H430" i="32" s="1"/>
  <c r="E493" i="32"/>
  <c r="H493" i="32" s="1"/>
  <c r="E569" i="32"/>
  <c r="H569" i="32" s="1"/>
  <c r="E394" i="32"/>
  <c r="H394" i="32" s="1"/>
  <c r="E406" i="32"/>
  <c r="H406" i="32" s="1"/>
  <c r="E427" i="32"/>
  <c r="H427" i="32" s="1"/>
  <c r="E480" i="32"/>
  <c r="H480" i="32" s="1"/>
  <c r="E470" i="32"/>
  <c r="H470" i="32" s="1"/>
  <c r="E542" i="33"/>
  <c r="H542" i="33" s="1"/>
  <c r="E416" i="34"/>
  <c r="H416" i="34" s="1"/>
  <c r="E566" i="2"/>
  <c r="H566" i="2" s="1"/>
  <c r="E553" i="2"/>
  <c r="H553" i="2" s="1"/>
  <c r="E540" i="2"/>
  <c r="H540" i="2" s="1"/>
  <c r="E509" i="2"/>
  <c r="H509" i="2" s="1"/>
  <c r="E482" i="2"/>
  <c r="H482" i="2" s="1"/>
  <c r="E466" i="3"/>
  <c r="H466" i="3" s="1"/>
  <c r="E413" i="3"/>
  <c r="H413" i="3" s="1"/>
  <c r="E411" i="3"/>
  <c r="H411" i="3" s="1"/>
  <c r="E393" i="3"/>
  <c r="H393" i="3" s="1"/>
  <c r="E363" i="3"/>
  <c r="E563" i="4"/>
  <c r="H563" i="4" s="1"/>
  <c r="H533" i="4"/>
  <c r="E466" i="4"/>
  <c r="H466" i="4" s="1"/>
  <c r="H413" i="4"/>
  <c r="H383" i="4"/>
  <c r="E370" i="4"/>
  <c r="H370" i="4" s="1"/>
  <c r="E582" i="5"/>
  <c r="H582" i="5" s="1"/>
  <c r="E553" i="5"/>
  <c r="H553" i="5" s="1"/>
  <c r="E530" i="5"/>
  <c r="H530" i="5" s="1"/>
  <c r="E479" i="5"/>
  <c r="H479" i="5" s="1"/>
  <c r="E471" i="5"/>
  <c r="H471" i="5" s="1"/>
  <c r="E442" i="5"/>
  <c r="H442" i="5" s="1"/>
  <c r="E440" i="5"/>
  <c r="H440" i="5" s="1"/>
  <c r="E577" i="6"/>
  <c r="H577" i="6" s="1"/>
  <c r="E570" i="6"/>
  <c r="H570" i="6" s="1"/>
  <c r="E563" i="6"/>
  <c r="H563" i="6" s="1"/>
  <c r="E507" i="6"/>
  <c r="H507" i="6" s="1"/>
  <c r="E488" i="6"/>
  <c r="H488" i="6" s="1"/>
  <c r="E409" i="6"/>
  <c r="H409" i="6" s="1"/>
  <c r="E376" i="6"/>
  <c r="H376" i="6" s="1"/>
  <c r="E582" i="7"/>
  <c r="H582" i="7" s="1"/>
  <c r="E561" i="7"/>
  <c r="H561" i="7" s="1"/>
  <c r="E551" i="7"/>
  <c r="H551" i="7" s="1"/>
  <c r="E532" i="7"/>
  <c r="H532" i="7" s="1"/>
  <c r="E515" i="7"/>
  <c r="H515" i="7" s="1"/>
  <c r="E432" i="7"/>
  <c r="H432" i="7" s="1"/>
  <c r="E561" i="8"/>
  <c r="H561" i="8" s="1"/>
  <c r="E545" i="8"/>
  <c r="H545" i="8" s="1"/>
  <c r="E532" i="8"/>
  <c r="H532" i="8" s="1"/>
  <c r="E504" i="8"/>
  <c r="H504" i="8" s="1"/>
  <c r="E490" i="8"/>
  <c r="H490" i="8" s="1"/>
  <c r="E487" i="8"/>
  <c r="H487" i="8" s="1"/>
  <c r="E451" i="8"/>
  <c r="H451" i="8" s="1"/>
  <c r="E433" i="8"/>
  <c r="H433" i="8" s="1"/>
  <c r="E411" i="8"/>
  <c r="H411" i="8" s="1"/>
  <c r="E476" i="9"/>
  <c r="H476" i="9" s="1"/>
  <c r="E453" i="9"/>
  <c r="H453" i="9" s="1"/>
  <c r="E406" i="9"/>
  <c r="H406" i="9" s="1"/>
  <c r="E380" i="9"/>
  <c r="H380" i="9" s="1"/>
  <c r="E378" i="9"/>
  <c r="H378" i="9" s="1"/>
  <c r="E358" i="9"/>
  <c r="H358" i="9" s="1"/>
  <c r="E539" i="10"/>
  <c r="H539" i="10" s="1"/>
  <c r="E504" i="10"/>
  <c r="E500" i="10"/>
  <c r="H500" i="10" s="1"/>
  <c r="E482" i="10"/>
  <c r="H482" i="10" s="1"/>
  <c r="E440" i="10"/>
  <c r="H440" i="10" s="1"/>
  <c r="E382" i="10"/>
  <c r="H382" i="10" s="1"/>
  <c r="E582" i="11"/>
  <c r="H582" i="11" s="1"/>
  <c r="E578" i="11"/>
  <c r="H578" i="11" s="1"/>
  <c r="E525" i="11"/>
  <c r="H525" i="11" s="1"/>
  <c r="E520" i="11"/>
  <c r="H520" i="11" s="1"/>
  <c r="E516" i="11"/>
  <c r="H516" i="11" s="1"/>
  <c r="E494" i="11"/>
  <c r="H494" i="11" s="1"/>
  <c r="E477" i="11"/>
  <c r="H477" i="11" s="1"/>
  <c r="E471" i="11"/>
  <c r="H471" i="11" s="1"/>
  <c r="E469" i="11"/>
  <c r="H469" i="11" s="1"/>
  <c r="E464" i="11"/>
  <c r="H464" i="11" s="1"/>
  <c r="E520" i="12"/>
  <c r="H520" i="12" s="1"/>
  <c r="E509" i="12"/>
  <c r="H509" i="12" s="1"/>
  <c r="E573" i="13"/>
  <c r="H573" i="13" s="1"/>
  <c r="E566" i="13"/>
  <c r="H566" i="13" s="1"/>
  <c r="E486" i="13"/>
  <c r="H486" i="13" s="1"/>
  <c r="E476" i="13"/>
  <c r="H476" i="13" s="1"/>
  <c r="E472" i="13"/>
  <c r="H472" i="13" s="1"/>
  <c r="E469" i="13"/>
  <c r="H469" i="13" s="1"/>
  <c r="E551" i="14"/>
  <c r="H551" i="14" s="1"/>
  <c r="E405" i="16"/>
  <c r="C12" i="13"/>
  <c r="E384" i="13"/>
  <c r="H384" i="13" s="1"/>
  <c r="E388" i="13"/>
  <c r="H388" i="13" s="1"/>
  <c r="E429" i="13"/>
  <c r="H429" i="13" s="1"/>
  <c r="E495" i="13"/>
  <c r="H495" i="13" s="1"/>
  <c r="E519" i="13"/>
  <c r="H519" i="13" s="1"/>
  <c r="E356" i="14"/>
  <c r="H356" i="14" s="1"/>
  <c r="E365" i="14"/>
  <c r="H365" i="14" s="1"/>
  <c r="E368" i="14"/>
  <c r="H368" i="14" s="1"/>
  <c r="E371" i="14"/>
  <c r="H371" i="14" s="1"/>
  <c r="E466" i="14"/>
  <c r="H466" i="14" s="1"/>
  <c r="C12" i="17"/>
  <c r="E363" i="17"/>
  <c r="H363" i="17" s="1"/>
  <c r="E406" i="17"/>
  <c r="H406" i="17" s="1"/>
  <c r="E362" i="17"/>
  <c r="H362" i="17" s="1"/>
  <c r="E517" i="20"/>
  <c r="H517" i="20" s="1"/>
  <c r="E580" i="20"/>
  <c r="H580" i="20" s="1"/>
  <c r="E368" i="20"/>
  <c r="H368" i="20" s="1"/>
  <c r="E410" i="20"/>
  <c r="H410" i="20" s="1"/>
  <c r="E470" i="20"/>
  <c r="H470" i="20" s="1"/>
  <c r="E378" i="20"/>
  <c r="H378" i="20" s="1"/>
  <c r="E558" i="20"/>
  <c r="H558" i="20" s="1"/>
  <c r="E568" i="20"/>
  <c r="H568" i="20" s="1"/>
  <c r="E363" i="23"/>
  <c r="H363" i="23" s="1"/>
  <c r="E365" i="23"/>
  <c r="H365" i="23" s="1"/>
  <c r="E358" i="23"/>
  <c r="H358" i="23" s="1"/>
  <c r="E362" i="23"/>
  <c r="H362" i="23" s="1"/>
  <c r="E500" i="23"/>
  <c r="H500" i="23" s="1"/>
  <c r="E547" i="23"/>
  <c r="H547" i="23" s="1"/>
  <c r="E371" i="23"/>
  <c r="H371" i="23" s="1"/>
  <c r="E385" i="23"/>
  <c r="H385" i="23" s="1"/>
  <c r="E391" i="23"/>
  <c r="E452" i="23"/>
  <c r="H452" i="23" s="1"/>
  <c r="E476" i="23"/>
  <c r="H476" i="23" s="1"/>
  <c r="E520" i="23"/>
  <c r="H520" i="23" s="1"/>
  <c r="E360" i="26"/>
  <c r="H360" i="26" s="1"/>
  <c r="E430" i="26"/>
  <c r="H430" i="26" s="1"/>
  <c r="E466" i="26"/>
  <c r="H466" i="26" s="1"/>
  <c r="E473" i="26"/>
  <c r="H473" i="26" s="1"/>
  <c r="E521" i="26"/>
  <c r="H521" i="26" s="1"/>
  <c r="E557" i="26"/>
  <c r="H557" i="26" s="1"/>
  <c r="E451" i="26"/>
  <c r="H451" i="26" s="1"/>
  <c r="E468" i="26"/>
  <c r="H468" i="26" s="1"/>
  <c r="E503" i="26"/>
  <c r="H503" i="26" s="1"/>
  <c r="E542" i="26"/>
  <c r="H542" i="26" s="1"/>
  <c r="E561" i="26"/>
  <c r="H561" i="26" s="1"/>
  <c r="E441" i="26"/>
  <c r="H441" i="26" s="1"/>
  <c r="E467" i="26"/>
  <c r="H467" i="26" s="1"/>
  <c r="E484" i="26"/>
  <c r="H484" i="26" s="1"/>
  <c r="E496" i="26"/>
  <c r="H496" i="26" s="1"/>
  <c r="E502" i="26"/>
  <c r="H502" i="26" s="1"/>
  <c r="E516" i="26"/>
  <c r="E560" i="26"/>
  <c r="H560" i="26" s="1"/>
  <c r="E384" i="29"/>
  <c r="H384" i="29" s="1"/>
  <c r="E388" i="29"/>
  <c r="H388" i="29" s="1"/>
  <c r="E454" i="29"/>
  <c r="E466" i="29"/>
  <c r="H466" i="29" s="1"/>
  <c r="E468" i="29"/>
  <c r="H468" i="29" s="1"/>
  <c r="E545" i="29"/>
  <c r="H545" i="29" s="1"/>
  <c r="E549" i="29"/>
  <c r="H549" i="29" s="1"/>
  <c r="E558" i="29"/>
  <c r="H558" i="29" s="1"/>
  <c r="E576" i="29"/>
  <c r="H576" i="29" s="1"/>
  <c r="E579" i="29"/>
  <c r="H579" i="29" s="1"/>
  <c r="E452" i="29"/>
  <c r="H452" i="29" s="1"/>
  <c r="E506" i="29"/>
  <c r="H506" i="29" s="1"/>
  <c r="E518" i="29"/>
  <c r="H518" i="29" s="1"/>
  <c r="E527" i="29"/>
  <c r="H527" i="29" s="1"/>
  <c r="E430" i="29"/>
  <c r="H430" i="29" s="1"/>
  <c r="E501" i="29"/>
  <c r="H501" i="29" s="1"/>
  <c r="E504" i="29"/>
  <c r="H504" i="29" s="1"/>
  <c r="E530" i="29"/>
  <c r="H530" i="29" s="1"/>
  <c r="E546" i="29"/>
  <c r="H546" i="29" s="1"/>
  <c r="E477" i="31"/>
  <c r="H477" i="31" s="1"/>
  <c r="E441" i="31"/>
  <c r="H441" i="31" s="1"/>
  <c r="E584" i="31"/>
  <c r="H584" i="31" s="1"/>
  <c r="E440" i="31"/>
  <c r="H440" i="31" s="1"/>
  <c r="E443" i="31"/>
  <c r="H443" i="31" s="1"/>
  <c r="E471" i="31"/>
  <c r="H471" i="31" s="1"/>
  <c r="E484" i="31"/>
  <c r="E506" i="31"/>
  <c r="E536" i="31"/>
  <c r="H536" i="31" s="1"/>
  <c r="E549" i="31"/>
  <c r="H549" i="31" s="1"/>
  <c r="E554" i="31"/>
  <c r="H554" i="31" s="1"/>
  <c r="E566" i="33"/>
  <c r="H566" i="33" s="1"/>
  <c r="E511" i="33"/>
  <c r="H511" i="33" s="1"/>
  <c r="E480" i="34"/>
  <c r="H480" i="34" s="1"/>
  <c r="E561" i="2"/>
  <c r="H561" i="2" s="1"/>
  <c r="E554" i="2"/>
  <c r="H554" i="2" s="1"/>
  <c r="E518" i="2"/>
  <c r="H518" i="2" s="1"/>
  <c r="E516" i="2"/>
  <c r="H516" i="2" s="1"/>
  <c r="E511" i="2"/>
  <c r="H511" i="2" s="1"/>
  <c r="E501" i="2"/>
  <c r="H501" i="2" s="1"/>
  <c r="E489" i="2"/>
  <c r="H489" i="2" s="1"/>
  <c r="E429" i="2"/>
  <c r="H429" i="2" s="1"/>
  <c r="E384" i="2"/>
  <c r="H384" i="2" s="1"/>
  <c r="E381" i="2"/>
  <c r="H381" i="2" s="1"/>
  <c r="E557" i="3"/>
  <c r="H557" i="3" s="1"/>
  <c r="E493" i="4"/>
  <c r="H493" i="4" s="1"/>
  <c r="E418" i="4"/>
  <c r="H418" i="4" s="1"/>
  <c r="E371" i="4"/>
  <c r="H371" i="4" s="1"/>
  <c r="E362" i="4"/>
  <c r="H362" i="4" s="1"/>
  <c r="E572" i="5"/>
  <c r="H572" i="5" s="1"/>
  <c r="E564" i="5"/>
  <c r="H564" i="5" s="1"/>
  <c r="E558" i="5"/>
  <c r="H558" i="5" s="1"/>
  <c r="E554" i="5"/>
  <c r="H554" i="5" s="1"/>
  <c r="E546" i="5"/>
  <c r="H546" i="5" s="1"/>
  <c r="E491" i="5"/>
  <c r="H491" i="5" s="1"/>
  <c r="E489" i="5"/>
  <c r="H489" i="5" s="1"/>
  <c r="E472" i="6"/>
  <c r="H472" i="6" s="1"/>
  <c r="E523" i="7"/>
  <c r="H523" i="7" s="1"/>
  <c r="E516" i="7"/>
  <c r="H516" i="7" s="1"/>
  <c r="E455" i="7"/>
  <c r="H455" i="7" s="1"/>
  <c r="E452" i="7"/>
  <c r="H452" i="7" s="1"/>
  <c r="E440" i="7"/>
  <c r="H440" i="7" s="1"/>
  <c r="E429" i="7"/>
  <c r="H429" i="7" s="1"/>
  <c r="E365" i="7"/>
  <c r="H365" i="7" s="1"/>
  <c r="E582" i="8"/>
  <c r="H582" i="8" s="1"/>
  <c r="E563" i="8"/>
  <c r="H563" i="8" s="1"/>
  <c r="E492" i="8"/>
  <c r="H492" i="8" s="1"/>
  <c r="E418" i="8"/>
  <c r="H418" i="8" s="1"/>
  <c r="E412" i="8"/>
  <c r="H412" i="8" s="1"/>
  <c r="E407" i="8"/>
  <c r="H407" i="8" s="1"/>
  <c r="E509" i="9"/>
  <c r="H509" i="9" s="1"/>
  <c r="E388" i="9"/>
  <c r="H388" i="9" s="1"/>
  <c r="E541" i="10"/>
  <c r="H541" i="10" s="1"/>
  <c r="E473" i="10"/>
  <c r="H473" i="10" s="1"/>
  <c r="E451" i="10"/>
  <c r="H451" i="10" s="1"/>
  <c r="E376" i="10"/>
  <c r="H376" i="10" s="1"/>
  <c r="E565" i="11"/>
  <c r="H565" i="11" s="1"/>
  <c r="E556" i="11"/>
  <c r="H556" i="11" s="1"/>
  <c r="E548" i="11"/>
  <c r="H548" i="11" s="1"/>
  <c r="E472" i="11"/>
  <c r="H472" i="11" s="1"/>
  <c r="E412" i="11"/>
  <c r="E409" i="11"/>
  <c r="H409" i="11" s="1"/>
  <c r="E392" i="11"/>
  <c r="H392" i="11" s="1"/>
  <c r="E579" i="12"/>
  <c r="H579" i="12" s="1"/>
  <c r="E578" i="12"/>
  <c r="H578" i="12" s="1"/>
  <c r="E575" i="12"/>
  <c r="H575" i="12" s="1"/>
  <c r="E569" i="12"/>
  <c r="H569" i="12" s="1"/>
  <c r="E432" i="12"/>
  <c r="H432" i="12" s="1"/>
  <c r="E424" i="12"/>
  <c r="H424" i="12" s="1"/>
  <c r="E376" i="12"/>
  <c r="H376" i="12" s="1"/>
  <c r="E505" i="13"/>
  <c r="H505" i="13" s="1"/>
  <c r="E500" i="13"/>
  <c r="H500" i="13" s="1"/>
  <c r="E487" i="13"/>
  <c r="H487" i="13" s="1"/>
  <c r="E477" i="13"/>
  <c r="H477" i="13" s="1"/>
  <c r="E464" i="13"/>
  <c r="H464" i="13" s="1"/>
  <c r="E377" i="13"/>
  <c r="H377" i="13" s="1"/>
  <c r="E360" i="13"/>
  <c r="H360" i="13" s="1"/>
  <c r="E500" i="14"/>
  <c r="H500" i="14" s="1"/>
  <c r="E472" i="14"/>
  <c r="H472" i="14" s="1"/>
  <c r="E416" i="15"/>
  <c r="H416" i="15" s="1"/>
  <c r="E391" i="15"/>
  <c r="H391" i="15" s="1"/>
  <c r="E384" i="15"/>
  <c r="H384" i="15" s="1"/>
  <c r="E363" i="15"/>
  <c r="H363" i="15" s="1"/>
  <c r="G355" i="16"/>
  <c r="E390" i="16"/>
  <c r="H390" i="16" s="1"/>
  <c r="E370" i="16"/>
  <c r="H370" i="16" s="1"/>
  <c r="E376" i="16"/>
  <c r="H376" i="16" s="1"/>
  <c r="E418" i="16"/>
  <c r="H418" i="16" s="1"/>
  <c r="G355" i="19"/>
  <c r="E376" i="19"/>
  <c r="H376" i="19" s="1"/>
  <c r="E561" i="19"/>
  <c r="H561" i="19" s="1"/>
  <c r="E395" i="19"/>
  <c r="H395" i="19" s="1"/>
  <c r="E467" i="19"/>
  <c r="E503" i="19"/>
  <c r="H503" i="19" s="1"/>
  <c r="E545" i="19"/>
  <c r="H545" i="19" s="1"/>
  <c r="E363" i="19"/>
  <c r="H363" i="19" s="1"/>
  <c r="E430" i="19"/>
  <c r="H430" i="19" s="1"/>
  <c r="E500" i="19"/>
  <c r="H500" i="19" s="1"/>
  <c r="E478" i="22"/>
  <c r="H478" i="22" s="1"/>
  <c r="E480" i="22"/>
  <c r="H480" i="22" s="1"/>
  <c r="E492" i="22"/>
  <c r="E495" i="22"/>
  <c r="H495" i="22" s="1"/>
  <c r="E520" i="22"/>
  <c r="H520" i="22" s="1"/>
  <c r="E550" i="22"/>
  <c r="H550" i="22" s="1"/>
  <c r="E476" i="22"/>
  <c r="H476" i="22" s="1"/>
  <c r="E509" i="22"/>
  <c r="H509" i="22" s="1"/>
  <c r="E558" i="22"/>
  <c r="H558" i="22" s="1"/>
  <c r="E432" i="22"/>
  <c r="H432" i="22" s="1"/>
  <c r="E467" i="22"/>
  <c r="H467" i="22" s="1"/>
  <c r="E524" i="22"/>
  <c r="H524" i="22" s="1"/>
  <c r="E551" i="22"/>
  <c r="H551" i="22" s="1"/>
  <c r="E557" i="22"/>
  <c r="H557" i="22" s="1"/>
  <c r="E355" i="25"/>
  <c r="E380" i="25"/>
  <c r="H380" i="25" s="1"/>
  <c r="E441" i="25"/>
  <c r="H441" i="25" s="1"/>
  <c r="E470" i="25"/>
  <c r="H470" i="25" s="1"/>
  <c r="E477" i="25"/>
  <c r="H477" i="25" s="1"/>
  <c r="E495" i="25"/>
  <c r="H495" i="25" s="1"/>
  <c r="E501" i="25"/>
  <c r="H501" i="25" s="1"/>
  <c r="E506" i="25"/>
  <c r="H506" i="25" s="1"/>
  <c r="E510" i="25"/>
  <c r="H510" i="25" s="1"/>
  <c r="E563" i="25"/>
  <c r="H563" i="25" s="1"/>
  <c r="E384" i="25"/>
  <c r="H384" i="25" s="1"/>
  <c r="E415" i="25"/>
  <c r="H415" i="25" s="1"/>
  <c r="E469" i="25"/>
  <c r="H469" i="25" s="1"/>
  <c r="E476" i="25"/>
  <c r="H476" i="25" s="1"/>
  <c r="E499" i="25"/>
  <c r="H499" i="25" s="1"/>
  <c r="E504" i="25"/>
  <c r="H504" i="25" s="1"/>
  <c r="E538" i="25"/>
  <c r="H538" i="25" s="1"/>
  <c r="E561" i="25"/>
  <c r="H561" i="25" s="1"/>
  <c r="E373" i="25"/>
  <c r="H373" i="25" s="1"/>
  <c r="E376" i="25"/>
  <c r="H376" i="25" s="1"/>
  <c r="E382" i="25"/>
  <c r="H382" i="25" s="1"/>
  <c r="E413" i="25"/>
  <c r="H413" i="25" s="1"/>
  <c r="E503" i="25"/>
  <c r="H503" i="25" s="1"/>
  <c r="E518" i="25"/>
  <c r="H518" i="25" s="1"/>
  <c r="E525" i="25"/>
  <c r="H525" i="25" s="1"/>
  <c r="E554" i="25"/>
  <c r="H554" i="25" s="1"/>
  <c r="E565" i="25"/>
  <c r="H565" i="25" s="1"/>
  <c r="E578" i="25"/>
  <c r="H578" i="25" s="1"/>
  <c r="E580" i="25"/>
  <c r="H580" i="25" s="1"/>
  <c r="E355" i="28"/>
  <c r="E533" i="28"/>
  <c r="H533" i="28" s="1"/>
  <c r="E574" i="28"/>
  <c r="H574" i="28" s="1"/>
  <c r="E377" i="28"/>
  <c r="H377" i="28" s="1"/>
  <c r="E512" i="28"/>
  <c r="H512" i="28" s="1"/>
  <c r="E561" i="28"/>
  <c r="H561" i="28" s="1"/>
  <c r="E573" i="28"/>
  <c r="H573" i="28" s="1"/>
  <c r="E576" i="28"/>
  <c r="H576" i="28" s="1"/>
  <c r="E440" i="28"/>
  <c r="H440" i="28" s="1"/>
  <c r="E501" i="28"/>
  <c r="H501" i="28" s="1"/>
  <c r="E572" i="28"/>
  <c r="H572" i="28" s="1"/>
  <c r="E583" i="28"/>
  <c r="H583" i="28" s="1"/>
  <c r="E527" i="33"/>
  <c r="H527" i="33" s="1"/>
  <c r="E455" i="33"/>
  <c r="H455" i="33" s="1"/>
  <c r="E547" i="34"/>
  <c r="H547" i="34" s="1"/>
  <c r="E555" i="2"/>
  <c r="H555" i="2" s="1"/>
  <c r="E549" i="2"/>
  <c r="H549" i="2" s="1"/>
  <c r="E433" i="2"/>
  <c r="H433" i="2" s="1"/>
  <c r="E482" i="3"/>
  <c r="H482" i="3" s="1"/>
  <c r="E433" i="3"/>
  <c r="H433" i="3" s="1"/>
  <c r="E391" i="3"/>
  <c r="H391" i="3" s="1"/>
  <c r="E381" i="3"/>
  <c r="H381" i="3" s="1"/>
  <c r="E507" i="4"/>
  <c r="H507" i="4" s="1"/>
  <c r="H467" i="4"/>
  <c r="E454" i="4"/>
  <c r="H454" i="4" s="1"/>
  <c r="H423" i="4"/>
  <c r="H407" i="4"/>
  <c r="E393" i="4"/>
  <c r="H393" i="4" s="1"/>
  <c r="E380" i="4"/>
  <c r="H380" i="4" s="1"/>
  <c r="H567" i="5"/>
  <c r="E533" i="5"/>
  <c r="H533" i="5" s="1"/>
  <c r="E513" i="5"/>
  <c r="H513" i="5" s="1"/>
  <c r="E509" i="5"/>
  <c r="H509" i="5" s="1"/>
  <c r="E463" i="5"/>
  <c r="H463" i="5" s="1"/>
  <c r="E458" i="5"/>
  <c r="H458" i="5" s="1"/>
  <c r="E453" i="5"/>
  <c r="H453" i="5" s="1"/>
  <c r="E561" i="6"/>
  <c r="H561" i="6" s="1"/>
  <c r="E530" i="6"/>
  <c r="H530" i="6" s="1"/>
  <c r="E498" i="6"/>
  <c r="H498" i="6" s="1"/>
  <c r="E485" i="6"/>
  <c r="H485" i="6" s="1"/>
  <c r="E380" i="6"/>
  <c r="H380" i="6" s="1"/>
  <c r="E368" i="6"/>
  <c r="H368" i="6" s="1"/>
  <c r="E365" i="6"/>
  <c r="H365" i="6" s="1"/>
  <c r="E357" i="6"/>
  <c r="H357" i="6" s="1"/>
  <c r="E581" i="7"/>
  <c r="H581" i="7" s="1"/>
  <c r="E513" i="7"/>
  <c r="H513" i="7" s="1"/>
  <c r="E547" i="8"/>
  <c r="H547" i="8" s="1"/>
  <c r="E496" i="8"/>
  <c r="H496" i="8" s="1"/>
  <c r="E481" i="8"/>
  <c r="H481" i="8" s="1"/>
  <c r="E425" i="8"/>
  <c r="H425" i="8" s="1"/>
  <c r="E384" i="8"/>
  <c r="H384" i="8" s="1"/>
  <c r="E568" i="9"/>
  <c r="H568" i="9" s="1"/>
  <c r="E548" i="9"/>
  <c r="H548" i="9" s="1"/>
  <c r="E475" i="9"/>
  <c r="H475" i="9" s="1"/>
  <c r="E390" i="9"/>
  <c r="H390" i="9" s="1"/>
  <c r="E565" i="10"/>
  <c r="H565" i="10" s="1"/>
  <c r="E560" i="10"/>
  <c r="H560" i="10" s="1"/>
  <c r="E523" i="10"/>
  <c r="H523" i="10" s="1"/>
  <c r="E509" i="10"/>
  <c r="H509" i="10" s="1"/>
  <c r="E496" i="10"/>
  <c r="H496" i="10" s="1"/>
  <c r="E479" i="10"/>
  <c r="H479" i="10" s="1"/>
  <c r="E510" i="11"/>
  <c r="H510" i="11" s="1"/>
  <c r="E467" i="11"/>
  <c r="H467" i="11" s="1"/>
  <c r="E454" i="11"/>
  <c r="H454" i="11" s="1"/>
  <c r="E550" i="12"/>
  <c r="H550" i="12" s="1"/>
  <c r="E506" i="12"/>
  <c r="H506" i="12" s="1"/>
  <c r="E485" i="12"/>
  <c r="E556" i="13"/>
  <c r="H556" i="13" s="1"/>
  <c r="E524" i="13"/>
  <c r="H524" i="13" s="1"/>
  <c r="E517" i="13"/>
  <c r="H517" i="13" s="1"/>
  <c r="E507" i="13"/>
  <c r="E501" i="13"/>
  <c r="H501" i="13" s="1"/>
  <c r="E451" i="14"/>
  <c r="H451" i="14" s="1"/>
  <c r="E547" i="15"/>
  <c r="H547" i="15" s="1"/>
  <c r="E429" i="15"/>
  <c r="H429" i="15" s="1"/>
  <c r="E179" i="3"/>
  <c r="H179" i="3" s="1"/>
  <c r="E199" i="3"/>
  <c r="H199" i="3" s="1"/>
  <c r="E249" i="3"/>
  <c r="H249" i="3" s="1"/>
  <c r="E260" i="3"/>
  <c r="H260" i="3" s="1"/>
  <c r="E338" i="3"/>
  <c r="H338" i="3" s="1"/>
  <c r="E202" i="3"/>
  <c r="H202" i="3" s="1"/>
  <c r="E176" i="7"/>
  <c r="E192" i="7"/>
  <c r="E237" i="7"/>
  <c r="H237" i="7" s="1"/>
  <c r="E244" i="7"/>
  <c r="H244" i="7" s="1"/>
  <c r="E255" i="7"/>
  <c r="H255" i="7" s="1"/>
  <c r="E265" i="7"/>
  <c r="H265" i="7" s="1"/>
  <c r="E332" i="7"/>
  <c r="H332" i="7" s="1"/>
  <c r="E251" i="7"/>
  <c r="H251" i="7" s="1"/>
  <c r="E329" i="7"/>
  <c r="H329" i="7" s="1"/>
  <c r="E260" i="7"/>
  <c r="E216" i="7"/>
  <c r="H216" i="7" s="1"/>
  <c r="E283" i="7"/>
  <c r="H283" i="7" s="1"/>
  <c r="E219" i="10"/>
  <c r="H219" i="10" s="1"/>
  <c r="E229" i="10"/>
  <c r="H229" i="10" s="1"/>
  <c r="E307" i="10"/>
  <c r="H307" i="10" s="1"/>
  <c r="E318" i="10"/>
  <c r="H318" i="10" s="1"/>
  <c r="E338" i="10"/>
  <c r="H338" i="10" s="1"/>
  <c r="E263" i="10"/>
  <c r="H263" i="10" s="1"/>
  <c r="E328" i="10"/>
  <c r="H328" i="10" s="1"/>
  <c r="E332" i="10"/>
  <c r="H332" i="10" s="1"/>
  <c r="G176" i="14"/>
  <c r="E243" i="14"/>
  <c r="H243" i="14" s="1"/>
  <c r="E329" i="14"/>
  <c r="H329" i="14" s="1"/>
  <c r="E181" i="14"/>
  <c r="H181" i="14" s="1"/>
  <c r="E184" i="14"/>
  <c r="H184" i="14" s="1"/>
  <c r="E319" i="14"/>
  <c r="H319" i="14" s="1"/>
  <c r="E189" i="18"/>
  <c r="H189" i="18" s="1"/>
  <c r="E250" i="18"/>
  <c r="H250" i="18" s="1"/>
  <c r="E255" i="18"/>
  <c r="H255" i="18" s="1"/>
  <c r="E326" i="18"/>
  <c r="H326" i="18" s="1"/>
  <c r="E240" i="18"/>
  <c r="H240" i="18" s="1"/>
  <c r="E320" i="18"/>
  <c r="H320" i="18" s="1"/>
  <c r="E341" i="18"/>
  <c r="H341" i="18" s="1"/>
  <c r="E339" i="18"/>
  <c r="H339" i="18" s="1"/>
  <c r="E214" i="21"/>
  <c r="H214" i="21" s="1"/>
  <c r="E313" i="21"/>
  <c r="H313" i="21" s="1"/>
  <c r="E324" i="21"/>
  <c r="H324" i="21" s="1"/>
  <c r="E185" i="21"/>
  <c r="H185" i="21" s="1"/>
  <c r="E203" i="21"/>
  <c r="H203" i="21" s="1"/>
  <c r="E234" i="21"/>
  <c r="H234" i="21" s="1"/>
  <c r="G176" i="24"/>
  <c r="E206" i="24"/>
  <c r="H206" i="24" s="1"/>
  <c r="E218" i="24"/>
  <c r="H218" i="24" s="1"/>
  <c r="E253" i="24"/>
  <c r="H253" i="24" s="1"/>
  <c r="E326" i="24"/>
  <c r="H326" i="24" s="1"/>
  <c r="E317" i="27"/>
  <c r="H317" i="27" s="1"/>
  <c r="E234" i="27"/>
  <c r="H234" i="27" s="1"/>
  <c r="E243" i="27"/>
  <c r="H243" i="27" s="1"/>
  <c r="E260" i="27"/>
  <c r="H260" i="27" s="1"/>
  <c r="E233" i="27"/>
  <c r="H233" i="27" s="1"/>
  <c r="E176" i="30"/>
  <c r="E179" i="30"/>
  <c r="H179" i="30" s="1"/>
  <c r="E207" i="30"/>
  <c r="H207" i="30" s="1"/>
  <c r="E307" i="30"/>
  <c r="H307" i="30" s="1"/>
  <c r="E206" i="30"/>
  <c r="H206" i="30" s="1"/>
  <c r="E269" i="30"/>
  <c r="H269" i="30" s="1"/>
  <c r="E214" i="30"/>
  <c r="H214" i="30" s="1"/>
  <c r="E230" i="34"/>
  <c r="H230" i="34" s="1"/>
  <c r="E310" i="21"/>
  <c r="H310" i="21" s="1"/>
  <c r="E280" i="21"/>
  <c r="H280" i="21" s="1"/>
  <c r="E248" i="21"/>
  <c r="H248" i="21" s="1"/>
  <c r="E183" i="21"/>
  <c r="H183" i="21" s="1"/>
  <c r="E282" i="18"/>
  <c r="H282" i="18" s="1"/>
  <c r="E219" i="18"/>
  <c r="H219" i="18" s="1"/>
  <c r="E207" i="18"/>
  <c r="H207" i="18" s="1"/>
  <c r="E210" i="18"/>
  <c r="H210" i="18" s="1"/>
  <c r="E184" i="18"/>
  <c r="H184" i="18" s="1"/>
  <c r="E299" i="18"/>
  <c r="H299" i="18" s="1"/>
  <c r="E198" i="18"/>
  <c r="H198" i="18" s="1"/>
  <c r="E328" i="18"/>
  <c r="H328" i="18" s="1"/>
  <c r="E307" i="18"/>
  <c r="H307" i="18" s="1"/>
  <c r="E230" i="18"/>
  <c r="H230" i="18" s="1"/>
  <c r="E186" i="18"/>
  <c r="H186" i="18" s="1"/>
  <c r="E293" i="14"/>
  <c r="H293" i="14" s="1"/>
  <c r="E215" i="14"/>
  <c r="H215" i="14" s="1"/>
  <c r="E214" i="14"/>
  <c r="H214" i="14" s="1"/>
  <c r="E192" i="14"/>
  <c r="H192" i="14" s="1"/>
  <c r="E299" i="14"/>
  <c r="H299" i="14" s="1"/>
  <c r="E183" i="14"/>
  <c r="H183" i="14" s="1"/>
  <c r="E313" i="14"/>
  <c r="H313" i="14" s="1"/>
  <c r="E208" i="14"/>
  <c r="H208" i="14" s="1"/>
  <c r="E293" i="10"/>
  <c r="H293" i="10" s="1"/>
  <c r="E264" i="10"/>
  <c r="H264" i="10" s="1"/>
  <c r="E207" i="10"/>
  <c r="H207" i="10" s="1"/>
  <c r="E322" i="10"/>
  <c r="H322" i="10" s="1"/>
  <c r="E281" i="10"/>
  <c r="H281" i="10" s="1"/>
  <c r="E214" i="10"/>
  <c r="H214" i="10" s="1"/>
  <c r="E310" i="10"/>
  <c r="H310" i="10" s="1"/>
  <c r="E177" i="10"/>
  <c r="E208" i="10"/>
  <c r="H208" i="10" s="1"/>
  <c r="E293" i="7"/>
  <c r="H293" i="7" s="1"/>
  <c r="E288" i="7"/>
  <c r="H288" i="7" s="1"/>
  <c r="E280" i="7"/>
  <c r="H280" i="7" s="1"/>
  <c r="E230" i="7"/>
  <c r="H230" i="7" s="1"/>
  <c r="E214" i="7"/>
  <c r="H214" i="7" s="1"/>
  <c r="E209" i="7"/>
  <c r="H209" i="7" s="1"/>
  <c r="E189" i="7"/>
  <c r="H189" i="7" s="1"/>
  <c r="E183" i="7"/>
  <c r="H183" i="7" s="1"/>
  <c r="E310" i="3"/>
  <c r="H310" i="3" s="1"/>
  <c r="E299" i="3"/>
  <c r="H299" i="3" s="1"/>
  <c r="E282" i="3"/>
  <c r="H282" i="3" s="1"/>
  <c r="E269" i="3"/>
  <c r="H269" i="3" s="1"/>
  <c r="E264" i="3"/>
  <c r="H264" i="3" s="1"/>
  <c r="E210" i="3"/>
  <c r="H210" i="3" s="1"/>
  <c r="E207" i="3"/>
  <c r="H207" i="3" s="1"/>
  <c r="E176" i="24"/>
  <c r="E239" i="2"/>
  <c r="H239" i="2" s="1"/>
  <c r="E179" i="2"/>
  <c r="H179" i="2" s="1"/>
  <c r="E311" i="2"/>
  <c r="H311" i="2" s="1"/>
  <c r="E318" i="2"/>
  <c r="H318" i="2" s="1"/>
  <c r="E317" i="2"/>
  <c r="H317" i="2" s="1"/>
  <c r="E327" i="2"/>
  <c r="H327" i="2" s="1"/>
  <c r="E202" i="2"/>
  <c r="H202" i="2" s="1"/>
  <c r="E237" i="2"/>
  <c r="H237" i="2" s="1"/>
  <c r="E292" i="2"/>
  <c r="H292" i="2" s="1"/>
  <c r="E294" i="2"/>
  <c r="H294" i="2" s="1"/>
  <c r="E320" i="2"/>
  <c r="H320" i="2" s="1"/>
  <c r="E331" i="2"/>
  <c r="H331" i="2" s="1"/>
  <c r="E177" i="6"/>
  <c r="H177" i="6" s="1"/>
  <c r="E299" i="6"/>
  <c r="H299" i="6" s="1"/>
  <c r="E212" i="6"/>
  <c r="H212" i="6" s="1"/>
  <c r="E282" i="6"/>
  <c r="H282" i="6" s="1"/>
  <c r="E210" i="9"/>
  <c r="H210" i="9" s="1"/>
  <c r="E233" i="9"/>
  <c r="H233" i="9" s="1"/>
  <c r="E264" i="9"/>
  <c r="H264" i="9" s="1"/>
  <c r="E282" i="9"/>
  <c r="H282" i="9" s="1"/>
  <c r="E207" i="9"/>
  <c r="H207" i="9" s="1"/>
  <c r="E192" i="12"/>
  <c r="H192" i="12" s="1"/>
  <c r="E232" i="12"/>
  <c r="H232" i="12" s="1"/>
  <c r="E263" i="12"/>
  <c r="H263" i="12" s="1"/>
  <c r="E311" i="12"/>
  <c r="H311" i="12" s="1"/>
  <c r="E315" i="12"/>
  <c r="H315" i="12" s="1"/>
  <c r="E326" i="12"/>
  <c r="H326" i="12" s="1"/>
  <c r="E211" i="12"/>
  <c r="H211" i="12" s="1"/>
  <c r="E202" i="12"/>
  <c r="H202" i="12" s="1"/>
  <c r="E234" i="12"/>
  <c r="H234" i="12" s="1"/>
  <c r="E237" i="12"/>
  <c r="H237" i="12" s="1"/>
  <c r="E251" i="12"/>
  <c r="H251" i="12" s="1"/>
  <c r="E264" i="12"/>
  <c r="H264" i="12" s="1"/>
  <c r="E318" i="12"/>
  <c r="H318" i="12" s="1"/>
  <c r="E227" i="13"/>
  <c r="H227" i="13" s="1"/>
  <c r="E234" i="13"/>
  <c r="H234" i="13" s="1"/>
  <c r="E315" i="13"/>
  <c r="H315" i="13" s="1"/>
  <c r="E328" i="13"/>
  <c r="H328" i="13" s="1"/>
  <c r="E179" i="13"/>
  <c r="H179" i="13" s="1"/>
  <c r="E203" i="13"/>
  <c r="H203" i="13" s="1"/>
  <c r="E226" i="13"/>
  <c r="H226" i="13" s="1"/>
  <c r="E254" i="13"/>
  <c r="H254" i="13" s="1"/>
  <c r="E264" i="13"/>
  <c r="H264" i="13" s="1"/>
  <c r="E307" i="13"/>
  <c r="H307" i="13" s="1"/>
  <c r="E178" i="13"/>
  <c r="H178" i="13" s="1"/>
  <c r="E193" i="13"/>
  <c r="H193" i="13" s="1"/>
  <c r="E239" i="13"/>
  <c r="H239" i="13" s="1"/>
  <c r="E209" i="16"/>
  <c r="H209" i="16" s="1"/>
  <c r="E230" i="16"/>
  <c r="H230" i="16" s="1"/>
  <c r="E322" i="16"/>
  <c r="H322" i="16" s="1"/>
  <c r="E198" i="17"/>
  <c r="H198" i="17" s="1"/>
  <c r="E318" i="17"/>
  <c r="H318" i="17" s="1"/>
  <c r="E177" i="20"/>
  <c r="H177" i="20" s="1"/>
  <c r="E210" i="20"/>
  <c r="H210" i="20" s="1"/>
  <c r="E231" i="20"/>
  <c r="H231" i="20" s="1"/>
  <c r="E324" i="20"/>
  <c r="H324" i="20" s="1"/>
  <c r="E282" i="20"/>
  <c r="H282" i="20" s="1"/>
  <c r="E186" i="23"/>
  <c r="H186" i="23" s="1"/>
  <c r="E237" i="23"/>
  <c r="H237" i="23" s="1"/>
  <c r="E264" i="23"/>
  <c r="H264" i="23" s="1"/>
  <c r="E185" i="23"/>
  <c r="H185" i="23" s="1"/>
  <c r="E291" i="23"/>
  <c r="H291" i="23" s="1"/>
  <c r="E176" i="26"/>
  <c r="E184" i="26"/>
  <c r="H184" i="26" s="1"/>
  <c r="E239" i="26"/>
  <c r="H239" i="26" s="1"/>
  <c r="E288" i="26"/>
  <c r="H288" i="26" s="1"/>
  <c r="E307" i="26"/>
  <c r="H307" i="26" s="1"/>
  <c r="E318" i="26"/>
  <c r="H318" i="26" s="1"/>
  <c r="E338" i="26"/>
  <c r="H338" i="26" s="1"/>
  <c r="E192" i="26"/>
  <c r="H192" i="26" s="1"/>
  <c r="E203" i="26"/>
  <c r="H203" i="26" s="1"/>
  <c r="E328" i="26"/>
  <c r="H328" i="26" s="1"/>
  <c r="E337" i="26"/>
  <c r="H337" i="26" s="1"/>
  <c r="E211" i="26"/>
  <c r="H211" i="26" s="1"/>
  <c r="E217" i="26"/>
  <c r="H217" i="26" s="1"/>
  <c r="E321" i="26"/>
  <c r="H321" i="26" s="1"/>
  <c r="E340" i="26"/>
  <c r="H340" i="26" s="1"/>
  <c r="E307" i="29"/>
  <c r="H307" i="29" s="1"/>
  <c r="E318" i="29"/>
  <c r="H318" i="29" s="1"/>
  <c r="E324" i="29"/>
  <c r="H324" i="29" s="1"/>
  <c r="E346" i="29"/>
  <c r="H346" i="29" s="1"/>
  <c r="E186" i="29"/>
  <c r="H186" i="29" s="1"/>
  <c r="E199" i="29"/>
  <c r="H199" i="29" s="1"/>
  <c r="E234" i="29"/>
  <c r="H234" i="29" s="1"/>
  <c r="E212" i="29"/>
  <c r="H212" i="29" s="1"/>
  <c r="E240" i="29"/>
  <c r="H240" i="29" s="1"/>
  <c r="E291" i="29"/>
  <c r="H291" i="29" s="1"/>
  <c r="E310" i="29"/>
  <c r="H310" i="29" s="1"/>
  <c r="E339" i="29"/>
  <c r="H339" i="29" s="1"/>
  <c r="E185" i="32"/>
  <c r="H185" i="32" s="1"/>
  <c r="E183" i="32"/>
  <c r="H183" i="32" s="1"/>
  <c r="E207" i="32"/>
  <c r="H207" i="32" s="1"/>
  <c r="E230" i="32"/>
  <c r="H230" i="32" s="1"/>
  <c r="E282" i="32"/>
  <c r="H282" i="32" s="1"/>
  <c r="E181" i="32"/>
  <c r="H181" i="32" s="1"/>
  <c r="E269" i="34"/>
  <c r="H269" i="34" s="1"/>
  <c r="E324" i="3"/>
  <c r="H324" i="3" s="1"/>
  <c r="E293" i="3"/>
  <c r="H293" i="3" s="1"/>
  <c r="E281" i="3"/>
  <c r="H281" i="3" s="1"/>
  <c r="E265" i="3"/>
  <c r="H265" i="3" s="1"/>
  <c r="E219" i="3"/>
  <c r="H219" i="3" s="1"/>
  <c r="E215" i="3"/>
  <c r="H215" i="3" s="1"/>
  <c r="E209" i="3"/>
  <c r="H209" i="3" s="1"/>
  <c r="E203" i="3"/>
  <c r="H203" i="3" s="1"/>
  <c r="E184" i="3"/>
  <c r="H184" i="3" s="1"/>
  <c r="E176" i="21"/>
  <c r="E176" i="10"/>
  <c r="H176" i="10" s="1"/>
  <c r="E176" i="3"/>
  <c r="E269" i="1"/>
  <c r="H269" i="1" s="1"/>
  <c r="E179" i="1"/>
  <c r="E209" i="1"/>
  <c r="H209" i="1" s="1"/>
  <c r="E234" i="4"/>
  <c r="E246" i="4"/>
  <c r="H246" i="4" s="1"/>
  <c r="E210" i="4"/>
  <c r="H210" i="4" s="1"/>
  <c r="C11" i="5"/>
  <c r="G11" i="5" s="1"/>
  <c r="E226" i="5"/>
  <c r="H226" i="5" s="1"/>
  <c r="E245" i="5"/>
  <c r="E255" i="5"/>
  <c r="H255" i="5" s="1"/>
  <c r="E291" i="5"/>
  <c r="H291" i="5" s="1"/>
  <c r="E229" i="5"/>
  <c r="H229" i="5" s="1"/>
  <c r="E234" i="5"/>
  <c r="H234" i="5" s="1"/>
  <c r="E237" i="5"/>
  <c r="H237" i="5" s="1"/>
  <c r="E294" i="5"/>
  <c r="H294" i="5" s="1"/>
  <c r="E331" i="5"/>
  <c r="H331" i="5" s="1"/>
  <c r="E312" i="5"/>
  <c r="H312" i="5" s="1"/>
  <c r="E227" i="5"/>
  <c r="H227" i="5" s="1"/>
  <c r="E202" i="5"/>
  <c r="H202" i="5" s="1"/>
  <c r="E250" i="5"/>
  <c r="H250" i="5" s="1"/>
  <c r="E320" i="5"/>
  <c r="H320" i="5" s="1"/>
  <c r="E336" i="5"/>
  <c r="H336" i="5" s="1"/>
  <c r="E176" i="8"/>
  <c r="E189" i="8"/>
  <c r="H189" i="8" s="1"/>
  <c r="E260" i="8"/>
  <c r="H260" i="8" s="1"/>
  <c r="E318" i="8"/>
  <c r="H318" i="8" s="1"/>
  <c r="E332" i="8"/>
  <c r="H332" i="8" s="1"/>
  <c r="E291" i="8"/>
  <c r="H291" i="8" s="1"/>
  <c r="E314" i="8"/>
  <c r="H314" i="8" s="1"/>
  <c r="E207" i="8"/>
  <c r="H207" i="8" s="1"/>
  <c r="E255" i="8"/>
  <c r="E294" i="8"/>
  <c r="H294" i="8" s="1"/>
  <c r="E339" i="8"/>
  <c r="H339" i="8" s="1"/>
  <c r="E176" i="11"/>
  <c r="H176" i="11" s="1"/>
  <c r="E292" i="11"/>
  <c r="H292" i="11" s="1"/>
  <c r="E202" i="11"/>
  <c r="H202" i="11" s="1"/>
  <c r="E234" i="11"/>
  <c r="H234" i="11" s="1"/>
  <c r="E313" i="11"/>
  <c r="H313" i="11" s="1"/>
  <c r="E319" i="11"/>
  <c r="H319" i="11" s="1"/>
  <c r="E226" i="11"/>
  <c r="H226" i="11" s="1"/>
  <c r="E268" i="11"/>
  <c r="H268" i="11" s="1"/>
  <c r="E318" i="11"/>
  <c r="H318" i="11" s="1"/>
  <c r="E326" i="11"/>
  <c r="H326" i="11" s="1"/>
  <c r="E339" i="11"/>
  <c r="H339" i="11" s="1"/>
  <c r="E176" i="15"/>
  <c r="H176" i="15" s="1"/>
  <c r="E185" i="15"/>
  <c r="H185" i="15" s="1"/>
  <c r="E203" i="15"/>
  <c r="H203" i="15" s="1"/>
  <c r="E208" i="15"/>
  <c r="H208" i="15" s="1"/>
  <c r="E198" i="15"/>
  <c r="H198" i="15" s="1"/>
  <c r="E218" i="15"/>
  <c r="H218" i="15" s="1"/>
  <c r="E243" i="15"/>
  <c r="H243" i="15" s="1"/>
  <c r="E269" i="15"/>
  <c r="H269" i="15" s="1"/>
  <c r="E176" i="19"/>
  <c r="E211" i="19"/>
  <c r="H211" i="19" s="1"/>
  <c r="E239" i="19"/>
  <c r="E185" i="19"/>
  <c r="E229" i="19"/>
  <c r="H229" i="19" s="1"/>
  <c r="E234" i="19"/>
  <c r="H234" i="19" s="1"/>
  <c r="E292" i="19"/>
  <c r="H292" i="19" s="1"/>
  <c r="E310" i="19"/>
  <c r="H310" i="19" s="1"/>
  <c r="E176" i="22"/>
  <c r="E179" i="22"/>
  <c r="H179" i="22" s="1"/>
  <c r="E340" i="22"/>
  <c r="H340" i="22" s="1"/>
  <c r="E206" i="22"/>
  <c r="E292" i="22"/>
  <c r="H292" i="22" s="1"/>
  <c r="E176" i="25"/>
  <c r="E233" i="25"/>
  <c r="H233" i="25" s="1"/>
  <c r="E243" i="25"/>
  <c r="H243" i="25" s="1"/>
  <c r="E251" i="25"/>
  <c r="H251" i="25" s="1"/>
  <c r="E264" i="25"/>
  <c r="H264" i="25" s="1"/>
  <c r="E265" i="25"/>
  <c r="H265" i="25" s="1"/>
  <c r="E288" i="25"/>
  <c r="H288" i="25" s="1"/>
  <c r="E307" i="25"/>
  <c r="H307" i="25" s="1"/>
  <c r="E335" i="25"/>
  <c r="H335" i="25" s="1"/>
  <c r="E181" i="25"/>
  <c r="H181" i="25" s="1"/>
  <c r="E185" i="25"/>
  <c r="H185" i="25" s="1"/>
  <c r="G176" i="28"/>
  <c r="H176" i="28" s="1"/>
  <c r="E194" i="28"/>
  <c r="H194" i="28" s="1"/>
  <c r="E314" i="28"/>
  <c r="H314" i="28" s="1"/>
  <c r="E335" i="28"/>
  <c r="H335" i="28" s="1"/>
  <c r="E227" i="28"/>
  <c r="H227" i="28" s="1"/>
  <c r="E246" i="28"/>
  <c r="H246" i="28" s="1"/>
  <c r="E260" i="28"/>
  <c r="H260" i="28" s="1"/>
  <c r="E317" i="28"/>
  <c r="H317" i="28" s="1"/>
  <c r="E176" i="31"/>
  <c r="E212" i="31"/>
  <c r="H212" i="31" s="1"/>
  <c r="E323" i="31"/>
  <c r="H323" i="31" s="1"/>
  <c r="E220" i="31"/>
  <c r="H220" i="31" s="1"/>
  <c r="E234" i="31"/>
  <c r="H234" i="31" s="1"/>
  <c r="E314" i="31"/>
  <c r="H314" i="31" s="1"/>
  <c r="E328" i="31"/>
  <c r="H328" i="31" s="1"/>
  <c r="E219" i="31"/>
  <c r="H219" i="31" s="1"/>
  <c r="E245" i="31"/>
  <c r="H245" i="31" s="1"/>
  <c r="E250" i="31"/>
  <c r="H250" i="31" s="1"/>
  <c r="E177" i="7"/>
  <c r="H177" i="7" s="1"/>
  <c r="E177" i="22"/>
  <c r="H177" i="22" s="1"/>
  <c r="H341" i="33"/>
  <c r="E203" i="34"/>
  <c r="H203" i="34" s="1"/>
  <c r="H189" i="34"/>
  <c r="H188" i="34"/>
  <c r="H185" i="34"/>
  <c r="H184" i="34"/>
  <c r="H306" i="1"/>
  <c r="H294" i="1"/>
  <c r="H293" i="1"/>
  <c r="H292" i="1"/>
  <c r="H291" i="1"/>
  <c r="H286" i="1"/>
  <c r="H282" i="1"/>
  <c r="H281" i="1"/>
  <c r="H280" i="1"/>
  <c r="H270" i="1"/>
  <c r="H250" i="1"/>
  <c r="H249" i="1"/>
  <c r="H248" i="1"/>
  <c r="H247" i="1"/>
  <c r="H244" i="1"/>
  <c r="H240" i="1"/>
  <c r="H239" i="1"/>
  <c r="H238" i="1"/>
  <c r="H237" i="1"/>
  <c r="H234" i="1"/>
  <c r="H231" i="1"/>
  <c r="H178" i="1"/>
  <c r="H346" i="2"/>
  <c r="H345" i="2"/>
  <c r="H328" i="2"/>
  <c r="H325" i="2"/>
  <c r="H314" i="2"/>
  <c r="H270" i="2"/>
  <c r="H262" i="2"/>
  <c r="H261" i="2"/>
  <c r="H254" i="2"/>
  <c r="H252" i="2"/>
  <c r="H241" i="2"/>
  <c r="H193" i="2"/>
  <c r="H346" i="3"/>
  <c r="H343" i="3"/>
  <c r="H341" i="3"/>
  <c r="H340" i="3"/>
  <c r="H339" i="3"/>
  <c r="H328" i="3"/>
  <c r="H327" i="3"/>
  <c r="H325" i="3"/>
  <c r="H300" i="3"/>
  <c r="H286" i="3"/>
  <c r="H284" i="3"/>
  <c r="H263" i="3"/>
  <c r="H257" i="3"/>
  <c r="H255" i="3"/>
  <c r="H254" i="3"/>
  <c r="H253" i="3"/>
  <c r="H252" i="3"/>
  <c r="H248" i="3"/>
  <c r="H247" i="3"/>
  <c r="E75" i="4"/>
  <c r="E106" i="1"/>
  <c r="H106" i="1" s="1"/>
  <c r="E124" i="2"/>
  <c r="H124" i="2" s="1"/>
  <c r="E131" i="6"/>
  <c r="H131" i="6" s="1"/>
  <c r="E95" i="6"/>
  <c r="H95" i="6" s="1"/>
  <c r="E90" i="6"/>
  <c r="H90" i="6" s="1"/>
  <c r="E85" i="7"/>
  <c r="H85" i="7" s="1"/>
  <c r="E135" i="8"/>
  <c r="H135" i="8" s="1"/>
  <c r="E158" i="9"/>
  <c r="H158" i="9" s="1"/>
  <c r="E124" i="9"/>
  <c r="H124" i="9" s="1"/>
  <c r="E137" i="11"/>
  <c r="H137" i="11" s="1"/>
  <c r="E113" i="11"/>
  <c r="H113" i="11" s="1"/>
  <c r="E142" i="12"/>
  <c r="H142" i="12" s="1"/>
  <c r="E88" i="12"/>
  <c r="H88" i="12" s="1"/>
  <c r="E163" i="13"/>
  <c r="H163" i="13" s="1"/>
  <c r="E161" i="13"/>
  <c r="H161" i="13" s="1"/>
  <c r="E145" i="13"/>
  <c r="H145" i="13" s="1"/>
  <c r="E109" i="13"/>
  <c r="H109" i="13" s="1"/>
  <c r="E97" i="13"/>
  <c r="H97" i="13" s="1"/>
  <c r="E137" i="14"/>
  <c r="H137" i="14" s="1"/>
  <c r="E114" i="14"/>
  <c r="H114" i="14" s="1"/>
  <c r="E120" i="16"/>
  <c r="H120" i="16" s="1"/>
  <c r="E112" i="16"/>
  <c r="H112" i="16" s="1"/>
  <c r="E142" i="18"/>
  <c r="H142" i="18" s="1"/>
  <c r="E138" i="18"/>
  <c r="H138" i="18" s="1"/>
  <c r="E136" i="19"/>
  <c r="H136" i="19" s="1"/>
  <c r="E146" i="20"/>
  <c r="H146" i="20" s="1"/>
  <c r="E112" i="21"/>
  <c r="H112" i="21" s="1"/>
  <c r="E97" i="21"/>
  <c r="H97" i="21" s="1"/>
  <c r="E97" i="22"/>
  <c r="H97" i="22" s="1"/>
  <c r="E118" i="23"/>
  <c r="E116" i="23"/>
  <c r="H116" i="23" s="1"/>
  <c r="E133" i="24"/>
  <c r="H133" i="24" s="1"/>
  <c r="E133" i="25"/>
  <c r="H133" i="25" s="1"/>
  <c r="E131" i="25"/>
  <c r="H131" i="25" s="1"/>
  <c r="E120" i="25"/>
  <c r="H120" i="25" s="1"/>
  <c r="E116" i="25"/>
  <c r="H116" i="25" s="1"/>
  <c r="E114" i="25"/>
  <c r="H114" i="25" s="1"/>
  <c r="E112" i="25"/>
  <c r="H112" i="25" s="1"/>
  <c r="E142" i="26"/>
  <c r="H142" i="26" s="1"/>
  <c r="E138" i="26"/>
  <c r="H138" i="26" s="1"/>
  <c r="E136" i="27"/>
  <c r="H136" i="27" s="1"/>
  <c r="E144" i="29"/>
  <c r="E132" i="30"/>
  <c r="H132" i="30" s="1"/>
  <c r="E123" i="30"/>
  <c r="H123" i="30" s="1"/>
  <c r="E113" i="30"/>
  <c r="H113" i="30" s="1"/>
  <c r="E94" i="30"/>
  <c r="H94" i="30" s="1"/>
  <c r="E146" i="31"/>
  <c r="H146" i="31" s="1"/>
  <c r="E142" i="32"/>
  <c r="H142" i="32" s="1"/>
  <c r="E135" i="4"/>
  <c r="H135" i="4" s="1"/>
  <c r="E106" i="6"/>
  <c r="H106" i="6" s="1"/>
  <c r="E147" i="7"/>
  <c r="H147" i="7" s="1"/>
  <c r="E108" i="7"/>
  <c r="H108" i="7" s="1"/>
  <c r="E88" i="7"/>
  <c r="H88" i="7" s="1"/>
  <c r="E157" i="8"/>
  <c r="E126" i="9"/>
  <c r="H126" i="9" s="1"/>
  <c r="E117" i="9"/>
  <c r="H117" i="9" s="1"/>
  <c r="E160" i="10"/>
  <c r="H160" i="10" s="1"/>
  <c r="E114" i="11"/>
  <c r="H86" i="12"/>
  <c r="E146" i="13"/>
  <c r="H146" i="13" s="1"/>
  <c r="H118" i="15"/>
  <c r="E156" i="16"/>
  <c r="E96" i="16"/>
  <c r="H96" i="16" s="1"/>
  <c r="E164" i="18"/>
  <c r="H164" i="18" s="1"/>
  <c r="E151" i="19"/>
  <c r="H151" i="19" s="1"/>
  <c r="E94" i="19"/>
  <c r="H94" i="19" s="1"/>
  <c r="E132" i="20"/>
  <c r="H132" i="20" s="1"/>
  <c r="E158" i="24"/>
  <c r="H158" i="24" s="1"/>
  <c r="E156" i="25"/>
  <c r="H156" i="25" s="1"/>
  <c r="E156" i="26"/>
  <c r="E96" i="26"/>
  <c r="H96" i="26" s="1"/>
  <c r="E122" i="27"/>
  <c r="H122" i="27" s="1"/>
  <c r="E89" i="28"/>
  <c r="H89" i="28" s="1"/>
  <c r="E160" i="29"/>
  <c r="H160" i="29" s="1"/>
  <c r="E136" i="30"/>
  <c r="H136" i="30" s="1"/>
  <c r="E115" i="30"/>
  <c r="H115" i="30" s="1"/>
  <c r="E137" i="32"/>
  <c r="H137" i="32" s="1"/>
  <c r="C8" i="4"/>
  <c r="E11" i="4" s="1"/>
  <c r="E76" i="17"/>
  <c r="H76" i="17" s="1"/>
  <c r="E162" i="2"/>
  <c r="H162" i="2" s="1"/>
  <c r="E145" i="2"/>
  <c r="H145" i="2" s="1"/>
  <c r="E102" i="2"/>
  <c r="H102" i="2" s="1"/>
  <c r="E102" i="3"/>
  <c r="H102" i="3" s="1"/>
  <c r="E97" i="3"/>
  <c r="H97" i="3" s="1"/>
  <c r="E77" i="3"/>
  <c r="H77" i="3" s="1"/>
  <c r="E112" i="4"/>
  <c r="H112" i="4" s="1"/>
  <c r="E112" i="5"/>
  <c r="H112" i="5" s="1"/>
  <c r="E129" i="6"/>
  <c r="H129" i="6" s="1"/>
  <c r="E122" i="6"/>
  <c r="H122" i="6" s="1"/>
  <c r="E95" i="8"/>
  <c r="H95" i="8" s="1"/>
  <c r="E85" i="8"/>
  <c r="H85" i="8" s="1"/>
  <c r="E106" i="9"/>
  <c r="H106" i="9" s="1"/>
  <c r="E161" i="10"/>
  <c r="H161" i="10" s="1"/>
  <c r="E163" i="12"/>
  <c r="H163" i="12" s="1"/>
  <c r="E156" i="12"/>
  <c r="H156" i="12" s="1"/>
  <c r="E147" i="13"/>
  <c r="H147" i="13" s="1"/>
  <c r="E77" i="17"/>
  <c r="H77" i="17" s="1"/>
  <c r="E86" i="18"/>
  <c r="H86" i="18" s="1"/>
  <c r="E126" i="19"/>
  <c r="H126" i="19" s="1"/>
  <c r="E145" i="20"/>
  <c r="H145" i="20" s="1"/>
  <c r="E158" i="21"/>
  <c r="H158" i="21" s="1"/>
  <c r="E144" i="21"/>
  <c r="H144" i="21" s="1"/>
  <c r="E156" i="22"/>
  <c r="H156" i="22" s="1"/>
  <c r="E138" i="22"/>
  <c r="H138" i="22" s="1"/>
  <c r="E114" i="23"/>
  <c r="H114" i="23" s="1"/>
  <c r="E105" i="23"/>
  <c r="H105" i="23" s="1"/>
  <c r="E108" i="24"/>
  <c r="H108" i="24" s="1"/>
  <c r="E96" i="25"/>
  <c r="H96" i="25" s="1"/>
  <c r="E88" i="25"/>
  <c r="H88" i="25" s="1"/>
  <c r="E164" i="26"/>
  <c r="H164" i="26" s="1"/>
  <c r="E146" i="27"/>
  <c r="H146" i="27" s="1"/>
  <c r="E118" i="27"/>
  <c r="H118" i="27" s="1"/>
  <c r="E102" i="27"/>
  <c r="H102" i="27" s="1"/>
  <c r="E96" i="27"/>
  <c r="H96" i="27" s="1"/>
  <c r="E163" i="29"/>
  <c r="H163" i="29" s="1"/>
  <c r="E97" i="31"/>
  <c r="H97" i="31" s="1"/>
  <c r="E58" i="33"/>
  <c r="H58" i="33" s="1"/>
  <c r="E52" i="12"/>
  <c r="H52" i="12" s="1"/>
  <c r="E28" i="12"/>
  <c r="H28" i="12" s="1"/>
  <c r="E44" i="31"/>
  <c r="H44" i="31" s="1"/>
  <c r="C9" i="20"/>
  <c r="E58" i="13"/>
  <c r="H58" i="13" s="1"/>
  <c r="E24" i="13"/>
  <c r="H24" i="13" s="1"/>
  <c r="E23" i="13"/>
  <c r="H23" i="13" s="1"/>
  <c r="E28" i="19"/>
  <c r="H28" i="19" s="1"/>
  <c r="E38" i="15"/>
  <c r="H38" i="15" s="1"/>
  <c r="C8" i="12"/>
  <c r="E11" i="12" s="1"/>
  <c r="E18" i="3"/>
  <c r="C8" i="26"/>
  <c r="C9" i="3"/>
  <c r="E18" i="20"/>
  <c r="C9" i="30"/>
  <c r="E19" i="33"/>
  <c r="H19" i="33" s="1"/>
  <c r="E61" i="2"/>
  <c r="H61" i="2" s="1"/>
  <c r="E35" i="2"/>
  <c r="H35" i="2" s="1"/>
  <c r="E38" i="5"/>
  <c r="H38" i="5" s="1"/>
  <c r="E32" i="5"/>
  <c r="H32" i="5" s="1"/>
  <c r="E58" i="7"/>
  <c r="H58" i="7" s="1"/>
  <c r="E32" i="7"/>
  <c r="H32" i="7" s="1"/>
  <c r="E62" i="8"/>
  <c r="E53" i="10"/>
  <c r="H53" i="10" s="1"/>
  <c r="E53" i="11"/>
  <c r="H53" i="11" s="1"/>
  <c r="E38" i="11"/>
  <c r="H38" i="11" s="1"/>
  <c r="E69" i="18"/>
  <c r="H69" i="18" s="1"/>
  <c r="E31" i="19"/>
  <c r="H31" i="19" s="1"/>
  <c r="E23" i="22"/>
  <c r="H23" i="22" s="1"/>
  <c r="E37" i="23"/>
  <c r="E67" i="25"/>
  <c r="H67" i="25" s="1"/>
  <c r="E61" i="26"/>
  <c r="H61" i="26" s="1"/>
  <c r="E47" i="26"/>
  <c r="H47" i="26" s="1"/>
  <c r="E38" i="26"/>
  <c r="H38" i="26" s="1"/>
  <c r="E35" i="26"/>
  <c r="H35" i="26" s="1"/>
  <c r="E22" i="28"/>
  <c r="H22" i="28" s="1"/>
  <c r="E44" i="29"/>
  <c r="H44" i="29" s="1"/>
  <c r="E33" i="29"/>
  <c r="H33" i="29" s="1"/>
  <c r="E30" i="31"/>
  <c r="H30" i="31" s="1"/>
  <c r="E58" i="32"/>
  <c r="H58" i="32" s="1"/>
  <c r="E53" i="3"/>
  <c r="H53" i="3" s="1"/>
  <c r="E51" i="3"/>
  <c r="H51" i="3" s="1"/>
  <c r="E60" i="7"/>
  <c r="H60" i="7" s="1"/>
  <c r="E52" i="7"/>
  <c r="H52" i="7" s="1"/>
  <c r="E58" i="12"/>
  <c r="H58" i="12" s="1"/>
  <c r="E44" i="13"/>
  <c r="H44" i="13" s="1"/>
  <c r="E31" i="15"/>
  <c r="H31" i="15" s="1"/>
  <c r="E51" i="18"/>
  <c r="H51" i="18" s="1"/>
  <c r="E23" i="18"/>
  <c r="H23" i="18" s="1"/>
  <c r="E51" i="20"/>
  <c r="H51" i="20" s="1"/>
  <c r="E43" i="25"/>
  <c r="H43" i="25" s="1"/>
  <c r="E51" i="26"/>
  <c r="H51" i="26" s="1"/>
  <c r="E48" i="26"/>
  <c r="E22" i="26"/>
  <c r="H22" i="26" s="1"/>
  <c r="E50" i="27"/>
  <c r="H50" i="27" s="1"/>
  <c r="H33" i="31"/>
  <c r="E19" i="18"/>
  <c r="H19" i="18" s="1"/>
  <c r="E47" i="33"/>
  <c r="H47" i="33" s="1"/>
  <c r="E33" i="33"/>
  <c r="H33" i="33" s="1"/>
  <c r="E35" i="7"/>
  <c r="H35" i="7" s="1"/>
  <c r="E35" i="8"/>
  <c r="H35" i="8" s="1"/>
  <c r="E51" i="11"/>
  <c r="H51" i="11" s="1"/>
  <c r="E24" i="11"/>
  <c r="H24" i="11" s="1"/>
  <c r="E24" i="12"/>
  <c r="H24" i="12" s="1"/>
  <c r="E32" i="18"/>
  <c r="H32" i="18" s="1"/>
  <c r="E69" i="23"/>
  <c r="H69" i="23" s="1"/>
  <c r="E24" i="23"/>
  <c r="H24" i="23" s="1"/>
  <c r="E60" i="26"/>
  <c r="H60" i="26" s="1"/>
  <c r="E52" i="26"/>
  <c r="H52" i="26" s="1"/>
  <c r="E44" i="26"/>
  <c r="H44" i="26" s="1"/>
  <c r="C8" i="18"/>
  <c r="H607" i="4"/>
  <c r="H606" i="4"/>
  <c r="H614" i="8"/>
  <c r="H596" i="8"/>
  <c r="H610" i="9"/>
  <c r="H595" i="9"/>
  <c r="H614" i="11"/>
  <c r="H596" i="13"/>
  <c r="H617" i="15"/>
  <c r="H610" i="15"/>
  <c r="H606" i="15"/>
  <c r="H599" i="15"/>
  <c r="H596" i="15"/>
  <c r="H595" i="15"/>
  <c r="H614" i="16"/>
  <c r="H596" i="16"/>
  <c r="H595" i="16"/>
  <c r="H596" i="19"/>
  <c r="H612" i="21"/>
  <c r="H596" i="25"/>
  <c r="H617" i="30"/>
  <c r="H607" i="30"/>
  <c r="H606" i="11"/>
  <c r="C12" i="11"/>
  <c r="H552" i="33"/>
  <c r="H504" i="33"/>
  <c r="H375" i="33"/>
  <c r="H409" i="33"/>
  <c r="H521" i="33"/>
  <c r="H529" i="33"/>
  <c r="H546" i="33"/>
  <c r="C8" i="9"/>
  <c r="E11" i="9" s="1"/>
  <c r="G355" i="25"/>
  <c r="G355" i="21"/>
  <c r="G355" i="9"/>
  <c r="G355" i="33"/>
  <c r="C12" i="12"/>
  <c r="E355" i="12"/>
  <c r="C12" i="16"/>
  <c r="E355" i="16"/>
  <c r="H572" i="4"/>
  <c r="H556" i="4"/>
  <c r="H501" i="4"/>
  <c r="H491" i="4"/>
  <c r="H485" i="4"/>
  <c r="H442" i="4"/>
  <c r="H373" i="4"/>
  <c r="H366" i="4"/>
  <c r="E356" i="32"/>
  <c r="H356" i="32" s="1"/>
  <c r="E355" i="32"/>
  <c r="H475" i="20"/>
  <c r="H463" i="20"/>
  <c r="H462" i="20"/>
  <c r="H454" i="20"/>
  <c r="H424" i="20"/>
  <c r="H411" i="20"/>
  <c r="H385" i="20"/>
  <c r="H384" i="20"/>
  <c r="H535" i="21"/>
  <c r="H534" i="21"/>
  <c r="H518" i="21"/>
  <c r="H515" i="21"/>
  <c r="H511" i="21"/>
  <c r="H507" i="21"/>
  <c r="H506" i="21"/>
  <c r="H487" i="21"/>
  <c r="H483" i="21"/>
  <c r="H482" i="21"/>
  <c r="H429" i="21"/>
  <c r="H428" i="21"/>
  <c r="H381" i="21"/>
  <c r="H377" i="21"/>
  <c r="H359" i="21"/>
  <c r="H576" i="22"/>
  <c r="H574" i="22"/>
  <c r="H564" i="22"/>
  <c r="H514" i="22"/>
  <c r="H491" i="22"/>
  <c r="H413" i="22"/>
  <c r="H412" i="22"/>
  <c r="H411" i="22"/>
  <c r="H393" i="22"/>
  <c r="H392" i="22"/>
  <c r="H377" i="22"/>
  <c r="H556" i="23"/>
  <c r="H555" i="23"/>
  <c r="H539" i="23"/>
  <c r="H518" i="23"/>
  <c r="H515" i="23"/>
  <c r="H514" i="23"/>
  <c r="H507" i="23"/>
  <c r="H503" i="23"/>
  <c r="H502" i="23"/>
  <c r="H486" i="23"/>
  <c r="H434" i="23"/>
  <c r="H429" i="23"/>
  <c r="H428" i="23"/>
  <c r="H360" i="23"/>
  <c r="H359" i="23"/>
  <c r="H584" i="24"/>
  <c r="H583" i="24"/>
  <c r="H582" i="24"/>
  <c r="H581" i="24"/>
  <c r="H580" i="24"/>
  <c r="H579" i="24"/>
  <c r="H578" i="24"/>
  <c r="H565" i="24"/>
  <c r="H564" i="24"/>
  <c r="H562" i="24"/>
  <c r="H558" i="24"/>
  <c r="H556" i="24"/>
  <c r="H555" i="24"/>
  <c r="H554" i="24"/>
  <c r="H553" i="24"/>
  <c r="H546" i="24"/>
  <c r="H542" i="24"/>
  <c r="H527" i="24"/>
  <c r="H508" i="24"/>
  <c r="H506" i="24"/>
  <c r="H505" i="24"/>
  <c r="H502" i="24"/>
  <c r="H501" i="24"/>
  <c r="H500" i="24"/>
  <c r="H477" i="24"/>
  <c r="H476" i="24"/>
  <c r="H475" i="24"/>
  <c r="H453" i="24"/>
  <c r="H452" i="24"/>
  <c r="H429" i="24"/>
  <c r="H428" i="24"/>
  <c r="H423" i="24"/>
  <c r="H421" i="24"/>
  <c r="H407" i="24"/>
  <c r="H369" i="24"/>
  <c r="H562" i="25"/>
  <c r="H551" i="25"/>
  <c r="H542" i="25"/>
  <c r="H514" i="25"/>
  <c r="H505" i="25"/>
  <c r="H473" i="25"/>
  <c r="H458" i="25"/>
  <c r="H440" i="25"/>
  <c r="H432" i="25"/>
  <c r="H555" i="26"/>
  <c r="H554" i="26"/>
  <c r="H533" i="26"/>
  <c r="H530" i="26"/>
  <c r="H527" i="26"/>
  <c r="H526" i="26"/>
  <c r="H425" i="26"/>
  <c r="H424" i="26"/>
  <c r="H567" i="27"/>
  <c r="H566" i="27"/>
  <c r="H550" i="27"/>
  <c r="H549" i="27"/>
  <c r="H540" i="27"/>
  <c r="H535" i="27"/>
  <c r="H534" i="27"/>
  <c r="H533" i="27"/>
  <c r="H532" i="27"/>
  <c r="H528" i="27"/>
  <c r="H525" i="27"/>
  <c r="H516" i="27"/>
  <c r="H513" i="27"/>
  <c r="H511" i="27"/>
  <c r="H489" i="27"/>
  <c r="H425" i="28"/>
  <c r="H581" i="29"/>
  <c r="H575" i="29"/>
  <c r="H567" i="29"/>
  <c r="H564" i="29"/>
  <c r="H514" i="29"/>
  <c r="H513" i="29"/>
  <c r="H471" i="29"/>
  <c r="H580" i="30"/>
  <c r="H556" i="30"/>
  <c r="H542" i="30"/>
  <c r="H539" i="30"/>
  <c r="H538" i="30"/>
  <c r="H530" i="30"/>
  <c r="H527" i="30"/>
  <c r="H526" i="30"/>
  <c r="H515" i="30"/>
  <c r="H514" i="30"/>
  <c r="H511" i="30"/>
  <c r="H510" i="30"/>
  <c r="H507" i="30"/>
  <c r="H503" i="30"/>
  <c r="H502" i="30"/>
  <c r="H495" i="30"/>
  <c r="H486" i="30"/>
  <c r="H453" i="30"/>
  <c r="H442" i="30"/>
  <c r="H429" i="30"/>
  <c r="H428" i="30"/>
  <c r="H425" i="30"/>
  <c r="H424" i="30"/>
  <c r="H421" i="30"/>
  <c r="H373" i="30"/>
  <c r="H359" i="30"/>
  <c r="H514" i="31"/>
  <c r="H458" i="31"/>
  <c r="H573" i="32"/>
  <c r="H522" i="32"/>
  <c r="H519" i="32"/>
  <c r="H518" i="32"/>
  <c r="H515" i="32"/>
  <c r="H514" i="32"/>
  <c r="H487" i="32"/>
  <c r="H483" i="32"/>
  <c r="H482" i="32"/>
  <c r="H428" i="32"/>
  <c r="G11" i="16"/>
  <c r="C11" i="11"/>
  <c r="C11" i="8"/>
  <c r="H320" i="33"/>
  <c r="H323" i="33"/>
  <c r="H327" i="33"/>
  <c r="H330" i="33"/>
  <c r="H339" i="33"/>
  <c r="H176" i="29"/>
  <c r="C8" i="19"/>
  <c r="E11" i="19" s="1"/>
  <c r="C8" i="11"/>
  <c r="C8" i="3"/>
  <c r="E11" i="3" s="1"/>
  <c r="H338" i="2"/>
  <c r="H313" i="2"/>
  <c r="H288" i="2"/>
  <c r="H249" i="2"/>
  <c r="H209" i="2"/>
  <c r="H206" i="2"/>
  <c r="H192" i="2"/>
  <c r="H186" i="2"/>
  <c r="H230" i="1"/>
  <c r="G176" i="1"/>
  <c r="H193" i="33"/>
  <c r="H186" i="33"/>
  <c r="H183" i="33"/>
  <c r="H178" i="33"/>
  <c r="C8" i="25"/>
  <c r="G176" i="34"/>
  <c r="H176" i="34" s="1"/>
  <c r="E176" i="1"/>
  <c r="H291" i="32"/>
  <c r="H288" i="32"/>
  <c r="H280" i="32"/>
  <c r="H270" i="32"/>
  <c r="H265" i="32"/>
  <c r="H239" i="32"/>
  <c r="H238" i="32"/>
  <c r="H208" i="32"/>
  <c r="G11" i="4"/>
  <c r="G11" i="1"/>
  <c r="H203" i="32"/>
  <c r="H202" i="32"/>
  <c r="H156" i="1"/>
  <c r="H116" i="33"/>
  <c r="H119" i="33"/>
  <c r="H123" i="33"/>
  <c r="H126" i="33"/>
  <c r="H85" i="4"/>
  <c r="G75" i="33"/>
  <c r="E75" i="26"/>
  <c r="E75" i="8"/>
  <c r="C8" i="30"/>
  <c r="E11" i="30" s="1"/>
  <c r="C10" i="4"/>
  <c r="H32" i="31"/>
  <c r="G18" i="26"/>
  <c r="E18" i="31"/>
  <c r="C9" i="26"/>
  <c r="E18" i="25"/>
  <c r="C8" i="23"/>
  <c r="C8" i="15"/>
  <c r="E9" i="15" s="1"/>
  <c r="E18" i="13"/>
  <c r="C9" i="31"/>
  <c r="E18" i="30"/>
  <c r="E18" i="18"/>
  <c r="H598" i="21"/>
  <c r="H434" i="33"/>
  <c r="H582" i="34"/>
  <c r="H579" i="34"/>
  <c r="H578" i="34"/>
  <c r="H577" i="34"/>
  <c r="H576" i="34"/>
  <c r="H574" i="34"/>
  <c r="H569" i="34"/>
  <c r="H479" i="34"/>
  <c r="H478" i="34"/>
  <c r="H477" i="34"/>
  <c r="H476" i="34"/>
  <c r="H475" i="34"/>
  <c r="H474" i="34"/>
  <c r="H473" i="34"/>
  <c r="H470" i="34"/>
  <c r="H469" i="34"/>
  <c r="H468" i="34"/>
  <c r="H467" i="34"/>
  <c r="H466" i="34"/>
  <c r="H465" i="34"/>
  <c r="H464" i="34"/>
  <c r="H458" i="34"/>
  <c r="H455" i="34"/>
  <c r="H454" i="34"/>
  <c r="H453" i="34"/>
  <c r="H452" i="34"/>
  <c r="H451" i="34"/>
  <c r="H450" i="34"/>
  <c r="H443" i="34"/>
  <c r="H442" i="34"/>
  <c r="H441" i="34"/>
  <c r="H440" i="34"/>
  <c r="H434" i="34"/>
  <c r="H433" i="34"/>
  <c r="H432" i="34"/>
  <c r="H426" i="34"/>
  <c r="H425" i="34"/>
  <c r="H422" i="34"/>
  <c r="H421" i="34"/>
  <c r="H419" i="34"/>
  <c r="H418" i="34"/>
  <c r="H392" i="34"/>
  <c r="H391" i="34"/>
  <c r="H385" i="34"/>
  <c r="H384" i="34"/>
  <c r="H383" i="34"/>
  <c r="H382" i="34"/>
  <c r="H381" i="34"/>
  <c r="H379" i="34"/>
  <c r="H376" i="34"/>
  <c r="H374" i="34"/>
  <c r="H373" i="34"/>
  <c r="H371" i="34"/>
  <c r="H369" i="34"/>
  <c r="H395" i="1"/>
  <c r="H394" i="1"/>
  <c r="H393" i="1"/>
  <c r="H392" i="1"/>
  <c r="H388" i="1"/>
  <c r="H385" i="1"/>
  <c r="H384" i="1"/>
  <c r="H383" i="1"/>
  <c r="H382" i="1"/>
  <c r="H381" i="1"/>
  <c r="H380" i="1"/>
  <c r="H379" i="1"/>
  <c r="H378" i="1"/>
  <c r="H377" i="1"/>
  <c r="H376" i="1"/>
  <c r="H366" i="1"/>
  <c r="H365" i="1"/>
  <c r="H364" i="1"/>
  <c r="H363" i="1"/>
  <c r="H546" i="2"/>
  <c r="H534" i="2"/>
  <c r="H515" i="2"/>
  <c r="H514" i="2"/>
  <c r="H503" i="2"/>
  <c r="H469" i="2"/>
  <c r="H468" i="2"/>
  <c r="H450" i="2"/>
  <c r="H449" i="2"/>
  <c r="H428" i="2"/>
  <c r="H423" i="2"/>
  <c r="H421" i="2"/>
  <c r="H411" i="2"/>
  <c r="H359" i="2"/>
  <c r="H584" i="3"/>
  <c r="H583" i="3"/>
  <c r="H535" i="3"/>
  <c r="H527" i="3"/>
  <c r="H449" i="3"/>
  <c r="H412" i="11"/>
  <c r="H177" i="15"/>
  <c r="C10" i="10"/>
  <c r="G10" i="10" s="1"/>
  <c r="H160" i="1"/>
  <c r="H145" i="1"/>
  <c r="H137" i="1"/>
  <c r="H136" i="1"/>
  <c r="H89" i="1"/>
  <c r="H103" i="2"/>
  <c r="H87" i="2"/>
  <c r="H86" i="2"/>
  <c r="H164" i="3"/>
  <c r="H148" i="4"/>
  <c r="H147" i="4"/>
  <c r="H164" i="6"/>
  <c r="H163" i="6"/>
  <c r="H121" i="6"/>
  <c r="H81" i="6"/>
  <c r="H138" i="32"/>
  <c r="H133" i="32"/>
  <c r="E86" i="5"/>
  <c r="H86" i="5" s="1"/>
  <c r="E108" i="5"/>
  <c r="H108" i="5" s="1"/>
  <c r="E145" i="5"/>
  <c r="H145" i="5" s="1"/>
  <c r="E76" i="28"/>
  <c r="H76" i="28" s="1"/>
  <c r="E155" i="28"/>
  <c r="H155" i="28" s="1"/>
  <c r="E136" i="22"/>
  <c r="H136" i="22" s="1"/>
  <c r="E124" i="19"/>
  <c r="H124" i="19" s="1"/>
  <c r="E131" i="19"/>
  <c r="H131" i="19" s="1"/>
  <c r="E101" i="19"/>
  <c r="H101" i="19" s="1"/>
  <c r="E94" i="16"/>
  <c r="H94" i="16" s="1"/>
  <c r="E126" i="14"/>
  <c r="H126" i="14" s="1"/>
  <c r="E144" i="11"/>
  <c r="H144" i="11" s="1"/>
  <c r="E108" i="11"/>
  <c r="H108" i="11" s="1"/>
  <c r="E136" i="11"/>
  <c r="H136" i="11" s="1"/>
  <c r="E115" i="11"/>
  <c r="H115" i="11" s="1"/>
  <c r="E77" i="11"/>
  <c r="H77" i="11" s="1"/>
  <c r="E123" i="11"/>
  <c r="H123" i="11" s="1"/>
  <c r="E126" i="11"/>
  <c r="H126" i="11" s="1"/>
  <c r="E106" i="7"/>
  <c r="H106" i="7" s="1"/>
  <c r="E129" i="7"/>
  <c r="H129" i="7" s="1"/>
  <c r="E156" i="5"/>
  <c r="H156" i="5" s="1"/>
  <c r="E110" i="5"/>
  <c r="H110" i="5" s="1"/>
  <c r="C8" i="32"/>
  <c r="E13" i="32" s="1"/>
  <c r="C8" i="22"/>
  <c r="G75" i="8"/>
  <c r="E75" i="31"/>
  <c r="E75" i="16"/>
  <c r="E75" i="5"/>
  <c r="C10" i="7"/>
  <c r="G10" i="7" s="1"/>
  <c r="C10" i="16"/>
  <c r="C10" i="32"/>
  <c r="H124" i="32"/>
  <c r="C8" i="5"/>
  <c r="E13" i="5" s="1"/>
  <c r="E81" i="16"/>
  <c r="H81" i="16" s="1"/>
  <c r="E76" i="14"/>
  <c r="H76" i="14" s="1"/>
  <c r="E123" i="14"/>
  <c r="H123" i="14" s="1"/>
  <c r="E94" i="14"/>
  <c r="H94" i="14" s="1"/>
  <c r="E156" i="14"/>
  <c r="H156" i="14" s="1"/>
  <c r="E127" i="14"/>
  <c r="H127" i="14" s="1"/>
  <c r="E80" i="11"/>
  <c r="H80" i="11" s="1"/>
  <c r="E156" i="11"/>
  <c r="H156" i="11" s="1"/>
  <c r="E118" i="11"/>
  <c r="H118" i="11" s="1"/>
  <c r="E132" i="11"/>
  <c r="H132" i="11" s="1"/>
  <c r="E88" i="11"/>
  <c r="H88" i="11" s="1"/>
  <c r="E122" i="7"/>
  <c r="H122" i="7" s="1"/>
  <c r="E134" i="7"/>
  <c r="H134" i="7" s="1"/>
  <c r="E113" i="7"/>
  <c r="H113" i="7" s="1"/>
  <c r="E105" i="7"/>
  <c r="H105" i="7" s="1"/>
  <c r="E127" i="6"/>
  <c r="H127" i="6" s="1"/>
  <c r="E105" i="6"/>
  <c r="H105" i="6" s="1"/>
  <c r="E80" i="6"/>
  <c r="H80" i="6" s="1"/>
  <c r="E134" i="5"/>
  <c r="H134" i="5" s="1"/>
  <c r="E129" i="5"/>
  <c r="H129" i="5" s="1"/>
  <c r="E125" i="5"/>
  <c r="H125" i="5" s="1"/>
  <c r="E115" i="5"/>
  <c r="H115" i="5" s="1"/>
  <c r="E106" i="5"/>
  <c r="H106" i="5" s="1"/>
  <c r="E102" i="5"/>
  <c r="H102" i="5" s="1"/>
  <c r="E96" i="5"/>
  <c r="H96" i="5" s="1"/>
  <c r="E93" i="5"/>
  <c r="H93" i="5" s="1"/>
  <c r="E88" i="5"/>
  <c r="H88" i="5" s="1"/>
  <c r="E80" i="5"/>
  <c r="H80" i="5" s="1"/>
  <c r="E137" i="7"/>
  <c r="H137" i="7" s="1"/>
  <c r="C8" i="31"/>
  <c r="E11" i="31" s="1"/>
  <c r="E76" i="22"/>
  <c r="H76" i="22" s="1"/>
  <c r="E76" i="31"/>
  <c r="H76" i="31" s="1"/>
  <c r="E110" i="31"/>
  <c r="H110" i="31" s="1"/>
  <c r="E110" i="28"/>
  <c r="H110" i="28" s="1"/>
  <c r="E119" i="28"/>
  <c r="H119" i="28" s="1"/>
  <c r="E163" i="28"/>
  <c r="H163" i="28" s="1"/>
  <c r="E117" i="19"/>
  <c r="H117" i="19" s="1"/>
  <c r="E156" i="19"/>
  <c r="H156" i="19" s="1"/>
  <c r="E123" i="19"/>
  <c r="H123" i="19" s="1"/>
  <c r="E105" i="14"/>
  <c r="H105" i="14" s="1"/>
  <c r="E124" i="11"/>
  <c r="H124" i="11" s="1"/>
  <c r="E85" i="11"/>
  <c r="H85" i="11" s="1"/>
  <c r="E116" i="7"/>
  <c r="H116" i="7" s="1"/>
  <c r="E162" i="7"/>
  <c r="H162" i="7" s="1"/>
  <c r="E158" i="5"/>
  <c r="H158" i="5" s="1"/>
  <c r="E136" i="5"/>
  <c r="H136" i="5" s="1"/>
  <c r="C8" i="7"/>
  <c r="C8" i="14"/>
  <c r="C8" i="34"/>
  <c r="E75" i="28"/>
  <c r="E75" i="33"/>
  <c r="H19" i="22"/>
  <c r="H19" i="28"/>
  <c r="H614" i="10"/>
  <c r="H596" i="32"/>
  <c r="H596" i="24"/>
  <c r="H599" i="25"/>
  <c r="H614" i="26"/>
  <c r="H599" i="30"/>
  <c r="H615" i="34"/>
  <c r="H614" i="34"/>
  <c r="H611" i="34"/>
  <c r="H610" i="34"/>
  <c r="H609" i="34"/>
  <c r="H608" i="34"/>
  <c r="H606" i="34"/>
  <c r="H605" i="34"/>
  <c r="H604" i="34"/>
  <c r="H598" i="34"/>
  <c r="H597" i="34"/>
  <c r="H596" i="34"/>
  <c r="H595" i="34"/>
  <c r="H593" i="34"/>
  <c r="H592" i="34"/>
  <c r="H617" i="1"/>
  <c r="H615" i="1"/>
  <c r="H614" i="1"/>
  <c r="H613" i="1"/>
  <c r="H612" i="1"/>
  <c r="H611" i="1"/>
  <c r="H608" i="1"/>
  <c r="H607" i="1"/>
  <c r="H606" i="1"/>
  <c r="H546" i="34"/>
  <c r="H545" i="34"/>
  <c r="H544" i="34"/>
  <c r="H542" i="34"/>
  <c r="H541" i="34"/>
  <c r="H538" i="34"/>
  <c r="H537" i="34"/>
  <c r="H536" i="34"/>
  <c r="H535" i="34"/>
  <c r="H532" i="34"/>
  <c r="H529" i="34"/>
  <c r="H528" i="34"/>
  <c r="H527" i="34"/>
  <c r="H524" i="34"/>
  <c r="H523" i="34"/>
  <c r="H522" i="34"/>
  <c r="H521" i="34"/>
  <c r="H520" i="34"/>
  <c r="H519" i="34"/>
  <c r="H518" i="34"/>
  <c r="H515" i="34"/>
  <c r="H514" i="34"/>
  <c r="H513" i="34"/>
  <c r="H512" i="34"/>
  <c r="H509" i="34"/>
  <c r="H506" i="34"/>
  <c r="H505" i="34"/>
  <c r="H504" i="34"/>
  <c r="H505" i="2"/>
  <c r="H374" i="2"/>
  <c r="H562" i="3"/>
  <c r="H522" i="3"/>
  <c r="H521" i="3"/>
  <c r="H516" i="3"/>
  <c r="H514" i="3"/>
  <c r="H511" i="3"/>
  <c r="H510" i="3"/>
  <c r="H392" i="3"/>
  <c r="H485" i="12"/>
  <c r="H503" i="34"/>
  <c r="H502" i="34"/>
  <c r="H501" i="34"/>
  <c r="H500" i="34"/>
  <c r="H497" i="34"/>
  <c r="H496" i="34"/>
  <c r="H495" i="34"/>
  <c r="H494" i="34"/>
  <c r="H493" i="34"/>
  <c r="H492" i="34"/>
  <c r="H491" i="34"/>
  <c r="H488" i="34"/>
  <c r="H487" i="34"/>
  <c r="H486" i="34"/>
  <c r="H485" i="34"/>
  <c r="H484" i="34"/>
  <c r="H483" i="34"/>
  <c r="H482" i="34"/>
  <c r="H405" i="34"/>
  <c r="H366" i="34"/>
  <c r="H363" i="34"/>
  <c r="H361" i="34"/>
  <c r="H360" i="34"/>
  <c r="H359" i="34"/>
  <c r="H358" i="34"/>
  <c r="H357" i="34"/>
  <c r="H583" i="1"/>
  <c r="H582" i="1"/>
  <c r="H581" i="1"/>
  <c r="H580" i="1"/>
  <c r="H579" i="1"/>
  <c r="H578" i="1"/>
  <c r="H575" i="1"/>
  <c r="H574" i="1"/>
  <c r="H573" i="1"/>
  <c r="H572" i="1"/>
  <c r="H415" i="1"/>
  <c r="H411" i="1"/>
  <c r="H410" i="1"/>
  <c r="H409" i="1"/>
  <c r="H408" i="1"/>
  <c r="H407" i="1"/>
  <c r="H406" i="1"/>
  <c r="H405" i="1"/>
  <c r="H360" i="1"/>
  <c r="H359" i="1"/>
  <c r="H358" i="1"/>
  <c r="H357" i="1"/>
  <c r="H528" i="2"/>
  <c r="H527" i="2"/>
  <c r="H522" i="2"/>
  <c r="H369" i="2"/>
  <c r="H558" i="3"/>
  <c r="H528" i="3"/>
  <c r="H486" i="3"/>
  <c r="H458" i="3"/>
  <c r="H558" i="6"/>
  <c r="H557" i="6"/>
  <c r="H555" i="6"/>
  <c r="H554" i="6"/>
  <c r="H553" i="6"/>
  <c r="H552" i="6"/>
  <c r="H549" i="6"/>
  <c r="H548" i="6"/>
  <c r="H547" i="6"/>
  <c r="H545" i="6"/>
  <c r="H529" i="6"/>
  <c r="H528" i="6"/>
  <c r="H497" i="6"/>
  <c r="H477" i="6"/>
  <c r="H476" i="6"/>
  <c r="H440" i="6"/>
  <c r="H434" i="6"/>
  <c r="H433" i="6"/>
  <c r="H432" i="6"/>
  <c r="H428" i="6"/>
  <c r="H391" i="6"/>
  <c r="H567" i="7"/>
  <c r="H566" i="7"/>
  <c r="H542" i="7"/>
  <c r="H528" i="7"/>
  <c r="H506" i="7"/>
  <c r="H505" i="7"/>
  <c r="H504" i="7"/>
  <c r="H481" i="7"/>
  <c r="H477" i="7"/>
  <c r="H476" i="7"/>
  <c r="H458" i="7"/>
  <c r="H425" i="7"/>
  <c r="H424" i="7"/>
  <c r="H422" i="7"/>
  <c r="H421" i="7"/>
  <c r="H512" i="10"/>
  <c r="H511" i="10"/>
  <c r="H471" i="10"/>
  <c r="H444" i="10"/>
  <c r="H443" i="10"/>
  <c r="H377" i="10"/>
  <c r="H567" i="11"/>
  <c r="H562" i="11"/>
  <c r="H561" i="11"/>
  <c r="H546" i="11"/>
  <c r="H491" i="11"/>
  <c r="H483" i="11"/>
  <c r="H453" i="11"/>
  <c r="H429" i="11"/>
  <c r="H428" i="11"/>
  <c r="H369" i="11"/>
  <c r="H359" i="11"/>
  <c r="H584" i="12"/>
  <c r="H567" i="12"/>
  <c r="H549" i="12"/>
  <c r="H537" i="12"/>
  <c r="H536" i="12"/>
  <c r="H527" i="12"/>
  <c r="H489" i="12"/>
  <c r="H477" i="12"/>
  <c r="H471" i="12"/>
  <c r="H425" i="12"/>
  <c r="H411" i="12"/>
  <c r="H360" i="12"/>
  <c r="H359" i="12"/>
  <c r="H584" i="13"/>
  <c r="H583" i="13"/>
  <c r="H578" i="13"/>
  <c r="H555" i="13"/>
  <c r="H554" i="13"/>
  <c r="H552" i="13"/>
  <c r="H549" i="13"/>
  <c r="H537" i="13"/>
  <c r="H536" i="13"/>
  <c r="H533" i="13"/>
  <c r="H532" i="13"/>
  <c r="H531" i="13"/>
  <c r="H528" i="13"/>
  <c r="H522" i="13"/>
  <c r="H471" i="13"/>
  <c r="H443" i="13"/>
  <c r="H426" i="13"/>
  <c r="H421" i="13"/>
  <c r="H407" i="13"/>
  <c r="H392" i="13"/>
  <c r="H374" i="13"/>
  <c r="H373" i="13"/>
  <c r="H363" i="13"/>
  <c r="H567" i="14"/>
  <c r="H566" i="14"/>
  <c r="H556" i="14"/>
  <c r="H555" i="14"/>
  <c r="H549" i="14"/>
  <c r="H545" i="14"/>
  <c r="H537" i="14"/>
  <c r="H536" i="14"/>
  <c r="H535" i="14"/>
  <c r="H534" i="14"/>
  <c r="H531" i="14"/>
  <c r="H530" i="14"/>
  <c r="H527" i="14"/>
  <c r="H526" i="14"/>
  <c r="H482" i="14"/>
  <c r="H481" i="14"/>
  <c r="H463" i="14"/>
  <c r="H462" i="14"/>
  <c r="H458" i="14"/>
  <c r="H455" i="14"/>
  <c r="H449" i="14"/>
  <c r="H444" i="14"/>
  <c r="H442" i="14"/>
  <c r="H384" i="14"/>
  <c r="H383" i="14"/>
  <c r="H374" i="14"/>
  <c r="H369" i="14"/>
  <c r="H359" i="14"/>
  <c r="H584" i="15"/>
  <c r="H583" i="15"/>
  <c r="H580" i="15"/>
  <c r="H576" i="15"/>
  <c r="H575" i="15"/>
  <c r="H572" i="15"/>
  <c r="H546" i="15"/>
  <c r="H542" i="15"/>
  <c r="H541" i="15"/>
  <c r="H540" i="15"/>
  <c r="H539" i="15"/>
  <c r="H538" i="15"/>
  <c r="H537" i="15"/>
  <c r="H536" i="15"/>
  <c r="H535" i="15"/>
  <c r="H534" i="15"/>
  <c r="H533" i="15"/>
  <c r="H530" i="15"/>
  <c r="H528" i="15"/>
  <c r="H525" i="15"/>
  <c r="H524" i="15"/>
  <c r="H523" i="15"/>
  <c r="H522" i="15"/>
  <c r="H519" i="15"/>
  <c r="H518" i="15"/>
  <c r="H517" i="15"/>
  <c r="H516" i="15"/>
  <c r="H514" i="15"/>
  <c r="H513" i="15"/>
  <c r="H512" i="15"/>
  <c r="H511" i="15"/>
  <c r="H510" i="15"/>
  <c r="H507" i="15"/>
  <c r="H505" i="15"/>
  <c r="H504" i="15"/>
  <c r="H503" i="15"/>
  <c r="H502" i="15"/>
  <c r="H501" i="15"/>
  <c r="H498" i="15"/>
  <c r="H497" i="15"/>
  <c r="H496" i="15"/>
  <c r="H452" i="15"/>
  <c r="H451" i="15"/>
  <c r="H444" i="15"/>
  <c r="H443" i="15"/>
  <c r="H409" i="15"/>
  <c r="H393" i="15"/>
  <c r="H383" i="15"/>
  <c r="H366" i="15"/>
  <c r="H582" i="16"/>
  <c r="H576" i="16"/>
  <c r="H575" i="16"/>
  <c r="H540" i="16"/>
  <c r="H520" i="16"/>
  <c r="H485" i="16"/>
  <c r="H481" i="16"/>
  <c r="H476" i="16"/>
  <c r="H458" i="16"/>
  <c r="H452" i="16"/>
  <c r="H451" i="16"/>
  <c r="H393" i="16"/>
  <c r="H388" i="16"/>
  <c r="H382" i="16"/>
  <c r="H374" i="16"/>
  <c r="H546" i="17"/>
  <c r="H545" i="17"/>
  <c r="H540" i="17"/>
  <c r="H537" i="17"/>
  <c r="H533" i="17"/>
  <c r="H532" i="17"/>
  <c r="H529" i="17"/>
  <c r="H528" i="17"/>
  <c r="H521" i="17"/>
  <c r="H520" i="17"/>
  <c r="H517" i="17"/>
  <c r="H513" i="17"/>
  <c r="H512" i="17"/>
  <c r="H509" i="17"/>
  <c r="H505" i="17"/>
  <c r="H504" i="17"/>
  <c r="H501" i="17"/>
  <c r="H500" i="17"/>
  <c r="H496" i="17"/>
  <c r="H492" i="17"/>
  <c r="H489" i="17"/>
  <c r="H488" i="17"/>
  <c r="H477" i="17"/>
  <c r="H476" i="17"/>
  <c r="H473" i="17"/>
  <c r="H388" i="17"/>
  <c r="H383" i="17"/>
  <c r="H382" i="17"/>
  <c r="H378" i="17"/>
  <c r="H375" i="17"/>
  <c r="H567" i="18"/>
  <c r="H566" i="18"/>
  <c r="H562" i="18"/>
  <c r="H558" i="18"/>
  <c r="H500" i="18"/>
  <c r="H529" i="19"/>
  <c r="H517" i="19"/>
  <c r="H513" i="19"/>
  <c r="H512" i="19"/>
  <c r="H491" i="19"/>
  <c r="H471" i="19"/>
  <c r="H463" i="19"/>
  <c r="H453" i="19"/>
  <c r="H434" i="19"/>
  <c r="H426" i="19"/>
  <c r="H413" i="19"/>
  <c r="H409" i="19"/>
  <c r="H408" i="19"/>
  <c r="H407" i="19"/>
  <c r="H388" i="19"/>
  <c r="H576" i="20"/>
  <c r="H574" i="20"/>
  <c r="H573" i="20"/>
  <c r="H560" i="20"/>
  <c r="H506" i="20"/>
  <c r="H505" i="20"/>
  <c r="H504" i="20"/>
  <c r="H503" i="20"/>
  <c r="H501" i="20"/>
  <c r="H500" i="20"/>
  <c r="H491" i="20"/>
  <c r="H490" i="20"/>
  <c r="H489" i="20"/>
  <c r="H488" i="20"/>
  <c r="H487" i="20"/>
  <c r="H486" i="20"/>
  <c r="H485" i="20"/>
  <c r="H482" i="20"/>
  <c r="H481" i="20"/>
  <c r="H478" i="20"/>
  <c r="H477" i="20"/>
  <c r="H450" i="20"/>
  <c r="H449" i="20"/>
  <c r="H442" i="20"/>
  <c r="H433" i="20"/>
  <c r="H432" i="20"/>
  <c r="H429" i="20"/>
  <c r="H428" i="20"/>
  <c r="H373" i="20"/>
  <c r="H359" i="20"/>
  <c r="H584" i="21"/>
  <c r="H581" i="21"/>
  <c r="H574" i="21"/>
  <c r="H573" i="21"/>
  <c r="H555" i="21"/>
  <c r="H548" i="21"/>
  <c r="H542" i="21"/>
  <c r="H531" i="21"/>
  <c r="H502" i="21"/>
  <c r="H470" i="21"/>
  <c r="H442" i="21"/>
  <c r="H432" i="21"/>
  <c r="H578" i="22"/>
  <c r="H527" i="22"/>
  <c r="H487" i="22"/>
  <c r="H483" i="22"/>
  <c r="H473" i="22"/>
  <c r="H440" i="22"/>
  <c r="H434" i="22"/>
  <c r="H395" i="22"/>
  <c r="H388" i="22"/>
  <c r="H385" i="22"/>
  <c r="H383" i="22"/>
  <c r="H584" i="23"/>
  <c r="H581" i="23"/>
  <c r="H573" i="23"/>
  <c r="H535" i="23"/>
  <c r="H534" i="23"/>
  <c r="H522" i="23"/>
  <c r="H458" i="23"/>
  <c r="H455" i="23"/>
  <c r="H453" i="23"/>
  <c r="H392" i="23"/>
  <c r="H383" i="23"/>
  <c r="H374" i="23"/>
  <c r="H369" i="23"/>
  <c r="H537" i="24"/>
  <c r="H535" i="24"/>
  <c r="H534" i="24"/>
  <c r="H533" i="24"/>
  <c r="H532" i="24"/>
  <c r="H531" i="24"/>
  <c r="H522" i="24"/>
  <c r="H521" i="24"/>
  <c r="H497" i="24"/>
  <c r="H494" i="24"/>
  <c r="H472" i="24"/>
  <c r="H471" i="24"/>
  <c r="H463" i="24"/>
  <c r="H462" i="24"/>
  <c r="H458" i="24"/>
  <c r="H455" i="24"/>
  <c r="H443" i="24"/>
  <c r="H442" i="24"/>
  <c r="H441" i="24"/>
  <c r="H440" i="24"/>
  <c r="H434" i="24"/>
  <c r="H433" i="24"/>
  <c r="H432" i="24"/>
  <c r="H377" i="24"/>
  <c r="H360" i="24"/>
  <c r="H359" i="24"/>
  <c r="H584" i="25"/>
  <c r="H583" i="25"/>
  <c r="H574" i="25"/>
  <c r="H567" i="25"/>
  <c r="H566" i="25"/>
  <c r="H558" i="25"/>
  <c r="H556" i="25"/>
  <c r="H555" i="25"/>
  <c r="H546" i="25"/>
  <c r="H532" i="25"/>
  <c r="H411" i="32"/>
  <c r="H395" i="32"/>
  <c r="H383" i="32"/>
  <c r="H382" i="32"/>
  <c r="H381" i="32"/>
  <c r="H369" i="32"/>
  <c r="H360" i="32"/>
  <c r="H359" i="32"/>
  <c r="H529" i="25"/>
  <c r="H527" i="25"/>
  <c r="H526" i="25"/>
  <c r="H522" i="25"/>
  <c r="H359" i="25"/>
  <c r="H564" i="26"/>
  <c r="H463" i="26"/>
  <c r="H453" i="26"/>
  <c r="H450" i="26"/>
  <c r="H449" i="26"/>
  <c r="H433" i="26"/>
  <c r="H366" i="26"/>
  <c r="H562" i="27"/>
  <c r="H554" i="27"/>
  <c r="H553" i="27"/>
  <c r="H542" i="27"/>
  <c r="H523" i="27"/>
  <c r="H522" i="27"/>
  <c r="H503" i="27"/>
  <c r="H497" i="27"/>
  <c r="H469" i="27"/>
  <c r="H426" i="27"/>
  <c r="H425" i="27"/>
  <c r="H409" i="27"/>
  <c r="H407" i="27"/>
  <c r="H369" i="27"/>
  <c r="H556" i="28"/>
  <c r="H584" i="29"/>
  <c r="H583" i="29"/>
  <c r="H534" i="29"/>
  <c r="H526" i="29"/>
  <c r="H502" i="29"/>
  <c r="H450" i="29"/>
  <c r="H449" i="29"/>
  <c r="H425" i="29"/>
  <c r="H373" i="29"/>
  <c r="H395" i="30"/>
  <c r="H385" i="30"/>
  <c r="H377" i="30"/>
  <c r="H376" i="30"/>
  <c r="H534" i="31"/>
  <c r="H449" i="31"/>
  <c r="H580" i="32"/>
  <c r="H578" i="32"/>
  <c r="H565" i="32"/>
  <c r="H564" i="32"/>
  <c r="H560" i="32"/>
  <c r="H556" i="32"/>
  <c r="H555" i="32"/>
  <c r="H548" i="32"/>
  <c r="H426" i="32"/>
  <c r="H425" i="32"/>
  <c r="H422" i="32"/>
  <c r="H413" i="32"/>
  <c r="H363" i="32"/>
  <c r="G11" i="29"/>
  <c r="H321" i="4"/>
  <c r="H294" i="4"/>
  <c r="H231" i="4"/>
  <c r="H217" i="4"/>
  <c r="H216" i="4"/>
  <c r="H208" i="4"/>
  <c r="H345" i="5"/>
  <c r="H335" i="5"/>
  <c r="H334" i="5"/>
  <c r="H317" i="5"/>
  <c r="H316" i="5"/>
  <c r="H314" i="5"/>
  <c r="H268" i="5"/>
  <c r="H238" i="5"/>
  <c r="H225" i="5"/>
  <c r="H224" i="5"/>
  <c r="H180" i="5"/>
  <c r="H328" i="6"/>
  <c r="H326" i="6"/>
  <c r="H325" i="6"/>
  <c r="H294" i="6"/>
  <c r="H286" i="6"/>
  <c r="H284" i="6"/>
  <c r="H270" i="6"/>
  <c r="H252" i="6"/>
  <c r="H251" i="6"/>
  <c r="H250" i="6"/>
  <c r="H249" i="6"/>
  <c r="H248" i="6"/>
  <c r="H247" i="6"/>
  <c r="H245" i="6"/>
  <c r="H244" i="6"/>
  <c r="H208" i="6"/>
  <c r="H202" i="6"/>
  <c r="H200" i="6"/>
  <c r="H199" i="6"/>
  <c r="H192" i="6"/>
  <c r="H189" i="6"/>
  <c r="H187" i="6"/>
  <c r="H180" i="6"/>
  <c r="H179" i="6"/>
  <c r="H178" i="6"/>
  <c r="H346" i="7"/>
  <c r="H345" i="7"/>
  <c r="H344" i="7"/>
  <c r="H341" i="7"/>
  <c r="H325" i="7"/>
  <c r="H317" i="7"/>
  <c r="H316" i="7"/>
  <c r="H314" i="7"/>
  <c r="H307" i="7"/>
  <c r="H300" i="7"/>
  <c r="H243" i="7"/>
  <c r="H228" i="7"/>
  <c r="H226" i="7"/>
  <c r="H225" i="7"/>
  <c r="H224" i="7"/>
  <c r="H220" i="7"/>
  <c r="H212" i="7"/>
  <c r="H199" i="7"/>
  <c r="H188" i="7"/>
  <c r="H187" i="7"/>
  <c r="H328" i="8"/>
  <c r="H327" i="8"/>
  <c r="H317" i="8"/>
  <c r="H316" i="8"/>
  <c r="H315" i="8"/>
  <c r="H312" i="8"/>
  <c r="H311" i="8"/>
  <c r="H283" i="8"/>
  <c r="H187" i="8"/>
  <c r="H330" i="9"/>
  <c r="H329" i="9"/>
  <c r="H326" i="9"/>
  <c r="H325" i="9"/>
  <c r="H232" i="9"/>
  <c r="H231" i="9"/>
  <c r="H178" i="9"/>
  <c r="H340" i="10"/>
  <c r="H317" i="10"/>
  <c r="H314" i="10"/>
  <c r="H239" i="10"/>
  <c r="H227" i="10"/>
  <c r="H224" i="10"/>
  <c r="H344" i="11"/>
  <c r="H245" i="11"/>
  <c r="H346" i="12"/>
  <c r="H345" i="12"/>
  <c r="H344" i="12"/>
  <c r="H340" i="12"/>
  <c r="H339" i="12"/>
  <c r="H338" i="12"/>
  <c r="H337" i="12"/>
  <c r="H331" i="12"/>
  <c r="H330" i="12"/>
  <c r="H268" i="12"/>
  <c r="H340" i="13"/>
  <c r="H337" i="13"/>
  <c r="H336" i="13"/>
  <c r="H335" i="13"/>
  <c r="H334" i="13"/>
  <c r="H330" i="13"/>
  <c r="H256" i="13"/>
  <c r="H321" i="14"/>
  <c r="H311" i="14"/>
  <c r="H265" i="14"/>
  <c r="H252" i="14"/>
  <c r="H232" i="14"/>
  <c r="H343" i="15"/>
  <c r="H339" i="15"/>
  <c r="H338" i="15"/>
  <c r="H329" i="15"/>
  <c r="H322" i="15"/>
  <c r="H321" i="15"/>
  <c r="H315" i="15"/>
  <c r="H314" i="15"/>
  <c r="H311" i="15"/>
  <c r="H256" i="15"/>
  <c r="H253" i="15"/>
  <c r="H252" i="15"/>
  <c r="H245" i="15"/>
  <c r="H221" i="15"/>
  <c r="H184" i="15"/>
  <c r="H263" i="16"/>
  <c r="H228" i="16"/>
  <c r="H224" i="16"/>
  <c r="H221" i="16"/>
  <c r="H344" i="17"/>
  <c r="H338" i="17"/>
  <c r="H335" i="17"/>
  <c r="H330" i="17"/>
  <c r="H326" i="17"/>
  <c r="H325" i="17"/>
  <c r="H240" i="17"/>
  <c r="H231" i="17"/>
  <c r="H217" i="17"/>
  <c r="H192" i="17"/>
  <c r="H188" i="17"/>
  <c r="H187" i="17"/>
  <c r="H184" i="17"/>
  <c r="H178" i="17"/>
  <c r="H343" i="18"/>
  <c r="H325" i="18"/>
  <c r="H317" i="18"/>
  <c r="H247" i="18"/>
  <c r="H246" i="18"/>
  <c r="H231" i="18"/>
  <c r="H337" i="19"/>
  <c r="H336" i="19"/>
  <c r="H335" i="19"/>
  <c r="H334" i="19"/>
  <c r="H330" i="19"/>
  <c r="H321" i="19"/>
  <c r="H319" i="19"/>
  <c r="H300" i="19"/>
  <c r="H270" i="19"/>
  <c r="H260" i="19"/>
  <c r="H257" i="19"/>
  <c r="H256" i="19"/>
  <c r="H255" i="19"/>
  <c r="H253" i="19"/>
  <c r="H252" i="19"/>
  <c r="H238" i="19"/>
  <c r="H224" i="19"/>
  <c r="H185" i="19"/>
  <c r="H343" i="20"/>
  <c r="H341" i="20"/>
  <c r="H340" i="20"/>
  <c r="H338" i="20"/>
  <c r="H335" i="20"/>
  <c r="H334" i="20"/>
  <c r="H329" i="20"/>
  <c r="H328" i="20"/>
  <c r="H327" i="20"/>
  <c r="H326" i="20"/>
  <c r="H325" i="20"/>
  <c r="H321" i="20"/>
  <c r="H318" i="20"/>
  <c r="H316" i="20"/>
  <c r="H314" i="20"/>
  <c r="H270" i="20"/>
  <c r="H262" i="20"/>
  <c r="H257" i="20"/>
  <c r="H255" i="20"/>
  <c r="H254" i="20"/>
  <c r="H253" i="20"/>
  <c r="H252" i="20"/>
  <c r="H251" i="20"/>
  <c r="H241" i="20"/>
  <c r="H238" i="20"/>
  <c r="H229" i="20"/>
  <c r="H226" i="20"/>
  <c r="H225" i="20"/>
  <c r="H221" i="20"/>
  <c r="H189" i="20"/>
  <c r="H188" i="20"/>
  <c r="H186" i="20"/>
  <c r="H185" i="20"/>
  <c r="H323" i="21"/>
  <c r="H312" i="21"/>
  <c r="H306" i="21"/>
  <c r="H262" i="21"/>
  <c r="H216" i="21"/>
  <c r="H189" i="21"/>
  <c r="H188" i="21"/>
  <c r="H186" i="21"/>
  <c r="H332" i="22"/>
  <c r="H331" i="22"/>
  <c r="H330" i="22"/>
  <c r="H307" i="22"/>
  <c r="H306" i="22"/>
  <c r="H270" i="22"/>
  <c r="H252" i="22"/>
  <c r="H251" i="22"/>
  <c r="H238" i="22"/>
  <c r="H229" i="22"/>
  <c r="H211" i="22"/>
  <c r="H346" i="23"/>
  <c r="H341" i="23"/>
  <c r="H340" i="23"/>
  <c r="H332" i="23"/>
  <c r="H316" i="23"/>
  <c r="H251" i="23"/>
  <c r="H250" i="23"/>
  <c r="H247" i="23"/>
  <c r="H243" i="23"/>
  <c r="H241" i="23"/>
  <c r="H234" i="23"/>
  <c r="H233" i="23"/>
  <c r="H264" i="24"/>
  <c r="H254" i="24"/>
  <c r="H194" i="24"/>
  <c r="H345" i="25"/>
  <c r="H343" i="25"/>
  <c r="H341" i="25"/>
  <c r="H338" i="25"/>
  <c r="H337" i="25"/>
  <c r="H336" i="25"/>
  <c r="H327" i="25"/>
  <c r="H312" i="25"/>
  <c r="H291" i="25"/>
  <c r="H268" i="25"/>
  <c r="H261" i="25"/>
  <c r="H260" i="25"/>
  <c r="H255" i="25"/>
  <c r="H229" i="25"/>
  <c r="H228" i="25"/>
  <c r="H226" i="25"/>
  <c r="H193" i="25"/>
  <c r="H316" i="26"/>
  <c r="H312" i="26"/>
  <c r="H284" i="26"/>
  <c r="H257" i="26"/>
  <c r="H220" i="26"/>
  <c r="H221" i="27"/>
  <c r="H346" i="28"/>
  <c r="H334" i="29"/>
  <c r="H317" i="29"/>
  <c r="H316" i="29"/>
  <c r="H338" i="30"/>
  <c r="H332" i="30"/>
  <c r="H329" i="30"/>
  <c r="H328" i="30"/>
  <c r="H262" i="30"/>
  <c r="H256" i="30"/>
  <c r="H255" i="30"/>
  <c r="H252" i="30"/>
  <c r="H251" i="30"/>
  <c r="H248" i="30"/>
  <c r="H247" i="30"/>
  <c r="H231" i="30"/>
  <c r="H188" i="30"/>
  <c r="H184" i="30"/>
  <c r="H346" i="31"/>
  <c r="H345" i="31"/>
  <c r="H325" i="31"/>
  <c r="H317" i="31"/>
  <c r="H316" i="31"/>
  <c r="H187" i="31"/>
  <c r="H117" i="32"/>
  <c r="H114" i="32"/>
  <c r="H104" i="32"/>
  <c r="H103" i="32"/>
  <c r="H90" i="32"/>
  <c r="H89" i="32"/>
  <c r="H112" i="30"/>
  <c r="H89" i="30"/>
  <c r="H77" i="30"/>
  <c r="H154" i="31"/>
  <c r="H141" i="31"/>
  <c r="H87" i="31"/>
  <c r="H130" i="4"/>
  <c r="H115" i="4"/>
  <c r="H103" i="4"/>
  <c r="H121" i="5"/>
  <c r="H110" i="6"/>
  <c r="H109" i="6"/>
  <c r="H87" i="6"/>
  <c r="H160" i="27"/>
  <c r="H87" i="27"/>
  <c r="H112" i="29"/>
  <c r="H152" i="30"/>
  <c r="H148" i="30"/>
  <c r="H147" i="30"/>
  <c r="H141" i="30"/>
  <c r="H114" i="30"/>
  <c r="H87" i="30"/>
  <c r="H86" i="30"/>
  <c r="H85" i="30"/>
  <c r="H81" i="30"/>
  <c r="H152" i="31"/>
  <c r="H104" i="31"/>
  <c r="H162" i="32"/>
  <c r="H158" i="32"/>
  <c r="H147" i="32"/>
  <c r="H121" i="32"/>
  <c r="H96" i="32"/>
  <c r="H19" i="17"/>
  <c r="H19" i="20"/>
  <c r="H19" i="23"/>
  <c r="H19" i="26"/>
  <c r="H69" i="34"/>
  <c r="H67" i="34"/>
  <c r="H62" i="34"/>
  <c r="H61" i="34"/>
  <c r="H60" i="34"/>
  <c r="H59" i="34"/>
  <c r="H58" i="34"/>
  <c r="H56" i="34"/>
  <c r="H54" i="34"/>
  <c r="H53" i="34"/>
  <c r="H52" i="34"/>
  <c r="H51" i="34"/>
  <c r="H50" i="34"/>
  <c r="H49" i="34"/>
  <c r="H48" i="34"/>
  <c r="H47" i="34"/>
  <c r="H45" i="34"/>
  <c r="H44" i="34"/>
  <c r="H42" i="34"/>
  <c r="H41" i="34"/>
  <c r="H40" i="34"/>
  <c r="H39" i="34"/>
  <c r="H38" i="34"/>
  <c r="H36" i="34"/>
  <c r="H35" i="34"/>
  <c r="H34" i="34"/>
  <c r="H33" i="34"/>
  <c r="H32" i="34"/>
  <c r="H31" i="34"/>
  <c r="H30" i="34"/>
  <c r="H29" i="34"/>
  <c r="H24" i="34"/>
  <c r="H23" i="34"/>
  <c r="H22" i="34"/>
  <c r="H21" i="34"/>
  <c r="H20" i="34"/>
  <c r="H69" i="1"/>
  <c r="H67" i="1"/>
  <c r="H62" i="1"/>
  <c r="H61" i="1"/>
  <c r="H60" i="1"/>
  <c r="H59" i="1"/>
  <c r="H58" i="1"/>
  <c r="H56" i="1"/>
  <c r="H54" i="1"/>
  <c r="H53" i="1"/>
  <c r="H52" i="1"/>
  <c r="H51" i="1"/>
  <c r="H50" i="1"/>
  <c r="H49" i="1"/>
  <c r="H48" i="1"/>
  <c r="H47" i="1"/>
  <c r="H45" i="1"/>
  <c r="H44" i="1"/>
  <c r="H43" i="1"/>
  <c r="H42" i="1"/>
  <c r="H41" i="1"/>
  <c r="H40" i="1"/>
  <c r="H39" i="1"/>
  <c r="H38" i="1"/>
  <c r="H36" i="1"/>
  <c r="H34" i="1"/>
  <c r="H33" i="1"/>
  <c r="H32" i="1"/>
  <c r="H31" i="1"/>
  <c r="H30" i="1"/>
  <c r="H29" i="1"/>
  <c r="H24" i="1"/>
  <c r="H23" i="1"/>
  <c r="H22" i="1"/>
  <c r="H21" i="1"/>
  <c r="H52" i="2"/>
  <c r="H51" i="2"/>
  <c r="H47" i="2"/>
  <c r="H46" i="2"/>
  <c r="H40" i="2"/>
  <c r="H50" i="3"/>
  <c r="H40" i="3"/>
  <c r="H38" i="3"/>
  <c r="H37" i="3"/>
  <c r="H43" i="4"/>
  <c r="H42" i="4"/>
  <c r="H40" i="4"/>
  <c r="H39" i="4"/>
  <c r="H28" i="4"/>
  <c r="H40" i="5"/>
  <c r="H39" i="5"/>
  <c r="H69" i="6"/>
  <c r="H68" i="6"/>
  <c r="H50" i="6"/>
  <c r="H40" i="6"/>
  <c r="H39" i="6"/>
  <c r="H38" i="6"/>
  <c r="H32" i="6"/>
  <c r="H31" i="6"/>
  <c r="H30" i="6"/>
  <c r="H59" i="7"/>
  <c r="H33" i="7"/>
  <c r="H67" i="8"/>
  <c r="H54" i="8"/>
  <c r="H24" i="8"/>
  <c r="H20" i="8"/>
  <c r="H69" i="9"/>
  <c r="H68" i="9"/>
  <c r="H67" i="9"/>
  <c r="H61" i="9"/>
  <c r="H58" i="9"/>
  <c r="H56" i="9"/>
  <c r="H51" i="9"/>
  <c r="H50" i="9"/>
  <c r="H33" i="9"/>
  <c r="H32" i="9"/>
  <c r="H23" i="9"/>
  <c r="H22" i="9"/>
  <c r="H33" i="10"/>
  <c r="H32" i="10"/>
  <c r="H30" i="10"/>
  <c r="H23" i="10"/>
  <c r="H22" i="10"/>
  <c r="H20" i="10"/>
  <c r="H60" i="11"/>
  <c r="H59" i="11"/>
  <c r="H58" i="11"/>
  <c r="H56" i="11"/>
  <c r="H55" i="11"/>
  <c r="H54" i="11"/>
  <c r="H34" i="11"/>
  <c r="H33" i="11"/>
  <c r="H32" i="11"/>
  <c r="H69" i="12"/>
  <c r="H56" i="12"/>
  <c r="H55" i="12"/>
  <c r="H54" i="12"/>
  <c r="H50" i="12"/>
  <c r="H34" i="12"/>
  <c r="H33" i="12"/>
  <c r="H34" i="13"/>
  <c r="H33" i="13"/>
  <c r="H32" i="13"/>
  <c r="H31" i="13"/>
  <c r="H30" i="13"/>
  <c r="H56" i="14"/>
  <c r="H55" i="14"/>
  <c r="H54" i="14"/>
  <c r="H47" i="14"/>
  <c r="H46" i="14"/>
  <c r="H44" i="14"/>
  <c r="H68" i="15"/>
  <c r="H67" i="15"/>
  <c r="H60" i="15"/>
  <c r="H58" i="15"/>
  <c r="H56" i="15"/>
  <c r="H48" i="15"/>
  <c r="H47" i="15"/>
  <c r="H46" i="15"/>
  <c r="H43" i="15"/>
  <c r="H40" i="15"/>
  <c r="H39" i="15"/>
  <c r="H48" i="16"/>
  <c r="H46" i="16"/>
  <c r="H45" i="16"/>
  <c r="H23" i="16"/>
  <c r="H21" i="16"/>
  <c r="H20" i="16"/>
  <c r="H68" i="17"/>
  <c r="H62" i="17"/>
  <c r="H59" i="17"/>
  <c r="H58" i="17"/>
  <c r="H55" i="17"/>
  <c r="H54" i="17"/>
  <c r="H53" i="17"/>
  <c r="H52" i="17"/>
  <c r="H47" i="17"/>
  <c r="H46" i="17"/>
  <c r="H45" i="17"/>
  <c r="H44" i="17"/>
  <c r="H43" i="17"/>
  <c r="H40" i="17"/>
  <c r="H39" i="17"/>
  <c r="H37" i="17"/>
  <c r="H36" i="17"/>
  <c r="H35" i="17"/>
  <c r="H34" i="17"/>
  <c r="H33" i="17"/>
  <c r="H32" i="17"/>
  <c r="H31" i="17"/>
  <c r="H28" i="17"/>
  <c r="H23" i="17"/>
  <c r="H22" i="17"/>
  <c r="H21" i="17"/>
  <c r="H20" i="17"/>
  <c r="H45" i="18"/>
  <c r="H40" i="18"/>
  <c r="H36" i="18"/>
  <c r="H33" i="18"/>
  <c r="H30" i="18"/>
  <c r="H22" i="18"/>
  <c r="H46" i="19"/>
  <c r="H45" i="19"/>
  <c r="H42" i="19"/>
  <c r="H40" i="19"/>
  <c r="H36" i="19"/>
  <c r="H33" i="19"/>
  <c r="H20" i="19"/>
  <c r="H67" i="20"/>
  <c r="H50" i="20"/>
  <c r="H37" i="20"/>
  <c r="H34" i="20"/>
  <c r="H31" i="20"/>
  <c r="H30" i="20"/>
  <c r="H58" i="21"/>
  <c r="H56" i="21"/>
  <c r="H55" i="21"/>
  <c r="H34" i="21"/>
  <c r="H33" i="21"/>
  <c r="H32" i="21"/>
  <c r="H31" i="21"/>
  <c r="H61" i="22"/>
  <c r="H59" i="22"/>
  <c r="H58" i="22"/>
  <c r="H56" i="22"/>
  <c r="H55" i="22"/>
  <c r="H54" i="22"/>
  <c r="H52" i="22"/>
  <c r="H51" i="22"/>
  <c r="H50" i="22"/>
  <c r="H42" i="22"/>
  <c r="H41" i="22"/>
  <c r="H40" i="22"/>
  <c r="H24" i="22"/>
  <c r="H47" i="23"/>
  <c r="H46" i="23"/>
  <c r="H45" i="23"/>
  <c r="H22" i="32"/>
  <c r="H21" i="32"/>
  <c r="H20" i="32"/>
  <c r="H43" i="23"/>
  <c r="H42" i="23"/>
  <c r="H41" i="23"/>
  <c r="H40" i="23"/>
  <c r="H38" i="23"/>
  <c r="H37" i="23"/>
  <c r="H30" i="23"/>
  <c r="H60" i="24"/>
  <c r="H59" i="24"/>
  <c r="H43" i="24"/>
  <c r="H42" i="24"/>
  <c r="H39" i="24"/>
  <c r="H22" i="24"/>
  <c r="H48" i="25"/>
  <c r="H47" i="25"/>
  <c r="H46" i="25"/>
  <c r="H41" i="25"/>
  <c r="H40" i="25"/>
  <c r="H39" i="25"/>
  <c r="H38" i="25"/>
  <c r="H40" i="26"/>
  <c r="H39" i="26"/>
  <c r="H36" i="26"/>
  <c r="H61" i="27"/>
  <c r="H59" i="27"/>
  <c r="H34" i="27"/>
  <c r="H33" i="27"/>
  <c r="H31" i="27"/>
  <c r="H30" i="27"/>
  <c r="H45" i="28"/>
  <c r="H48" i="29"/>
  <c r="H47" i="29"/>
  <c r="H46" i="29"/>
  <c r="H45" i="29"/>
  <c r="H42" i="29"/>
  <c r="H52" i="30"/>
  <c r="H51" i="30"/>
  <c r="H50" i="30"/>
  <c r="H49" i="30"/>
  <c r="H48" i="30"/>
  <c r="H47" i="30"/>
  <c r="H46" i="30"/>
  <c r="H45" i="30"/>
  <c r="H44" i="30"/>
  <c r="H43" i="30"/>
  <c r="H41" i="30"/>
  <c r="H40" i="30"/>
  <c r="H39" i="30"/>
  <c r="H38" i="30"/>
  <c r="H37" i="30"/>
  <c r="H33" i="30"/>
  <c r="H32" i="30"/>
  <c r="H30" i="30"/>
  <c r="H47" i="31"/>
  <c r="H46" i="31"/>
  <c r="H61" i="32"/>
  <c r="H60" i="32"/>
  <c r="H59" i="32"/>
  <c r="H52" i="32"/>
  <c r="H51" i="32"/>
  <c r="H50" i="32"/>
  <c r="H28" i="32"/>
  <c r="H24" i="32"/>
  <c r="H591" i="5"/>
  <c r="H591" i="23"/>
  <c r="H592" i="32"/>
  <c r="H591" i="12"/>
  <c r="H617" i="34"/>
  <c r="H615" i="3"/>
  <c r="H614" i="3"/>
  <c r="H606" i="6"/>
  <c r="H605" i="6"/>
  <c r="H591" i="10"/>
  <c r="E596" i="33"/>
  <c r="H596" i="33" s="1"/>
  <c r="H617" i="6"/>
  <c r="H616" i="6"/>
  <c r="H615" i="6"/>
  <c r="H612" i="6"/>
  <c r="H611" i="6"/>
  <c r="H610" i="6"/>
  <c r="H609" i="6"/>
  <c r="H596" i="7"/>
  <c r="H599" i="8"/>
  <c r="H614" i="9"/>
  <c r="H607" i="9"/>
  <c r="H606" i="9"/>
  <c r="H596" i="11"/>
  <c r="H596" i="14"/>
  <c r="H614" i="15"/>
  <c r="H613" i="15"/>
  <c r="H607" i="16"/>
  <c r="H614" i="17"/>
  <c r="H613" i="17"/>
  <c r="H607" i="17"/>
  <c r="H606" i="17"/>
  <c r="H595" i="17"/>
  <c r="H614" i="19"/>
  <c r="H617" i="20"/>
  <c r="H614" i="20"/>
  <c r="H613" i="20"/>
  <c r="H599" i="20"/>
  <c r="H596" i="20"/>
  <c r="H595" i="20"/>
  <c r="H617" i="21"/>
  <c r="H615" i="21"/>
  <c r="H614" i="21"/>
  <c r="H596" i="21"/>
  <c r="H615" i="22"/>
  <c r="H611" i="22"/>
  <c r="H600" i="22"/>
  <c r="H599" i="22"/>
  <c r="H596" i="22"/>
  <c r="H617" i="24"/>
  <c r="H599" i="24"/>
  <c r="H596" i="28"/>
  <c r="H596" i="31"/>
  <c r="H607" i="32"/>
  <c r="H606" i="32"/>
  <c r="H356" i="28"/>
  <c r="E360" i="2"/>
  <c r="H360" i="2" s="1"/>
  <c r="E409" i="2"/>
  <c r="H409" i="2" s="1"/>
  <c r="E454" i="2"/>
  <c r="H454" i="2" s="1"/>
  <c r="E466" i="2"/>
  <c r="H466" i="2" s="1"/>
  <c r="E476" i="2"/>
  <c r="H476" i="2" s="1"/>
  <c r="E483" i="2"/>
  <c r="H483" i="2" s="1"/>
  <c r="E506" i="2"/>
  <c r="H506" i="2" s="1"/>
  <c r="E535" i="2"/>
  <c r="H535" i="2" s="1"/>
  <c r="E538" i="2"/>
  <c r="H538" i="2" s="1"/>
  <c r="E550" i="2"/>
  <c r="H550" i="2" s="1"/>
  <c r="E552" i="2"/>
  <c r="H552" i="2" s="1"/>
  <c r="E582" i="2"/>
  <c r="H582" i="2" s="1"/>
  <c r="H486" i="2"/>
  <c r="E473" i="2"/>
  <c r="H458" i="2"/>
  <c r="H455" i="2"/>
  <c r="H581" i="3"/>
  <c r="H580" i="3"/>
  <c r="H579" i="3"/>
  <c r="E557" i="2"/>
  <c r="H557" i="2" s="1"/>
  <c r="E477" i="2"/>
  <c r="H477" i="2" s="1"/>
  <c r="E441" i="2"/>
  <c r="E408" i="2"/>
  <c r="H408" i="2" s="1"/>
  <c r="E408" i="3"/>
  <c r="H408" i="3" s="1"/>
  <c r="E385" i="3"/>
  <c r="H385" i="3" s="1"/>
  <c r="E509" i="3"/>
  <c r="E440" i="3"/>
  <c r="H440" i="3" s="1"/>
  <c r="E450" i="3"/>
  <c r="H450" i="3" s="1"/>
  <c r="E524" i="3"/>
  <c r="H524" i="3" s="1"/>
  <c r="E537" i="3"/>
  <c r="H537" i="3" s="1"/>
  <c r="H573" i="2"/>
  <c r="H556" i="2"/>
  <c r="E484" i="2"/>
  <c r="H484" i="2" s="1"/>
  <c r="E452" i="2"/>
  <c r="H452" i="2" s="1"/>
  <c r="E443" i="2"/>
  <c r="H443" i="2" s="1"/>
  <c r="H440" i="2"/>
  <c r="E432" i="2"/>
  <c r="H432" i="2" s="1"/>
  <c r="H426" i="2"/>
  <c r="H425" i="2"/>
  <c r="E561" i="3"/>
  <c r="H561" i="3" s="1"/>
  <c r="H554" i="3"/>
  <c r="H553" i="3"/>
  <c r="H552" i="3"/>
  <c r="H546" i="3"/>
  <c r="H545" i="3"/>
  <c r="H356" i="8"/>
  <c r="H356" i="20"/>
  <c r="H567" i="34"/>
  <c r="H566" i="34"/>
  <c r="H565" i="34"/>
  <c r="H564" i="34"/>
  <c r="H561" i="34"/>
  <c r="H557" i="34"/>
  <c r="H556" i="34"/>
  <c r="H555" i="34"/>
  <c r="H554" i="34"/>
  <c r="H551" i="34"/>
  <c r="H548" i="34"/>
  <c r="H430" i="34"/>
  <c r="H429" i="34"/>
  <c r="H415" i="34"/>
  <c r="H411" i="34"/>
  <c r="H410" i="34"/>
  <c r="H409" i="34"/>
  <c r="H408" i="34"/>
  <c r="H407" i="34"/>
  <c r="H569" i="1"/>
  <c r="H568" i="1"/>
  <c r="H567" i="1"/>
  <c r="H566" i="1"/>
  <c r="H565" i="1"/>
  <c r="H564" i="1"/>
  <c r="H561" i="1"/>
  <c r="H560" i="1"/>
  <c r="H558" i="1"/>
  <c r="H557" i="1"/>
  <c r="H556" i="1"/>
  <c r="H555" i="1"/>
  <c r="H554" i="1"/>
  <c r="H551" i="1"/>
  <c r="H550" i="1"/>
  <c r="H549" i="1"/>
  <c r="H548" i="1"/>
  <c r="H547" i="1"/>
  <c r="H546" i="1"/>
  <c r="H545" i="1"/>
  <c r="H541" i="1"/>
  <c r="H540" i="1"/>
  <c r="H539" i="1"/>
  <c r="H538" i="1"/>
  <c r="H537" i="1"/>
  <c r="H536" i="1"/>
  <c r="H535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2" i="1"/>
  <c r="H511" i="1"/>
  <c r="H510" i="1"/>
  <c r="H509" i="1"/>
  <c r="H508" i="1"/>
  <c r="H505" i="1"/>
  <c r="H504" i="1"/>
  <c r="H503" i="1"/>
  <c r="H502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5" i="1"/>
  <c r="H484" i="1"/>
  <c r="H483" i="1"/>
  <c r="H482" i="1"/>
  <c r="H481" i="1"/>
  <c r="H478" i="1"/>
  <c r="H477" i="1"/>
  <c r="H476" i="1"/>
  <c r="H475" i="1"/>
  <c r="H472" i="1"/>
  <c r="H471" i="1"/>
  <c r="H470" i="1"/>
  <c r="H469" i="1"/>
  <c r="H468" i="1"/>
  <c r="H467" i="1"/>
  <c r="H466" i="1"/>
  <c r="H465" i="1"/>
  <c r="H464" i="1"/>
  <c r="H463" i="1"/>
  <c r="H462" i="1"/>
  <c r="H458" i="1"/>
  <c r="H455" i="1"/>
  <c r="H453" i="1"/>
  <c r="H452" i="1"/>
  <c r="H451" i="1"/>
  <c r="H450" i="1"/>
  <c r="H449" i="1"/>
  <c r="H442" i="1"/>
  <c r="H441" i="1"/>
  <c r="H440" i="1"/>
  <c r="H434" i="1"/>
  <c r="H431" i="1"/>
  <c r="H430" i="1"/>
  <c r="H429" i="1"/>
  <c r="H428" i="1"/>
  <c r="H426" i="1"/>
  <c r="H425" i="1"/>
  <c r="H424" i="1"/>
  <c r="H423" i="1"/>
  <c r="H422" i="1"/>
  <c r="H421" i="1"/>
  <c r="H419" i="1"/>
  <c r="H418" i="1"/>
  <c r="H374" i="1"/>
  <c r="H373" i="1"/>
  <c r="H370" i="1"/>
  <c r="H369" i="1"/>
  <c r="H368" i="1"/>
  <c r="H558" i="2"/>
  <c r="H442" i="2"/>
  <c r="H413" i="2"/>
  <c r="H407" i="2"/>
  <c r="H383" i="2"/>
  <c r="H377" i="2"/>
  <c r="H556" i="3"/>
  <c r="H550" i="3"/>
  <c r="H549" i="3"/>
  <c r="H542" i="3"/>
  <c r="H539" i="3"/>
  <c r="H471" i="3"/>
  <c r="H423" i="3"/>
  <c r="H422" i="3"/>
  <c r="H407" i="3"/>
  <c r="H384" i="3"/>
  <c r="H383" i="3"/>
  <c r="H374" i="3"/>
  <c r="H363" i="3"/>
  <c r="H578" i="6"/>
  <c r="H567" i="6"/>
  <c r="H564" i="6"/>
  <c r="H527" i="6"/>
  <c r="H526" i="6"/>
  <c r="H525" i="6"/>
  <c r="H521" i="6"/>
  <c r="H520" i="6"/>
  <c r="H519" i="6"/>
  <c r="H518" i="6"/>
  <c r="H515" i="6"/>
  <c r="H514" i="6"/>
  <c r="H513" i="6"/>
  <c r="H512" i="6"/>
  <c r="H511" i="6"/>
  <c r="H510" i="6"/>
  <c r="H508" i="6"/>
  <c r="H489" i="6"/>
  <c r="H464" i="6"/>
  <c r="H463" i="6"/>
  <c r="H462" i="6"/>
  <c r="H458" i="6"/>
  <c r="H455" i="6"/>
  <c r="H454" i="6"/>
  <c r="H453" i="6"/>
  <c r="H452" i="6"/>
  <c r="H451" i="6"/>
  <c r="H450" i="6"/>
  <c r="H449" i="6"/>
  <c r="H443" i="6"/>
  <c r="H574" i="7"/>
  <c r="H562" i="7"/>
  <c r="H554" i="7"/>
  <c r="H534" i="7"/>
  <c r="H522" i="7"/>
  <c r="H500" i="7"/>
  <c r="H491" i="7"/>
  <c r="H484" i="7"/>
  <c r="H449" i="7"/>
  <c r="H443" i="7"/>
  <c r="H442" i="7"/>
  <c r="H433" i="7"/>
  <c r="H428" i="7"/>
  <c r="H491" i="3"/>
  <c r="H429" i="3"/>
  <c r="H428" i="3"/>
  <c r="H409" i="3"/>
  <c r="H359" i="3"/>
  <c r="H584" i="4"/>
  <c r="H562" i="6"/>
  <c r="H541" i="6"/>
  <c r="H540" i="6"/>
  <c r="H539" i="6"/>
  <c r="H538" i="6"/>
  <c r="H536" i="6"/>
  <c r="H535" i="6"/>
  <c r="H534" i="6"/>
  <c r="H533" i="6"/>
  <c r="H532" i="6"/>
  <c r="H506" i="6"/>
  <c r="H505" i="6"/>
  <c r="H504" i="6"/>
  <c r="H503" i="6"/>
  <c r="H500" i="6"/>
  <c r="H426" i="6"/>
  <c r="H383" i="6"/>
  <c r="H382" i="6"/>
  <c r="H369" i="6"/>
  <c r="H366" i="6"/>
  <c r="H584" i="7"/>
  <c r="H578" i="7"/>
  <c r="H560" i="7"/>
  <c r="H558" i="7"/>
  <c r="H487" i="7"/>
  <c r="H491" i="10"/>
  <c r="H469" i="10"/>
  <c r="H455" i="10"/>
  <c r="H434" i="10"/>
  <c r="H421" i="10"/>
  <c r="H411" i="10"/>
  <c r="H388" i="10"/>
  <c r="H366" i="10"/>
  <c r="H552" i="11"/>
  <c r="H542" i="11"/>
  <c r="H534" i="11"/>
  <c r="H531" i="11"/>
  <c r="H530" i="11"/>
  <c r="H528" i="11"/>
  <c r="H515" i="11"/>
  <c r="H512" i="11"/>
  <c r="H489" i="11"/>
  <c r="H463" i="11"/>
  <c r="H455" i="11"/>
  <c r="H433" i="11"/>
  <c r="H425" i="11"/>
  <c r="H421" i="11"/>
  <c r="H407" i="11"/>
  <c r="H377" i="11"/>
  <c r="H374" i="11"/>
  <c r="H373" i="11"/>
  <c r="H562" i="12"/>
  <c r="H507" i="12"/>
  <c r="H503" i="12"/>
  <c r="H500" i="12"/>
  <c r="H486" i="12"/>
  <c r="H463" i="12"/>
  <c r="H462" i="12"/>
  <c r="H458" i="12"/>
  <c r="H444" i="12"/>
  <c r="H442" i="12"/>
  <c r="H413" i="12"/>
  <c r="H409" i="12"/>
  <c r="H383" i="12"/>
  <c r="H366" i="12"/>
  <c r="H542" i="13"/>
  <c r="H516" i="13"/>
  <c r="H513" i="13"/>
  <c r="H512" i="13"/>
  <c r="H511" i="13"/>
  <c r="H510" i="13"/>
  <c r="H506" i="13"/>
  <c r="H489" i="13"/>
  <c r="H463" i="13"/>
  <c r="H450" i="13"/>
  <c r="H359" i="13"/>
  <c r="H584" i="14"/>
  <c r="H583" i="14"/>
  <c r="H574" i="14"/>
  <c r="H573" i="14"/>
  <c r="H572" i="14"/>
  <c r="H542" i="14"/>
  <c r="H518" i="14"/>
  <c r="H517" i="14"/>
  <c r="H516" i="14"/>
  <c r="H515" i="14"/>
  <c r="H513" i="14"/>
  <c r="H512" i="14"/>
  <c r="H506" i="14"/>
  <c r="H489" i="14"/>
  <c r="H453" i="14"/>
  <c r="H440" i="14"/>
  <c r="H434" i="14"/>
  <c r="H429" i="14"/>
  <c r="H428" i="14"/>
  <c r="H407" i="14"/>
  <c r="H569" i="15"/>
  <c r="H566" i="15"/>
  <c r="H565" i="15"/>
  <c r="H564" i="15"/>
  <c r="H562" i="15"/>
  <c r="H561" i="15"/>
  <c r="H560" i="15"/>
  <c r="H558" i="15"/>
  <c r="H556" i="15"/>
  <c r="H555" i="15"/>
  <c r="H552" i="15"/>
  <c r="H549" i="15"/>
  <c r="H548" i="15"/>
  <c r="H477" i="15"/>
  <c r="H476" i="15"/>
  <c r="H473" i="15"/>
  <c r="H472" i="15"/>
  <c r="H471" i="15"/>
  <c r="H470" i="15"/>
  <c r="H427" i="15"/>
  <c r="H423" i="15"/>
  <c r="H422" i="15"/>
  <c r="H388" i="15"/>
  <c r="H378" i="15"/>
  <c r="H375" i="15"/>
  <c r="H504" i="10"/>
  <c r="H483" i="10"/>
  <c r="H453" i="10"/>
  <c r="H426" i="10"/>
  <c r="H425" i="10"/>
  <c r="H423" i="10"/>
  <c r="H359" i="10"/>
  <c r="H584" i="11"/>
  <c r="H583" i="11"/>
  <c r="H575" i="11"/>
  <c r="H574" i="11"/>
  <c r="H573" i="11"/>
  <c r="H555" i="11"/>
  <c r="H554" i="11"/>
  <c r="H540" i="11"/>
  <c r="H536" i="11"/>
  <c r="H527" i="11"/>
  <c r="H522" i="11"/>
  <c r="H521" i="11"/>
  <c r="H518" i="11"/>
  <c r="H517" i="11"/>
  <c r="H505" i="11"/>
  <c r="H504" i="11"/>
  <c r="H486" i="11"/>
  <c r="H449" i="11"/>
  <c r="H442" i="11"/>
  <c r="H411" i="11"/>
  <c r="H384" i="11"/>
  <c r="H383" i="11"/>
  <c r="H366" i="11"/>
  <c r="H574" i="12"/>
  <c r="H558" i="12"/>
  <c r="H557" i="12"/>
  <c r="H555" i="12"/>
  <c r="H553" i="12"/>
  <c r="H546" i="12"/>
  <c r="H540" i="12"/>
  <c r="H533" i="12"/>
  <c r="H532" i="12"/>
  <c r="H531" i="12"/>
  <c r="H528" i="12"/>
  <c r="H523" i="12"/>
  <c r="H522" i="12"/>
  <c r="H518" i="12"/>
  <c r="H516" i="12"/>
  <c r="H513" i="12"/>
  <c r="H511" i="12"/>
  <c r="H510" i="12"/>
  <c r="H482" i="12"/>
  <c r="H481" i="12"/>
  <c r="H453" i="12"/>
  <c r="H440" i="12"/>
  <c r="H434" i="12"/>
  <c r="H428" i="12"/>
  <c r="H423" i="12"/>
  <c r="H421" i="12"/>
  <c r="H369" i="12"/>
  <c r="H581" i="13"/>
  <c r="H580" i="13"/>
  <c r="H567" i="13"/>
  <c r="H562" i="13"/>
  <c r="H561" i="13"/>
  <c r="H540" i="13"/>
  <c r="H539" i="13"/>
  <c r="H518" i="13"/>
  <c r="H497" i="13"/>
  <c r="H481" i="13"/>
  <c r="H453" i="13"/>
  <c r="H440" i="13"/>
  <c r="H432" i="13"/>
  <c r="H383" i="13"/>
  <c r="H369" i="13"/>
  <c r="H579" i="14"/>
  <c r="H562" i="14"/>
  <c r="H561" i="14"/>
  <c r="H540" i="14"/>
  <c r="H539" i="14"/>
  <c r="H523" i="14"/>
  <c r="H522" i="14"/>
  <c r="H521" i="14"/>
  <c r="H502" i="14"/>
  <c r="H487" i="14"/>
  <c r="H486" i="14"/>
  <c r="H469" i="14"/>
  <c r="H468" i="14"/>
  <c r="H425" i="14"/>
  <c r="H423" i="14"/>
  <c r="H422" i="14"/>
  <c r="H490" i="15"/>
  <c r="H488" i="15"/>
  <c r="H487" i="15"/>
  <c r="H484" i="15"/>
  <c r="H481" i="15"/>
  <c r="H479" i="15"/>
  <c r="H468" i="15"/>
  <c r="H467" i="15"/>
  <c r="H464" i="15"/>
  <c r="H463" i="15"/>
  <c r="H462" i="15"/>
  <c r="H455" i="15"/>
  <c r="H418" i="15"/>
  <c r="H567" i="16"/>
  <c r="H566" i="16"/>
  <c r="H537" i="16"/>
  <c r="H532" i="16"/>
  <c r="H525" i="16"/>
  <c r="H524" i="16"/>
  <c r="H497" i="16"/>
  <c r="H440" i="16"/>
  <c r="H434" i="16"/>
  <c r="H426" i="16"/>
  <c r="H423" i="16"/>
  <c r="H369" i="16"/>
  <c r="H366" i="16"/>
  <c r="H583" i="17"/>
  <c r="H582" i="17"/>
  <c r="H579" i="17"/>
  <c r="H576" i="17"/>
  <c r="H572" i="17"/>
  <c r="H485" i="17"/>
  <c r="H481" i="17"/>
  <c r="H452" i="17"/>
  <c r="H444" i="17"/>
  <c r="H443" i="17"/>
  <c r="H434" i="17"/>
  <c r="H427" i="17"/>
  <c r="H426" i="17"/>
  <c r="H370" i="15"/>
  <c r="H369" i="15"/>
  <c r="H554" i="16"/>
  <c r="H516" i="16"/>
  <c r="H513" i="16"/>
  <c r="H508" i="16"/>
  <c r="H504" i="16"/>
  <c r="H468" i="16"/>
  <c r="H413" i="16"/>
  <c r="H412" i="16"/>
  <c r="H408" i="16"/>
  <c r="H567" i="17"/>
  <c r="H566" i="17"/>
  <c r="H563" i="17"/>
  <c r="H562" i="17"/>
  <c r="H558" i="17"/>
  <c r="H557" i="17"/>
  <c r="H554" i="17"/>
  <c r="H553" i="17"/>
  <c r="H549" i="17"/>
  <c r="H576" i="18"/>
  <c r="H528" i="18"/>
  <c r="H458" i="18"/>
  <c r="H579" i="19"/>
  <c r="H576" i="19"/>
  <c r="H575" i="19"/>
  <c r="H572" i="19"/>
  <c r="H567" i="19"/>
  <c r="H550" i="19"/>
  <c r="H546" i="19"/>
  <c r="H540" i="19"/>
  <c r="H536" i="19"/>
  <c r="H532" i="19"/>
  <c r="H525" i="19"/>
  <c r="H508" i="19"/>
  <c r="H505" i="19"/>
  <c r="H504" i="19"/>
  <c r="H469" i="19"/>
  <c r="H449" i="19"/>
  <c r="H443" i="19"/>
  <c r="H442" i="19"/>
  <c r="H383" i="19"/>
  <c r="H382" i="19"/>
  <c r="H366" i="19"/>
  <c r="H549" i="20"/>
  <c r="H548" i="20"/>
  <c r="H546" i="20"/>
  <c r="H545" i="20"/>
  <c r="H536" i="20"/>
  <c r="H535" i="20"/>
  <c r="H534" i="20"/>
  <c r="H533" i="20"/>
  <c r="H532" i="20"/>
  <c r="H530" i="20"/>
  <c r="H529" i="20"/>
  <c r="H528" i="20"/>
  <c r="H527" i="20"/>
  <c r="H526" i="20"/>
  <c r="H525" i="20"/>
  <c r="H524" i="20"/>
  <c r="H522" i="20"/>
  <c r="H521" i="20"/>
  <c r="H515" i="20"/>
  <c r="H514" i="20"/>
  <c r="H513" i="20"/>
  <c r="H512" i="20"/>
  <c r="H511" i="20"/>
  <c r="H508" i="20"/>
  <c r="H427" i="22"/>
  <c r="H423" i="17"/>
  <c r="H422" i="17"/>
  <c r="H418" i="17"/>
  <c r="H412" i="17"/>
  <c r="H409" i="17"/>
  <c r="H408" i="17"/>
  <c r="H366" i="17"/>
  <c r="H365" i="17"/>
  <c r="H358" i="17"/>
  <c r="H521" i="18"/>
  <c r="H497" i="18"/>
  <c r="H481" i="18"/>
  <c r="H434" i="18"/>
  <c r="H366" i="18"/>
  <c r="H562" i="19"/>
  <c r="H557" i="19"/>
  <c r="H554" i="19"/>
  <c r="H455" i="19"/>
  <c r="H429" i="19"/>
  <c r="H428" i="19"/>
  <c r="H377" i="19"/>
  <c r="H374" i="19"/>
  <c r="H373" i="19"/>
  <c r="H584" i="20"/>
  <c r="H581" i="20"/>
  <c r="H578" i="20"/>
  <c r="H567" i="20"/>
  <c r="H566" i="20"/>
  <c r="H565" i="20"/>
  <c r="H564" i="20"/>
  <c r="H557" i="20"/>
  <c r="H556" i="20"/>
  <c r="H555" i="20"/>
  <c r="H554" i="20"/>
  <c r="H553" i="20"/>
  <c r="H552" i="20"/>
  <c r="H542" i="20"/>
  <c r="H539" i="20"/>
  <c r="H518" i="20"/>
  <c r="H496" i="20"/>
  <c r="H494" i="20"/>
  <c r="H493" i="20"/>
  <c r="H407" i="20"/>
  <c r="H392" i="20"/>
  <c r="H377" i="20"/>
  <c r="H376" i="20"/>
  <c r="H561" i="21"/>
  <c r="H523" i="21"/>
  <c r="H522" i="21"/>
  <c r="H462" i="21"/>
  <c r="H425" i="21"/>
  <c r="H421" i="21"/>
  <c r="H373" i="21"/>
  <c r="H566" i="22"/>
  <c r="H561" i="22"/>
  <c r="H542" i="22"/>
  <c r="H540" i="22"/>
  <c r="H539" i="22"/>
  <c r="H538" i="22"/>
  <c r="H537" i="22"/>
  <c r="H535" i="22"/>
  <c r="H531" i="22"/>
  <c r="H530" i="22"/>
  <c r="H506" i="22"/>
  <c r="H444" i="22"/>
  <c r="H426" i="22"/>
  <c r="H425" i="22"/>
  <c r="H422" i="22"/>
  <c r="H421" i="22"/>
  <c r="H409" i="22"/>
  <c r="H407" i="22"/>
  <c r="H390" i="22"/>
  <c r="H381" i="22"/>
  <c r="H373" i="22"/>
  <c r="H359" i="22"/>
  <c r="H578" i="23"/>
  <c r="H527" i="23"/>
  <c r="H491" i="23"/>
  <c r="H449" i="23"/>
  <c r="H444" i="23"/>
  <c r="H442" i="23"/>
  <c r="H432" i="23"/>
  <c r="H426" i="23"/>
  <c r="H423" i="23"/>
  <c r="H421" i="23"/>
  <c r="H413" i="23"/>
  <c r="H412" i="23"/>
  <c r="H409" i="23"/>
  <c r="H408" i="23"/>
  <c r="H407" i="23"/>
  <c r="H381" i="23"/>
  <c r="H377" i="23"/>
  <c r="H376" i="23"/>
  <c r="H366" i="23"/>
  <c r="H575" i="24"/>
  <c r="H574" i="24"/>
  <c r="H573" i="24"/>
  <c r="H572" i="24"/>
  <c r="H550" i="24"/>
  <c r="H549" i="24"/>
  <c r="H548" i="24"/>
  <c r="H517" i="24"/>
  <c r="H516" i="24"/>
  <c r="H515" i="24"/>
  <c r="H514" i="24"/>
  <c r="H513" i="24"/>
  <c r="H510" i="24"/>
  <c r="H491" i="24"/>
  <c r="H490" i="24"/>
  <c r="H489" i="24"/>
  <c r="H483" i="24"/>
  <c r="H482" i="24"/>
  <c r="H479" i="24"/>
  <c r="H467" i="24"/>
  <c r="H466" i="24"/>
  <c r="H426" i="24"/>
  <c r="H413" i="24"/>
  <c r="H412" i="24"/>
  <c r="H411" i="24"/>
  <c r="H395" i="24"/>
  <c r="H388" i="24"/>
  <c r="H382" i="24"/>
  <c r="H381" i="24"/>
  <c r="H374" i="24"/>
  <c r="H373" i="24"/>
  <c r="H366" i="24"/>
  <c r="H536" i="25"/>
  <c r="H517" i="25"/>
  <c r="H481" i="25"/>
  <c r="H449" i="25"/>
  <c r="H374" i="22"/>
  <c r="H391" i="23"/>
  <c r="H546" i="27"/>
  <c r="H538" i="27"/>
  <c r="H540" i="24"/>
  <c r="H539" i="24"/>
  <c r="H410" i="25"/>
  <c r="H395" i="25"/>
  <c r="H366" i="25"/>
  <c r="H576" i="26"/>
  <c r="H567" i="26"/>
  <c r="H558" i="26"/>
  <c r="H522" i="26"/>
  <c r="H471" i="26"/>
  <c r="H407" i="26"/>
  <c r="H373" i="26"/>
  <c r="H491" i="27"/>
  <c r="H429" i="27"/>
  <c r="H358" i="27"/>
  <c r="H566" i="28"/>
  <c r="H534" i="28"/>
  <c r="H554" i="29"/>
  <c r="H454" i="29"/>
  <c r="H428" i="29"/>
  <c r="H407" i="29"/>
  <c r="H573" i="30"/>
  <c r="H564" i="30"/>
  <c r="H491" i="30"/>
  <c r="H490" i="30"/>
  <c r="H479" i="30"/>
  <c r="H478" i="30"/>
  <c r="H471" i="30"/>
  <c r="H466" i="30"/>
  <c r="H462" i="30"/>
  <c r="H407" i="30"/>
  <c r="H392" i="30"/>
  <c r="H391" i="30"/>
  <c r="H556" i="31"/>
  <c r="H507" i="32"/>
  <c r="H506" i="32"/>
  <c r="H502" i="32"/>
  <c r="H499" i="32"/>
  <c r="H498" i="32"/>
  <c r="H495" i="32"/>
  <c r="H467" i="32"/>
  <c r="H466" i="32"/>
  <c r="H463" i="32"/>
  <c r="H462" i="32"/>
  <c r="H454" i="32"/>
  <c r="H453" i="32"/>
  <c r="H449" i="32"/>
  <c r="H444" i="32"/>
  <c r="H443" i="32"/>
  <c r="H442" i="32"/>
  <c r="H440" i="32"/>
  <c r="H434" i="32"/>
  <c r="H433" i="32"/>
  <c r="H432" i="32"/>
  <c r="H366" i="32"/>
  <c r="H506" i="31"/>
  <c r="H484" i="31"/>
  <c r="H358" i="32"/>
  <c r="H319" i="4"/>
  <c r="H318" i="4"/>
  <c r="H317" i="4"/>
  <c r="H316" i="4"/>
  <c r="H314" i="4"/>
  <c r="H313" i="4"/>
  <c r="H311" i="4"/>
  <c r="H264" i="4"/>
  <c r="H245" i="4"/>
  <c r="H244" i="4"/>
  <c r="H229" i="4"/>
  <c r="H228" i="4"/>
  <c r="H227" i="4"/>
  <c r="H226" i="4"/>
  <c r="H225" i="4"/>
  <c r="H224" i="4"/>
  <c r="H221" i="4"/>
  <c r="H212" i="4"/>
  <c r="H189" i="4"/>
  <c r="H188" i="4"/>
  <c r="H187" i="4"/>
  <c r="H186" i="4"/>
  <c r="H184" i="4"/>
  <c r="H180" i="4"/>
  <c r="H339" i="5"/>
  <c r="H338" i="5"/>
  <c r="H337" i="5"/>
  <c r="H327" i="5"/>
  <c r="H257" i="5"/>
  <c r="H247" i="5"/>
  <c r="H241" i="5"/>
  <c r="H216" i="5"/>
  <c r="H212" i="5"/>
  <c r="H200" i="5"/>
  <c r="H188" i="5"/>
  <c r="H323" i="6"/>
  <c r="H322" i="6"/>
  <c r="H321" i="6"/>
  <c r="H317" i="6"/>
  <c r="H316" i="6"/>
  <c r="H313" i="6"/>
  <c r="H312" i="6"/>
  <c r="H311" i="6"/>
  <c r="H310" i="6"/>
  <c r="H307" i="6"/>
  <c r="H306" i="6"/>
  <c r="H300" i="6"/>
  <c r="H268" i="6"/>
  <c r="H265" i="6"/>
  <c r="H262" i="6"/>
  <c r="H261" i="6"/>
  <c r="H260" i="6"/>
  <c r="H257" i="6"/>
  <c r="H256" i="6"/>
  <c r="H255" i="6"/>
  <c r="H254" i="6"/>
  <c r="H241" i="6"/>
  <c r="H240" i="6"/>
  <c r="H239" i="6"/>
  <c r="H238" i="6"/>
  <c r="H237" i="6"/>
  <c r="H234" i="6"/>
  <c r="H233" i="6"/>
  <c r="H232" i="6"/>
  <c r="H231" i="6"/>
  <c r="H217" i="6"/>
  <c r="H216" i="6"/>
  <c r="H336" i="7"/>
  <c r="H335" i="7"/>
  <c r="H334" i="7"/>
  <c r="H323" i="7"/>
  <c r="H312" i="7"/>
  <c r="H270" i="7"/>
  <c r="H268" i="7"/>
  <c r="H263" i="7"/>
  <c r="H257" i="7"/>
  <c r="C8" i="20"/>
  <c r="E13" i="20" s="1"/>
  <c r="F176" i="18"/>
  <c r="G176" i="6"/>
  <c r="G176" i="4"/>
  <c r="H176" i="4" s="1"/>
  <c r="G176" i="2"/>
  <c r="F176" i="34"/>
  <c r="E176" i="6"/>
  <c r="E176" i="2"/>
  <c r="H239" i="7"/>
  <c r="H194" i="7"/>
  <c r="H336" i="8"/>
  <c r="H335" i="8"/>
  <c r="H334" i="8"/>
  <c r="H325" i="8"/>
  <c r="H323" i="8"/>
  <c r="H307" i="8"/>
  <c r="H306" i="8"/>
  <c r="H268" i="8"/>
  <c r="H261" i="8"/>
  <c r="H253" i="8"/>
  <c r="H252" i="8"/>
  <c r="H244" i="8"/>
  <c r="H217" i="8"/>
  <c r="H315" i="9"/>
  <c r="H314" i="9"/>
  <c r="H311" i="9"/>
  <c r="H310" i="9"/>
  <c r="H292" i="9"/>
  <c r="H291" i="9"/>
  <c r="H286" i="9"/>
  <c r="H284" i="9"/>
  <c r="H265" i="9"/>
  <c r="H240" i="9"/>
  <c r="H239" i="9"/>
  <c r="H228" i="9"/>
  <c r="H227" i="9"/>
  <c r="H224" i="9"/>
  <c r="H221" i="9"/>
  <c r="H192" i="9"/>
  <c r="H188" i="9"/>
  <c r="H187" i="9"/>
  <c r="H330" i="10"/>
  <c r="H326" i="10"/>
  <c r="H325" i="10"/>
  <c r="H319" i="10"/>
  <c r="H256" i="10"/>
  <c r="H252" i="10"/>
  <c r="H188" i="10"/>
  <c r="H187" i="10"/>
  <c r="H180" i="10"/>
  <c r="H331" i="11"/>
  <c r="H330" i="11"/>
  <c r="H317" i="11"/>
  <c r="H265" i="11"/>
  <c r="H263" i="11"/>
  <c r="H241" i="11"/>
  <c r="H238" i="11"/>
  <c r="H221" i="11"/>
  <c r="H188" i="11"/>
  <c r="H187" i="11"/>
  <c r="H323" i="12"/>
  <c r="H312" i="12"/>
  <c r="H286" i="12"/>
  <c r="H233" i="12"/>
  <c r="H220" i="12"/>
  <c r="H268" i="13"/>
  <c r="H265" i="13"/>
  <c r="H244" i="13"/>
  <c r="H188" i="13"/>
  <c r="H187" i="13"/>
  <c r="H343" i="14"/>
  <c r="H339" i="14"/>
  <c r="H335" i="14"/>
  <c r="H286" i="14"/>
  <c r="H284" i="14"/>
  <c r="H221" i="14"/>
  <c r="H187" i="14"/>
  <c r="H268" i="15"/>
  <c r="H179" i="1"/>
  <c r="H194" i="32"/>
  <c r="C8" i="28"/>
  <c r="C8" i="1"/>
  <c r="G75" i="4"/>
  <c r="E75" i="21"/>
  <c r="E75" i="7"/>
  <c r="E75" i="19"/>
  <c r="E75" i="11"/>
  <c r="H75" i="11" s="1"/>
  <c r="E75" i="6"/>
  <c r="H76" i="7"/>
  <c r="C8" i="16"/>
  <c r="E76" i="33"/>
  <c r="H76" i="33" s="1"/>
  <c r="G75" i="1"/>
  <c r="E125" i="4"/>
  <c r="H125" i="4" s="1"/>
  <c r="G75" i="15"/>
  <c r="C10" i="18"/>
  <c r="C10" i="20"/>
  <c r="C10" i="21"/>
  <c r="G10" i="21" s="1"/>
  <c r="E76" i="9"/>
  <c r="H76" i="9" s="1"/>
  <c r="H160" i="34"/>
  <c r="H157" i="34"/>
  <c r="H156" i="34"/>
  <c r="H155" i="34"/>
  <c r="H154" i="34"/>
  <c r="H151" i="34"/>
  <c r="H148" i="34"/>
  <c r="H147" i="34"/>
  <c r="H132" i="34"/>
  <c r="H130" i="34"/>
  <c r="H155" i="1"/>
  <c r="H132" i="1"/>
  <c r="H120" i="1"/>
  <c r="H85" i="1"/>
  <c r="E126" i="4"/>
  <c r="H126" i="4" s="1"/>
  <c r="E93" i="4"/>
  <c r="H93" i="4" s="1"/>
  <c r="H81" i="4"/>
  <c r="H152" i="5"/>
  <c r="E148" i="5"/>
  <c r="H148" i="5" s="1"/>
  <c r="H144" i="4"/>
  <c r="E136" i="7"/>
  <c r="H136" i="7" s="1"/>
  <c r="E131" i="7"/>
  <c r="H131" i="7" s="1"/>
  <c r="E114" i="7"/>
  <c r="H114" i="7" s="1"/>
  <c r="H132" i="8"/>
  <c r="H123" i="9"/>
  <c r="H112" i="12"/>
  <c r="C10" i="5"/>
  <c r="E144" i="5"/>
  <c r="H144" i="5" s="1"/>
  <c r="C10" i="6"/>
  <c r="G10" i="6" s="1"/>
  <c r="E85" i="6"/>
  <c r="H85" i="6" s="1"/>
  <c r="E113" i="6"/>
  <c r="H113" i="6" s="1"/>
  <c r="G75" i="27"/>
  <c r="E76" i="6"/>
  <c r="H76" i="6" s="1"/>
  <c r="E76" i="21"/>
  <c r="H76" i="21" s="1"/>
  <c r="H145" i="34"/>
  <c r="H142" i="34"/>
  <c r="H141" i="34"/>
  <c r="H126" i="34"/>
  <c r="H112" i="1"/>
  <c r="H154" i="2"/>
  <c r="H143" i="4"/>
  <c r="E120" i="4"/>
  <c r="H120" i="4" s="1"/>
  <c r="H77" i="4"/>
  <c r="E120" i="5"/>
  <c r="H120" i="5" s="1"/>
  <c r="H144" i="6"/>
  <c r="H143" i="6"/>
  <c r="H125" i="6"/>
  <c r="H124" i="6"/>
  <c r="H114" i="6"/>
  <c r="E164" i="7"/>
  <c r="H164" i="7" s="1"/>
  <c r="H130" i="7"/>
  <c r="H138" i="8"/>
  <c r="H89" i="8"/>
  <c r="H160" i="9"/>
  <c r="H154" i="9"/>
  <c r="H151" i="9"/>
  <c r="H148" i="9"/>
  <c r="H121" i="2"/>
  <c r="H157" i="4"/>
  <c r="H154" i="4"/>
  <c r="H114" i="5"/>
  <c r="H102" i="6"/>
  <c r="H112" i="7"/>
  <c r="H162" i="8"/>
  <c r="H136" i="9"/>
  <c r="H121" i="9"/>
  <c r="H147" i="10"/>
  <c r="H163" i="11"/>
  <c r="H162" i="11"/>
  <c r="H160" i="11"/>
  <c r="H114" i="11"/>
  <c r="H109" i="11"/>
  <c r="H104" i="11"/>
  <c r="H103" i="11"/>
  <c r="H130" i="12"/>
  <c r="H121" i="12"/>
  <c r="H152" i="13"/>
  <c r="H151" i="13"/>
  <c r="H138" i="13"/>
  <c r="H126" i="13"/>
  <c r="H114" i="13"/>
  <c r="H152" i="14"/>
  <c r="H121" i="14"/>
  <c r="H112" i="14"/>
  <c r="H86" i="14"/>
  <c r="H143" i="15"/>
  <c r="H141" i="15"/>
  <c r="H87" i="15"/>
  <c r="H164" i="16"/>
  <c r="H160" i="16"/>
  <c r="H157" i="16"/>
  <c r="H156" i="16"/>
  <c r="H152" i="16"/>
  <c r="H151" i="16"/>
  <c r="H147" i="16"/>
  <c r="H87" i="16"/>
  <c r="H86" i="16"/>
  <c r="H85" i="16"/>
  <c r="H147" i="17"/>
  <c r="H138" i="17"/>
  <c r="H136" i="17"/>
  <c r="H132" i="17"/>
  <c r="H122" i="17"/>
  <c r="H105" i="17"/>
  <c r="H104" i="17"/>
  <c r="H101" i="17"/>
  <c r="H160" i="18"/>
  <c r="H151" i="18"/>
  <c r="H152" i="19"/>
  <c r="H144" i="9"/>
  <c r="H130" i="10"/>
  <c r="H112" i="10"/>
  <c r="H110" i="10"/>
  <c r="H155" i="11"/>
  <c r="H154" i="11"/>
  <c r="H141" i="11"/>
  <c r="H87" i="11"/>
  <c r="H143" i="12"/>
  <c r="H143" i="13"/>
  <c r="H142" i="13"/>
  <c r="H141" i="13"/>
  <c r="H121" i="13"/>
  <c r="H119" i="13"/>
  <c r="H164" i="14"/>
  <c r="H163" i="14"/>
  <c r="H143" i="14"/>
  <c r="H138" i="14"/>
  <c r="H163" i="15"/>
  <c r="H162" i="15"/>
  <c r="H152" i="15"/>
  <c r="H151" i="15"/>
  <c r="H148" i="15"/>
  <c r="H147" i="15"/>
  <c r="H124" i="15"/>
  <c r="H104" i="15"/>
  <c r="H102" i="15"/>
  <c r="H138" i="16"/>
  <c r="H132" i="16"/>
  <c r="H130" i="16"/>
  <c r="H121" i="16"/>
  <c r="H115" i="16"/>
  <c r="H126" i="17"/>
  <c r="H124" i="17"/>
  <c r="H88" i="17"/>
  <c r="H87" i="17"/>
  <c r="H86" i="17"/>
  <c r="H155" i="18"/>
  <c r="H154" i="18"/>
  <c r="H143" i="18"/>
  <c r="H121" i="18"/>
  <c r="H163" i="19"/>
  <c r="H160" i="19"/>
  <c r="H157" i="19"/>
  <c r="H154" i="19"/>
  <c r="H143" i="19"/>
  <c r="H141" i="19"/>
  <c r="H130" i="19"/>
  <c r="H120" i="19"/>
  <c r="H102" i="19"/>
  <c r="H87" i="19"/>
  <c r="H86" i="19"/>
  <c r="H154" i="20"/>
  <c r="H152" i="20"/>
  <c r="H147" i="20"/>
  <c r="H121" i="20"/>
  <c r="H152" i="21"/>
  <c r="H121" i="21"/>
  <c r="H109" i="19"/>
  <c r="H104" i="19"/>
  <c r="H81" i="19"/>
  <c r="H164" i="20"/>
  <c r="H163" i="20"/>
  <c r="H144" i="20"/>
  <c r="H143" i="20"/>
  <c r="H142" i="20"/>
  <c r="H141" i="20"/>
  <c r="H133" i="20"/>
  <c r="H124" i="20"/>
  <c r="H104" i="21"/>
  <c r="H151" i="22"/>
  <c r="H147" i="22"/>
  <c r="H112" i="22"/>
  <c r="H109" i="22"/>
  <c r="H104" i="22"/>
  <c r="H154" i="23"/>
  <c r="H109" i="23"/>
  <c r="H103" i="23"/>
  <c r="H161" i="24"/>
  <c r="H152" i="24"/>
  <c r="H143" i="24"/>
  <c r="H142" i="24"/>
  <c r="H130" i="24"/>
  <c r="H87" i="24"/>
  <c r="H85" i="24"/>
  <c r="H151" i="25"/>
  <c r="H87" i="25"/>
  <c r="H156" i="26"/>
  <c r="H155" i="27"/>
  <c r="H154" i="27"/>
  <c r="H145" i="27"/>
  <c r="H144" i="27"/>
  <c r="H141" i="27"/>
  <c r="H110" i="27"/>
  <c r="H109" i="27"/>
  <c r="H154" i="29"/>
  <c r="H109" i="29"/>
  <c r="H104" i="29"/>
  <c r="H87" i="29"/>
  <c r="H164" i="30"/>
  <c r="H161" i="30"/>
  <c r="H157" i="30"/>
  <c r="H156" i="30"/>
  <c r="H145" i="30"/>
  <c r="H144" i="30"/>
  <c r="H143" i="30"/>
  <c r="H138" i="30"/>
  <c r="H130" i="30"/>
  <c r="H121" i="30"/>
  <c r="H120" i="30"/>
  <c r="H116" i="30"/>
  <c r="H109" i="30"/>
  <c r="H108" i="30"/>
  <c r="H158" i="31"/>
  <c r="H81" i="31"/>
  <c r="H130" i="32"/>
  <c r="H112" i="32"/>
  <c r="H108" i="32"/>
  <c r="H145" i="22"/>
  <c r="H133" i="22"/>
  <c r="H164" i="23"/>
  <c r="H147" i="23"/>
  <c r="H119" i="23"/>
  <c r="H163" i="25"/>
  <c r="E53" i="2"/>
  <c r="H53" i="2" s="1"/>
  <c r="E67" i="2"/>
  <c r="H67" i="2" s="1"/>
  <c r="E18" i="2"/>
  <c r="E35" i="4"/>
  <c r="H35" i="4" s="1"/>
  <c r="E18" i="4"/>
  <c r="E56" i="33"/>
  <c r="H56" i="33" s="1"/>
  <c r="E30" i="33"/>
  <c r="H30" i="33" s="1"/>
  <c r="C8" i="33"/>
  <c r="E13" i="33" s="1"/>
  <c r="G18" i="1"/>
  <c r="E53" i="23"/>
  <c r="H53" i="23" s="1"/>
  <c r="C8" i="27"/>
  <c r="C8" i="8"/>
  <c r="E13" i="8" s="1"/>
  <c r="C8" i="6"/>
  <c r="C9" i="17"/>
  <c r="C9" i="10"/>
  <c r="C9" i="6"/>
  <c r="H19" i="2"/>
  <c r="H19" i="5"/>
  <c r="H19" i="11"/>
  <c r="G18" i="9"/>
  <c r="E18" i="12"/>
  <c r="G18" i="17"/>
  <c r="H18" i="17" s="1"/>
  <c r="G18" i="22"/>
  <c r="G18" i="27"/>
  <c r="H59" i="2"/>
  <c r="H56" i="2"/>
  <c r="H55" i="2"/>
  <c r="H54" i="2"/>
  <c r="H42" i="2"/>
  <c r="H67" i="3"/>
  <c r="H59" i="3"/>
  <c r="H56" i="3"/>
  <c r="H55" i="3"/>
  <c r="H54" i="3"/>
  <c r="H47" i="3"/>
  <c r="H45" i="3"/>
  <c r="H30" i="3"/>
  <c r="H37" i="4"/>
  <c r="H59" i="5"/>
  <c r="H54" i="5"/>
  <c r="H61" i="6"/>
  <c r="H60" i="6"/>
  <c r="H59" i="6"/>
  <c r="H56" i="6"/>
  <c r="H55" i="6"/>
  <c r="H54" i="6"/>
  <c r="H47" i="6"/>
  <c r="H46" i="6"/>
  <c r="H45" i="6"/>
  <c r="H44" i="6"/>
  <c r="H28" i="6"/>
  <c r="H23" i="6"/>
  <c r="H22" i="6"/>
  <c r="H21" i="6"/>
  <c r="H20" i="6"/>
  <c r="H39" i="7"/>
  <c r="H51" i="8"/>
  <c r="H34" i="8"/>
  <c r="H33" i="8"/>
  <c r="H32" i="8"/>
  <c r="H30" i="8"/>
  <c r="H48" i="9"/>
  <c r="H47" i="9"/>
  <c r="H46" i="9"/>
  <c r="H45" i="9"/>
  <c r="H43" i="9"/>
  <c r="H42" i="9"/>
  <c r="H41" i="9"/>
  <c r="H40" i="9"/>
  <c r="H39" i="9"/>
  <c r="H38" i="9"/>
  <c r="H36" i="9"/>
  <c r="H28" i="9"/>
  <c r="H69" i="10"/>
  <c r="H48" i="11"/>
  <c r="H47" i="11"/>
  <c r="H46" i="11"/>
  <c r="H45" i="11"/>
  <c r="H21" i="11"/>
  <c r="H59" i="12"/>
  <c r="H48" i="12"/>
  <c r="H47" i="12"/>
  <c r="H46" i="12"/>
  <c r="H36" i="12"/>
  <c r="H30" i="12"/>
  <c r="H20" i="12"/>
  <c r="H69" i="13"/>
  <c r="H68" i="13"/>
  <c r="H56" i="13"/>
  <c r="H55" i="13"/>
  <c r="H50" i="13"/>
  <c r="H47" i="13"/>
  <c r="H45" i="13"/>
  <c r="H40" i="13"/>
  <c r="H39" i="13"/>
  <c r="H52" i="14"/>
  <c r="H50" i="14"/>
  <c r="H42" i="14"/>
  <c r="H41" i="14"/>
  <c r="H40" i="14"/>
  <c r="H34" i="14"/>
  <c r="H32" i="14"/>
  <c r="H21" i="14"/>
  <c r="H20" i="14"/>
  <c r="H36" i="15"/>
  <c r="H35" i="15"/>
  <c r="H28" i="15"/>
  <c r="H41" i="16"/>
  <c r="H40" i="16"/>
  <c r="H37" i="16"/>
  <c r="H36" i="16"/>
  <c r="H33" i="16"/>
  <c r="H32" i="16"/>
  <c r="H56" i="18"/>
  <c r="H69" i="19"/>
  <c r="H23" i="19"/>
  <c r="H60" i="20"/>
  <c r="H59" i="20"/>
  <c r="H58" i="20"/>
  <c r="H55" i="20"/>
  <c r="H54" i="20"/>
  <c r="H53" i="20"/>
  <c r="H47" i="20"/>
  <c r="H46" i="20"/>
  <c r="H42" i="20"/>
  <c r="H39" i="20"/>
  <c r="H55" i="5"/>
  <c r="H52" i="10"/>
  <c r="H68" i="16"/>
  <c r="H58" i="18"/>
  <c r="H41" i="18"/>
  <c r="H39" i="18"/>
  <c r="H20" i="18"/>
  <c r="H59" i="23"/>
  <c r="H44" i="2"/>
  <c r="H48" i="5"/>
  <c r="H29" i="10"/>
  <c r="H31" i="11"/>
  <c r="H60" i="12"/>
  <c r="H37" i="12"/>
  <c r="H50" i="18"/>
  <c r="H38" i="20"/>
  <c r="H21" i="20"/>
  <c r="H48" i="21"/>
  <c r="H44" i="21"/>
  <c r="H40" i="21"/>
  <c r="H39" i="21"/>
  <c r="H28" i="21"/>
  <c r="H48" i="22"/>
  <c r="H47" i="22"/>
  <c r="H45" i="22"/>
  <c r="H44" i="22"/>
  <c r="H33" i="22"/>
  <c r="H32" i="22"/>
  <c r="H58" i="23"/>
  <c r="H54" i="23"/>
  <c r="H21" i="23"/>
  <c r="H20" i="23"/>
  <c r="H67" i="24"/>
  <c r="H51" i="24"/>
  <c r="H50" i="24"/>
  <c r="H35" i="24"/>
  <c r="H34" i="24"/>
  <c r="H30" i="24"/>
  <c r="H22" i="25"/>
  <c r="H58" i="26"/>
  <c r="H56" i="26"/>
  <c r="H48" i="26"/>
  <c r="H23" i="26"/>
  <c r="H48" i="27"/>
  <c r="H47" i="27"/>
  <c r="H46" i="27"/>
  <c r="H45" i="27"/>
  <c r="H42" i="27"/>
  <c r="H40" i="27"/>
  <c r="H38" i="27"/>
  <c r="H39" i="28"/>
  <c r="H60" i="29"/>
  <c r="H61" i="30"/>
  <c r="H59" i="30"/>
  <c r="H58" i="30"/>
  <c r="H56" i="30"/>
  <c r="H55" i="30"/>
  <c r="H28" i="30"/>
  <c r="H24" i="30"/>
  <c r="H23" i="30"/>
  <c r="H22" i="30"/>
  <c r="H21" i="30"/>
  <c r="H20" i="30"/>
  <c r="H68" i="32"/>
  <c r="H47" i="32"/>
  <c r="H46" i="32"/>
  <c r="H43" i="32"/>
  <c r="H42" i="32"/>
  <c r="H41" i="32"/>
  <c r="H39" i="32"/>
  <c r="H38" i="32"/>
  <c r="H37" i="32"/>
  <c r="H36" i="32"/>
  <c r="H35" i="32"/>
  <c r="H34" i="32"/>
  <c r="H31" i="32"/>
  <c r="H30" i="32"/>
  <c r="H47" i="28"/>
  <c r="H56" i="32"/>
  <c r="H55" i="32"/>
  <c r="H54" i="32"/>
  <c r="H28" i="26"/>
  <c r="H32" i="28"/>
  <c r="G18" i="34"/>
  <c r="F18" i="34"/>
  <c r="F596" i="33"/>
  <c r="H591" i="8"/>
  <c r="H115" i="2"/>
  <c r="H123" i="2"/>
  <c r="H136" i="2"/>
  <c r="H30" i="2"/>
  <c r="H59" i="33"/>
  <c r="H51" i="19"/>
  <c r="H69" i="15"/>
  <c r="H24" i="10"/>
  <c r="H88" i="1"/>
  <c r="H113" i="33"/>
  <c r="H151" i="33"/>
  <c r="H161" i="33"/>
  <c r="H163" i="33"/>
  <c r="H131" i="11"/>
  <c r="H143" i="5"/>
  <c r="H356" i="3"/>
  <c r="H591" i="7"/>
  <c r="F176" i="13"/>
  <c r="H600" i="3"/>
  <c r="H176" i="23"/>
  <c r="H325" i="33"/>
  <c r="H228" i="34"/>
  <c r="H227" i="34"/>
  <c r="H226" i="34"/>
  <c r="H225" i="34"/>
  <c r="H224" i="34"/>
  <c r="H221" i="34"/>
  <c r="H217" i="34"/>
  <c r="H216" i="34"/>
  <c r="H215" i="34"/>
  <c r="H214" i="34"/>
  <c r="H212" i="34"/>
  <c r="H209" i="34"/>
  <c r="H206" i="34"/>
  <c r="H227" i="1"/>
  <c r="H226" i="1"/>
  <c r="H225" i="1"/>
  <c r="H224" i="1"/>
  <c r="H219" i="1"/>
  <c r="H216" i="1"/>
  <c r="H215" i="1"/>
  <c r="H214" i="1"/>
  <c r="H210" i="1"/>
  <c r="H198" i="1"/>
  <c r="H194" i="1"/>
  <c r="H193" i="1"/>
  <c r="H192" i="1"/>
  <c r="H189" i="1"/>
  <c r="H186" i="1"/>
  <c r="H185" i="1"/>
  <c r="H184" i="1"/>
  <c r="H316" i="2"/>
  <c r="H287" i="2"/>
  <c r="H286" i="2"/>
  <c r="H247" i="2"/>
  <c r="H184" i="2"/>
  <c r="H336" i="3"/>
  <c r="H332" i="3"/>
  <c r="H331" i="3"/>
  <c r="H330" i="3"/>
  <c r="H268" i="3"/>
  <c r="H229" i="3"/>
  <c r="H228" i="3"/>
  <c r="H225" i="3"/>
  <c r="H212" i="3"/>
  <c r="H177" i="33"/>
  <c r="H177" i="2"/>
  <c r="H177" i="14"/>
  <c r="H177" i="34"/>
  <c r="H177" i="12"/>
  <c r="H247" i="33"/>
  <c r="H346" i="34"/>
  <c r="H343" i="34"/>
  <c r="H341" i="34"/>
  <c r="H340" i="34"/>
  <c r="H339" i="34"/>
  <c r="H336" i="34"/>
  <c r="H332" i="34"/>
  <c r="H331" i="34"/>
  <c r="H330" i="34"/>
  <c r="H329" i="34"/>
  <c r="H328" i="34"/>
  <c r="H327" i="34"/>
  <c r="H326" i="34"/>
  <c r="H323" i="34"/>
  <c r="H322" i="34"/>
  <c r="H321" i="34"/>
  <c r="H320" i="34"/>
  <c r="H319" i="34"/>
  <c r="H318" i="34"/>
  <c r="H317" i="34"/>
  <c r="H315" i="34"/>
  <c r="H314" i="34"/>
  <c r="H312" i="34"/>
  <c r="H307" i="34"/>
  <c r="H299" i="34"/>
  <c r="H294" i="34"/>
  <c r="H293" i="34"/>
  <c r="H292" i="34"/>
  <c r="H291" i="34"/>
  <c r="H288" i="34"/>
  <c r="H287" i="34"/>
  <c r="H283" i="34"/>
  <c r="H282" i="34"/>
  <c r="H281" i="34"/>
  <c r="H280" i="34"/>
  <c r="H270" i="34"/>
  <c r="H200" i="34"/>
  <c r="H194" i="34"/>
  <c r="H193" i="34"/>
  <c r="H192" i="34"/>
  <c r="H181" i="34"/>
  <c r="H178" i="34"/>
  <c r="H346" i="1"/>
  <c r="H345" i="1"/>
  <c r="H344" i="1"/>
  <c r="H340" i="1"/>
  <c r="H337" i="1"/>
  <c r="H336" i="1"/>
  <c r="H335" i="1"/>
  <c r="H334" i="1"/>
  <c r="H330" i="1"/>
  <c r="H327" i="1"/>
  <c r="H326" i="1"/>
  <c r="H325" i="1"/>
  <c r="H324" i="1"/>
  <c r="H323" i="1"/>
  <c r="H322" i="1"/>
  <c r="H321" i="1"/>
  <c r="H318" i="1"/>
  <c r="H317" i="1"/>
  <c r="H316" i="1"/>
  <c r="H313" i="1"/>
  <c r="H268" i="1"/>
  <c r="H265" i="1"/>
  <c r="H260" i="1"/>
  <c r="H257" i="1"/>
  <c r="H255" i="1"/>
  <c r="H252" i="1"/>
  <c r="H207" i="1"/>
  <c r="H206" i="1"/>
  <c r="H180" i="1"/>
  <c r="H341" i="2"/>
  <c r="H337" i="2"/>
  <c r="H336" i="2"/>
  <c r="H335" i="2"/>
  <c r="H323" i="2"/>
  <c r="H300" i="2"/>
  <c r="H268" i="2"/>
  <c r="H228" i="2"/>
  <c r="H227" i="2"/>
  <c r="H226" i="2"/>
  <c r="H221" i="2"/>
  <c r="H212" i="2"/>
  <c r="H200" i="2"/>
  <c r="H199" i="2"/>
  <c r="H320" i="3"/>
  <c r="H315" i="3"/>
  <c r="H262" i="3"/>
  <c r="H261" i="3"/>
  <c r="H250" i="3"/>
  <c r="H240" i="3"/>
  <c r="H231" i="3"/>
  <c r="H200" i="3"/>
  <c r="H194" i="3"/>
  <c r="H188" i="3"/>
  <c r="H187" i="3"/>
  <c r="H234" i="4"/>
  <c r="H188" i="15"/>
  <c r="H178" i="15"/>
  <c r="H346" i="16"/>
  <c r="H345" i="16"/>
  <c r="H340" i="16"/>
  <c r="H337" i="16"/>
  <c r="H336" i="16"/>
  <c r="H335" i="16"/>
  <c r="H334" i="16"/>
  <c r="H330" i="16"/>
  <c r="H327" i="16"/>
  <c r="H326" i="16"/>
  <c r="H325" i="16"/>
  <c r="H320" i="16"/>
  <c r="H317" i="16"/>
  <c r="H316" i="16"/>
  <c r="H315" i="16"/>
  <c r="H312" i="16"/>
  <c r="H307" i="16"/>
  <c r="H306" i="16"/>
  <c r="H300" i="16"/>
  <c r="H256" i="16"/>
  <c r="H253" i="16"/>
  <c r="H232" i="16"/>
  <c r="H231" i="16"/>
  <c r="H199" i="16"/>
  <c r="H188" i="16"/>
  <c r="H187" i="16"/>
  <c r="H184" i="16"/>
  <c r="H317" i="17"/>
  <c r="H311" i="17"/>
  <c r="H300" i="17"/>
  <c r="H299" i="17"/>
  <c r="H286" i="17"/>
  <c r="H228" i="17"/>
  <c r="H227" i="17"/>
  <c r="H209" i="17"/>
  <c r="H206" i="17"/>
  <c r="H199" i="17"/>
  <c r="H314" i="18"/>
  <c r="H346" i="19"/>
  <c r="H345" i="19"/>
  <c r="H344" i="19"/>
  <c r="H343" i="19"/>
  <c r="H339" i="19"/>
  <c r="H180" i="3"/>
  <c r="H346" i="4"/>
  <c r="H345" i="4"/>
  <c r="H344" i="4"/>
  <c r="H343" i="4"/>
  <c r="H339" i="4"/>
  <c r="H338" i="4"/>
  <c r="H337" i="4"/>
  <c r="H336" i="4"/>
  <c r="H335" i="4"/>
  <c r="H334" i="4"/>
  <c r="H332" i="4"/>
  <c r="H329" i="4"/>
  <c r="H328" i="4"/>
  <c r="H327" i="4"/>
  <c r="H326" i="4"/>
  <c r="H325" i="4"/>
  <c r="H324" i="4"/>
  <c r="H323" i="4"/>
  <c r="H307" i="4"/>
  <c r="H306" i="4"/>
  <c r="H300" i="4"/>
  <c r="H288" i="4"/>
  <c r="H287" i="4"/>
  <c r="H286" i="4"/>
  <c r="H284" i="4"/>
  <c r="H283" i="4"/>
  <c r="H265" i="4"/>
  <c r="H262" i="4"/>
  <c r="H261" i="4"/>
  <c r="H260" i="4"/>
  <c r="H257" i="4"/>
  <c r="H256" i="4"/>
  <c r="H255" i="4"/>
  <c r="H254" i="4"/>
  <c r="H253" i="4"/>
  <c r="H252" i="4"/>
  <c r="H249" i="4"/>
  <c r="H248" i="4"/>
  <c r="H247" i="4"/>
  <c r="H239" i="4"/>
  <c r="H238" i="4"/>
  <c r="H237" i="4"/>
  <c r="H202" i="4"/>
  <c r="H200" i="4"/>
  <c r="H194" i="4"/>
  <c r="H193" i="4"/>
  <c r="H330" i="5"/>
  <c r="H325" i="5"/>
  <c r="H321" i="5"/>
  <c r="H306" i="5"/>
  <c r="H300" i="5"/>
  <c r="H270" i="5"/>
  <c r="H261" i="5"/>
  <c r="H231" i="5"/>
  <c r="H228" i="5"/>
  <c r="H346" i="6"/>
  <c r="H345" i="6"/>
  <c r="H344" i="6"/>
  <c r="H343" i="6"/>
  <c r="H339" i="6"/>
  <c r="H338" i="6"/>
  <c r="H337" i="6"/>
  <c r="H336" i="6"/>
  <c r="H335" i="6"/>
  <c r="H334" i="6"/>
  <c r="H332" i="6"/>
  <c r="H331" i="6"/>
  <c r="H330" i="6"/>
  <c r="H291" i="6"/>
  <c r="H229" i="6"/>
  <c r="H225" i="6"/>
  <c r="H221" i="6"/>
  <c r="H214" i="6"/>
  <c r="H184" i="6"/>
  <c r="H327" i="7"/>
  <c r="H321" i="7"/>
  <c r="H320" i="7"/>
  <c r="H287" i="7"/>
  <c r="H286" i="7"/>
  <c r="H262" i="7"/>
  <c r="H261" i="7"/>
  <c r="H260" i="7"/>
  <c r="H250" i="7"/>
  <c r="H248" i="7"/>
  <c r="H231" i="7"/>
  <c r="H344" i="8"/>
  <c r="H343" i="8"/>
  <c r="H341" i="8"/>
  <c r="H340" i="8"/>
  <c r="H330" i="8"/>
  <c r="H288" i="8"/>
  <c r="H255" i="8"/>
  <c r="H248" i="8"/>
  <c r="H240" i="8"/>
  <c r="H227" i="8"/>
  <c r="H203" i="8"/>
  <c r="H199" i="8"/>
  <c r="H321" i="9"/>
  <c r="H260" i="9"/>
  <c r="H256" i="9"/>
  <c r="H248" i="9"/>
  <c r="H199" i="9"/>
  <c r="H184" i="9"/>
  <c r="H336" i="10"/>
  <c r="H335" i="10"/>
  <c r="H334" i="10"/>
  <c r="H286" i="10"/>
  <c r="H284" i="10"/>
  <c r="H260" i="10"/>
  <c r="H311" i="11"/>
  <c r="H227" i="11"/>
  <c r="H199" i="11"/>
  <c r="H300" i="12"/>
  <c r="H254" i="12"/>
  <c r="H253" i="12"/>
  <c r="H189" i="12"/>
  <c r="H188" i="12"/>
  <c r="H187" i="12"/>
  <c r="H346" i="13"/>
  <c r="H325" i="13"/>
  <c r="H312" i="13"/>
  <c r="H306" i="13"/>
  <c r="H292" i="13"/>
  <c r="H286" i="13"/>
  <c r="H284" i="13"/>
  <c r="H317" i="14"/>
  <c r="H284" i="15"/>
  <c r="H232" i="15"/>
  <c r="H231" i="15"/>
  <c r="H217" i="15"/>
  <c r="H314" i="19"/>
  <c r="H287" i="19"/>
  <c r="H286" i="19"/>
  <c r="H268" i="19"/>
  <c r="H265" i="19"/>
  <c r="H241" i="19"/>
  <c r="H217" i="19"/>
  <c r="H212" i="19"/>
  <c r="H187" i="19"/>
  <c r="H180" i="19"/>
  <c r="H312" i="20"/>
  <c r="H311" i="20"/>
  <c r="H294" i="20"/>
  <c r="H265" i="20"/>
  <c r="H212" i="20"/>
  <c r="H208" i="20"/>
  <c r="H193" i="20"/>
  <c r="H346" i="21"/>
  <c r="H345" i="21"/>
  <c r="H341" i="21"/>
  <c r="H340" i="21"/>
  <c r="H338" i="21"/>
  <c r="H332" i="21"/>
  <c r="H331" i="21"/>
  <c r="H327" i="21"/>
  <c r="H325" i="21"/>
  <c r="H320" i="21"/>
  <c r="H319" i="21"/>
  <c r="H316" i="21"/>
  <c r="H288" i="21"/>
  <c r="H255" i="21"/>
  <c r="H254" i="21"/>
  <c r="H251" i="21"/>
  <c r="H250" i="21"/>
  <c r="H233" i="21"/>
  <c r="H220" i="21"/>
  <c r="H345" i="22"/>
  <c r="H341" i="22"/>
  <c r="H294" i="22"/>
  <c r="H261" i="22"/>
  <c r="H257" i="22"/>
  <c r="H255" i="22"/>
  <c r="H254" i="22"/>
  <c r="H247" i="22"/>
  <c r="H202" i="22"/>
  <c r="H200" i="22"/>
  <c r="H312" i="23"/>
  <c r="H270" i="23"/>
  <c r="H269" i="23"/>
  <c r="H261" i="23"/>
  <c r="H255" i="23"/>
  <c r="H238" i="23"/>
  <c r="H225" i="23"/>
  <c r="H180" i="23"/>
  <c r="H294" i="24"/>
  <c r="H287" i="24"/>
  <c r="H262" i="24"/>
  <c r="H226" i="24"/>
  <c r="H189" i="24"/>
  <c r="H188" i="24"/>
  <c r="H187" i="24"/>
  <c r="H185" i="24"/>
  <c r="H184" i="24"/>
  <c r="H319" i="25"/>
  <c r="H180" i="25"/>
  <c r="H323" i="26"/>
  <c r="H300" i="26"/>
  <c r="H194" i="15"/>
  <c r="H193" i="15"/>
  <c r="H192" i="15"/>
  <c r="H323" i="16"/>
  <c r="H291" i="16"/>
  <c r="H284" i="16"/>
  <c r="H265" i="16"/>
  <c r="H240" i="16"/>
  <c r="H217" i="16"/>
  <c r="H179" i="16"/>
  <c r="H322" i="17"/>
  <c r="H321" i="17"/>
  <c r="H268" i="17"/>
  <c r="H263" i="17"/>
  <c r="H252" i="17"/>
  <c r="H249" i="17"/>
  <c r="H248" i="17"/>
  <c r="H245" i="17"/>
  <c r="H335" i="18"/>
  <c r="H334" i="18"/>
  <c r="H286" i="18"/>
  <c r="H284" i="18"/>
  <c r="H228" i="18"/>
  <c r="H200" i="18"/>
  <c r="H199" i="18"/>
  <c r="H180" i="18"/>
  <c r="H327" i="19"/>
  <c r="H312" i="19"/>
  <c r="H232" i="19"/>
  <c r="H231" i="19"/>
  <c r="H193" i="19"/>
  <c r="H323" i="20"/>
  <c r="H300" i="20"/>
  <c r="H291" i="20"/>
  <c r="H288" i="20"/>
  <c r="H264" i="20"/>
  <c r="H245" i="20"/>
  <c r="H234" i="20"/>
  <c r="H233" i="20"/>
  <c r="H200" i="20"/>
  <c r="H257" i="21"/>
  <c r="H229" i="21"/>
  <c r="H228" i="21"/>
  <c r="H226" i="21"/>
  <c r="H225" i="21"/>
  <c r="H200" i="21"/>
  <c r="H323" i="22"/>
  <c r="H288" i="22"/>
  <c r="H287" i="22"/>
  <c r="H284" i="22"/>
  <c r="H264" i="22"/>
  <c r="H263" i="22"/>
  <c r="H241" i="22"/>
  <c r="H234" i="22"/>
  <c r="H232" i="22"/>
  <c r="H231" i="22"/>
  <c r="H206" i="22"/>
  <c r="H189" i="22"/>
  <c r="H187" i="22"/>
  <c r="H186" i="22"/>
  <c r="H288" i="23"/>
  <c r="H287" i="23"/>
  <c r="H212" i="23"/>
  <c r="H193" i="23"/>
  <c r="H184" i="23"/>
  <c r="H345" i="24"/>
  <c r="H341" i="24"/>
  <c r="H340" i="24"/>
  <c r="H338" i="24"/>
  <c r="H337" i="24"/>
  <c r="H336" i="24"/>
  <c r="H335" i="24"/>
  <c r="H328" i="24"/>
  <c r="H323" i="24"/>
  <c r="H307" i="24"/>
  <c r="H300" i="24"/>
  <c r="H250" i="24"/>
  <c r="H247" i="24"/>
  <c r="H245" i="24"/>
  <c r="H216" i="26"/>
  <c r="H194" i="26"/>
  <c r="H231" i="27"/>
  <c r="H221" i="28"/>
  <c r="H325" i="29"/>
  <c r="H321" i="29"/>
  <c r="H239" i="29"/>
  <c r="H238" i="29"/>
  <c r="H320" i="30"/>
  <c r="H317" i="30"/>
  <c r="H316" i="30"/>
  <c r="H314" i="30"/>
  <c r="H313" i="30"/>
  <c r="H310" i="30"/>
  <c r="H294" i="30"/>
  <c r="H180" i="30"/>
  <c r="H334" i="31"/>
  <c r="H247" i="31"/>
  <c r="H239" i="31"/>
  <c r="H226" i="31"/>
  <c r="H346" i="32"/>
  <c r="H343" i="32"/>
  <c r="H341" i="32"/>
  <c r="H338" i="32"/>
  <c r="H334" i="32"/>
  <c r="H332" i="32"/>
  <c r="H329" i="32"/>
  <c r="H328" i="32"/>
  <c r="H320" i="32"/>
  <c r="H317" i="32"/>
  <c r="H316" i="32"/>
  <c r="H314" i="32"/>
  <c r="H310" i="32"/>
  <c r="H186" i="32"/>
  <c r="H180" i="32"/>
  <c r="H179" i="32"/>
  <c r="H178" i="32"/>
  <c r="H239" i="24"/>
  <c r="H203" i="24"/>
  <c r="H202" i="24"/>
  <c r="H200" i="24"/>
  <c r="H199" i="24"/>
  <c r="H180" i="24"/>
  <c r="H334" i="25"/>
  <c r="H332" i="25"/>
  <c r="H331" i="25"/>
  <c r="H330" i="25"/>
  <c r="H323" i="25"/>
  <c r="H317" i="25"/>
  <c r="H316" i="25"/>
  <c r="H287" i="25"/>
  <c r="H286" i="25"/>
  <c r="H263" i="25"/>
  <c r="H250" i="25"/>
  <c r="H241" i="25"/>
  <c r="H345" i="26"/>
  <c r="H331" i="26"/>
  <c r="H330" i="26"/>
  <c r="H270" i="26"/>
  <c r="H246" i="26"/>
  <c r="H228" i="26"/>
  <c r="H227" i="26"/>
  <c r="H226" i="26"/>
  <c r="H225" i="26"/>
  <c r="H212" i="26"/>
  <c r="H202" i="26"/>
  <c r="H189" i="26"/>
  <c r="H188" i="26"/>
  <c r="H187" i="26"/>
  <c r="H340" i="27"/>
  <c r="H335" i="27"/>
  <c r="H334" i="27"/>
  <c r="H327" i="27"/>
  <c r="H321" i="27"/>
  <c r="H239" i="27"/>
  <c r="H343" i="28"/>
  <c r="H252" i="28"/>
  <c r="H343" i="29"/>
  <c r="H247" i="29"/>
  <c r="H346" i="30"/>
  <c r="H291" i="30"/>
  <c r="H288" i="30"/>
  <c r="H284" i="30"/>
  <c r="H265" i="30"/>
  <c r="H239" i="30"/>
  <c r="H238" i="30"/>
  <c r="H209" i="30"/>
  <c r="H198" i="30"/>
  <c r="H194" i="30"/>
  <c r="H270" i="31"/>
  <c r="H262" i="32"/>
  <c r="H256" i="32"/>
  <c r="H255" i="32"/>
  <c r="H252" i="32"/>
  <c r="H248" i="32"/>
  <c r="H247" i="32"/>
  <c r="H227" i="32"/>
  <c r="H226" i="32"/>
  <c r="H221" i="32"/>
  <c r="H220" i="32"/>
  <c r="H217" i="32"/>
  <c r="H216" i="32"/>
  <c r="F611" i="33"/>
  <c r="F612" i="33"/>
  <c r="F597" i="33"/>
  <c r="G18" i="10"/>
  <c r="G75" i="34"/>
  <c r="F616" i="33"/>
  <c r="F605" i="33"/>
  <c r="F609" i="33"/>
  <c r="D9" i="34"/>
  <c r="F75" i="33"/>
  <c r="D8" i="33"/>
  <c r="F607" i="33"/>
  <c r="F593" i="33"/>
  <c r="F604" i="33"/>
  <c r="H356" i="33"/>
  <c r="F75" i="1"/>
  <c r="H135" i="34"/>
  <c r="D9" i="2"/>
  <c r="G9" i="2" s="1"/>
  <c r="F18" i="2"/>
  <c r="G18" i="25"/>
  <c r="F62" i="25"/>
  <c r="F590" i="33"/>
  <c r="F610" i="33"/>
  <c r="F598" i="33"/>
  <c r="F617" i="33"/>
  <c r="F606" i="33"/>
  <c r="F594" i="33"/>
  <c r="F19" i="33"/>
  <c r="F18" i="33"/>
  <c r="H62" i="12"/>
  <c r="H67" i="10"/>
  <c r="H53" i="8"/>
  <c r="H61" i="5"/>
  <c r="H50" i="2"/>
  <c r="H43" i="33"/>
  <c r="H28" i="16"/>
  <c r="H69" i="11"/>
  <c r="H51" i="7"/>
  <c r="H62" i="25"/>
  <c r="H76" i="5"/>
  <c r="F75" i="9"/>
  <c r="G75" i="2"/>
  <c r="F75" i="34"/>
  <c r="H600" i="34"/>
  <c r="F616" i="34"/>
  <c r="F547" i="34"/>
  <c r="F480" i="34"/>
  <c r="F416" i="34"/>
  <c r="F406" i="34"/>
  <c r="F367" i="34"/>
  <c r="F230" i="34"/>
  <c r="F269" i="34"/>
  <c r="F203" i="34"/>
  <c r="D8" i="34"/>
  <c r="F146" i="34"/>
  <c r="D8" i="2"/>
  <c r="G18" i="12"/>
  <c r="G18" i="2"/>
  <c r="D9" i="3"/>
  <c r="G18" i="3"/>
  <c r="H473" i="2"/>
  <c r="H581" i="26"/>
  <c r="F179" i="1"/>
  <c r="F209" i="1"/>
  <c r="F106" i="1"/>
  <c r="F135" i="1"/>
  <c r="F101" i="1"/>
  <c r="D9" i="1"/>
  <c r="G9" i="1" s="1"/>
  <c r="D9" i="6"/>
  <c r="G75" i="19"/>
  <c r="F75" i="5"/>
  <c r="F75" i="2"/>
  <c r="F606" i="2"/>
  <c r="F566" i="2"/>
  <c r="F555" i="2"/>
  <c r="F549" i="2"/>
  <c r="F540" i="2"/>
  <c r="F518" i="2"/>
  <c r="F517" i="2"/>
  <c r="F511" i="2"/>
  <c r="F509" i="2"/>
  <c r="F508" i="2"/>
  <c r="F489" i="2"/>
  <c r="F429" i="2"/>
  <c r="F412" i="2"/>
  <c r="F554" i="2"/>
  <c r="F553" i="2"/>
  <c r="F501" i="2"/>
  <c r="F418" i="2"/>
  <c r="F381" i="2"/>
  <c r="F362" i="2"/>
  <c r="F561" i="2"/>
  <c r="F545" i="2"/>
  <c r="F516" i="2"/>
  <c r="F482" i="2"/>
  <c r="F463" i="2"/>
  <c r="F433" i="2"/>
  <c r="F384" i="2"/>
  <c r="F382" i="2"/>
  <c r="F331" i="2"/>
  <c r="F294" i="2"/>
  <c r="F192" i="2"/>
  <c r="F179" i="2"/>
  <c r="F311" i="2"/>
  <c r="F292" i="2"/>
  <c r="F288" i="2"/>
  <c r="F283" i="2"/>
  <c r="F255" i="2"/>
  <c r="F202" i="2"/>
  <c r="F327" i="2"/>
  <c r="F320" i="2"/>
  <c r="F318" i="2"/>
  <c r="F317" i="2"/>
  <c r="F240" i="2"/>
  <c r="F237" i="2"/>
  <c r="F162" i="2"/>
  <c r="F124" i="2"/>
  <c r="F118" i="2"/>
  <c r="F116" i="2"/>
  <c r="F89" i="2"/>
  <c r="F125" i="2"/>
  <c r="F145" i="2"/>
  <c r="F126" i="2"/>
  <c r="F102" i="2"/>
  <c r="F61" i="2"/>
  <c r="F35" i="2"/>
  <c r="F22" i="2"/>
  <c r="G18" i="4"/>
  <c r="H604" i="3"/>
  <c r="F597" i="3"/>
  <c r="F595" i="3"/>
  <c r="F616" i="3"/>
  <c r="F611" i="3"/>
  <c r="F600" i="3"/>
  <c r="F557" i="3"/>
  <c r="H532" i="3"/>
  <c r="H501" i="3"/>
  <c r="F466" i="3"/>
  <c r="F430" i="3"/>
  <c r="F411" i="3"/>
  <c r="F381" i="3"/>
  <c r="F380" i="3"/>
  <c r="F560" i="3"/>
  <c r="F547" i="3"/>
  <c r="F472" i="3"/>
  <c r="F393" i="3"/>
  <c r="F391" i="3"/>
  <c r="F363" i="3"/>
  <c r="F362" i="3"/>
  <c r="F517" i="3"/>
  <c r="F482" i="3"/>
  <c r="F481" i="3"/>
  <c r="F433" i="3"/>
  <c r="F413" i="3"/>
  <c r="F313" i="3"/>
  <c r="F207" i="3"/>
  <c r="F338" i="3"/>
  <c r="F264" i="3"/>
  <c r="F249" i="3"/>
  <c r="F202" i="3"/>
  <c r="F199" i="3"/>
  <c r="F184" i="3"/>
  <c r="F306" i="3"/>
  <c r="F282" i="3"/>
  <c r="F260" i="3"/>
  <c r="D11" i="3"/>
  <c r="F131" i="3"/>
  <c r="F102" i="3"/>
  <c r="F77" i="3"/>
  <c r="F97" i="3"/>
  <c r="F88" i="3"/>
  <c r="F53" i="3"/>
  <c r="F51" i="3"/>
  <c r="F18" i="7"/>
  <c r="D8" i="5"/>
  <c r="F75" i="6"/>
  <c r="F75" i="4"/>
  <c r="F611" i="4"/>
  <c r="F563" i="4"/>
  <c r="F507" i="4"/>
  <c r="F493" i="4"/>
  <c r="F466" i="4"/>
  <c r="F465" i="4"/>
  <c r="F393" i="4"/>
  <c r="F390" i="4"/>
  <c r="F568" i="4"/>
  <c r="F454" i="4"/>
  <c r="F418" i="4"/>
  <c r="F362" i="4"/>
  <c r="F570" i="4"/>
  <c r="F380" i="4"/>
  <c r="F371" i="4"/>
  <c r="F370" i="4"/>
  <c r="F358" i="4"/>
  <c r="F246" i="4"/>
  <c r="F234" i="4"/>
  <c r="F210" i="4"/>
  <c r="F230" i="4"/>
  <c r="F135" i="4"/>
  <c r="F131" i="4"/>
  <c r="F122" i="4"/>
  <c r="F116" i="4"/>
  <c r="F101" i="4"/>
  <c r="F80" i="4"/>
  <c r="F77" i="4"/>
  <c r="F117" i="4"/>
  <c r="F112" i="4"/>
  <c r="F85" i="4"/>
  <c r="F144" i="4"/>
  <c r="F37" i="28"/>
  <c r="F53" i="28"/>
  <c r="G18" i="11"/>
  <c r="H22" i="7"/>
  <c r="H67" i="6"/>
  <c r="H22" i="13"/>
  <c r="H76" i="20"/>
  <c r="H177" i="19"/>
  <c r="H177" i="10"/>
  <c r="F18" i="9"/>
  <c r="D9" i="17"/>
  <c r="G75" i="13"/>
  <c r="G75" i="6"/>
  <c r="F600" i="5"/>
  <c r="F598" i="5"/>
  <c r="F616" i="5"/>
  <c r="F615" i="5"/>
  <c r="F596" i="5"/>
  <c r="F606" i="5"/>
  <c r="F558" i="5"/>
  <c r="F557" i="5"/>
  <c r="F533" i="5"/>
  <c r="F516" i="5"/>
  <c r="F509" i="5"/>
  <c r="F502" i="5"/>
  <c r="F489" i="5"/>
  <c r="F458" i="5"/>
  <c r="F442" i="5"/>
  <c r="F430" i="5"/>
  <c r="F572" i="5"/>
  <c r="F546" i="5"/>
  <c r="F513" i="5"/>
  <c r="F510" i="5"/>
  <c r="F507" i="5"/>
  <c r="F503" i="5"/>
  <c r="F481" i="5"/>
  <c r="F479" i="5"/>
  <c r="F453" i="5"/>
  <c r="F452" i="5"/>
  <c r="F449" i="5"/>
  <c r="F443" i="5"/>
  <c r="F440" i="5"/>
  <c r="F582" i="5"/>
  <c r="F564" i="5"/>
  <c r="F554" i="5"/>
  <c r="F553" i="5"/>
  <c r="F530" i="5"/>
  <c r="F504" i="5"/>
  <c r="F496" i="5"/>
  <c r="F491" i="5"/>
  <c r="F471" i="5"/>
  <c r="F463" i="5"/>
  <c r="F429" i="5"/>
  <c r="F331" i="5"/>
  <c r="F320" i="5"/>
  <c r="F319" i="5"/>
  <c r="F291" i="5"/>
  <c r="F255" i="5"/>
  <c r="F245" i="5"/>
  <c r="F237" i="5"/>
  <c r="F234" i="5"/>
  <c r="F312" i="5"/>
  <c r="F294" i="5"/>
  <c r="F229" i="5"/>
  <c r="F336" i="5"/>
  <c r="F250" i="5"/>
  <c r="F227" i="5"/>
  <c r="F226" i="5"/>
  <c r="F217" i="5"/>
  <c r="F202" i="5"/>
  <c r="H131" i="5"/>
  <c r="H126" i="5"/>
  <c r="H116" i="5"/>
  <c r="H105" i="5"/>
  <c r="H95" i="5"/>
  <c r="F137" i="5"/>
  <c r="F113" i="5"/>
  <c r="H123" i="5"/>
  <c r="H146" i="5"/>
  <c r="F118" i="5"/>
  <c r="F116" i="5"/>
  <c r="F112" i="5"/>
  <c r="G18" i="5"/>
  <c r="F69" i="5"/>
  <c r="F61" i="5"/>
  <c r="F55" i="5"/>
  <c r="F44" i="5"/>
  <c r="F38" i="5"/>
  <c r="F35" i="5"/>
  <c r="H34" i="5"/>
  <c r="F28" i="5"/>
  <c r="F52" i="5"/>
  <c r="F43" i="5"/>
  <c r="F32" i="5"/>
  <c r="D8" i="8"/>
  <c r="G18" i="8"/>
  <c r="H18" i="8" s="1"/>
  <c r="H468" i="6"/>
  <c r="H545" i="7"/>
  <c r="F570" i="6"/>
  <c r="H50" i="10"/>
  <c r="H29" i="8"/>
  <c r="H34" i="7"/>
  <c r="H62" i="6"/>
  <c r="H52" i="31"/>
  <c r="H24" i="26"/>
  <c r="H61" i="16"/>
  <c r="H43" i="13"/>
  <c r="H76" i="26"/>
  <c r="F18" i="14"/>
  <c r="F18" i="10"/>
  <c r="D8" i="7"/>
  <c r="F75" i="7"/>
  <c r="F176" i="31"/>
  <c r="F176" i="28"/>
  <c r="G176" i="8"/>
  <c r="H34" i="9"/>
  <c r="F563" i="6"/>
  <c r="F561" i="6"/>
  <c r="H377" i="6"/>
  <c r="F577" i="6"/>
  <c r="F507" i="6"/>
  <c r="F498" i="6"/>
  <c r="F488" i="6"/>
  <c r="F485" i="6"/>
  <c r="F418" i="6"/>
  <c r="F370" i="6"/>
  <c r="F365" i="6"/>
  <c r="F472" i="6"/>
  <c r="F376" i="6"/>
  <c r="F358" i="6"/>
  <c r="F357" i="6"/>
  <c r="F530" i="6"/>
  <c r="F411" i="6"/>
  <c r="F409" i="6"/>
  <c r="F380" i="6"/>
  <c r="F368" i="6"/>
  <c r="H360" i="6"/>
  <c r="F282" i="6"/>
  <c r="F207" i="6"/>
  <c r="F177" i="6"/>
  <c r="F299" i="6"/>
  <c r="H147" i="6"/>
  <c r="F131" i="6"/>
  <c r="F129" i="6"/>
  <c r="F106" i="6"/>
  <c r="F95" i="6"/>
  <c r="F122" i="6"/>
  <c r="F90" i="6"/>
  <c r="H338" i="9"/>
  <c r="H537" i="7"/>
  <c r="H536" i="7"/>
  <c r="H62" i="10"/>
  <c r="H42" i="7"/>
  <c r="H23" i="12"/>
  <c r="D9" i="9"/>
  <c r="F75" i="30"/>
  <c r="G75" i="9"/>
  <c r="H75" i="9" s="1"/>
  <c r="G75" i="7"/>
  <c r="H540" i="7"/>
  <c r="F604" i="7"/>
  <c r="F599" i="7"/>
  <c r="F611" i="7"/>
  <c r="F606" i="7"/>
  <c r="F597" i="7"/>
  <c r="F582" i="7"/>
  <c r="F581" i="7"/>
  <c r="F580" i="7"/>
  <c r="F561" i="7"/>
  <c r="F507" i="7"/>
  <c r="F452" i="7"/>
  <c r="F415" i="7"/>
  <c r="F410" i="7"/>
  <c r="F393" i="7"/>
  <c r="F391" i="7"/>
  <c r="F380" i="7"/>
  <c r="F365" i="7"/>
  <c r="F532" i="7"/>
  <c r="F523" i="7"/>
  <c r="F516" i="7"/>
  <c r="F515" i="7"/>
  <c r="F513" i="7"/>
  <c r="F466" i="7"/>
  <c r="F440" i="7"/>
  <c r="F432" i="7"/>
  <c r="F429" i="7"/>
  <c r="F376" i="7"/>
  <c r="F363" i="7"/>
  <c r="F551" i="7"/>
  <c r="F530" i="7"/>
  <c r="F521" i="7"/>
  <c r="F498" i="7"/>
  <c r="F455" i="7"/>
  <c r="F430" i="7"/>
  <c r="F288" i="7"/>
  <c r="F283" i="7"/>
  <c r="F265" i="7"/>
  <c r="F260" i="7"/>
  <c r="F240" i="7"/>
  <c r="F237" i="7"/>
  <c r="F192" i="7"/>
  <c r="F216" i="7"/>
  <c r="F332" i="7"/>
  <c r="F329" i="7"/>
  <c r="F255" i="7"/>
  <c r="F251" i="7"/>
  <c r="F244" i="7"/>
  <c r="F186" i="7"/>
  <c r="F179" i="7"/>
  <c r="F177" i="7"/>
  <c r="F147" i="7"/>
  <c r="F108" i="7"/>
  <c r="F76" i="7"/>
  <c r="F119" i="7"/>
  <c r="F88" i="7"/>
  <c r="F58" i="7"/>
  <c r="F32" i="7"/>
  <c r="F24" i="7"/>
  <c r="F35" i="7"/>
  <c r="F60" i="7"/>
  <c r="F52" i="7"/>
  <c r="F29" i="7"/>
  <c r="H76" i="10"/>
  <c r="H35" i="31"/>
  <c r="H24" i="24"/>
  <c r="H41" i="11"/>
  <c r="H46" i="28"/>
  <c r="H28" i="13"/>
  <c r="H67" i="32"/>
  <c r="H68" i="25"/>
  <c r="H22" i="21"/>
  <c r="H93" i="17"/>
  <c r="H117" i="17"/>
  <c r="H108" i="16"/>
  <c r="H125" i="14"/>
  <c r="H101" i="14"/>
  <c r="H146" i="14"/>
  <c r="H119" i="14"/>
  <c r="H124" i="13"/>
  <c r="H158" i="13"/>
  <c r="H116" i="11"/>
  <c r="H143" i="11"/>
  <c r="H142" i="10"/>
  <c r="H356" i="11"/>
  <c r="F18" i="8"/>
  <c r="D9" i="8"/>
  <c r="F75" i="8"/>
  <c r="F176" i="26"/>
  <c r="G176" i="20"/>
  <c r="H176" i="20" s="1"/>
  <c r="F610" i="8"/>
  <c r="F613" i="8"/>
  <c r="F591" i="8"/>
  <c r="F532" i="8"/>
  <c r="F492" i="8"/>
  <c r="F490" i="8"/>
  <c r="F384" i="8"/>
  <c r="F582" i="8"/>
  <c r="F545" i="8"/>
  <c r="F493" i="8"/>
  <c r="F487" i="8"/>
  <c r="F481" i="8"/>
  <c r="F467" i="8"/>
  <c r="F451" i="8"/>
  <c r="F415" i="8"/>
  <c r="F412" i="8"/>
  <c r="F411" i="8"/>
  <c r="F410" i="8"/>
  <c r="F407" i="8"/>
  <c r="F375" i="8"/>
  <c r="F563" i="8"/>
  <c r="F561" i="8"/>
  <c r="F547" i="8"/>
  <c r="F541" i="8"/>
  <c r="F525" i="8"/>
  <c r="F504" i="8"/>
  <c r="F496" i="8"/>
  <c r="F433" i="8"/>
  <c r="F425" i="8"/>
  <c r="F418" i="8"/>
  <c r="F292" i="8"/>
  <c r="F207" i="8"/>
  <c r="F179" i="8"/>
  <c r="F339" i="8"/>
  <c r="F318" i="8"/>
  <c r="F260" i="8"/>
  <c r="F189" i="8"/>
  <c r="F332" i="8"/>
  <c r="F314" i="8"/>
  <c r="F294" i="8"/>
  <c r="F291" i="8"/>
  <c r="F255" i="8"/>
  <c r="F135" i="8"/>
  <c r="F106" i="8"/>
  <c r="F85" i="8"/>
  <c r="F157" i="8"/>
  <c r="F136" i="8"/>
  <c r="F101" i="8"/>
  <c r="F95" i="8"/>
  <c r="F105" i="8"/>
  <c r="F90" i="8"/>
  <c r="F62" i="8"/>
  <c r="F49" i="8"/>
  <c r="F68" i="8"/>
  <c r="F53" i="8"/>
  <c r="F35" i="8"/>
  <c r="H263" i="9"/>
  <c r="H76" i="18"/>
  <c r="H68" i="10"/>
  <c r="H76" i="24"/>
  <c r="H356" i="12"/>
  <c r="F18" i="12"/>
  <c r="D9" i="11"/>
  <c r="F75" i="27"/>
  <c r="F75" i="10"/>
  <c r="F617" i="9"/>
  <c r="F599" i="9"/>
  <c r="F378" i="9"/>
  <c r="F568" i="9"/>
  <c r="F453" i="9"/>
  <c r="F358" i="9"/>
  <c r="F548" i="9"/>
  <c r="F509" i="9"/>
  <c r="F476" i="9"/>
  <c r="F475" i="9"/>
  <c r="F406" i="9"/>
  <c r="F390" i="9"/>
  <c r="F388" i="9"/>
  <c r="F380" i="9"/>
  <c r="F282" i="9"/>
  <c r="F264" i="9"/>
  <c r="F233" i="9"/>
  <c r="F207" i="9"/>
  <c r="F322" i="9"/>
  <c r="F210" i="9"/>
  <c r="F158" i="9"/>
  <c r="F126" i="9"/>
  <c r="F106" i="9"/>
  <c r="F124" i="9"/>
  <c r="F117" i="9"/>
  <c r="F29" i="9"/>
  <c r="F29" i="28"/>
  <c r="F59" i="28"/>
  <c r="F49" i="28"/>
  <c r="F67" i="28"/>
  <c r="H24" i="18"/>
  <c r="H19" i="14"/>
  <c r="H35" i="10"/>
  <c r="H177" i="18"/>
  <c r="H177" i="13"/>
  <c r="H356" i="15"/>
  <c r="G75" i="21"/>
  <c r="G75" i="10"/>
  <c r="F53" i="11"/>
  <c r="F51" i="11"/>
  <c r="F600" i="10"/>
  <c r="F614" i="10"/>
  <c r="F610" i="10"/>
  <c r="F605" i="10"/>
  <c r="F595" i="10"/>
  <c r="F484" i="10"/>
  <c r="F477" i="10"/>
  <c r="F452" i="10"/>
  <c r="F451" i="10"/>
  <c r="F582" i="10"/>
  <c r="F565" i="10"/>
  <c r="F541" i="10"/>
  <c r="F539" i="10"/>
  <c r="F509" i="10"/>
  <c r="F504" i="10"/>
  <c r="F473" i="10"/>
  <c r="F442" i="10"/>
  <c r="F440" i="10"/>
  <c r="F376" i="10"/>
  <c r="F580" i="10"/>
  <c r="F560" i="10"/>
  <c r="F557" i="10"/>
  <c r="F551" i="10"/>
  <c r="F525" i="10"/>
  <c r="F523" i="10"/>
  <c r="F500" i="10"/>
  <c r="F496" i="10"/>
  <c r="F482" i="10"/>
  <c r="F479" i="10"/>
  <c r="F382" i="10"/>
  <c r="F338" i="10"/>
  <c r="F332" i="10"/>
  <c r="F248" i="10"/>
  <c r="F229" i="10"/>
  <c r="F211" i="10"/>
  <c r="F328" i="10"/>
  <c r="F318" i="10"/>
  <c r="F307" i="10"/>
  <c r="F306" i="10"/>
  <c r="F263" i="10"/>
  <c r="F249" i="10"/>
  <c r="F310" i="10"/>
  <c r="F219" i="10"/>
  <c r="F120" i="10"/>
  <c r="F118" i="10"/>
  <c r="F95" i="10"/>
  <c r="F113" i="10"/>
  <c r="F96" i="10"/>
  <c r="F90" i="10"/>
  <c r="F88" i="10"/>
  <c r="F161" i="10"/>
  <c r="F160" i="10"/>
  <c r="F136" i="10"/>
  <c r="F126" i="10"/>
  <c r="F124" i="10"/>
  <c r="F114" i="10"/>
  <c r="F62" i="10"/>
  <c r="F53" i="10"/>
  <c r="F35" i="10"/>
  <c r="H177" i="17"/>
  <c r="D8" i="12"/>
  <c r="G75" i="32"/>
  <c r="F75" i="13"/>
  <c r="F176" i="15"/>
  <c r="G176" i="12"/>
  <c r="H176" i="12" s="1"/>
  <c r="F76" i="11"/>
  <c r="F599" i="11"/>
  <c r="F606" i="11"/>
  <c r="F617" i="11"/>
  <c r="F598" i="11"/>
  <c r="F565" i="11"/>
  <c r="F548" i="11"/>
  <c r="F541" i="11"/>
  <c r="F479" i="11"/>
  <c r="F472" i="11"/>
  <c r="F467" i="11"/>
  <c r="F416" i="11"/>
  <c r="F578" i="11"/>
  <c r="F520" i="11"/>
  <c r="F510" i="11"/>
  <c r="F494" i="11"/>
  <c r="F490" i="11"/>
  <c r="F477" i="11"/>
  <c r="F471" i="11"/>
  <c r="F454" i="11"/>
  <c r="F451" i="11"/>
  <c r="F412" i="11"/>
  <c r="F385" i="11"/>
  <c r="F362" i="11"/>
  <c r="F582" i="11"/>
  <c r="F556" i="11"/>
  <c r="F539" i="11"/>
  <c r="F525" i="11"/>
  <c r="F516" i="11"/>
  <c r="F469" i="11"/>
  <c r="F464" i="11"/>
  <c r="F410" i="11"/>
  <c r="F409" i="11"/>
  <c r="F392" i="11"/>
  <c r="F339" i="11"/>
  <c r="F319" i="11"/>
  <c r="F318" i="11"/>
  <c r="F294" i="11"/>
  <c r="F292" i="11"/>
  <c r="F326" i="11"/>
  <c r="F282" i="11"/>
  <c r="F280" i="11"/>
  <c r="F268" i="11"/>
  <c r="F234" i="11"/>
  <c r="F233" i="11"/>
  <c r="F313" i="11"/>
  <c r="F310" i="11"/>
  <c r="F226" i="11"/>
  <c r="F202" i="11"/>
  <c r="F198" i="11"/>
  <c r="F177" i="11"/>
  <c r="F158" i="11"/>
  <c r="F105" i="11"/>
  <c r="F137" i="11"/>
  <c r="F96" i="11"/>
  <c r="F94" i="11"/>
  <c r="F135" i="11"/>
  <c r="F116" i="11"/>
  <c r="F114" i="11"/>
  <c r="F38" i="11"/>
  <c r="F35" i="11"/>
  <c r="F24" i="11"/>
  <c r="F23" i="13"/>
  <c r="G18" i="13"/>
  <c r="H287" i="12"/>
  <c r="H300" i="13"/>
  <c r="H35" i="12"/>
  <c r="H24" i="16"/>
  <c r="H55" i="15"/>
  <c r="H76" i="13"/>
  <c r="H76" i="16"/>
  <c r="F75" i="32"/>
  <c r="G75" i="26"/>
  <c r="G75" i="14"/>
  <c r="F75" i="12"/>
  <c r="G176" i="30"/>
  <c r="F176" i="24"/>
  <c r="G176" i="18"/>
  <c r="F610" i="12"/>
  <c r="F578" i="12"/>
  <c r="F569" i="12"/>
  <c r="F520" i="12"/>
  <c r="F509" i="12"/>
  <c r="F485" i="12"/>
  <c r="F478" i="12"/>
  <c r="F424" i="12"/>
  <c r="F376" i="12"/>
  <c r="F575" i="12"/>
  <c r="F545" i="12"/>
  <c r="F506" i="12"/>
  <c r="F432" i="12"/>
  <c r="F393" i="12"/>
  <c r="F579" i="12"/>
  <c r="F550" i="12"/>
  <c r="F525" i="12"/>
  <c r="F430" i="12"/>
  <c r="F326" i="12"/>
  <c r="F318" i="12"/>
  <c r="F315" i="12"/>
  <c r="F237" i="12"/>
  <c r="F211" i="12"/>
  <c r="F322" i="12"/>
  <c r="F311" i="12"/>
  <c r="F251" i="12"/>
  <c r="F234" i="12"/>
  <c r="F206" i="12"/>
  <c r="F202" i="12"/>
  <c r="F192" i="12"/>
  <c r="F264" i="12"/>
  <c r="F263" i="12"/>
  <c r="F246" i="12"/>
  <c r="F232" i="12"/>
  <c r="F163" i="12"/>
  <c r="F142" i="12"/>
  <c r="F131" i="12"/>
  <c r="F124" i="12"/>
  <c r="F120" i="12"/>
  <c r="F86" i="12"/>
  <c r="F156" i="12"/>
  <c r="F136" i="12"/>
  <c r="F108" i="12"/>
  <c r="F105" i="12"/>
  <c r="F137" i="12"/>
  <c r="F116" i="12"/>
  <c r="F113" i="12"/>
  <c r="F93" i="12"/>
  <c r="F88" i="12"/>
  <c r="F68" i="12"/>
  <c r="F31" i="12"/>
  <c r="F58" i="12"/>
  <c r="F24" i="12"/>
  <c r="F23" i="12"/>
  <c r="F67" i="12"/>
  <c r="F52" i="12"/>
  <c r="D13" i="24"/>
  <c r="H177" i="23"/>
  <c r="H356" i="16"/>
  <c r="G18" i="15"/>
  <c r="F18" i="13"/>
  <c r="D9" i="13"/>
  <c r="H142" i="15"/>
  <c r="F234" i="13"/>
  <c r="F328" i="13"/>
  <c r="F294" i="13"/>
  <c r="F617" i="13"/>
  <c r="F610" i="13"/>
  <c r="F611" i="13"/>
  <c r="F607" i="13"/>
  <c r="F616" i="13"/>
  <c r="F613" i="13"/>
  <c r="F591" i="13"/>
  <c r="F573" i="13"/>
  <c r="F556" i="13"/>
  <c r="F524" i="13"/>
  <c r="F519" i="13"/>
  <c r="F517" i="13"/>
  <c r="F507" i="13"/>
  <c r="F498" i="13"/>
  <c r="F495" i="13"/>
  <c r="F487" i="13"/>
  <c r="F486" i="13"/>
  <c r="F477" i="13"/>
  <c r="F472" i="13"/>
  <c r="F470" i="13"/>
  <c r="F424" i="13"/>
  <c r="F384" i="13"/>
  <c r="F377" i="13"/>
  <c r="F376" i="13"/>
  <c r="F371" i="13"/>
  <c r="F547" i="13"/>
  <c r="F505" i="13"/>
  <c r="F501" i="13"/>
  <c r="F500" i="13"/>
  <c r="F499" i="13"/>
  <c r="F476" i="13"/>
  <c r="F429" i="13"/>
  <c r="F408" i="13"/>
  <c r="F368" i="13"/>
  <c r="F566" i="13"/>
  <c r="F551" i="13"/>
  <c r="F469" i="13"/>
  <c r="F467" i="13"/>
  <c r="F464" i="13"/>
  <c r="F462" i="13"/>
  <c r="F388" i="13"/>
  <c r="F360" i="13"/>
  <c r="H344" i="13"/>
  <c r="H324" i="13"/>
  <c r="H310" i="13"/>
  <c r="F344" i="13"/>
  <c r="F315" i="13"/>
  <c r="F280" i="13"/>
  <c r="F264" i="13"/>
  <c r="F227" i="13"/>
  <c r="F226" i="13"/>
  <c r="H280" i="13"/>
  <c r="H321" i="13"/>
  <c r="H211" i="13"/>
  <c r="H288" i="13"/>
  <c r="F307" i="13"/>
  <c r="F254" i="13"/>
  <c r="F239" i="13"/>
  <c r="F203" i="13"/>
  <c r="F193" i="13"/>
  <c r="F179" i="13"/>
  <c r="F178" i="13"/>
  <c r="F177" i="13"/>
  <c r="F161" i="13"/>
  <c r="F147" i="13"/>
  <c r="F146" i="13"/>
  <c r="F145" i="13"/>
  <c r="F122" i="13"/>
  <c r="F118" i="13"/>
  <c r="F132" i="13"/>
  <c r="F123" i="13"/>
  <c r="F109" i="13"/>
  <c r="F163" i="13"/>
  <c r="F97" i="13"/>
  <c r="F86" i="13"/>
  <c r="F85" i="13"/>
  <c r="F35" i="13"/>
  <c r="F28" i="13"/>
  <c r="F24" i="13"/>
  <c r="F68" i="13"/>
  <c r="F58" i="13"/>
  <c r="F44" i="13"/>
  <c r="F43" i="13"/>
  <c r="F31" i="15"/>
  <c r="F29" i="15"/>
  <c r="F18" i="15"/>
  <c r="D8" i="16"/>
  <c r="G18" i="16"/>
  <c r="H18" i="16" s="1"/>
  <c r="F18" i="18"/>
  <c r="G18" i="14"/>
  <c r="H18" i="14" s="1"/>
  <c r="D9" i="14"/>
  <c r="H76" i="29"/>
  <c r="H90" i="18"/>
  <c r="H123" i="17"/>
  <c r="H133" i="16"/>
  <c r="H117" i="15"/>
  <c r="H113" i="14"/>
  <c r="H177" i="26"/>
  <c r="H177" i="29"/>
  <c r="H177" i="28"/>
  <c r="H591" i="20"/>
  <c r="H591" i="14"/>
  <c r="F75" i="24"/>
  <c r="F75" i="15"/>
  <c r="F176" i="32"/>
  <c r="G176" i="26"/>
  <c r="H176" i="26" s="1"/>
  <c r="F176" i="20"/>
  <c r="F176" i="17"/>
  <c r="F129" i="15"/>
  <c r="F617" i="14"/>
  <c r="F597" i="14"/>
  <c r="F606" i="14"/>
  <c r="F492" i="14"/>
  <c r="F472" i="14"/>
  <c r="F365" i="14"/>
  <c r="F551" i="14"/>
  <c r="F415" i="14"/>
  <c r="F371" i="14"/>
  <c r="F560" i="14"/>
  <c r="F547" i="14"/>
  <c r="F538" i="14"/>
  <c r="F500" i="14"/>
  <c r="F474" i="14"/>
  <c r="F467" i="14"/>
  <c r="F466" i="14"/>
  <c r="F451" i="14"/>
  <c r="F368" i="14"/>
  <c r="F198" i="14"/>
  <c r="F243" i="14"/>
  <c r="F184" i="14"/>
  <c r="F329" i="14"/>
  <c r="F319" i="14"/>
  <c r="F313" i="14"/>
  <c r="H292" i="14"/>
  <c r="F181" i="14"/>
  <c r="F177" i="14"/>
  <c r="F146" i="14"/>
  <c r="F124" i="14"/>
  <c r="F118" i="14"/>
  <c r="F135" i="14"/>
  <c r="F132" i="14"/>
  <c r="F114" i="14"/>
  <c r="F96" i="14"/>
  <c r="F88" i="14"/>
  <c r="F77" i="14"/>
  <c r="F76" i="14"/>
  <c r="F137" i="14"/>
  <c r="F106" i="14"/>
  <c r="F28" i="14"/>
  <c r="F18" i="23"/>
  <c r="G75" i="29"/>
  <c r="G75" i="18"/>
  <c r="H75" i="18" s="1"/>
  <c r="F206" i="22"/>
  <c r="G176" i="22"/>
  <c r="H558" i="16"/>
  <c r="H557" i="16"/>
  <c r="F616" i="15"/>
  <c r="F547" i="15"/>
  <c r="F419" i="15"/>
  <c r="F365" i="15"/>
  <c r="F363" i="15"/>
  <c r="F416" i="15"/>
  <c r="F391" i="15"/>
  <c r="F465" i="15"/>
  <c r="F429" i="15"/>
  <c r="F405" i="15"/>
  <c r="F384" i="15"/>
  <c r="F269" i="15"/>
  <c r="F243" i="15"/>
  <c r="F208" i="15"/>
  <c r="F185" i="15"/>
  <c r="H240" i="15"/>
  <c r="H239" i="15"/>
  <c r="F203" i="15"/>
  <c r="F198" i="15"/>
  <c r="H334" i="15"/>
  <c r="H224" i="15"/>
  <c r="F218" i="15"/>
  <c r="H125" i="15"/>
  <c r="H80" i="15"/>
  <c r="H157" i="15"/>
  <c r="H146" i="15"/>
  <c r="H131" i="15"/>
  <c r="F127" i="15"/>
  <c r="F118" i="15"/>
  <c r="F117" i="15"/>
  <c r="F38" i="15"/>
  <c r="F49" i="15"/>
  <c r="H19" i="15"/>
  <c r="D8" i="15"/>
  <c r="F11" i="15" s="1"/>
  <c r="H214" i="17"/>
  <c r="H591" i="19"/>
  <c r="F18" i="17"/>
  <c r="D8" i="29"/>
  <c r="D9" i="16"/>
  <c r="F75" i="31"/>
  <c r="F75" i="28"/>
  <c r="G75" i="25"/>
  <c r="F75" i="21"/>
  <c r="F608" i="16"/>
  <c r="F594" i="16"/>
  <c r="H529" i="16"/>
  <c r="F488" i="16"/>
  <c r="F418" i="16"/>
  <c r="F417" i="16"/>
  <c r="F390" i="16"/>
  <c r="F370" i="16"/>
  <c r="F368" i="16"/>
  <c r="F490" i="16"/>
  <c r="F376" i="16"/>
  <c r="F375" i="16"/>
  <c r="F547" i="16"/>
  <c r="H546" i="16"/>
  <c r="H545" i="16"/>
  <c r="F541" i="16"/>
  <c r="F405" i="16"/>
  <c r="F364" i="16"/>
  <c r="F322" i="16"/>
  <c r="F280" i="16"/>
  <c r="F230" i="16"/>
  <c r="F209" i="16"/>
  <c r="F208" i="16"/>
  <c r="F206" i="16"/>
  <c r="F219" i="16"/>
  <c r="F299" i="16"/>
  <c r="F203" i="16"/>
  <c r="F192" i="16"/>
  <c r="F80" i="16"/>
  <c r="F77" i="16"/>
  <c r="F145" i="16"/>
  <c r="F108" i="16"/>
  <c r="G75" i="16"/>
  <c r="F112" i="16"/>
  <c r="F96" i="16"/>
  <c r="F93" i="16"/>
  <c r="F106" i="16"/>
  <c r="F134" i="16"/>
  <c r="F123" i="16"/>
  <c r="H135" i="16"/>
  <c r="F75" i="16"/>
  <c r="F156" i="16"/>
  <c r="F120" i="16"/>
  <c r="F76" i="16"/>
  <c r="F68" i="16"/>
  <c r="F29" i="16"/>
  <c r="F18" i="22"/>
  <c r="D8" i="18"/>
  <c r="F10" i="18" s="1"/>
  <c r="G75" i="28"/>
  <c r="G75" i="22"/>
  <c r="F75" i="20"/>
  <c r="G75" i="17"/>
  <c r="H508" i="17"/>
  <c r="F616" i="17"/>
  <c r="F592" i="17"/>
  <c r="H525" i="17"/>
  <c r="F570" i="17"/>
  <c r="F406" i="17"/>
  <c r="F363" i="17"/>
  <c r="F362" i="17"/>
  <c r="F318" i="17"/>
  <c r="F198" i="17"/>
  <c r="F85" i="17"/>
  <c r="F77" i="17"/>
  <c r="F117" i="17"/>
  <c r="F76" i="17"/>
  <c r="H481" i="19"/>
  <c r="G18" i="18"/>
  <c r="D9" i="22"/>
  <c r="F605" i="18"/>
  <c r="F614" i="18"/>
  <c r="F598" i="18"/>
  <c r="F579" i="18"/>
  <c r="F575" i="18"/>
  <c r="F531" i="18"/>
  <c r="F530" i="18"/>
  <c r="F510" i="18"/>
  <c r="F505" i="18"/>
  <c r="F463" i="18"/>
  <c r="F450" i="18"/>
  <c r="F363" i="18"/>
  <c r="F578" i="18"/>
  <c r="F560" i="18"/>
  <c r="F545" i="18"/>
  <c r="F532" i="18"/>
  <c r="F515" i="18"/>
  <c r="F409" i="18"/>
  <c r="F538" i="18"/>
  <c r="F506" i="18"/>
  <c r="F503" i="18"/>
  <c r="F473" i="18"/>
  <c r="F413" i="18"/>
  <c r="F360" i="18"/>
  <c r="F359" i="18"/>
  <c r="F326" i="18"/>
  <c r="F341" i="18"/>
  <c r="F320" i="18"/>
  <c r="F307" i="18"/>
  <c r="F250" i="18"/>
  <c r="F240" i="18"/>
  <c r="F339" i="18"/>
  <c r="F328" i="18"/>
  <c r="F322" i="18"/>
  <c r="F255" i="18"/>
  <c r="F251" i="18"/>
  <c r="F189" i="18"/>
  <c r="F164" i="18"/>
  <c r="F138" i="18"/>
  <c r="F119" i="18"/>
  <c r="F116" i="18"/>
  <c r="F114" i="18"/>
  <c r="F86" i="18"/>
  <c r="F162" i="18"/>
  <c r="F120" i="18"/>
  <c r="F117" i="18"/>
  <c r="F81" i="18"/>
  <c r="F148" i="18"/>
  <c r="F142" i="18"/>
  <c r="F118" i="18"/>
  <c r="F77" i="18"/>
  <c r="H62" i="18"/>
  <c r="F24" i="18"/>
  <c r="H29" i="18"/>
  <c r="F23" i="18"/>
  <c r="F19" i="18"/>
  <c r="F61" i="18"/>
  <c r="F60" i="18"/>
  <c r="F52" i="18"/>
  <c r="F51" i="18"/>
  <c r="F40" i="18"/>
  <c r="F39" i="18"/>
  <c r="F33" i="18"/>
  <c r="F32" i="18"/>
  <c r="F31" i="18"/>
  <c r="F30" i="18"/>
  <c r="F20" i="18"/>
  <c r="F35" i="18"/>
  <c r="F69" i="18"/>
  <c r="F41" i="18"/>
  <c r="F28" i="18"/>
  <c r="F59" i="18"/>
  <c r="F58" i="18"/>
  <c r="F47" i="18"/>
  <c r="F46" i="18"/>
  <c r="F36" i="18"/>
  <c r="G590" i="24"/>
  <c r="F18" i="20"/>
  <c r="F28" i="19"/>
  <c r="H328" i="19"/>
  <c r="H528" i="19"/>
  <c r="F616" i="19"/>
  <c r="F597" i="19"/>
  <c r="F611" i="19"/>
  <c r="F599" i="19"/>
  <c r="F607" i="19"/>
  <c r="F606" i="19"/>
  <c r="F600" i="19"/>
  <c r="F570" i="19"/>
  <c r="F552" i="19"/>
  <c r="F503" i="19"/>
  <c r="F500" i="19"/>
  <c r="F499" i="19"/>
  <c r="F470" i="19"/>
  <c r="F467" i="19"/>
  <c r="F577" i="19"/>
  <c r="F430" i="19"/>
  <c r="F410" i="19"/>
  <c r="F376" i="19"/>
  <c r="F365" i="19"/>
  <c r="F363" i="19"/>
  <c r="F362" i="19"/>
  <c r="F569" i="19"/>
  <c r="F561" i="19"/>
  <c r="F560" i="19"/>
  <c r="F551" i="19"/>
  <c r="F545" i="19"/>
  <c r="F544" i="19"/>
  <c r="F521" i="19"/>
  <c r="F519" i="19"/>
  <c r="F509" i="19"/>
  <c r="F478" i="19"/>
  <c r="F464" i="19"/>
  <c r="F418" i="19"/>
  <c r="F395" i="19"/>
  <c r="F394" i="19"/>
  <c r="F378" i="19"/>
  <c r="F177" i="19"/>
  <c r="F281" i="19"/>
  <c r="F229" i="19"/>
  <c r="F207" i="19"/>
  <c r="F203" i="19"/>
  <c r="F185" i="19"/>
  <c r="F324" i="19"/>
  <c r="F292" i="19"/>
  <c r="F282" i="19"/>
  <c r="F239" i="19"/>
  <c r="F234" i="19"/>
  <c r="H188" i="19"/>
  <c r="F181" i="19"/>
  <c r="F310" i="19"/>
  <c r="F293" i="19"/>
  <c r="F283" i="19"/>
  <c r="F211" i="19"/>
  <c r="F136" i="19"/>
  <c r="F126" i="19"/>
  <c r="F95" i="19"/>
  <c r="F115" i="19"/>
  <c r="F151" i="19"/>
  <c r="F146" i="19"/>
  <c r="F94" i="19"/>
  <c r="F77" i="19"/>
  <c r="F76" i="19"/>
  <c r="F62" i="19"/>
  <c r="F37" i="19"/>
  <c r="F31" i="19"/>
  <c r="F29" i="19"/>
  <c r="H62" i="19"/>
  <c r="F38" i="19"/>
  <c r="H154" i="22"/>
  <c r="D8" i="25"/>
  <c r="F592" i="25"/>
  <c r="H356" i="24"/>
  <c r="G18" i="30"/>
  <c r="G18" i="20"/>
  <c r="G75" i="31"/>
  <c r="F75" i="25"/>
  <c r="F49" i="20"/>
  <c r="F609" i="20"/>
  <c r="F600" i="20"/>
  <c r="F470" i="20"/>
  <c r="H582" i="20"/>
  <c r="F580" i="20"/>
  <c r="F568" i="20"/>
  <c r="F558" i="20"/>
  <c r="F427" i="20"/>
  <c r="F410" i="20"/>
  <c r="F517" i="20"/>
  <c r="F378" i="20"/>
  <c r="F368" i="20"/>
  <c r="F324" i="20"/>
  <c r="F282" i="20"/>
  <c r="F281" i="20"/>
  <c r="F231" i="20"/>
  <c r="F210" i="20"/>
  <c r="F313" i="20"/>
  <c r="F280" i="20"/>
  <c r="F243" i="20"/>
  <c r="F146" i="20"/>
  <c r="F145" i="20"/>
  <c r="F132" i="20"/>
  <c r="F122" i="20"/>
  <c r="F116" i="20"/>
  <c r="F22" i="20"/>
  <c r="F51" i="20"/>
  <c r="F38" i="20"/>
  <c r="D9" i="21"/>
  <c r="F18" i="21"/>
  <c r="G18" i="21"/>
  <c r="D9" i="26"/>
  <c r="F18" i="26"/>
  <c r="D8" i="26"/>
  <c r="F18" i="32"/>
  <c r="G18" i="32"/>
  <c r="D8" i="24"/>
  <c r="H44" i="28"/>
  <c r="H29" i="28"/>
  <c r="H61" i="25"/>
  <c r="H30" i="29"/>
  <c r="H58" i="24"/>
  <c r="H58" i="28"/>
  <c r="H42" i="28"/>
  <c r="H146" i="23"/>
  <c r="H144" i="22"/>
  <c r="H155" i="22"/>
  <c r="G18" i="24"/>
  <c r="D9" i="24"/>
  <c r="G9" i="24" s="1"/>
  <c r="D11" i="22"/>
  <c r="G11" i="22" s="1"/>
  <c r="F177" i="22"/>
  <c r="F126" i="22"/>
  <c r="F122" i="22"/>
  <c r="F607" i="21"/>
  <c r="F595" i="21"/>
  <c r="F551" i="21"/>
  <c r="F533" i="21"/>
  <c r="F496" i="21"/>
  <c r="F492" i="21"/>
  <c r="F469" i="21"/>
  <c r="F451" i="21"/>
  <c r="F431" i="21"/>
  <c r="F380" i="21"/>
  <c r="F378" i="21"/>
  <c r="F547" i="21"/>
  <c r="F524" i="21"/>
  <c r="F454" i="21"/>
  <c r="F452" i="21"/>
  <c r="F394" i="21"/>
  <c r="F393" i="21"/>
  <c r="H527" i="21"/>
  <c r="H526" i="21"/>
  <c r="F519" i="21"/>
  <c r="F478" i="21"/>
  <c r="F476" i="21"/>
  <c r="F440" i="21"/>
  <c r="F375" i="21"/>
  <c r="F365" i="21"/>
  <c r="F363" i="21"/>
  <c r="F362" i="21"/>
  <c r="F357" i="21"/>
  <c r="F324" i="21"/>
  <c r="F203" i="21"/>
  <c r="F199" i="21"/>
  <c r="F322" i="21"/>
  <c r="F313" i="21"/>
  <c r="F310" i="21"/>
  <c r="F281" i="21"/>
  <c r="F269" i="21"/>
  <c r="F214" i="21"/>
  <c r="F206" i="21"/>
  <c r="F234" i="21"/>
  <c r="F210" i="21"/>
  <c r="F185" i="21"/>
  <c r="G176" i="21"/>
  <c r="D8" i="21"/>
  <c r="F176" i="21"/>
  <c r="F144" i="21"/>
  <c r="F123" i="21"/>
  <c r="H143" i="21"/>
  <c r="F119" i="21"/>
  <c r="F117" i="21"/>
  <c r="F112" i="21"/>
  <c r="F97" i="21"/>
  <c r="F96" i="21"/>
  <c r="F77" i="21"/>
  <c r="F158" i="21"/>
  <c r="F105" i="21"/>
  <c r="F94" i="21"/>
  <c r="H19" i="21"/>
  <c r="D13" i="25"/>
  <c r="G13" i="25" s="1"/>
  <c r="F617" i="25"/>
  <c r="D8" i="28"/>
  <c r="F608" i="25"/>
  <c r="F18" i="31"/>
  <c r="H327" i="22"/>
  <c r="H482" i="23"/>
  <c r="H481" i="23"/>
  <c r="F480" i="22"/>
  <c r="F551" i="22"/>
  <c r="F550" i="22"/>
  <c r="F509" i="22"/>
  <c r="F495" i="22"/>
  <c r="F394" i="22"/>
  <c r="F358" i="22"/>
  <c r="F595" i="22"/>
  <c r="H563" i="22"/>
  <c r="H367" i="22"/>
  <c r="F563" i="22"/>
  <c r="H534" i="22"/>
  <c r="H517" i="22"/>
  <c r="F492" i="22"/>
  <c r="F478" i="22"/>
  <c r="F476" i="22"/>
  <c r="F432" i="22"/>
  <c r="F427" i="22"/>
  <c r="H577" i="22"/>
  <c r="H482" i="22"/>
  <c r="H475" i="22"/>
  <c r="H431" i="22"/>
  <c r="H416" i="22"/>
  <c r="H410" i="22"/>
  <c r="H378" i="22"/>
  <c r="F558" i="22"/>
  <c r="F557" i="22"/>
  <c r="F524" i="22"/>
  <c r="F520" i="22"/>
  <c r="F467" i="22"/>
  <c r="F430" i="22"/>
  <c r="F391" i="22"/>
  <c r="F340" i="22"/>
  <c r="F179" i="22"/>
  <c r="F181" i="22"/>
  <c r="F313" i="22"/>
  <c r="F299" i="22"/>
  <c r="F292" i="22"/>
  <c r="F215" i="22"/>
  <c r="F138" i="22"/>
  <c r="F156" i="22"/>
  <c r="F97" i="22"/>
  <c r="F49" i="22"/>
  <c r="F62" i="22"/>
  <c r="F29" i="22"/>
  <c r="F23" i="22"/>
  <c r="F24" i="23"/>
  <c r="F590" i="32"/>
  <c r="F599" i="31"/>
  <c r="F607" i="31"/>
  <c r="F590" i="24"/>
  <c r="F608" i="24"/>
  <c r="F592" i="24"/>
  <c r="F18" i="28"/>
  <c r="G18" i="23"/>
  <c r="D9" i="27"/>
  <c r="F69" i="23"/>
  <c r="F617" i="23"/>
  <c r="F616" i="23"/>
  <c r="F613" i="23"/>
  <c r="F600" i="23"/>
  <c r="F597" i="23"/>
  <c r="F606" i="23"/>
  <c r="F548" i="23"/>
  <c r="F500" i="23"/>
  <c r="F498" i="23"/>
  <c r="F490" i="23"/>
  <c r="F476" i="23"/>
  <c r="F430" i="23"/>
  <c r="F427" i="23"/>
  <c r="F410" i="23"/>
  <c r="F391" i="23"/>
  <c r="F363" i="23"/>
  <c r="F362" i="23"/>
  <c r="F565" i="23"/>
  <c r="F520" i="23"/>
  <c r="H511" i="23"/>
  <c r="H510" i="23"/>
  <c r="F371" i="23"/>
  <c r="F365" i="23"/>
  <c r="F358" i="23"/>
  <c r="F547" i="23"/>
  <c r="F464" i="23"/>
  <c r="F452" i="23"/>
  <c r="F415" i="23"/>
  <c r="F385" i="23"/>
  <c r="F384" i="23"/>
  <c r="F237" i="23"/>
  <c r="H215" i="23"/>
  <c r="F181" i="23"/>
  <c r="F264" i="23"/>
  <c r="F324" i="23"/>
  <c r="F291" i="23"/>
  <c r="F186" i="23"/>
  <c r="F185" i="23"/>
  <c r="H158" i="23"/>
  <c r="H157" i="23"/>
  <c r="F129" i="23"/>
  <c r="F116" i="23"/>
  <c r="F114" i="23"/>
  <c r="F132" i="23"/>
  <c r="F123" i="23"/>
  <c r="F105" i="23"/>
  <c r="F156" i="23"/>
  <c r="F134" i="23"/>
  <c r="F127" i="23"/>
  <c r="F118" i="23"/>
  <c r="F95" i="23"/>
  <c r="H49" i="23"/>
  <c r="F37" i="23"/>
  <c r="F617" i="31"/>
  <c r="F361" i="30"/>
  <c r="F606" i="28"/>
  <c r="G590" i="25"/>
  <c r="F594" i="25"/>
  <c r="G18" i="28"/>
  <c r="F18" i="25"/>
  <c r="D9" i="25"/>
  <c r="F612" i="24"/>
  <c r="F597" i="24"/>
  <c r="H613" i="24"/>
  <c r="F609" i="24"/>
  <c r="F364" i="24"/>
  <c r="F525" i="24"/>
  <c r="F419" i="24"/>
  <c r="F409" i="24"/>
  <c r="F408" i="24"/>
  <c r="F390" i="24"/>
  <c r="F357" i="24"/>
  <c r="F362" i="24"/>
  <c r="F230" i="24"/>
  <c r="F206" i="24"/>
  <c r="F326" i="24"/>
  <c r="F253" i="24"/>
  <c r="F233" i="24"/>
  <c r="F218" i="24"/>
  <c r="F215" i="24"/>
  <c r="F133" i="24"/>
  <c r="F132" i="24"/>
  <c r="F158" i="24"/>
  <c r="F146" i="24"/>
  <c r="F136" i="24"/>
  <c r="F108" i="24"/>
  <c r="F101" i="24"/>
  <c r="F49" i="24"/>
  <c r="D13" i="30"/>
  <c r="F605" i="28"/>
  <c r="F590" i="25"/>
  <c r="F609" i="25"/>
  <c r="F593" i="25"/>
  <c r="F606" i="25"/>
  <c r="F616" i="25"/>
  <c r="F18" i="27"/>
  <c r="H254" i="26"/>
  <c r="F611" i="25"/>
  <c r="F580" i="25"/>
  <c r="F541" i="25"/>
  <c r="F518" i="25"/>
  <c r="F510" i="25"/>
  <c r="F492" i="25"/>
  <c r="H423" i="25"/>
  <c r="F376" i="25"/>
  <c r="F364" i="25"/>
  <c r="F357" i="25"/>
  <c r="F565" i="25"/>
  <c r="F563" i="25"/>
  <c r="F561" i="25"/>
  <c r="F554" i="25"/>
  <c r="F538" i="25"/>
  <c r="F495" i="25"/>
  <c r="F384" i="25"/>
  <c r="F382" i="25"/>
  <c r="F380" i="25"/>
  <c r="F373" i="25"/>
  <c r="F582" i="25"/>
  <c r="F578" i="25"/>
  <c r="F525" i="25"/>
  <c r="F506" i="25"/>
  <c r="F504" i="25"/>
  <c r="F503" i="25"/>
  <c r="F501" i="25"/>
  <c r="F499" i="25"/>
  <c r="F490" i="25"/>
  <c r="F477" i="25"/>
  <c r="F476" i="25"/>
  <c r="F470" i="25"/>
  <c r="F469" i="25"/>
  <c r="F441" i="25"/>
  <c r="F415" i="25"/>
  <c r="F413" i="25"/>
  <c r="F406" i="25"/>
  <c r="F335" i="25"/>
  <c r="F288" i="25"/>
  <c r="F264" i="25"/>
  <c r="F243" i="25"/>
  <c r="H224" i="25"/>
  <c r="F307" i="25"/>
  <c r="F300" i="25"/>
  <c r="F251" i="25"/>
  <c r="F233" i="25"/>
  <c r="F181" i="25"/>
  <c r="F318" i="25"/>
  <c r="F265" i="25"/>
  <c r="F203" i="25"/>
  <c r="F185" i="25"/>
  <c r="F177" i="25"/>
  <c r="F156" i="25"/>
  <c r="F120" i="25"/>
  <c r="F112" i="25"/>
  <c r="F108" i="25"/>
  <c r="F138" i="25"/>
  <c r="F131" i="25"/>
  <c r="F124" i="25"/>
  <c r="F116" i="25"/>
  <c r="F96" i="25"/>
  <c r="F95" i="25"/>
  <c r="F88" i="25"/>
  <c r="F146" i="25"/>
  <c r="F133" i="25"/>
  <c r="F132" i="25"/>
  <c r="F114" i="25"/>
  <c r="F90" i="25"/>
  <c r="F44" i="25"/>
  <c r="F67" i="25"/>
  <c r="F29" i="25"/>
  <c r="F43" i="25"/>
  <c r="F590" i="31"/>
  <c r="F611" i="31"/>
  <c r="F592" i="31"/>
  <c r="F611" i="28"/>
  <c r="F608" i="28"/>
  <c r="H534" i="26"/>
  <c r="H516" i="26"/>
  <c r="H515" i="26"/>
  <c r="F177" i="29"/>
  <c r="H573" i="26"/>
  <c r="F542" i="26"/>
  <c r="F520" i="26"/>
  <c r="F516" i="26"/>
  <c r="F503" i="26"/>
  <c r="F502" i="26"/>
  <c r="F501" i="26"/>
  <c r="F451" i="26"/>
  <c r="F441" i="26"/>
  <c r="F430" i="26"/>
  <c r="F548" i="26"/>
  <c r="F484" i="26"/>
  <c r="F473" i="26"/>
  <c r="F393" i="26"/>
  <c r="F362" i="26"/>
  <c r="F360" i="26"/>
  <c r="F561" i="26"/>
  <c r="F560" i="26"/>
  <c r="F557" i="26"/>
  <c r="F521" i="26"/>
  <c r="F496" i="26"/>
  <c r="F468" i="26"/>
  <c r="F467" i="26"/>
  <c r="F466" i="26"/>
  <c r="F465" i="26"/>
  <c r="F415" i="26"/>
  <c r="F408" i="26"/>
  <c r="F394" i="26"/>
  <c r="F380" i="26"/>
  <c r="F318" i="26"/>
  <c r="F239" i="26"/>
  <c r="F177" i="26"/>
  <c r="F340" i="26"/>
  <c r="F338" i="26"/>
  <c r="F337" i="26"/>
  <c r="F288" i="26"/>
  <c r="F203" i="26"/>
  <c r="F328" i="26"/>
  <c r="F321" i="26"/>
  <c r="F320" i="26"/>
  <c r="F307" i="26"/>
  <c r="F291" i="26"/>
  <c r="F217" i="26"/>
  <c r="F215" i="26"/>
  <c r="F211" i="26"/>
  <c r="F192" i="26"/>
  <c r="F184" i="26"/>
  <c r="F119" i="26"/>
  <c r="F113" i="26"/>
  <c r="F164" i="26"/>
  <c r="F156" i="26"/>
  <c r="F142" i="26"/>
  <c r="F136" i="26"/>
  <c r="F116" i="26"/>
  <c r="F114" i="26"/>
  <c r="F81" i="26"/>
  <c r="F138" i="26"/>
  <c r="F137" i="26"/>
  <c r="F132" i="26"/>
  <c r="H110" i="26"/>
  <c r="H109" i="26"/>
  <c r="F96" i="26"/>
  <c r="F88" i="26"/>
  <c r="F77" i="26"/>
  <c r="F28" i="26"/>
  <c r="F48" i="26"/>
  <c r="F47" i="26"/>
  <c r="F44" i="26"/>
  <c r="F43" i="26"/>
  <c r="F38" i="26"/>
  <c r="F24" i="26"/>
  <c r="F67" i="26"/>
  <c r="F61" i="26"/>
  <c r="F60" i="26"/>
  <c r="F35" i="26"/>
  <c r="F52" i="26"/>
  <c r="F51" i="26"/>
  <c r="F29" i="26"/>
  <c r="F22" i="26"/>
  <c r="G355" i="30"/>
  <c r="F595" i="28"/>
  <c r="F597" i="28"/>
  <c r="F599" i="28"/>
  <c r="D8" i="31"/>
  <c r="F598" i="31"/>
  <c r="D8" i="30"/>
  <c r="F401" i="30"/>
  <c r="F480" i="30"/>
  <c r="G590" i="28"/>
  <c r="F613" i="28"/>
  <c r="F617" i="28"/>
  <c r="F592" i="28"/>
  <c r="F612" i="28"/>
  <c r="F18" i="30"/>
  <c r="D9" i="31"/>
  <c r="H512" i="27"/>
  <c r="F600" i="32"/>
  <c r="F600" i="28"/>
  <c r="F614" i="28"/>
  <c r="F617" i="27"/>
  <c r="F608" i="27"/>
  <c r="F600" i="27"/>
  <c r="F594" i="27"/>
  <c r="F613" i="27"/>
  <c r="F609" i="27"/>
  <c r="F605" i="27"/>
  <c r="F595" i="27"/>
  <c r="F592" i="27"/>
  <c r="F610" i="27"/>
  <c r="F607" i="27"/>
  <c r="F593" i="27"/>
  <c r="F591" i="27"/>
  <c r="F555" i="27"/>
  <c r="F548" i="27"/>
  <c r="F546" i="27"/>
  <c r="F524" i="27"/>
  <c r="F519" i="27"/>
  <c r="F481" i="27"/>
  <c r="F480" i="27"/>
  <c r="F476" i="27"/>
  <c r="F466" i="27"/>
  <c r="F405" i="27"/>
  <c r="F376" i="27"/>
  <c r="F363" i="27"/>
  <c r="F362" i="27"/>
  <c r="F569" i="27"/>
  <c r="H514" i="27"/>
  <c r="F472" i="27"/>
  <c r="F468" i="27"/>
  <c r="F371" i="27"/>
  <c r="F538" i="27"/>
  <c r="F499" i="27"/>
  <c r="F475" i="27"/>
  <c r="F473" i="27"/>
  <c r="F318" i="27"/>
  <c r="F313" i="27"/>
  <c r="F234" i="27"/>
  <c r="F233" i="27"/>
  <c r="F243" i="27"/>
  <c r="F230" i="27"/>
  <c r="F214" i="27"/>
  <c r="F317" i="27"/>
  <c r="F307" i="27"/>
  <c r="F283" i="27"/>
  <c r="F260" i="27"/>
  <c r="F227" i="27"/>
  <c r="F136" i="27"/>
  <c r="F129" i="27"/>
  <c r="F118" i="27"/>
  <c r="F146" i="27"/>
  <c r="F125" i="27"/>
  <c r="F122" i="27"/>
  <c r="F102" i="27"/>
  <c r="F96" i="27"/>
  <c r="F95" i="27"/>
  <c r="F93" i="27"/>
  <c r="F76" i="27"/>
  <c r="F68" i="27"/>
  <c r="F53" i="27"/>
  <c r="F49" i="27"/>
  <c r="F50" i="27"/>
  <c r="F29" i="27"/>
  <c r="H19" i="27"/>
  <c r="F593" i="32"/>
  <c r="H234" i="30"/>
  <c r="F598" i="28"/>
  <c r="F615" i="28"/>
  <c r="F596" i="28"/>
  <c r="F574" i="28"/>
  <c r="F503" i="28"/>
  <c r="F501" i="28"/>
  <c r="F576" i="28"/>
  <c r="F573" i="28"/>
  <c r="F572" i="28"/>
  <c r="F561" i="28"/>
  <c r="F553" i="28"/>
  <c r="F533" i="28"/>
  <c r="F532" i="28"/>
  <c r="F477" i="28"/>
  <c r="F440" i="28"/>
  <c r="F392" i="28"/>
  <c r="F359" i="28"/>
  <c r="F583" i="28"/>
  <c r="F512" i="28"/>
  <c r="F486" i="28"/>
  <c r="F471" i="28"/>
  <c r="F377" i="28"/>
  <c r="F340" i="28"/>
  <c r="F335" i="28"/>
  <c r="F320" i="28"/>
  <c r="F300" i="28"/>
  <c r="F246" i="28"/>
  <c r="F317" i="28"/>
  <c r="F314" i="28"/>
  <c r="F263" i="28"/>
  <c r="F227" i="28"/>
  <c r="F220" i="28"/>
  <c r="F188" i="28"/>
  <c r="F328" i="28"/>
  <c r="F260" i="28"/>
  <c r="F257" i="28"/>
  <c r="F256" i="28"/>
  <c r="F241" i="28"/>
  <c r="F232" i="28"/>
  <c r="F194" i="28"/>
  <c r="F142" i="28"/>
  <c r="F89" i="28"/>
  <c r="F157" i="28"/>
  <c r="F143" i="28"/>
  <c r="F120" i="28"/>
  <c r="F164" i="28"/>
  <c r="F104" i="28"/>
  <c r="F51" i="28"/>
  <c r="F47" i="28"/>
  <c r="F23" i="28"/>
  <c r="F60" i="28"/>
  <c r="F52" i="28"/>
  <c r="F48" i="28"/>
  <c r="F43" i="28"/>
  <c r="F38" i="28"/>
  <c r="F61" i="28"/>
  <c r="F22" i="28"/>
  <c r="F132" i="29"/>
  <c r="F115" i="29"/>
  <c r="G590" i="31"/>
  <c r="F593" i="31"/>
  <c r="F608" i="31"/>
  <c r="F594" i="31"/>
  <c r="D9" i="29"/>
  <c r="F144" i="29"/>
  <c r="F126" i="29"/>
  <c r="F124" i="29"/>
  <c r="F119" i="29"/>
  <c r="F613" i="29"/>
  <c r="F611" i="29"/>
  <c r="F607" i="29"/>
  <c r="F617" i="29"/>
  <c r="F612" i="29"/>
  <c r="F580" i="29"/>
  <c r="F579" i="29"/>
  <c r="F560" i="29"/>
  <c r="F549" i="29"/>
  <c r="F548" i="29"/>
  <c r="F546" i="29"/>
  <c r="F545" i="29"/>
  <c r="F530" i="29"/>
  <c r="F518" i="29"/>
  <c r="F507" i="29"/>
  <c r="H483" i="29"/>
  <c r="F468" i="29"/>
  <c r="F467" i="29"/>
  <c r="F454" i="29"/>
  <c r="F452" i="29"/>
  <c r="F388" i="29"/>
  <c r="F576" i="29"/>
  <c r="F550" i="29"/>
  <c r="F527" i="29"/>
  <c r="F430" i="29"/>
  <c r="F384" i="29"/>
  <c r="F357" i="29"/>
  <c r="F558" i="29"/>
  <c r="F557" i="29"/>
  <c r="F506" i="29"/>
  <c r="F504" i="29"/>
  <c r="F503" i="29"/>
  <c r="F501" i="29"/>
  <c r="F499" i="29"/>
  <c r="F496" i="29"/>
  <c r="F491" i="29"/>
  <c r="F475" i="29"/>
  <c r="F466" i="29"/>
  <c r="F337" i="29"/>
  <c r="F324" i="29"/>
  <c r="F310" i="29"/>
  <c r="F307" i="29"/>
  <c r="H284" i="29"/>
  <c r="F263" i="29"/>
  <c r="F193" i="29"/>
  <c r="F339" i="29"/>
  <c r="F338" i="29"/>
  <c r="F318" i="29"/>
  <c r="F245" i="29"/>
  <c r="F240" i="29"/>
  <c r="F199" i="29"/>
  <c r="F186" i="29"/>
  <c r="F346" i="29"/>
  <c r="F291" i="29"/>
  <c r="F251" i="29"/>
  <c r="F246" i="29"/>
  <c r="F234" i="29"/>
  <c r="F212" i="29"/>
  <c r="F179" i="29"/>
  <c r="F163" i="29"/>
  <c r="F160" i="29"/>
  <c r="F145" i="29"/>
  <c r="H144" i="29"/>
  <c r="F133" i="29"/>
  <c r="F127" i="29"/>
  <c r="F146" i="29"/>
  <c r="F137" i="29"/>
  <c r="F117" i="29"/>
  <c r="F114" i="29"/>
  <c r="F90" i="29"/>
  <c r="F76" i="29"/>
  <c r="F33" i="29"/>
  <c r="F44" i="29"/>
  <c r="F43" i="29"/>
  <c r="F30" i="29"/>
  <c r="F62" i="29"/>
  <c r="D8" i="32"/>
  <c r="G590" i="32"/>
  <c r="H590" i="32" s="1"/>
  <c r="F594" i="32"/>
  <c r="F356" i="30"/>
  <c r="F465" i="30"/>
  <c r="H221" i="30"/>
  <c r="D13" i="32"/>
  <c r="F595" i="32"/>
  <c r="F493" i="30"/>
  <c r="F390" i="30"/>
  <c r="F379" i="30"/>
  <c r="F406" i="30"/>
  <c r="G590" i="30"/>
  <c r="H590" i="30" s="1"/>
  <c r="G18" i="31"/>
  <c r="D9" i="32"/>
  <c r="F608" i="30"/>
  <c r="F593" i="30"/>
  <c r="H531" i="30"/>
  <c r="H523" i="30"/>
  <c r="H522" i="30"/>
  <c r="F557" i="30"/>
  <c r="F415" i="30"/>
  <c r="F410" i="30"/>
  <c r="F375" i="30"/>
  <c r="F367" i="30"/>
  <c r="F358" i="30"/>
  <c r="F520" i="30"/>
  <c r="F519" i="30"/>
  <c r="F499" i="30"/>
  <c r="H343" i="30"/>
  <c r="F324" i="30"/>
  <c r="H321" i="30"/>
  <c r="F307" i="30"/>
  <c r="F299" i="30"/>
  <c r="F214" i="30"/>
  <c r="F207" i="30"/>
  <c r="F206" i="30"/>
  <c r="F179" i="30"/>
  <c r="F269" i="30"/>
  <c r="F230" i="30"/>
  <c r="F136" i="30"/>
  <c r="F132" i="30"/>
  <c r="F115" i="30"/>
  <c r="F113" i="30"/>
  <c r="F123" i="30"/>
  <c r="F95" i="30"/>
  <c r="F94" i="30"/>
  <c r="F88" i="30"/>
  <c r="F62" i="30"/>
  <c r="F108" i="31"/>
  <c r="F97" i="31"/>
  <c r="F144" i="31"/>
  <c r="F133" i="31"/>
  <c r="F612" i="31"/>
  <c r="F610" i="31"/>
  <c r="F615" i="31"/>
  <c r="F600" i="31"/>
  <c r="F549" i="31"/>
  <c r="F545" i="31"/>
  <c r="F536" i="31"/>
  <c r="F484" i="31"/>
  <c r="F477" i="31"/>
  <c r="F471" i="31"/>
  <c r="F385" i="31"/>
  <c r="F576" i="31"/>
  <c r="F513" i="31"/>
  <c r="F506" i="31"/>
  <c r="F475" i="31"/>
  <c r="F452" i="31"/>
  <c r="F441" i="31"/>
  <c r="F440" i="31"/>
  <c r="F584" i="31"/>
  <c r="F581" i="31"/>
  <c r="F565" i="31"/>
  <c r="F554" i="31"/>
  <c r="F532" i="31"/>
  <c r="F487" i="31"/>
  <c r="F443" i="31"/>
  <c r="F432" i="31"/>
  <c r="F430" i="31"/>
  <c r="F393" i="31"/>
  <c r="F362" i="31"/>
  <c r="F344" i="31"/>
  <c r="F312" i="31"/>
  <c r="F250" i="31"/>
  <c r="F246" i="31"/>
  <c r="F237" i="31"/>
  <c r="F220" i="31"/>
  <c r="F219" i="31"/>
  <c r="F212" i="31"/>
  <c r="F323" i="31"/>
  <c r="F294" i="31"/>
  <c r="F240" i="31"/>
  <c r="F234" i="31"/>
  <c r="F340" i="31"/>
  <c r="F328" i="31"/>
  <c r="F314" i="31"/>
  <c r="F263" i="31"/>
  <c r="F245" i="31"/>
  <c r="F232" i="31"/>
  <c r="F164" i="31"/>
  <c r="F156" i="31"/>
  <c r="F146" i="31"/>
  <c r="F145" i="31"/>
  <c r="H135" i="31"/>
  <c r="H151" i="31"/>
  <c r="H114" i="31"/>
  <c r="H103" i="31"/>
  <c r="H145" i="31"/>
  <c r="H119" i="31"/>
  <c r="H86" i="31"/>
  <c r="H117" i="31"/>
  <c r="H95" i="31"/>
  <c r="H77" i="31"/>
  <c r="F118" i="31"/>
  <c r="F44" i="31"/>
  <c r="F67" i="31"/>
  <c r="F31" i="31"/>
  <c r="F28" i="31"/>
  <c r="F24" i="31"/>
  <c r="F50" i="31"/>
  <c r="H187" i="32"/>
  <c r="F609" i="32"/>
  <c r="F406" i="32"/>
  <c r="F394" i="32"/>
  <c r="F364" i="32"/>
  <c r="F569" i="32"/>
  <c r="F493" i="32"/>
  <c r="F430" i="32"/>
  <c r="F480" i="32"/>
  <c r="F470" i="32"/>
  <c r="F427" i="32"/>
  <c r="F404" i="32"/>
  <c r="F282" i="32"/>
  <c r="H321" i="32"/>
  <c r="F207" i="32"/>
  <c r="F185" i="32"/>
  <c r="F183" i="32"/>
  <c r="F181" i="32"/>
  <c r="F230" i="32"/>
  <c r="F142" i="32"/>
  <c r="F137" i="32"/>
  <c r="F58" i="32"/>
  <c r="F564" i="33"/>
  <c r="F241" i="33"/>
  <c r="F566" i="33"/>
  <c r="F556" i="33"/>
  <c r="F554" i="33"/>
  <c r="F542" i="33"/>
  <c r="F527" i="33"/>
  <c r="F425" i="33"/>
  <c r="F377" i="33"/>
  <c r="F449" i="33"/>
  <c r="F359" i="33"/>
  <c r="F536" i="33"/>
  <c r="F532" i="33"/>
  <c r="F512" i="33"/>
  <c r="F511" i="33"/>
  <c r="F455" i="33"/>
  <c r="F341" i="33"/>
  <c r="F331" i="33"/>
  <c r="F312" i="33"/>
  <c r="F254" i="33"/>
  <c r="F346" i="33"/>
  <c r="F188" i="33"/>
  <c r="F160" i="33"/>
  <c r="F104" i="33"/>
  <c r="F143" i="33"/>
  <c r="F147" i="33"/>
  <c r="F47" i="33"/>
  <c r="F33" i="33"/>
  <c r="H591" i="30"/>
  <c r="H596" i="17"/>
  <c r="H615" i="33"/>
  <c r="H598" i="1"/>
  <c r="H614" i="23"/>
  <c r="E592" i="2"/>
  <c r="H592" i="2" s="1"/>
  <c r="E597" i="2"/>
  <c r="H597" i="2" s="1"/>
  <c r="E600" i="2"/>
  <c r="H600" i="2" s="1"/>
  <c r="E617" i="2"/>
  <c r="H617" i="2" s="1"/>
  <c r="E595" i="2"/>
  <c r="H595" i="2" s="1"/>
  <c r="E608" i="2"/>
  <c r="H608" i="2" s="1"/>
  <c r="E596" i="2"/>
  <c r="H596" i="2" s="1"/>
  <c r="E590" i="2"/>
  <c r="G590" i="2"/>
  <c r="E609" i="2"/>
  <c r="H609" i="2" s="1"/>
  <c r="E599" i="2"/>
  <c r="H599" i="2" s="1"/>
  <c r="E594" i="2"/>
  <c r="H594" i="2" s="1"/>
  <c r="E613" i="2"/>
  <c r="H613" i="2" s="1"/>
  <c r="E605" i="2"/>
  <c r="H605" i="2" s="1"/>
  <c r="E604" i="2"/>
  <c r="H604" i="2" s="1"/>
  <c r="E610" i="2"/>
  <c r="H610" i="2" s="1"/>
  <c r="E612" i="2"/>
  <c r="H612" i="2" s="1"/>
  <c r="E614" i="2"/>
  <c r="H614" i="2" s="1"/>
  <c r="C8" i="2"/>
  <c r="E591" i="2"/>
  <c r="H591" i="2" s="1"/>
  <c r="E611" i="2"/>
  <c r="H611" i="2" s="1"/>
  <c r="E607" i="2"/>
  <c r="H607" i="2" s="1"/>
  <c r="C13" i="2"/>
  <c r="E616" i="2"/>
  <c r="H616" i="2" s="1"/>
  <c r="H591" i="9"/>
  <c r="H613" i="5"/>
  <c r="E594" i="3"/>
  <c r="H594" i="3" s="1"/>
  <c r="G590" i="3"/>
  <c r="E613" i="3"/>
  <c r="H613" i="3" s="1"/>
  <c r="E593" i="3"/>
  <c r="H593" i="3" s="1"/>
  <c r="E617" i="3"/>
  <c r="H617" i="3" s="1"/>
  <c r="E608" i="3"/>
  <c r="H608" i="3" s="1"/>
  <c r="E607" i="11"/>
  <c r="H607" i="11" s="1"/>
  <c r="E609" i="11"/>
  <c r="H609" i="11" s="1"/>
  <c r="E600" i="11"/>
  <c r="H600" i="11" s="1"/>
  <c r="E613" i="11"/>
  <c r="H613" i="11" s="1"/>
  <c r="E608" i="11"/>
  <c r="H608" i="11" s="1"/>
  <c r="E592" i="11"/>
  <c r="H592" i="11" s="1"/>
  <c r="E594" i="11"/>
  <c r="H594" i="11" s="1"/>
  <c r="E590" i="11"/>
  <c r="G590" i="11"/>
  <c r="E600" i="13"/>
  <c r="H600" i="13" s="1"/>
  <c r="E606" i="13"/>
  <c r="H606" i="13" s="1"/>
  <c r="E599" i="13"/>
  <c r="H599" i="13" s="1"/>
  <c r="E590" i="13"/>
  <c r="G590" i="13"/>
  <c r="E595" i="13"/>
  <c r="H595" i="13" s="1"/>
  <c r="C8" i="13"/>
  <c r="E597" i="13"/>
  <c r="H597" i="13" s="1"/>
  <c r="E592" i="13"/>
  <c r="H592" i="13" s="1"/>
  <c r="E594" i="13"/>
  <c r="H594" i="13" s="1"/>
  <c r="E594" i="16"/>
  <c r="H594" i="16" s="1"/>
  <c r="E610" i="16"/>
  <c r="H610" i="16" s="1"/>
  <c r="E593" i="16"/>
  <c r="H593" i="16" s="1"/>
  <c r="E592" i="16"/>
  <c r="H592" i="16" s="1"/>
  <c r="E606" i="16"/>
  <c r="H606" i="16" s="1"/>
  <c r="E590" i="16"/>
  <c r="G590" i="16"/>
  <c r="E594" i="17"/>
  <c r="H594" i="17" s="1"/>
  <c r="G590" i="17"/>
  <c r="E608" i="17"/>
  <c r="H608" i="17" s="1"/>
  <c r="E590" i="17"/>
  <c r="E594" i="18"/>
  <c r="H594" i="18" s="1"/>
  <c r="E600" i="18"/>
  <c r="H600" i="18" s="1"/>
  <c r="E606" i="18"/>
  <c r="H606" i="18" s="1"/>
  <c r="E610" i="18"/>
  <c r="H610" i="18" s="1"/>
  <c r="E612" i="18"/>
  <c r="H612" i="18" s="1"/>
  <c r="E591" i="18"/>
  <c r="H591" i="18" s="1"/>
  <c r="E611" i="18"/>
  <c r="H611" i="18" s="1"/>
  <c r="E599" i="18"/>
  <c r="H599" i="18" s="1"/>
  <c r="E594" i="19"/>
  <c r="H594" i="19" s="1"/>
  <c r="E590" i="19"/>
  <c r="G590" i="19"/>
  <c r="E593" i="19"/>
  <c r="H593" i="19" s="1"/>
  <c r="E592" i="21"/>
  <c r="H592" i="21" s="1"/>
  <c r="E610" i="21"/>
  <c r="H610" i="21" s="1"/>
  <c r="E597" i="21"/>
  <c r="H597" i="21" s="1"/>
  <c r="E613" i="21"/>
  <c r="H613" i="21" s="1"/>
  <c r="E593" i="21"/>
  <c r="H593" i="21" s="1"/>
  <c r="E608" i="21"/>
  <c r="H608" i="21" s="1"/>
  <c r="E611" i="21"/>
  <c r="H611" i="21" s="1"/>
  <c r="E595" i="24"/>
  <c r="H595" i="24" s="1"/>
  <c r="C8" i="24"/>
  <c r="E599" i="29"/>
  <c r="H599" i="29" s="1"/>
  <c r="E605" i="29"/>
  <c r="H605" i="29" s="1"/>
  <c r="E616" i="29"/>
  <c r="H616" i="29" s="1"/>
  <c r="E591" i="29"/>
  <c r="H591" i="29" s="1"/>
  <c r="E590" i="29"/>
  <c r="G590" i="29"/>
  <c r="E606" i="31"/>
  <c r="H606" i="31" s="1"/>
  <c r="E605" i="31"/>
  <c r="H605" i="31" s="1"/>
  <c r="E590" i="31"/>
  <c r="E592" i="5"/>
  <c r="H592" i="5" s="1"/>
  <c r="E614" i="5"/>
  <c r="H614" i="5" s="1"/>
  <c r="E594" i="6"/>
  <c r="H594" i="6" s="1"/>
  <c r="E595" i="6"/>
  <c r="H595" i="6" s="1"/>
  <c r="E594" i="7"/>
  <c r="H594" i="7" s="1"/>
  <c r="E600" i="7"/>
  <c r="H600" i="7" s="1"/>
  <c r="E594" i="9"/>
  <c r="H594" i="9" s="1"/>
  <c r="E596" i="9"/>
  <c r="H596" i="9" s="1"/>
  <c r="E592" i="9"/>
  <c r="H592" i="9" s="1"/>
  <c r="E593" i="9"/>
  <c r="H593" i="9" s="1"/>
  <c r="E609" i="9"/>
  <c r="H609" i="9" s="1"/>
  <c r="E613" i="9"/>
  <c r="H613" i="9" s="1"/>
  <c r="E615" i="10"/>
  <c r="H615" i="10" s="1"/>
  <c r="E596" i="10"/>
  <c r="H596" i="10" s="1"/>
  <c r="E604" i="10"/>
  <c r="H604" i="10" s="1"/>
  <c r="E612" i="10"/>
  <c r="H612" i="10" s="1"/>
  <c r="E617" i="12"/>
  <c r="H617" i="12" s="1"/>
  <c r="E611" i="12"/>
  <c r="H611" i="12" s="1"/>
  <c r="E594" i="15"/>
  <c r="H594" i="15" s="1"/>
  <c r="E593" i="15"/>
  <c r="H593" i="15" s="1"/>
  <c r="E611" i="15"/>
  <c r="H611" i="15" s="1"/>
  <c r="E595" i="23"/>
  <c r="H595" i="23" s="1"/>
  <c r="E607" i="23"/>
  <c r="H607" i="23" s="1"/>
  <c r="E609" i="23"/>
  <c r="H609" i="23" s="1"/>
  <c r="E606" i="25"/>
  <c r="H606" i="25" s="1"/>
  <c r="E617" i="25"/>
  <c r="H617" i="25" s="1"/>
  <c r="H613" i="34"/>
  <c r="H599" i="34"/>
  <c r="E593" i="4"/>
  <c r="H593" i="4" s="1"/>
  <c r="E617" i="5"/>
  <c r="H617" i="5" s="1"/>
  <c r="E594" i="14"/>
  <c r="H594" i="14" s="1"/>
  <c r="E604" i="14"/>
  <c r="H604" i="14" s="1"/>
  <c r="E610" i="14"/>
  <c r="H610" i="14" s="1"/>
  <c r="E609" i="14"/>
  <c r="H609" i="14" s="1"/>
  <c r="E613" i="14"/>
  <c r="H613" i="14" s="1"/>
  <c r="E595" i="14"/>
  <c r="H595" i="14" s="1"/>
  <c r="E605" i="14"/>
  <c r="H605" i="14" s="1"/>
  <c r="E611" i="14"/>
  <c r="H611" i="14" s="1"/>
  <c r="E592" i="22"/>
  <c r="H592" i="22" s="1"/>
  <c r="E614" i="22"/>
  <c r="H614" i="22" s="1"/>
  <c r="E591" i="26"/>
  <c r="H591" i="26" s="1"/>
  <c r="E597" i="26"/>
  <c r="H597" i="26" s="1"/>
  <c r="E606" i="30"/>
  <c r="H606" i="30" s="1"/>
  <c r="E609" i="30"/>
  <c r="H609" i="30" s="1"/>
  <c r="E594" i="32"/>
  <c r="H594" i="32" s="1"/>
  <c r="E595" i="32"/>
  <c r="H595" i="32" s="1"/>
  <c r="E600" i="32"/>
  <c r="H600" i="32" s="1"/>
  <c r="E592" i="6"/>
  <c r="H592" i="6" s="1"/>
  <c r="E612" i="7"/>
  <c r="H612" i="7" s="1"/>
  <c r="H612" i="34"/>
  <c r="H607" i="34"/>
  <c r="H616" i="1"/>
  <c r="H610" i="1"/>
  <c r="H609" i="1"/>
  <c r="H605" i="1"/>
  <c r="H595" i="1"/>
  <c r="H614" i="4"/>
  <c r="H596" i="4"/>
  <c r="H614" i="6"/>
  <c r="H596" i="6"/>
  <c r="H596" i="12"/>
  <c r="H607" i="15"/>
  <c r="H600" i="17"/>
  <c r="H596" i="18"/>
  <c r="H607" i="20"/>
  <c r="H596" i="23"/>
  <c r="H614" i="29"/>
  <c r="H614" i="30"/>
  <c r="H599" i="32"/>
  <c r="H596" i="30"/>
  <c r="H595" i="30"/>
  <c r="H614" i="32"/>
  <c r="F355" i="30"/>
  <c r="F355" i="32"/>
  <c r="F355" i="28"/>
  <c r="F355" i="25"/>
  <c r="G355" i="22"/>
  <c r="H355" i="22" s="1"/>
  <c r="F355" i="21"/>
  <c r="G355" i="13"/>
  <c r="G355" i="10"/>
  <c r="H355" i="10" s="1"/>
  <c r="G355" i="7"/>
  <c r="G355" i="4"/>
  <c r="H355" i="4" s="1"/>
  <c r="H441" i="2"/>
  <c r="H574" i="3"/>
  <c r="H572" i="3"/>
  <c r="H366" i="3"/>
  <c r="H423" i="6"/>
  <c r="H407" i="6"/>
  <c r="H536" i="3"/>
  <c r="H505" i="3"/>
  <c r="H476" i="3"/>
  <c r="H574" i="6"/>
  <c r="H490" i="6"/>
  <c r="H576" i="7"/>
  <c r="H579" i="16"/>
  <c r="H422" i="16"/>
  <c r="H413" i="17"/>
  <c r="H533" i="19"/>
  <c r="H469" i="23"/>
  <c r="H523" i="26"/>
  <c r="H511" i="26"/>
  <c r="H486" i="26"/>
  <c r="H510" i="27"/>
  <c r="H494" i="30"/>
  <c r="H483" i="30"/>
  <c r="H482" i="30"/>
  <c r="H493" i="17"/>
  <c r="H458" i="17"/>
  <c r="H455" i="17"/>
  <c r="H393" i="17"/>
  <c r="H529" i="18"/>
  <c r="H553" i="19"/>
  <c r="H423" i="19"/>
  <c r="H579" i="20"/>
  <c r="H540" i="20"/>
  <c r="H441" i="20"/>
  <c r="H421" i="20"/>
  <c r="H486" i="21"/>
  <c r="H530" i="23"/>
  <c r="H489" i="23"/>
  <c r="H581" i="27"/>
  <c r="H374" i="32"/>
  <c r="H373" i="32"/>
  <c r="E367" i="5"/>
  <c r="H367" i="5" s="1"/>
  <c r="E373" i="5"/>
  <c r="H373" i="5" s="1"/>
  <c r="E385" i="5"/>
  <c r="H385" i="5" s="1"/>
  <c r="E409" i="5"/>
  <c r="H409" i="5" s="1"/>
  <c r="E485" i="5"/>
  <c r="H485" i="5" s="1"/>
  <c r="E492" i="5"/>
  <c r="H492" i="5" s="1"/>
  <c r="E500" i="5"/>
  <c r="H500" i="5" s="1"/>
  <c r="E506" i="5"/>
  <c r="H506" i="5" s="1"/>
  <c r="E521" i="5"/>
  <c r="H521" i="5" s="1"/>
  <c r="E526" i="5"/>
  <c r="H526" i="5" s="1"/>
  <c r="E384" i="5"/>
  <c r="H384" i="5" s="1"/>
  <c r="E408" i="5"/>
  <c r="H408" i="5" s="1"/>
  <c r="E413" i="5"/>
  <c r="H413" i="5" s="1"/>
  <c r="E466" i="5"/>
  <c r="H466" i="5" s="1"/>
  <c r="E468" i="5"/>
  <c r="H468" i="5" s="1"/>
  <c r="E508" i="5"/>
  <c r="H508" i="5" s="1"/>
  <c r="E562" i="5"/>
  <c r="H562" i="5" s="1"/>
  <c r="E392" i="5"/>
  <c r="H392" i="5" s="1"/>
  <c r="E424" i="5"/>
  <c r="H424" i="5" s="1"/>
  <c r="E444" i="5"/>
  <c r="H444" i="5" s="1"/>
  <c r="E487" i="5"/>
  <c r="H487" i="5" s="1"/>
  <c r="E561" i="5"/>
  <c r="H561" i="5" s="1"/>
  <c r="E579" i="5"/>
  <c r="H579" i="5" s="1"/>
  <c r="C12" i="8"/>
  <c r="E371" i="8"/>
  <c r="H371" i="8" s="1"/>
  <c r="E380" i="8"/>
  <c r="H380" i="8" s="1"/>
  <c r="E393" i="8"/>
  <c r="H393" i="8" s="1"/>
  <c r="E452" i="8"/>
  <c r="H452" i="8" s="1"/>
  <c r="E476" i="8"/>
  <c r="H476" i="8" s="1"/>
  <c r="E480" i="8"/>
  <c r="H480" i="8" s="1"/>
  <c r="E495" i="8"/>
  <c r="H495" i="8" s="1"/>
  <c r="E510" i="8"/>
  <c r="H510" i="8" s="1"/>
  <c r="E560" i="8"/>
  <c r="H560" i="8" s="1"/>
  <c r="E362" i="8"/>
  <c r="H362" i="8" s="1"/>
  <c r="E408" i="8"/>
  <c r="H408" i="8" s="1"/>
  <c r="E464" i="8"/>
  <c r="H464" i="8" s="1"/>
  <c r="E553" i="8"/>
  <c r="H553" i="8" s="1"/>
  <c r="E382" i="8"/>
  <c r="H382" i="8" s="1"/>
  <c r="E392" i="8"/>
  <c r="H392" i="8" s="1"/>
  <c r="E413" i="8"/>
  <c r="H413" i="8" s="1"/>
  <c r="E517" i="8"/>
  <c r="H517" i="8" s="1"/>
  <c r="E478" i="8"/>
  <c r="H478" i="8" s="1"/>
  <c r="E356" i="21"/>
  <c r="H356" i="21" s="1"/>
  <c r="E574" i="33"/>
  <c r="H574" i="33" s="1"/>
  <c r="E573" i="33"/>
  <c r="H573" i="33" s="1"/>
  <c r="E522" i="33"/>
  <c r="H522" i="33" s="1"/>
  <c r="H584" i="34"/>
  <c r="H583" i="34"/>
  <c r="H563" i="34"/>
  <c r="H562" i="34"/>
  <c r="H534" i="34"/>
  <c r="H533" i="34"/>
  <c r="H511" i="34"/>
  <c r="H510" i="34"/>
  <c r="E394" i="34"/>
  <c r="H394" i="34" s="1"/>
  <c r="E427" i="34"/>
  <c r="H427" i="34" s="1"/>
  <c r="C12" i="34"/>
  <c r="E406" i="4"/>
  <c r="H406" i="4" s="1"/>
  <c r="E363" i="4"/>
  <c r="H363" i="4" s="1"/>
  <c r="E419" i="4"/>
  <c r="H419" i="4" s="1"/>
  <c r="E430" i="4"/>
  <c r="H430" i="4" s="1"/>
  <c r="E577" i="4"/>
  <c r="H577" i="4" s="1"/>
  <c r="E394" i="4"/>
  <c r="H394" i="4" s="1"/>
  <c r="E408" i="4"/>
  <c r="H408" i="4" s="1"/>
  <c r="C12" i="4"/>
  <c r="G12" i="4" s="1"/>
  <c r="E356" i="10"/>
  <c r="H356" i="10" s="1"/>
  <c r="E363" i="10"/>
  <c r="H363" i="10" s="1"/>
  <c r="E368" i="10"/>
  <c r="H368" i="10" s="1"/>
  <c r="E412" i="10"/>
  <c r="H412" i="10" s="1"/>
  <c r="E441" i="10"/>
  <c r="H441" i="10" s="1"/>
  <c r="E450" i="10"/>
  <c r="H450" i="10" s="1"/>
  <c r="E454" i="10"/>
  <c r="H454" i="10" s="1"/>
  <c r="E458" i="10"/>
  <c r="H458" i="10" s="1"/>
  <c r="E466" i="10"/>
  <c r="H466" i="10" s="1"/>
  <c r="E492" i="10"/>
  <c r="H492" i="10" s="1"/>
  <c r="E516" i="10"/>
  <c r="H516" i="10" s="1"/>
  <c r="E583" i="10"/>
  <c r="H583" i="10" s="1"/>
  <c r="E385" i="10"/>
  <c r="H385" i="10" s="1"/>
  <c r="E408" i="10"/>
  <c r="H408" i="10" s="1"/>
  <c r="E476" i="10"/>
  <c r="H476" i="10" s="1"/>
  <c r="E429" i="10"/>
  <c r="H429" i="10" s="1"/>
  <c r="E501" i="10"/>
  <c r="H501" i="10" s="1"/>
  <c r="E505" i="10"/>
  <c r="H505" i="10" s="1"/>
  <c r="E550" i="10"/>
  <c r="H550" i="10" s="1"/>
  <c r="E467" i="10"/>
  <c r="H467" i="10" s="1"/>
  <c r="E519" i="10"/>
  <c r="H519" i="10" s="1"/>
  <c r="E382" i="14"/>
  <c r="H382" i="14" s="1"/>
  <c r="E391" i="14"/>
  <c r="H391" i="14" s="1"/>
  <c r="E408" i="14"/>
  <c r="H408" i="14" s="1"/>
  <c r="E441" i="14"/>
  <c r="H441" i="14" s="1"/>
  <c r="E470" i="14"/>
  <c r="H470" i="14" s="1"/>
  <c r="E496" i="14"/>
  <c r="H496" i="14" s="1"/>
  <c r="E519" i="14"/>
  <c r="H519" i="14" s="1"/>
  <c r="E520" i="14"/>
  <c r="H520" i="14" s="1"/>
  <c r="E525" i="14"/>
  <c r="H525" i="14" s="1"/>
  <c r="E381" i="14"/>
  <c r="H381" i="14" s="1"/>
  <c r="E494" i="14"/>
  <c r="H494" i="14" s="1"/>
  <c r="E505" i="14"/>
  <c r="H505" i="14" s="1"/>
  <c r="E548" i="14"/>
  <c r="H548" i="14" s="1"/>
  <c r="E552" i="14"/>
  <c r="H552" i="14" s="1"/>
  <c r="E485" i="14"/>
  <c r="H485" i="14" s="1"/>
  <c r="E524" i="14"/>
  <c r="H524" i="14" s="1"/>
  <c r="E411" i="14"/>
  <c r="H411" i="14" s="1"/>
  <c r="E495" i="14"/>
  <c r="H495" i="14" s="1"/>
  <c r="E541" i="14"/>
  <c r="H541" i="14" s="1"/>
  <c r="E565" i="14"/>
  <c r="H565" i="14" s="1"/>
  <c r="E580" i="14"/>
  <c r="H580" i="14" s="1"/>
  <c r="E356" i="22"/>
  <c r="H356" i="22" s="1"/>
  <c r="E365" i="22"/>
  <c r="H365" i="22" s="1"/>
  <c r="E368" i="22"/>
  <c r="H368" i="22" s="1"/>
  <c r="E362" i="22"/>
  <c r="H362" i="22" s="1"/>
  <c r="E364" i="22"/>
  <c r="H364" i="22" s="1"/>
  <c r="E443" i="22"/>
  <c r="H443" i="22" s="1"/>
  <c r="E453" i="22"/>
  <c r="H453" i="22" s="1"/>
  <c r="E582" i="22"/>
  <c r="H582" i="22" s="1"/>
  <c r="E454" i="22"/>
  <c r="H454" i="22" s="1"/>
  <c r="E490" i="22"/>
  <c r="H490" i="22" s="1"/>
  <c r="E493" i="22"/>
  <c r="H493" i="22" s="1"/>
  <c r="E503" i="22"/>
  <c r="H503" i="22" s="1"/>
  <c r="E552" i="22"/>
  <c r="H552" i="22" s="1"/>
  <c r="E544" i="22"/>
  <c r="H544" i="22" s="1"/>
  <c r="E504" i="22"/>
  <c r="H504" i="22" s="1"/>
  <c r="E370" i="23"/>
  <c r="H370" i="23" s="1"/>
  <c r="E380" i="23"/>
  <c r="H380" i="23" s="1"/>
  <c r="E580" i="23"/>
  <c r="H580" i="23" s="1"/>
  <c r="E375" i="23"/>
  <c r="H375" i="23" s="1"/>
  <c r="E431" i="23"/>
  <c r="H431" i="23" s="1"/>
  <c r="E433" i="23"/>
  <c r="H433" i="23" s="1"/>
  <c r="E495" i="23"/>
  <c r="H495" i="23" s="1"/>
  <c r="E544" i="23"/>
  <c r="H544" i="23" s="1"/>
  <c r="E385" i="26"/>
  <c r="H385" i="26" s="1"/>
  <c r="E432" i="26"/>
  <c r="H432" i="26" s="1"/>
  <c r="E440" i="26"/>
  <c r="H440" i="26" s="1"/>
  <c r="E537" i="26"/>
  <c r="H537" i="26" s="1"/>
  <c r="E547" i="26"/>
  <c r="H547" i="26" s="1"/>
  <c r="E553" i="26"/>
  <c r="H553" i="26" s="1"/>
  <c r="E411" i="26"/>
  <c r="H411" i="26" s="1"/>
  <c r="E479" i="26"/>
  <c r="H479" i="26" s="1"/>
  <c r="E524" i="26"/>
  <c r="H524" i="26" s="1"/>
  <c r="E535" i="26"/>
  <c r="H535" i="26" s="1"/>
  <c r="E538" i="26"/>
  <c r="H538" i="26" s="1"/>
  <c r="E510" i="26"/>
  <c r="H510" i="26" s="1"/>
  <c r="E376" i="26"/>
  <c r="H376" i="26" s="1"/>
  <c r="E469" i="26"/>
  <c r="H469" i="26" s="1"/>
  <c r="E475" i="26"/>
  <c r="H475" i="26" s="1"/>
  <c r="E492" i="26"/>
  <c r="H492" i="26" s="1"/>
  <c r="E509" i="26"/>
  <c r="H509" i="26" s="1"/>
  <c r="E541" i="26"/>
  <c r="H541" i="26" s="1"/>
  <c r="E546" i="26"/>
  <c r="H546" i="26" s="1"/>
  <c r="E551" i="26"/>
  <c r="H551" i="26" s="1"/>
  <c r="E565" i="26"/>
  <c r="H565" i="26" s="1"/>
  <c r="E356" i="29"/>
  <c r="H356" i="29" s="1"/>
  <c r="E371" i="29"/>
  <c r="H371" i="29" s="1"/>
  <c r="E381" i="29"/>
  <c r="H381" i="29" s="1"/>
  <c r="E476" i="29"/>
  <c r="H476" i="29" s="1"/>
  <c r="E509" i="29"/>
  <c r="H509" i="29" s="1"/>
  <c r="E392" i="29"/>
  <c r="H392" i="29" s="1"/>
  <c r="E408" i="29"/>
  <c r="H408" i="29" s="1"/>
  <c r="E473" i="29"/>
  <c r="H473" i="29" s="1"/>
  <c r="E374" i="29"/>
  <c r="H374" i="29" s="1"/>
  <c r="E382" i="29"/>
  <c r="H382" i="29" s="1"/>
  <c r="E510" i="29"/>
  <c r="H510" i="29" s="1"/>
  <c r="E517" i="29"/>
  <c r="H517" i="29" s="1"/>
  <c r="E582" i="29"/>
  <c r="H582" i="29" s="1"/>
  <c r="E411" i="31"/>
  <c r="H411" i="31" s="1"/>
  <c r="E466" i="31"/>
  <c r="H466" i="31" s="1"/>
  <c r="E522" i="31"/>
  <c r="H522" i="31" s="1"/>
  <c r="E526" i="31"/>
  <c r="H526" i="31" s="1"/>
  <c r="E533" i="31"/>
  <c r="H533" i="31" s="1"/>
  <c r="E426" i="31"/>
  <c r="H426" i="31" s="1"/>
  <c r="E433" i="31"/>
  <c r="H433" i="31" s="1"/>
  <c r="E500" i="31"/>
  <c r="H500" i="31" s="1"/>
  <c r="E503" i="31"/>
  <c r="H503" i="31" s="1"/>
  <c r="E504" i="31"/>
  <c r="H504" i="31" s="1"/>
  <c r="E583" i="31"/>
  <c r="H583" i="31" s="1"/>
  <c r="E553" i="31"/>
  <c r="H553" i="31" s="1"/>
  <c r="E530" i="31"/>
  <c r="H530" i="31" s="1"/>
  <c r="E469" i="31"/>
  <c r="H469" i="31" s="1"/>
  <c r="E481" i="31"/>
  <c r="H481" i="31" s="1"/>
  <c r="E494" i="31"/>
  <c r="H494" i="31" s="1"/>
  <c r="E540" i="31"/>
  <c r="H540" i="31" s="1"/>
  <c r="E555" i="31"/>
  <c r="H555" i="31" s="1"/>
  <c r="E579" i="31"/>
  <c r="H579" i="31" s="1"/>
  <c r="C12" i="32"/>
  <c r="E390" i="32"/>
  <c r="H390" i="32" s="1"/>
  <c r="E544" i="32"/>
  <c r="H544" i="32" s="1"/>
  <c r="E570" i="32"/>
  <c r="H570" i="32" s="1"/>
  <c r="E577" i="32"/>
  <c r="H577" i="32" s="1"/>
  <c r="E412" i="32"/>
  <c r="H412" i="32" s="1"/>
  <c r="E415" i="32"/>
  <c r="H415" i="32" s="1"/>
  <c r="E416" i="32"/>
  <c r="H416" i="32" s="1"/>
  <c r="E357" i="32"/>
  <c r="H357" i="32" s="1"/>
  <c r="E367" i="32"/>
  <c r="H367" i="32" s="1"/>
  <c r="E379" i="32"/>
  <c r="H379" i="32" s="1"/>
  <c r="E418" i="32"/>
  <c r="H418" i="32" s="1"/>
  <c r="E474" i="32"/>
  <c r="H474" i="32" s="1"/>
  <c r="E509" i="32"/>
  <c r="H509" i="32" s="1"/>
  <c r="E356" i="26"/>
  <c r="H356" i="26" s="1"/>
  <c r="E371" i="6"/>
  <c r="H371" i="6" s="1"/>
  <c r="E390" i="6"/>
  <c r="H390" i="6" s="1"/>
  <c r="E394" i="6"/>
  <c r="H394" i="6" s="1"/>
  <c r="E427" i="6"/>
  <c r="H427" i="6" s="1"/>
  <c r="E441" i="6"/>
  <c r="H441" i="6" s="1"/>
  <c r="E465" i="6"/>
  <c r="H465" i="6" s="1"/>
  <c r="E471" i="6"/>
  <c r="H471" i="6" s="1"/>
  <c r="E474" i="6"/>
  <c r="H474" i="6" s="1"/>
  <c r="E493" i="6"/>
  <c r="H493" i="6" s="1"/>
  <c r="E367" i="6"/>
  <c r="H367" i="6" s="1"/>
  <c r="E492" i="6"/>
  <c r="H492" i="6" s="1"/>
  <c r="E568" i="6"/>
  <c r="H568" i="6" s="1"/>
  <c r="E415" i="6"/>
  <c r="H415" i="6" s="1"/>
  <c r="E524" i="6"/>
  <c r="H524" i="6" s="1"/>
  <c r="C12" i="6"/>
  <c r="E356" i="9"/>
  <c r="H356" i="9" s="1"/>
  <c r="E370" i="9"/>
  <c r="H370" i="9" s="1"/>
  <c r="E391" i="9"/>
  <c r="H391" i="9" s="1"/>
  <c r="E480" i="9"/>
  <c r="H480" i="9" s="1"/>
  <c r="E364" i="9"/>
  <c r="H364" i="9" s="1"/>
  <c r="E368" i="9"/>
  <c r="H368" i="9" s="1"/>
  <c r="E375" i="9"/>
  <c r="H375" i="9" s="1"/>
  <c r="E362" i="9"/>
  <c r="H362" i="9" s="1"/>
  <c r="E466" i="9"/>
  <c r="H466" i="9" s="1"/>
  <c r="E477" i="9"/>
  <c r="H477" i="9" s="1"/>
  <c r="E500" i="9"/>
  <c r="H500" i="9" s="1"/>
  <c r="E544" i="9"/>
  <c r="H544" i="9" s="1"/>
  <c r="E558" i="9"/>
  <c r="H558" i="9" s="1"/>
  <c r="E577" i="9"/>
  <c r="H577" i="9" s="1"/>
  <c r="E379" i="9"/>
  <c r="H379" i="9" s="1"/>
  <c r="E404" i="9"/>
  <c r="H404" i="9" s="1"/>
  <c r="E431" i="9"/>
  <c r="H431" i="9" s="1"/>
  <c r="E356" i="18"/>
  <c r="H356" i="18" s="1"/>
  <c r="E453" i="18"/>
  <c r="H453" i="18" s="1"/>
  <c r="E472" i="18"/>
  <c r="H472" i="18" s="1"/>
  <c r="E517" i="18"/>
  <c r="H517" i="18" s="1"/>
  <c r="E551" i="18"/>
  <c r="H551" i="18" s="1"/>
  <c r="E580" i="18"/>
  <c r="H580" i="18" s="1"/>
  <c r="E583" i="18"/>
  <c r="H583" i="18" s="1"/>
  <c r="E408" i="18"/>
  <c r="H408" i="18" s="1"/>
  <c r="E411" i="18"/>
  <c r="H411" i="18" s="1"/>
  <c r="E441" i="18"/>
  <c r="H441" i="18" s="1"/>
  <c r="E466" i="18"/>
  <c r="H466" i="18" s="1"/>
  <c r="E482" i="18"/>
  <c r="H482" i="18" s="1"/>
  <c r="E485" i="18"/>
  <c r="H485" i="18" s="1"/>
  <c r="E494" i="18"/>
  <c r="H494" i="18" s="1"/>
  <c r="E516" i="18"/>
  <c r="H516" i="18" s="1"/>
  <c r="E533" i="18"/>
  <c r="H533" i="18" s="1"/>
  <c r="E535" i="18"/>
  <c r="H535" i="18" s="1"/>
  <c r="E540" i="18"/>
  <c r="H540" i="18" s="1"/>
  <c r="E550" i="18"/>
  <c r="H550" i="18" s="1"/>
  <c r="E569" i="18"/>
  <c r="H569" i="18" s="1"/>
  <c r="E362" i="18"/>
  <c r="H362" i="18" s="1"/>
  <c r="E365" i="18"/>
  <c r="H365" i="18" s="1"/>
  <c r="E382" i="18"/>
  <c r="H382" i="18" s="1"/>
  <c r="E392" i="18"/>
  <c r="H392" i="18" s="1"/>
  <c r="E476" i="18"/>
  <c r="H476" i="18" s="1"/>
  <c r="E478" i="18"/>
  <c r="H478" i="18" s="1"/>
  <c r="E514" i="18"/>
  <c r="H514" i="18" s="1"/>
  <c r="E561" i="18"/>
  <c r="H561" i="18" s="1"/>
  <c r="E581" i="18"/>
  <c r="H581" i="18" s="1"/>
  <c r="E391" i="19"/>
  <c r="H391" i="19" s="1"/>
  <c r="E392" i="19"/>
  <c r="H392" i="19" s="1"/>
  <c r="E454" i="19"/>
  <c r="H454" i="19" s="1"/>
  <c r="E466" i="19"/>
  <c r="H466" i="19" s="1"/>
  <c r="E479" i="19"/>
  <c r="H479" i="19" s="1"/>
  <c r="E384" i="19"/>
  <c r="H384" i="19" s="1"/>
  <c r="E475" i="19"/>
  <c r="H475" i="19" s="1"/>
  <c r="E476" i="19"/>
  <c r="H476" i="19" s="1"/>
  <c r="E494" i="19"/>
  <c r="H494" i="19" s="1"/>
  <c r="C12" i="20"/>
  <c r="E357" i="20"/>
  <c r="H357" i="20" s="1"/>
  <c r="E360" i="20"/>
  <c r="H360" i="20" s="1"/>
  <c r="E362" i="20"/>
  <c r="H362" i="20" s="1"/>
  <c r="E492" i="20"/>
  <c r="H492" i="20" s="1"/>
  <c r="E519" i="20"/>
  <c r="H519" i="20" s="1"/>
  <c r="E380" i="20"/>
  <c r="H380" i="20" s="1"/>
  <c r="E391" i="20"/>
  <c r="H391" i="20" s="1"/>
  <c r="E375" i="20"/>
  <c r="H375" i="20" s="1"/>
  <c r="E416" i="20"/>
  <c r="H416" i="20" s="1"/>
  <c r="E419" i="20"/>
  <c r="H419" i="20" s="1"/>
  <c r="E544" i="20"/>
  <c r="H544" i="20" s="1"/>
  <c r="E563" i="20"/>
  <c r="H563" i="20" s="1"/>
  <c r="E577" i="20"/>
  <c r="H577" i="20" s="1"/>
  <c r="E393" i="20"/>
  <c r="H393" i="20" s="1"/>
  <c r="E498" i="20"/>
  <c r="H498" i="20" s="1"/>
  <c r="E385" i="21"/>
  <c r="H385" i="21" s="1"/>
  <c r="E490" i="21"/>
  <c r="H490" i="21" s="1"/>
  <c r="E544" i="21"/>
  <c r="H544" i="21" s="1"/>
  <c r="E570" i="21"/>
  <c r="H570" i="21" s="1"/>
  <c r="E552" i="21"/>
  <c r="H552" i="21" s="1"/>
  <c r="E565" i="21"/>
  <c r="H565" i="21" s="1"/>
  <c r="E520" i="21"/>
  <c r="H520" i="21" s="1"/>
  <c r="E577" i="21"/>
  <c r="H577" i="21" s="1"/>
  <c r="E356" i="25"/>
  <c r="H356" i="25" s="1"/>
  <c r="E368" i="25"/>
  <c r="H368" i="25" s="1"/>
  <c r="E394" i="25"/>
  <c r="H394" i="25" s="1"/>
  <c r="E464" i="25"/>
  <c r="H464" i="25" s="1"/>
  <c r="E466" i="25"/>
  <c r="H466" i="25" s="1"/>
  <c r="E509" i="25"/>
  <c r="H509" i="25" s="1"/>
  <c r="E521" i="25"/>
  <c r="H521" i="25" s="1"/>
  <c r="E548" i="25"/>
  <c r="H548" i="25" s="1"/>
  <c r="E552" i="25"/>
  <c r="H552" i="25" s="1"/>
  <c r="E409" i="25"/>
  <c r="H409" i="25" s="1"/>
  <c r="E424" i="25"/>
  <c r="H424" i="25" s="1"/>
  <c r="E451" i="25"/>
  <c r="H451" i="25" s="1"/>
  <c r="E453" i="25"/>
  <c r="H453" i="25" s="1"/>
  <c r="E472" i="25"/>
  <c r="H472" i="25" s="1"/>
  <c r="E577" i="25"/>
  <c r="H577" i="25" s="1"/>
  <c r="E365" i="25"/>
  <c r="H365" i="25" s="1"/>
  <c r="E408" i="25"/>
  <c r="H408" i="25" s="1"/>
  <c r="E497" i="25"/>
  <c r="H497" i="25" s="1"/>
  <c r="E513" i="25"/>
  <c r="H513" i="25" s="1"/>
  <c r="E454" i="25"/>
  <c r="H454" i="25" s="1"/>
  <c r="E479" i="25"/>
  <c r="H479" i="25" s="1"/>
  <c r="E494" i="25"/>
  <c r="H494" i="25" s="1"/>
  <c r="E535" i="25"/>
  <c r="H535" i="25" s="1"/>
  <c r="E569" i="25"/>
  <c r="H569" i="25" s="1"/>
  <c r="C12" i="28"/>
  <c r="E374" i="28"/>
  <c r="H374" i="28" s="1"/>
  <c r="E444" i="28"/>
  <c r="H444" i="28" s="1"/>
  <c r="E484" i="28"/>
  <c r="H484" i="28" s="1"/>
  <c r="E491" i="28"/>
  <c r="H491" i="28" s="1"/>
  <c r="E505" i="28"/>
  <c r="H505" i="28" s="1"/>
  <c r="E558" i="28"/>
  <c r="H558" i="28" s="1"/>
  <c r="E565" i="28"/>
  <c r="H565" i="28" s="1"/>
  <c r="E381" i="28"/>
  <c r="H381" i="28" s="1"/>
  <c r="E411" i="28"/>
  <c r="H411" i="28" s="1"/>
  <c r="E429" i="28"/>
  <c r="H429" i="28" s="1"/>
  <c r="E443" i="28"/>
  <c r="H443" i="28" s="1"/>
  <c r="E522" i="28"/>
  <c r="H522" i="28" s="1"/>
  <c r="E531" i="28"/>
  <c r="H531" i="28" s="1"/>
  <c r="E552" i="28"/>
  <c r="H552" i="28" s="1"/>
  <c r="E395" i="28"/>
  <c r="H395" i="28" s="1"/>
  <c r="E442" i="28"/>
  <c r="H442" i="28" s="1"/>
  <c r="E545" i="28"/>
  <c r="H545" i="28" s="1"/>
  <c r="E549" i="28"/>
  <c r="H549" i="28" s="1"/>
  <c r="E533" i="33"/>
  <c r="H533" i="33" s="1"/>
  <c r="E426" i="33"/>
  <c r="H426" i="33" s="1"/>
  <c r="H575" i="34"/>
  <c r="H553" i="34"/>
  <c r="H552" i="34"/>
  <c r="H375" i="1"/>
  <c r="E382" i="7"/>
  <c r="H382" i="7" s="1"/>
  <c r="E470" i="7"/>
  <c r="H470" i="7" s="1"/>
  <c r="E475" i="7"/>
  <c r="H475" i="7" s="1"/>
  <c r="E478" i="7"/>
  <c r="H478" i="7" s="1"/>
  <c r="E360" i="11"/>
  <c r="H360" i="11" s="1"/>
  <c r="E413" i="11"/>
  <c r="H413" i="11" s="1"/>
  <c r="E368" i="11"/>
  <c r="H368" i="11" s="1"/>
  <c r="E432" i="11"/>
  <c r="H432" i="11" s="1"/>
  <c r="E466" i="11"/>
  <c r="H466" i="11" s="1"/>
  <c r="E470" i="11"/>
  <c r="H470" i="11" s="1"/>
  <c r="E482" i="11"/>
  <c r="H482" i="11" s="1"/>
  <c r="E497" i="11"/>
  <c r="H497" i="11" s="1"/>
  <c r="E391" i="11"/>
  <c r="H391" i="11" s="1"/>
  <c r="E465" i="11"/>
  <c r="H465" i="11" s="1"/>
  <c r="E475" i="11"/>
  <c r="H475" i="11" s="1"/>
  <c r="E492" i="11"/>
  <c r="H492" i="11" s="1"/>
  <c r="E547" i="11"/>
  <c r="H547" i="11" s="1"/>
  <c r="E560" i="11"/>
  <c r="H560" i="11" s="1"/>
  <c r="E572" i="11"/>
  <c r="H572" i="11" s="1"/>
  <c r="E391" i="12"/>
  <c r="H391" i="12" s="1"/>
  <c r="E429" i="12"/>
  <c r="H429" i="12" s="1"/>
  <c r="E433" i="12"/>
  <c r="H433" i="12" s="1"/>
  <c r="E441" i="12"/>
  <c r="H441" i="12" s="1"/>
  <c r="E452" i="12"/>
  <c r="H452" i="12" s="1"/>
  <c r="E479" i="12"/>
  <c r="H479" i="12" s="1"/>
  <c r="E548" i="12"/>
  <c r="H548" i="12" s="1"/>
  <c r="E560" i="12"/>
  <c r="H560" i="12" s="1"/>
  <c r="E577" i="12"/>
  <c r="H577" i="12" s="1"/>
  <c r="E362" i="12"/>
  <c r="H362" i="12" s="1"/>
  <c r="E363" i="12"/>
  <c r="H363" i="12" s="1"/>
  <c r="E476" i="12"/>
  <c r="H476" i="12" s="1"/>
  <c r="E505" i="12"/>
  <c r="H505" i="12" s="1"/>
  <c r="E552" i="12"/>
  <c r="H552" i="12" s="1"/>
  <c r="E415" i="12"/>
  <c r="H415" i="12" s="1"/>
  <c r="E451" i="12"/>
  <c r="H451" i="12" s="1"/>
  <c r="E467" i="12"/>
  <c r="H467" i="12" s="1"/>
  <c r="E356" i="13"/>
  <c r="H356" i="13" s="1"/>
  <c r="E411" i="13"/>
  <c r="H411" i="13" s="1"/>
  <c r="E442" i="13"/>
  <c r="H442" i="13" s="1"/>
  <c r="E451" i="13"/>
  <c r="H451" i="13" s="1"/>
  <c r="E452" i="13"/>
  <c r="H452" i="13" s="1"/>
  <c r="E454" i="13"/>
  <c r="H454" i="13" s="1"/>
  <c r="E484" i="13"/>
  <c r="H484" i="13" s="1"/>
  <c r="E491" i="13"/>
  <c r="H491" i="13" s="1"/>
  <c r="E496" i="13"/>
  <c r="H496" i="13" s="1"/>
  <c r="E541" i="13"/>
  <c r="H541" i="13" s="1"/>
  <c r="E565" i="13"/>
  <c r="H565" i="13" s="1"/>
  <c r="E579" i="13"/>
  <c r="H579" i="13" s="1"/>
  <c r="E494" i="13"/>
  <c r="H494" i="13" s="1"/>
  <c r="E509" i="13"/>
  <c r="H509" i="13" s="1"/>
  <c r="E548" i="13"/>
  <c r="H548" i="13" s="1"/>
  <c r="E576" i="13"/>
  <c r="H576" i="13" s="1"/>
  <c r="E385" i="13"/>
  <c r="H385" i="13" s="1"/>
  <c r="E525" i="13"/>
  <c r="H525" i="13" s="1"/>
  <c r="E432" i="15"/>
  <c r="H432" i="15" s="1"/>
  <c r="E466" i="15"/>
  <c r="H466" i="15" s="1"/>
  <c r="E469" i="15"/>
  <c r="H469" i="15" s="1"/>
  <c r="E577" i="15"/>
  <c r="H577" i="15" s="1"/>
  <c r="E358" i="15"/>
  <c r="H358" i="15" s="1"/>
  <c r="E392" i="15"/>
  <c r="H392" i="15" s="1"/>
  <c r="E379" i="15"/>
  <c r="H379" i="15" s="1"/>
  <c r="E454" i="15"/>
  <c r="H454" i="15" s="1"/>
  <c r="E364" i="16"/>
  <c r="H364" i="16" s="1"/>
  <c r="E378" i="16"/>
  <c r="H378" i="16" s="1"/>
  <c r="E380" i="16"/>
  <c r="H380" i="16" s="1"/>
  <c r="E475" i="16"/>
  <c r="H475" i="16" s="1"/>
  <c r="E519" i="16"/>
  <c r="H519" i="16" s="1"/>
  <c r="E391" i="16"/>
  <c r="H391" i="16" s="1"/>
  <c r="E416" i="16"/>
  <c r="H416" i="16" s="1"/>
  <c r="E362" i="16"/>
  <c r="H362" i="16" s="1"/>
  <c r="E521" i="16"/>
  <c r="H521" i="16" s="1"/>
  <c r="E560" i="16"/>
  <c r="H560" i="16" s="1"/>
  <c r="E578" i="16"/>
  <c r="H578" i="16" s="1"/>
  <c r="E401" i="17"/>
  <c r="H401" i="17" s="1"/>
  <c r="E404" i="17"/>
  <c r="H404" i="17" s="1"/>
  <c r="C12" i="24"/>
  <c r="E375" i="24"/>
  <c r="H375" i="24" s="1"/>
  <c r="E465" i="24"/>
  <c r="H465" i="24" s="1"/>
  <c r="E370" i="24"/>
  <c r="H370" i="24" s="1"/>
  <c r="E570" i="24"/>
  <c r="H570" i="24" s="1"/>
  <c r="E376" i="24"/>
  <c r="H376" i="24" s="1"/>
  <c r="E378" i="24"/>
  <c r="H378" i="24" s="1"/>
  <c r="E394" i="24"/>
  <c r="H394" i="24" s="1"/>
  <c r="E410" i="24"/>
  <c r="H410" i="24" s="1"/>
  <c r="E492" i="24"/>
  <c r="H492" i="24" s="1"/>
  <c r="E544" i="24"/>
  <c r="H544" i="24" s="1"/>
  <c r="E364" i="27"/>
  <c r="H364" i="27" s="1"/>
  <c r="E479" i="27"/>
  <c r="H479" i="27" s="1"/>
  <c r="E394" i="27"/>
  <c r="H394" i="27" s="1"/>
  <c r="E404" i="27"/>
  <c r="H404" i="27" s="1"/>
  <c r="E496" i="27"/>
  <c r="H496" i="27" s="1"/>
  <c r="E561" i="27"/>
  <c r="H561" i="27" s="1"/>
  <c r="E573" i="27"/>
  <c r="H573" i="27" s="1"/>
  <c r="E504" i="27"/>
  <c r="H504" i="27" s="1"/>
  <c r="E544" i="27"/>
  <c r="H544" i="27" s="1"/>
  <c r="E551" i="27"/>
  <c r="H551" i="27" s="1"/>
  <c r="E579" i="27"/>
  <c r="H579" i="27" s="1"/>
  <c r="E508" i="27"/>
  <c r="H508" i="27" s="1"/>
  <c r="E574" i="27"/>
  <c r="H574" i="27" s="1"/>
  <c r="E379" i="30"/>
  <c r="H379" i="30" s="1"/>
  <c r="E357" i="30"/>
  <c r="H357" i="30" s="1"/>
  <c r="E365" i="30"/>
  <c r="H365" i="30" s="1"/>
  <c r="E419" i="30"/>
  <c r="H419" i="30" s="1"/>
  <c r="E547" i="30"/>
  <c r="H547" i="30" s="1"/>
  <c r="E465" i="30"/>
  <c r="H465" i="30" s="1"/>
  <c r="E480" i="30"/>
  <c r="H480" i="30" s="1"/>
  <c r="E356" i="17"/>
  <c r="H356" i="17" s="1"/>
  <c r="E356" i="30"/>
  <c r="H356" i="30" s="1"/>
  <c r="H581" i="34"/>
  <c r="H580" i="34"/>
  <c r="H573" i="34"/>
  <c r="H572" i="34"/>
  <c r="H560" i="34"/>
  <c r="H558" i="34"/>
  <c r="H550" i="34"/>
  <c r="H549" i="34"/>
  <c r="H540" i="34"/>
  <c r="H539" i="34"/>
  <c r="H531" i="34"/>
  <c r="H530" i="34"/>
  <c r="H526" i="34"/>
  <c r="H525" i="34"/>
  <c r="H517" i="34"/>
  <c r="H516" i="34"/>
  <c r="H508" i="34"/>
  <c r="H507" i="34"/>
  <c r="H499" i="34"/>
  <c r="H498" i="34"/>
  <c r="H490" i="34"/>
  <c r="H489" i="34"/>
  <c r="H481" i="34"/>
  <c r="H472" i="34"/>
  <c r="H471" i="34"/>
  <c r="H463" i="34"/>
  <c r="H462" i="34"/>
  <c r="H449" i="34"/>
  <c r="H444" i="34"/>
  <c r="H428" i="34"/>
  <c r="H424" i="34"/>
  <c r="H423" i="34"/>
  <c r="H413" i="34"/>
  <c r="H412" i="34"/>
  <c r="H395" i="34"/>
  <c r="H388" i="34"/>
  <c r="H378" i="34"/>
  <c r="H377" i="34"/>
  <c r="H368" i="34"/>
  <c r="H364" i="34"/>
  <c r="H584" i="1"/>
  <c r="H577" i="1"/>
  <c r="H576" i="1"/>
  <c r="E570" i="1"/>
  <c r="H570" i="1" s="1"/>
  <c r="H563" i="1"/>
  <c r="H562" i="1"/>
  <c r="H553" i="1"/>
  <c r="H552" i="1"/>
  <c r="H542" i="1"/>
  <c r="H534" i="1"/>
  <c r="H533" i="1"/>
  <c r="H513" i="1"/>
  <c r="H507" i="1"/>
  <c r="H506" i="1"/>
  <c r="H501" i="1"/>
  <c r="H500" i="1"/>
  <c r="H486" i="1"/>
  <c r="H480" i="1"/>
  <c r="H479" i="1"/>
  <c r="H474" i="1"/>
  <c r="H473" i="1"/>
  <c r="H454" i="1"/>
  <c r="H444" i="1"/>
  <c r="H443" i="1"/>
  <c r="H433" i="1"/>
  <c r="H432" i="1"/>
  <c r="H417" i="1"/>
  <c r="H413" i="1"/>
  <c r="H401" i="1"/>
  <c r="H391" i="1"/>
  <c r="H390" i="1"/>
  <c r="E367" i="1"/>
  <c r="H367" i="1" s="1"/>
  <c r="H362" i="1"/>
  <c r="E579" i="2"/>
  <c r="H579" i="2" s="1"/>
  <c r="H576" i="2"/>
  <c r="H567" i="2"/>
  <c r="H562" i="2"/>
  <c r="H542" i="2"/>
  <c r="H536" i="2"/>
  <c r="H532" i="2"/>
  <c r="E529" i="2"/>
  <c r="H529" i="2" s="1"/>
  <c r="E523" i="2"/>
  <c r="H523" i="2" s="1"/>
  <c r="H491" i="2"/>
  <c r="E451" i="2"/>
  <c r="H451" i="2" s="1"/>
  <c r="H434" i="2"/>
  <c r="E430" i="2"/>
  <c r="H430" i="2" s="1"/>
  <c r="E427" i="2"/>
  <c r="H427" i="2" s="1"/>
  <c r="H366" i="2"/>
  <c r="E582" i="3"/>
  <c r="H582" i="3" s="1"/>
  <c r="H575" i="3"/>
  <c r="H567" i="3"/>
  <c r="H566" i="3"/>
  <c r="E551" i="3"/>
  <c r="H551" i="3" s="1"/>
  <c r="E548" i="3"/>
  <c r="H548" i="3" s="1"/>
  <c r="H540" i="3"/>
  <c r="E529" i="3"/>
  <c r="H529" i="3" s="1"/>
  <c r="H526" i="3"/>
  <c r="E520" i="3"/>
  <c r="H520" i="3" s="1"/>
  <c r="H513" i="3"/>
  <c r="H512" i="3"/>
  <c r="H508" i="3"/>
  <c r="H502" i="3"/>
  <c r="E495" i="3"/>
  <c r="H495" i="3" s="1"/>
  <c r="H463" i="3"/>
  <c r="E451" i="3"/>
  <c r="H451" i="3" s="1"/>
  <c r="H426" i="3"/>
  <c r="E418" i="3"/>
  <c r="H418" i="3" s="1"/>
  <c r="H395" i="3"/>
  <c r="H360" i="3"/>
  <c r="H576" i="6"/>
  <c r="H566" i="6"/>
  <c r="H565" i="6"/>
  <c r="H550" i="6"/>
  <c r="H537" i="6"/>
  <c r="H531" i="6"/>
  <c r="H522" i="6"/>
  <c r="H517" i="6"/>
  <c r="H516" i="6"/>
  <c r="H502" i="6"/>
  <c r="H496" i="6"/>
  <c r="H481" i="6"/>
  <c r="H469" i="6"/>
  <c r="H442" i="6"/>
  <c r="H430" i="6"/>
  <c r="H429" i="6"/>
  <c r="H425" i="6"/>
  <c r="H413" i="6"/>
  <c r="H395" i="6"/>
  <c r="H393" i="6"/>
  <c r="H392" i="6"/>
  <c r="H388" i="6"/>
  <c r="H385" i="6"/>
  <c r="H374" i="6"/>
  <c r="H363" i="6"/>
  <c r="H573" i="7"/>
  <c r="H572" i="7"/>
  <c r="H556" i="7"/>
  <c r="H555" i="7"/>
  <c r="H512" i="7"/>
  <c r="H511" i="7"/>
  <c r="H471" i="7"/>
  <c r="H413" i="10"/>
  <c r="H407" i="10"/>
  <c r="H573" i="3"/>
  <c r="H530" i="3"/>
  <c r="H509" i="3"/>
  <c r="H506" i="3"/>
  <c r="H489" i="3"/>
  <c r="H483" i="3"/>
  <c r="H572" i="6"/>
  <c r="H422" i="6"/>
  <c r="H546" i="7"/>
  <c r="E538" i="7"/>
  <c r="H538" i="7" s="1"/>
  <c r="E485" i="7"/>
  <c r="H485" i="7" s="1"/>
  <c r="E482" i="7"/>
  <c r="H482" i="7" s="1"/>
  <c r="E479" i="7"/>
  <c r="H479" i="7" s="1"/>
  <c r="E385" i="7"/>
  <c r="H385" i="7" s="1"/>
  <c r="E381" i="7"/>
  <c r="H381" i="7" s="1"/>
  <c r="E373" i="7"/>
  <c r="H373" i="7" s="1"/>
  <c r="E518" i="7"/>
  <c r="H518" i="7" s="1"/>
  <c r="H553" i="7"/>
  <c r="H552" i="7"/>
  <c r="H527" i="7"/>
  <c r="H526" i="7"/>
  <c r="H514" i="7"/>
  <c r="H502" i="7"/>
  <c r="H483" i="7"/>
  <c r="H468" i="7"/>
  <c r="H453" i="7"/>
  <c r="H434" i="7"/>
  <c r="H503" i="10"/>
  <c r="H502" i="10"/>
  <c r="H428" i="10"/>
  <c r="H384" i="10"/>
  <c r="H383" i="10"/>
  <c r="H533" i="11"/>
  <c r="H532" i="11"/>
  <c r="H526" i="11"/>
  <c r="H511" i="11"/>
  <c r="H434" i="11"/>
  <c r="H426" i="11"/>
  <c r="H576" i="12"/>
  <c r="H561" i="12"/>
  <c r="H521" i="12"/>
  <c r="H515" i="12"/>
  <c r="H514" i="12"/>
  <c r="H575" i="13"/>
  <c r="H529" i="13"/>
  <c r="H508" i="13"/>
  <c r="H507" i="13"/>
  <c r="H503" i="13"/>
  <c r="H502" i="13"/>
  <c r="H553" i="14"/>
  <c r="H528" i="14"/>
  <c r="H511" i="14"/>
  <c r="H491" i="14"/>
  <c r="H471" i="14"/>
  <c r="H360" i="14"/>
  <c r="H582" i="15"/>
  <c r="H581" i="15"/>
  <c r="H578" i="15"/>
  <c r="H554" i="15"/>
  <c r="H553" i="15"/>
  <c r="H532" i="15"/>
  <c r="H531" i="15"/>
  <c r="H515" i="15"/>
  <c r="H492" i="15"/>
  <c r="H491" i="15"/>
  <c r="H408" i="15"/>
  <c r="H374" i="15"/>
  <c r="H369" i="10"/>
  <c r="H581" i="11"/>
  <c r="H580" i="11"/>
  <c r="H566" i="11"/>
  <c r="H537" i="11"/>
  <c r="H514" i="11"/>
  <c r="H513" i="11"/>
  <c r="H496" i="11"/>
  <c r="H484" i="11"/>
  <c r="H473" i="11"/>
  <c r="H458" i="11"/>
  <c r="H444" i="11"/>
  <c r="H443" i="11"/>
  <c r="H556" i="12"/>
  <c r="H535" i="12"/>
  <c r="H530" i="12"/>
  <c r="H508" i="12"/>
  <c r="H374" i="12"/>
  <c r="H553" i="13"/>
  <c r="H527" i="13"/>
  <c r="H526" i="13"/>
  <c r="H455" i="13"/>
  <c r="H449" i="13"/>
  <c r="H574" i="15"/>
  <c r="H573" i="15"/>
  <c r="H567" i="15"/>
  <c r="H509" i="15"/>
  <c r="H508" i="15"/>
  <c r="H486" i="15"/>
  <c r="H485" i="15"/>
  <c r="H440" i="15"/>
  <c r="H434" i="15"/>
  <c r="H382" i="15"/>
  <c r="H562" i="16"/>
  <c r="H424" i="11"/>
  <c r="H388" i="11"/>
  <c r="H581" i="12"/>
  <c r="H573" i="12"/>
  <c r="H572" i="12"/>
  <c r="H566" i="12"/>
  <c r="H542" i="12"/>
  <c r="H512" i="12"/>
  <c r="H502" i="12"/>
  <c r="H491" i="12"/>
  <c r="H487" i="12"/>
  <c r="H455" i="12"/>
  <c r="H426" i="12"/>
  <c r="H407" i="12"/>
  <c r="H558" i="13"/>
  <c r="H535" i="13"/>
  <c r="H534" i="13"/>
  <c r="H523" i="13"/>
  <c r="H515" i="13"/>
  <c r="H514" i="13"/>
  <c r="H468" i="13"/>
  <c r="H434" i="13"/>
  <c r="H433" i="13"/>
  <c r="H428" i="13"/>
  <c r="H413" i="13"/>
  <c r="H366" i="13"/>
  <c r="H581" i="14"/>
  <c r="H576" i="14"/>
  <c r="H558" i="14"/>
  <c r="H532" i="14"/>
  <c r="H514" i="14"/>
  <c r="H508" i="14"/>
  <c r="H507" i="14"/>
  <c r="H503" i="14"/>
  <c r="H484" i="14"/>
  <c r="H483" i="14"/>
  <c r="H426" i="14"/>
  <c r="H421" i="14"/>
  <c r="H413" i="14"/>
  <c r="H377" i="14"/>
  <c r="H366" i="14"/>
  <c r="H579" i="15"/>
  <c r="H557" i="15"/>
  <c r="H551" i="15"/>
  <c r="H550" i="15"/>
  <c r="H545" i="15"/>
  <c r="H544" i="15"/>
  <c r="H529" i="15"/>
  <c r="H527" i="15"/>
  <c r="H526" i="15"/>
  <c r="H521" i="15"/>
  <c r="H520" i="15"/>
  <c r="H506" i="15"/>
  <c r="H500" i="15"/>
  <c r="H499" i="15"/>
  <c r="H494" i="15"/>
  <c r="H489" i="15"/>
  <c r="H483" i="15"/>
  <c r="H482" i="15"/>
  <c r="H475" i="15"/>
  <c r="H458" i="15"/>
  <c r="H426" i="15"/>
  <c r="H413" i="15"/>
  <c r="H583" i="16"/>
  <c r="H553" i="16"/>
  <c r="H536" i="16"/>
  <c r="H533" i="16"/>
  <c r="H517" i="16"/>
  <c r="H505" i="16"/>
  <c r="H492" i="16"/>
  <c r="H455" i="16"/>
  <c r="H405" i="16"/>
  <c r="H383" i="16"/>
  <c r="H575" i="17"/>
  <c r="H550" i="17"/>
  <c r="H516" i="17"/>
  <c r="H497" i="17"/>
  <c r="H472" i="17"/>
  <c r="H451" i="17"/>
  <c r="H374" i="17"/>
  <c r="H357" i="17"/>
  <c r="H536" i="18"/>
  <c r="H501" i="18"/>
  <c r="H374" i="18"/>
  <c r="H566" i="19"/>
  <c r="H537" i="19"/>
  <c r="H467" i="19"/>
  <c r="H424" i="19"/>
  <c r="H537" i="20"/>
  <c r="H510" i="21"/>
  <c r="H463" i="21"/>
  <c r="H523" i="22"/>
  <c r="H502" i="22"/>
  <c r="H492" i="22"/>
  <c r="H481" i="22"/>
  <c r="H452" i="22"/>
  <c r="H584" i="22"/>
  <c r="H549" i="16"/>
  <c r="H512" i="16"/>
  <c r="H500" i="16"/>
  <c r="H489" i="16"/>
  <c r="H444" i="16"/>
  <c r="H394" i="16"/>
  <c r="H541" i="17"/>
  <c r="H484" i="17"/>
  <c r="H468" i="17"/>
  <c r="H440" i="17"/>
  <c r="H390" i="17"/>
  <c r="H369" i="17"/>
  <c r="H572" i="18"/>
  <c r="H489" i="18"/>
  <c r="H369" i="18"/>
  <c r="H558" i="19"/>
  <c r="H562" i="20"/>
  <c r="H561" i="20"/>
  <c r="H547" i="20"/>
  <c r="H531" i="20"/>
  <c r="H520" i="20"/>
  <c r="H501" i="19"/>
  <c r="H450" i="19"/>
  <c r="H425" i="19"/>
  <c r="H385" i="19"/>
  <c r="H369" i="19"/>
  <c r="H359" i="19"/>
  <c r="H572" i="20"/>
  <c r="H550" i="20"/>
  <c r="H541" i="20"/>
  <c r="H510" i="20"/>
  <c r="H502" i="20"/>
  <c r="H484" i="20"/>
  <c r="H483" i="20"/>
  <c r="H471" i="20"/>
  <c r="H453" i="20"/>
  <c r="H425" i="20"/>
  <c r="H395" i="20"/>
  <c r="H381" i="20"/>
  <c r="H580" i="21"/>
  <c r="H556" i="21"/>
  <c r="H539" i="21"/>
  <c r="H530" i="21"/>
  <c r="H514" i="21"/>
  <c r="H471" i="21"/>
  <c r="H449" i="21"/>
  <c r="H573" i="22"/>
  <c r="H556" i="22"/>
  <c r="H555" i="22"/>
  <c r="H518" i="22"/>
  <c r="H510" i="22"/>
  <c r="H496" i="22"/>
  <c r="H484" i="22"/>
  <c r="H458" i="22"/>
  <c r="H455" i="22"/>
  <c r="H428" i="22"/>
  <c r="H424" i="22"/>
  <c r="H360" i="22"/>
  <c r="H574" i="23"/>
  <c r="H531" i="23"/>
  <c r="H526" i="23"/>
  <c r="H470" i="23"/>
  <c r="H463" i="23"/>
  <c r="H425" i="23"/>
  <c r="H395" i="23"/>
  <c r="H373" i="23"/>
  <c r="H576" i="24"/>
  <c r="H567" i="24"/>
  <c r="H566" i="24"/>
  <c r="H561" i="24"/>
  <c r="H560" i="24"/>
  <c r="H536" i="24"/>
  <c r="H530" i="24"/>
  <c r="H529" i="24"/>
  <c r="H526" i="24"/>
  <c r="H523" i="24"/>
  <c r="H518" i="24"/>
  <c r="H512" i="24"/>
  <c r="H511" i="24"/>
  <c r="H504" i="24"/>
  <c r="H503" i="24"/>
  <c r="H498" i="24"/>
  <c r="H486" i="24"/>
  <c r="H481" i="24"/>
  <c r="H473" i="24"/>
  <c r="H469" i="24"/>
  <c r="H468" i="24"/>
  <c r="H464" i="24"/>
  <c r="H449" i="24"/>
  <c r="H444" i="24"/>
  <c r="H425" i="24"/>
  <c r="H384" i="24"/>
  <c r="H383" i="24"/>
  <c r="H368" i="24"/>
  <c r="H575" i="25"/>
  <c r="H489" i="25"/>
  <c r="H482" i="25"/>
  <c r="H513" i="26"/>
  <c r="H512" i="26"/>
  <c r="H564" i="23"/>
  <c r="H552" i="23"/>
  <c r="H542" i="23"/>
  <c r="H517" i="26"/>
  <c r="H527" i="27"/>
  <c r="H573" i="25"/>
  <c r="H572" i="25"/>
  <c r="H545" i="25"/>
  <c r="H539" i="25"/>
  <c r="H534" i="25"/>
  <c r="H528" i="25"/>
  <c r="H502" i="25"/>
  <c r="H486" i="25"/>
  <c r="H428" i="25"/>
  <c r="H383" i="25"/>
  <c r="H584" i="26"/>
  <c r="H518" i="26"/>
  <c r="H506" i="26"/>
  <c r="H421" i="26"/>
  <c r="H583" i="27"/>
  <c r="H552" i="27"/>
  <c r="H531" i="27"/>
  <c r="H530" i="27"/>
  <c r="H521" i="27"/>
  <c r="H515" i="27"/>
  <c r="H502" i="27"/>
  <c r="H443" i="27"/>
  <c r="H422" i="27"/>
  <c r="H421" i="27"/>
  <c r="H381" i="27"/>
  <c r="H377" i="27"/>
  <c r="H567" i="28"/>
  <c r="H564" i="28"/>
  <c r="H450" i="28"/>
  <c r="H486" i="29"/>
  <c r="H462" i="29"/>
  <c r="H377" i="29"/>
  <c r="H584" i="30"/>
  <c r="H577" i="30"/>
  <c r="H574" i="30"/>
  <c r="H560" i="30"/>
  <c r="H548" i="30"/>
  <c r="H518" i="30"/>
  <c r="H487" i="30"/>
  <c r="H463" i="30"/>
  <c r="H455" i="27"/>
  <c r="H440" i="27"/>
  <c r="H428" i="27"/>
  <c r="H413" i="27"/>
  <c r="H374" i="27"/>
  <c r="H366" i="27"/>
  <c r="H359" i="27"/>
  <c r="H421" i="28"/>
  <c r="H574" i="29"/>
  <c r="H573" i="29"/>
  <c r="H542" i="29"/>
  <c r="H442" i="29"/>
  <c r="H429" i="29"/>
  <c r="H421" i="29"/>
  <c r="H569" i="30"/>
  <c r="H555" i="30"/>
  <c r="H552" i="30"/>
  <c r="H535" i="30"/>
  <c r="H534" i="30"/>
  <c r="H470" i="30"/>
  <c r="H467" i="30"/>
  <c r="H450" i="30"/>
  <c r="H449" i="30"/>
  <c r="H433" i="30"/>
  <c r="H432" i="30"/>
  <c r="H411" i="30"/>
  <c r="H384" i="30"/>
  <c r="H381" i="30"/>
  <c r="H360" i="30"/>
  <c r="H527" i="31"/>
  <c r="H512" i="31"/>
  <c r="H511" i="31"/>
  <c r="H584" i="32"/>
  <c r="H581" i="32"/>
  <c r="H574" i="32"/>
  <c r="H552" i="32"/>
  <c r="H551" i="32"/>
  <c r="H542" i="32"/>
  <c r="H531" i="32"/>
  <c r="H530" i="32"/>
  <c r="H486" i="32"/>
  <c r="H451" i="32"/>
  <c r="H450" i="32"/>
  <c r="H421" i="32"/>
  <c r="H410" i="32"/>
  <c r="H388" i="32"/>
  <c r="H385" i="32"/>
  <c r="H377" i="32"/>
  <c r="H376" i="32"/>
  <c r="H434" i="31"/>
  <c r="H523" i="32"/>
  <c r="H511" i="32"/>
  <c r="H503" i="32"/>
  <c r="H491" i="32"/>
  <c r="H490" i="32"/>
  <c r="H475" i="32"/>
  <c r="H441" i="32"/>
  <c r="H429" i="32"/>
  <c r="H424" i="32"/>
  <c r="H423" i="32"/>
  <c r="H407" i="32"/>
  <c r="H393" i="32"/>
  <c r="G176" i="17"/>
  <c r="H176" i="17" s="1"/>
  <c r="G176" i="9"/>
  <c r="G176" i="7"/>
  <c r="H176" i="7" s="1"/>
  <c r="H202" i="33"/>
  <c r="H198" i="33"/>
  <c r="H192" i="33"/>
  <c r="H189" i="33"/>
  <c r="D8" i="27"/>
  <c r="D8" i="19"/>
  <c r="D8" i="17"/>
  <c r="F176" i="27"/>
  <c r="F176" i="25"/>
  <c r="F176" i="23"/>
  <c r="F176" i="19"/>
  <c r="F176" i="14"/>
  <c r="F176" i="9"/>
  <c r="F176" i="7"/>
  <c r="F176" i="1"/>
  <c r="H228" i="8"/>
  <c r="H249" i="9"/>
  <c r="H336" i="12"/>
  <c r="H335" i="12"/>
  <c r="H245" i="14"/>
  <c r="H244" i="14"/>
  <c r="H227" i="14"/>
  <c r="H327" i="23"/>
  <c r="H294" i="23"/>
  <c r="H194" i="23"/>
  <c r="H319" i="24"/>
  <c r="H249" i="16"/>
  <c r="H248" i="16"/>
  <c r="H254" i="25"/>
  <c r="H253" i="25"/>
  <c r="H200" i="25"/>
  <c r="H260" i="26"/>
  <c r="H262" i="28"/>
  <c r="H216" i="30"/>
  <c r="H176" i="33"/>
  <c r="E335" i="33"/>
  <c r="H335" i="33" s="1"/>
  <c r="E286" i="33"/>
  <c r="H286" i="33" s="1"/>
  <c r="H338" i="34"/>
  <c r="H337" i="34"/>
  <c r="H311" i="34"/>
  <c r="H261" i="34"/>
  <c r="H260" i="34"/>
  <c r="H234" i="34"/>
  <c r="H233" i="34"/>
  <c r="H202" i="34"/>
  <c r="H343" i="1"/>
  <c r="H341" i="1"/>
  <c r="H315" i="1"/>
  <c r="H314" i="1"/>
  <c r="H307" i="1"/>
  <c r="H264" i="1"/>
  <c r="H263" i="1"/>
  <c r="H246" i="1"/>
  <c r="H245" i="1"/>
  <c r="H221" i="1"/>
  <c r="H220" i="1"/>
  <c r="E265" i="2"/>
  <c r="H265" i="2" s="1"/>
  <c r="H256" i="2"/>
  <c r="H251" i="2"/>
  <c r="H250" i="2"/>
  <c r="H231" i="2"/>
  <c r="E194" i="2"/>
  <c r="H194" i="2" s="1"/>
  <c r="H337" i="3"/>
  <c r="H316" i="3"/>
  <c r="H311" i="3"/>
  <c r="H241" i="3"/>
  <c r="H233" i="3"/>
  <c r="H227" i="3"/>
  <c r="H226" i="3"/>
  <c r="H216" i="3"/>
  <c r="E206" i="3"/>
  <c r="H206" i="3" s="1"/>
  <c r="E198" i="3"/>
  <c r="H198" i="3" s="1"/>
  <c r="E246" i="3"/>
  <c r="H246" i="3" s="1"/>
  <c r="E251" i="3"/>
  <c r="H251" i="3" s="1"/>
  <c r="E318" i="3"/>
  <c r="H318" i="3" s="1"/>
  <c r="E329" i="3"/>
  <c r="H329" i="3" s="1"/>
  <c r="E206" i="4"/>
  <c r="H206" i="4" s="1"/>
  <c r="E203" i="4"/>
  <c r="H203" i="4" s="1"/>
  <c r="E219" i="4"/>
  <c r="H219" i="4" s="1"/>
  <c r="E282" i="4"/>
  <c r="H282" i="4" s="1"/>
  <c r="E299" i="4"/>
  <c r="H299" i="4" s="1"/>
  <c r="E310" i="4"/>
  <c r="H310" i="4" s="1"/>
  <c r="E320" i="4"/>
  <c r="H320" i="4" s="1"/>
  <c r="E283" i="5"/>
  <c r="H283" i="5" s="1"/>
  <c r="E310" i="5"/>
  <c r="H310" i="5" s="1"/>
  <c r="E186" i="5"/>
  <c r="H186" i="5" s="1"/>
  <c r="E199" i="5"/>
  <c r="H199" i="5" s="1"/>
  <c r="E239" i="5"/>
  <c r="H239" i="5" s="1"/>
  <c r="E288" i="5"/>
  <c r="H288" i="5" s="1"/>
  <c r="E323" i="5"/>
  <c r="H323" i="5" s="1"/>
  <c r="E264" i="5"/>
  <c r="H264" i="5" s="1"/>
  <c r="E315" i="5"/>
  <c r="H315" i="5" s="1"/>
  <c r="E326" i="5"/>
  <c r="H326" i="5" s="1"/>
  <c r="E328" i="5"/>
  <c r="H328" i="5" s="1"/>
  <c r="E177" i="5"/>
  <c r="H177" i="5" s="1"/>
  <c r="E183" i="6"/>
  <c r="H183" i="6" s="1"/>
  <c r="E185" i="6"/>
  <c r="H185" i="6" s="1"/>
  <c r="E215" i="6"/>
  <c r="H215" i="6" s="1"/>
  <c r="E218" i="6"/>
  <c r="H218" i="6" s="1"/>
  <c r="E186" i="6"/>
  <c r="H186" i="6" s="1"/>
  <c r="E203" i="6"/>
  <c r="H203" i="6" s="1"/>
  <c r="E209" i="6"/>
  <c r="H209" i="6" s="1"/>
  <c r="E280" i="6"/>
  <c r="H280" i="6" s="1"/>
  <c r="E288" i="6"/>
  <c r="H288" i="6" s="1"/>
  <c r="E219" i="6"/>
  <c r="H219" i="6" s="1"/>
  <c r="E230" i="6"/>
  <c r="H230" i="6" s="1"/>
  <c r="E324" i="6"/>
  <c r="H324" i="6" s="1"/>
  <c r="E206" i="6"/>
  <c r="H206" i="6" s="1"/>
  <c r="E243" i="6"/>
  <c r="H243" i="6" s="1"/>
  <c r="E329" i="6"/>
  <c r="H329" i="6" s="1"/>
  <c r="E208" i="7"/>
  <c r="H208" i="7" s="1"/>
  <c r="E310" i="7"/>
  <c r="H310" i="7" s="1"/>
  <c r="E318" i="7"/>
  <c r="H318" i="7" s="1"/>
  <c r="E324" i="7"/>
  <c r="H324" i="7" s="1"/>
  <c r="E326" i="7"/>
  <c r="H326" i="7" s="1"/>
  <c r="E181" i="7"/>
  <c r="H181" i="7" s="1"/>
  <c r="E184" i="7"/>
  <c r="H184" i="7" s="1"/>
  <c r="E215" i="7"/>
  <c r="H215" i="7" s="1"/>
  <c r="E232" i="7"/>
  <c r="H232" i="7" s="1"/>
  <c r="E211" i="14"/>
  <c r="H211" i="14" s="1"/>
  <c r="E269" i="14"/>
  <c r="H269" i="14" s="1"/>
  <c r="E282" i="14"/>
  <c r="H282" i="14" s="1"/>
  <c r="E291" i="14"/>
  <c r="H291" i="14" s="1"/>
  <c r="E186" i="14"/>
  <c r="H186" i="14" s="1"/>
  <c r="E217" i="14"/>
  <c r="H217" i="14" s="1"/>
  <c r="E220" i="14"/>
  <c r="H220" i="14" s="1"/>
  <c r="E237" i="14"/>
  <c r="H237" i="14" s="1"/>
  <c r="E251" i="14"/>
  <c r="H251" i="14" s="1"/>
  <c r="E288" i="14"/>
  <c r="H288" i="14" s="1"/>
  <c r="E185" i="14"/>
  <c r="H185" i="14" s="1"/>
  <c r="E203" i="14"/>
  <c r="H203" i="14" s="1"/>
  <c r="E209" i="14"/>
  <c r="H209" i="14" s="1"/>
  <c r="E219" i="14"/>
  <c r="H219" i="14" s="1"/>
  <c r="E270" i="14"/>
  <c r="H270" i="14" s="1"/>
  <c r="E300" i="14"/>
  <c r="H300" i="14" s="1"/>
  <c r="E326" i="14"/>
  <c r="H326" i="14" s="1"/>
  <c r="E237" i="19"/>
  <c r="H237" i="19" s="1"/>
  <c r="E206" i="19"/>
  <c r="H206" i="19" s="1"/>
  <c r="E219" i="19"/>
  <c r="H219" i="19" s="1"/>
  <c r="E227" i="19"/>
  <c r="H227" i="19" s="1"/>
  <c r="E233" i="19"/>
  <c r="H233" i="19" s="1"/>
  <c r="E218" i="22"/>
  <c r="H218" i="22" s="1"/>
  <c r="E240" i="22"/>
  <c r="H240" i="22" s="1"/>
  <c r="E244" i="22"/>
  <c r="H244" i="22" s="1"/>
  <c r="E269" i="22"/>
  <c r="H269" i="22" s="1"/>
  <c r="E328" i="22"/>
  <c r="H328" i="22" s="1"/>
  <c r="E192" i="22"/>
  <c r="H192" i="22" s="1"/>
  <c r="E250" i="22"/>
  <c r="H250" i="22" s="1"/>
  <c r="E291" i="22"/>
  <c r="H291" i="22" s="1"/>
  <c r="E281" i="22"/>
  <c r="H281" i="22" s="1"/>
  <c r="E310" i="22"/>
  <c r="H310" i="22" s="1"/>
  <c r="E318" i="22"/>
  <c r="H318" i="22" s="1"/>
  <c r="E322" i="23"/>
  <c r="H322" i="23" s="1"/>
  <c r="E192" i="23"/>
  <c r="H192" i="23" s="1"/>
  <c r="E198" i="23"/>
  <c r="H198" i="23" s="1"/>
  <c r="E214" i="23"/>
  <c r="H214" i="23" s="1"/>
  <c r="E206" i="23"/>
  <c r="H206" i="23" s="1"/>
  <c r="E198" i="27"/>
  <c r="H198" i="27" s="1"/>
  <c r="E280" i="27"/>
  <c r="H280" i="27" s="1"/>
  <c r="E282" i="27"/>
  <c r="H282" i="27" s="1"/>
  <c r="E319" i="27"/>
  <c r="H319" i="27" s="1"/>
  <c r="E226" i="27"/>
  <c r="H226" i="27" s="1"/>
  <c r="E251" i="27"/>
  <c r="H251" i="27" s="1"/>
  <c r="E215" i="27"/>
  <c r="H215" i="27" s="1"/>
  <c r="E344" i="27"/>
  <c r="H344" i="27" s="1"/>
  <c r="E281" i="32"/>
  <c r="H281" i="32" s="1"/>
  <c r="E299" i="32"/>
  <c r="H299" i="32" s="1"/>
  <c r="E243" i="32"/>
  <c r="H243" i="32" s="1"/>
  <c r="E336" i="33"/>
  <c r="H336" i="33" s="1"/>
  <c r="E226" i="33"/>
  <c r="H226" i="33" s="1"/>
  <c r="E330" i="2"/>
  <c r="H330" i="2" s="1"/>
  <c r="E185" i="2"/>
  <c r="H185" i="2" s="1"/>
  <c r="E216" i="2"/>
  <c r="H216" i="2" s="1"/>
  <c r="E233" i="2"/>
  <c r="H233" i="2" s="1"/>
  <c r="E234" i="2"/>
  <c r="H234" i="2" s="1"/>
  <c r="E324" i="2"/>
  <c r="H324" i="2" s="1"/>
  <c r="E326" i="2"/>
  <c r="H326" i="2" s="1"/>
  <c r="E332" i="2"/>
  <c r="H332" i="2" s="1"/>
  <c r="E344" i="2"/>
  <c r="H344" i="2" s="1"/>
  <c r="E186" i="9"/>
  <c r="H186" i="9" s="1"/>
  <c r="E320" i="9"/>
  <c r="H320" i="9" s="1"/>
  <c r="E208" i="9"/>
  <c r="H208" i="9" s="1"/>
  <c r="E269" i="9"/>
  <c r="H269" i="9" s="1"/>
  <c r="E203" i="9"/>
  <c r="H203" i="9" s="1"/>
  <c r="E244" i="9"/>
  <c r="H244" i="9" s="1"/>
  <c r="E281" i="9"/>
  <c r="H281" i="9" s="1"/>
  <c r="E318" i="9"/>
  <c r="H318" i="9" s="1"/>
  <c r="E324" i="9"/>
  <c r="H324" i="9" s="1"/>
  <c r="E293" i="9"/>
  <c r="H293" i="9" s="1"/>
  <c r="E184" i="10"/>
  <c r="H184" i="10" s="1"/>
  <c r="E203" i="10"/>
  <c r="H203" i="10" s="1"/>
  <c r="E234" i="10"/>
  <c r="H234" i="10" s="1"/>
  <c r="E237" i="10"/>
  <c r="H237" i="10" s="1"/>
  <c r="E246" i="10"/>
  <c r="H246" i="10" s="1"/>
  <c r="E291" i="10"/>
  <c r="H291" i="10" s="1"/>
  <c r="E231" i="10"/>
  <c r="H231" i="10" s="1"/>
  <c r="E288" i="10"/>
  <c r="H288" i="10" s="1"/>
  <c r="E245" i="10"/>
  <c r="H245" i="10" s="1"/>
  <c r="E283" i="10"/>
  <c r="H283" i="10" s="1"/>
  <c r="E320" i="10"/>
  <c r="H320" i="10" s="1"/>
  <c r="E179" i="10"/>
  <c r="H179" i="10" s="1"/>
  <c r="E233" i="10"/>
  <c r="H233" i="10" s="1"/>
  <c r="E243" i="10"/>
  <c r="H243" i="10" s="1"/>
  <c r="E294" i="10"/>
  <c r="H294" i="10" s="1"/>
  <c r="E300" i="10"/>
  <c r="H300" i="10" s="1"/>
  <c r="E177" i="11"/>
  <c r="H177" i="11" s="1"/>
  <c r="E216" i="11"/>
  <c r="H216" i="11" s="1"/>
  <c r="E219" i="11"/>
  <c r="H219" i="11" s="1"/>
  <c r="E237" i="11"/>
  <c r="H237" i="11" s="1"/>
  <c r="E249" i="11"/>
  <c r="H249" i="11" s="1"/>
  <c r="E257" i="11"/>
  <c r="H257" i="11" s="1"/>
  <c r="E307" i="11"/>
  <c r="H307" i="11" s="1"/>
  <c r="E256" i="11"/>
  <c r="H256" i="11" s="1"/>
  <c r="E185" i="11"/>
  <c r="H185" i="11" s="1"/>
  <c r="E203" i="11"/>
  <c r="H203" i="11" s="1"/>
  <c r="E250" i="11"/>
  <c r="H250" i="11" s="1"/>
  <c r="E288" i="11"/>
  <c r="H288" i="11" s="1"/>
  <c r="E179" i="11"/>
  <c r="H179" i="11" s="1"/>
  <c r="E214" i="11"/>
  <c r="H214" i="11" s="1"/>
  <c r="E212" i="12"/>
  <c r="H212" i="12" s="1"/>
  <c r="E307" i="12"/>
  <c r="H307" i="12" s="1"/>
  <c r="E178" i="12"/>
  <c r="H178" i="12" s="1"/>
  <c r="E185" i="12"/>
  <c r="H185" i="12" s="1"/>
  <c r="E243" i="12"/>
  <c r="H243" i="12" s="1"/>
  <c r="E249" i="12"/>
  <c r="H249" i="12" s="1"/>
  <c r="E310" i="12"/>
  <c r="H310" i="12" s="1"/>
  <c r="E208" i="12"/>
  <c r="H208" i="12" s="1"/>
  <c r="E261" i="12"/>
  <c r="H261" i="12" s="1"/>
  <c r="E293" i="12"/>
  <c r="H293" i="12" s="1"/>
  <c r="E329" i="12"/>
  <c r="H329" i="12" s="1"/>
  <c r="E186" i="13"/>
  <c r="H186" i="13" s="1"/>
  <c r="E194" i="13"/>
  <c r="H194" i="13" s="1"/>
  <c r="E217" i="13"/>
  <c r="H217" i="13" s="1"/>
  <c r="E198" i="13"/>
  <c r="H198" i="13" s="1"/>
  <c r="E261" i="13"/>
  <c r="H261" i="13" s="1"/>
  <c r="E318" i="13"/>
  <c r="H318" i="13" s="1"/>
  <c r="E248" i="13"/>
  <c r="H248" i="13" s="1"/>
  <c r="E317" i="13"/>
  <c r="H317" i="13" s="1"/>
  <c r="E192" i="13"/>
  <c r="H192" i="13" s="1"/>
  <c r="E314" i="13"/>
  <c r="H314" i="13" s="1"/>
  <c r="E323" i="13"/>
  <c r="H323" i="13" s="1"/>
  <c r="E243" i="13"/>
  <c r="H243" i="13" s="1"/>
  <c r="E263" i="13"/>
  <c r="H263" i="13" s="1"/>
  <c r="E313" i="13"/>
  <c r="H313" i="13" s="1"/>
  <c r="E320" i="13"/>
  <c r="H320" i="13" s="1"/>
  <c r="E322" i="13"/>
  <c r="H322" i="13" s="1"/>
  <c r="E178" i="18"/>
  <c r="H178" i="18" s="1"/>
  <c r="E202" i="18"/>
  <c r="H202" i="18" s="1"/>
  <c r="E229" i="18"/>
  <c r="H229" i="18" s="1"/>
  <c r="E224" i="18"/>
  <c r="H224" i="18" s="1"/>
  <c r="E232" i="18"/>
  <c r="H232" i="18" s="1"/>
  <c r="E243" i="18"/>
  <c r="H243" i="18" s="1"/>
  <c r="E260" i="18"/>
  <c r="H260" i="18" s="1"/>
  <c r="E323" i="18"/>
  <c r="H323" i="18" s="1"/>
  <c r="E234" i="18"/>
  <c r="H234" i="18" s="1"/>
  <c r="E292" i="18"/>
  <c r="H292" i="18" s="1"/>
  <c r="E318" i="18"/>
  <c r="H318" i="18" s="1"/>
  <c r="E193" i="18"/>
  <c r="H193" i="18" s="1"/>
  <c r="E233" i="18"/>
  <c r="H233" i="18" s="1"/>
  <c r="E283" i="18"/>
  <c r="H283" i="18" s="1"/>
  <c r="E291" i="18"/>
  <c r="H291" i="18" s="1"/>
  <c r="E294" i="18"/>
  <c r="H294" i="18" s="1"/>
  <c r="E329" i="18"/>
  <c r="H329" i="18" s="1"/>
  <c r="E330" i="18"/>
  <c r="H330" i="18" s="1"/>
  <c r="E337" i="18"/>
  <c r="H337" i="18" s="1"/>
  <c r="E219" i="21"/>
  <c r="H219" i="21" s="1"/>
  <c r="E239" i="21"/>
  <c r="H239" i="21" s="1"/>
  <c r="E245" i="21"/>
  <c r="H245" i="21" s="1"/>
  <c r="E179" i="25"/>
  <c r="H179" i="25" s="1"/>
  <c r="E207" i="25"/>
  <c r="H207" i="25" s="1"/>
  <c r="E234" i="25"/>
  <c r="H234" i="25" s="1"/>
  <c r="E189" i="25"/>
  <c r="H189" i="25" s="1"/>
  <c r="E232" i="25"/>
  <c r="H232" i="25" s="1"/>
  <c r="E246" i="25"/>
  <c r="H246" i="25" s="1"/>
  <c r="E326" i="25"/>
  <c r="H326" i="25" s="1"/>
  <c r="E206" i="25"/>
  <c r="H206" i="25" s="1"/>
  <c r="E280" i="25"/>
  <c r="H280" i="25" s="1"/>
  <c r="E199" i="25"/>
  <c r="H199" i="25" s="1"/>
  <c r="E329" i="25"/>
  <c r="H329" i="25" s="1"/>
  <c r="E221" i="26"/>
  <c r="H221" i="26" s="1"/>
  <c r="E229" i="26"/>
  <c r="H229" i="26" s="1"/>
  <c r="E237" i="26"/>
  <c r="H237" i="26" s="1"/>
  <c r="E243" i="26"/>
  <c r="H243" i="26" s="1"/>
  <c r="E232" i="26"/>
  <c r="H232" i="26" s="1"/>
  <c r="E244" i="26"/>
  <c r="H244" i="26" s="1"/>
  <c r="E252" i="26"/>
  <c r="H252" i="26" s="1"/>
  <c r="E253" i="26"/>
  <c r="H253" i="26" s="1"/>
  <c r="E269" i="26"/>
  <c r="H269" i="26" s="1"/>
  <c r="E186" i="26"/>
  <c r="H186" i="26" s="1"/>
  <c r="E219" i="26"/>
  <c r="H219" i="26" s="1"/>
  <c r="E329" i="26"/>
  <c r="H329" i="26" s="1"/>
  <c r="E179" i="26"/>
  <c r="H179" i="26" s="1"/>
  <c r="E233" i="26"/>
  <c r="H233" i="26" s="1"/>
  <c r="E327" i="26"/>
  <c r="H327" i="26" s="1"/>
  <c r="E177" i="31"/>
  <c r="H177" i="31" s="1"/>
  <c r="E194" i="31"/>
  <c r="H194" i="31" s="1"/>
  <c r="E202" i="31"/>
  <c r="H202" i="31" s="1"/>
  <c r="E286" i="31"/>
  <c r="H286" i="31" s="1"/>
  <c r="E193" i="31"/>
  <c r="H193" i="31" s="1"/>
  <c r="E249" i="31"/>
  <c r="H249" i="31" s="1"/>
  <c r="E262" i="31"/>
  <c r="H262" i="31" s="1"/>
  <c r="E287" i="31"/>
  <c r="H287" i="31" s="1"/>
  <c r="E311" i="31"/>
  <c r="H311" i="31" s="1"/>
  <c r="E335" i="31"/>
  <c r="H335" i="31" s="1"/>
  <c r="E177" i="4"/>
  <c r="H177" i="4" s="1"/>
  <c r="E177" i="21"/>
  <c r="H177" i="21" s="1"/>
  <c r="E177" i="32"/>
  <c r="H177" i="32" s="1"/>
  <c r="E345" i="33"/>
  <c r="H345" i="33" s="1"/>
  <c r="E317" i="33"/>
  <c r="H317" i="33" s="1"/>
  <c r="E270" i="33"/>
  <c r="H270" i="33" s="1"/>
  <c r="E224" i="33"/>
  <c r="H224" i="33" s="1"/>
  <c r="H332" i="1"/>
  <c r="H331" i="1"/>
  <c r="H288" i="1"/>
  <c r="H287" i="1"/>
  <c r="H256" i="1"/>
  <c r="H212" i="1"/>
  <c r="H211" i="1"/>
  <c r="E339" i="2"/>
  <c r="H339" i="2" s="1"/>
  <c r="E310" i="2"/>
  <c r="H310" i="2" s="1"/>
  <c r="H238" i="2"/>
  <c r="H225" i="2"/>
  <c r="H224" i="2"/>
  <c r="E291" i="3"/>
  <c r="H291" i="3" s="1"/>
  <c r="E234" i="3"/>
  <c r="H234" i="3" s="1"/>
  <c r="E208" i="8"/>
  <c r="H208" i="8" s="1"/>
  <c r="E243" i="8"/>
  <c r="H243" i="8" s="1"/>
  <c r="E245" i="8"/>
  <c r="H245" i="8" s="1"/>
  <c r="E246" i="8"/>
  <c r="H246" i="8" s="1"/>
  <c r="E249" i="8"/>
  <c r="H249" i="8" s="1"/>
  <c r="E326" i="8"/>
  <c r="H326" i="8" s="1"/>
  <c r="E329" i="8"/>
  <c r="H329" i="8" s="1"/>
  <c r="E337" i="8"/>
  <c r="H337" i="8" s="1"/>
  <c r="E230" i="15"/>
  <c r="H230" i="15" s="1"/>
  <c r="E293" i="15"/>
  <c r="H293" i="15" s="1"/>
  <c r="E206" i="15"/>
  <c r="H206" i="15" s="1"/>
  <c r="E210" i="16"/>
  <c r="H210" i="16" s="1"/>
  <c r="E214" i="16"/>
  <c r="H214" i="16" s="1"/>
  <c r="E269" i="16"/>
  <c r="H269" i="16" s="1"/>
  <c r="E178" i="16"/>
  <c r="H178" i="16" s="1"/>
  <c r="E244" i="16"/>
  <c r="H244" i="16" s="1"/>
  <c r="E324" i="16"/>
  <c r="H324" i="16" s="1"/>
  <c r="E230" i="17"/>
  <c r="H230" i="17" s="1"/>
  <c r="E215" i="17"/>
  <c r="H215" i="17" s="1"/>
  <c r="E281" i="17"/>
  <c r="H281" i="17" s="1"/>
  <c r="E219" i="17"/>
  <c r="H219" i="17" s="1"/>
  <c r="E219" i="20"/>
  <c r="H219" i="20" s="1"/>
  <c r="E293" i="20"/>
  <c r="H293" i="20" s="1"/>
  <c r="E322" i="20"/>
  <c r="H322" i="20" s="1"/>
  <c r="E232" i="20"/>
  <c r="H232" i="20" s="1"/>
  <c r="E310" i="20"/>
  <c r="H310" i="20" s="1"/>
  <c r="E209" i="20"/>
  <c r="H209" i="20" s="1"/>
  <c r="E215" i="20"/>
  <c r="H215" i="20" s="1"/>
  <c r="E216" i="20"/>
  <c r="H216" i="20" s="1"/>
  <c r="E269" i="20"/>
  <c r="H269" i="20" s="1"/>
  <c r="E207" i="24"/>
  <c r="H207" i="24" s="1"/>
  <c r="E237" i="24"/>
  <c r="H237" i="24" s="1"/>
  <c r="E243" i="24"/>
  <c r="H243" i="24" s="1"/>
  <c r="E269" i="24"/>
  <c r="H269" i="24" s="1"/>
  <c r="E322" i="24"/>
  <c r="H322" i="24" s="1"/>
  <c r="E324" i="24"/>
  <c r="H324" i="24" s="1"/>
  <c r="E208" i="24"/>
  <c r="H208" i="24" s="1"/>
  <c r="E291" i="24"/>
  <c r="H291" i="24" s="1"/>
  <c r="E179" i="24"/>
  <c r="H179" i="24" s="1"/>
  <c r="E198" i="24"/>
  <c r="H198" i="24" s="1"/>
  <c r="E217" i="28"/>
  <c r="H217" i="28" s="1"/>
  <c r="E231" i="28"/>
  <c r="H231" i="28" s="1"/>
  <c r="E261" i="28"/>
  <c r="H261" i="28" s="1"/>
  <c r="E268" i="28"/>
  <c r="H268" i="28" s="1"/>
  <c r="E202" i="28"/>
  <c r="H202" i="28" s="1"/>
  <c r="E253" i="28"/>
  <c r="H253" i="28" s="1"/>
  <c r="E336" i="28"/>
  <c r="H336" i="28" s="1"/>
  <c r="E345" i="28"/>
  <c r="H345" i="28" s="1"/>
  <c r="E262" i="29"/>
  <c r="H262" i="29" s="1"/>
  <c r="E184" i="29"/>
  <c r="H184" i="29" s="1"/>
  <c r="E221" i="29"/>
  <c r="H221" i="29" s="1"/>
  <c r="E229" i="29"/>
  <c r="H229" i="29" s="1"/>
  <c r="E231" i="29"/>
  <c r="H231" i="29" s="1"/>
  <c r="E257" i="29"/>
  <c r="H257" i="29" s="1"/>
  <c r="E294" i="29"/>
  <c r="H294" i="29" s="1"/>
  <c r="E194" i="29"/>
  <c r="H194" i="29" s="1"/>
  <c r="E249" i="29"/>
  <c r="H249" i="29" s="1"/>
  <c r="E264" i="29"/>
  <c r="H264" i="29" s="1"/>
  <c r="E329" i="29"/>
  <c r="H329" i="29" s="1"/>
  <c r="E233" i="30"/>
  <c r="H233" i="30" s="1"/>
  <c r="E243" i="30"/>
  <c r="H243" i="30" s="1"/>
  <c r="E283" i="30"/>
  <c r="H283" i="30" s="1"/>
  <c r="E293" i="30"/>
  <c r="H293" i="30" s="1"/>
  <c r="E344" i="30"/>
  <c r="H344" i="30" s="1"/>
  <c r="E215" i="30"/>
  <c r="H215" i="30" s="1"/>
  <c r="E218" i="30"/>
  <c r="H218" i="30" s="1"/>
  <c r="E244" i="30"/>
  <c r="H244" i="30" s="1"/>
  <c r="E280" i="30"/>
  <c r="H280" i="30" s="1"/>
  <c r="E177" i="8"/>
  <c r="H177" i="8" s="1"/>
  <c r="E177" i="16"/>
  <c r="H177" i="16" s="1"/>
  <c r="H200" i="33"/>
  <c r="H345" i="34"/>
  <c r="H344" i="34"/>
  <c r="H335" i="34"/>
  <c r="H334" i="34"/>
  <c r="H325" i="34"/>
  <c r="H324" i="34"/>
  <c r="H316" i="34"/>
  <c r="H306" i="34"/>
  <c r="H300" i="34"/>
  <c r="H286" i="34"/>
  <c r="H284" i="34"/>
  <c r="H265" i="34"/>
  <c r="H257" i="34"/>
  <c r="H250" i="34"/>
  <c r="H249" i="34"/>
  <c r="H240" i="34"/>
  <c r="H239" i="34"/>
  <c r="H231" i="34"/>
  <c r="H220" i="34"/>
  <c r="H219" i="34"/>
  <c r="H211" i="34"/>
  <c r="H210" i="34"/>
  <c r="H199" i="34"/>
  <c r="H198" i="34"/>
  <c r="H187" i="34"/>
  <c r="H186" i="34"/>
  <c r="H180" i="34"/>
  <c r="H179" i="34"/>
  <c r="H339" i="1"/>
  <c r="H338" i="1"/>
  <c r="H329" i="1"/>
  <c r="H328" i="1"/>
  <c r="H320" i="1"/>
  <c r="H319" i="1"/>
  <c r="H312" i="1"/>
  <c r="H311" i="1"/>
  <c r="H300" i="1"/>
  <c r="H299" i="1"/>
  <c r="H284" i="1"/>
  <c r="H283" i="1"/>
  <c r="H262" i="1"/>
  <c r="H261" i="1"/>
  <c r="H254" i="1"/>
  <c r="H253" i="1"/>
  <c r="H243" i="1"/>
  <c r="H241" i="1"/>
  <c r="H233" i="1"/>
  <c r="H232" i="1"/>
  <c r="H229" i="1"/>
  <c r="H228" i="1"/>
  <c r="H218" i="1"/>
  <c r="H217" i="1"/>
  <c r="H208" i="1"/>
  <c r="H200" i="1"/>
  <c r="H199" i="1"/>
  <c r="H188" i="1"/>
  <c r="H187" i="1"/>
  <c r="H181" i="1"/>
  <c r="H321" i="2"/>
  <c r="H312" i="2"/>
  <c r="H306" i="2"/>
  <c r="H291" i="2"/>
  <c r="H284" i="2"/>
  <c r="H257" i="2"/>
  <c r="H245" i="2"/>
  <c r="H187" i="2"/>
  <c r="H345" i="3"/>
  <c r="H335" i="3"/>
  <c r="H334" i="3"/>
  <c r="H314" i="3"/>
  <c r="H287" i="3"/>
  <c r="H270" i="3"/>
  <c r="H239" i="3"/>
  <c r="H238" i="3"/>
  <c r="H224" i="3"/>
  <c r="H221" i="3"/>
  <c r="H189" i="3"/>
  <c r="H341" i="4"/>
  <c r="H340" i="4"/>
  <c r="H331" i="4"/>
  <c r="H330" i="4"/>
  <c r="H315" i="4"/>
  <c r="H292" i="4"/>
  <c r="H270" i="4"/>
  <c r="H269" i="4"/>
  <c r="H250" i="4"/>
  <c r="H241" i="4"/>
  <c r="H240" i="4"/>
  <c r="H232" i="4"/>
  <c r="H220" i="4"/>
  <c r="H199" i="4"/>
  <c r="H198" i="4"/>
  <c r="H179" i="4"/>
  <c r="H343" i="5"/>
  <c r="H341" i="5"/>
  <c r="H332" i="5"/>
  <c r="H286" i="5"/>
  <c r="H284" i="5"/>
  <c r="H245" i="5"/>
  <c r="H244" i="5"/>
  <c r="H194" i="5"/>
  <c r="H193" i="5"/>
  <c r="H187" i="5"/>
  <c r="H341" i="6"/>
  <c r="H340" i="6"/>
  <c r="H319" i="6"/>
  <c r="H315" i="6"/>
  <c r="H314" i="6"/>
  <c r="H287" i="6"/>
  <c r="H264" i="6"/>
  <c r="H263" i="6"/>
  <c r="H246" i="6"/>
  <c r="H228" i="6"/>
  <c r="H220" i="6"/>
  <c r="H211" i="6"/>
  <c r="H188" i="6"/>
  <c r="H340" i="7"/>
  <c r="H339" i="7"/>
  <c r="H315" i="7"/>
  <c r="H256" i="7"/>
  <c r="H229" i="7"/>
  <c r="H202" i="7"/>
  <c r="H200" i="7"/>
  <c r="H192" i="7"/>
  <c r="H180" i="7"/>
  <c r="H286" i="8"/>
  <c r="H284" i="8"/>
  <c r="H265" i="8"/>
  <c r="H239" i="8"/>
  <c r="H231" i="8"/>
  <c r="E192" i="8"/>
  <c r="H192" i="8" s="1"/>
  <c r="E186" i="8"/>
  <c r="H186" i="8" s="1"/>
  <c r="E181" i="8"/>
  <c r="H181" i="8" s="1"/>
  <c r="H315" i="10"/>
  <c r="H180" i="12"/>
  <c r="H343" i="13"/>
  <c r="H341" i="13"/>
  <c r="E256" i="8"/>
  <c r="H256" i="8" s="1"/>
  <c r="H321" i="8"/>
  <c r="E287" i="8"/>
  <c r="H287" i="8" s="1"/>
  <c r="H257" i="8"/>
  <c r="E232" i="8"/>
  <c r="H232" i="8" s="1"/>
  <c r="E229" i="8"/>
  <c r="H229" i="8" s="1"/>
  <c r="E219" i="8"/>
  <c r="H219" i="8" s="1"/>
  <c r="E214" i="8"/>
  <c r="H214" i="8" s="1"/>
  <c r="E185" i="8"/>
  <c r="H185" i="8" s="1"/>
  <c r="H253" i="9"/>
  <c r="H252" i="9"/>
  <c r="H217" i="9"/>
  <c r="H214" i="9"/>
  <c r="H228" i="10"/>
  <c r="H321" i="11"/>
  <c r="H312" i="11"/>
  <c r="H217" i="11"/>
  <c r="H228" i="12"/>
  <c r="H194" i="6"/>
  <c r="H193" i="6"/>
  <c r="H330" i="7"/>
  <c r="H284" i="7"/>
  <c r="H253" i="7"/>
  <c r="H252" i="7"/>
  <c r="H247" i="7"/>
  <c r="H241" i="7"/>
  <c r="H234" i="7"/>
  <c r="H233" i="7"/>
  <c r="H227" i="7"/>
  <c r="H346" i="8"/>
  <c r="H345" i="8"/>
  <c r="H270" i="8"/>
  <c r="H262" i="8"/>
  <c r="H224" i="8"/>
  <c r="H188" i="8"/>
  <c r="H343" i="9"/>
  <c r="H335" i="9"/>
  <c r="H334" i="9"/>
  <c r="H300" i="9"/>
  <c r="H268" i="9"/>
  <c r="H245" i="9"/>
  <c r="H179" i="9"/>
  <c r="H339" i="10"/>
  <c r="H321" i="10"/>
  <c r="H287" i="10"/>
  <c r="H255" i="10"/>
  <c r="H253" i="10"/>
  <c r="H244" i="10"/>
  <c r="H232" i="10"/>
  <c r="H217" i="10"/>
  <c r="H336" i="11"/>
  <c r="H335" i="11"/>
  <c r="H327" i="11"/>
  <c r="H287" i="11"/>
  <c r="H270" i="11"/>
  <c r="H255" i="11"/>
  <c r="H212" i="11"/>
  <c r="H184" i="11"/>
  <c r="H180" i="11"/>
  <c r="H343" i="12"/>
  <c r="H341" i="12"/>
  <c r="H327" i="12"/>
  <c r="H319" i="12"/>
  <c r="H260" i="12"/>
  <c r="H257" i="12"/>
  <c r="H250" i="12"/>
  <c r="H241" i="12"/>
  <c r="H240" i="12"/>
  <c r="H199" i="12"/>
  <c r="H345" i="13"/>
  <c r="H339" i="13"/>
  <c r="H338" i="13"/>
  <c r="H332" i="13"/>
  <c r="H331" i="13"/>
  <c r="H316" i="13"/>
  <c r="H260" i="13"/>
  <c r="H253" i="13"/>
  <c r="H252" i="13"/>
  <c r="H240" i="13"/>
  <c r="H232" i="13"/>
  <c r="H231" i="13"/>
  <c r="H224" i="13"/>
  <c r="H221" i="13"/>
  <c r="H338" i="14"/>
  <c r="H268" i="14"/>
  <c r="H248" i="14"/>
  <c r="H239" i="14"/>
  <c r="H231" i="14"/>
  <c r="H344" i="15"/>
  <c r="H326" i="15"/>
  <c r="H325" i="15"/>
  <c r="H318" i="15"/>
  <c r="H292" i="15"/>
  <c r="H291" i="15"/>
  <c r="H280" i="15"/>
  <c r="H260" i="15"/>
  <c r="H244" i="15"/>
  <c r="H228" i="15"/>
  <c r="H227" i="15"/>
  <c r="H199" i="15"/>
  <c r="H187" i="15"/>
  <c r="H186" i="15"/>
  <c r="H180" i="15"/>
  <c r="H179" i="15"/>
  <c r="H339" i="16"/>
  <c r="H338" i="16"/>
  <c r="H319" i="16"/>
  <c r="H311" i="16"/>
  <c r="H294" i="16"/>
  <c r="H260" i="16"/>
  <c r="H310" i="17"/>
  <c r="H284" i="17"/>
  <c r="H265" i="17"/>
  <c r="H256" i="17"/>
  <c r="H253" i="17"/>
  <c r="H244" i="17"/>
  <c r="H232" i="17"/>
  <c r="H210" i="17"/>
  <c r="H300" i="18"/>
  <c r="H263" i="18"/>
  <c r="H253" i="18"/>
  <c r="H252" i="18"/>
  <c r="H241" i="18"/>
  <c r="H226" i="18"/>
  <c r="H317" i="20"/>
  <c r="H247" i="20"/>
  <c r="H246" i="20"/>
  <c r="H241" i="21"/>
  <c r="H194" i="21"/>
  <c r="H228" i="13"/>
  <c r="H334" i="14"/>
  <c r="H330" i="14"/>
  <c r="H325" i="14"/>
  <c r="H314" i="14"/>
  <c r="H260" i="14"/>
  <c r="H256" i="14"/>
  <c r="H253" i="14"/>
  <c r="H224" i="14"/>
  <c r="H188" i="14"/>
  <c r="H330" i="15"/>
  <c r="H300" i="15"/>
  <c r="H286" i="15"/>
  <c r="H265" i="15"/>
  <c r="H263" i="15"/>
  <c r="H249" i="15"/>
  <c r="H248" i="15"/>
  <c r="H214" i="15"/>
  <c r="H189" i="15"/>
  <c r="H343" i="16"/>
  <c r="H341" i="16"/>
  <c r="H332" i="16"/>
  <c r="H331" i="16"/>
  <c r="H321" i="16"/>
  <c r="H314" i="16"/>
  <c r="H313" i="16"/>
  <c r="H287" i="16"/>
  <c r="H286" i="16"/>
  <c r="H268" i="16"/>
  <c r="H252" i="16"/>
  <c r="H245" i="16"/>
  <c r="H239" i="16"/>
  <c r="H198" i="16"/>
  <c r="H343" i="17"/>
  <c r="H339" i="17"/>
  <c r="H329" i="17"/>
  <c r="H315" i="17"/>
  <c r="H314" i="17"/>
  <c r="H292" i="17"/>
  <c r="H291" i="17"/>
  <c r="H280" i="17"/>
  <c r="H260" i="17"/>
  <c r="H239" i="17"/>
  <c r="H224" i="17"/>
  <c r="H221" i="17"/>
  <c r="H179" i="17"/>
  <c r="H338" i="18"/>
  <c r="H187" i="18"/>
  <c r="H239" i="19"/>
  <c r="H344" i="20"/>
  <c r="H220" i="20"/>
  <c r="H247" i="21"/>
  <c r="H217" i="18"/>
  <c r="H216" i="18"/>
  <c r="H341" i="19"/>
  <c r="H340" i="19"/>
  <c r="H332" i="19"/>
  <c r="H331" i="19"/>
  <c r="H325" i="19"/>
  <c r="H316" i="19"/>
  <c r="H311" i="19"/>
  <c r="H284" i="19"/>
  <c r="H264" i="19"/>
  <c r="H184" i="19"/>
  <c r="H284" i="20"/>
  <c r="H283" i="20"/>
  <c r="H261" i="20"/>
  <c r="H250" i="20"/>
  <c r="H211" i="20"/>
  <c r="H194" i="20"/>
  <c r="H180" i="20"/>
  <c r="H337" i="21"/>
  <c r="H336" i="21"/>
  <c r="H287" i="21"/>
  <c r="H270" i="21"/>
  <c r="H261" i="21"/>
  <c r="H238" i="21"/>
  <c r="H237" i="21"/>
  <c r="H212" i="21"/>
  <c r="H202" i="21"/>
  <c r="H180" i="21"/>
  <c r="H337" i="22"/>
  <c r="H336" i="22"/>
  <c r="H319" i="22"/>
  <c r="H262" i="22"/>
  <c r="H226" i="22"/>
  <c r="H225" i="22"/>
  <c r="H212" i="22"/>
  <c r="H345" i="23"/>
  <c r="H331" i="23"/>
  <c r="H328" i="23"/>
  <c r="H319" i="23"/>
  <c r="H306" i="23"/>
  <c r="H257" i="23"/>
  <c r="H220" i="23"/>
  <c r="H202" i="23"/>
  <c r="H200" i="23"/>
  <c r="H189" i="23"/>
  <c r="H327" i="24"/>
  <c r="H316" i="24"/>
  <c r="H306" i="24"/>
  <c r="H270" i="24"/>
  <c r="H257" i="24"/>
  <c r="H255" i="24"/>
  <c r="H241" i="24"/>
  <c r="H238" i="24"/>
  <c r="H311" i="25"/>
  <c r="H188" i="25"/>
  <c r="H247" i="26"/>
  <c r="H238" i="26"/>
  <c r="H316" i="22"/>
  <c r="H194" i="22"/>
  <c r="H193" i="22"/>
  <c r="H185" i="22"/>
  <c r="H180" i="22"/>
  <c r="H337" i="23"/>
  <c r="H336" i="23"/>
  <c r="H283" i="23"/>
  <c r="H262" i="23"/>
  <c r="H254" i="23"/>
  <c r="H229" i="23"/>
  <c r="H226" i="23"/>
  <c r="H346" i="24"/>
  <c r="H332" i="24"/>
  <c r="H331" i="24"/>
  <c r="H312" i="24"/>
  <c r="H246" i="24"/>
  <c r="H211" i="24"/>
  <c r="H186" i="24"/>
  <c r="H314" i="26"/>
  <c r="H193" i="24"/>
  <c r="H178" i="24"/>
  <c r="H346" i="25"/>
  <c r="H339" i="25"/>
  <c r="H328" i="25"/>
  <c r="H325" i="25"/>
  <c r="H321" i="25"/>
  <c r="H320" i="25"/>
  <c r="H314" i="25"/>
  <c r="H306" i="25"/>
  <c r="H257" i="25"/>
  <c r="H249" i="25"/>
  <c r="H336" i="26"/>
  <c r="H335" i="26"/>
  <c r="H287" i="26"/>
  <c r="H286" i="26"/>
  <c r="H268" i="26"/>
  <c r="H265" i="26"/>
  <c r="H262" i="26"/>
  <c r="H256" i="26"/>
  <c r="H250" i="26"/>
  <c r="H245" i="26"/>
  <c r="H241" i="26"/>
  <c r="H270" i="27"/>
  <c r="H244" i="27"/>
  <c r="H343" i="27"/>
  <c r="H338" i="27"/>
  <c r="H341" i="30"/>
  <c r="H270" i="30"/>
  <c r="H284" i="32"/>
  <c r="H283" i="32"/>
  <c r="H325" i="27"/>
  <c r="H262" i="27"/>
  <c r="H252" i="27"/>
  <c r="H238" i="27"/>
  <c r="H341" i="28"/>
  <c r="H316" i="28"/>
  <c r="H238" i="28"/>
  <c r="H341" i="29"/>
  <c r="H328" i="29"/>
  <c r="H244" i="29"/>
  <c r="H337" i="30"/>
  <c r="H334" i="30"/>
  <c r="H325" i="30"/>
  <c r="H227" i="30"/>
  <c r="H226" i="30"/>
  <c r="H189" i="30"/>
  <c r="H341" i="31"/>
  <c r="H256" i="31"/>
  <c r="H227" i="31"/>
  <c r="H337" i="32"/>
  <c r="H325" i="32"/>
  <c r="H307" i="32"/>
  <c r="H234" i="32"/>
  <c r="H231" i="32"/>
  <c r="D8" i="22"/>
  <c r="D8" i="20"/>
  <c r="D8" i="14"/>
  <c r="D8" i="13"/>
  <c r="D8" i="9"/>
  <c r="F10" i="9" s="1"/>
  <c r="G75" i="30"/>
  <c r="F75" i="26"/>
  <c r="G75" i="24"/>
  <c r="H75" i="24" s="1"/>
  <c r="F75" i="22"/>
  <c r="G75" i="20"/>
  <c r="H75" i="20" s="1"/>
  <c r="F75" i="19"/>
  <c r="F75" i="17"/>
  <c r="G75" i="12"/>
  <c r="H75" i="12" s="1"/>
  <c r="G75" i="5"/>
  <c r="H129" i="34"/>
  <c r="H162" i="4"/>
  <c r="H145" i="8"/>
  <c r="H141" i="10"/>
  <c r="H130" i="21"/>
  <c r="H86" i="4"/>
  <c r="H157" i="8"/>
  <c r="H143" i="17"/>
  <c r="H142" i="17"/>
  <c r="E110" i="13"/>
  <c r="H110" i="13" s="1"/>
  <c r="E136" i="13"/>
  <c r="H136" i="13" s="1"/>
  <c r="E157" i="13"/>
  <c r="H157" i="13" s="1"/>
  <c r="C10" i="13"/>
  <c r="E75" i="13"/>
  <c r="E144" i="13"/>
  <c r="H144" i="13" s="1"/>
  <c r="E164" i="13"/>
  <c r="H164" i="13" s="1"/>
  <c r="E95" i="13"/>
  <c r="H95" i="13" s="1"/>
  <c r="E137" i="13"/>
  <c r="H137" i="13" s="1"/>
  <c r="E162" i="13"/>
  <c r="H162" i="13" s="1"/>
  <c r="E77" i="16"/>
  <c r="H77" i="16" s="1"/>
  <c r="E106" i="16"/>
  <c r="H106" i="16" s="1"/>
  <c r="E123" i="16"/>
  <c r="H123" i="16" s="1"/>
  <c r="E145" i="16"/>
  <c r="H145" i="16" s="1"/>
  <c r="C10" i="17"/>
  <c r="E97" i="17"/>
  <c r="H97" i="17" s="1"/>
  <c r="C10" i="23"/>
  <c r="E88" i="23"/>
  <c r="H88" i="23" s="1"/>
  <c r="E101" i="23"/>
  <c r="H101" i="23" s="1"/>
  <c r="E106" i="23"/>
  <c r="H106" i="23" s="1"/>
  <c r="E76" i="25"/>
  <c r="H76" i="25" s="1"/>
  <c r="E137" i="25"/>
  <c r="H137" i="25" s="1"/>
  <c r="E106" i="25"/>
  <c r="H106" i="25" s="1"/>
  <c r="E125" i="25"/>
  <c r="H125" i="25" s="1"/>
  <c r="E75" i="25"/>
  <c r="E102" i="26"/>
  <c r="H102" i="26" s="1"/>
  <c r="E126" i="26"/>
  <c r="H126" i="26" s="1"/>
  <c r="E148" i="26"/>
  <c r="H148" i="26" s="1"/>
  <c r="E162" i="26"/>
  <c r="H162" i="26" s="1"/>
  <c r="E146" i="26"/>
  <c r="H146" i="26" s="1"/>
  <c r="E154" i="28"/>
  <c r="H154" i="28" s="1"/>
  <c r="E130" i="28"/>
  <c r="H130" i="28" s="1"/>
  <c r="E89" i="29"/>
  <c r="H89" i="29" s="1"/>
  <c r="E110" i="29"/>
  <c r="H110" i="29" s="1"/>
  <c r="E138" i="29"/>
  <c r="H138" i="29" s="1"/>
  <c r="E157" i="29"/>
  <c r="H157" i="29" s="1"/>
  <c r="C10" i="30"/>
  <c r="E96" i="30"/>
  <c r="H96" i="30" s="1"/>
  <c r="E77" i="1"/>
  <c r="H77" i="1" s="1"/>
  <c r="E134" i="1"/>
  <c r="H134" i="1" s="1"/>
  <c r="E75" i="2"/>
  <c r="E142" i="2"/>
  <c r="H142" i="2" s="1"/>
  <c r="E163" i="2"/>
  <c r="H163" i="2" s="1"/>
  <c r="E146" i="2"/>
  <c r="H146" i="2" s="1"/>
  <c r="E156" i="2"/>
  <c r="H156" i="2" s="1"/>
  <c r="C10" i="3"/>
  <c r="E89" i="3"/>
  <c r="H89" i="3" s="1"/>
  <c r="E110" i="3"/>
  <c r="H110" i="3" s="1"/>
  <c r="E132" i="3"/>
  <c r="H132" i="3" s="1"/>
  <c r="E96" i="3"/>
  <c r="H96" i="3" s="1"/>
  <c r="E124" i="3"/>
  <c r="H124" i="3" s="1"/>
  <c r="E76" i="12"/>
  <c r="H76" i="12" s="1"/>
  <c r="C10" i="12"/>
  <c r="E118" i="12"/>
  <c r="H118" i="12" s="1"/>
  <c r="E141" i="12"/>
  <c r="H141" i="12" s="1"/>
  <c r="C10" i="33"/>
  <c r="E130" i="33"/>
  <c r="H130" i="33" s="1"/>
  <c r="E154" i="33"/>
  <c r="H154" i="33" s="1"/>
  <c r="C10" i="1"/>
  <c r="E95" i="14"/>
  <c r="H95" i="14" s="1"/>
  <c r="E110" i="14"/>
  <c r="H110" i="14" s="1"/>
  <c r="E120" i="14"/>
  <c r="H120" i="14" s="1"/>
  <c r="C10" i="14"/>
  <c r="G10" i="14" s="1"/>
  <c r="E97" i="14"/>
  <c r="H97" i="14" s="1"/>
  <c r="E108" i="14"/>
  <c r="H108" i="14" s="1"/>
  <c r="E85" i="14"/>
  <c r="H85" i="14" s="1"/>
  <c r="C10" i="15"/>
  <c r="E132" i="15"/>
  <c r="H132" i="15" s="1"/>
  <c r="E77" i="15"/>
  <c r="H77" i="15" s="1"/>
  <c r="E85" i="15"/>
  <c r="H85" i="15" s="1"/>
  <c r="E106" i="15"/>
  <c r="H106" i="15" s="1"/>
  <c r="C10" i="27"/>
  <c r="E114" i="27"/>
  <c r="H114" i="27" s="1"/>
  <c r="E131" i="27"/>
  <c r="H131" i="27" s="1"/>
  <c r="E126" i="27"/>
  <c r="H126" i="27" s="1"/>
  <c r="E137" i="34"/>
  <c r="H137" i="34" s="1"/>
  <c r="E164" i="8"/>
  <c r="H164" i="8" s="1"/>
  <c r="E120" i="8"/>
  <c r="H120" i="8" s="1"/>
  <c r="E116" i="8"/>
  <c r="H116" i="8" s="1"/>
  <c r="E77" i="8"/>
  <c r="H77" i="8" s="1"/>
  <c r="E162" i="9"/>
  <c r="H162" i="9" s="1"/>
  <c r="E156" i="9"/>
  <c r="H156" i="9" s="1"/>
  <c r="E152" i="10"/>
  <c r="H152" i="10" s="1"/>
  <c r="E144" i="10"/>
  <c r="H144" i="10" s="1"/>
  <c r="E151" i="11"/>
  <c r="H151" i="11" s="1"/>
  <c r="E163" i="18"/>
  <c r="H163" i="18" s="1"/>
  <c r="E136" i="18"/>
  <c r="H136" i="18" s="1"/>
  <c r="E162" i="20"/>
  <c r="H162" i="20" s="1"/>
  <c r="H164" i="34"/>
  <c r="H163" i="34"/>
  <c r="H158" i="34"/>
  <c r="H152" i="34"/>
  <c r="H109" i="34"/>
  <c r="H146" i="1"/>
  <c r="H124" i="1"/>
  <c r="H138" i="4"/>
  <c r="H152" i="7"/>
  <c r="E146" i="8"/>
  <c r="H146" i="8" s="1"/>
  <c r="H119" i="8"/>
  <c r="H155" i="9"/>
  <c r="H135" i="9"/>
  <c r="E131" i="9"/>
  <c r="H131" i="9" s="1"/>
  <c r="H113" i="9"/>
  <c r="H109" i="9"/>
  <c r="H86" i="9"/>
  <c r="H85" i="9"/>
  <c r="H157" i="10"/>
  <c r="H109" i="10"/>
  <c r="H104" i="10"/>
  <c r="H121" i="11"/>
  <c r="E119" i="11"/>
  <c r="H119" i="11" s="1"/>
  <c r="H112" i="13"/>
  <c r="H89" i="13"/>
  <c r="H155" i="14"/>
  <c r="H154" i="14"/>
  <c r="H141" i="14"/>
  <c r="H126" i="16"/>
  <c r="H110" i="16"/>
  <c r="H130" i="17"/>
  <c r="H119" i="20"/>
  <c r="H94" i="20"/>
  <c r="E97" i="18"/>
  <c r="H97" i="18" s="1"/>
  <c r="E103" i="18"/>
  <c r="H103" i="18" s="1"/>
  <c r="E156" i="18"/>
  <c r="H156" i="18" s="1"/>
  <c r="E76" i="19"/>
  <c r="H76" i="19" s="1"/>
  <c r="E116" i="19"/>
  <c r="H116" i="19" s="1"/>
  <c r="E135" i="19"/>
  <c r="H135" i="19" s="1"/>
  <c r="E145" i="19"/>
  <c r="H145" i="19" s="1"/>
  <c r="E93" i="20"/>
  <c r="H93" i="20" s="1"/>
  <c r="E101" i="20"/>
  <c r="H101" i="20" s="1"/>
  <c r="E110" i="20"/>
  <c r="H110" i="20" s="1"/>
  <c r="E118" i="20"/>
  <c r="H118" i="20" s="1"/>
  <c r="E123" i="20"/>
  <c r="H123" i="20" s="1"/>
  <c r="E136" i="20"/>
  <c r="H136" i="20" s="1"/>
  <c r="E137" i="20"/>
  <c r="H137" i="20" s="1"/>
  <c r="C10" i="22"/>
  <c r="E94" i="22"/>
  <c r="H94" i="22" s="1"/>
  <c r="E95" i="22"/>
  <c r="H95" i="22" s="1"/>
  <c r="E102" i="22"/>
  <c r="H102" i="22" s="1"/>
  <c r="E119" i="22"/>
  <c r="H119" i="22" s="1"/>
  <c r="E93" i="22"/>
  <c r="H93" i="22" s="1"/>
  <c r="E115" i="22"/>
  <c r="H115" i="22" s="1"/>
  <c r="E158" i="22"/>
  <c r="H158" i="22" s="1"/>
  <c r="E162" i="22"/>
  <c r="H162" i="22" s="1"/>
  <c r="E105" i="24"/>
  <c r="H105" i="24" s="1"/>
  <c r="E115" i="24"/>
  <c r="H115" i="24" s="1"/>
  <c r="E156" i="24"/>
  <c r="H156" i="24" s="1"/>
  <c r="E118" i="32"/>
  <c r="H118" i="32" s="1"/>
  <c r="E123" i="32"/>
  <c r="H123" i="32" s="1"/>
  <c r="E131" i="32"/>
  <c r="H131" i="32" s="1"/>
  <c r="E113" i="32"/>
  <c r="H113" i="32" s="1"/>
  <c r="E129" i="32"/>
  <c r="H129" i="32" s="1"/>
  <c r="E125" i="32"/>
  <c r="H125" i="32" s="1"/>
  <c r="H87" i="33"/>
  <c r="H144" i="34"/>
  <c r="H143" i="34"/>
  <c r="H138" i="34"/>
  <c r="H129" i="1"/>
  <c r="H116" i="1"/>
  <c r="H147" i="2"/>
  <c r="H158" i="4"/>
  <c r="E124" i="4"/>
  <c r="H124" i="4" s="1"/>
  <c r="H121" i="4"/>
  <c r="E108" i="4"/>
  <c r="H108" i="4" s="1"/>
  <c r="E135" i="5"/>
  <c r="H135" i="5" s="1"/>
  <c r="E124" i="5"/>
  <c r="H124" i="5" s="1"/>
  <c r="E103" i="5"/>
  <c r="H103" i="5" s="1"/>
  <c r="H130" i="6"/>
  <c r="E163" i="7"/>
  <c r="H163" i="7" s="1"/>
  <c r="E158" i="7"/>
  <c r="H158" i="7" s="1"/>
  <c r="H103" i="7"/>
  <c r="H102" i="7"/>
  <c r="H141" i="8"/>
  <c r="E129" i="8"/>
  <c r="H129" i="8" s="1"/>
  <c r="E126" i="8"/>
  <c r="H126" i="8" s="1"/>
  <c r="E124" i="8"/>
  <c r="H124" i="8" s="1"/>
  <c r="H121" i="8"/>
  <c r="H104" i="8"/>
  <c r="E81" i="8"/>
  <c r="H81" i="8" s="1"/>
  <c r="H141" i="9"/>
  <c r="H120" i="9"/>
  <c r="E118" i="9"/>
  <c r="H118" i="9" s="1"/>
  <c r="H104" i="9"/>
  <c r="H103" i="9"/>
  <c r="H102" i="11"/>
  <c r="H87" i="14"/>
  <c r="H130" i="15"/>
  <c r="H116" i="15"/>
  <c r="H113" i="15"/>
  <c r="H103" i="15"/>
  <c r="H89" i="15"/>
  <c r="H86" i="15"/>
  <c r="H163" i="16"/>
  <c r="H162" i="16"/>
  <c r="H154" i="16"/>
  <c r="H118" i="16"/>
  <c r="H121" i="17"/>
  <c r="H120" i="17"/>
  <c r="H103" i="17"/>
  <c r="H102" i="17"/>
  <c r="E110" i="19"/>
  <c r="H110" i="19" s="1"/>
  <c r="E88" i="19"/>
  <c r="H88" i="19" s="1"/>
  <c r="H155" i="20"/>
  <c r="E109" i="20"/>
  <c r="H109" i="20" s="1"/>
  <c r="E138" i="21"/>
  <c r="H138" i="21" s="1"/>
  <c r="E120" i="21"/>
  <c r="H120" i="21" s="1"/>
  <c r="H154" i="32"/>
  <c r="H121" i="22"/>
  <c r="H89" i="22"/>
  <c r="H86" i="22"/>
  <c r="H130" i="23"/>
  <c r="H118" i="23"/>
  <c r="H89" i="17"/>
  <c r="H152" i="18"/>
  <c r="H164" i="19"/>
  <c r="H138" i="19"/>
  <c r="H121" i="19"/>
  <c r="H160" i="20"/>
  <c r="H151" i="20"/>
  <c r="H148" i="20"/>
  <c r="H147" i="21"/>
  <c r="H133" i="21"/>
  <c r="H87" i="21"/>
  <c r="H141" i="22"/>
  <c r="H162" i="23"/>
  <c r="H148" i="23"/>
  <c r="H133" i="23"/>
  <c r="H103" i="27"/>
  <c r="H141" i="29"/>
  <c r="H105" i="30"/>
  <c r="H101" i="30"/>
  <c r="H130" i="31"/>
  <c r="H144" i="32"/>
  <c r="H126" i="32"/>
  <c r="H109" i="32"/>
  <c r="D8" i="1"/>
  <c r="F11" i="1" s="1"/>
  <c r="F18" i="19"/>
  <c r="G18" i="7"/>
  <c r="F18" i="5"/>
  <c r="F18" i="1"/>
  <c r="D9" i="12"/>
  <c r="D9" i="7"/>
  <c r="H19" i="13"/>
  <c r="H47" i="5"/>
  <c r="H41" i="5"/>
  <c r="H34" i="6"/>
  <c r="H48" i="7"/>
  <c r="H38" i="8"/>
  <c r="H46" i="10"/>
  <c r="H40" i="11"/>
  <c r="H46" i="13"/>
  <c r="H19" i="34"/>
  <c r="H19" i="29"/>
  <c r="H19" i="32"/>
  <c r="H55" i="4"/>
  <c r="H62" i="8"/>
  <c r="H37" i="13"/>
  <c r="H52" i="19"/>
  <c r="H30" i="25"/>
  <c r="H19" i="4"/>
  <c r="E18" i="7"/>
  <c r="C8" i="10"/>
  <c r="E18" i="9"/>
  <c r="C9" i="7"/>
  <c r="H19" i="10"/>
  <c r="E29" i="3"/>
  <c r="H29" i="3" s="1"/>
  <c r="C9" i="4"/>
  <c r="E35" i="13"/>
  <c r="H35" i="13" s="1"/>
  <c r="E54" i="13"/>
  <c r="H54" i="13" s="1"/>
  <c r="E24" i="14"/>
  <c r="H24" i="14" s="1"/>
  <c r="E43" i="14"/>
  <c r="H43" i="14" s="1"/>
  <c r="E18" i="15"/>
  <c r="E29" i="15"/>
  <c r="H29" i="15" s="1"/>
  <c r="E44" i="16"/>
  <c r="H44" i="16" s="1"/>
  <c r="E49" i="16"/>
  <c r="H49" i="16" s="1"/>
  <c r="E38" i="18"/>
  <c r="H38" i="18" s="1"/>
  <c r="E44" i="18"/>
  <c r="H44" i="18" s="1"/>
  <c r="E37" i="18"/>
  <c r="H37" i="18" s="1"/>
  <c r="E43" i="18"/>
  <c r="H43" i="18" s="1"/>
  <c r="E24" i="20"/>
  <c r="H24" i="20" s="1"/>
  <c r="E28" i="20"/>
  <c r="H28" i="20" s="1"/>
  <c r="E61" i="20"/>
  <c r="H61" i="20" s="1"/>
  <c r="E35" i="21"/>
  <c r="H35" i="21" s="1"/>
  <c r="E29" i="21"/>
  <c r="H29" i="21" s="1"/>
  <c r="E21" i="24"/>
  <c r="H21" i="24" s="1"/>
  <c r="E44" i="24"/>
  <c r="H44" i="24" s="1"/>
  <c r="E28" i="24"/>
  <c r="H28" i="24" s="1"/>
  <c r="E37" i="25"/>
  <c r="H37" i="25" s="1"/>
  <c r="E35" i="25"/>
  <c r="H35" i="25" s="1"/>
  <c r="E55" i="28"/>
  <c r="H55" i="28" s="1"/>
  <c r="E59" i="28"/>
  <c r="H59" i="28" s="1"/>
  <c r="E22" i="29"/>
  <c r="H22" i="29" s="1"/>
  <c r="E53" i="29"/>
  <c r="H53" i="29" s="1"/>
  <c r="E50" i="29"/>
  <c r="H50" i="29" s="1"/>
  <c r="E58" i="29"/>
  <c r="H58" i="29" s="1"/>
  <c r="E61" i="29"/>
  <c r="H61" i="29" s="1"/>
  <c r="E29" i="30"/>
  <c r="H29" i="30" s="1"/>
  <c r="E23" i="32"/>
  <c r="H23" i="32" s="1"/>
  <c r="E53" i="32"/>
  <c r="H53" i="32" s="1"/>
  <c r="E69" i="32"/>
  <c r="H69" i="32" s="1"/>
  <c r="H19" i="8"/>
  <c r="H19" i="16"/>
  <c r="H19" i="19"/>
  <c r="H19" i="25"/>
  <c r="H68" i="34"/>
  <c r="H55" i="34"/>
  <c r="H46" i="34"/>
  <c r="H37" i="34"/>
  <c r="H28" i="34"/>
  <c r="H68" i="1"/>
  <c r="H55" i="1"/>
  <c r="H46" i="1"/>
  <c r="H37" i="1"/>
  <c r="H28" i="1"/>
  <c r="H45" i="2"/>
  <c r="H34" i="2"/>
  <c r="H33" i="2"/>
  <c r="H24" i="2"/>
  <c r="E52" i="3"/>
  <c r="H52" i="3" s="1"/>
  <c r="E36" i="3"/>
  <c r="H36" i="3" s="1"/>
  <c r="H34" i="3"/>
  <c r="H20" i="3"/>
  <c r="H47" i="4"/>
  <c r="E29" i="4"/>
  <c r="H29" i="4" s="1"/>
  <c r="E56" i="5"/>
  <c r="H56" i="5" s="1"/>
  <c r="E48" i="6"/>
  <c r="H48" i="6" s="1"/>
  <c r="H42" i="6"/>
  <c r="E67" i="7"/>
  <c r="H67" i="7" s="1"/>
  <c r="H45" i="7"/>
  <c r="E55" i="8"/>
  <c r="H55" i="8" s="1"/>
  <c r="H39" i="8"/>
  <c r="H37" i="9"/>
  <c r="H47" i="10"/>
  <c r="H39" i="10"/>
  <c r="E51" i="13"/>
  <c r="H51" i="13" s="1"/>
  <c r="C9" i="8"/>
  <c r="H19" i="3"/>
  <c r="H19" i="12"/>
  <c r="E69" i="3"/>
  <c r="H69" i="3" s="1"/>
  <c r="E68" i="3"/>
  <c r="H68" i="3" s="1"/>
  <c r="E44" i="3"/>
  <c r="H44" i="3" s="1"/>
  <c r="E41" i="3"/>
  <c r="H41" i="3" s="1"/>
  <c r="E31" i="3"/>
  <c r="H31" i="3" s="1"/>
  <c r="E23" i="3"/>
  <c r="H23" i="3" s="1"/>
  <c r="E23" i="5"/>
  <c r="H23" i="5" s="1"/>
  <c r="E41" i="6"/>
  <c r="H41" i="6" s="1"/>
  <c r="H52" i="9"/>
  <c r="E20" i="9"/>
  <c r="H20" i="9" s="1"/>
  <c r="H56" i="10"/>
  <c r="H54" i="10"/>
  <c r="H36" i="11"/>
  <c r="E18" i="10"/>
  <c r="E58" i="10"/>
  <c r="H58" i="10" s="1"/>
  <c r="E35" i="3"/>
  <c r="H35" i="3" s="1"/>
  <c r="E44" i="4"/>
  <c r="H44" i="4" s="1"/>
  <c r="E43" i="6"/>
  <c r="H43" i="6" s="1"/>
  <c r="E61" i="13"/>
  <c r="H61" i="13" s="1"/>
  <c r="H53" i="9"/>
  <c r="H30" i="9"/>
  <c r="H21" i="9"/>
  <c r="H48" i="10"/>
  <c r="H42" i="10"/>
  <c r="H36" i="10"/>
  <c r="H21" i="10"/>
  <c r="H43" i="11"/>
  <c r="H42" i="11"/>
  <c r="H45" i="12"/>
  <c r="H42" i="13"/>
  <c r="H41" i="13"/>
  <c r="H32" i="15"/>
  <c r="H22" i="15"/>
  <c r="H56" i="19"/>
  <c r="H32" i="19"/>
  <c r="H21" i="19"/>
  <c r="H60" i="22"/>
  <c r="H39" i="23"/>
  <c r="H41" i="24"/>
  <c r="H42" i="25"/>
  <c r="H39" i="27"/>
  <c r="H33" i="28"/>
  <c r="H34" i="29"/>
  <c r="H42" i="30"/>
  <c r="H48" i="32"/>
  <c r="H39" i="14"/>
  <c r="H33" i="32"/>
  <c r="H32" i="32"/>
  <c r="H34" i="25"/>
  <c r="H69" i="26"/>
  <c r="H58" i="27"/>
  <c r="H32" i="27"/>
  <c r="H54" i="30"/>
  <c r="H34" i="30"/>
  <c r="H31" i="30"/>
  <c r="H40" i="32"/>
  <c r="G590" i="33"/>
  <c r="H590" i="33" s="1"/>
  <c r="D13" i="33"/>
  <c r="F614" i="33"/>
  <c r="F608" i="33"/>
  <c r="F600" i="33"/>
  <c r="F595" i="33"/>
  <c r="F613" i="33"/>
  <c r="F599" i="33"/>
  <c r="F592" i="33"/>
  <c r="D13" i="31"/>
  <c r="F609" i="31"/>
  <c r="F595" i="31"/>
  <c r="F613" i="31"/>
  <c r="F606" i="31"/>
  <c r="F597" i="31"/>
  <c r="F591" i="31"/>
  <c r="F590" i="30"/>
  <c r="F616" i="28"/>
  <c r="F593" i="28"/>
  <c r="F609" i="28"/>
  <c r="F607" i="28"/>
  <c r="F594" i="28"/>
  <c r="F590" i="28"/>
  <c r="F610" i="28"/>
  <c r="D13" i="28"/>
  <c r="F610" i="24"/>
  <c r="F595" i="24"/>
  <c r="F593" i="24"/>
  <c r="E11" i="21"/>
  <c r="H31" i="9"/>
  <c r="H55" i="10"/>
  <c r="H45" i="10"/>
  <c r="H43" i="10"/>
  <c r="H45" i="25"/>
  <c r="E76" i="8"/>
  <c r="H76" i="8" s="1"/>
  <c r="E76" i="27"/>
  <c r="H76" i="27" s="1"/>
  <c r="H136" i="34"/>
  <c r="H164" i="11"/>
  <c r="H162" i="29"/>
  <c r="E76" i="2"/>
  <c r="H76" i="2" s="1"/>
  <c r="C10" i="2"/>
  <c r="E76" i="15"/>
  <c r="H76" i="15" s="1"/>
  <c r="E76" i="23"/>
  <c r="H76" i="23" s="1"/>
  <c r="G11" i="15"/>
  <c r="H343" i="10"/>
  <c r="H252" i="11"/>
  <c r="H228" i="14"/>
  <c r="H199" i="14"/>
  <c r="H335" i="15"/>
  <c r="H317" i="15"/>
  <c r="H339" i="9"/>
  <c r="H317" i="9"/>
  <c r="H268" i="10"/>
  <c r="H306" i="11"/>
  <c r="H321" i="18"/>
  <c r="H317" i="19"/>
  <c r="H216" i="23"/>
  <c r="H320" i="24"/>
  <c r="H237" i="25"/>
  <c r="H225" i="25"/>
  <c r="H292" i="26"/>
  <c r="H247" i="27"/>
  <c r="H227" i="16"/>
  <c r="H334" i="17"/>
  <c r="H314" i="29"/>
  <c r="E356" i="34"/>
  <c r="H356" i="34" s="1"/>
  <c r="C12" i="1"/>
  <c r="C12" i="5"/>
  <c r="C12" i="9"/>
  <c r="C12" i="25"/>
  <c r="C12" i="29"/>
  <c r="E356" i="5"/>
  <c r="H356" i="5" s="1"/>
  <c r="E431" i="34"/>
  <c r="H431" i="34" s="1"/>
  <c r="E404" i="34"/>
  <c r="H404" i="34" s="1"/>
  <c r="E401" i="34"/>
  <c r="H401" i="34" s="1"/>
  <c r="E568" i="2"/>
  <c r="H568" i="2" s="1"/>
  <c r="E520" i="2"/>
  <c r="H520" i="2" s="1"/>
  <c r="E517" i="2"/>
  <c r="H517" i="2" s="1"/>
  <c r="E497" i="2"/>
  <c r="H497" i="2" s="1"/>
  <c r="E494" i="2"/>
  <c r="H494" i="2" s="1"/>
  <c r="E478" i="2"/>
  <c r="H478" i="2" s="1"/>
  <c r="E475" i="2"/>
  <c r="H475" i="2" s="1"/>
  <c r="E472" i="2"/>
  <c r="H472" i="2" s="1"/>
  <c r="E467" i="2"/>
  <c r="H467" i="2" s="1"/>
  <c r="E464" i="2"/>
  <c r="H464" i="2" s="1"/>
  <c r="E410" i="2"/>
  <c r="H410" i="2" s="1"/>
  <c r="E406" i="2"/>
  <c r="H406" i="2" s="1"/>
  <c r="E401" i="2"/>
  <c r="H401" i="2" s="1"/>
  <c r="E391" i="2"/>
  <c r="H391" i="2" s="1"/>
  <c r="E380" i="2"/>
  <c r="H380" i="2" s="1"/>
  <c r="E379" i="2"/>
  <c r="H379" i="2" s="1"/>
  <c r="E378" i="2"/>
  <c r="H378" i="2" s="1"/>
  <c r="E376" i="2"/>
  <c r="H376" i="2" s="1"/>
  <c r="E371" i="2"/>
  <c r="H371" i="2" s="1"/>
  <c r="E370" i="2"/>
  <c r="H370" i="2" s="1"/>
  <c r="E368" i="2"/>
  <c r="H368" i="2" s="1"/>
  <c r="E362" i="2"/>
  <c r="H362" i="2" s="1"/>
  <c r="E361" i="2"/>
  <c r="H361" i="2" s="1"/>
  <c r="E358" i="2"/>
  <c r="H358" i="2" s="1"/>
  <c r="H576" i="3"/>
  <c r="H531" i="3"/>
  <c r="H484" i="3"/>
  <c r="H434" i="3"/>
  <c r="E449" i="4"/>
  <c r="H449" i="4" s="1"/>
  <c r="E367" i="4"/>
  <c r="H367" i="4" s="1"/>
  <c r="E568" i="5"/>
  <c r="H568" i="5" s="1"/>
  <c r="E478" i="5"/>
  <c r="H478" i="5" s="1"/>
  <c r="E449" i="5"/>
  <c r="H449" i="5" s="1"/>
  <c r="E441" i="5"/>
  <c r="H441" i="5" s="1"/>
  <c r="E371" i="5"/>
  <c r="H371" i="5" s="1"/>
  <c r="H573" i="6"/>
  <c r="H421" i="6"/>
  <c r="H408" i="6"/>
  <c r="H539" i="7"/>
  <c r="H535" i="7"/>
  <c r="E361" i="1"/>
  <c r="H361" i="1" s="1"/>
  <c r="E404" i="1"/>
  <c r="H404" i="1" s="1"/>
  <c r="C12" i="2"/>
  <c r="E357" i="5"/>
  <c r="H357" i="5" s="1"/>
  <c r="E401" i="9"/>
  <c r="H401" i="9" s="1"/>
  <c r="E357" i="13"/>
  <c r="H357" i="13" s="1"/>
  <c r="E356" i="1"/>
  <c r="H356" i="1" s="1"/>
  <c r="E568" i="34"/>
  <c r="H568" i="34" s="1"/>
  <c r="E367" i="34"/>
  <c r="H367" i="34" s="1"/>
  <c r="E569" i="2"/>
  <c r="H569" i="2" s="1"/>
  <c r="E565" i="2"/>
  <c r="H565" i="2" s="1"/>
  <c r="E563" i="2"/>
  <c r="H563" i="2" s="1"/>
  <c r="E548" i="2"/>
  <c r="H548" i="2" s="1"/>
  <c r="E547" i="2"/>
  <c r="H547" i="2" s="1"/>
  <c r="E541" i="2"/>
  <c r="H541" i="2" s="1"/>
  <c r="E539" i="2"/>
  <c r="H539" i="2" s="1"/>
  <c r="E525" i="2"/>
  <c r="H525" i="2" s="1"/>
  <c r="E524" i="2"/>
  <c r="H524" i="2" s="1"/>
  <c r="E521" i="2"/>
  <c r="H521" i="2" s="1"/>
  <c r="E504" i="2"/>
  <c r="H504" i="2" s="1"/>
  <c r="E502" i="2"/>
  <c r="H502" i="2" s="1"/>
  <c r="E495" i="2"/>
  <c r="H495" i="2" s="1"/>
  <c r="E492" i="2"/>
  <c r="H492" i="2" s="1"/>
  <c r="E488" i="2"/>
  <c r="H488" i="2" s="1"/>
  <c r="E479" i="2"/>
  <c r="H479" i="2" s="1"/>
  <c r="E465" i="2"/>
  <c r="H465" i="2" s="1"/>
  <c r="E431" i="2"/>
  <c r="H431" i="2" s="1"/>
  <c r="E404" i="2"/>
  <c r="H404" i="2" s="1"/>
  <c r="H534" i="3"/>
  <c r="H503" i="3"/>
  <c r="H377" i="3"/>
  <c r="E498" i="5"/>
  <c r="H498" i="5" s="1"/>
  <c r="E490" i="5"/>
  <c r="H490" i="5" s="1"/>
  <c r="E410" i="5"/>
  <c r="H410" i="5" s="1"/>
  <c r="E406" i="5"/>
  <c r="H406" i="5" s="1"/>
  <c r="E391" i="5"/>
  <c r="H391" i="5" s="1"/>
  <c r="E380" i="5"/>
  <c r="H380" i="5" s="1"/>
  <c r="E376" i="5"/>
  <c r="H376" i="5" s="1"/>
  <c r="H466" i="6"/>
  <c r="H359" i="6"/>
  <c r="H575" i="7"/>
  <c r="E363" i="2"/>
  <c r="H363" i="2" s="1"/>
  <c r="E364" i="2"/>
  <c r="H364" i="2" s="1"/>
  <c r="E365" i="2"/>
  <c r="H365" i="2" s="1"/>
  <c r="E382" i="2"/>
  <c r="H382" i="2" s="1"/>
  <c r="E385" i="2"/>
  <c r="H385" i="2" s="1"/>
  <c r="E393" i="2"/>
  <c r="H393" i="2" s="1"/>
  <c r="E394" i="2"/>
  <c r="H394" i="2" s="1"/>
  <c r="E412" i="2"/>
  <c r="H412" i="2" s="1"/>
  <c r="E419" i="2"/>
  <c r="H419" i="2" s="1"/>
  <c r="E424" i="2"/>
  <c r="H424" i="2" s="1"/>
  <c r="E462" i="2"/>
  <c r="H462" i="2" s="1"/>
  <c r="E463" i="2"/>
  <c r="H463" i="2" s="1"/>
  <c r="E470" i="2"/>
  <c r="H470" i="2" s="1"/>
  <c r="E485" i="2"/>
  <c r="H485" i="2" s="1"/>
  <c r="E490" i="2"/>
  <c r="H490" i="2" s="1"/>
  <c r="E507" i="2"/>
  <c r="H507" i="2" s="1"/>
  <c r="E508" i="2"/>
  <c r="H508" i="2" s="1"/>
  <c r="E544" i="2"/>
  <c r="H544" i="2" s="1"/>
  <c r="E545" i="2"/>
  <c r="H545" i="2" s="1"/>
  <c r="E551" i="2"/>
  <c r="H551" i="2" s="1"/>
  <c r="E577" i="2"/>
  <c r="H577" i="2" s="1"/>
  <c r="E363" i="5"/>
  <c r="H363" i="5" s="1"/>
  <c r="E395" i="5"/>
  <c r="H395" i="5" s="1"/>
  <c r="E419" i="5"/>
  <c r="H419" i="5" s="1"/>
  <c r="E474" i="5"/>
  <c r="H474" i="5" s="1"/>
  <c r="E494" i="5"/>
  <c r="H494" i="5" s="1"/>
  <c r="E510" i="5"/>
  <c r="H510" i="5" s="1"/>
  <c r="E514" i="5"/>
  <c r="H514" i="5" s="1"/>
  <c r="E538" i="5"/>
  <c r="H538" i="5" s="1"/>
  <c r="E547" i="5"/>
  <c r="H547" i="5" s="1"/>
  <c r="E560" i="5"/>
  <c r="H560" i="5" s="1"/>
  <c r="E577" i="5"/>
  <c r="H577" i="5" s="1"/>
  <c r="E580" i="5"/>
  <c r="H580" i="5" s="1"/>
  <c r="E356" i="2"/>
  <c r="H356" i="2" s="1"/>
  <c r="E416" i="1"/>
  <c r="H416" i="1" s="1"/>
  <c r="E580" i="2"/>
  <c r="H580" i="2" s="1"/>
  <c r="E570" i="2"/>
  <c r="H570" i="2" s="1"/>
  <c r="E560" i="2"/>
  <c r="H560" i="2" s="1"/>
  <c r="E537" i="2"/>
  <c r="H537" i="2" s="1"/>
  <c r="E519" i="2"/>
  <c r="H519" i="2" s="1"/>
  <c r="E513" i="2"/>
  <c r="H513" i="2" s="1"/>
  <c r="E499" i="2"/>
  <c r="H499" i="2" s="1"/>
  <c r="E498" i="2"/>
  <c r="H498" i="2" s="1"/>
  <c r="E496" i="2"/>
  <c r="H496" i="2" s="1"/>
  <c r="E493" i="2"/>
  <c r="H493" i="2" s="1"/>
  <c r="E487" i="2"/>
  <c r="H487" i="2" s="1"/>
  <c r="E480" i="2"/>
  <c r="H480" i="2" s="1"/>
  <c r="E474" i="2"/>
  <c r="H474" i="2" s="1"/>
  <c r="E418" i="2"/>
  <c r="H418" i="2" s="1"/>
  <c r="E417" i="2"/>
  <c r="H417" i="2" s="1"/>
  <c r="E416" i="2"/>
  <c r="H416" i="2" s="1"/>
  <c r="E415" i="2"/>
  <c r="H415" i="2" s="1"/>
  <c r="E405" i="2"/>
  <c r="H405" i="2" s="1"/>
  <c r="E390" i="2"/>
  <c r="H390" i="2" s="1"/>
  <c r="E375" i="2"/>
  <c r="H375" i="2" s="1"/>
  <c r="E367" i="2"/>
  <c r="H367" i="2" s="1"/>
  <c r="E357" i="2"/>
  <c r="H357" i="2" s="1"/>
  <c r="E568" i="4"/>
  <c r="H568" i="4" s="1"/>
  <c r="E478" i="4"/>
  <c r="H478" i="4" s="1"/>
  <c r="E474" i="4"/>
  <c r="H474" i="4" s="1"/>
  <c r="E551" i="5"/>
  <c r="H551" i="5" s="1"/>
  <c r="E502" i="5"/>
  <c r="H502" i="5" s="1"/>
  <c r="E470" i="5"/>
  <c r="H470" i="5" s="1"/>
  <c r="E462" i="5"/>
  <c r="H462" i="5" s="1"/>
  <c r="E432" i="5"/>
  <c r="H432" i="5" s="1"/>
  <c r="E428" i="5"/>
  <c r="H428" i="5" s="1"/>
  <c r="E415" i="5"/>
  <c r="H415" i="5" s="1"/>
  <c r="H528" i="16"/>
  <c r="H422" i="19"/>
  <c r="H583" i="20"/>
  <c r="H491" i="21"/>
  <c r="H444" i="25"/>
  <c r="H572" i="26"/>
  <c r="H584" i="27"/>
  <c r="H486" i="27"/>
  <c r="H444" i="27"/>
  <c r="H514" i="28"/>
  <c r="H471" i="32"/>
  <c r="H599" i="1"/>
  <c r="H612" i="3"/>
  <c r="H18" i="27" l="1"/>
  <c r="G12" i="3"/>
  <c r="G12" i="17"/>
  <c r="H75" i="31"/>
  <c r="H355" i="23"/>
  <c r="H355" i="5"/>
  <c r="E12" i="17"/>
  <c r="H12" i="17" s="1"/>
  <c r="E10" i="29"/>
  <c r="H10" i="29" s="1"/>
  <c r="E12" i="8"/>
  <c r="E11" i="29"/>
  <c r="E13" i="29"/>
  <c r="H13" i="29" s="1"/>
  <c r="H355" i="34"/>
  <c r="E10" i="30"/>
  <c r="G8" i="17"/>
  <c r="E11" i="17"/>
  <c r="H11" i="17" s="1"/>
  <c r="E12" i="29"/>
  <c r="G8" i="29"/>
  <c r="G8" i="21"/>
  <c r="H18" i="23"/>
  <c r="H18" i="24"/>
  <c r="E12" i="21"/>
  <c r="G9" i="15"/>
  <c r="H9" i="15" s="1"/>
  <c r="H18" i="20"/>
  <c r="H18" i="18"/>
  <c r="G9" i="13"/>
  <c r="G12" i="19"/>
  <c r="G12" i="31"/>
  <c r="G10" i="20"/>
  <c r="G13" i="20"/>
  <c r="H13" i="20" s="1"/>
  <c r="F12" i="6"/>
  <c r="G10" i="24"/>
  <c r="F12" i="4"/>
  <c r="F10" i="4"/>
  <c r="H355" i="27"/>
  <c r="H11" i="12"/>
  <c r="F12" i="5"/>
  <c r="F11" i="6"/>
  <c r="F10" i="10"/>
  <c r="F12" i="10"/>
  <c r="H176" i="19"/>
  <c r="F12" i="27"/>
  <c r="F12" i="31"/>
  <c r="G12" i="33"/>
  <c r="E9" i="21"/>
  <c r="F9" i="23"/>
  <c r="E12" i="12"/>
  <c r="H355" i="24"/>
  <c r="H355" i="3"/>
  <c r="G12" i="11"/>
  <c r="E12" i="31"/>
  <c r="H355" i="21"/>
  <c r="G8" i="3"/>
  <c r="G13" i="24"/>
  <c r="G8" i="23"/>
  <c r="G9" i="21"/>
  <c r="H355" i="8"/>
  <c r="E10" i="12"/>
  <c r="F10" i="23"/>
  <c r="H355" i="17"/>
  <c r="H590" i="3"/>
  <c r="H176" i="18"/>
  <c r="G9" i="9"/>
  <c r="H176" i="8"/>
  <c r="H355" i="19"/>
  <c r="F11" i="23"/>
  <c r="H18" i="11"/>
  <c r="H176" i="2"/>
  <c r="H355" i="32"/>
  <c r="H176" i="14"/>
  <c r="F12" i="25"/>
  <c r="H75" i="29"/>
  <c r="H75" i="32"/>
  <c r="F11" i="3"/>
  <c r="F9" i="3"/>
  <c r="F13" i="3"/>
  <c r="G12" i="16"/>
  <c r="H590" i="9"/>
  <c r="E10" i="23"/>
  <c r="G9" i="25"/>
  <c r="H18" i="30"/>
  <c r="F10" i="3"/>
  <c r="H75" i="33"/>
  <c r="H355" i="12"/>
  <c r="E12" i="34"/>
  <c r="E9" i="25"/>
  <c r="H590" i="22"/>
  <c r="G13" i="7"/>
  <c r="H355" i="31"/>
  <c r="E9" i="12"/>
  <c r="F9" i="7"/>
  <c r="F10" i="24"/>
  <c r="H18" i="13"/>
  <c r="G11" i="11"/>
  <c r="G12" i="15"/>
  <c r="H11" i="21"/>
  <c r="H75" i="5"/>
  <c r="G9" i="26"/>
  <c r="H75" i="14"/>
  <c r="H590" i="5"/>
  <c r="H590" i="25"/>
  <c r="H18" i="34"/>
  <c r="H355" i="9"/>
  <c r="H590" i="15"/>
  <c r="F12" i="11"/>
  <c r="G9" i="5"/>
  <c r="G8" i="11"/>
  <c r="H18" i="32"/>
  <c r="H590" i="24"/>
  <c r="G9" i="14"/>
  <c r="E13" i="17"/>
  <c r="F10" i="11"/>
  <c r="H176" i="22"/>
  <c r="F13" i="6"/>
  <c r="E9" i="14"/>
  <c r="H355" i="16"/>
  <c r="G13" i="15"/>
  <c r="G10" i="16"/>
  <c r="G12" i="8"/>
  <c r="H12" i="8" s="1"/>
  <c r="G13" i="17"/>
  <c r="F11" i="11"/>
  <c r="E12" i="32"/>
  <c r="H75" i="28"/>
  <c r="H176" i="31"/>
  <c r="H18" i="6"/>
  <c r="G12" i="21"/>
  <c r="H12" i="21" s="1"/>
  <c r="E13" i="3"/>
  <c r="G12" i="7"/>
  <c r="H18" i="31"/>
  <c r="H75" i="6"/>
  <c r="F12" i="2"/>
  <c r="E11" i="5"/>
  <c r="H11" i="5" s="1"/>
  <c r="E12" i="15"/>
  <c r="H18" i="33"/>
  <c r="G12" i="13"/>
  <c r="G13" i="1"/>
  <c r="E12" i="25"/>
  <c r="E10" i="15"/>
  <c r="H18" i="1"/>
  <c r="E13" i="1"/>
  <c r="G13" i="3"/>
  <c r="G9" i="30"/>
  <c r="G13" i="19"/>
  <c r="G9" i="19"/>
  <c r="G9" i="10"/>
  <c r="G9" i="20"/>
  <c r="H355" i="29"/>
  <c r="H176" i="30"/>
  <c r="H18" i="22"/>
  <c r="H355" i="15"/>
  <c r="G10" i="28"/>
  <c r="H590" i="1"/>
  <c r="F10" i="25"/>
  <c r="F10" i="30"/>
  <c r="G10" i="19"/>
  <c r="F9" i="28"/>
  <c r="H355" i="1"/>
  <c r="H18" i="25"/>
  <c r="G12" i="12"/>
  <c r="G13" i="22"/>
  <c r="H13" i="5"/>
  <c r="E13" i="31"/>
  <c r="H75" i="30"/>
  <c r="E13" i="12"/>
  <c r="H13" i="12" s="1"/>
  <c r="H75" i="16"/>
  <c r="H75" i="26"/>
  <c r="E13" i="9"/>
  <c r="H13" i="9" s="1"/>
  <c r="E9" i="31"/>
  <c r="G10" i="32"/>
  <c r="G10" i="34"/>
  <c r="E12" i="27"/>
  <c r="H11" i="31"/>
  <c r="E10" i="27"/>
  <c r="H176" i="9"/>
  <c r="H75" i="22"/>
  <c r="H75" i="8"/>
  <c r="H176" i="3"/>
  <c r="E13" i="30"/>
  <c r="F13" i="23"/>
  <c r="E10" i="22"/>
  <c r="H355" i="7"/>
  <c r="G13" i="30"/>
  <c r="E10" i="5"/>
  <c r="H18" i="26"/>
  <c r="G12" i="27"/>
  <c r="E11" i="26"/>
  <c r="H11" i="26" s="1"/>
  <c r="E13" i="26"/>
  <c r="H13" i="26" s="1"/>
  <c r="E12" i="5"/>
  <c r="H18" i="9"/>
  <c r="G9" i="12"/>
  <c r="E10" i="21"/>
  <c r="H10" i="21" s="1"/>
  <c r="G12" i="28"/>
  <c r="G8" i="33"/>
  <c r="F9" i="33"/>
  <c r="E9" i="5"/>
  <c r="F13" i="11"/>
  <c r="G13" i="11"/>
  <c r="F9" i="4"/>
  <c r="F11" i="4"/>
  <c r="F13" i="4"/>
  <c r="H176" i="16"/>
  <c r="F10" i="33"/>
  <c r="G8" i="4"/>
  <c r="H590" i="28"/>
  <c r="F12" i="28"/>
  <c r="E13" i="14"/>
  <c r="H13" i="14" s="1"/>
  <c r="E9" i="17"/>
  <c r="G9" i="17"/>
  <c r="H75" i="15"/>
  <c r="E9" i="19"/>
  <c r="E12" i="19"/>
  <c r="H355" i="11"/>
  <c r="F12" i="23"/>
  <c r="G12" i="23"/>
  <c r="H18" i="21"/>
  <c r="F13" i="12"/>
  <c r="G9" i="34"/>
  <c r="H75" i="34"/>
  <c r="E12" i="33"/>
  <c r="H75" i="1"/>
  <c r="E9" i="26"/>
  <c r="H355" i="33"/>
  <c r="F9" i="10"/>
  <c r="H355" i="13"/>
  <c r="H355" i="30"/>
  <c r="E12" i="20"/>
  <c r="G9" i="29"/>
  <c r="H9" i="29" s="1"/>
  <c r="H176" i="21"/>
  <c r="F11" i="26"/>
  <c r="G9" i="22"/>
  <c r="H75" i="17"/>
  <c r="F13" i="18"/>
  <c r="F11" i="7"/>
  <c r="H18" i="5"/>
  <c r="H18" i="3"/>
  <c r="H75" i="27"/>
  <c r="E9" i="11"/>
  <c r="G11" i="8"/>
  <c r="H590" i="7"/>
  <c r="H75" i="13"/>
  <c r="F11" i="5"/>
  <c r="F10" i="31"/>
  <c r="H176" i="1"/>
  <c r="E13" i="15"/>
  <c r="H11" i="30"/>
  <c r="G9" i="28"/>
  <c r="F11" i="10"/>
  <c r="F12" i="33"/>
  <c r="F11" i="33"/>
  <c r="G8" i="6"/>
  <c r="H75" i="2"/>
  <c r="G11" i="10"/>
  <c r="F11" i="28"/>
  <c r="F12" i="24"/>
  <c r="H13" i="21"/>
  <c r="G8" i="26"/>
  <c r="F12" i="7"/>
  <c r="F10" i="28"/>
  <c r="F13" i="26"/>
  <c r="H18" i="15"/>
  <c r="F10" i="32"/>
  <c r="F9" i="30"/>
  <c r="H355" i="28"/>
  <c r="E11" i="14"/>
  <c r="H11" i="14" s="1"/>
  <c r="H11" i="4"/>
  <c r="G8" i="15"/>
  <c r="H11" i="19"/>
  <c r="F13" i="7"/>
  <c r="E10" i="7"/>
  <c r="H10" i="7" s="1"/>
  <c r="E9" i="30"/>
  <c r="E12" i="23"/>
  <c r="E13" i="23"/>
  <c r="H13" i="23" s="1"/>
  <c r="E11" i="23"/>
  <c r="H11" i="23" s="1"/>
  <c r="E13" i="19"/>
  <c r="E10" i="19"/>
  <c r="G9" i="18"/>
  <c r="E9" i="18"/>
  <c r="H18" i="2"/>
  <c r="E13" i="27"/>
  <c r="H13" i="27" s="1"/>
  <c r="E11" i="27"/>
  <c r="H11" i="27" s="1"/>
  <c r="E9" i="23"/>
  <c r="E12" i="18"/>
  <c r="H12" i="18" s="1"/>
  <c r="E13" i="18"/>
  <c r="H13" i="18" s="1"/>
  <c r="E11" i="18"/>
  <c r="H11" i="18" s="1"/>
  <c r="H176" i="25"/>
  <c r="G9" i="31"/>
  <c r="H18" i="28"/>
  <c r="G9" i="27"/>
  <c r="H75" i="10"/>
  <c r="H18" i="4"/>
  <c r="G9" i="6"/>
  <c r="G9" i="3"/>
  <c r="H18" i="12"/>
  <c r="E10" i="18"/>
  <c r="H75" i="4"/>
  <c r="E12" i="30"/>
  <c r="H12" i="30" s="1"/>
  <c r="E11" i="15"/>
  <c r="H11" i="15" s="1"/>
  <c r="E10" i="31"/>
  <c r="H10" i="31" s="1"/>
  <c r="H355" i="25"/>
  <c r="H75" i="19"/>
  <c r="E10" i="6"/>
  <c r="H10" i="6" s="1"/>
  <c r="E10" i="4"/>
  <c r="E13" i="4"/>
  <c r="H13" i="4" s="1"/>
  <c r="F11" i="24"/>
  <c r="F13" i="24"/>
  <c r="F12" i="26"/>
  <c r="G8" i="24"/>
  <c r="H11" i="29"/>
  <c r="F11" i="31"/>
  <c r="G8" i="25"/>
  <c r="G10" i="30"/>
  <c r="H10" i="30" s="1"/>
  <c r="F9" i="31"/>
  <c r="F10" i="26"/>
  <c r="F9" i="25"/>
  <c r="E12" i="6"/>
  <c r="E11" i="1"/>
  <c r="H11" i="1" s="1"/>
  <c r="H75" i="7"/>
  <c r="E13" i="7"/>
  <c r="E12" i="7"/>
  <c r="H176" i="24"/>
  <c r="G9" i="32"/>
  <c r="G8" i="7"/>
  <c r="G13" i="32"/>
  <c r="H13" i="32" s="1"/>
  <c r="F12" i="32"/>
  <c r="F9" i="2"/>
  <c r="F9" i="26"/>
  <c r="G11" i="3"/>
  <c r="H11" i="3" s="1"/>
  <c r="F9" i="24"/>
  <c r="F10" i="6"/>
  <c r="H18" i="10"/>
  <c r="F9" i="12"/>
  <c r="F13" i="25"/>
  <c r="F9" i="6"/>
  <c r="F13" i="30"/>
  <c r="H11" i="9"/>
  <c r="E10" i="26"/>
  <c r="E12" i="26"/>
  <c r="H12" i="26" s="1"/>
  <c r="G12" i="34"/>
  <c r="E9" i="1"/>
  <c r="H9" i="1" s="1"/>
  <c r="E9" i="27"/>
  <c r="G8" i="16"/>
  <c r="E10" i="11"/>
  <c r="H10" i="11" s="1"/>
  <c r="E9" i="9"/>
  <c r="E10" i="9"/>
  <c r="H10" i="9" s="1"/>
  <c r="E10" i="25"/>
  <c r="H10" i="25" s="1"/>
  <c r="E13" i="25"/>
  <c r="H13" i="25" s="1"/>
  <c r="E11" i="11"/>
  <c r="E12" i="3"/>
  <c r="H12" i="3" s="1"/>
  <c r="E9" i="3"/>
  <c r="E12" i="11"/>
  <c r="E13" i="11"/>
  <c r="E11" i="25"/>
  <c r="G10" i="4"/>
  <c r="E11" i="7"/>
  <c r="H11" i="7" s="1"/>
  <c r="H75" i="25"/>
  <c r="F12" i="30"/>
  <c r="F11" i="32"/>
  <c r="F11" i="12"/>
  <c r="F13" i="15"/>
  <c r="G8" i="12"/>
  <c r="F12" i="16"/>
  <c r="E11" i="6"/>
  <c r="H11" i="6" s="1"/>
  <c r="F11" i="30"/>
  <c r="G8" i="30"/>
  <c r="E10" i="32"/>
  <c r="E12" i="14"/>
  <c r="H12" i="14" s="1"/>
  <c r="E9" i="22"/>
  <c r="E13" i="22"/>
  <c r="E12" i="22"/>
  <c r="H12" i="22" s="1"/>
  <c r="E11" i="22"/>
  <c r="H11" i="22" s="1"/>
  <c r="E10" i="34"/>
  <c r="E9" i="34"/>
  <c r="E13" i="34"/>
  <c r="H13" i="34" s="1"/>
  <c r="E11" i="34"/>
  <c r="H11" i="34" s="1"/>
  <c r="E11" i="32"/>
  <c r="H11" i="32" s="1"/>
  <c r="E9" i="32"/>
  <c r="G12" i="32"/>
  <c r="E12" i="4"/>
  <c r="H12" i="4" s="1"/>
  <c r="E12" i="28"/>
  <c r="G8" i="28"/>
  <c r="E12" i="2"/>
  <c r="F10" i="29"/>
  <c r="H13" i="8"/>
  <c r="E10" i="2"/>
  <c r="G8" i="31"/>
  <c r="F11" i="25"/>
  <c r="F12" i="18"/>
  <c r="E13" i="2"/>
  <c r="H176" i="6"/>
  <c r="F9" i="34"/>
  <c r="H590" i="19"/>
  <c r="E10" i="20"/>
  <c r="E9" i="20"/>
  <c r="E11" i="20"/>
  <c r="H11" i="20" s="1"/>
  <c r="E13" i="6"/>
  <c r="H13" i="6" s="1"/>
  <c r="F9" i="29"/>
  <c r="F11" i="29"/>
  <c r="H75" i="21"/>
  <c r="F13" i="5"/>
  <c r="E9" i="6"/>
  <c r="F9" i="8"/>
  <c r="G10" i="5"/>
  <c r="E12" i="16"/>
  <c r="E10" i="16"/>
  <c r="E13" i="16"/>
  <c r="H13" i="16" s="1"/>
  <c r="E11" i="16"/>
  <c r="H11" i="16" s="1"/>
  <c r="E9" i="16"/>
  <c r="G10" i="18"/>
  <c r="E10" i="28"/>
  <c r="E9" i="28"/>
  <c r="E11" i="28"/>
  <c r="H11" i="28" s="1"/>
  <c r="E13" i="28"/>
  <c r="E10" i="8"/>
  <c r="H10" i="8" s="1"/>
  <c r="E11" i="8"/>
  <c r="E11" i="33"/>
  <c r="H11" i="33" s="1"/>
  <c r="E9" i="33"/>
  <c r="H9" i="33" s="1"/>
  <c r="F13" i="16"/>
  <c r="F10" i="34"/>
  <c r="F13" i="34"/>
  <c r="G8" i="34"/>
  <c r="F12" i="34"/>
  <c r="F11" i="34"/>
  <c r="F11" i="2"/>
  <c r="F13" i="2"/>
  <c r="F10" i="2"/>
  <c r="G9" i="7"/>
  <c r="F10" i="5"/>
  <c r="G8" i="5"/>
  <c r="F9" i="5"/>
  <c r="G8" i="9"/>
  <c r="G8" i="8"/>
  <c r="F12" i="8"/>
  <c r="F13" i="8"/>
  <c r="F10" i="8"/>
  <c r="F11" i="8"/>
  <c r="F10" i="7"/>
  <c r="H18" i="7"/>
  <c r="G8" i="27"/>
  <c r="G9" i="11"/>
  <c r="F9" i="11"/>
  <c r="F9" i="32"/>
  <c r="F10" i="12"/>
  <c r="F12" i="12"/>
  <c r="G8" i="32"/>
  <c r="F10" i="16"/>
  <c r="F11" i="16"/>
  <c r="F9" i="15"/>
  <c r="F12" i="15"/>
  <c r="F10" i="15"/>
  <c r="F9" i="16"/>
  <c r="G9" i="16"/>
  <c r="F13" i="29"/>
  <c r="F12" i="29"/>
  <c r="H590" i="16"/>
  <c r="F11" i="18"/>
  <c r="G8" i="18"/>
  <c r="F9" i="18"/>
  <c r="F11" i="21"/>
  <c r="F12" i="21"/>
  <c r="F13" i="21"/>
  <c r="F9" i="21"/>
  <c r="F10" i="21"/>
  <c r="H590" i="31"/>
  <c r="F13" i="32"/>
  <c r="H590" i="17"/>
  <c r="E13" i="24"/>
  <c r="E10" i="24"/>
  <c r="E9" i="24"/>
  <c r="E11" i="24"/>
  <c r="H11" i="24" s="1"/>
  <c r="H590" i="29"/>
  <c r="H590" i="11"/>
  <c r="G13" i="2"/>
  <c r="E12" i="24"/>
  <c r="E12" i="13"/>
  <c r="E13" i="13"/>
  <c r="H13" i="13" s="1"/>
  <c r="E11" i="13"/>
  <c r="H11" i="13" s="1"/>
  <c r="E9" i="13"/>
  <c r="H590" i="13"/>
  <c r="E11" i="2"/>
  <c r="H11" i="2" s="1"/>
  <c r="E9" i="2"/>
  <c r="H9" i="2" s="1"/>
  <c r="G8" i="2"/>
  <c r="H590" i="2"/>
  <c r="G12" i="24"/>
  <c r="G12" i="6"/>
  <c r="G12" i="25"/>
  <c r="G12" i="20"/>
  <c r="F13" i="27"/>
  <c r="F11" i="27"/>
  <c r="F10" i="27"/>
  <c r="F9" i="27"/>
  <c r="F11" i="17"/>
  <c r="F13" i="17"/>
  <c r="F9" i="17"/>
  <c r="F10" i="19"/>
  <c r="F13" i="19"/>
  <c r="G8" i="19"/>
  <c r="F11" i="19"/>
  <c r="F9" i="19"/>
  <c r="F12" i="19"/>
  <c r="F10" i="17"/>
  <c r="F12" i="17"/>
  <c r="F12" i="9"/>
  <c r="F13" i="9"/>
  <c r="F9" i="9"/>
  <c r="F11" i="9"/>
  <c r="F11" i="20"/>
  <c r="F9" i="20"/>
  <c r="F10" i="20"/>
  <c r="F13" i="20"/>
  <c r="G8" i="20"/>
  <c r="F12" i="20"/>
  <c r="G8" i="13"/>
  <c r="F13" i="13"/>
  <c r="F9" i="13"/>
  <c r="F11" i="13"/>
  <c r="F10" i="13"/>
  <c r="F12" i="13"/>
  <c r="G8" i="22"/>
  <c r="F10" i="22"/>
  <c r="F13" i="22"/>
  <c r="F11" i="22"/>
  <c r="F9" i="22"/>
  <c r="F12" i="22"/>
  <c r="G8" i="14"/>
  <c r="F9" i="14"/>
  <c r="F12" i="14"/>
  <c r="F10" i="14"/>
  <c r="F13" i="14"/>
  <c r="F11" i="14"/>
  <c r="G10" i="3"/>
  <c r="E10" i="3"/>
  <c r="G10" i="13"/>
  <c r="E10" i="13"/>
  <c r="G10" i="15"/>
  <c r="E10" i="1"/>
  <c r="G10" i="1"/>
  <c r="E10" i="33"/>
  <c r="G10" i="33"/>
  <c r="G10" i="17"/>
  <c r="E10" i="17"/>
  <c r="G10" i="12"/>
  <c r="G10" i="22"/>
  <c r="E10" i="14"/>
  <c r="G10" i="27"/>
  <c r="G10" i="23"/>
  <c r="G8" i="1"/>
  <c r="F12" i="1"/>
  <c r="F13" i="1"/>
  <c r="F10" i="1"/>
  <c r="F9" i="1"/>
  <c r="G9" i="8"/>
  <c r="E9" i="8"/>
  <c r="E10" i="10"/>
  <c r="H10" i="10" s="1"/>
  <c r="E13" i="10"/>
  <c r="H13" i="10" s="1"/>
  <c r="E9" i="10"/>
  <c r="E11" i="10"/>
  <c r="E12" i="10"/>
  <c r="H12" i="10" s="1"/>
  <c r="G9" i="4"/>
  <c r="E9" i="4"/>
  <c r="E9" i="7"/>
  <c r="G8" i="10"/>
  <c r="E12" i="1"/>
  <c r="G12" i="1"/>
  <c r="G12" i="29"/>
  <c r="G13" i="33"/>
  <c r="H13" i="33" s="1"/>
  <c r="F13" i="33"/>
  <c r="E12" i="9"/>
  <c r="G12" i="9"/>
  <c r="G12" i="5"/>
  <c r="G12" i="2"/>
  <c r="G10" i="2"/>
  <c r="G13" i="28"/>
  <c r="F13" i="28"/>
  <c r="G13" i="31"/>
  <c r="F13" i="31"/>
  <c r="H9" i="13" l="1"/>
  <c r="H9" i="9"/>
  <c r="H10" i="24"/>
  <c r="H12" i="2"/>
  <c r="E8" i="29"/>
  <c r="H8" i="29" s="1"/>
  <c r="H10" i="15"/>
  <c r="H10" i="23"/>
  <c r="H12" i="19"/>
  <c r="H12" i="29"/>
  <c r="H13" i="31"/>
  <c r="H12" i="20"/>
  <c r="H9" i="21"/>
  <c r="H10" i="20"/>
  <c r="H12" i="31"/>
  <c r="H12" i="33"/>
  <c r="H9" i="31"/>
  <c r="H12" i="12"/>
  <c r="H13" i="3"/>
  <c r="H9" i="14"/>
  <c r="H13" i="17"/>
  <c r="H12" i="11"/>
  <c r="F8" i="3"/>
  <c r="F8" i="10"/>
  <c r="H13" i="7"/>
  <c r="F8" i="11"/>
  <c r="H12" i="13"/>
  <c r="H12" i="15"/>
  <c r="H12" i="23"/>
  <c r="H9" i="26"/>
  <c r="H13" i="22"/>
  <c r="F8" i="23"/>
  <c r="H12" i="7"/>
  <c r="E8" i="21"/>
  <c r="H8" i="21" s="1"/>
  <c r="H10" i="27"/>
  <c r="F8" i="28"/>
  <c r="H13" i="24"/>
  <c r="H10" i="12"/>
  <c r="H12" i="6"/>
  <c r="H9" i="11"/>
  <c r="H12" i="16"/>
  <c r="H12" i="28"/>
  <c r="H10" i="34"/>
  <c r="H13" i="1"/>
  <c r="H12" i="5"/>
  <c r="H12" i="34"/>
  <c r="H13" i="15"/>
  <c r="H9" i="19"/>
  <c r="H10" i="28"/>
  <c r="H13" i="30"/>
  <c r="H12" i="27"/>
  <c r="E8" i="12"/>
  <c r="H9" i="25"/>
  <c r="H9" i="12"/>
  <c r="H12" i="24"/>
  <c r="H9" i="30"/>
  <c r="H11" i="11"/>
  <c r="H9" i="5"/>
  <c r="H10" i="16"/>
  <c r="H12" i="32"/>
  <c r="H9" i="17"/>
  <c r="H12" i="25"/>
  <c r="H10" i="2"/>
  <c r="E8" i="14"/>
  <c r="H8" i="14" s="1"/>
  <c r="H10" i="5"/>
  <c r="E8" i="23"/>
  <c r="H8" i="23" s="1"/>
  <c r="H13" i="19"/>
  <c r="F8" i="4"/>
  <c r="H9" i="20"/>
  <c r="H10" i="19"/>
  <c r="H10" i="32"/>
  <c r="H13" i="11"/>
  <c r="H10" i="22"/>
  <c r="H10" i="18"/>
  <c r="E8" i="31"/>
  <c r="H8" i="31" s="1"/>
  <c r="H8" i="12"/>
  <c r="H10" i="4"/>
  <c r="F8" i="33"/>
  <c r="E8" i="22"/>
  <c r="H8" i="22" s="1"/>
  <c r="F8" i="31"/>
  <c r="H11" i="10"/>
  <c r="H11" i="8"/>
  <c r="H9" i="22"/>
  <c r="H9" i="27"/>
  <c r="F8" i="26"/>
  <c r="E8" i="5"/>
  <c r="H8" i="5" s="1"/>
  <c r="E8" i="27"/>
  <c r="H8" i="27" s="1"/>
  <c r="E8" i="15"/>
  <c r="H8" i="15" s="1"/>
  <c r="E8" i="18"/>
  <c r="H8" i="18" s="1"/>
  <c r="E8" i="19"/>
  <c r="H8" i="19" s="1"/>
  <c r="F8" i="7"/>
  <c r="H9" i="23"/>
  <c r="F8" i="24"/>
  <c r="F8" i="6"/>
  <c r="H9" i="3"/>
  <c r="H9" i="6"/>
  <c r="H9" i="16"/>
  <c r="E8" i="30"/>
  <c r="H8" i="30" s="1"/>
  <c r="H9" i="18"/>
  <c r="F8" i="30"/>
  <c r="F8" i="25"/>
  <c r="E8" i="2"/>
  <c r="H8" i="2" s="1"/>
  <c r="H13" i="2"/>
  <c r="F8" i="32"/>
  <c r="E8" i="25"/>
  <c r="H8" i="25" s="1"/>
  <c r="H10" i="26"/>
  <c r="E8" i="26"/>
  <c r="H8" i="26" s="1"/>
  <c r="E8" i="11"/>
  <c r="H8" i="11" s="1"/>
  <c r="H11" i="25"/>
  <c r="H13" i="28"/>
  <c r="E8" i="32"/>
  <c r="H8" i="32" s="1"/>
  <c r="H9" i="32"/>
  <c r="E8" i="34"/>
  <c r="H8" i="34" s="1"/>
  <c r="H9" i="34"/>
  <c r="F8" i="18"/>
  <c r="F8" i="12"/>
  <c r="F8" i="8"/>
  <c r="F8" i="5"/>
  <c r="E8" i="16"/>
  <c r="H8" i="16" s="1"/>
  <c r="E8" i="6"/>
  <c r="H8" i="6" s="1"/>
  <c r="E8" i="28"/>
  <c r="H8" i="28" s="1"/>
  <c r="E8" i="20"/>
  <c r="H8" i="20" s="1"/>
  <c r="F8" i="2"/>
  <c r="F8" i="34"/>
  <c r="H9" i="28"/>
  <c r="F8" i="29"/>
  <c r="F8" i="16"/>
  <c r="F8" i="1"/>
  <c r="F8" i="9"/>
  <c r="F8" i="15"/>
  <c r="F8" i="21"/>
  <c r="F8" i="27"/>
  <c r="H9" i="24"/>
  <c r="E8" i="24"/>
  <c r="H8" i="24" s="1"/>
  <c r="F8" i="19"/>
  <c r="F8" i="17"/>
  <c r="F8" i="20"/>
  <c r="F8" i="13"/>
  <c r="F8" i="14"/>
  <c r="F8" i="22"/>
  <c r="H10" i="1"/>
  <c r="H10" i="13"/>
  <c r="E8" i="13"/>
  <c r="H8" i="13" s="1"/>
  <c r="H10" i="17"/>
  <c r="E8" i="33"/>
  <c r="H8" i="33" s="1"/>
  <c r="H10" i="33"/>
  <c r="E8" i="17"/>
  <c r="H8" i="17" s="1"/>
  <c r="H10" i="14"/>
  <c r="H10" i="3"/>
  <c r="E8" i="3"/>
  <c r="H8" i="3" s="1"/>
  <c r="H9" i="10"/>
  <c r="E8" i="10"/>
  <c r="H8" i="10" s="1"/>
  <c r="H9" i="8"/>
  <c r="E8" i="8"/>
  <c r="H8" i="8" s="1"/>
  <c r="H9" i="7"/>
  <c r="E8" i="7"/>
  <c r="H8" i="7" s="1"/>
  <c r="E8" i="4"/>
  <c r="H8" i="4" s="1"/>
  <c r="H9" i="4"/>
  <c r="E8" i="9"/>
  <c r="H8" i="9" s="1"/>
  <c r="H12" i="9"/>
  <c r="H12" i="1"/>
  <c r="E8" i="1"/>
  <c r="H8" i="1" s="1"/>
</calcChain>
</file>

<file path=xl/sharedStrings.xml><?xml version="1.0" encoding="utf-8"?>
<sst xmlns="http://schemas.openxmlformats.org/spreadsheetml/2006/main" count="21352" uniqueCount="657">
  <si>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</si>
  <si>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</si>
  <si>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</si>
  <si>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</si>
  <si>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</si>
  <si>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</si>
  <si>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Empresas de Telecomunicaciones</t>
  </si>
  <si>
    <t>Gerentes de Servicios a la Salud</t>
  </si>
  <si>
    <t>Gerentes de Servicios Social, Comunitario y Correccional</t>
  </si>
  <si>
    <t>Gerentes de Ventas, Mercadeo y Publicidad</t>
  </si>
  <si>
    <t>Oficiales de las Fuerzas Militares</t>
  </si>
  <si>
    <t>Gerentes de Restaurantes y Servicios de Alimentos</t>
  </si>
  <si>
    <t>Gerentes de Comercio al Por Menor</t>
  </si>
  <si>
    <t>Oficiales de Bomberos</t>
  </si>
  <si>
    <t>Gerentes de Otros Servicios</t>
  </si>
  <si>
    <t>Gerentes de Mantenimiento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</si>
  <si>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</si>
  <si>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</si>
  <si>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</si>
  <si>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</si>
  <si>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</si>
  <si>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</si>
  <si>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</si>
  <si>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</si>
  <si>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</si>
  <si>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</si>
  <si>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</si>
  <si>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</si>
  <si>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</si>
  <si>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</si>
  <si>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</si>
  <si>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</si>
  <si>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</si>
  <si>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</si>
  <si>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</si>
  <si>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</si>
  <si>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</si>
  <si>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Actores</t>
  </si>
  <si>
    <t>Pintores, Escultores y Otros Artistas Visuales</t>
  </si>
  <si>
    <t>Bailarines</t>
  </si>
  <si>
    <t>Asistentes de Juzgados, Tribunales y Afines</t>
  </si>
  <si>
    <t>Asistentes Administrativos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</si>
  <si>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</si>
  <si>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</si>
  <si>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</si>
  <si>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</si>
  <si>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</si>
  <si>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</si>
  <si>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</si>
  <si>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</si>
  <si>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</si>
  <si>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</si>
  <si>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</si>
  <si>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</si>
  <si>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Deportistas</t>
  </si>
  <si>
    <t>Sommeliers</t>
  </si>
  <si>
    <t>Supervisores de Vigilantes</t>
  </si>
  <si>
    <t>Supervisores de Ventas</t>
  </si>
  <si>
    <t>Supervisores de Servicios de Alimentos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</si>
  <si>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</si>
  <si>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</si>
  <si>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</si>
  <si>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</si>
  <si>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</si>
  <si>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</si>
  <si>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</si>
  <si>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</si>
  <si>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</si>
  <si>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</si>
  <si>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</si>
  <si>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</si>
  <si>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Secretarios</t>
  </si>
  <si>
    <t>Auxiliares de Correo y Servicio Postal</t>
  </si>
  <si>
    <t>Carteros y Mensajeros</t>
  </si>
  <si>
    <t>Recepcionistas y Operadores de Conmutador</t>
  </si>
  <si>
    <t>Auxiliares de Archivo y Registro</t>
  </si>
  <si>
    <t>Auxiliares de Cartera y Cobranzas</t>
  </si>
  <si>
    <t>Cajeros de Servicios Financieros</t>
  </si>
  <si>
    <t>Auxiliares Administrativos</t>
  </si>
  <si>
    <t>Digitalizadores</t>
  </si>
  <si>
    <t>Transcriptores y Relatores</t>
  </si>
  <si>
    <t>Operadores de Radio y Despachadores</t>
  </si>
  <si>
    <t>Auxiliares de Compras e Inventarios</t>
  </si>
  <si>
    <t>Mercaderistas e Impulsadores</t>
  </si>
  <si>
    <t>Bomberos</t>
  </si>
  <si>
    <t>Cocineros</t>
  </si>
  <si>
    <t>Trabajadores del Cuidado de Animales</t>
  </si>
  <si>
    <t>Vigilantes y Guardias de Seguridad</t>
  </si>
  <si>
    <t>Soldados</t>
  </si>
  <si>
    <t>Cajeros de Comercio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</si>
  <si>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</si>
  <si>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</si>
  <si>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</si>
  <si>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</si>
  <si>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</si>
  <si>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</si>
  <si>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</si>
  <si>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</si>
  <si>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</si>
  <si>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</si>
  <si>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</si>
  <si>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</si>
  <si>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</si>
  <si>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</si>
  <si>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</si>
  <si>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</si>
  <si>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</si>
  <si>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</si>
  <si>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</si>
  <si>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</si>
  <si>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</si>
  <si>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</si>
  <si>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</si>
  <si>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</si>
  <si>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</si>
  <si>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</si>
  <si>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</si>
  <si>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la Madera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</si>
  <si>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</si>
  <si>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</si>
  <si>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</si>
  <si>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</si>
  <si>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</si>
  <si>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</si>
  <si>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</si>
  <si>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</si>
  <si>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</si>
  <si>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</si>
  <si>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</si>
  <si>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</si>
  <si>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</si>
  <si>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</si>
  <si>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</si>
  <si>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</si>
  <si>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</si>
  <si>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</si>
  <si>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</si>
  <si>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</si>
  <si>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</si>
  <si>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</si>
  <si>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</si>
  <si>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</si>
  <si>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</si>
  <si>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</si>
  <si>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</si>
  <si>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</si>
  <si>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</si>
  <si>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</si>
  <si>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</si>
  <si>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</si>
  <si>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</si>
  <si>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</si>
  <si>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</si>
  <si>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</si>
  <si>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</si>
  <si>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</si>
  <si>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</si>
  <si>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</si>
  <si>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</si>
  <si>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</si>
  <si>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</si>
  <si>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</si>
  <si>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</si>
  <si>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</si>
  <si>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Medios de Comunicación y Artes Escénicas</t>
  </si>
  <si>
    <t>Oficiales de Policía</t>
  </si>
  <si>
    <t>Gerentes de Producción Primaria (excepto agricultura)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</si>
  <si>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</si>
  <si>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</si>
  <si>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</si>
  <si>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</si>
  <si>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</si>
  <si>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</si>
  <si>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</si>
  <si>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</si>
  <si>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</si>
  <si>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</si>
  <si>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</si>
  <si>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</si>
  <si>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</si>
  <si>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Químicos</t>
  </si>
  <si>
    <t>Ingenieros Industriales y de Fabricación</t>
  </si>
  <si>
    <t>Ingenieros de Petróleos</t>
  </si>
  <si>
    <t>Matemáticos, Estadísticos y Actuarios</t>
  </si>
  <si>
    <t>Analistas de Sistemas Informáticos</t>
  </si>
  <si>
    <t>Médicos Especialistas</t>
  </si>
  <si>
    <t>Médicos Generales</t>
  </si>
  <si>
    <t>Odontólogos</t>
  </si>
  <si>
    <t>Optómetras</t>
  </si>
  <si>
    <t>Audiólogos y Terapeutas del Lenguaje</t>
  </si>
  <si>
    <t>Psicólogos</t>
  </si>
  <si>
    <t>Profesores de Educación Superior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</si>
  <si>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</si>
  <si>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</si>
  <si>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</si>
  <si>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</si>
  <si>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</si>
  <si>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</si>
  <si>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</si>
  <si>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</si>
  <si>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</si>
  <si>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</si>
  <si>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</si>
  <si>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Funcionarios de Aduanas, Impuestos, Inmigración y Seguridad Social</t>
  </si>
  <si>
    <t>Técnicos en Química Aplicada</t>
  </si>
  <si>
    <t>Técnicos en Geología y Minería</t>
  </si>
  <si>
    <t>Técnicos en Meteorología</t>
  </si>
  <si>
    <t>Técnicos en Ciencias Biológicas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</si>
  <si>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</si>
  <si>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</si>
  <si>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</si>
  <si>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</si>
  <si>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Instrumentos de Aeronavegación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</si>
  <si>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</si>
  <si>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</si>
  <si>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</si>
  <si>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</si>
  <si>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</si>
  <si>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Controladores de Tráfico Aéreo</t>
  </si>
  <si>
    <t>Oficiales de Máquinas</t>
  </si>
  <si>
    <t>Controladores de Tráfico Ferroviario y Marítimo</t>
  </si>
  <si>
    <t>Técnicos de Laboratorio Médico y Patología</t>
  </si>
  <si>
    <t>Técnicos en Terapia Respiratoria y Cardiovascular</t>
  </si>
  <si>
    <t>Técnicos en Imágenes Diagnósticas</t>
  </si>
  <si>
    <t>Técnicos Ópticos</t>
  </si>
  <si>
    <t>Asistentes de Ambulancia y Otras Ocupaciones Paramédicas</t>
  </si>
  <si>
    <t>Ocupaciones Técnicas Relacionadas con Museos y Galerías</t>
  </si>
  <si>
    <t>Fotógrafos</t>
  </si>
  <si>
    <t>Operadores de Cámara de Cine y Televisión</t>
  </si>
  <si>
    <t>Técnicos en Transmisión de Radio y Televisión</t>
  </si>
  <si>
    <t>Diseñadores de Interiores</t>
  </si>
  <si>
    <t>Entrenadores y Preparadores Físicos</t>
  </si>
  <si>
    <t>Supervisores de Personal de Manejo Doméstico</t>
  </si>
  <si>
    <t>Agentes de Bienes Raíces</t>
  </si>
  <si>
    <t>Contratistas de Servicios Agrícolas y Relacionados</t>
  </si>
  <si>
    <t>Contratistas y Supervisores de Servicios de Jardinería y Viverismo</t>
  </si>
  <si>
    <t>Supervisores de Operación de Transporte Ferroviario</t>
  </si>
  <si>
    <t>Supervisores de Operación de Transporte Terrestre (no ferroviario)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</si>
  <si>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</si>
  <si>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</si>
  <si>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</si>
  <si>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</si>
  <si>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</si>
  <si>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</si>
  <si>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</si>
  <si>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Operadores Telefónicos</t>
  </si>
  <si>
    <t>Auxiliares de Laboratorio Clínico</t>
  </si>
  <si>
    <t>Empleados de Ventas y Servicios de Líneas Aéreas, Marítimas y Terrestres</t>
  </si>
  <si>
    <t>Empleados de Recepción Hotelera</t>
  </si>
  <si>
    <t>Operadores de Juegos Mecánicos y de Salón</t>
  </si>
  <si>
    <t>Meseros y Capitán de Meseros</t>
  </si>
  <si>
    <t>Inspectores de Policía</t>
  </si>
  <si>
    <t>Funcionarios de Regulación</t>
  </si>
  <si>
    <t>Guardianes de Prisión</t>
  </si>
  <si>
    <t>Acompañantes Domiciliarios</t>
  </si>
  <si>
    <t>Auxiliares del Cuidado de Niños</t>
  </si>
  <si>
    <t>Astrólogos, Adivinadores y Relacionados</t>
  </si>
  <si>
    <t>Operarios de Apoyo y Servicios en Minería Bajo Tierra</t>
  </si>
  <si>
    <t>Operarios de Apoyo y Servicios en Perforación de Petróleo y Gas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</si>
  <si>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</si>
  <si>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</si>
  <si>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</si>
  <si>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</si>
  <si>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</si>
  <si>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Instaladores de Redes de Energía Eléctrica</t>
  </si>
  <si>
    <t>Montadores de Estructuras Metálicas</t>
  </si>
  <si>
    <t>Oficiales de Construcción</t>
  </si>
  <si>
    <t>Mecánicos Industriales</t>
  </si>
  <si>
    <t>Mecánicos de Equipo Pesado</t>
  </si>
  <si>
    <t>Mecánicos de Aviación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</si>
  <si>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</si>
  <si>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</si>
  <si>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</si>
  <si>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</si>
  <si>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</si>
  <si>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Mecánicos de Otros Pequeñas Máquinas y Motores</t>
  </si>
  <si>
    <t>Operadores de Máquinas, Tratamiento de Metales y Minerales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</si>
  <si>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</si>
  <si>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</si>
  <si>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</si>
  <si>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</si>
  <si>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</si>
  <si>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</si>
  <si>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</si>
  <si>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</si>
  <si>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</si>
  <si>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</si>
  <si>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</si>
  <si>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</si>
  <si>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</si>
  <si>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</si>
  <si>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Procesadores Fotográficos y de Películas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</si>
  <si>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</si>
  <si>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</si>
  <si>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</si>
  <si>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</si>
  <si>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</si>
  <si>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</si>
  <si>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</si>
  <si>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</si>
  <si>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</si>
  <si>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</si>
  <si>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</si>
  <si>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</si>
  <si>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</si>
  <si>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</si>
  <si>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</si>
  <si>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</si>
  <si>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</si>
  <si>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</si>
  <si>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</si>
  <si>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</si>
  <si>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Trabajadores de Estación de Servicio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</si>
  <si>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</si>
  <si>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</si>
  <si>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</si>
  <si>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</si>
  <si>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</si>
  <si>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</si>
  <si>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</si>
  <si>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</si>
  <si>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</si>
  <si>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</si>
  <si>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Técnicos en Promoción y Animación a la Lectura y la Escritura</t>
  </si>
  <si>
    <t>Asistentes en Saneamiento Ambiental</t>
  </si>
  <si>
    <t>Auxiliares de Laboratorio</t>
  </si>
  <si>
    <t>Tuberos</t>
  </si>
  <si>
    <t>Ayudantes Electricistas</t>
  </si>
  <si>
    <t>Ayudantes de Mecánica</t>
  </si>
  <si>
    <t>Sastres, Modistos, Peleteros y Sombrereros</t>
  </si>
  <si>
    <t>Contribución</t>
  </si>
  <si>
    <t>TOTAL NACIONAL</t>
  </si>
  <si>
    <t xml:space="preserve"> TOTAL VICHADA</t>
  </si>
  <si>
    <t xml:space="preserve"> TOTAL VALLE</t>
  </si>
  <si>
    <t xml:space="preserve"> TOTAL TOLIMA</t>
  </si>
  <si>
    <t xml:space="preserve"> TOTAL SUCRE</t>
  </si>
  <si>
    <t xml:space="preserve"> TOTAL SANTANDER</t>
  </si>
  <si>
    <t xml:space="preserve"> TOTAL RISARALDA</t>
  </si>
  <si>
    <t xml:space="preserve"> TOTAL PUTUMAYO</t>
  </si>
  <si>
    <t xml:space="preserve"> TOTAL NORTE DE SANTANDER</t>
  </si>
  <si>
    <t xml:space="preserve"> TOTAL NARIÑO</t>
  </si>
  <si>
    <t xml:space="preserve"> TOTAL META</t>
  </si>
  <si>
    <t xml:space="preserve"> TOTAL MAGDALENA</t>
  </si>
  <si>
    <t xml:space="preserve"> TOTAL HUILA</t>
  </si>
  <si>
    <t xml:space="preserve"> TOTAL GUAVIARE</t>
  </si>
  <si>
    <t xml:space="preserve"> TOTAL GUAJIRA</t>
  </si>
  <si>
    <t xml:space="preserve"> TOTAL CUNDINAMARCA</t>
  </si>
  <si>
    <t xml:space="preserve"> TOTAL CESAR</t>
  </si>
  <si>
    <t xml:space="preserve"> TOTAL CAUCA</t>
  </si>
  <si>
    <t xml:space="preserve"> TOTAL CASANARE</t>
  </si>
  <si>
    <t xml:space="preserve"> TOTAL  CALDAS</t>
  </si>
  <si>
    <t xml:space="preserve"> TOTAL ARAUCA</t>
  </si>
  <si>
    <t>TOTAL ANTIOQUIA</t>
  </si>
  <si>
    <t>TOTAL AMAZONAS</t>
  </si>
  <si>
    <t>Nombre de la ocupación</t>
  </si>
  <si>
    <t>Número de Vacantes</t>
  </si>
  <si>
    <t>Total Vacantes en ocupaciones de nivel Directivo</t>
  </si>
  <si>
    <t xml:space="preserve">Total Vacantes en ocupaciones de nivel Profesional </t>
  </si>
  <si>
    <t>Total Vacantes en ocupaciones de nivel Técnicos Profesionales - Tecnólogos</t>
  </si>
  <si>
    <t>Total Vacantes  en ocupaciones de nivel Calificados</t>
  </si>
  <si>
    <t>Total Vacantes en ocupaciones de nivel Elemental</t>
  </si>
  <si>
    <t>Fuente: Aplicativo WEB de la Agencia Pública de Empleo.  Cálculos OLO</t>
  </si>
  <si>
    <t>Chapistas, Caldereros y Paileros</t>
  </si>
  <si>
    <t>PERÍODO:</t>
  </si>
  <si>
    <t xml:space="preserve">NÚMERO DE VACANTES REGISTRADAS EN LA AGENCIA PÚBLICA DE EMPLEO  POR OCUPACIÓN Y NIVEL DE CUALIFICACIÓN 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</si>
  <si>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</si>
  <si>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</si>
  <si>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</si>
  <si>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</si>
  <si>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</si>
  <si>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</si>
  <si>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</si>
  <si>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</si>
  <si>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</si>
  <si>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</si>
  <si>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</si>
  <si>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</si>
  <si>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</si>
  <si>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</si>
  <si>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</si>
  <si>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</si>
  <si>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</si>
  <si>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</si>
  <si>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</si>
  <si>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</si>
  <si>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</si>
  <si>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</si>
  <si>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</si>
  <si>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</si>
  <si>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</si>
  <si>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</si>
  <si>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</si>
  <si>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</si>
  <si>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</si>
  <si>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</si>
  <si>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</si>
  <si>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</si>
  <si>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</si>
  <si>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TOTAL ATLÁNTICO</t>
  </si>
  <si>
    <t>TOTAL BOGOTÁ</t>
  </si>
  <si>
    <t xml:space="preserve"> TOTAL BOLÍVAR</t>
  </si>
  <si>
    <t xml:space="preserve"> TOTAL BOYACÁ</t>
  </si>
  <si>
    <t>TOTAL CAQUETÁ</t>
  </si>
  <si>
    <t xml:space="preserve"> TOTAL CHOCÓ</t>
  </si>
  <si>
    <t xml:space="preserve"> TOTAL CÓRDOBA</t>
  </si>
  <si>
    <t xml:space="preserve"> TOTAL GUANÍA</t>
  </si>
  <si>
    <t xml:space="preserve"> TOTAL QUINDÍO</t>
  </si>
  <si>
    <t>TOTAL SAN ANDRÉS</t>
  </si>
  <si>
    <t>TOTAL VAUPÉS</t>
  </si>
  <si>
    <t>Participacion  (%)</t>
  </si>
  <si>
    <t>Ocupaciones de Asistencia en Cine, Televisión y Artes Escénicas</t>
  </si>
  <si>
    <t>Productores de Campo para Cine y Televisión</t>
  </si>
  <si>
    <t>Directores y Gerentes Generales de Salud, Educación, Servicios Social, Comunitario y Organizaciones de Membresía</t>
  </si>
  <si>
    <t>Gerentes de Biblioteca, Museo y Galería de Arte</t>
  </si>
  <si>
    <t>Gerentes de Servicios Hoteleros</t>
  </si>
  <si>
    <t>Gerentes de Producción Agrícola, Pecuaria, Acuícola y Pesquero</t>
  </si>
  <si>
    <t>Contadores</t>
  </si>
  <si>
    <t>Geólogos, Geoquímicos y Geofísicos</t>
  </si>
  <si>
    <t>Ingenieros  Electrónicos</t>
  </si>
  <si>
    <t>Otros Ingenieros n.c.a.</t>
  </si>
  <si>
    <t>Otras Ocupaciones Profesionales en Diagnóstico y Tratamiento de la Salud n.c.a.</t>
  </si>
  <si>
    <t>Especialistas en Procesos Pedagógicos</t>
  </si>
  <si>
    <t>Profesores e Instructores de Formación para el Trabajo</t>
  </si>
  <si>
    <t>Investigadores, Consultores y Funcionarios de Políticas Sociales de Salud y de Educación</t>
  </si>
  <si>
    <t>Editores y Redactores</t>
  </si>
  <si>
    <t>Supervisores de Empleados de Apoyo Administrativo</t>
  </si>
  <si>
    <t>Supervisores y coordinadores de procesos de negocio, Empleados de información y servicio al cliente</t>
  </si>
  <si>
    <t>Supervisores de Empleados de Correo y Mensajería</t>
  </si>
  <si>
    <t>Asistentes Contables</t>
  </si>
  <si>
    <t>Técnicos en Recursos Naturales</t>
  </si>
  <si>
    <t>Técnicos en Electrónica</t>
  </si>
  <si>
    <t>Técnicos en Automatización e Instrumentación</t>
  </si>
  <si>
    <t>Inspectores de Productos Agrícola, Pecuarios y de Pesca</t>
  </si>
  <si>
    <t>Despachadores de Aeronaves</t>
  </si>
  <si>
    <t>Técnicos en Biblioteca</t>
  </si>
  <si>
    <t>Técnicos en Diseño y Arte Gráfico</t>
  </si>
  <si>
    <t>Operadores de audio y sonido</t>
  </si>
  <si>
    <t>Otras Ocupaciones Técnicas en Cine, Televisión y Artes Escénicas n.c.a.</t>
  </si>
  <si>
    <t>Locutores de Radio, Televisión y Otros Medios de Comunicación.</t>
  </si>
  <si>
    <t>Diseñadores de Teatro, Moda, Exhibición y Otros Diseñadores Creativos</t>
  </si>
  <si>
    <t>Patronistas de Productos de Tela, Cuero y Piel</t>
  </si>
  <si>
    <t>Suboficiales y nivel ejecutivo de la Policía</t>
  </si>
  <si>
    <t>Vendedores de Ventas Técnicas</t>
  </si>
  <si>
    <t>Supervisores de Minería y Canteras</t>
  </si>
  <si>
    <t>Supervisores de Producción Agrícola</t>
  </si>
  <si>
    <t>Supervisores de Producción Pecuaria</t>
  </si>
  <si>
    <t>Supervisores de Explotación Forestal y Silvicultura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</si>
  <si>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</si>
  <si>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</si>
  <si>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</si>
  <si>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</si>
  <si>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</si>
  <si>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</si>
  <si>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</si>
  <si>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Supervisores de Tratamiento de Metales y Minerales</t>
  </si>
  <si>
    <t>Supervisores de Procesamiento de Químico, Petróleo, Gas y Tratamiento de Agua y Generación de Energía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</si>
  <si>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</si>
  <si>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</si>
  <si>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</si>
  <si>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</si>
  <si>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</si>
  <si>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</si>
  <si>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</si>
  <si>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</si>
  <si>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</si>
  <si>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</si>
  <si>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</si>
  <si>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Auxiliares Contables, de Tesorería y Financieros</t>
  </si>
  <si>
    <t>Auxiliares en Automatización e Instrumentación Industrial</t>
  </si>
  <si>
    <t>Auxiliares en Enfermería</t>
  </si>
  <si>
    <t>Auxiliares de Salud oral</t>
  </si>
  <si>
    <t>Auxiliares en Salud pública</t>
  </si>
  <si>
    <t>Otros Auxiliares de Servicios a la Salud n.c.a.</t>
  </si>
  <si>
    <t>Vendedores de Ventas no Técnicas</t>
  </si>
  <si>
    <t>Cortadores de Carne para Comercio Mayorista y al Detal</t>
  </si>
  <si>
    <t>Técnicos Investigadores Criminalísticos y Judiciales</t>
  </si>
  <si>
    <t>Peluqueros</t>
  </si>
  <si>
    <t>Inspectores de Construcción de Oleoductos y Gasoductos</t>
  </si>
  <si>
    <t>Técnicos instaladores de Redes y Líneas de Telecomunicaciones</t>
  </si>
  <si>
    <t>Operarios de Mantenimiento y Servicio de Televisión por Cable</t>
  </si>
  <si>
    <t>Trabajadores en Concreto, Hormigón y Enfoscado</t>
  </si>
  <si>
    <t>Mecánicos de Maquinaria Textil, confección, cuero, calzado y marroquinería</t>
  </si>
  <si>
    <t>Técnicos de Aire Acondicionado y Refrigeración</t>
  </si>
  <si>
    <t>Operadores de Máquinas de Tintura, Acabado Textil y Prendas</t>
  </si>
  <si>
    <t>Operadores de Máquinas para Coser y Bordar</t>
  </si>
  <si>
    <t>Operarios de Planta de Procesamiento y Empaque de Pescado y Mariscos</t>
  </si>
  <si>
    <t>Ensambladores de productos Electrónicos</t>
  </si>
  <si>
    <t>Otros Ensambladores e Inspectores n.c.a.</t>
  </si>
  <si>
    <t>Operarios de Mantenimiento de Instalaciones de Abastecimiento de Agua y Gas</t>
  </si>
  <si>
    <t>Perforadores y Operarios de Voladura para Minería de Superficie de Canteras y Construcción</t>
  </si>
  <si>
    <t>Operarios de Rampa de Transporte Aéreo</t>
  </si>
  <si>
    <t>Aparejadores</t>
  </si>
  <si>
    <t>Operadores de Máquinas para la Fabricación de Otros Productos Metálicos (n.c.a)</t>
  </si>
  <si>
    <t>Operadores de Máquinas para la fabricación de Otros Productos n.c.a.</t>
  </si>
  <si>
    <t>Otras Ocupaciones Elementales de los Servicios n.c.a.</t>
  </si>
  <si>
    <t>Otros Obreros y Ayudantes en Fabricación y Procesamiento n.c.a.</t>
  </si>
  <si>
    <t>Directores y gerentes generales de servicios y procesos de negocio.</t>
  </si>
  <si>
    <t>Auditores Financieros y Contables</t>
  </si>
  <si>
    <t>Técnicos en Archivística</t>
  </si>
  <si>
    <t>Asistentes Financieros</t>
  </si>
  <si>
    <t>Asistentes Tesorería</t>
  </si>
  <si>
    <t>Ingenieros de Automatización e Instrumentación</t>
  </si>
  <si>
    <t>Técnicos en Prevención, Gestión y Control Ambiental</t>
  </si>
  <si>
    <t>Técnicos en Telecomunicaciones</t>
  </si>
  <si>
    <t>Inspectores de Riego Agrícola</t>
  </si>
  <si>
    <t>Pedagogo Reeducador</t>
  </si>
  <si>
    <t>Diseñadores Gráficos</t>
  </si>
  <si>
    <t>Ilustradores</t>
  </si>
  <si>
    <t>Graficadores de Imágenes Computarizadas</t>
  </si>
  <si>
    <t>Ceramistas</t>
  </si>
  <si>
    <t>Tejedores</t>
  </si>
  <si>
    <t>Artesanos Trabajos en Cuero</t>
  </si>
  <si>
    <t>Artesanos Trabajos en Metal</t>
  </si>
  <si>
    <t>Otros Artesanos n.c.a.</t>
  </si>
  <si>
    <t>Supervisores de servicios de Alojamiento y Hospedaje</t>
  </si>
  <si>
    <t>Administradores de Comunidades Virtuales</t>
  </si>
  <si>
    <t>Tanatopractores</t>
  </si>
  <si>
    <t>Coordinadores De Servicios Funerarios</t>
  </si>
  <si>
    <t>Intérpretes De Lengua De Señas Colombiana - Español</t>
  </si>
  <si>
    <t>Baristas</t>
  </si>
  <si>
    <t>Manicuristas y Pedicuristas</t>
  </si>
  <si>
    <t>Cosmetólogos Esteticistas</t>
  </si>
  <si>
    <t>Maquilladores</t>
  </si>
  <si>
    <t>Auxiliares de servicios hoteleros</t>
  </si>
  <si>
    <t>Administradores de Explotación Acuícola y Jefes de Laboratorio de Cultivo o Producción Acuícola</t>
  </si>
  <si>
    <t>Operadores de Equipo Minero</t>
  </si>
  <si>
    <t>Rayadores de Caucho</t>
  </si>
  <si>
    <t>Operarios de Riego Agrícola</t>
  </si>
  <si>
    <t>Operario Acuícola</t>
  </si>
  <si>
    <t>Técnico Acuícola en Sistemas de Reproducción</t>
  </si>
  <si>
    <t>Técnico Acuícola en Sistemas de Levante y Engorde</t>
  </si>
  <si>
    <t>Conductores de Transporte de Alimentos</t>
  </si>
  <si>
    <t>Jefe de Laboratorio de Alimentos</t>
  </si>
  <si>
    <t>Impresores de Artes Gráficas</t>
  </si>
  <si>
    <t>Pre-prensistas de Artes Gráficas</t>
  </si>
  <si>
    <t>Operarios de Terminados y Acabados de Artes Gráficas</t>
  </si>
  <si>
    <t>Auxiliares de Producción Gráfica</t>
  </si>
  <si>
    <t>Diseñadores Industriales</t>
  </si>
  <si>
    <t>Directores de Planta de Procesamiento de Alimentos y Bebidas</t>
  </si>
  <si>
    <t>Pilotos, Ingenieros e Instructores de Vuelo</t>
  </si>
  <si>
    <t>Instructores y Profesores de Personas en Condición de Discapacidad</t>
  </si>
  <si>
    <t>Inspectores de Control de Calidad, Procesamiento de Alimentos y Bebidas</t>
  </si>
  <si>
    <t>Mineros de Producción Bajo Tierra</t>
  </si>
  <si>
    <t>Auxiliares técnicos de instalación, mantenimiento y reparación de sistemas de Telecomunicaciones</t>
  </si>
  <si>
    <t>Auxiliares técnicos en electrónica</t>
  </si>
  <si>
    <t>Gerentes de Logística</t>
  </si>
  <si>
    <t>Auxiliares de aduana</t>
  </si>
  <si>
    <t>Técnicos en Metrología</t>
  </si>
  <si>
    <t>Técnicos en Medicina Nuclear</t>
  </si>
  <si>
    <t>Profesionales en ciencias forenses</t>
  </si>
  <si>
    <t>Auxiliares de educación para la primera infancia</t>
  </si>
  <si>
    <t>Curadores</t>
  </si>
  <si>
    <t>Guías-intérpretes</t>
  </si>
  <si>
    <t>Guías de Turismo</t>
  </si>
  <si>
    <t>Operarios de Cementerios</t>
  </si>
  <si>
    <t>Gerentes de Talento Humano</t>
  </si>
  <si>
    <t>Directores de Programas de Esparcimiento y Administradores de Deportes</t>
  </si>
  <si>
    <t>Gerentes de Comercio Exterior</t>
  </si>
  <si>
    <t>Profesionales de Talento Humano</t>
  </si>
  <si>
    <t>Administradores Ambientales</t>
  </si>
  <si>
    <t>Bibliotecólogos</t>
  </si>
  <si>
    <t>Restauradores</t>
  </si>
  <si>
    <t>Jefes y supervisores de entidades financieras</t>
  </si>
  <si>
    <t>Supervisores de Almacenamiento, Inventario y  Distribución</t>
  </si>
  <si>
    <t>Administradores de Propiedad Horizontal</t>
  </si>
  <si>
    <t>Asistentes de Talento Humano</t>
  </si>
  <si>
    <t>Asistentes de compras</t>
  </si>
  <si>
    <t>Maestros Generales de Obra y Supervisores de Construcción, Instalación y Reparación</t>
  </si>
  <si>
    <t>Auxiliares de servicios financieros</t>
  </si>
  <si>
    <t>Auxiliares de Talento Humano</t>
  </si>
  <si>
    <t>Auxiliares de Almacén</t>
  </si>
  <si>
    <t>Informadores Turísticos</t>
  </si>
  <si>
    <t>Recreadores</t>
  </si>
  <si>
    <t>Bartender</t>
  </si>
  <si>
    <t>Auxiliares de policía</t>
  </si>
  <si>
    <t>Auxiliares de Servicios Funerarios</t>
  </si>
  <si>
    <t>Gerentes Cadena de Suministro</t>
  </si>
  <si>
    <t>Ayudantes de establecimientos de alimentos y bebidas</t>
  </si>
  <si>
    <t>Oficiales del Cuerpo de Custodia y Vigilancia</t>
  </si>
  <si>
    <t>Ingenieros Navales</t>
  </si>
  <si>
    <t>Técnicos en Asistencia y Soporte de Tecnologías de la Información</t>
  </si>
  <si>
    <t>Artesanos trabajos en vidrio</t>
  </si>
  <si>
    <t>Artesanos trabajos en materiales líticos</t>
  </si>
  <si>
    <t>Artesanos trabajos en papel</t>
  </si>
  <si>
    <t>Suboficiales del Cuerpo de Custodia y Vigilancia</t>
  </si>
  <si>
    <t>Suboficiales de Bomberos</t>
  </si>
  <si>
    <t>Ingenieros de Tecnologías de la Información</t>
  </si>
  <si>
    <t>Administradores de Servicios de Tecnologías de la Información</t>
  </si>
  <si>
    <t>Desarrolladores de Aplicaciones Informáticas y Digitales</t>
  </si>
  <si>
    <t>Técnicos en Tecnologías de la Información</t>
  </si>
  <si>
    <t>Artesanos Trabajos en Maderables y No Maderables</t>
  </si>
  <si>
    <t>Inspectores de Sistemas e Instalaciones de Gas</t>
  </si>
  <si>
    <t>Instaladores de Tuberías para Sistemas de Extinción de Incendios</t>
  </si>
  <si>
    <t>Analistas, Asesores y Agentes de Mercado Financiero</t>
  </si>
  <si>
    <t>Ingenieros Topográficos</t>
  </si>
  <si>
    <t>Farmacéuticos y Químicos Farmacéuticos</t>
  </si>
  <si>
    <t>Intérpretes Musicales</t>
  </si>
  <si>
    <t>Analistas, Asistentes y Asesores de Servicios Financieros</t>
  </si>
  <si>
    <t>Evaluadores, Ajustadores, Analistas y Liquidadores de Seguros</t>
  </si>
  <si>
    <t>Investigadores criminalísticos y judiciales</t>
  </si>
  <si>
    <t>Curadores y Supervisores Musicales</t>
  </si>
  <si>
    <t>Otros artistas</t>
  </si>
  <si>
    <t>Árbitros</t>
  </si>
  <si>
    <t>Auxiliares de vuelo y Sobrecargos</t>
  </si>
  <si>
    <t>Avaluadores</t>
  </si>
  <si>
    <t>Auxiliares administrativos en Salud</t>
  </si>
  <si>
    <t>Otros Reparadores</t>
  </si>
  <si>
    <t>Asistentes de Mercadeo, Publicidad y Comunicaciones</t>
  </si>
  <si>
    <t>Ingenieros y Productores de Audio y Sonido</t>
  </si>
  <si>
    <t>Coordinadores de Sistemas Integrados de Gestión</t>
  </si>
  <si>
    <t>Auxiliares de Seguridad en el Trabajo</t>
  </si>
  <si>
    <t>Operarios de exploración geofísica y geológica</t>
  </si>
  <si>
    <t>Regentes de farmacia</t>
  </si>
  <si>
    <t>Profesionales en Gestión de Riesgo de Desastres</t>
  </si>
  <si>
    <t>Publicistas</t>
  </si>
  <si>
    <t>Directores e Investigadores Musicales</t>
  </si>
  <si>
    <t>Autores y Compositores Musicales</t>
  </si>
  <si>
    <t>Ejecutantes Musicales</t>
  </si>
  <si>
    <t>Auxiliares de Producción de Audio y Sonido</t>
  </si>
  <si>
    <t>Agentes y Promotores Artísticos</t>
  </si>
  <si>
    <t>Coordinadores y Productores de Eventos y Espectáculos</t>
  </si>
  <si>
    <t>Auxiliares de Promoción Artística</t>
  </si>
  <si>
    <t>Anfitriones Turísticos Locales</t>
  </si>
  <si>
    <t>Supervisores y analistas de producción de hidrocarburos</t>
  </si>
  <si>
    <t>Operarios de servicios a pozos de hidrocarburos</t>
  </si>
  <si>
    <t>Operarios torres de perforación de hidrocarburos</t>
  </si>
  <si>
    <t>Operadores de Planta de Gas</t>
  </si>
  <si>
    <t>Ingenieros  de Telecomunicaciones</t>
  </si>
  <si>
    <t>Técnicos en Radioterapia</t>
  </si>
  <si>
    <t>Auxiliares en mecánica dental</t>
  </si>
  <si>
    <t>Operadores de producción de hidrocarburos</t>
  </si>
  <si>
    <t>% Variacion     2021 vs 2020</t>
  </si>
  <si>
    <t>TRIMESTRE  ABRIL  -  JUNIO   2020 -2021</t>
  </si>
  <si>
    <t>Técnicos en desarrollo de productos para la asistencia en Salud</t>
  </si>
  <si>
    <t>Supervisores de procesamiento de alimentos y bebidas</t>
  </si>
  <si>
    <t>Auxiliares en servicios farmacéuticos</t>
  </si>
  <si>
    <t>Auxiliares de Producción Audiovisual, de Eventos y Espectáculos</t>
  </si>
  <si>
    <t>Ajustadores y operadores de Máquinas Herramientas</t>
  </si>
  <si>
    <t>Ornamentistas, forjadores y herreros</t>
  </si>
  <si>
    <t>Trabajadores de fundición, moldeadores y macheros</t>
  </si>
  <si>
    <t>Ensambladores de Vehículos Automotores</t>
  </si>
  <si>
    <t>Operarios de tratamiento térmico y recubrimientos metálicos</t>
  </si>
  <si>
    <t>Auxiliares en el Procesamiento de Alimentos y Bebidas</t>
  </si>
  <si>
    <t>Gerentes y directores de servicios portuarios</t>
  </si>
  <si>
    <t>NUEVA</t>
  </si>
  <si>
    <t>Profesionales en operaciones y servicios portuarios</t>
  </si>
  <si>
    <t>Coordinadores y supervisores en operaciones y servicios portuarios</t>
  </si>
  <si>
    <t>Extensionistas agropecuarios</t>
  </si>
  <si>
    <t>Gemólogos</t>
  </si>
  <si>
    <t>Instrumentadores quirúrgicos</t>
  </si>
  <si>
    <t>Guardavidas</t>
  </si>
  <si>
    <t>Asesores integrales de imagen</t>
  </si>
  <si>
    <t>Agentes de tránsito</t>
  </si>
  <si>
    <t>Técnicos operativos de tránsito</t>
  </si>
  <si>
    <t>Inspectores de Vehículos de Motor</t>
  </si>
  <si>
    <t>Supervisores de Perforación y Servicios, Pozos de Petróleo y Gas</t>
  </si>
  <si>
    <t xml:space="preserve">Representante de servicios especializados B.P.O.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</si>
</sst>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4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8"/>
      <color rgb="FF008B92"/>
      <name val="Arial"/>
      <family val="2"/>
    </font>
    <font>
      <b/>
      <sz val="8"/>
      <color rgb="FF008B92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3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1" fillId="4" borderId="0" applyNumberFormat="0" applyBorder="0" applyAlignment="0" applyProtection="0"/>
    <xf numFmtId="0" fontId="12" fillId="16" borderId="1" applyNumberFormat="0" applyAlignment="0" applyProtection="0"/>
    <xf numFmtId="0" fontId="13" fillId="17" borderId="2" applyNumberFormat="0" applyAlignment="0" applyProtection="0"/>
    <xf numFmtId="0" fontId="14" fillId="0" borderId="3" applyNumberFormat="0" applyFill="0" applyAlignment="0" applyProtection="0"/>
    <xf numFmtId="0" fontId="15" fillId="0" borderId="0" applyNumberForma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21" borderId="0" applyNumberFormat="0" applyBorder="0" applyAlignment="0" applyProtection="0"/>
    <xf numFmtId="0" fontId="16" fillId="7" borderId="1" applyNumberFormat="0" applyAlignment="0" applyProtection="0"/>
    <xf numFmtId="0" fontId="17" fillId="3" borderId="0" applyNumberFormat="0" applyBorder="0" applyAlignment="0" applyProtection="0"/>
    <xf numFmtId="0" fontId="18" fillId="22" borderId="0" applyNumberFormat="0" applyBorder="0" applyAlignment="0" applyProtection="0"/>
    <xf numFmtId="0" fontId="9" fillId="23" borderId="4" applyNumberFormat="0" applyFont="0" applyAlignment="0" applyProtection="0"/>
    <xf numFmtId="9" fontId="9" fillId="0" borderId="0" applyFont="0" applyFill="0" applyBorder="0" applyAlignment="0" applyProtection="0"/>
    <xf numFmtId="0" fontId="19" fillId="16" borderId="5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15" fillId="0" borderId="8" applyNumberFormat="0" applyFill="0" applyAlignment="0" applyProtection="0"/>
    <xf numFmtId="0" fontId="25" fillId="0" borderId="9" applyNumberFormat="0" applyFill="0" applyAlignment="0" applyProtection="0"/>
  </cellStyleXfs>
  <cellXfs count="84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3" fontId="0" fillId="24" borderId="0" xfId="0" applyNumberFormat="1" applyFill="1" applyAlignment="1">
      <alignment vertical="top"/>
    </xf>
    <xf numFmtId="1" fontId="34" fillId="24" borderId="0" xfId="0" applyNumberFormat="1" applyFont="1" applyFill="1" applyAlignment="1">
      <alignment vertical="top"/>
    </xf>
    <xf numFmtId="0" fontId="35" fillId="0" borderId="12" xfId="0" applyFont="1" applyFill="1" applyBorder="1"/>
    <xf numFmtId="0" fontId="35" fillId="0" borderId="0" xfId="0" applyFont="1" applyFill="1" applyBorder="1"/>
    <xf numFmtId="0" fontId="0" fillId="0" borderId="0" xfId="0" applyFill="1" applyBorder="1" applyAlignment="1">
      <alignment vertical="top"/>
    </xf>
    <xf numFmtId="0" fontId="0" fillId="24" borderId="0" xfId="0" applyFill="1" applyBorder="1" applyAlignment="1">
      <alignment vertical="distributed" wrapText="1"/>
    </xf>
    <xf numFmtId="3" fontId="37" fillId="26" borderId="10" xfId="0" applyNumberFormat="1" applyFont="1" applyFill="1" applyBorder="1" applyAlignment="1">
      <alignment horizontal="center" vertical="distributed" wrapText="1"/>
    </xf>
    <xf numFmtId="164" fontId="37" fillId="26" borderId="10" xfId="34" applyNumberFormat="1" applyFont="1" applyFill="1" applyBorder="1" applyAlignment="1">
      <alignment horizontal="center" vertical="distributed" wrapText="1"/>
    </xf>
    <xf numFmtId="9" fontId="37" fillId="26" borderId="10" xfId="34" applyFont="1" applyFill="1" applyBorder="1" applyAlignment="1">
      <alignment horizontal="center" vertical="distributed" wrapText="1"/>
    </xf>
    <xf numFmtId="3" fontId="0" fillId="24" borderId="0" xfId="0" applyNumberFormat="1" applyFill="1" applyBorder="1" applyAlignment="1">
      <alignment vertical="distributed" wrapText="1"/>
    </xf>
    <xf numFmtId="3" fontId="30" fillId="24" borderId="10" xfId="0" applyNumberFormat="1" applyFont="1" applyFill="1" applyBorder="1" applyAlignment="1">
      <alignment horizontal="center" vertical="distributed" wrapText="1"/>
    </xf>
    <xf numFmtId="164" fontId="28" fillId="0" borderId="10" xfId="34" applyNumberFormat="1" applyFont="1" applyFill="1" applyBorder="1" applyAlignment="1">
      <alignment horizontal="center" vertical="distributed" wrapText="1"/>
    </xf>
    <xf numFmtId="164" fontId="0" fillId="0" borderId="10" xfId="34" applyNumberFormat="1" applyFont="1" applyBorder="1" applyAlignment="1">
      <alignment horizontal="center" vertical="distributed" wrapText="1"/>
    </xf>
    <xf numFmtId="0" fontId="0" fillId="24" borderId="0" xfId="0" applyFill="1" applyAlignment="1">
      <alignment vertical="distributed" wrapText="1"/>
    </xf>
    <xf numFmtId="0" fontId="33" fillId="24" borderId="0" xfId="0" applyFont="1" applyFill="1" applyBorder="1" applyAlignment="1">
      <alignment horizontal="left" vertical="distributed" wrapText="1"/>
    </xf>
    <xf numFmtId="164" fontId="29" fillId="24" borderId="0" xfId="34" applyNumberFormat="1" applyFont="1" applyFill="1" applyBorder="1" applyAlignment="1">
      <alignment horizontal="right" vertical="distributed" wrapText="1"/>
    </xf>
    <xf numFmtId="164" fontId="0" fillId="0" borderId="0" xfId="34" applyNumberFormat="1" applyFont="1" applyBorder="1" applyAlignment="1">
      <alignment horizontal="right" vertical="distributed" wrapText="1"/>
    </xf>
    <xf numFmtId="164" fontId="28" fillId="24" borderId="0" xfId="34" applyNumberFormat="1" applyFont="1" applyFill="1" applyBorder="1" applyAlignment="1">
      <alignment vertical="distributed" wrapText="1"/>
    </xf>
    <xf numFmtId="0" fontId="31" fillId="24" borderId="0" xfId="0" applyFont="1" applyFill="1" applyBorder="1" applyAlignment="1">
      <alignment horizontal="center" vertical="distributed" wrapText="1"/>
    </xf>
    <xf numFmtId="49" fontId="26" fillId="24" borderId="0" xfId="0" applyNumberFormat="1" applyFont="1" applyFill="1" applyBorder="1" applyAlignment="1">
      <alignment vertical="distributed" wrapText="1"/>
    </xf>
    <xf numFmtId="0" fontId="27" fillId="24" borderId="0" xfId="0" applyFont="1" applyFill="1" applyBorder="1" applyAlignment="1">
      <alignment horizontal="center" vertical="distributed" wrapText="1"/>
    </xf>
    <xf numFmtId="3" fontId="0" fillId="24" borderId="0" xfId="0" applyNumberFormat="1" applyFill="1" applyAlignment="1">
      <alignment vertical="distributed" wrapText="1"/>
    </xf>
    <xf numFmtId="0" fontId="0" fillId="0" borderId="0" xfId="0" applyBorder="1" applyAlignment="1">
      <alignment vertical="distributed" wrapText="1"/>
    </xf>
    <xf numFmtId="0" fontId="28" fillId="0" borderId="12" xfId="0" applyFont="1" applyFill="1" applyBorder="1"/>
    <xf numFmtId="0" fontId="28" fillId="0" borderId="0" xfId="0" applyFont="1" applyFill="1" applyBorder="1"/>
    <xf numFmtId="0" fontId="0" fillId="0" borderId="10" xfId="0" applyFill="1" applyBorder="1" applyAlignment="1">
      <alignment horizontal="center" vertical="distributed" wrapText="1"/>
    </xf>
    <xf numFmtId="164" fontId="29" fillId="0" borderId="10" xfId="34" applyNumberFormat="1" applyFont="1" applyFill="1" applyBorder="1" applyAlignment="1">
      <alignment horizontal="right" vertical="distributed" wrapText="1"/>
    </xf>
    <xf numFmtId="164" fontId="0" fillId="0" borderId="10" xfId="34" applyNumberFormat="1" applyFont="1" applyFill="1" applyBorder="1" applyAlignment="1">
      <alignment horizontal="right" vertical="distributed" wrapText="1"/>
    </xf>
    <xf numFmtId="0" fontId="0" fillId="0" borderId="0" xfId="0" applyFill="1" applyBorder="1" applyAlignment="1">
      <alignment vertical="distributed" wrapText="1"/>
    </xf>
    <xf numFmtId="3" fontId="0" fillId="0" borderId="10" xfId="0" applyNumberFormat="1" applyFill="1" applyBorder="1" applyAlignment="1">
      <alignment horizontal="center" vertical="distributed" wrapText="1"/>
    </xf>
    <xf numFmtId="164" fontId="29" fillId="0" borderId="10" xfId="34" applyNumberFormat="1" applyFont="1" applyFill="1" applyBorder="1" applyAlignment="1">
      <alignment vertical="distributed" wrapText="1"/>
    </xf>
    <xf numFmtId="0" fontId="31" fillId="0" borderId="0" xfId="0" applyFont="1" applyFill="1" applyBorder="1" applyAlignment="1">
      <alignment horizontal="center" vertical="distributed" wrapText="1"/>
    </xf>
    <xf numFmtId="0" fontId="27" fillId="0" borderId="0" xfId="0" applyFont="1" applyFill="1" applyBorder="1" applyAlignment="1">
      <alignment horizontal="center" vertical="distributed" wrapText="1"/>
    </xf>
    <xf numFmtId="0" fontId="36" fillId="25" borderId="10" xfId="0" applyFont="1" applyFill="1" applyBorder="1" applyAlignment="1">
      <alignment horizontal="center" vertical="distributed" wrapText="1"/>
    </xf>
    <xf numFmtId="0" fontId="27" fillId="0" borderId="13" xfId="0" applyFont="1" applyFill="1" applyBorder="1" applyAlignment="1">
      <alignment vertical="center"/>
    </xf>
    <xf numFmtId="0" fontId="37" fillId="26" borderId="22" xfId="0" applyFont="1" applyFill="1" applyBorder="1" applyAlignment="1">
      <alignment vertical="distributed" wrapText="1"/>
    </xf>
    <xf numFmtId="9" fontId="37" fillId="26" borderId="23" xfId="34" applyFont="1" applyFill="1" applyBorder="1" applyAlignment="1">
      <alignment horizontal="center" vertical="distributed" wrapText="1"/>
    </xf>
    <xf numFmtId="0" fontId="30" fillId="0" borderId="22" xfId="0" applyFont="1" applyFill="1" applyBorder="1" applyAlignment="1">
      <alignment vertical="distributed" wrapText="1"/>
    </xf>
    <xf numFmtId="164" fontId="28" fillId="24" borderId="23" xfId="34" applyNumberFormat="1" applyFont="1" applyFill="1" applyBorder="1" applyAlignment="1">
      <alignment horizontal="center" vertical="distributed" wrapText="1"/>
    </xf>
    <xf numFmtId="0" fontId="30" fillId="0" borderId="24" xfId="0" applyFont="1" applyFill="1" applyBorder="1" applyAlignment="1">
      <alignment vertical="distributed" wrapText="1"/>
    </xf>
    <xf numFmtId="3" fontId="30" fillId="24" borderId="25" xfId="0" applyNumberFormat="1" applyFont="1" applyFill="1" applyBorder="1" applyAlignment="1">
      <alignment horizontal="center" vertical="distributed" wrapText="1"/>
    </xf>
    <xf numFmtId="164" fontId="28" fillId="0" borderId="25" xfId="34" applyNumberFormat="1" applyFont="1" applyFill="1" applyBorder="1" applyAlignment="1">
      <alignment horizontal="center" vertical="distributed" wrapText="1"/>
    </xf>
    <xf numFmtId="164" fontId="0" fillId="0" borderId="25" xfId="34" applyNumberFormat="1" applyFont="1" applyBorder="1" applyAlignment="1">
      <alignment horizontal="center" vertical="distributed" wrapText="1"/>
    </xf>
    <xf numFmtId="164" fontId="28" fillId="24" borderId="26" xfId="34" applyNumberFormat="1" applyFont="1" applyFill="1" applyBorder="1" applyAlignment="1">
      <alignment horizontal="center" vertical="distributed" wrapText="1"/>
    </xf>
    <xf numFmtId="0" fontId="32" fillId="0" borderId="20" xfId="0" applyFont="1" applyFill="1" applyBorder="1" applyAlignment="1">
      <alignment horizontal="left" vertical="distributed" wrapText="1"/>
    </xf>
    <xf numFmtId="164" fontId="28" fillId="0" borderId="23" xfId="34" applyNumberFormat="1" applyFont="1" applyFill="1" applyBorder="1" applyAlignment="1">
      <alignment vertical="distributed" wrapText="1"/>
    </xf>
    <xf numFmtId="0" fontId="32" fillId="0" borderId="27" xfId="0" applyFont="1" applyFill="1" applyBorder="1" applyAlignment="1">
      <alignment horizontal="left" vertical="distributed" wrapText="1"/>
    </xf>
    <xf numFmtId="0" fontId="0" fillId="0" borderId="25" xfId="0" applyFill="1" applyBorder="1" applyAlignment="1">
      <alignment horizontal="center" vertical="distributed" wrapText="1"/>
    </xf>
    <xf numFmtId="164" fontId="29" fillId="0" borderId="25" xfId="34" applyNumberFormat="1" applyFont="1" applyFill="1" applyBorder="1" applyAlignment="1">
      <alignment vertical="distributed" wrapText="1"/>
    </xf>
    <xf numFmtId="164" fontId="28" fillId="0" borderId="26" xfId="34" applyNumberFormat="1" applyFont="1" applyFill="1" applyBorder="1" applyAlignment="1">
      <alignment vertical="distributed" wrapText="1"/>
    </xf>
    <xf numFmtId="3" fontId="0" fillId="0" borderId="25" xfId="0" applyNumberFormat="1" applyFill="1" applyBorder="1" applyAlignment="1">
      <alignment horizontal="center" vertical="distributed" wrapText="1"/>
    </xf>
    <xf numFmtId="164" fontId="29" fillId="0" borderId="25" xfId="34" applyNumberFormat="1" applyFont="1" applyFill="1" applyBorder="1" applyAlignment="1">
      <alignment horizontal="right" vertical="distributed" wrapText="1"/>
    </xf>
    <xf numFmtId="0" fontId="33" fillId="0" borderId="20" xfId="0" applyFont="1" applyFill="1" applyBorder="1" applyAlignment="1">
      <alignment horizontal="left" vertical="distributed" wrapText="1"/>
    </xf>
    <xf numFmtId="0" fontId="7" fillId="0" borderId="20" xfId="0" applyFont="1" applyFill="1" applyBorder="1" applyAlignment="1">
      <alignment horizontal="left" vertical="distributed" wrapText="1"/>
    </xf>
    <xf numFmtId="0" fontId="6" fillId="0" borderId="20" xfId="0" applyFont="1" applyFill="1" applyBorder="1" applyAlignment="1">
      <alignment horizontal="left" vertical="distributed" wrapText="1"/>
    </xf>
    <xf numFmtId="0" fontId="8" fillId="0" borderId="20" xfId="0" applyFont="1" applyFill="1" applyBorder="1" applyAlignment="1">
      <alignment horizontal="left" vertical="distributed" wrapText="1"/>
    </xf>
    <xf numFmtId="0" fontId="33" fillId="0" borderId="27" xfId="0" applyFont="1" applyFill="1" applyBorder="1" applyAlignment="1">
      <alignment horizontal="left" vertical="distributed" wrapText="1"/>
    </xf>
    <xf numFmtId="0" fontId="5" fillId="0" borderId="20" xfId="0" applyFont="1" applyFill="1" applyBorder="1" applyAlignment="1">
      <alignment horizontal="left" vertical="distributed" wrapText="1"/>
    </xf>
    <xf numFmtId="0" fontId="0" fillId="0" borderId="0" xfId="0" applyFill="1" applyBorder="1" applyAlignment="1">
      <alignment horizontal="center" vertical="distributed" wrapText="1"/>
    </xf>
    <xf numFmtId="164" fontId="0" fillId="0" borderId="25" xfId="34" applyNumberFormat="1" applyFont="1" applyFill="1" applyBorder="1" applyAlignment="1">
      <alignment horizontal="right" vertical="distributed" wrapText="1"/>
    </xf>
    <xf numFmtId="0" fontId="4" fillId="0" borderId="20" xfId="0" applyFont="1" applyFill="1" applyBorder="1" applyAlignment="1">
      <alignment horizontal="left" vertical="distributed" wrapText="1"/>
    </xf>
    <xf numFmtId="0" fontId="38" fillId="24" borderId="0" xfId="0" applyFont="1" applyFill="1" applyBorder="1" applyAlignment="1">
      <alignment horizontal="center" vertical="center"/>
    </xf>
    <xf numFmtId="0" fontId="38" fillId="24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39" fillId="24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left" vertical="distributed" wrapText="1"/>
    </xf>
    <xf numFmtId="0" fontId="1" fillId="0" borderId="20" xfId="0" applyFont="1" applyFill="1" applyBorder="1" applyAlignment="1">
      <alignment horizontal="left" vertical="distributed" wrapText="1"/>
    </xf>
    <xf numFmtId="0" fontId="2" fillId="0" borderId="20" xfId="0" applyFont="1" applyFill="1" applyBorder="1" applyAlignment="1">
      <alignment horizontal="left" vertical="distributed" wrapText="1"/>
    </xf>
    <xf numFmtId="0" fontId="36" fillId="25" borderId="19" xfId="0" applyFont="1" applyFill="1" applyBorder="1" applyAlignment="1">
      <alignment horizontal="center" vertical="distributed" wrapText="1"/>
    </xf>
    <xf numFmtId="0" fontId="36" fillId="25" borderId="21" xfId="0" applyFont="1" applyFill="1" applyBorder="1" applyAlignment="1">
      <alignment horizontal="center" vertical="distributed" wrapText="1"/>
    </xf>
    <xf numFmtId="0" fontId="36" fillId="25" borderId="17" xfId="0" applyFont="1" applyFill="1" applyBorder="1" applyAlignment="1">
      <alignment horizontal="center" vertical="distributed" wrapText="1"/>
    </xf>
    <xf numFmtId="0" fontId="36" fillId="25" borderId="18" xfId="0" applyFont="1" applyFill="1" applyBorder="1" applyAlignment="1">
      <alignment horizontal="center" vertical="distributed" wrapText="1"/>
    </xf>
    <xf numFmtId="0" fontId="36" fillId="25" borderId="15" xfId="0" applyFont="1" applyFill="1" applyBorder="1" applyAlignment="1">
      <alignment horizontal="center" vertical="center" wrapText="1"/>
    </xf>
    <xf numFmtId="0" fontId="36" fillId="25" borderId="11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27" fillId="0" borderId="14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center" vertical="center"/>
    </xf>
    <xf numFmtId="0" fontId="36" fillId="25" borderId="16" xfId="0" applyFont="1" applyFill="1" applyBorder="1" applyAlignment="1">
      <alignment horizontal="center" vertical="distributed" wrapText="1"/>
    </xf>
    <xf numFmtId="0" fontId="36" fillId="25" borderId="20" xfId="0" applyFont="1" applyFill="1" applyBorder="1" applyAlignment="1">
      <alignment horizontal="center" vertical="distributed" wrapText="1"/>
    </xf>
  </cellXfs>
  <cellStyles count="4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39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colors>
    <mruColors>
      <color rgb="FF008B92"/>
      <color rgb="FF00AEB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1</xdr:rowOff>
    </xdr:from>
    <xdr:to>
      <xdr:col>3</xdr:col>
      <xdr:colOff>314326</xdr:colOff>
      <xdr:row>4</xdr:row>
      <xdr:rowOff>123172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1"/>
          <a:ext cx="5010150" cy="11137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20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331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331</v>
      </c>
      <c r="C8" s="9">
        <f>+C18+C75+C176+C355+C590</f>
        <v>140837</v>
      </c>
      <c r="D8" s="9">
        <f>+D18+D75+D176+D355+D590</f>
        <v>240267</v>
      </c>
      <c r="E8" s="10">
        <f>SUM(E9:E13)</f>
        <v>1</v>
      </c>
      <c r="F8" s="10">
        <f>SUM(F9:F13)</f>
        <v>1</v>
      </c>
      <c r="G8" s="10">
        <f>+(D8-C8)/C8</f>
        <v>0.70599345342488129</v>
      </c>
      <c r="H8" s="39">
        <f>+E8*G8</f>
        <v>0.70599345342488129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816</v>
      </c>
      <c r="D9" s="13">
        <f>+D18</f>
        <v>1671</v>
      </c>
      <c r="E9" s="14">
        <f>C9/$C$8</f>
        <v>5.7939319923031593E-3</v>
      </c>
      <c r="F9" s="14">
        <f>D9/$D$8</f>
        <v>6.9547628263556789E-3</v>
      </c>
      <c r="G9" s="15">
        <f>+IF(OR(AND(D9=0),(C9=0)),"0",((D9-C9)/C9))</f>
        <v>1.0477941176470589</v>
      </c>
      <c r="H9" s="41">
        <f>+IF(OR(AND(E9=""),(G9="")),"",E9*G9)</f>
        <v>6.0708478595823548E-3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18256</v>
      </c>
      <c r="D10" s="13">
        <f>+D75</f>
        <v>26398</v>
      </c>
      <c r="E10" s="14">
        <f>C10/$C$8</f>
        <v>0.12962502751407656</v>
      </c>
      <c r="F10" s="14">
        <f>D10/$D$8</f>
        <v>0.10986943691809528</v>
      </c>
      <c r="G10" s="15">
        <f>+IF(OR(AND(D10=0),(C10=0)),"0",((D10-C10)/C10))</f>
        <v>0.44599035933391762</v>
      </c>
      <c r="H10" s="41">
        <f>+IF(OR(AND(E10=""),(G10="")),"",E10*G10)</f>
        <v>5.7811512599671967E-2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18283</v>
      </c>
      <c r="D11" s="13">
        <f>+D176</f>
        <v>35106</v>
      </c>
      <c r="E11" s="14">
        <f>C11/$C$8</f>
        <v>0.12981673849911599</v>
      </c>
      <c r="F11" s="14">
        <f>D11/$D$8</f>
        <v>0.14611244989948682</v>
      </c>
      <c r="G11" s="15">
        <f>+IF(OR(AND(D11=0),(C11=0)),"0",((D11-C11)/C11))</f>
        <v>0.9201443964338456</v>
      </c>
      <c r="H11" s="41">
        <f>+IF(OR(AND(E11=""),(G11="")),"",E11*G11)</f>
        <v>0.11945014449327944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82220</v>
      </c>
      <c r="D12" s="13">
        <f>+D355</f>
        <v>138541</v>
      </c>
      <c r="E12" s="14">
        <f>C12/$C$8</f>
        <v>0.58379545147936973</v>
      </c>
      <c r="F12" s="14">
        <f>D12/$D$8</f>
        <v>0.57661268505454344</v>
      </c>
      <c r="G12" s="15">
        <f>+IF(OR(AND(D12=0),(C12=0)),"0",((D12-C12)/C12))</f>
        <v>0.68500364874726349</v>
      </c>
      <c r="H12" s="41">
        <f>+IF(OR(AND(E12=""),(G12="")),"",E12*G12)</f>
        <v>0.39990201438542428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21262</v>
      </c>
      <c r="D13" s="43">
        <f>+D590</f>
        <v>38551</v>
      </c>
      <c r="E13" s="44">
        <f>C13/$C$8</f>
        <v>0.15096885051513451</v>
      </c>
      <c r="F13" s="44">
        <f>D13/$D$8</f>
        <v>0.16045066530151872</v>
      </c>
      <c r="G13" s="45">
        <f>+IF(OR(AND(D13=0),(C13=0)),"0",((D13-C13)/C13))</f>
        <v>0.81314081459881482</v>
      </c>
      <c r="H13" s="46">
        <f>+IF(OR(AND(E13=""),(G13="")),"",E13*G13)</f>
        <v>0.12275893408692318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816</v>
      </c>
      <c r="D18" s="9">
        <f>SUM(D19:D69)</f>
        <v>1671</v>
      </c>
      <c r="E18" s="10">
        <f>+IF(C18=0,"",C18/C$18)</f>
        <v>1</v>
      </c>
      <c r="F18" s="10">
        <f>+IF(D18=0,"",D18/D$18)</f>
        <v>1</v>
      </c>
      <c r="G18" s="10">
        <f>+IF(OR(AND(D18=0),(C18=0)),"0",((D18-C18)/C18))</f>
        <v>1.0477941176470589</v>
      </c>
      <c r="H18" s="39">
        <f>+IF(OR(AND(E18=""),(G18="")),"",E18*G18)</f>
        <v>1.0477941176470589</v>
      </c>
    </row>
    <row r="19" spans="1:8" s="31" customFormat="1" ht="15" x14ac:dyDescent="0.2">
      <c r="A19" s="66"/>
      <c r="B19" s="47" t="s">
        <v>0</v>
      </c>
      <c r="C19" s="28">
        <v>1</v>
      </c>
      <c r="D19" s="28">
        <v>0</v>
      </c>
      <c r="E19" s="33">
        <f>+IF(C19=0,"",C19/C$18)</f>
        <v>1.2254901960784314E-3</v>
      </c>
      <c r="F19" s="33" t="str">
        <f>+IF(D19=0,"",D19/D$18)</f>
        <v/>
      </c>
      <c r="G19" s="30">
        <f>+IF(AND(C19=0,D19=0)," ",IF(C19=0,1,IF(D19=0,-1,(D19-C19)/C19)))</f>
        <v>-1</v>
      </c>
      <c r="H19" s="48">
        <f>+IF(OR(AND(E19=""),(G19="")),"",E19*G19)</f>
        <v>-1.2254901960784314E-3</v>
      </c>
    </row>
    <row r="20" spans="1:8" s="31" customFormat="1" ht="15" x14ac:dyDescent="0.2">
      <c r="A20" s="66"/>
      <c r="B20" s="47" t="s">
        <v>149</v>
      </c>
      <c r="C20" s="28">
        <v>10</v>
      </c>
      <c r="D20" s="28">
        <v>2</v>
      </c>
      <c r="E20" s="33">
        <f t="shared" ref="E20:E69" si="0">+IF(C20=0,"",C20/C$18)</f>
        <v>1.2254901960784314E-2</v>
      </c>
      <c r="F20" s="33">
        <f t="shared" ref="F20:F69" si="1">+IF(D20=0,"",D20/D$18)</f>
        <v>1.1968880909634949E-3</v>
      </c>
      <c r="G20" s="30">
        <f t="shared" ref="G20:G69" si="2">+IF(AND(C20=0,D20=0)," ",IF(C20=0,1,IF(D20=0,-1,(D20-C20)/C20)))</f>
        <v>-0.8</v>
      </c>
      <c r="H20" s="48">
        <f t="shared" ref="H20:H69" si="3">+IF(OR(AND(E20=""),(G20="")),"",E20*G20)</f>
        <v>-9.8039215686274508E-3</v>
      </c>
    </row>
    <row r="21" spans="1:8" s="31" customFormat="1" ht="30" x14ac:dyDescent="0.2">
      <c r="A21" s="66"/>
      <c r="B21" s="47" t="s">
        <v>1</v>
      </c>
      <c r="C21" s="28">
        <v>1</v>
      </c>
      <c r="D21" s="28">
        <v>0</v>
      </c>
      <c r="E21" s="33">
        <f t="shared" si="0"/>
        <v>1.2254901960784314E-3</v>
      </c>
      <c r="F21" s="33" t="str">
        <f t="shared" si="1"/>
        <v/>
      </c>
      <c r="G21" s="30">
        <f t="shared" si="2"/>
        <v>-1</v>
      </c>
      <c r="H21" s="48">
        <f t="shared" si="3"/>
        <v>-1.2254901960784314E-3</v>
      </c>
    </row>
    <row r="22" spans="1:8" s="31" customFormat="1" ht="30" x14ac:dyDescent="0.2">
      <c r="A22" s="66"/>
      <c r="B22" s="47" t="s">
        <v>412</v>
      </c>
      <c r="C22" s="28">
        <v>4</v>
      </c>
      <c r="D22" s="28">
        <v>5</v>
      </c>
      <c r="E22" s="33">
        <f t="shared" si="0"/>
        <v>4.9019607843137254E-3</v>
      </c>
      <c r="F22" s="33">
        <f t="shared" si="1"/>
        <v>2.9922202274087371E-3</v>
      </c>
      <c r="G22" s="30">
        <f t="shared" si="2"/>
        <v>0.25</v>
      </c>
      <c r="H22" s="48">
        <f t="shared" si="3"/>
        <v>1.2254901960784314E-3</v>
      </c>
    </row>
    <row r="23" spans="1:8" s="31" customFormat="1" ht="30" x14ac:dyDescent="0.2">
      <c r="A23" s="66"/>
      <c r="B23" s="47" t="s">
        <v>150</v>
      </c>
      <c r="C23" s="28">
        <v>2</v>
      </c>
      <c r="D23" s="28">
        <v>13</v>
      </c>
      <c r="E23" s="33">
        <f t="shared" si="0"/>
        <v>2.4509803921568627E-3</v>
      </c>
      <c r="F23" s="33">
        <f t="shared" si="1"/>
        <v>7.7797725912627166E-3</v>
      </c>
      <c r="G23" s="30">
        <f t="shared" si="2"/>
        <v>5.5</v>
      </c>
      <c r="H23" s="48">
        <f t="shared" si="3"/>
        <v>1.3480392156862746E-2</v>
      </c>
    </row>
    <row r="24" spans="1:8" s="31" customFormat="1" ht="30" x14ac:dyDescent="0.2">
      <c r="A24" s="66"/>
      <c r="B24" s="47" t="s">
        <v>151</v>
      </c>
      <c r="C24" s="28">
        <v>1</v>
      </c>
      <c r="D24" s="28">
        <v>8</v>
      </c>
      <c r="E24" s="33">
        <f t="shared" si="0"/>
        <v>1.2254901960784314E-3</v>
      </c>
      <c r="F24" s="33">
        <f t="shared" si="1"/>
        <v>4.7875523638539795E-3</v>
      </c>
      <c r="G24" s="30">
        <f t="shared" si="2"/>
        <v>7</v>
      </c>
      <c r="H24" s="48">
        <f t="shared" si="3"/>
        <v>8.5784313725490204E-3</v>
      </c>
    </row>
    <row r="25" spans="1:8" s="31" customFormat="1" ht="30" x14ac:dyDescent="0.2">
      <c r="A25" s="66"/>
      <c r="B25" s="47" t="s">
        <v>496</v>
      </c>
      <c r="C25" s="28">
        <v>7</v>
      </c>
      <c r="D25" s="28">
        <v>19</v>
      </c>
      <c r="E25" s="33">
        <f t="shared" ref="E25:E27" si="4">+IF(C25=0,"",C25/C$18)</f>
        <v>8.5784313725490204E-3</v>
      </c>
      <c r="F25" s="33">
        <f t="shared" ref="F25:F27" si="5">+IF(D25=0,"",D25/D$18)</f>
        <v>1.1370436864153202E-2</v>
      </c>
      <c r="G25" s="30">
        <f t="shared" si="2"/>
        <v>1.7142857142857142</v>
      </c>
      <c r="H25" s="48">
        <f t="shared" ref="H25:H27" si="6">+IF(OR(AND(E25=""),(G25="")),"",E25*G25)</f>
        <v>1.4705882352941176E-2</v>
      </c>
    </row>
    <row r="26" spans="1:8" s="31" customFormat="1" ht="15" x14ac:dyDescent="0.2">
      <c r="A26" s="66"/>
      <c r="B26" s="47" t="s">
        <v>2</v>
      </c>
      <c r="C26" s="28">
        <v>35</v>
      </c>
      <c r="D26" s="28">
        <v>68</v>
      </c>
      <c r="E26" s="33">
        <f t="shared" si="4"/>
        <v>4.2892156862745098E-2</v>
      </c>
      <c r="F26" s="33">
        <f t="shared" si="5"/>
        <v>4.0694195092758824E-2</v>
      </c>
      <c r="G26" s="30">
        <f t="shared" si="2"/>
        <v>0.94285714285714284</v>
      </c>
      <c r="H26" s="48">
        <f t="shared" si="6"/>
        <v>4.0441176470588237E-2</v>
      </c>
    </row>
    <row r="27" spans="1:8" s="31" customFormat="1" ht="15" x14ac:dyDescent="0.2">
      <c r="A27" s="66"/>
      <c r="B27" s="47" t="s">
        <v>555</v>
      </c>
      <c r="C27" s="28">
        <v>10</v>
      </c>
      <c r="D27" s="28">
        <v>26</v>
      </c>
      <c r="E27" s="33">
        <f t="shared" si="4"/>
        <v>1.2254901960784314E-2</v>
      </c>
      <c r="F27" s="33">
        <f t="shared" si="5"/>
        <v>1.5559545182525433E-2</v>
      </c>
      <c r="G27" s="30">
        <f t="shared" si="2"/>
        <v>1.6</v>
      </c>
      <c r="H27" s="48">
        <f t="shared" si="6"/>
        <v>1.9607843137254902E-2</v>
      </c>
    </row>
    <row r="28" spans="1:8" s="31" customFormat="1" ht="15" x14ac:dyDescent="0.2">
      <c r="A28" s="66"/>
      <c r="B28" s="47" t="s">
        <v>3</v>
      </c>
      <c r="C28" s="28">
        <v>37</v>
      </c>
      <c r="D28" s="28">
        <v>42</v>
      </c>
      <c r="E28" s="33">
        <f t="shared" si="0"/>
        <v>4.5343137254901959E-2</v>
      </c>
      <c r="F28" s="33">
        <f t="shared" si="1"/>
        <v>2.5134649910233394E-2</v>
      </c>
      <c r="G28" s="30">
        <f t="shared" si="2"/>
        <v>0.13513513513513514</v>
      </c>
      <c r="H28" s="48">
        <f t="shared" si="3"/>
        <v>6.1274509803921568E-3</v>
      </c>
    </row>
    <row r="29" spans="1:8" s="31" customFormat="1" ht="15" x14ac:dyDescent="0.2">
      <c r="A29" s="66"/>
      <c r="B29" s="47" t="s">
        <v>5</v>
      </c>
      <c r="C29" s="28">
        <v>142</v>
      </c>
      <c r="D29" s="28">
        <v>423</v>
      </c>
      <c r="E29" s="33">
        <f t="shared" si="0"/>
        <v>0.17401960784313725</v>
      </c>
      <c r="F29" s="33">
        <f t="shared" si="1"/>
        <v>0.25314183123877915</v>
      </c>
      <c r="G29" s="30">
        <f t="shared" si="2"/>
        <v>1.9788732394366197</v>
      </c>
      <c r="H29" s="48">
        <f t="shared" si="3"/>
        <v>0.34436274509803921</v>
      </c>
    </row>
    <row r="30" spans="1:8" s="31" customFormat="1" ht="15" x14ac:dyDescent="0.2">
      <c r="A30" s="66"/>
      <c r="B30" s="47" t="s">
        <v>152</v>
      </c>
      <c r="C30" s="28">
        <v>0</v>
      </c>
      <c r="D30" s="28">
        <v>3</v>
      </c>
      <c r="E30" s="33" t="str">
        <f t="shared" si="0"/>
        <v/>
      </c>
      <c r="F30" s="33">
        <f t="shared" si="1"/>
        <v>1.7953321364452424E-3</v>
      </c>
      <c r="G30" s="30">
        <f t="shared" si="2"/>
        <v>1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28">
        <v>0</v>
      </c>
      <c r="D31" s="28">
        <v>4</v>
      </c>
      <c r="E31" s="33" t="str">
        <f t="shared" si="0"/>
        <v/>
      </c>
      <c r="F31" s="33">
        <f t="shared" si="1"/>
        <v>2.3937761819269898E-3</v>
      </c>
      <c r="G31" s="30">
        <f t="shared" si="2"/>
        <v>1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28">
        <v>1</v>
      </c>
      <c r="D32" s="28">
        <v>3</v>
      </c>
      <c r="E32" s="33">
        <f t="shared" si="0"/>
        <v>1.2254901960784314E-3</v>
      </c>
      <c r="F32" s="33">
        <f t="shared" si="1"/>
        <v>1.7953321364452424E-3</v>
      </c>
      <c r="G32" s="30">
        <f t="shared" si="2"/>
        <v>2</v>
      </c>
      <c r="H32" s="48">
        <f t="shared" si="3"/>
        <v>2.4509803921568627E-3</v>
      </c>
    </row>
    <row r="33" spans="1:8" s="31" customFormat="1" ht="15" x14ac:dyDescent="0.2">
      <c r="A33" s="66"/>
      <c r="B33" s="47" t="s">
        <v>6</v>
      </c>
      <c r="C33" s="28">
        <v>5</v>
      </c>
      <c r="D33" s="28">
        <v>12</v>
      </c>
      <c r="E33" s="33">
        <f t="shared" si="0"/>
        <v>6.1274509803921568E-3</v>
      </c>
      <c r="F33" s="33">
        <f t="shared" si="1"/>
        <v>7.1813285457809697E-3</v>
      </c>
      <c r="G33" s="30">
        <f t="shared" si="2"/>
        <v>1.4</v>
      </c>
      <c r="H33" s="48">
        <f t="shared" si="3"/>
        <v>8.5784313725490186E-3</v>
      </c>
    </row>
    <row r="34" spans="1:8" s="31" customFormat="1" ht="15" x14ac:dyDescent="0.2">
      <c r="A34" s="66"/>
      <c r="B34" s="47" t="s">
        <v>154</v>
      </c>
      <c r="C34" s="28">
        <v>0</v>
      </c>
      <c r="D34" s="28">
        <v>7</v>
      </c>
      <c r="E34" s="33" t="str">
        <f t="shared" si="0"/>
        <v/>
      </c>
      <c r="F34" s="33">
        <f t="shared" si="1"/>
        <v>4.1891083183722318E-3</v>
      </c>
      <c r="G34" s="30">
        <f t="shared" si="2"/>
        <v>1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28">
        <v>34</v>
      </c>
      <c r="D35" s="28">
        <v>60</v>
      </c>
      <c r="E35" s="33">
        <f t="shared" si="0"/>
        <v>4.1666666666666664E-2</v>
      </c>
      <c r="F35" s="33">
        <f t="shared" si="1"/>
        <v>3.5906642728904849E-2</v>
      </c>
      <c r="G35" s="30">
        <f t="shared" si="2"/>
        <v>0.76470588235294112</v>
      </c>
      <c r="H35" s="48">
        <f t="shared" si="3"/>
        <v>3.1862745098039214E-2</v>
      </c>
    </row>
    <row r="36" spans="1:8" s="31" customFormat="1" ht="30" x14ac:dyDescent="0.2">
      <c r="A36" s="66"/>
      <c r="B36" s="47" t="s">
        <v>156</v>
      </c>
      <c r="C36" s="28">
        <v>7</v>
      </c>
      <c r="D36" s="28">
        <v>8</v>
      </c>
      <c r="E36" s="33">
        <f t="shared" si="0"/>
        <v>8.5784313725490204E-3</v>
      </c>
      <c r="F36" s="33">
        <f t="shared" si="1"/>
        <v>4.7875523638539795E-3</v>
      </c>
      <c r="G36" s="30">
        <f t="shared" si="2"/>
        <v>0.14285714285714285</v>
      </c>
      <c r="H36" s="48">
        <f t="shared" si="3"/>
        <v>1.2254901960784314E-3</v>
      </c>
    </row>
    <row r="37" spans="1:8" s="31" customFormat="1" ht="15" x14ac:dyDescent="0.2">
      <c r="A37" s="66"/>
      <c r="B37" s="47" t="s">
        <v>157</v>
      </c>
      <c r="C37" s="28">
        <v>1</v>
      </c>
      <c r="D37" s="28">
        <v>18</v>
      </c>
      <c r="E37" s="33">
        <f t="shared" si="0"/>
        <v>1.2254901960784314E-3</v>
      </c>
      <c r="F37" s="33">
        <f t="shared" si="1"/>
        <v>1.0771992818671455E-2</v>
      </c>
      <c r="G37" s="30">
        <f t="shared" si="2"/>
        <v>17</v>
      </c>
      <c r="H37" s="48">
        <f t="shared" si="3"/>
        <v>2.0833333333333332E-2</v>
      </c>
    </row>
    <row r="38" spans="1:8" s="31" customFormat="1" ht="15" x14ac:dyDescent="0.2">
      <c r="A38" s="66"/>
      <c r="B38" s="47" t="s">
        <v>7</v>
      </c>
      <c r="C38" s="28">
        <v>24</v>
      </c>
      <c r="D38" s="28">
        <v>25</v>
      </c>
      <c r="E38" s="33">
        <f t="shared" si="0"/>
        <v>2.9411764705882353E-2</v>
      </c>
      <c r="F38" s="33">
        <f t="shared" si="1"/>
        <v>1.4961101137043686E-2</v>
      </c>
      <c r="G38" s="30">
        <f t="shared" si="2"/>
        <v>4.1666666666666664E-2</v>
      </c>
      <c r="H38" s="48">
        <f t="shared" si="3"/>
        <v>1.2254901960784314E-3</v>
      </c>
    </row>
    <row r="39" spans="1:8" s="31" customFormat="1" ht="15" x14ac:dyDescent="0.2">
      <c r="A39" s="66"/>
      <c r="B39" s="47" t="s">
        <v>158</v>
      </c>
      <c r="C39" s="28">
        <v>0</v>
      </c>
      <c r="D39" s="28">
        <v>1</v>
      </c>
      <c r="E39" s="33" t="str">
        <f t="shared" si="0"/>
        <v/>
      </c>
      <c r="F39" s="33">
        <f t="shared" si="1"/>
        <v>5.9844404548174744E-4</v>
      </c>
      <c r="G39" s="30">
        <f t="shared" si="2"/>
        <v>1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28">
        <v>0</v>
      </c>
      <c r="D40" s="28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28">
        <v>0</v>
      </c>
      <c r="D41" s="28">
        <v>1</v>
      </c>
      <c r="E41" s="33" t="str">
        <f t="shared" si="0"/>
        <v/>
      </c>
      <c r="F41" s="33">
        <f t="shared" si="1"/>
        <v>5.9844404548174744E-4</v>
      </c>
      <c r="G41" s="30">
        <f t="shared" si="2"/>
        <v>1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28">
        <v>1</v>
      </c>
      <c r="D42" s="28">
        <v>0</v>
      </c>
      <c r="E42" s="33">
        <f t="shared" si="0"/>
        <v>1.2254901960784314E-3</v>
      </c>
      <c r="F42" s="33" t="str">
        <f t="shared" si="1"/>
        <v/>
      </c>
      <c r="G42" s="30">
        <f t="shared" si="2"/>
        <v>-1</v>
      </c>
      <c r="H42" s="48">
        <f t="shared" si="3"/>
        <v>-1.2254901960784314E-3</v>
      </c>
    </row>
    <row r="43" spans="1:8" s="31" customFormat="1" ht="30" x14ac:dyDescent="0.2">
      <c r="A43" s="66"/>
      <c r="B43" s="47" t="s">
        <v>162</v>
      </c>
      <c r="C43" s="28">
        <v>24</v>
      </c>
      <c r="D43" s="28">
        <v>9</v>
      </c>
      <c r="E43" s="33">
        <f t="shared" si="0"/>
        <v>2.9411764705882353E-2</v>
      </c>
      <c r="F43" s="33">
        <f t="shared" si="1"/>
        <v>5.3859964093357273E-3</v>
      </c>
      <c r="G43" s="30">
        <f t="shared" si="2"/>
        <v>-0.625</v>
      </c>
      <c r="H43" s="48">
        <f t="shared" si="3"/>
        <v>-1.8382352941176471E-2</v>
      </c>
    </row>
    <row r="44" spans="1:8" s="31" customFormat="1" ht="15" x14ac:dyDescent="0.2">
      <c r="A44" s="66"/>
      <c r="B44" s="47" t="s">
        <v>163</v>
      </c>
      <c r="C44" s="28">
        <v>39</v>
      </c>
      <c r="D44" s="28">
        <v>24</v>
      </c>
      <c r="E44" s="33">
        <f t="shared" si="0"/>
        <v>4.779411764705882E-2</v>
      </c>
      <c r="F44" s="33">
        <f t="shared" si="1"/>
        <v>1.4362657091561939E-2</v>
      </c>
      <c r="G44" s="30">
        <f t="shared" si="2"/>
        <v>-0.38461538461538464</v>
      </c>
      <c r="H44" s="48">
        <f t="shared" si="3"/>
        <v>-1.8382352941176471E-2</v>
      </c>
    </row>
    <row r="45" spans="1:8" s="31" customFormat="1" ht="15" x14ac:dyDescent="0.2">
      <c r="A45" s="66"/>
      <c r="B45" s="47" t="s">
        <v>8</v>
      </c>
      <c r="C45" s="28">
        <v>0</v>
      </c>
      <c r="D45" s="28">
        <v>1</v>
      </c>
      <c r="E45" s="33" t="str">
        <f t="shared" si="0"/>
        <v/>
      </c>
      <c r="F45" s="33">
        <f t="shared" si="1"/>
        <v>5.9844404548174744E-4</v>
      </c>
      <c r="G45" s="30">
        <f t="shared" si="2"/>
        <v>1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28">
        <v>2</v>
      </c>
      <c r="D46" s="28">
        <v>2</v>
      </c>
      <c r="E46" s="33">
        <f t="shared" si="0"/>
        <v>2.4509803921568627E-3</v>
      </c>
      <c r="F46" s="33">
        <f t="shared" si="1"/>
        <v>1.1968880909634949E-3</v>
      </c>
      <c r="G46" s="30">
        <f t="shared" si="2"/>
        <v>0</v>
      </c>
      <c r="H46" s="48">
        <f t="shared" si="3"/>
        <v>0</v>
      </c>
    </row>
    <row r="47" spans="1:8" s="31" customFormat="1" ht="15" x14ac:dyDescent="0.2">
      <c r="A47" s="66"/>
      <c r="B47" s="47" t="s">
        <v>164</v>
      </c>
      <c r="C47" s="28">
        <v>2</v>
      </c>
      <c r="D47" s="28">
        <v>7</v>
      </c>
      <c r="E47" s="33">
        <f t="shared" si="0"/>
        <v>2.4509803921568627E-3</v>
      </c>
      <c r="F47" s="33">
        <f t="shared" si="1"/>
        <v>4.1891083183722318E-3</v>
      </c>
      <c r="G47" s="30">
        <f t="shared" si="2"/>
        <v>2.5</v>
      </c>
      <c r="H47" s="48">
        <f t="shared" si="3"/>
        <v>6.1274509803921568E-3</v>
      </c>
    </row>
    <row r="48" spans="1:8" s="31" customFormat="1" ht="30" x14ac:dyDescent="0.2">
      <c r="A48" s="66"/>
      <c r="B48" s="47" t="s">
        <v>556</v>
      </c>
      <c r="C48" s="28">
        <v>8</v>
      </c>
      <c r="D48" s="28">
        <v>3</v>
      </c>
      <c r="E48" s="33">
        <f t="shared" si="0"/>
        <v>9.8039215686274508E-3</v>
      </c>
      <c r="F48" s="33">
        <f t="shared" si="1"/>
        <v>1.7953321364452424E-3</v>
      </c>
      <c r="G48" s="30">
        <f t="shared" si="2"/>
        <v>-0.625</v>
      </c>
      <c r="H48" s="48">
        <f t="shared" si="3"/>
        <v>-6.1274509803921568E-3</v>
      </c>
    </row>
    <row r="49" spans="1:8" s="31" customFormat="1" ht="15" x14ac:dyDescent="0.2">
      <c r="A49" s="66"/>
      <c r="B49" s="47" t="s">
        <v>9</v>
      </c>
      <c r="C49" s="28">
        <v>224</v>
      </c>
      <c r="D49" s="28">
        <v>331</v>
      </c>
      <c r="E49" s="33">
        <f t="shared" si="0"/>
        <v>0.27450980392156865</v>
      </c>
      <c r="F49" s="33">
        <f t="shared" si="1"/>
        <v>0.1980849790544584</v>
      </c>
      <c r="G49" s="30">
        <f t="shared" si="2"/>
        <v>0.47767857142857145</v>
      </c>
      <c r="H49" s="48">
        <f t="shared" si="3"/>
        <v>0.13112745098039216</v>
      </c>
    </row>
    <row r="50" spans="1:8" s="31" customFormat="1" ht="15" x14ac:dyDescent="0.2">
      <c r="A50" s="66"/>
      <c r="B50" s="47" t="s">
        <v>557</v>
      </c>
      <c r="C50" s="28">
        <v>3</v>
      </c>
      <c r="D50" s="28">
        <v>13</v>
      </c>
      <c r="E50" s="33">
        <f t="shared" si="0"/>
        <v>3.6764705882352941E-3</v>
      </c>
      <c r="F50" s="33">
        <f t="shared" si="1"/>
        <v>7.7797725912627166E-3</v>
      </c>
      <c r="G50" s="30">
        <f t="shared" si="2"/>
        <v>3.3333333333333335</v>
      </c>
      <c r="H50" s="48">
        <f t="shared" si="3"/>
        <v>1.2254901960784314E-2</v>
      </c>
    </row>
    <row r="51" spans="1:8" s="31" customFormat="1" ht="15" x14ac:dyDescent="0.2">
      <c r="A51" s="66"/>
      <c r="B51" s="47" t="s">
        <v>12</v>
      </c>
      <c r="C51" s="28">
        <v>2</v>
      </c>
      <c r="D51" s="28">
        <v>20</v>
      </c>
      <c r="E51" s="33">
        <f t="shared" si="0"/>
        <v>2.4509803921568627E-3</v>
      </c>
      <c r="F51" s="33">
        <f t="shared" si="1"/>
        <v>1.1968880909634948E-2</v>
      </c>
      <c r="G51" s="30">
        <f t="shared" si="2"/>
        <v>9</v>
      </c>
      <c r="H51" s="48">
        <f t="shared" si="3"/>
        <v>2.2058823529411763E-2</v>
      </c>
    </row>
    <row r="52" spans="1:8" s="31" customFormat="1" ht="15" x14ac:dyDescent="0.2">
      <c r="A52" s="66"/>
      <c r="B52" s="47" t="s">
        <v>11</v>
      </c>
      <c r="C52" s="28">
        <v>1</v>
      </c>
      <c r="D52" s="28">
        <v>12</v>
      </c>
      <c r="E52" s="33">
        <f t="shared" si="0"/>
        <v>1.2254901960784314E-3</v>
      </c>
      <c r="F52" s="33">
        <f t="shared" si="1"/>
        <v>7.1813285457809697E-3</v>
      </c>
      <c r="G52" s="30">
        <f t="shared" si="2"/>
        <v>11</v>
      </c>
      <c r="H52" s="48">
        <f t="shared" si="3"/>
        <v>1.3480392156862746E-2</v>
      </c>
    </row>
    <row r="53" spans="1:8" s="31" customFormat="1" ht="15" x14ac:dyDescent="0.2">
      <c r="A53" s="66"/>
      <c r="B53" s="47" t="s">
        <v>414</v>
      </c>
      <c r="C53" s="28">
        <v>16</v>
      </c>
      <c r="D53" s="28">
        <v>42</v>
      </c>
      <c r="E53" s="33">
        <f t="shared" si="0"/>
        <v>1.9607843137254902E-2</v>
      </c>
      <c r="F53" s="33">
        <f t="shared" si="1"/>
        <v>2.5134649910233394E-2</v>
      </c>
      <c r="G53" s="30">
        <f t="shared" si="2"/>
        <v>1.625</v>
      </c>
      <c r="H53" s="48">
        <f t="shared" si="3"/>
        <v>3.1862745098039214E-2</v>
      </c>
    </row>
    <row r="54" spans="1:8" s="31" customFormat="1" ht="15" x14ac:dyDescent="0.2">
      <c r="A54" s="66"/>
      <c r="B54" s="47" t="s">
        <v>10</v>
      </c>
      <c r="C54" s="28">
        <v>0</v>
      </c>
      <c r="D54" s="28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28">
        <v>0</v>
      </c>
      <c r="D55" s="28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28">
        <v>0</v>
      </c>
      <c r="D56" s="28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28">
        <v>0</v>
      </c>
      <c r="D57" s="28">
        <v>2</v>
      </c>
      <c r="E57" s="33" t="str">
        <f t="shared" ref="E57" si="7">+IF(C57=0,"",C57/C$18)</f>
        <v/>
      </c>
      <c r="F57" s="33">
        <f t="shared" ref="F57" si="8">+IF(D57=0,"",D57/D$18)</f>
        <v>1.1968880909634949E-3</v>
      </c>
      <c r="G57" s="30">
        <f t="shared" ref="G57" si="9">+IF(AND(C57=0,D57=0)," ",IF(C57=0,1,IF(D57=0,-1,(D57-C57)/C57)))</f>
        <v>1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28">
        <v>14</v>
      </c>
      <c r="D58" s="28">
        <v>28</v>
      </c>
      <c r="E58" s="33">
        <f t="shared" si="0"/>
        <v>1.7156862745098041E-2</v>
      </c>
      <c r="F58" s="33">
        <f t="shared" si="1"/>
        <v>1.6756433273488927E-2</v>
      </c>
      <c r="G58" s="30">
        <f t="shared" si="2"/>
        <v>1</v>
      </c>
      <c r="H58" s="48">
        <f t="shared" si="3"/>
        <v>1.7156862745098041E-2</v>
      </c>
    </row>
    <row r="59" spans="1:8" s="31" customFormat="1" ht="15" x14ac:dyDescent="0.2">
      <c r="A59" s="66"/>
      <c r="B59" s="47" t="s">
        <v>166</v>
      </c>
      <c r="C59" s="28">
        <v>6</v>
      </c>
      <c r="D59" s="28">
        <v>0</v>
      </c>
      <c r="E59" s="33">
        <f t="shared" si="0"/>
        <v>7.3529411764705881E-3</v>
      </c>
      <c r="F59" s="33" t="str">
        <f t="shared" si="1"/>
        <v/>
      </c>
      <c r="G59" s="30">
        <f t="shared" si="2"/>
        <v>-1</v>
      </c>
      <c r="H59" s="48">
        <f t="shared" si="3"/>
        <v>-7.3529411764705881E-3</v>
      </c>
    </row>
    <row r="60" spans="1:8" s="31" customFormat="1" ht="15" x14ac:dyDescent="0.2">
      <c r="A60" s="66"/>
      <c r="B60" s="47" t="s">
        <v>415</v>
      </c>
      <c r="C60" s="28">
        <v>13</v>
      </c>
      <c r="D60" s="28">
        <v>20</v>
      </c>
      <c r="E60" s="33">
        <f t="shared" si="0"/>
        <v>1.5931372549019607E-2</v>
      </c>
      <c r="F60" s="33">
        <f t="shared" si="1"/>
        <v>1.1968880909634948E-2</v>
      </c>
      <c r="G60" s="30">
        <f t="shared" si="2"/>
        <v>0.53846153846153844</v>
      </c>
      <c r="H60" s="48">
        <f t="shared" si="3"/>
        <v>8.5784313725490186E-3</v>
      </c>
    </row>
    <row r="61" spans="1:8" s="31" customFormat="1" ht="15" x14ac:dyDescent="0.2">
      <c r="A61" s="66"/>
      <c r="B61" s="47" t="s">
        <v>167</v>
      </c>
      <c r="C61" s="28">
        <v>19</v>
      </c>
      <c r="D61" s="28">
        <v>18</v>
      </c>
      <c r="E61" s="33">
        <f t="shared" si="0"/>
        <v>2.3284313725490197E-2</v>
      </c>
      <c r="F61" s="33">
        <f t="shared" si="1"/>
        <v>1.0771992818671455E-2</v>
      </c>
      <c r="G61" s="30">
        <f t="shared" si="2"/>
        <v>-5.2631578947368418E-2</v>
      </c>
      <c r="H61" s="48">
        <f t="shared" si="3"/>
        <v>-1.2254901960784314E-3</v>
      </c>
    </row>
    <row r="62" spans="1:8" s="31" customFormat="1" ht="15" x14ac:dyDescent="0.2">
      <c r="A62" s="66"/>
      <c r="B62" s="47" t="s">
        <v>168</v>
      </c>
      <c r="C62" s="28">
        <v>2</v>
      </c>
      <c r="D62" s="28">
        <v>5</v>
      </c>
      <c r="E62" s="33">
        <f t="shared" si="0"/>
        <v>2.4509803921568627E-3</v>
      </c>
      <c r="F62" s="33">
        <f t="shared" si="1"/>
        <v>2.9922202274087371E-3</v>
      </c>
      <c r="G62" s="30">
        <f t="shared" si="2"/>
        <v>1.5</v>
      </c>
      <c r="H62" s="48">
        <f t="shared" si="3"/>
        <v>3.6764705882352941E-3</v>
      </c>
    </row>
    <row r="63" spans="1:8" s="31" customFormat="1" ht="15" x14ac:dyDescent="0.2">
      <c r="A63" s="66"/>
      <c r="B63" s="47" t="s">
        <v>545</v>
      </c>
      <c r="C63" s="28">
        <v>77</v>
      </c>
      <c r="D63" s="28">
        <v>231</v>
      </c>
      <c r="E63" s="33">
        <f t="shared" ref="E63:E64" si="11">+IF(C63=0,"",C63/C$18)</f>
        <v>9.4362745098039214E-2</v>
      </c>
      <c r="F63" s="33">
        <f t="shared" ref="F63:F64" si="12">+IF(D63=0,"",D63/D$18)</f>
        <v>0.13824057450628366</v>
      </c>
      <c r="G63" s="30">
        <f t="shared" si="2"/>
        <v>2</v>
      </c>
      <c r="H63" s="48">
        <f t="shared" ref="H63:H64" si="13">+IF(OR(AND(E63=""),(G63="")),"",E63*G63)</f>
        <v>0.18872549019607843</v>
      </c>
    </row>
    <row r="64" spans="1:8" s="31" customFormat="1" ht="15" x14ac:dyDescent="0.2">
      <c r="A64" s="66"/>
      <c r="B64" s="47" t="s">
        <v>576</v>
      </c>
      <c r="C64" s="28">
        <v>0</v>
      </c>
      <c r="D64" s="28">
        <v>5</v>
      </c>
      <c r="E64" s="33" t="str">
        <f t="shared" si="11"/>
        <v/>
      </c>
      <c r="F64" s="33">
        <f t="shared" si="12"/>
        <v>2.9922202274087371E-3</v>
      </c>
      <c r="G64" s="30">
        <f t="shared" si="2"/>
        <v>1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28"/>
      <c r="D65" s="28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28">
        <v>6</v>
      </c>
      <c r="D66" s="28">
        <v>11</v>
      </c>
      <c r="E66" s="33">
        <f t="shared" si="14"/>
        <v>7.3529411764705881E-3</v>
      </c>
      <c r="F66" s="33">
        <f t="shared" si="15"/>
        <v>6.582884500299222E-3</v>
      </c>
      <c r="G66" s="30">
        <f t="shared" si="16"/>
        <v>0.83333333333333337</v>
      </c>
      <c r="H66" s="48">
        <f t="shared" si="17"/>
        <v>6.1274509803921568E-3</v>
      </c>
    </row>
    <row r="67" spans="1:8" s="31" customFormat="1" ht="15" x14ac:dyDescent="0.2">
      <c r="A67" s="66"/>
      <c r="B67" s="47" t="s">
        <v>15</v>
      </c>
      <c r="C67" s="28">
        <v>10</v>
      </c>
      <c r="D67" s="28">
        <v>53</v>
      </c>
      <c r="E67" s="33">
        <f t="shared" si="0"/>
        <v>1.2254901960784314E-2</v>
      </c>
      <c r="F67" s="33">
        <f t="shared" si="1"/>
        <v>3.1717534410532613E-2</v>
      </c>
      <c r="G67" s="30">
        <f t="shared" si="2"/>
        <v>4.3</v>
      </c>
      <c r="H67" s="48">
        <f t="shared" si="3"/>
        <v>5.2696078431372549E-2</v>
      </c>
    </row>
    <row r="68" spans="1:8" s="31" customFormat="1" ht="15" x14ac:dyDescent="0.2">
      <c r="A68" s="66"/>
      <c r="B68" s="47" t="s">
        <v>170</v>
      </c>
      <c r="C68" s="28">
        <v>22</v>
      </c>
      <c r="D68" s="28">
        <v>83</v>
      </c>
      <c r="E68" s="33">
        <f t="shared" si="0"/>
        <v>2.6960784313725492E-2</v>
      </c>
      <c r="F68" s="33">
        <f t="shared" si="1"/>
        <v>4.9670855774985041E-2</v>
      </c>
      <c r="G68" s="30">
        <f t="shared" si="2"/>
        <v>2.7727272727272729</v>
      </c>
      <c r="H68" s="48">
        <f t="shared" si="3"/>
        <v>7.4754901960784326E-2</v>
      </c>
    </row>
    <row r="69" spans="1:8" s="31" customFormat="1" ht="15.75" thickBot="1" x14ac:dyDescent="0.25">
      <c r="A69" s="66"/>
      <c r="B69" s="49" t="s">
        <v>171</v>
      </c>
      <c r="C69" s="50">
        <v>3</v>
      </c>
      <c r="D69" s="50">
        <v>3</v>
      </c>
      <c r="E69" s="51">
        <f t="shared" si="0"/>
        <v>3.6764705882352941E-3</v>
      </c>
      <c r="F69" s="51">
        <f t="shared" si="1"/>
        <v>1.7953321364452424E-3</v>
      </c>
      <c r="G69" s="62">
        <f t="shared" si="2"/>
        <v>0</v>
      </c>
      <c r="H69" s="52">
        <f t="shared" si="3"/>
        <v>0</v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18256</v>
      </c>
      <c r="D75" s="9">
        <f>SUM(D76:D170)</f>
        <v>26398</v>
      </c>
      <c r="E75" s="10">
        <f>+IF(C75=0,"",C75/C$75)</f>
        <v>1</v>
      </c>
      <c r="F75" s="10">
        <f>+IF(D75=0,"",D75/D$75)</f>
        <v>1</v>
      </c>
      <c r="G75" s="10">
        <f>+IF(OR(AND(D75=0),(C75=0)),"0",((D75-C75)/C75))</f>
        <v>0.44599035933391762</v>
      </c>
      <c r="H75" s="39">
        <f>+IF(OR(AND(E75=""),(G75="")),"",E75*G75)</f>
        <v>0.44599035933391762</v>
      </c>
    </row>
    <row r="76" spans="1:8" s="31" customFormat="1" ht="15" x14ac:dyDescent="0.2">
      <c r="A76" s="66"/>
      <c r="B76" s="47" t="s">
        <v>416</v>
      </c>
      <c r="C76" s="28">
        <v>187</v>
      </c>
      <c r="D76" s="28">
        <v>408</v>
      </c>
      <c r="E76" s="29">
        <f>+IF(C76=0,"",C76/C$75)</f>
        <v>1.0243207712532867E-2</v>
      </c>
      <c r="F76" s="29">
        <f>+IF(D76=0,"",D76/D$75)</f>
        <v>1.5455716342147133E-2</v>
      </c>
      <c r="G76" s="30">
        <f t="shared" ref="G76:G144" si="18">+IF(AND(C76=0,D76=0)," ",IF(C76=0,1,IF(D76=0,-1,(D76-C76)/C76)))</f>
        <v>1.1818181818181819</v>
      </c>
      <c r="H76" s="48">
        <f>+IF(OR(AND(E76=""),(G76="")),"",E76*G76)</f>
        <v>1.210560911481157E-2</v>
      </c>
    </row>
    <row r="77" spans="1:8" s="31" customFormat="1" ht="15" x14ac:dyDescent="0.2">
      <c r="A77" s="66"/>
      <c r="B77" s="47" t="s">
        <v>593</v>
      </c>
      <c r="C77" s="28">
        <v>92</v>
      </c>
      <c r="D77" s="28">
        <v>137</v>
      </c>
      <c r="E77" s="29">
        <f t="shared" ref="E77:E154" si="19">+IF(C77=0,"",C77/C$75)</f>
        <v>5.039439088518843E-3</v>
      </c>
      <c r="F77" s="29">
        <f t="shared" ref="F77:F154" si="20">+IF(D77=0,"",D77/D$75)</f>
        <v>5.1897871050837182E-3</v>
      </c>
      <c r="G77" s="30">
        <f t="shared" si="18"/>
        <v>0.4891304347826087</v>
      </c>
      <c r="H77" s="48">
        <f t="shared" ref="H77:H154" si="21">+IF(OR(AND(E77=""),(G77="")),"",E77*G77)</f>
        <v>2.4649430324276949E-3</v>
      </c>
    </row>
    <row r="78" spans="1:8" s="31" customFormat="1" ht="15" x14ac:dyDescent="0.2">
      <c r="A78" s="66"/>
      <c r="B78" s="47" t="s">
        <v>497</v>
      </c>
      <c r="C78" s="28">
        <v>39</v>
      </c>
      <c r="D78" s="28">
        <v>74</v>
      </c>
      <c r="E78" s="29">
        <f t="shared" ref="E78:E79" si="22">+IF(C78=0,"",C78/C$75)</f>
        <v>2.1362839614373357E-3</v>
      </c>
      <c r="F78" s="29">
        <f t="shared" ref="F78:F79" si="23">+IF(D78=0,"",D78/D$75)</f>
        <v>2.8032426698992347E-3</v>
      </c>
      <c r="G78" s="30">
        <f t="shared" si="18"/>
        <v>0.89743589743589747</v>
      </c>
      <c r="H78" s="48">
        <f t="shared" ref="H78:H79" si="24">+IF(OR(AND(E78=""),(G78="")),"",E78*G78)</f>
        <v>1.9171779141104294E-3</v>
      </c>
    </row>
    <row r="79" spans="1:8" s="31" customFormat="1" ht="15" x14ac:dyDescent="0.2">
      <c r="A79" s="66"/>
      <c r="B79" s="47" t="s">
        <v>558</v>
      </c>
      <c r="C79" s="28">
        <v>393</v>
      </c>
      <c r="D79" s="28">
        <v>1098</v>
      </c>
      <c r="E79" s="29">
        <f t="shared" si="22"/>
        <v>2.1527169149868536E-2</v>
      </c>
      <c r="F79" s="29">
        <f t="shared" si="23"/>
        <v>4.1594060156072428E-2</v>
      </c>
      <c r="G79" s="30">
        <f t="shared" si="18"/>
        <v>1.7938931297709924</v>
      </c>
      <c r="H79" s="48">
        <f t="shared" si="24"/>
        <v>3.8617440841367222E-2</v>
      </c>
    </row>
    <row r="80" spans="1:8" s="31" customFormat="1" ht="15" x14ac:dyDescent="0.2">
      <c r="A80" s="66"/>
      <c r="B80" s="47" t="s">
        <v>172</v>
      </c>
      <c r="C80" s="28">
        <v>1604</v>
      </c>
      <c r="D80" s="28">
        <v>1311</v>
      </c>
      <c r="E80" s="29">
        <f t="shared" si="19"/>
        <v>8.7861524978089398E-2</v>
      </c>
      <c r="F80" s="29">
        <f t="shared" si="20"/>
        <v>4.9662853246458062E-2</v>
      </c>
      <c r="G80" s="30">
        <f t="shared" si="18"/>
        <v>-0.18266832917705736</v>
      </c>
      <c r="H80" s="48">
        <f t="shared" si="21"/>
        <v>-1.6049517966695882E-2</v>
      </c>
    </row>
    <row r="81" spans="1:8" s="31" customFormat="1" ht="15" x14ac:dyDescent="0.2">
      <c r="A81" s="66"/>
      <c r="B81" s="47" t="s">
        <v>16</v>
      </c>
      <c r="C81" s="28">
        <v>111</v>
      </c>
      <c r="D81" s="28">
        <v>168</v>
      </c>
      <c r="E81" s="29">
        <f t="shared" si="19"/>
        <v>6.0801928133216478E-3</v>
      </c>
      <c r="F81" s="29">
        <f t="shared" si="20"/>
        <v>6.3641184938252899E-3</v>
      </c>
      <c r="G81" s="30">
        <f t="shared" si="18"/>
        <v>0.51351351351351349</v>
      </c>
      <c r="H81" s="48">
        <f t="shared" si="21"/>
        <v>3.1222611744084134E-3</v>
      </c>
    </row>
    <row r="82" spans="1:8" s="31" customFormat="1" ht="15" x14ac:dyDescent="0.2">
      <c r="A82" s="66"/>
      <c r="B82" s="47" t="s">
        <v>35</v>
      </c>
      <c r="C82" s="28">
        <v>16</v>
      </c>
      <c r="D82" s="28">
        <v>65</v>
      </c>
      <c r="E82" s="29">
        <f t="shared" ref="E82" si="25">+IF(C82=0,"",C82/C$75)</f>
        <v>8.7642418930762491E-4</v>
      </c>
      <c r="F82" s="29">
        <f t="shared" ref="F82" si="26">+IF(D82=0,"",D82/D$75)</f>
        <v>2.4623077505871657E-3</v>
      </c>
      <c r="G82" s="30">
        <f t="shared" si="18"/>
        <v>3.0625</v>
      </c>
      <c r="H82" s="48">
        <f t="shared" ref="H82" si="27">+IF(OR(AND(E82=""),(G82="")),"",E82*G82)</f>
        <v>2.6840490797546013E-3</v>
      </c>
    </row>
    <row r="83" spans="1:8" s="31" customFormat="1" ht="15" x14ac:dyDescent="0.2">
      <c r="A83" s="66" t="s">
        <v>644</v>
      </c>
      <c r="B83" s="47" t="s">
        <v>645</v>
      </c>
      <c r="C83" s="28"/>
      <c r="D83" s="28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28">
        <v>0</v>
      </c>
      <c r="D84" s="28">
        <v>1</v>
      </c>
      <c r="E84" s="29" t="str">
        <f t="shared" si="28"/>
        <v/>
      </c>
      <c r="F84" s="29">
        <f t="shared" si="29"/>
        <v>3.7881657701341013E-5</v>
      </c>
      <c r="G84" s="30">
        <f t="shared" si="30"/>
        <v>1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28">
        <v>13</v>
      </c>
      <c r="D85" s="28">
        <v>140</v>
      </c>
      <c r="E85" s="29">
        <f t="shared" si="19"/>
        <v>7.1209465381244519E-4</v>
      </c>
      <c r="F85" s="29">
        <f t="shared" si="20"/>
        <v>5.3034320781877413E-3</v>
      </c>
      <c r="G85" s="30">
        <f t="shared" si="18"/>
        <v>9.7692307692307701</v>
      </c>
      <c r="H85" s="48">
        <f t="shared" si="21"/>
        <v>6.9566170026292727E-3</v>
      </c>
    </row>
    <row r="86" spans="1:8" s="31" customFormat="1" ht="15" x14ac:dyDescent="0.2">
      <c r="A86" s="66"/>
      <c r="B86" s="47" t="s">
        <v>417</v>
      </c>
      <c r="C86" s="28">
        <v>15</v>
      </c>
      <c r="D86" s="28">
        <v>39</v>
      </c>
      <c r="E86" s="29">
        <f t="shared" si="19"/>
        <v>8.216476774758983E-4</v>
      </c>
      <c r="F86" s="29">
        <f t="shared" si="20"/>
        <v>1.4773846503522993E-3</v>
      </c>
      <c r="G86" s="30">
        <f t="shared" si="18"/>
        <v>1.6</v>
      </c>
      <c r="H86" s="48">
        <f t="shared" si="21"/>
        <v>1.3146362839614374E-3</v>
      </c>
    </row>
    <row r="87" spans="1:8" s="31" customFormat="1" ht="15" x14ac:dyDescent="0.2">
      <c r="A87" s="66"/>
      <c r="B87" s="47" t="s">
        <v>175</v>
      </c>
      <c r="C87" s="28">
        <v>0</v>
      </c>
      <c r="D87" s="28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28">
        <v>126</v>
      </c>
      <c r="D88" s="28">
        <v>183</v>
      </c>
      <c r="E88" s="29">
        <f t="shared" si="19"/>
        <v>6.9018404907975461E-3</v>
      </c>
      <c r="F88" s="29">
        <f t="shared" si="20"/>
        <v>6.9323433593454047E-3</v>
      </c>
      <c r="G88" s="30">
        <f t="shared" si="18"/>
        <v>0.45238095238095238</v>
      </c>
      <c r="H88" s="48">
        <f t="shared" si="21"/>
        <v>3.1222611744084138E-3</v>
      </c>
    </row>
    <row r="89" spans="1:8" s="31" customFormat="1" ht="15" x14ac:dyDescent="0.2">
      <c r="A89" s="66"/>
      <c r="B89" s="47" t="s">
        <v>17</v>
      </c>
      <c r="C89" s="28">
        <v>21</v>
      </c>
      <c r="D89" s="28">
        <v>31</v>
      </c>
      <c r="E89" s="29">
        <f t="shared" si="19"/>
        <v>1.1503067484662577E-3</v>
      </c>
      <c r="F89" s="29">
        <f t="shared" si="20"/>
        <v>1.1743313887415713E-3</v>
      </c>
      <c r="G89" s="30">
        <f t="shared" si="18"/>
        <v>0.47619047619047616</v>
      </c>
      <c r="H89" s="48">
        <f t="shared" si="21"/>
        <v>5.4776511831726557E-4</v>
      </c>
    </row>
    <row r="90" spans="1:8" s="31" customFormat="1" ht="15" x14ac:dyDescent="0.2">
      <c r="A90" s="66"/>
      <c r="B90" s="47" t="s">
        <v>177</v>
      </c>
      <c r="C90" s="28">
        <v>55</v>
      </c>
      <c r="D90" s="28">
        <v>221</v>
      </c>
      <c r="E90" s="29">
        <f t="shared" si="19"/>
        <v>3.0127081507449606E-3</v>
      </c>
      <c r="F90" s="29">
        <f t="shared" si="20"/>
        <v>8.3718463519963631E-3</v>
      </c>
      <c r="G90" s="30">
        <f t="shared" si="18"/>
        <v>3.0181818181818181</v>
      </c>
      <c r="H90" s="48">
        <f t="shared" si="21"/>
        <v>9.0929009640666088E-3</v>
      </c>
    </row>
    <row r="91" spans="1:8" s="31" customFormat="1" ht="15" x14ac:dyDescent="0.2">
      <c r="A91" s="66"/>
      <c r="B91" s="47" t="s">
        <v>559</v>
      </c>
      <c r="C91" s="28">
        <v>353</v>
      </c>
      <c r="D91" s="28">
        <v>194</v>
      </c>
      <c r="E91" s="29">
        <f t="shared" ref="E91" si="32">+IF(C91=0,"",C91/C$75)</f>
        <v>1.9336108676599476E-2</v>
      </c>
      <c r="F91" s="29">
        <f t="shared" ref="F91" si="33">+IF(D91=0,"",D91/D$75)</f>
        <v>7.3490415940601558E-3</v>
      </c>
      <c r="G91" s="30">
        <f t="shared" si="18"/>
        <v>-0.45042492917847027</v>
      </c>
      <c r="H91" s="48">
        <f t="shared" ref="H91" si="34">+IF(OR(AND(E91=""),(G91="")),"",E91*G91)</f>
        <v>-8.7094653812445234E-3</v>
      </c>
    </row>
    <row r="92" spans="1:8" s="31" customFormat="1" ht="15" x14ac:dyDescent="0.2">
      <c r="A92" s="66" t="s">
        <v>644</v>
      </c>
      <c r="B92" s="47" t="s">
        <v>647</v>
      </c>
      <c r="C92" s="28"/>
      <c r="D92" s="28">
        <v>30</v>
      </c>
      <c r="E92" s="29" t="str">
        <f t="shared" ref="E92" si="35">+IF(C92=0,"",C92/C$75)</f>
        <v/>
      </c>
      <c r="F92" s="29">
        <f t="shared" ref="F92" si="36">+IF(D92=0,"",D92/D$75)</f>
        <v>1.1364497310402304E-3</v>
      </c>
      <c r="G92" s="30">
        <f t="shared" ref="G92" si="37">+IF(AND(C92=0,D92=0)," ",IF(C92=0,1,IF(D92=0,-1,(D92-C92)/C92)))</f>
        <v>1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28">
        <v>361</v>
      </c>
      <c r="D93" s="28">
        <v>660</v>
      </c>
      <c r="E93" s="29">
        <f t="shared" si="19"/>
        <v>1.9774320771253285E-2</v>
      </c>
      <c r="F93" s="29">
        <f t="shared" si="20"/>
        <v>2.5001894082885067E-2</v>
      </c>
      <c r="G93" s="30">
        <f t="shared" si="18"/>
        <v>0.82825484764542934</v>
      </c>
      <c r="H93" s="48">
        <f t="shared" si="21"/>
        <v>1.6378177037686237E-2</v>
      </c>
    </row>
    <row r="94" spans="1:8" s="31" customFormat="1" ht="15" x14ac:dyDescent="0.2">
      <c r="A94" s="66"/>
      <c r="B94" s="47" t="s">
        <v>179</v>
      </c>
      <c r="C94" s="28">
        <v>46</v>
      </c>
      <c r="D94" s="28">
        <v>325</v>
      </c>
      <c r="E94" s="29">
        <f t="shared" si="19"/>
        <v>2.5197195442594215E-3</v>
      </c>
      <c r="F94" s="29">
        <f t="shared" si="20"/>
        <v>1.2311538752935829E-2</v>
      </c>
      <c r="G94" s="30">
        <f t="shared" si="18"/>
        <v>6.0652173913043477</v>
      </c>
      <c r="H94" s="48">
        <f t="shared" si="21"/>
        <v>1.5282646801051708E-2</v>
      </c>
    </row>
    <row r="95" spans="1:8" s="31" customFormat="1" ht="15" x14ac:dyDescent="0.2">
      <c r="A95" s="66"/>
      <c r="B95" s="47" t="s">
        <v>21</v>
      </c>
      <c r="C95" s="28">
        <v>44</v>
      </c>
      <c r="D95" s="28">
        <v>170</v>
      </c>
      <c r="E95" s="29">
        <f t="shared" si="19"/>
        <v>2.4101665205959683E-3</v>
      </c>
      <c r="F95" s="29">
        <f t="shared" si="20"/>
        <v>6.4398818092279717E-3</v>
      </c>
      <c r="G95" s="30">
        <f t="shared" si="18"/>
        <v>2.8636363636363638</v>
      </c>
      <c r="H95" s="48">
        <f t="shared" si="21"/>
        <v>6.9018404907975461E-3</v>
      </c>
    </row>
    <row r="96" spans="1:8" s="31" customFormat="1" ht="15" x14ac:dyDescent="0.2">
      <c r="A96" s="66"/>
      <c r="B96" s="47" t="s">
        <v>418</v>
      </c>
      <c r="C96" s="28">
        <v>42</v>
      </c>
      <c r="D96" s="28">
        <v>85</v>
      </c>
      <c r="E96" s="29">
        <f t="shared" si="19"/>
        <v>2.3006134969325155E-3</v>
      </c>
      <c r="F96" s="29">
        <f t="shared" si="20"/>
        <v>3.2199409046139858E-3</v>
      </c>
      <c r="G96" s="30">
        <f t="shared" si="18"/>
        <v>1.0238095238095237</v>
      </c>
      <c r="H96" s="48">
        <f t="shared" si="21"/>
        <v>2.3553900087642417E-3</v>
      </c>
    </row>
    <row r="97" spans="1:8" s="31" customFormat="1" ht="15" x14ac:dyDescent="0.2">
      <c r="A97" s="66"/>
      <c r="B97" s="47" t="s">
        <v>180</v>
      </c>
      <c r="C97" s="28">
        <v>17</v>
      </c>
      <c r="D97" s="28">
        <v>99</v>
      </c>
      <c r="E97" s="29">
        <f t="shared" si="19"/>
        <v>9.3120070113935141E-4</v>
      </c>
      <c r="F97" s="29">
        <f t="shared" si="20"/>
        <v>3.7502841124327601E-3</v>
      </c>
      <c r="G97" s="30">
        <f t="shared" si="18"/>
        <v>4.8235294117647056</v>
      </c>
      <c r="H97" s="48">
        <f t="shared" si="21"/>
        <v>4.4916739702015769E-3</v>
      </c>
    </row>
    <row r="98" spans="1:8" s="31" customFormat="1" ht="15" x14ac:dyDescent="0.2">
      <c r="A98" s="66"/>
      <c r="B98" s="47" t="s">
        <v>501</v>
      </c>
      <c r="C98" s="28">
        <v>20</v>
      </c>
      <c r="D98" s="28">
        <v>63</v>
      </c>
      <c r="E98" s="29">
        <f t="shared" ref="E98:E99" si="39">+IF(C98=0,"",C98/C$75)</f>
        <v>1.0955302366345311E-3</v>
      </c>
      <c r="F98" s="29">
        <f t="shared" ref="F98:F99" si="40">+IF(D98=0,"",D98/D$75)</f>
        <v>2.3865444351844835E-3</v>
      </c>
      <c r="G98" s="30">
        <f t="shared" si="18"/>
        <v>2.15</v>
      </c>
      <c r="H98" s="48">
        <f t="shared" ref="H98:H99" si="41">+IF(OR(AND(E98=""),(G98="")),"",E98*G98)</f>
        <v>2.3553900087642417E-3</v>
      </c>
    </row>
    <row r="99" spans="1:8" s="31" customFormat="1" ht="15" x14ac:dyDescent="0.2">
      <c r="A99" s="66"/>
      <c r="B99" s="47" t="s">
        <v>627</v>
      </c>
      <c r="C99" s="28">
        <v>27</v>
      </c>
      <c r="D99" s="28">
        <v>84</v>
      </c>
      <c r="E99" s="29">
        <f t="shared" si="39"/>
        <v>1.478965819456617E-3</v>
      </c>
      <c r="F99" s="29">
        <f t="shared" si="40"/>
        <v>3.1820592469126449E-3</v>
      </c>
      <c r="G99" s="30">
        <f t="shared" si="18"/>
        <v>2.1111111111111112</v>
      </c>
      <c r="H99" s="48">
        <f t="shared" si="41"/>
        <v>3.1222611744084138E-3</v>
      </c>
    </row>
    <row r="100" spans="1:8" s="31" customFormat="1" ht="15" x14ac:dyDescent="0.2">
      <c r="A100" s="66"/>
      <c r="B100" s="47" t="s">
        <v>579</v>
      </c>
      <c r="C100" s="28">
        <v>0</v>
      </c>
      <c r="D100" s="28">
        <v>1</v>
      </c>
      <c r="E100" s="29" t="str">
        <f t="shared" ref="E100" si="42">+IF(C100=0,"",C100/C$75)</f>
        <v/>
      </c>
      <c r="F100" s="29">
        <f t="shared" ref="F100" si="43">+IF(D100=0,"",D100/D$75)</f>
        <v>3.7881657701341013E-5</v>
      </c>
      <c r="G100" s="30">
        <f t="shared" ref="G100" si="44">+IF(AND(C100=0,D100=0)," ",IF(C100=0,1,IF(D100=0,-1,(D100-C100)/C100)))</f>
        <v>1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28">
        <v>630</v>
      </c>
      <c r="D101" s="28">
        <v>307</v>
      </c>
      <c r="E101" s="29">
        <f t="shared" si="19"/>
        <v>3.4509202453987732E-2</v>
      </c>
      <c r="F101" s="29">
        <f t="shared" si="20"/>
        <v>1.162966891431169E-2</v>
      </c>
      <c r="G101" s="30">
        <f t="shared" si="18"/>
        <v>-0.51269841269841265</v>
      </c>
      <c r="H101" s="48">
        <f t="shared" si="21"/>
        <v>-1.7692813321647675E-2</v>
      </c>
    </row>
    <row r="102" spans="1:8" s="31" customFormat="1" ht="15" x14ac:dyDescent="0.2">
      <c r="A102" s="66"/>
      <c r="B102" s="47" t="s">
        <v>19</v>
      </c>
      <c r="C102" s="28">
        <v>8</v>
      </c>
      <c r="D102" s="28">
        <v>52</v>
      </c>
      <c r="E102" s="29">
        <f t="shared" si="19"/>
        <v>4.3821209465381246E-4</v>
      </c>
      <c r="F102" s="29">
        <f t="shared" si="20"/>
        <v>1.9698462004697328E-3</v>
      </c>
      <c r="G102" s="30">
        <f t="shared" si="18"/>
        <v>5.5</v>
      </c>
      <c r="H102" s="48">
        <f t="shared" si="21"/>
        <v>2.4101665205959683E-3</v>
      </c>
    </row>
    <row r="103" spans="1:8" s="31" customFormat="1" ht="15" x14ac:dyDescent="0.2">
      <c r="A103" s="66"/>
      <c r="B103" s="47" t="s">
        <v>22</v>
      </c>
      <c r="C103" s="28">
        <v>6</v>
      </c>
      <c r="D103" s="28">
        <v>12</v>
      </c>
      <c r="E103" s="29">
        <f t="shared" si="19"/>
        <v>3.2865907099035934E-4</v>
      </c>
      <c r="F103" s="29">
        <f t="shared" si="20"/>
        <v>4.5457989241609213E-4</v>
      </c>
      <c r="G103" s="30">
        <f t="shared" si="18"/>
        <v>1</v>
      </c>
      <c r="H103" s="48">
        <f t="shared" si="21"/>
        <v>3.2865907099035934E-4</v>
      </c>
    </row>
    <row r="104" spans="1:8" s="31" customFormat="1" ht="15" x14ac:dyDescent="0.2">
      <c r="A104" s="66"/>
      <c r="B104" s="47" t="s">
        <v>182</v>
      </c>
      <c r="C104" s="28">
        <v>32</v>
      </c>
      <c r="D104" s="28">
        <v>107</v>
      </c>
      <c r="E104" s="29">
        <f t="shared" si="19"/>
        <v>1.7528483786152498E-3</v>
      </c>
      <c r="F104" s="29">
        <f t="shared" si="20"/>
        <v>4.0533373740434878E-3</v>
      </c>
      <c r="G104" s="30">
        <f t="shared" si="18"/>
        <v>2.34375</v>
      </c>
      <c r="H104" s="48">
        <f t="shared" si="21"/>
        <v>4.1082383873794915E-3</v>
      </c>
    </row>
    <row r="105" spans="1:8" s="31" customFormat="1" ht="15" x14ac:dyDescent="0.2">
      <c r="A105" s="66"/>
      <c r="B105" s="47" t="s">
        <v>586</v>
      </c>
      <c r="C105" s="28">
        <v>140</v>
      </c>
      <c r="D105" s="28">
        <v>873</v>
      </c>
      <c r="E105" s="29">
        <f t="shared" si="19"/>
        <v>7.6687116564417178E-3</v>
      </c>
      <c r="F105" s="29">
        <f t="shared" si="20"/>
        <v>3.3070687173270705E-2</v>
      </c>
      <c r="G105" s="30">
        <f t="shared" si="18"/>
        <v>5.2357142857142858</v>
      </c>
      <c r="H105" s="48">
        <f t="shared" si="21"/>
        <v>4.0151183172655563E-2</v>
      </c>
    </row>
    <row r="106" spans="1:8" s="31" customFormat="1" ht="15" x14ac:dyDescent="0.2">
      <c r="A106" s="66"/>
      <c r="B106" s="47" t="s">
        <v>419</v>
      </c>
      <c r="C106" s="28">
        <v>88</v>
      </c>
      <c r="D106" s="28">
        <v>368</v>
      </c>
      <c r="E106" s="29">
        <f t="shared" si="19"/>
        <v>4.8203330411919366E-3</v>
      </c>
      <c r="F106" s="29">
        <f t="shared" si="20"/>
        <v>1.3940450034093492E-2</v>
      </c>
      <c r="G106" s="30">
        <f t="shared" si="18"/>
        <v>3.1818181818181817</v>
      </c>
      <c r="H106" s="48">
        <f t="shared" si="21"/>
        <v>1.5337423312883434E-2</v>
      </c>
    </row>
    <row r="107" spans="1:8" s="31" customFormat="1" ht="15" x14ac:dyDescent="0.2">
      <c r="A107" s="66"/>
      <c r="B107" s="47" t="s">
        <v>608</v>
      </c>
      <c r="C107" s="28">
        <v>1</v>
      </c>
      <c r="D107" s="28">
        <v>3</v>
      </c>
      <c r="E107" s="29">
        <f t="shared" ref="E107" si="46">+IF(C107=0,"",C107/C$75)</f>
        <v>5.4776511831726557E-5</v>
      </c>
      <c r="F107" s="29">
        <f t="shared" ref="F107" si="47">+IF(D107=0,"",D107/D$75)</f>
        <v>1.1364497310402303E-4</v>
      </c>
      <c r="G107" s="30">
        <f t="shared" ref="G107" si="48">+IF(AND(C107=0,D107=0)," ",IF(C107=0,1,IF(D107=0,-1,(D107-C107)/C107)))</f>
        <v>2</v>
      </c>
      <c r="H107" s="48">
        <f t="shared" ref="H107" si="49">+IF(OR(AND(E107=""),(G107="")),"",E107*G107)</f>
        <v>1.0955302366345311E-4</v>
      </c>
    </row>
    <row r="108" spans="1:8" s="31" customFormat="1" ht="15" x14ac:dyDescent="0.2">
      <c r="A108" s="66"/>
      <c r="B108" s="47" t="s">
        <v>18</v>
      </c>
      <c r="C108" s="28">
        <v>34</v>
      </c>
      <c r="D108" s="28">
        <v>82</v>
      </c>
      <c r="E108" s="29">
        <f t="shared" si="19"/>
        <v>1.8624014022787028E-3</v>
      </c>
      <c r="F108" s="29">
        <f t="shared" si="20"/>
        <v>3.1062959315099627E-3</v>
      </c>
      <c r="G108" s="30">
        <f t="shared" si="18"/>
        <v>1.411764705882353</v>
      </c>
      <c r="H108" s="48">
        <f t="shared" si="21"/>
        <v>2.6292725679228747E-3</v>
      </c>
    </row>
    <row r="109" spans="1:8" s="31" customFormat="1" ht="15" x14ac:dyDescent="0.2">
      <c r="A109" s="66"/>
      <c r="B109" s="47" t="s">
        <v>20</v>
      </c>
      <c r="C109" s="28">
        <v>8</v>
      </c>
      <c r="D109" s="28">
        <v>2</v>
      </c>
      <c r="E109" s="29">
        <f t="shared" si="19"/>
        <v>4.3821209465381246E-4</v>
      </c>
      <c r="F109" s="29">
        <f t="shared" si="20"/>
        <v>7.5763315402682026E-5</v>
      </c>
      <c r="G109" s="30">
        <f t="shared" si="18"/>
        <v>-0.75</v>
      </c>
      <c r="H109" s="48">
        <f t="shared" si="21"/>
        <v>-3.2865907099035934E-4</v>
      </c>
    </row>
    <row r="110" spans="1:8" s="31" customFormat="1" ht="15" x14ac:dyDescent="0.2">
      <c r="A110" s="66"/>
      <c r="B110" s="47" t="s">
        <v>594</v>
      </c>
      <c r="C110" s="28">
        <v>12</v>
      </c>
      <c r="D110" s="28">
        <v>51</v>
      </c>
      <c r="E110" s="29">
        <f t="shared" si="19"/>
        <v>6.5731814198071868E-4</v>
      </c>
      <c r="F110" s="29">
        <f t="shared" si="20"/>
        <v>1.9319645427683916E-3</v>
      </c>
      <c r="G110" s="30">
        <f t="shared" si="18"/>
        <v>3.25</v>
      </c>
      <c r="H110" s="48">
        <f t="shared" si="21"/>
        <v>2.1362839614373357E-3</v>
      </c>
    </row>
    <row r="111" spans="1:8" s="31" customFormat="1" ht="15" x14ac:dyDescent="0.2">
      <c r="A111" s="66"/>
      <c r="B111" s="47" t="s">
        <v>537</v>
      </c>
      <c r="C111" s="28">
        <v>17</v>
      </c>
      <c r="D111" s="28">
        <v>57</v>
      </c>
      <c r="E111" s="29">
        <f t="shared" ref="E111" si="50">+IF(C111=0,"",C111/C$75)</f>
        <v>9.3120070113935141E-4</v>
      </c>
      <c r="F111" s="29">
        <f t="shared" ref="F111" si="51">+IF(D111=0,"",D111/D$75)</f>
        <v>2.1592544889764377E-3</v>
      </c>
      <c r="G111" s="30">
        <f t="shared" si="18"/>
        <v>2.3529411764705883</v>
      </c>
      <c r="H111" s="48">
        <f t="shared" ref="H111" si="52">+IF(OR(AND(E111=""),(G111="")),"",E111*G111)</f>
        <v>2.1910604732690623E-3</v>
      </c>
    </row>
    <row r="112" spans="1:8" s="31" customFormat="1" ht="15" x14ac:dyDescent="0.2">
      <c r="A112" s="66"/>
      <c r="B112" s="47" t="s">
        <v>183</v>
      </c>
      <c r="C112" s="28">
        <v>14</v>
      </c>
      <c r="D112" s="28">
        <v>7</v>
      </c>
      <c r="E112" s="29">
        <f t="shared" si="19"/>
        <v>7.668711656441718E-4</v>
      </c>
      <c r="F112" s="29">
        <f t="shared" si="20"/>
        <v>2.651716039093871E-4</v>
      </c>
      <c r="G112" s="30">
        <f t="shared" si="18"/>
        <v>-0.5</v>
      </c>
      <c r="H112" s="48">
        <f t="shared" si="21"/>
        <v>-3.834355828220859E-4</v>
      </c>
    </row>
    <row r="113" spans="1:8" s="31" customFormat="1" ht="15" x14ac:dyDescent="0.2">
      <c r="A113" s="66"/>
      <c r="B113" s="47" t="s">
        <v>184</v>
      </c>
      <c r="C113" s="28">
        <v>584</v>
      </c>
      <c r="D113" s="28">
        <v>806</v>
      </c>
      <c r="E113" s="29">
        <f t="shared" si="19"/>
        <v>3.1989482909728306E-2</v>
      </c>
      <c r="F113" s="29">
        <f t="shared" si="20"/>
        <v>3.0532616107280856E-2</v>
      </c>
      <c r="G113" s="30">
        <f t="shared" si="18"/>
        <v>0.38013698630136988</v>
      </c>
      <c r="H113" s="48">
        <f t="shared" si="21"/>
        <v>1.2160385626643296E-2</v>
      </c>
    </row>
    <row r="114" spans="1:8" s="31" customFormat="1" ht="15" x14ac:dyDescent="0.2">
      <c r="A114" s="66"/>
      <c r="B114" s="47" t="s">
        <v>587</v>
      </c>
      <c r="C114" s="28">
        <v>60</v>
      </c>
      <c r="D114" s="28">
        <v>134</v>
      </c>
      <c r="E114" s="29">
        <f t="shared" si="19"/>
        <v>3.2865907099035932E-3</v>
      </c>
      <c r="F114" s="29">
        <f t="shared" si="20"/>
        <v>5.076142131979695E-3</v>
      </c>
      <c r="G114" s="30">
        <f t="shared" si="18"/>
        <v>1.2333333333333334</v>
      </c>
      <c r="H114" s="48">
        <f t="shared" si="21"/>
        <v>4.0534618755477649E-3</v>
      </c>
    </row>
    <row r="115" spans="1:8" s="31" customFormat="1" ht="15" x14ac:dyDescent="0.2">
      <c r="A115" s="66"/>
      <c r="B115" s="47" t="s">
        <v>588</v>
      </c>
      <c r="C115" s="28">
        <v>319</v>
      </c>
      <c r="D115" s="28">
        <v>1002</v>
      </c>
      <c r="E115" s="29">
        <f t="shared" si="19"/>
        <v>1.7473707274320772E-2</v>
      </c>
      <c r="F115" s="29">
        <f t="shared" si="20"/>
        <v>3.7957421016743695E-2</v>
      </c>
      <c r="G115" s="30">
        <f t="shared" si="18"/>
        <v>2.1410658307210033</v>
      </c>
      <c r="H115" s="48">
        <f t="shared" si="21"/>
        <v>3.7412357581069242E-2</v>
      </c>
    </row>
    <row r="116" spans="1:8" s="31" customFormat="1" ht="15" x14ac:dyDescent="0.2">
      <c r="A116" s="66"/>
      <c r="B116" s="47" t="s">
        <v>185</v>
      </c>
      <c r="C116" s="28">
        <v>216</v>
      </c>
      <c r="D116" s="28">
        <v>171</v>
      </c>
      <c r="E116" s="29">
        <f t="shared" si="19"/>
        <v>1.1831726555652936E-2</v>
      </c>
      <c r="F116" s="29">
        <f t="shared" si="20"/>
        <v>6.477763466929313E-3</v>
      </c>
      <c r="G116" s="30">
        <f t="shared" si="18"/>
        <v>-0.20833333333333334</v>
      </c>
      <c r="H116" s="48">
        <f t="shared" si="21"/>
        <v>-2.4649430324276949E-3</v>
      </c>
    </row>
    <row r="117" spans="1:8" s="31" customFormat="1" ht="15" x14ac:dyDescent="0.2">
      <c r="A117" s="66"/>
      <c r="B117" s="47" t="s">
        <v>186</v>
      </c>
      <c r="C117" s="28">
        <v>656</v>
      </c>
      <c r="D117" s="28">
        <v>950</v>
      </c>
      <c r="E117" s="29">
        <f t="shared" si="19"/>
        <v>3.5933391761612622E-2</v>
      </c>
      <c r="F117" s="29">
        <f t="shared" si="20"/>
        <v>3.5987574816273959E-2</v>
      </c>
      <c r="G117" s="30">
        <f t="shared" si="18"/>
        <v>0.44817073170731708</v>
      </c>
      <c r="H117" s="48">
        <f t="shared" si="21"/>
        <v>1.6104294478527608E-2</v>
      </c>
    </row>
    <row r="118" spans="1:8" s="31" customFormat="1" ht="15" x14ac:dyDescent="0.2">
      <c r="A118" s="66"/>
      <c r="B118" s="47" t="s">
        <v>187</v>
      </c>
      <c r="C118" s="28">
        <v>39</v>
      </c>
      <c r="D118" s="28">
        <v>70</v>
      </c>
      <c r="E118" s="29">
        <f t="shared" si="19"/>
        <v>2.1362839614373357E-3</v>
      </c>
      <c r="F118" s="29">
        <f t="shared" si="20"/>
        <v>2.6517160390938706E-3</v>
      </c>
      <c r="G118" s="30">
        <f t="shared" si="18"/>
        <v>0.79487179487179482</v>
      </c>
      <c r="H118" s="48">
        <f t="shared" si="21"/>
        <v>1.6980718667835232E-3</v>
      </c>
    </row>
    <row r="119" spans="1:8" s="31" customFormat="1" ht="15" x14ac:dyDescent="0.2">
      <c r="A119" s="66"/>
      <c r="B119" s="47" t="s">
        <v>27</v>
      </c>
      <c r="C119" s="28">
        <v>32</v>
      </c>
      <c r="D119" s="28">
        <v>85</v>
      </c>
      <c r="E119" s="29">
        <f t="shared" si="19"/>
        <v>1.7528483786152498E-3</v>
      </c>
      <c r="F119" s="29">
        <f t="shared" si="20"/>
        <v>3.2199409046139858E-3</v>
      </c>
      <c r="G119" s="30">
        <f t="shared" si="18"/>
        <v>1.65625</v>
      </c>
      <c r="H119" s="48">
        <f t="shared" si="21"/>
        <v>2.9031551270815074E-3</v>
      </c>
    </row>
    <row r="120" spans="1:8" s="31" customFormat="1" ht="15" x14ac:dyDescent="0.2">
      <c r="A120" s="66"/>
      <c r="B120" s="47" t="s">
        <v>188</v>
      </c>
      <c r="C120" s="28">
        <v>3</v>
      </c>
      <c r="D120" s="28">
        <v>15</v>
      </c>
      <c r="E120" s="29">
        <f t="shared" si="19"/>
        <v>1.6432953549517967E-4</v>
      </c>
      <c r="F120" s="29">
        <f t="shared" si="20"/>
        <v>5.682248655201152E-4</v>
      </c>
      <c r="G120" s="30">
        <f t="shared" si="18"/>
        <v>4</v>
      </c>
      <c r="H120" s="48">
        <f t="shared" si="21"/>
        <v>6.5731814198071868E-4</v>
      </c>
    </row>
    <row r="121" spans="1:8" s="31" customFormat="1" ht="30" x14ac:dyDescent="0.2">
      <c r="A121" s="66"/>
      <c r="B121" s="47" t="s">
        <v>420</v>
      </c>
      <c r="C121" s="28">
        <v>0</v>
      </c>
      <c r="D121" s="28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28">
        <v>87</v>
      </c>
      <c r="D122" s="28">
        <v>127</v>
      </c>
      <c r="E122" s="29">
        <f t="shared" si="19"/>
        <v>4.76555652936021E-3</v>
      </c>
      <c r="F122" s="29">
        <f t="shared" si="20"/>
        <v>4.8109705280703083E-3</v>
      </c>
      <c r="G122" s="30">
        <f t="shared" si="18"/>
        <v>0.45977011494252873</v>
      </c>
      <c r="H122" s="48">
        <f t="shared" si="21"/>
        <v>2.1910604732690618E-3</v>
      </c>
    </row>
    <row r="123" spans="1:8" s="31" customFormat="1" ht="15" x14ac:dyDescent="0.2">
      <c r="A123" s="66"/>
      <c r="B123" s="47" t="s">
        <v>24</v>
      </c>
      <c r="C123" s="28">
        <v>155</v>
      </c>
      <c r="D123" s="28">
        <v>345</v>
      </c>
      <c r="E123" s="29">
        <f t="shared" si="19"/>
        <v>8.4903593339176169E-3</v>
      </c>
      <c r="F123" s="29">
        <f t="shared" si="20"/>
        <v>1.3069171906962648E-2</v>
      </c>
      <c r="G123" s="30">
        <f t="shared" si="18"/>
        <v>1.2258064516129032</v>
      </c>
      <c r="H123" s="48">
        <f t="shared" si="21"/>
        <v>1.0407537248028047E-2</v>
      </c>
    </row>
    <row r="124" spans="1:8" s="31" customFormat="1" ht="15" x14ac:dyDescent="0.2">
      <c r="A124" s="66"/>
      <c r="B124" s="47" t="s">
        <v>189</v>
      </c>
      <c r="C124" s="28">
        <v>9</v>
      </c>
      <c r="D124" s="28">
        <v>85</v>
      </c>
      <c r="E124" s="29">
        <f t="shared" si="19"/>
        <v>4.9298860648553896E-4</v>
      </c>
      <c r="F124" s="29">
        <f t="shared" si="20"/>
        <v>3.2199409046139858E-3</v>
      </c>
      <c r="G124" s="30">
        <f t="shared" si="18"/>
        <v>8.4444444444444446</v>
      </c>
      <c r="H124" s="48">
        <f t="shared" si="21"/>
        <v>4.1630148992112181E-3</v>
      </c>
    </row>
    <row r="125" spans="1:8" s="31" customFormat="1" ht="15" x14ac:dyDescent="0.2">
      <c r="A125" s="66"/>
      <c r="B125" s="47" t="s">
        <v>25</v>
      </c>
      <c r="C125" s="28">
        <v>141</v>
      </c>
      <c r="D125" s="28">
        <v>368</v>
      </c>
      <c r="E125" s="29">
        <f t="shared" si="19"/>
        <v>7.7234881682734444E-3</v>
      </c>
      <c r="F125" s="29">
        <f t="shared" si="20"/>
        <v>1.3940450034093492E-2</v>
      </c>
      <c r="G125" s="30">
        <f t="shared" si="18"/>
        <v>1.6099290780141844</v>
      </c>
      <c r="H125" s="48">
        <f t="shared" si="21"/>
        <v>1.2434268185801928E-2</v>
      </c>
    </row>
    <row r="126" spans="1:8" s="31" customFormat="1" ht="15" x14ac:dyDescent="0.2">
      <c r="A126" s="66"/>
      <c r="B126" s="47" t="s">
        <v>23</v>
      </c>
      <c r="C126" s="28">
        <v>13</v>
      </c>
      <c r="D126" s="28">
        <v>123</v>
      </c>
      <c r="E126" s="29">
        <f t="shared" si="19"/>
        <v>7.1209465381244519E-4</v>
      </c>
      <c r="F126" s="29">
        <f t="shared" si="20"/>
        <v>4.6594438972649447E-3</v>
      </c>
      <c r="G126" s="30">
        <f t="shared" si="18"/>
        <v>8.4615384615384617</v>
      </c>
      <c r="H126" s="48">
        <f t="shared" si="21"/>
        <v>6.0254163014899212E-3</v>
      </c>
    </row>
    <row r="127" spans="1:8" s="31" customFormat="1" ht="15" x14ac:dyDescent="0.2">
      <c r="A127" s="66"/>
      <c r="B127" s="47" t="s">
        <v>26</v>
      </c>
      <c r="C127" s="28">
        <v>598</v>
      </c>
      <c r="D127" s="28">
        <v>1321</v>
      </c>
      <c r="E127" s="29">
        <f t="shared" si="19"/>
        <v>3.2756354075372481E-2</v>
      </c>
      <c r="F127" s="29">
        <f t="shared" si="20"/>
        <v>5.0041669823471475E-2</v>
      </c>
      <c r="G127" s="30">
        <f t="shared" si="18"/>
        <v>1.2090301003344481</v>
      </c>
      <c r="H127" s="48">
        <f t="shared" si="21"/>
        <v>3.9603418054338299E-2</v>
      </c>
    </row>
    <row r="128" spans="1:8" s="31" customFormat="1" ht="15" x14ac:dyDescent="0.2">
      <c r="A128" s="66" t="s">
        <v>644</v>
      </c>
      <c r="B128" s="47" t="s">
        <v>649</v>
      </c>
      <c r="C128" s="28">
        <v>23</v>
      </c>
      <c r="D128" s="28">
        <v>24</v>
      </c>
      <c r="E128" s="29">
        <f t="shared" ref="E128" si="53">+IF(C128=0,"",C128/C$75)</f>
        <v>1.2598597721297108E-3</v>
      </c>
      <c r="F128" s="29">
        <f t="shared" ref="F128" si="54">+IF(D128=0,"",D128/D$75)</f>
        <v>9.0915978483218425E-4</v>
      </c>
      <c r="G128" s="30">
        <f t="shared" ref="G128" si="55">+IF(AND(C128=0,D128=0)," ",IF(C128=0,1,IF(D128=0,-1,(D128-C128)/C128)))</f>
        <v>4.3478260869565216E-2</v>
      </c>
      <c r="H128" s="48">
        <f t="shared" ref="H128" si="56">+IF(OR(AND(E128=""),(G128="")),"",E128*G128)</f>
        <v>5.477651183172655E-5</v>
      </c>
    </row>
    <row r="129" spans="1:8" s="31" customFormat="1" ht="15" x14ac:dyDescent="0.2">
      <c r="A129" s="66"/>
      <c r="B129" s="47" t="s">
        <v>190</v>
      </c>
      <c r="C129" s="28">
        <v>309</v>
      </c>
      <c r="D129" s="28">
        <v>207</v>
      </c>
      <c r="E129" s="29">
        <f t="shared" si="19"/>
        <v>1.6925942156003505E-2</v>
      </c>
      <c r="F129" s="29">
        <f t="shared" si="20"/>
        <v>7.8415031441775897E-3</v>
      </c>
      <c r="G129" s="30">
        <f t="shared" si="18"/>
        <v>-0.3300970873786408</v>
      </c>
      <c r="H129" s="48">
        <f t="shared" si="21"/>
        <v>-5.5872042068361083E-3</v>
      </c>
    </row>
    <row r="130" spans="1:8" s="31" customFormat="1" ht="15" x14ac:dyDescent="0.2">
      <c r="A130" s="66"/>
      <c r="B130" s="47" t="s">
        <v>31</v>
      </c>
      <c r="C130" s="28">
        <v>0</v>
      </c>
      <c r="D130" s="28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28">
        <v>281</v>
      </c>
      <c r="D131" s="28">
        <v>302</v>
      </c>
      <c r="E131" s="29">
        <f t="shared" si="19"/>
        <v>1.5392199824715163E-2</v>
      </c>
      <c r="F131" s="29">
        <f t="shared" si="20"/>
        <v>1.1440260625804985E-2</v>
      </c>
      <c r="G131" s="30">
        <f t="shared" si="18"/>
        <v>7.4733096085409248E-2</v>
      </c>
      <c r="H131" s="48">
        <f t="shared" si="21"/>
        <v>1.1503067484662577E-3</v>
      </c>
    </row>
    <row r="132" spans="1:8" s="31" customFormat="1" ht="15" x14ac:dyDescent="0.2">
      <c r="A132" s="66"/>
      <c r="B132" s="47" t="s">
        <v>191</v>
      </c>
      <c r="C132" s="28">
        <v>136</v>
      </c>
      <c r="D132" s="28">
        <v>1220</v>
      </c>
      <c r="E132" s="29">
        <f t="shared" si="19"/>
        <v>7.4496056091148113E-3</v>
      </c>
      <c r="F132" s="29">
        <f t="shared" si="20"/>
        <v>4.6215622395636036E-2</v>
      </c>
      <c r="G132" s="30">
        <f t="shared" si="18"/>
        <v>7.9705882352941178</v>
      </c>
      <c r="H132" s="48">
        <f t="shared" si="21"/>
        <v>5.9377738825591588E-2</v>
      </c>
    </row>
    <row r="133" spans="1:8" s="31" customFormat="1" ht="15" x14ac:dyDescent="0.2">
      <c r="A133" s="66"/>
      <c r="B133" s="47" t="s">
        <v>421</v>
      </c>
      <c r="C133" s="28">
        <v>19</v>
      </c>
      <c r="D133" s="28">
        <v>11</v>
      </c>
      <c r="E133" s="29">
        <f t="shared" si="19"/>
        <v>1.0407537248028045E-3</v>
      </c>
      <c r="F133" s="29">
        <f t="shared" si="20"/>
        <v>4.1669823471475112E-4</v>
      </c>
      <c r="G133" s="30">
        <f t="shared" si="18"/>
        <v>-0.42105263157894735</v>
      </c>
      <c r="H133" s="48">
        <f t="shared" si="21"/>
        <v>-4.382120946538124E-4</v>
      </c>
    </row>
    <row r="134" spans="1:8" s="31" customFormat="1" ht="15" x14ac:dyDescent="0.2">
      <c r="A134" s="66"/>
      <c r="B134" s="47" t="s">
        <v>422</v>
      </c>
      <c r="C134" s="28">
        <v>7883</v>
      </c>
      <c r="D134" s="28">
        <v>9247</v>
      </c>
      <c r="E134" s="29">
        <f t="shared" si="19"/>
        <v>0.43180324276950044</v>
      </c>
      <c r="F134" s="29">
        <f t="shared" si="20"/>
        <v>0.35029168876430034</v>
      </c>
      <c r="G134" s="30">
        <f t="shared" si="18"/>
        <v>0.17303057211721426</v>
      </c>
      <c r="H134" s="48">
        <f t="shared" si="21"/>
        <v>7.4715162138475025E-2</v>
      </c>
    </row>
    <row r="135" spans="1:8" s="31" customFormat="1" ht="15" x14ac:dyDescent="0.2">
      <c r="A135" s="66"/>
      <c r="B135" s="47" t="s">
        <v>192</v>
      </c>
      <c r="C135" s="28">
        <v>810</v>
      </c>
      <c r="D135" s="28">
        <v>82</v>
      </c>
      <c r="E135" s="29">
        <f t="shared" si="19"/>
        <v>4.4368974583698512E-2</v>
      </c>
      <c r="F135" s="29">
        <f t="shared" si="20"/>
        <v>3.1062959315099627E-3</v>
      </c>
      <c r="G135" s="30">
        <f t="shared" si="18"/>
        <v>-0.89876543209876547</v>
      </c>
      <c r="H135" s="48">
        <f t="shared" si="21"/>
        <v>-3.9877300613496938E-2</v>
      </c>
    </row>
    <row r="136" spans="1:8" s="31" customFormat="1" ht="15" x14ac:dyDescent="0.2">
      <c r="A136" s="66"/>
      <c r="B136" s="47" t="s">
        <v>193</v>
      </c>
      <c r="C136" s="28">
        <v>148</v>
      </c>
      <c r="D136" s="28">
        <v>33</v>
      </c>
      <c r="E136" s="29">
        <f t="shared" si="19"/>
        <v>8.1069237510955298E-3</v>
      </c>
      <c r="F136" s="29">
        <f t="shared" si="20"/>
        <v>1.2500947041442533E-3</v>
      </c>
      <c r="G136" s="30">
        <f t="shared" si="18"/>
        <v>-0.77702702702702697</v>
      </c>
      <c r="H136" s="48">
        <f t="shared" si="21"/>
        <v>-6.2992988606485533E-3</v>
      </c>
    </row>
    <row r="137" spans="1:8" s="31" customFormat="1" ht="15" x14ac:dyDescent="0.2">
      <c r="A137" s="66"/>
      <c r="B137" s="47" t="s">
        <v>28</v>
      </c>
      <c r="C137" s="28">
        <v>121</v>
      </c>
      <c r="D137" s="28">
        <v>299</v>
      </c>
      <c r="E137" s="29">
        <f t="shared" si="19"/>
        <v>6.627957931638913E-3</v>
      </c>
      <c r="F137" s="29">
        <f t="shared" si="20"/>
        <v>1.1326615652700963E-2</v>
      </c>
      <c r="G137" s="30">
        <f t="shared" si="18"/>
        <v>1.4710743801652892</v>
      </c>
      <c r="H137" s="48">
        <f t="shared" si="21"/>
        <v>9.7502191060473264E-3</v>
      </c>
    </row>
    <row r="138" spans="1:8" s="31" customFormat="1" ht="15" x14ac:dyDescent="0.2">
      <c r="A138" s="66"/>
      <c r="B138" s="47" t="s">
        <v>32</v>
      </c>
      <c r="C138" s="28">
        <v>19</v>
      </c>
      <c r="D138" s="28">
        <v>29</v>
      </c>
      <c r="E138" s="29">
        <f t="shared" si="19"/>
        <v>1.0407537248028045E-3</v>
      </c>
      <c r="F138" s="29">
        <f t="shared" si="20"/>
        <v>1.0985680733388893E-3</v>
      </c>
      <c r="G138" s="30">
        <f t="shared" si="18"/>
        <v>0.52631578947368418</v>
      </c>
      <c r="H138" s="48">
        <f t="shared" si="21"/>
        <v>5.4776511831726546E-4</v>
      </c>
    </row>
    <row r="139" spans="1:8" s="31" customFormat="1" ht="15" x14ac:dyDescent="0.2">
      <c r="A139" s="66"/>
      <c r="B139" s="47" t="s">
        <v>505</v>
      </c>
      <c r="C139" s="28">
        <v>296</v>
      </c>
      <c r="D139" s="28">
        <v>28</v>
      </c>
      <c r="E139" s="29">
        <f t="shared" ref="E139:E140" si="57">+IF(C139=0,"",C139/C$75)</f>
        <v>1.621384750219106E-2</v>
      </c>
      <c r="F139" s="29">
        <f t="shared" ref="F139:F140" si="58">+IF(D139=0,"",D139/D$75)</f>
        <v>1.0606864156375484E-3</v>
      </c>
      <c r="G139" s="30">
        <f t="shared" si="18"/>
        <v>-0.90540540540540537</v>
      </c>
      <c r="H139" s="48">
        <f t="shared" ref="H139:H140" si="59">+IF(OR(AND(E139=""),(G139="")),"",E139*G139)</f>
        <v>-1.4680105170902716E-2</v>
      </c>
    </row>
    <row r="140" spans="1:8" s="31" customFormat="1" ht="15" x14ac:dyDescent="0.2">
      <c r="A140" s="66"/>
      <c r="B140" s="47" t="s">
        <v>30</v>
      </c>
      <c r="C140" s="28">
        <v>45</v>
      </c>
      <c r="D140" s="28">
        <v>72</v>
      </c>
      <c r="E140" s="29">
        <f t="shared" si="57"/>
        <v>2.4649430324276949E-3</v>
      </c>
      <c r="F140" s="29">
        <f t="shared" si="58"/>
        <v>2.7274793544965529E-3</v>
      </c>
      <c r="G140" s="30">
        <f t="shared" si="18"/>
        <v>0.6</v>
      </c>
      <c r="H140" s="48">
        <f t="shared" si="59"/>
        <v>1.478965819456617E-3</v>
      </c>
    </row>
    <row r="141" spans="1:8" s="31" customFormat="1" ht="15" x14ac:dyDescent="0.2">
      <c r="A141" s="66"/>
      <c r="B141" s="47" t="s">
        <v>29</v>
      </c>
      <c r="C141" s="28">
        <v>5</v>
      </c>
      <c r="D141" s="28">
        <v>3</v>
      </c>
      <c r="E141" s="29">
        <f t="shared" si="19"/>
        <v>2.7388255915863278E-4</v>
      </c>
      <c r="F141" s="29">
        <f t="shared" si="20"/>
        <v>1.1364497310402303E-4</v>
      </c>
      <c r="G141" s="30">
        <f t="shared" si="18"/>
        <v>-0.4</v>
      </c>
      <c r="H141" s="48">
        <f t="shared" si="21"/>
        <v>-1.0955302366345311E-4</v>
      </c>
    </row>
    <row r="142" spans="1:8" s="31" customFormat="1" ht="15" x14ac:dyDescent="0.2">
      <c r="A142" s="66"/>
      <c r="B142" s="47" t="s">
        <v>194</v>
      </c>
      <c r="C142" s="28">
        <v>28</v>
      </c>
      <c r="D142" s="28">
        <v>23</v>
      </c>
      <c r="E142" s="29">
        <f t="shared" si="19"/>
        <v>1.5337423312883436E-3</v>
      </c>
      <c r="F142" s="29">
        <f t="shared" si="20"/>
        <v>8.7127812713084325E-4</v>
      </c>
      <c r="G142" s="30">
        <f t="shared" si="18"/>
        <v>-0.17857142857142858</v>
      </c>
      <c r="H142" s="48">
        <f t="shared" si="21"/>
        <v>-2.7388255915863278E-4</v>
      </c>
    </row>
    <row r="143" spans="1:8" s="31" customFormat="1" ht="15" x14ac:dyDescent="0.2">
      <c r="A143" s="66"/>
      <c r="B143" s="47" t="s">
        <v>195</v>
      </c>
      <c r="C143" s="28">
        <v>1</v>
      </c>
      <c r="D143" s="28">
        <v>2</v>
      </c>
      <c r="E143" s="29">
        <f t="shared" si="19"/>
        <v>5.4776511831726557E-5</v>
      </c>
      <c r="F143" s="29">
        <f t="shared" si="20"/>
        <v>7.5763315402682026E-5</v>
      </c>
      <c r="G143" s="30">
        <f t="shared" si="18"/>
        <v>1</v>
      </c>
      <c r="H143" s="48">
        <f t="shared" si="21"/>
        <v>5.4776511831726557E-5</v>
      </c>
    </row>
    <row r="144" spans="1:8" s="31" customFormat="1" ht="15" x14ac:dyDescent="0.2">
      <c r="A144" s="66"/>
      <c r="B144" s="47" t="s">
        <v>196</v>
      </c>
      <c r="C144" s="28">
        <v>16</v>
      </c>
      <c r="D144" s="28">
        <v>21</v>
      </c>
      <c r="E144" s="29">
        <f t="shared" si="19"/>
        <v>8.7642418930762491E-4</v>
      </c>
      <c r="F144" s="29">
        <f t="shared" si="20"/>
        <v>7.9551481172816124E-4</v>
      </c>
      <c r="G144" s="30">
        <f t="shared" si="18"/>
        <v>0.3125</v>
      </c>
      <c r="H144" s="48">
        <f t="shared" si="21"/>
        <v>2.7388255915863278E-4</v>
      </c>
    </row>
    <row r="145" spans="1:8" s="31" customFormat="1" ht="15" x14ac:dyDescent="0.2">
      <c r="A145" s="66"/>
      <c r="B145" s="47" t="s">
        <v>197</v>
      </c>
      <c r="C145" s="28">
        <v>55</v>
      </c>
      <c r="D145" s="28">
        <v>58</v>
      </c>
      <c r="E145" s="29">
        <f t="shared" si="19"/>
        <v>3.0127081507449606E-3</v>
      </c>
      <c r="F145" s="29">
        <f t="shared" si="20"/>
        <v>2.1971361466777786E-3</v>
      </c>
      <c r="G145" s="30">
        <f t="shared" ref="G145:G170" si="60">+IF(AND(C145=0,D145=0)," ",IF(C145=0,1,IF(D145=0,-1,(D145-C145)/C145)))</f>
        <v>5.4545454545454543E-2</v>
      </c>
      <c r="H145" s="48">
        <f t="shared" si="21"/>
        <v>1.6432953549517967E-4</v>
      </c>
    </row>
    <row r="146" spans="1:8" s="31" customFormat="1" ht="30" x14ac:dyDescent="0.2">
      <c r="A146" s="66"/>
      <c r="B146" s="47" t="s">
        <v>423</v>
      </c>
      <c r="C146" s="28">
        <v>123</v>
      </c>
      <c r="D146" s="28">
        <v>55</v>
      </c>
      <c r="E146" s="29">
        <f t="shared" si="19"/>
        <v>6.7375109553023662E-3</v>
      </c>
      <c r="F146" s="29">
        <f t="shared" si="20"/>
        <v>2.0834911735737554E-3</v>
      </c>
      <c r="G146" s="30">
        <f t="shared" si="60"/>
        <v>-0.55284552845528456</v>
      </c>
      <c r="H146" s="48">
        <f t="shared" si="21"/>
        <v>-3.7248028045574057E-3</v>
      </c>
    </row>
    <row r="147" spans="1:8" s="31" customFormat="1" ht="30" x14ac:dyDescent="0.2">
      <c r="A147" s="66"/>
      <c r="B147" s="47" t="s">
        <v>198</v>
      </c>
      <c r="C147" s="28">
        <v>28</v>
      </c>
      <c r="D147" s="28">
        <v>879</v>
      </c>
      <c r="E147" s="29">
        <f t="shared" si="19"/>
        <v>1.5337423312883436E-3</v>
      </c>
      <c r="F147" s="29">
        <f t="shared" si="20"/>
        <v>3.3297977119478746E-2</v>
      </c>
      <c r="G147" s="30">
        <f t="shared" si="60"/>
        <v>30.392857142857142</v>
      </c>
      <c r="H147" s="48">
        <f t="shared" si="21"/>
        <v>4.6614811568799298E-2</v>
      </c>
    </row>
    <row r="148" spans="1:8" s="31" customFormat="1" ht="30" x14ac:dyDescent="0.2">
      <c r="A148" s="66"/>
      <c r="B148" s="47" t="s">
        <v>199</v>
      </c>
      <c r="C148" s="28">
        <v>10</v>
      </c>
      <c r="D148" s="28">
        <v>6</v>
      </c>
      <c r="E148" s="29">
        <f>+IF(C148=0,"",C148/C$75)</f>
        <v>5.4776511831726557E-4</v>
      </c>
      <c r="F148" s="29">
        <f>+IF(D148=0,"",D148/D$75)</f>
        <v>2.2728994620804606E-4</v>
      </c>
      <c r="G148" s="30">
        <f>+IF(AND(C148=0,D148=0)," ",IF(C148=0,1,IF(D148=0,-1,(D148-C148)/C148)))</f>
        <v>-0.4</v>
      </c>
      <c r="H148" s="48">
        <f>+IF(OR(AND(E148=""),(G148="")),"",E148*G148)</f>
        <v>-2.1910604732690623E-4</v>
      </c>
    </row>
    <row r="149" spans="1:8" s="31" customFormat="1" ht="15" x14ac:dyDescent="0.2">
      <c r="A149" s="66"/>
      <c r="B149" s="47" t="s">
        <v>613</v>
      </c>
      <c r="C149" s="28">
        <v>6</v>
      </c>
      <c r="D149" s="28">
        <v>10</v>
      </c>
      <c r="E149" s="29">
        <f>+IF(C149=0,"",C149/C$75)</f>
        <v>3.2865907099035934E-4</v>
      </c>
      <c r="F149" s="29">
        <f>+IF(D149=0,"",D149/D$75)</f>
        <v>3.7881657701341012E-4</v>
      </c>
      <c r="G149" s="30">
        <f>+IF(AND(C149=0,D149=0)," ",IF(C149=0,1,IF(D149=0,-1,(D149-C149)/C149)))</f>
        <v>0.66666666666666663</v>
      </c>
      <c r="H149" s="48">
        <f>+IF(OR(AND(E149=""),(G149="")),"",E149*G149)</f>
        <v>2.1910604732690623E-4</v>
      </c>
    </row>
    <row r="150" spans="1:8" s="31" customFormat="1" ht="15" x14ac:dyDescent="0.2">
      <c r="A150" s="66"/>
      <c r="B150" s="47" t="s">
        <v>549</v>
      </c>
      <c r="C150" s="28">
        <v>0</v>
      </c>
      <c r="D150" s="28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28">
        <v>23</v>
      </c>
      <c r="D151" s="28">
        <v>63</v>
      </c>
      <c r="E151" s="29">
        <f t="shared" si="19"/>
        <v>1.2598597721297108E-3</v>
      </c>
      <c r="F151" s="29">
        <f t="shared" si="20"/>
        <v>2.3865444351844835E-3</v>
      </c>
      <c r="G151" s="30">
        <f t="shared" si="60"/>
        <v>1.7391304347826086</v>
      </c>
      <c r="H151" s="48">
        <f t="shared" si="21"/>
        <v>2.1910604732690623E-3</v>
      </c>
    </row>
    <row r="152" spans="1:8" s="31" customFormat="1" ht="15" x14ac:dyDescent="0.2">
      <c r="A152" s="66"/>
      <c r="B152" s="47" t="s">
        <v>561</v>
      </c>
      <c r="C152" s="28">
        <v>0</v>
      </c>
      <c r="D152" s="28">
        <v>1</v>
      </c>
      <c r="E152" s="29" t="str">
        <f t="shared" si="19"/>
        <v/>
      </c>
      <c r="F152" s="29">
        <f t="shared" si="20"/>
        <v>3.7881657701341013E-5</v>
      </c>
      <c r="G152" s="30">
        <f t="shared" si="60"/>
        <v>1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28">
        <v>0</v>
      </c>
      <c r="D153" s="28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28">
        <v>0</v>
      </c>
      <c r="D154" s="28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28">
        <v>8</v>
      </c>
      <c r="D155" s="28">
        <v>6</v>
      </c>
      <c r="E155" s="29">
        <f t="shared" ref="E155:E164" si="67">+IF(C155=0,"",C155/C$75)</f>
        <v>4.3821209465381246E-4</v>
      </c>
      <c r="F155" s="29">
        <f t="shared" ref="F155:F164" si="68">+IF(D155=0,"",D155/D$75)</f>
        <v>2.2728994620804606E-4</v>
      </c>
      <c r="G155" s="30">
        <f t="shared" si="60"/>
        <v>-0.25</v>
      </c>
      <c r="H155" s="48">
        <f t="shared" ref="H155:H164" si="69">+IF(OR(AND(E155=""),(G155="")),"",E155*G155)</f>
        <v>-1.0955302366345311E-4</v>
      </c>
    </row>
    <row r="156" spans="1:8" s="31" customFormat="1" ht="15" x14ac:dyDescent="0.2">
      <c r="A156" s="66"/>
      <c r="B156" s="47" t="s">
        <v>34</v>
      </c>
      <c r="C156" s="28">
        <v>53</v>
      </c>
      <c r="D156" s="28">
        <v>55</v>
      </c>
      <c r="E156" s="29">
        <f t="shared" si="67"/>
        <v>2.9031551270815074E-3</v>
      </c>
      <c r="F156" s="29">
        <f t="shared" si="68"/>
        <v>2.0834911735737554E-3</v>
      </c>
      <c r="G156" s="30">
        <f t="shared" si="60"/>
        <v>3.7735849056603772E-2</v>
      </c>
      <c r="H156" s="48">
        <f t="shared" si="69"/>
        <v>1.095530236634531E-4</v>
      </c>
    </row>
    <row r="157" spans="1:8" s="31" customFormat="1" ht="15" x14ac:dyDescent="0.2">
      <c r="A157" s="66"/>
      <c r="B157" s="47" t="s">
        <v>200</v>
      </c>
      <c r="C157" s="28">
        <v>6</v>
      </c>
      <c r="D157" s="28">
        <v>32</v>
      </c>
      <c r="E157" s="29">
        <f t="shared" si="67"/>
        <v>3.2865907099035934E-4</v>
      </c>
      <c r="F157" s="29">
        <f t="shared" si="68"/>
        <v>1.2122130464429124E-3</v>
      </c>
      <c r="G157" s="30">
        <f t="shared" si="60"/>
        <v>4.333333333333333</v>
      </c>
      <c r="H157" s="48">
        <f t="shared" si="69"/>
        <v>1.4241893076248904E-3</v>
      </c>
    </row>
    <row r="158" spans="1:8" s="31" customFormat="1" ht="30" x14ac:dyDescent="0.2">
      <c r="A158" s="66"/>
      <c r="B158" s="47" t="s">
        <v>201</v>
      </c>
      <c r="C158" s="28">
        <v>7</v>
      </c>
      <c r="D158" s="28">
        <v>44</v>
      </c>
      <c r="E158" s="29">
        <f t="shared" si="67"/>
        <v>3.834355828220859E-4</v>
      </c>
      <c r="F158" s="29">
        <f t="shared" si="68"/>
        <v>1.6667929388590045E-3</v>
      </c>
      <c r="G158" s="30">
        <f t="shared" si="60"/>
        <v>5.2857142857142856</v>
      </c>
      <c r="H158" s="48">
        <f t="shared" si="69"/>
        <v>2.0267309377738824E-3</v>
      </c>
    </row>
    <row r="159" spans="1:8" s="31" customFormat="1" ht="15" x14ac:dyDescent="0.2">
      <c r="A159" s="66"/>
      <c r="B159" s="47" t="s">
        <v>614</v>
      </c>
      <c r="C159" s="28">
        <v>19</v>
      </c>
      <c r="D159" s="28">
        <v>20</v>
      </c>
      <c r="E159" s="29">
        <f t="shared" ref="E159" si="70">+IF(C159=0,"",C159/C$75)</f>
        <v>1.0407537248028045E-3</v>
      </c>
      <c r="F159" s="29">
        <f t="shared" ref="F159" si="71">+IF(D159=0,"",D159/D$75)</f>
        <v>7.5763315402682023E-4</v>
      </c>
      <c r="G159" s="30">
        <f t="shared" ref="G159" si="72">+IF(AND(C159=0,D159=0)," ",IF(C159=0,1,IF(D159=0,-1,(D159-C159)/C159)))</f>
        <v>5.2631578947368418E-2</v>
      </c>
      <c r="H159" s="48">
        <f t="shared" ref="H159" si="73">+IF(OR(AND(E159=""),(G159="")),"",E159*G159)</f>
        <v>5.477651183172655E-5</v>
      </c>
    </row>
    <row r="160" spans="1:8" s="31" customFormat="1" ht="30" x14ac:dyDescent="0.2">
      <c r="A160" s="66"/>
      <c r="B160" s="47" t="s">
        <v>202</v>
      </c>
      <c r="C160" s="28">
        <v>10</v>
      </c>
      <c r="D160" s="28">
        <v>6</v>
      </c>
      <c r="E160" s="29">
        <f t="shared" si="67"/>
        <v>5.4776511831726557E-4</v>
      </c>
      <c r="F160" s="29">
        <f t="shared" si="68"/>
        <v>2.2728994620804606E-4</v>
      </c>
      <c r="G160" s="30">
        <f t="shared" si="60"/>
        <v>-0.4</v>
      </c>
      <c r="H160" s="48">
        <f t="shared" si="69"/>
        <v>-2.1910604732690623E-4</v>
      </c>
    </row>
    <row r="161" spans="1:8" s="31" customFormat="1" ht="15" x14ac:dyDescent="0.2">
      <c r="A161" s="66"/>
      <c r="B161" s="47" t="s">
        <v>596</v>
      </c>
      <c r="C161" s="28">
        <v>12</v>
      </c>
      <c r="D161" s="28">
        <v>5</v>
      </c>
      <c r="E161" s="29">
        <f t="shared" si="67"/>
        <v>6.5731814198071868E-4</v>
      </c>
      <c r="F161" s="29">
        <f t="shared" si="68"/>
        <v>1.8940828850670506E-4</v>
      </c>
      <c r="G161" s="30">
        <f t="shared" si="60"/>
        <v>-0.58333333333333337</v>
      </c>
      <c r="H161" s="48">
        <f t="shared" si="69"/>
        <v>-3.834355828220859E-4</v>
      </c>
    </row>
    <row r="162" spans="1:8" s="31" customFormat="1" ht="15" x14ac:dyDescent="0.2">
      <c r="A162" s="66"/>
      <c r="B162" s="47" t="s">
        <v>39</v>
      </c>
      <c r="C162" s="28">
        <v>3</v>
      </c>
      <c r="D162" s="28">
        <v>6</v>
      </c>
      <c r="E162" s="29">
        <f t="shared" si="67"/>
        <v>1.6432953549517967E-4</v>
      </c>
      <c r="F162" s="29">
        <f t="shared" si="68"/>
        <v>2.2728994620804606E-4</v>
      </c>
      <c r="G162" s="30">
        <f t="shared" si="60"/>
        <v>1</v>
      </c>
      <c r="H162" s="48">
        <f t="shared" si="69"/>
        <v>1.6432953549517967E-4</v>
      </c>
    </row>
    <row r="163" spans="1:8" s="31" customFormat="1" ht="15" x14ac:dyDescent="0.2">
      <c r="A163" s="66"/>
      <c r="B163" s="47" t="s">
        <v>37</v>
      </c>
      <c r="C163" s="28">
        <v>1</v>
      </c>
      <c r="D163" s="28">
        <v>5</v>
      </c>
      <c r="E163" s="29">
        <f t="shared" si="67"/>
        <v>5.4776511831726557E-5</v>
      </c>
      <c r="F163" s="29">
        <f t="shared" si="68"/>
        <v>1.8940828850670506E-4</v>
      </c>
      <c r="G163" s="30">
        <f t="shared" si="60"/>
        <v>4</v>
      </c>
      <c r="H163" s="48">
        <f t="shared" si="69"/>
        <v>2.1910604732690623E-4</v>
      </c>
    </row>
    <row r="164" spans="1:8" s="31" customFormat="1" ht="15" x14ac:dyDescent="0.2">
      <c r="A164" s="66"/>
      <c r="B164" s="47" t="s">
        <v>38</v>
      </c>
      <c r="C164" s="28">
        <v>1</v>
      </c>
      <c r="D164" s="28">
        <v>5</v>
      </c>
      <c r="E164" s="29">
        <f t="shared" si="67"/>
        <v>5.4776511831726557E-5</v>
      </c>
      <c r="F164" s="29">
        <f t="shared" si="68"/>
        <v>1.8940828850670506E-4</v>
      </c>
      <c r="G164" s="30">
        <f t="shared" si="60"/>
        <v>4</v>
      </c>
      <c r="H164" s="48">
        <f t="shared" si="69"/>
        <v>2.1910604732690623E-4</v>
      </c>
    </row>
    <row r="165" spans="1:8" s="31" customFormat="1" ht="15" x14ac:dyDescent="0.2">
      <c r="A165" s="66"/>
      <c r="B165" s="47" t="s">
        <v>615</v>
      </c>
      <c r="C165" s="28">
        <v>3</v>
      </c>
      <c r="D165" s="28">
        <v>10</v>
      </c>
      <c r="E165" s="29">
        <f t="shared" ref="E165:E166" si="74">+IF(C165=0,"",C165/C$75)</f>
        <v>1.6432953549517967E-4</v>
      </c>
      <c r="F165" s="29">
        <f t="shared" ref="F165:F166" si="75">+IF(D165=0,"",D165/D$75)</f>
        <v>3.7881657701341012E-4</v>
      </c>
      <c r="G165" s="30">
        <f t="shared" ref="G165:G166" si="76">+IF(AND(C165=0,D165=0)," ",IF(C165=0,1,IF(D165=0,-1,(D165-C165)/C165)))</f>
        <v>2.3333333333333335</v>
      </c>
      <c r="H165" s="48">
        <f t="shared" ref="H165:H166" si="77">+IF(OR(AND(E165=""),(G165="")),"",E165*G165)</f>
        <v>3.834355828220859E-4</v>
      </c>
    </row>
    <row r="166" spans="1:8" s="31" customFormat="1" ht="15" x14ac:dyDescent="0.2">
      <c r="A166" s="66"/>
      <c r="B166" s="47" t="s">
        <v>616</v>
      </c>
      <c r="C166" s="28">
        <v>1</v>
      </c>
      <c r="D166" s="28">
        <v>1</v>
      </c>
      <c r="E166" s="29">
        <f t="shared" si="74"/>
        <v>5.4776511831726557E-5</v>
      </c>
      <c r="F166" s="29">
        <f t="shared" si="75"/>
        <v>3.7881657701341013E-5</v>
      </c>
      <c r="G166" s="30">
        <f t="shared" si="76"/>
        <v>0</v>
      </c>
      <c r="H166" s="48">
        <f t="shared" si="77"/>
        <v>0</v>
      </c>
    </row>
    <row r="167" spans="1:8" s="31" customFormat="1" ht="15" x14ac:dyDescent="0.2">
      <c r="A167" s="66"/>
      <c r="B167" s="47" t="s">
        <v>506</v>
      </c>
      <c r="C167" s="28">
        <v>252</v>
      </c>
      <c r="D167" s="28">
        <v>390</v>
      </c>
      <c r="E167" s="29">
        <f t="shared" ref="E167" si="78">+IF(C167=0,"",C167/C$75)</f>
        <v>1.3803680981595092E-2</v>
      </c>
      <c r="F167" s="29">
        <f t="shared" ref="F167" si="79">+IF(D167=0,"",D167/D$75)</f>
        <v>1.4773846503522994E-2</v>
      </c>
      <c r="G167" s="30">
        <f t="shared" si="60"/>
        <v>0.54761904761904767</v>
      </c>
      <c r="H167" s="48">
        <f t="shared" ref="H167" si="80">+IF(OR(AND(E167=""),(G167="")),"",E167*G167)</f>
        <v>7.5591586327782654E-3</v>
      </c>
    </row>
    <row r="168" spans="1:8" s="31" customFormat="1" ht="30" x14ac:dyDescent="0.2">
      <c r="A168" s="66"/>
      <c r="B168" s="47" t="s">
        <v>524</v>
      </c>
      <c r="C168" s="28">
        <v>6</v>
      </c>
      <c r="D168" s="28">
        <v>21</v>
      </c>
      <c r="E168" s="29">
        <f t="shared" ref="E168" si="81">+IF(C168=0,"",C168/C$75)</f>
        <v>3.2865907099035934E-4</v>
      </c>
      <c r="F168" s="29">
        <f t="shared" ref="F168" si="82">+IF(D168=0,"",D168/D$75)</f>
        <v>7.9551481172816124E-4</v>
      </c>
      <c r="G168" s="30">
        <f t="shared" si="60"/>
        <v>2.5</v>
      </c>
      <c r="H168" s="48">
        <f t="shared" ref="H168" si="83">+IF(OR(AND(E168=""),(G168="")),"",E168*G168)</f>
        <v>8.216476774758983E-4</v>
      </c>
    </row>
    <row r="169" spans="1:8" s="31" customFormat="1" ht="15" x14ac:dyDescent="0.2">
      <c r="A169" s="66"/>
      <c r="B169" s="47" t="s">
        <v>538</v>
      </c>
      <c r="C169" s="28">
        <v>3</v>
      </c>
      <c r="D169" s="28">
        <v>5</v>
      </c>
      <c r="E169" s="29">
        <f t="shared" ref="E169:E170" si="84">+IF(C169=0,"",C169/C$75)</f>
        <v>1.6432953549517967E-4</v>
      </c>
      <c r="F169" s="29">
        <f t="shared" ref="F169:F170" si="85">+IF(D169=0,"",D169/D$75)</f>
        <v>1.8940828850670506E-4</v>
      </c>
      <c r="G169" s="30">
        <f t="shared" si="60"/>
        <v>0.66666666666666663</v>
      </c>
      <c r="H169" s="48">
        <f t="shared" ref="H169:H170" si="86">+IF(OR(AND(E169=""),(G169="")),"",E169*G169)</f>
        <v>1.0955302366345311E-4</v>
      </c>
    </row>
    <row r="170" spans="1:8" s="31" customFormat="1" ht="15.75" thickBot="1" x14ac:dyDescent="0.25">
      <c r="A170" s="66"/>
      <c r="B170" s="49" t="s">
        <v>532</v>
      </c>
      <c r="C170" s="50">
        <v>2</v>
      </c>
      <c r="D170" s="50">
        <v>2</v>
      </c>
      <c r="E170" s="54">
        <f t="shared" si="84"/>
        <v>1.0955302366345311E-4</v>
      </c>
      <c r="F170" s="54">
        <f t="shared" si="85"/>
        <v>7.5763315402682026E-5</v>
      </c>
      <c r="G170" s="62">
        <f t="shared" si="60"/>
        <v>0</v>
      </c>
      <c r="H170" s="52">
        <f t="shared" si="86"/>
        <v>0</v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18283</v>
      </c>
      <c r="D176" s="9">
        <f>SUM(D177:D349)</f>
        <v>35106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0">
        <f>+IF(OR(AND(D176=0),(C176=0)),"0",((D176-C176)/C176))</f>
        <v>0.9201443964338456</v>
      </c>
      <c r="H176" s="39">
        <f>+IF(OR(AND(E176=""),(G176="")),"",E176*G176)</f>
        <v>0.9201443964338456</v>
      </c>
    </row>
    <row r="177" spans="1:8" s="31" customFormat="1" ht="15" x14ac:dyDescent="0.2">
      <c r="A177" s="66"/>
      <c r="B177" s="55" t="s">
        <v>425</v>
      </c>
      <c r="C177" s="28">
        <v>372</v>
      </c>
      <c r="D177" s="28">
        <v>563</v>
      </c>
      <c r="E177" s="29">
        <f t="shared" si="87"/>
        <v>2.0346770223705082E-2</v>
      </c>
      <c r="F177" s="29">
        <f t="shared" si="88"/>
        <v>1.6037144647638581E-2</v>
      </c>
      <c r="G177" s="30">
        <f t="shared" ref="G177:G243" si="89">+IF(AND(C177=0,D177=0)," ",IF(C177=0,1,IF(D177=0,-1,(D177-C177)/C177)))</f>
        <v>0.51344086021505375</v>
      </c>
      <c r="H177" s="48">
        <f>+IF(OR(AND(E177=""),(G177="")),"",E177*G177)</f>
        <v>1.0446863206257179E-2</v>
      </c>
    </row>
    <row r="178" spans="1:8" s="31" customFormat="1" ht="15" x14ac:dyDescent="0.2">
      <c r="A178" s="66"/>
      <c r="B178" s="55" t="s">
        <v>562</v>
      </c>
      <c r="C178" s="28">
        <v>22</v>
      </c>
      <c r="D178" s="28">
        <v>40</v>
      </c>
      <c r="E178" s="29">
        <f t="shared" si="87"/>
        <v>1.2033036153804081E-3</v>
      </c>
      <c r="F178" s="29">
        <f t="shared" si="88"/>
        <v>1.1394063692816044E-3</v>
      </c>
      <c r="G178" s="30">
        <f t="shared" si="89"/>
        <v>0.81818181818181823</v>
      </c>
      <c r="H178" s="48">
        <f t="shared" ref="H178:H251" si="90">+IF(OR(AND(E178=""),(G178="")),"",E178*G178)</f>
        <v>9.8452113985669754E-4</v>
      </c>
    </row>
    <row r="179" spans="1:8" s="31" customFormat="1" ht="30" x14ac:dyDescent="0.2">
      <c r="A179" s="66"/>
      <c r="B179" s="55" t="s">
        <v>426</v>
      </c>
      <c r="C179" s="28">
        <v>308</v>
      </c>
      <c r="D179" s="28">
        <v>515</v>
      </c>
      <c r="E179" s="29">
        <f t="shared" si="87"/>
        <v>1.6846250615325714E-2</v>
      </c>
      <c r="F179" s="29">
        <f t="shared" si="88"/>
        <v>1.4669857004500655E-2</v>
      </c>
      <c r="G179" s="30">
        <f t="shared" si="89"/>
        <v>0.67207792207792205</v>
      </c>
      <c r="H179" s="48">
        <f t="shared" si="90"/>
        <v>1.1321993108352022E-2</v>
      </c>
    </row>
    <row r="180" spans="1:8" s="31" customFormat="1" ht="15" x14ac:dyDescent="0.2">
      <c r="A180" s="66"/>
      <c r="B180" s="55" t="s">
        <v>427</v>
      </c>
      <c r="C180" s="28">
        <v>0</v>
      </c>
      <c r="D180" s="28">
        <v>14</v>
      </c>
      <c r="E180" s="29" t="str">
        <f t="shared" si="87"/>
        <v/>
      </c>
      <c r="F180" s="29">
        <f t="shared" si="88"/>
        <v>3.9879222924856151E-4</v>
      </c>
      <c r="G180" s="30">
        <f t="shared" si="89"/>
        <v>1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28">
        <v>104</v>
      </c>
      <c r="D181" s="28">
        <v>569</v>
      </c>
      <c r="E181" s="29">
        <f t="shared" si="87"/>
        <v>5.6883443636164743E-3</v>
      </c>
      <c r="F181" s="29">
        <f t="shared" si="88"/>
        <v>1.6208055603030822E-2</v>
      </c>
      <c r="G181" s="30">
        <f t="shared" si="89"/>
        <v>4.4711538461538458</v>
      </c>
      <c r="H181" s="48">
        <f t="shared" si="90"/>
        <v>2.5433462779631349E-2</v>
      </c>
    </row>
    <row r="182" spans="1:8" s="31" customFormat="1" ht="30" x14ac:dyDescent="0.2">
      <c r="A182" s="66" t="s">
        <v>644</v>
      </c>
      <c r="B182" s="71" t="s">
        <v>646</v>
      </c>
      <c r="C182" s="28"/>
      <c r="D182" s="28">
        <v>1</v>
      </c>
      <c r="E182" s="29" t="str">
        <f t="shared" ref="E182" si="91">+IF(C182=0,"",C182/C$176)</f>
        <v/>
      </c>
      <c r="F182" s="29">
        <f t="shared" ref="F182" si="92">+IF(D182=0,"",D182/D$176)</f>
        <v>2.8485159232040106E-5</v>
      </c>
      <c r="G182" s="30">
        <f t="shared" ref="G182" si="93">+IF(AND(C182=0,D182=0)," ",IF(C182=0,1,IF(D182=0,-1,(D182-C182)/C182)))</f>
        <v>1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28">
        <v>2775</v>
      </c>
      <c r="D183" s="28">
        <v>3649</v>
      </c>
      <c r="E183" s="29">
        <f t="shared" si="87"/>
        <v>0.15178034239457419</v>
      </c>
      <c r="F183" s="29">
        <f t="shared" si="88"/>
        <v>0.10394234603771435</v>
      </c>
      <c r="G183" s="30">
        <f t="shared" si="89"/>
        <v>0.31495495495495496</v>
      </c>
      <c r="H183" s="48">
        <f t="shared" si="90"/>
        <v>4.7803970901930753E-2</v>
      </c>
    </row>
    <row r="184" spans="1:8" s="31" customFormat="1" ht="15" x14ac:dyDescent="0.2">
      <c r="A184" s="66"/>
      <c r="B184" s="55" t="s">
        <v>564</v>
      </c>
      <c r="C184" s="28">
        <v>30</v>
      </c>
      <c r="D184" s="28">
        <v>57</v>
      </c>
      <c r="E184" s="29">
        <f t="shared" si="87"/>
        <v>1.6408685664278291E-3</v>
      </c>
      <c r="F184" s="29">
        <f t="shared" si="88"/>
        <v>1.6236540762262861E-3</v>
      </c>
      <c r="G184" s="30">
        <f t="shared" si="89"/>
        <v>0.9</v>
      </c>
      <c r="H184" s="48">
        <f t="shared" si="90"/>
        <v>1.4767817097850462E-3</v>
      </c>
    </row>
    <row r="185" spans="1:8" s="31" customFormat="1" ht="15" x14ac:dyDescent="0.2">
      <c r="A185" s="66"/>
      <c r="B185" s="55" t="s">
        <v>565</v>
      </c>
      <c r="C185" s="28">
        <v>261</v>
      </c>
      <c r="D185" s="28">
        <v>320</v>
      </c>
      <c r="E185" s="29">
        <f t="shared" si="87"/>
        <v>1.4275556527922114E-2</v>
      </c>
      <c r="F185" s="29">
        <f t="shared" si="88"/>
        <v>9.1152509542528348E-3</v>
      </c>
      <c r="G185" s="30">
        <f t="shared" si="89"/>
        <v>0.22605363984674329</v>
      </c>
      <c r="H185" s="48">
        <f t="shared" si="90"/>
        <v>3.2270415139747308E-3</v>
      </c>
    </row>
    <row r="186" spans="1:8" s="31" customFormat="1" ht="15" x14ac:dyDescent="0.2">
      <c r="A186" s="66"/>
      <c r="B186" s="55" t="s">
        <v>566</v>
      </c>
      <c r="C186" s="28">
        <v>47</v>
      </c>
      <c r="D186" s="28">
        <v>86</v>
      </c>
      <c r="E186" s="29">
        <f t="shared" si="87"/>
        <v>2.5706940874035988E-3</v>
      </c>
      <c r="F186" s="29">
        <f t="shared" si="88"/>
        <v>2.4497236939554491E-3</v>
      </c>
      <c r="G186" s="30">
        <f t="shared" si="89"/>
        <v>0.82978723404255317</v>
      </c>
      <c r="H186" s="48">
        <f t="shared" si="90"/>
        <v>2.1331291363561778E-3</v>
      </c>
    </row>
    <row r="187" spans="1:8" s="31" customFormat="1" ht="15" x14ac:dyDescent="0.2">
      <c r="A187" s="66"/>
      <c r="B187" s="55" t="s">
        <v>40</v>
      </c>
      <c r="C187" s="28">
        <v>0</v>
      </c>
      <c r="D187" s="28">
        <v>3</v>
      </c>
      <c r="E187" s="29" t="str">
        <f t="shared" si="87"/>
        <v/>
      </c>
      <c r="F187" s="29">
        <f t="shared" si="88"/>
        <v>8.5455477696120318E-5</v>
      </c>
      <c r="G187" s="30">
        <f t="shared" si="89"/>
        <v>1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28">
        <v>0</v>
      </c>
      <c r="D188" s="28">
        <v>16</v>
      </c>
      <c r="E188" s="29" t="str">
        <f t="shared" si="87"/>
        <v/>
      </c>
      <c r="F188" s="29">
        <f t="shared" si="88"/>
        <v>4.557625477126417E-4</v>
      </c>
      <c r="G188" s="30">
        <f t="shared" si="89"/>
        <v>1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28">
        <v>16</v>
      </c>
      <c r="D189" s="28">
        <v>71</v>
      </c>
      <c r="E189" s="29">
        <f t="shared" si="87"/>
        <v>8.7512990209484217E-4</v>
      </c>
      <c r="F189" s="29">
        <f t="shared" si="88"/>
        <v>2.0224463054748475E-3</v>
      </c>
      <c r="G189" s="30">
        <f t="shared" si="89"/>
        <v>3.4375</v>
      </c>
      <c r="H189" s="48">
        <f t="shared" si="90"/>
        <v>3.0082590384510198E-3</v>
      </c>
    </row>
    <row r="190" spans="1:8" s="31" customFormat="1" ht="15" x14ac:dyDescent="0.2">
      <c r="A190" s="66"/>
      <c r="B190" s="56" t="s">
        <v>498</v>
      </c>
      <c r="C190" s="28">
        <v>235</v>
      </c>
      <c r="D190" s="28">
        <v>459</v>
      </c>
      <c r="E190" s="29">
        <f t="shared" ref="E190:E191" si="95">+IF(C190=0,"",C190/C$176)</f>
        <v>1.2853470437017995E-2</v>
      </c>
      <c r="F190" s="29">
        <f t="shared" ref="F190:F191" si="96">+IF(D190=0,"",D190/D$176)</f>
        <v>1.3074688087506409E-2</v>
      </c>
      <c r="G190" s="30">
        <f t="shared" si="89"/>
        <v>0.95319148936170217</v>
      </c>
      <c r="H190" s="48">
        <f t="shared" ref="H190:H191" si="97">+IF(OR(AND(E190=""),(G190="")),"",E190*G190)</f>
        <v>1.2251818629327792E-2</v>
      </c>
    </row>
    <row r="191" spans="1:8" s="31" customFormat="1" ht="15" x14ac:dyDescent="0.2">
      <c r="A191" s="66"/>
      <c r="B191" s="55" t="s">
        <v>428</v>
      </c>
      <c r="C191" s="28">
        <v>391</v>
      </c>
      <c r="D191" s="28">
        <v>449</v>
      </c>
      <c r="E191" s="29">
        <f t="shared" si="95"/>
        <v>2.1385986982442706E-2</v>
      </c>
      <c r="F191" s="29">
        <f t="shared" si="96"/>
        <v>1.2789836495186007E-2</v>
      </c>
      <c r="G191" s="30">
        <f t="shared" si="89"/>
        <v>0.14833759590792839</v>
      </c>
      <c r="H191" s="48">
        <f t="shared" si="97"/>
        <v>3.1723458950938029E-3</v>
      </c>
    </row>
    <row r="192" spans="1:8" s="31" customFormat="1" ht="15" x14ac:dyDescent="0.2">
      <c r="A192" s="66"/>
      <c r="B192" s="55" t="s">
        <v>597</v>
      </c>
      <c r="C192" s="28">
        <v>476</v>
      </c>
      <c r="D192" s="28">
        <v>2045</v>
      </c>
      <c r="E192" s="29">
        <f t="shared" ref="E192:F194" si="98">+IF(C192=0,"",C192/C$176)</f>
        <v>2.6035114587321554E-2</v>
      </c>
      <c r="F192" s="29">
        <f t="shared" si="98"/>
        <v>5.825215062952202E-2</v>
      </c>
      <c r="G192" s="30">
        <f t="shared" si="89"/>
        <v>3.2962184873949578</v>
      </c>
      <c r="H192" s="48">
        <f t="shared" si="90"/>
        <v>8.5817426024175456E-2</v>
      </c>
    </row>
    <row r="193" spans="1:8" s="31" customFormat="1" ht="15" x14ac:dyDescent="0.2">
      <c r="A193" s="66"/>
      <c r="B193" s="55" t="s">
        <v>598</v>
      </c>
      <c r="C193" s="28">
        <v>14</v>
      </c>
      <c r="D193" s="28">
        <v>36</v>
      </c>
      <c r="E193" s="29">
        <f t="shared" si="98"/>
        <v>7.6573866433298692E-4</v>
      </c>
      <c r="F193" s="29">
        <f t="shared" si="98"/>
        <v>1.0254657323534439E-3</v>
      </c>
      <c r="G193" s="30">
        <f t="shared" si="89"/>
        <v>1.5714285714285714</v>
      </c>
      <c r="H193" s="48">
        <f t="shared" si="90"/>
        <v>1.2033036153804081E-3</v>
      </c>
    </row>
    <row r="194" spans="1:8" s="31" customFormat="1" ht="15" x14ac:dyDescent="0.2">
      <c r="A194" s="66"/>
      <c r="B194" s="55" t="s">
        <v>42</v>
      </c>
      <c r="C194" s="28">
        <v>1</v>
      </c>
      <c r="D194" s="28">
        <v>2</v>
      </c>
      <c r="E194" s="29">
        <f t="shared" si="98"/>
        <v>5.4695618880927636E-5</v>
      </c>
      <c r="F194" s="29">
        <f t="shared" si="98"/>
        <v>5.6970318464080212E-5</v>
      </c>
      <c r="G194" s="30">
        <f t="shared" si="89"/>
        <v>1</v>
      </c>
      <c r="H194" s="48">
        <f t="shared" si="90"/>
        <v>5.4695618880927636E-5</v>
      </c>
    </row>
    <row r="195" spans="1:8" s="31" customFormat="1" ht="15" x14ac:dyDescent="0.2">
      <c r="A195" s="66"/>
      <c r="B195" s="55" t="s">
        <v>499</v>
      </c>
      <c r="C195" s="28">
        <v>30</v>
      </c>
      <c r="D195" s="28">
        <v>29</v>
      </c>
      <c r="E195" s="29">
        <f t="shared" ref="E195:E196" si="99">+IF(C195=0,"",C195/C$176)</f>
        <v>1.6408685664278291E-3</v>
      </c>
      <c r="F195" s="29">
        <f t="shared" ref="F195:F196" si="100">+IF(D195=0,"",D195/D$176)</f>
        <v>8.2606961772916309E-4</v>
      </c>
      <c r="G195" s="30">
        <f t="shared" si="89"/>
        <v>-3.3333333333333333E-2</v>
      </c>
      <c r="H195" s="48">
        <f t="shared" ref="H195:H196" si="101">+IF(OR(AND(E195=""),(G195="")),"",E195*G195)</f>
        <v>-5.4695618880927636E-5</v>
      </c>
    </row>
    <row r="196" spans="1:8" s="31" customFormat="1" ht="15" x14ac:dyDescent="0.2">
      <c r="A196" s="66"/>
      <c r="B196" s="55" t="s">
        <v>500</v>
      </c>
      <c r="C196" s="28">
        <v>11</v>
      </c>
      <c r="D196" s="28">
        <v>15</v>
      </c>
      <c r="E196" s="29">
        <f t="shared" si="99"/>
        <v>6.0165180769020403E-4</v>
      </c>
      <c r="F196" s="29">
        <f t="shared" si="100"/>
        <v>4.2727738848060163E-4</v>
      </c>
      <c r="G196" s="30">
        <f t="shared" si="89"/>
        <v>0.36363636363636365</v>
      </c>
      <c r="H196" s="48">
        <f t="shared" si="101"/>
        <v>2.1878247552371057E-4</v>
      </c>
    </row>
    <row r="197" spans="1:8" s="31" customFormat="1" ht="15" x14ac:dyDescent="0.2">
      <c r="A197" s="66"/>
      <c r="B197" s="63" t="s">
        <v>607</v>
      </c>
      <c r="C197" s="28">
        <v>390</v>
      </c>
      <c r="D197" s="28">
        <v>850</v>
      </c>
      <c r="E197" s="29">
        <f t="shared" ref="E197" si="102">+IF(C197=0,"",C197/C$176)</f>
        <v>2.133129136356178E-2</v>
      </c>
      <c r="F197" s="29">
        <f t="shared" ref="F197" si="103">+IF(D197=0,"",D197/D$176)</f>
        <v>2.4212385347234092E-2</v>
      </c>
      <c r="G197" s="30">
        <f t="shared" ref="G197" si="104">+IF(AND(C197=0,D197=0)," ",IF(C197=0,1,IF(D197=0,-1,(D197-C197)/C197)))</f>
        <v>1.1794871794871795</v>
      </c>
      <c r="H197" s="48">
        <f t="shared" ref="H197" si="105">+IF(OR(AND(E197=""),(G197="")),"",E197*G197)</f>
        <v>2.5159984685226715E-2</v>
      </c>
    </row>
    <row r="198" spans="1:8" s="31" customFormat="1" ht="15" x14ac:dyDescent="0.2">
      <c r="A198" s="66"/>
      <c r="B198" s="55" t="s">
        <v>204</v>
      </c>
      <c r="C198" s="28">
        <v>93</v>
      </c>
      <c r="D198" s="28">
        <v>272</v>
      </c>
      <c r="E198" s="29">
        <f t="shared" ref="E198:E231" si="106">+IF(C198=0,"",C198/C$176)</f>
        <v>5.0866925559262706E-3</v>
      </c>
      <c r="F198" s="29">
        <f t="shared" ref="F198:F231" si="107">+IF(D198=0,"",D198/D$176)</f>
        <v>7.7479633111149091E-3</v>
      </c>
      <c r="G198" s="30">
        <f t="shared" si="89"/>
        <v>1.924731182795699</v>
      </c>
      <c r="H198" s="48">
        <f t="shared" si="90"/>
        <v>9.790515779686048E-3</v>
      </c>
    </row>
    <row r="199" spans="1:8" s="31" customFormat="1" ht="15" x14ac:dyDescent="0.2">
      <c r="A199" s="66"/>
      <c r="B199" s="55" t="s">
        <v>205</v>
      </c>
      <c r="C199" s="28">
        <v>16</v>
      </c>
      <c r="D199" s="28">
        <v>90</v>
      </c>
      <c r="E199" s="29">
        <f t="shared" si="106"/>
        <v>8.7512990209484217E-4</v>
      </c>
      <c r="F199" s="29">
        <f t="shared" si="107"/>
        <v>2.5636643308836098E-3</v>
      </c>
      <c r="G199" s="30">
        <f t="shared" si="89"/>
        <v>4.625</v>
      </c>
      <c r="H199" s="48">
        <f t="shared" si="90"/>
        <v>4.047475797188645E-3</v>
      </c>
    </row>
    <row r="200" spans="1:8" s="31" customFormat="1" ht="15" x14ac:dyDescent="0.2">
      <c r="A200" s="66"/>
      <c r="B200" s="55" t="s">
        <v>206</v>
      </c>
      <c r="C200" s="28">
        <v>5</v>
      </c>
      <c r="D200" s="28">
        <v>0</v>
      </c>
      <c r="E200" s="29">
        <f t="shared" si="106"/>
        <v>2.734780944046382E-4</v>
      </c>
      <c r="F200" s="29" t="str">
        <f t="shared" si="107"/>
        <v/>
      </c>
      <c r="G200" s="30">
        <f t="shared" si="89"/>
        <v>-1</v>
      </c>
      <c r="H200" s="48">
        <f t="shared" si="90"/>
        <v>-2.734780944046382E-4</v>
      </c>
    </row>
    <row r="201" spans="1:8" s="31" customFormat="1" ht="15" x14ac:dyDescent="0.2">
      <c r="A201" s="66"/>
      <c r="B201" s="55" t="s">
        <v>547</v>
      </c>
      <c r="C201" s="28">
        <v>22</v>
      </c>
      <c r="D201" s="28">
        <v>172</v>
      </c>
      <c r="E201" s="29">
        <f t="shared" ref="E201" si="108">+IF(C201=0,"",C201/C$176)</f>
        <v>1.2033036153804081E-3</v>
      </c>
      <c r="F201" s="29">
        <f t="shared" ref="F201" si="109">+IF(D201=0,"",D201/D$176)</f>
        <v>4.8994473879108982E-3</v>
      </c>
      <c r="G201" s="30">
        <f t="shared" si="89"/>
        <v>6.8181818181818183</v>
      </c>
      <c r="H201" s="48">
        <f t="shared" ref="H201" si="110">+IF(OR(AND(E201=""),(G201="")),"",E201*G201)</f>
        <v>8.2043428321391457E-3</v>
      </c>
    </row>
    <row r="202" spans="1:8" s="31" customFormat="1" ht="15" x14ac:dyDescent="0.2">
      <c r="A202" s="66"/>
      <c r="B202" s="55" t="s">
        <v>207</v>
      </c>
      <c r="C202" s="28">
        <v>1</v>
      </c>
      <c r="D202" s="28">
        <v>9</v>
      </c>
      <c r="E202" s="29">
        <f t="shared" si="106"/>
        <v>5.4695618880927636E-5</v>
      </c>
      <c r="F202" s="29">
        <f t="shared" si="107"/>
        <v>2.5636643308836097E-4</v>
      </c>
      <c r="G202" s="30">
        <f t="shared" si="89"/>
        <v>8</v>
      </c>
      <c r="H202" s="48">
        <f t="shared" si="90"/>
        <v>4.3756495104742109E-4</v>
      </c>
    </row>
    <row r="203" spans="1:8" s="31" customFormat="1" ht="15" x14ac:dyDescent="0.2">
      <c r="A203" s="66"/>
      <c r="B203" s="55" t="s">
        <v>429</v>
      </c>
      <c r="C203" s="28">
        <v>80</v>
      </c>
      <c r="D203" s="28">
        <v>180</v>
      </c>
      <c r="E203" s="29">
        <f t="shared" si="106"/>
        <v>4.3756495104742112E-3</v>
      </c>
      <c r="F203" s="29">
        <f t="shared" si="107"/>
        <v>5.1273286617672196E-3</v>
      </c>
      <c r="G203" s="30">
        <f t="shared" si="89"/>
        <v>1.25</v>
      </c>
      <c r="H203" s="48">
        <f t="shared" si="90"/>
        <v>5.4695618880927638E-3</v>
      </c>
    </row>
    <row r="204" spans="1:8" s="31" customFormat="1" ht="15" x14ac:dyDescent="0.2">
      <c r="A204" s="66"/>
      <c r="B204" s="56" t="s">
        <v>502</v>
      </c>
      <c r="C204" s="28">
        <v>127</v>
      </c>
      <c r="D204" s="28">
        <v>86</v>
      </c>
      <c r="E204" s="29">
        <f t="shared" si="106"/>
        <v>6.9463435978778104E-3</v>
      </c>
      <c r="F204" s="29">
        <f t="shared" si="107"/>
        <v>2.4497236939554491E-3</v>
      </c>
      <c r="G204" s="30">
        <f t="shared" si="89"/>
        <v>-0.32283464566929132</v>
      </c>
      <c r="H204" s="48">
        <f t="shared" ref="H204" si="111">+IF(OR(AND(E204=""),(G204="")),"",E204*G204)</f>
        <v>-2.242520374118033E-3</v>
      </c>
    </row>
    <row r="205" spans="1:8" s="31" customFormat="1" ht="15" x14ac:dyDescent="0.2">
      <c r="A205" s="66" t="s">
        <v>644</v>
      </c>
      <c r="B205" s="71" t="s">
        <v>648</v>
      </c>
      <c r="C205" s="28"/>
      <c r="D205" s="28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28">
        <v>269</v>
      </c>
      <c r="D206" s="28">
        <v>372</v>
      </c>
      <c r="E206" s="29">
        <f t="shared" si="106"/>
        <v>1.4713121478969535E-2</v>
      </c>
      <c r="F206" s="29">
        <f t="shared" si="107"/>
        <v>1.0596479234318919E-2</v>
      </c>
      <c r="G206" s="30">
        <f t="shared" si="89"/>
        <v>0.38289962825278812</v>
      </c>
      <c r="H206" s="48">
        <f t="shared" si="90"/>
        <v>5.6336487447355473E-3</v>
      </c>
    </row>
    <row r="207" spans="1:8" s="31" customFormat="1" ht="15" x14ac:dyDescent="0.2">
      <c r="A207" s="66"/>
      <c r="B207" s="55" t="s">
        <v>209</v>
      </c>
      <c r="C207" s="28">
        <v>438</v>
      </c>
      <c r="D207" s="28">
        <v>784</v>
      </c>
      <c r="E207" s="29">
        <f t="shared" si="106"/>
        <v>2.3956681069846306E-2</v>
      </c>
      <c r="F207" s="29">
        <f t="shared" si="107"/>
        <v>2.2332364837919443E-2</v>
      </c>
      <c r="G207" s="30">
        <f t="shared" si="89"/>
        <v>0.78995433789954339</v>
      </c>
      <c r="H207" s="48">
        <f t="shared" si="90"/>
        <v>1.8924684132800965E-2</v>
      </c>
    </row>
    <row r="208" spans="1:8" s="31" customFormat="1" ht="15" x14ac:dyDescent="0.2">
      <c r="A208" s="66"/>
      <c r="B208" s="55" t="s">
        <v>210</v>
      </c>
      <c r="C208" s="28">
        <v>692</v>
      </c>
      <c r="D208" s="28">
        <v>1061</v>
      </c>
      <c r="E208" s="29">
        <f t="shared" si="106"/>
        <v>3.7849368265601924E-2</v>
      </c>
      <c r="F208" s="29">
        <f t="shared" si="107"/>
        <v>3.0222753945194553E-2</v>
      </c>
      <c r="G208" s="30">
        <f t="shared" si="89"/>
        <v>0.5332369942196532</v>
      </c>
      <c r="H208" s="48">
        <f t="shared" si="90"/>
        <v>2.0182683367062297E-2</v>
      </c>
    </row>
    <row r="209" spans="1:8" s="31" customFormat="1" ht="15" x14ac:dyDescent="0.2">
      <c r="A209" s="66"/>
      <c r="B209" s="55" t="s">
        <v>211</v>
      </c>
      <c r="C209" s="28">
        <v>396</v>
      </c>
      <c r="D209" s="28">
        <v>1184</v>
      </c>
      <c r="E209" s="29">
        <f t="shared" si="106"/>
        <v>2.1659465076847344E-2</v>
      </c>
      <c r="F209" s="29">
        <f t="shared" si="107"/>
        <v>3.3726428530735486E-2</v>
      </c>
      <c r="G209" s="30">
        <f t="shared" si="89"/>
        <v>1.9898989898989898</v>
      </c>
      <c r="H209" s="48">
        <f t="shared" si="90"/>
        <v>4.3100147678170976E-2</v>
      </c>
    </row>
    <row r="210" spans="1:8" s="31" customFormat="1" ht="15" x14ac:dyDescent="0.2">
      <c r="A210" s="66"/>
      <c r="B210" s="55" t="s">
        <v>430</v>
      </c>
      <c r="C210" s="28">
        <v>211</v>
      </c>
      <c r="D210" s="28">
        <v>696</v>
      </c>
      <c r="E210" s="29">
        <f t="shared" si="106"/>
        <v>1.1540775583875732E-2</v>
      </c>
      <c r="F210" s="29">
        <f t="shared" si="107"/>
        <v>1.9825670825499915E-2</v>
      </c>
      <c r="G210" s="30">
        <f t="shared" si="89"/>
        <v>2.2985781990521326</v>
      </c>
      <c r="H210" s="48">
        <f t="shared" si="90"/>
        <v>2.6527375157249903E-2</v>
      </c>
    </row>
    <row r="211" spans="1:8" s="31" customFormat="1" ht="15" x14ac:dyDescent="0.2">
      <c r="A211" s="66"/>
      <c r="B211" s="55" t="s">
        <v>431</v>
      </c>
      <c r="C211" s="28">
        <v>125</v>
      </c>
      <c r="D211" s="28">
        <v>367</v>
      </c>
      <c r="E211" s="29">
        <f t="shared" si="106"/>
        <v>6.8369523601159547E-3</v>
      </c>
      <c r="F211" s="29">
        <f t="shared" si="107"/>
        <v>1.0454053438158719E-2</v>
      </c>
      <c r="G211" s="30">
        <f t="shared" si="89"/>
        <v>1.9359999999999999</v>
      </c>
      <c r="H211" s="48">
        <f t="shared" si="90"/>
        <v>1.3236339769184488E-2</v>
      </c>
    </row>
    <row r="212" spans="1:8" s="31" customFormat="1" ht="15" x14ac:dyDescent="0.2">
      <c r="A212" s="66"/>
      <c r="B212" s="55" t="s">
        <v>212</v>
      </c>
      <c r="C212" s="28">
        <v>0</v>
      </c>
      <c r="D212" s="28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6" t="s">
        <v>503</v>
      </c>
      <c r="C213" s="28">
        <v>65</v>
      </c>
      <c r="D213" s="28">
        <v>3004</v>
      </c>
      <c r="E213" s="29">
        <f t="shared" si="106"/>
        <v>3.5552152272602965E-3</v>
      </c>
      <c r="F213" s="29">
        <f t="shared" si="107"/>
        <v>8.5569418333048486E-2</v>
      </c>
      <c r="G213" s="30">
        <f t="shared" si="89"/>
        <v>45.215384615384615</v>
      </c>
      <c r="H213" s="48">
        <f t="shared" ref="H213" si="116">+IF(OR(AND(E213=""),(G213="")),"",E213*G213)</f>
        <v>0.16075042389104632</v>
      </c>
    </row>
    <row r="214" spans="1:8" s="31" customFormat="1" ht="15" x14ac:dyDescent="0.2">
      <c r="A214" s="66"/>
      <c r="B214" s="55" t="s">
        <v>213</v>
      </c>
      <c r="C214" s="28">
        <v>118</v>
      </c>
      <c r="D214" s="28">
        <v>226</v>
      </c>
      <c r="E214" s="29">
        <f t="shared" si="106"/>
        <v>6.4540830279494615E-3</v>
      </c>
      <c r="F214" s="29">
        <f t="shared" si="107"/>
        <v>6.4376459864410639E-3</v>
      </c>
      <c r="G214" s="30">
        <f t="shared" si="89"/>
        <v>0.9152542372881356</v>
      </c>
      <c r="H214" s="48">
        <f t="shared" si="90"/>
        <v>5.9071268391401848E-3</v>
      </c>
    </row>
    <row r="215" spans="1:8" s="31" customFormat="1" ht="15" x14ac:dyDescent="0.2">
      <c r="A215" s="66"/>
      <c r="B215" s="55" t="s">
        <v>214</v>
      </c>
      <c r="C215" s="28">
        <v>147</v>
      </c>
      <c r="D215" s="28">
        <v>167</v>
      </c>
      <c r="E215" s="29">
        <f t="shared" si="106"/>
        <v>8.0402559754963621E-3</v>
      </c>
      <c r="F215" s="29">
        <f t="shared" si="107"/>
        <v>4.7570215917506981E-3</v>
      </c>
      <c r="G215" s="30">
        <f t="shared" si="89"/>
        <v>0.1360544217687075</v>
      </c>
      <c r="H215" s="48">
        <f t="shared" si="90"/>
        <v>1.0939123776185528E-3</v>
      </c>
    </row>
    <row r="216" spans="1:8" s="31" customFormat="1" ht="15" x14ac:dyDescent="0.2">
      <c r="A216" s="66"/>
      <c r="B216" s="55" t="s">
        <v>215</v>
      </c>
      <c r="C216" s="28">
        <v>3</v>
      </c>
      <c r="D216" s="28">
        <v>2</v>
      </c>
      <c r="E216" s="29">
        <f t="shared" si="106"/>
        <v>1.6408685664278291E-4</v>
      </c>
      <c r="F216" s="29">
        <f t="shared" si="107"/>
        <v>5.6970318464080212E-5</v>
      </c>
      <c r="G216" s="30">
        <f t="shared" si="89"/>
        <v>-0.33333333333333331</v>
      </c>
      <c r="H216" s="48">
        <f t="shared" si="90"/>
        <v>-5.4695618880927636E-5</v>
      </c>
    </row>
    <row r="217" spans="1:8" s="31" customFormat="1" ht="15" x14ac:dyDescent="0.2">
      <c r="A217" s="66"/>
      <c r="B217" s="55" t="s">
        <v>44</v>
      </c>
      <c r="C217" s="28">
        <v>4</v>
      </c>
      <c r="D217" s="28">
        <v>30</v>
      </c>
      <c r="E217" s="29">
        <f t="shared" si="106"/>
        <v>2.1878247552371054E-4</v>
      </c>
      <c r="F217" s="29">
        <f t="shared" si="107"/>
        <v>8.5455477696120326E-4</v>
      </c>
      <c r="G217" s="30">
        <f t="shared" si="89"/>
        <v>6.5</v>
      </c>
      <c r="H217" s="48">
        <f t="shared" si="90"/>
        <v>1.4220860909041186E-3</v>
      </c>
    </row>
    <row r="218" spans="1:8" s="31" customFormat="1" ht="15" x14ac:dyDescent="0.2">
      <c r="A218" s="66"/>
      <c r="B218" s="55" t="s">
        <v>45</v>
      </c>
      <c r="C218" s="28">
        <v>579</v>
      </c>
      <c r="D218" s="28">
        <v>869</v>
      </c>
      <c r="E218" s="29">
        <f t="shared" si="106"/>
        <v>3.16687633320571E-2</v>
      </c>
      <c r="F218" s="29">
        <f t="shared" si="107"/>
        <v>2.4753603372642853E-2</v>
      </c>
      <c r="G218" s="30">
        <f t="shared" si="89"/>
        <v>0.50086355785837655</v>
      </c>
      <c r="H218" s="48">
        <f t="shared" si="90"/>
        <v>1.5861729475469016E-2</v>
      </c>
    </row>
    <row r="219" spans="1:8" s="31" customFormat="1" ht="15" x14ac:dyDescent="0.2">
      <c r="A219" s="66"/>
      <c r="B219" s="55" t="s">
        <v>216</v>
      </c>
      <c r="C219" s="28">
        <v>30</v>
      </c>
      <c r="D219" s="28">
        <v>93</v>
      </c>
      <c r="E219" s="29">
        <f t="shared" si="106"/>
        <v>1.6408685664278291E-3</v>
      </c>
      <c r="F219" s="29">
        <f t="shared" si="107"/>
        <v>2.6491198085797298E-3</v>
      </c>
      <c r="G219" s="30">
        <f t="shared" si="89"/>
        <v>2.1</v>
      </c>
      <c r="H219" s="48">
        <f t="shared" si="90"/>
        <v>3.4458239894984413E-3</v>
      </c>
    </row>
    <row r="220" spans="1:8" s="31" customFormat="1" ht="30" x14ac:dyDescent="0.2">
      <c r="A220" s="66"/>
      <c r="B220" s="55" t="s">
        <v>217</v>
      </c>
      <c r="C220" s="28">
        <v>14</v>
      </c>
      <c r="D220" s="28">
        <v>22</v>
      </c>
      <c r="E220" s="29">
        <f t="shared" si="106"/>
        <v>7.6573866433298692E-4</v>
      </c>
      <c r="F220" s="29">
        <f t="shared" si="107"/>
        <v>6.2667350310488231E-4</v>
      </c>
      <c r="G220" s="30">
        <f t="shared" si="89"/>
        <v>0.5714285714285714</v>
      </c>
      <c r="H220" s="48">
        <f t="shared" si="90"/>
        <v>4.3756495104742109E-4</v>
      </c>
    </row>
    <row r="221" spans="1:8" s="31" customFormat="1" ht="15" x14ac:dyDescent="0.2">
      <c r="A221" s="66"/>
      <c r="B221" s="55" t="s">
        <v>432</v>
      </c>
      <c r="C221" s="28">
        <v>17</v>
      </c>
      <c r="D221" s="28">
        <v>56</v>
      </c>
      <c r="E221" s="29">
        <f t="shared" si="106"/>
        <v>9.298255209757698E-4</v>
      </c>
      <c r="F221" s="29">
        <f t="shared" si="107"/>
        <v>1.5951689169942461E-3</v>
      </c>
      <c r="G221" s="30">
        <f t="shared" si="89"/>
        <v>2.2941176470588234</v>
      </c>
      <c r="H221" s="48">
        <f t="shared" si="90"/>
        <v>2.1331291363561778E-3</v>
      </c>
    </row>
    <row r="222" spans="1:8" s="31" customFormat="1" ht="15" x14ac:dyDescent="0.2">
      <c r="A222" s="66"/>
      <c r="B222" s="56" t="s">
        <v>504</v>
      </c>
      <c r="C222" s="28">
        <v>1</v>
      </c>
      <c r="D222" s="28">
        <v>0</v>
      </c>
      <c r="E222" s="29">
        <f t="shared" si="106"/>
        <v>5.4695618880927636E-5</v>
      </c>
      <c r="F222" s="29" t="str">
        <f t="shared" si="107"/>
        <v/>
      </c>
      <c r="G222" s="30">
        <f t="shared" si="89"/>
        <v>-1</v>
      </c>
      <c r="H222" s="48">
        <f t="shared" ref="H222" si="117">+IF(OR(AND(E222=""),(G222="")),"",E222*G222)</f>
        <v>-5.4695618880927636E-5</v>
      </c>
    </row>
    <row r="223" spans="1:8" s="31" customFormat="1" ht="15" x14ac:dyDescent="0.2">
      <c r="A223" s="66"/>
      <c r="B223" s="63" t="s">
        <v>609</v>
      </c>
      <c r="C223" s="28">
        <v>458</v>
      </c>
      <c r="D223" s="28">
        <v>439</v>
      </c>
      <c r="E223" s="29">
        <f t="shared" ref="E223" si="118">+IF(C223=0,"",C223/C$176)</f>
        <v>2.505059344746486E-2</v>
      </c>
      <c r="F223" s="29">
        <f t="shared" ref="F223" si="119">+IF(D223=0,"",D223/D$176)</f>
        <v>1.2504984902865607E-2</v>
      </c>
      <c r="G223" s="30">
        <f t="shared" ref="G223" si="120">+IF(AND(C223=0,D223=0)," ",IF(C223=0,1,IF(D223=0,-1,(D223-C223)/C223)))</f>
        <v>-4.148471615720524E-2</v>
      </c>
      <c r="H223" s="48">
        <f t="shared" ref="H223" si="121">+IF(OR(AND(E223=""),(G223="")),"",E223*G223)</f>
        <v>-1.0392167587376252E-3</v>
      </c>
    </row>
    <row r="224" spans="1:8" s="31" customFormat="1" ht="15" x14ac:dyDescent="0.2">
      <c r="A224" s="66"/>
      <c r="B224" s="57" t="s">
        <v>539</v>
      </c>
      <c r="C224" s="28">
        <v>0</v>
      </c>
      <c r="D224" s="28">
        <v>1</v>
      </c>
      <c r="E224" s="29" t="str">
        <f t="shared" si="106"/>
        <v/>
      </c>
      <c r="F224" s="29">
        <f t="shared" si="107"/>
        <v>2.8485159232040106E-5</v>
      </c>
      <c r="G224" s="30">
        <f t="shared" si="89"/>
        <v>1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28">
        <v>1</v>
      </c>
      <c r="D225" s="28">
        <v>0</v>
      </c>
      <c r="E225" s="29">
        <f t="shared" si="106"/>
        <v>5.4695618880927636E-5</v>
      </c>
      <c r="F225" s="29" t="str">
        <f t="shared" si="107"/>
        <v/>
      </c>
      <c r="G225" s="30">
        <f t="shared" si="89"/>
        <v>-1</v>
      </c>
      <c r="H225" s="48">
        <f t="shared" si="90"/>
        <v>-5.4695618880927636E-5</v>
      </c>
    </row>
    <row r="226" spans="1:8" s="31" customFormat="1" ht="15" x14ac:dyDescent="0.2">
      <c r="A226" s="66"/>
      <c r="B226" s="55" t="s">
        <v>46</v>
      </c>
      <c r="C226" s="28">
        <v>82</v>
      </c>
      <c r="D226" s="28">
        <v>5</v>
      </c>
      <c r="E226" s="29">
        <f t="shared" si="106"/>
        <v>4.485040748236066E-3</v>
      </c>
      <c r="F226" s="29">
        <f t="shared" si="107"/>
        <v>1.4242579616020054E-4</v>
      </c>
      <c r="G226" s="30">
        <f t="shared" si="89"/>
        <v>-0.93902439024390238</v>
      </c>
      <c r="H226" s="48">
        <f t="shared" si="90"/>
        <v>-4.2115626538314277E-3</v>
      </c>
    </row>
    <row r="227" spans="1:8" s="31" customFormat="1" ht="15" x14ac:dyDescent="0.2">
      <c r="A227" s="66"/>
      <c r="B227" s="55" t="s">
        <v>219</v>
      </c>
      <c r="C227" s="28">
        <v>33</v>
      </c>
      <c r="D227" s="28">
        <v>21</v>
      </c>
      <c r="E227" s="29">
        <f t="shared" si="106"/>
        <v>1.804955423070612E-3</v>
      </c>
      <c r="F227" s="29">
        <f t="shared" si="107"/>
        <v>5.9818834387284224E-4</v>
      </c>
      <c r="G227" s="30">
        <f t="shared" si="89"/>
        <v>-0.36363636363636365</v>
      </c>
      <c r="H227" s="48">
        <f t="shared" si="90"/>
        <v>-6.5634742657113166E-4</v>
      </c>
    </row>
    <row r="228" spans="1:8" s="31" customFormat="1" ht="15" x14ac:dyDescent="0.2">
      <c r="A228" s="66"/>
      <c r="B228" s="55" t="s">
        <v>220</v>
      </c>
      <c r="C228" s="28">
        <v>4</v>
      </c>
      <c r="D228" s="28">
        <v>0</v>
      </c>
      <c r="E228" s="29">
        <f t="shared" si="106"/>
        <v>2.1878247552371054E-4</v>
      </c>
      <c r="F228" s="29" t="str">
        <f t="shared" si="107"/>
        <v/>
      </c>
      <c r="G228" s="30">
        <f t="shared" si="89"/>
        <v>-1</v>
      </c>
      <c r="H228" s="48">
        <f t="shared" si="90"/>
        <v>-2.1878247552371054E-4</v>
      </c>
    </row>
    <row r="229" spans="1:8" s="31" customFormat="1" ht="15" x14ac:dyDescent="0.2">
      <c r="A229" s="66"/>
      <c r="B229" s="55" t="s">
        <v>433</v>
      </c>
      <c r="C229" s="28">
        <v>0</v>
      </c>
      <c r="D229" s="28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28">
        <v>988</v>
      </c>
      <c r="D230" s="28">
        <v>1396</v>
      </c>
      <c r="E230" s="29">
        <f t="shared" si="106"/>
        <v>5.4039271454356504E-2</v>
      </c>
      <c r="F230" s="29">
        <f t="shared" si="107"/>
        <v>3.9765282287927993E-2</v>
      </c>
      <c r="G230" s="30">
        <f t="shared" si="89"/>
        <v>0.41295546558704455</v>
      </c>
      <c r="H230" s="48">
        <f t="shared" si="90"/>
        <v>2.2315812503418474E-2</v>
      </c>
    </row>
    <row r="231" spans="1:8" s="31" customFormat="1" ht="15" x14ac:dyDescent="0.2">
      <c r="A231" s="66"/>
      <c r="B231" s="55" t="s">
        <v>221</v>
      </c>
      <c r="C231" s="28">
        <v>4</v>
      </c>
      <c r="D231" s="28">
        <v>5</v>
      </c>
      <c r="E231" s="29">
        <f t="shared" si="106"/>
        <v>2.1878247552371054E-4</v>
      </c>
      <c r="F231" s="29">
        <f t="shared" si="107"/>
        <v>1.4242579616020054E-4</v>
      </c>
      <c r="G231" s="30">
        <f t="shared" si="89"/>
        <v>0.25</v>
      </c>
      <c r="H231" s="48">
        <f t="shared" si="90"/>
        <v>5.4695618880927636E-5</v>
      </c>
    </row>
    <row r="232" spans="1:8" s="31" customFormat="1" ht="15" x14ac:dyDescent="0.2">
      <c r="A232" s="66"/>
      <c r="B232" s="55" t="s">
        <v>222</v>
      </c>
      <c r="C232" s="28">
        <v>62</v>
      </c>
      <c r="D232" s="28">
        <v>126</v>
      </c>
      <c r="E232" s="29">
        <f t="shared" ref="E232:E251" si="122">+IF(C232=0,"",C232/C$176)</f>
        <v>3.3911283706175134E-3</v>
      </c>
      <c r="F232" s="29">
        <f t="shared" ref="F232:F251" si="123">+IF(D232=0,"",D232/D$176)</f>
        <v>3.5891300632370535E-3</v>
      </c>
      <c r="G232" s="30">
        <f t="shared" si="89"/>
        <v>1.032258064516129</v>
      </c>
      <c r="H232" s="48">
        <f t="shared" si="90"/>
        <v>3.5005196083793687E-3</v>
      </c>
    </row>
    <row r="233" spans="1:8" s="31" customFormat="1" ht="15" x14ac:dyDescent="0.2">
      <c r="A233" s="66"/>
      <c r="B233" s="55" t="s">
        <v>223</v>
      </c>
      <c r="C233" s="28">
        <v>47</v>
      </c>
      <c r="D233" s="28">
        <v>70</v>
      </c>
      <c r="E233" s="29">
        <f t="shared" si="122"/>
        <v>2.5706940874035988E-3</v>
      </c>
      <c r="F233" s="29">
        <f t="shared" si="123"/>
        <v>1.9939611462428076E-3</v>
      </c>
      <c r="G233" s="30">
        <f t="shared" si="89"/>
        <v>0.48936170212765956</v>
      </c>
      <c r="H233" s="48">
        <f t="shared" si="90"/>
        <v>1.2579992342613355E-3</v>
      </c>
    </row>
    <row r="234" spans="1:8" s="31" customFormat="1" ht="15" x14ac:dyDescent="0.2">
      <c r="A234" s="66"/>
      <c r="B234" s="69" t="s">
        <v>628</v>
      </c>
      <c r="C234" s="28">
        <v>0</v>
      </c>
      <c r="D234" s="28">
        <v>3</v>
      </c>
      <c r="E234" s="29" t="str">
        <f t="shared" si="122"/>
        <v/>
      </c>
      <c r="F234" s="29">
        <f t="shared" si="123"/>
        <v>8.5455477696120318E-5</v>
      </c>
      <c r="G234" s="30">
        <f t="shared" si="89"/>
        <v>1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28">
        <v>0</v>
      </c>
      <c r="D235" s="28">
        <v>2</v>
      </c>
      <c r="E235" s="29" t="str">
        <f t="shared" ref="E235" si="124">+IF(C235=0,"",C235/C$176)</f>
        <v/>
      </c>
      <c r="F235" s="29">
        <f t="shared" ref="F235" si="125">+IF(D235=0,"",D235/D$176)</f>
        <v>5.6970318464080212E-5</v>
      </c>
      <c r="G235" s="30">
        <f t="shared" si="89"/>
        <v>1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63" t="s">
        <v>612</v>
      </c>
      <c r="C236" s="28">
        <v>58</v>
      </c>
      <c r="D236" s="28">
        <v>233</v>
      </c>
      <c r="E236" s="29">
        <f t="shared" ref="E236" si="127">+IF(C236=0,"",C236/C$176)</f>
        <v>3.1723458950938029E-3</v>
      </c>
      <c r="F236" s="29">
        <f t="shared" ref="F236" si="128">+IF(D236=0,"",D236/D$176)</f>
        <v>6.6370421010653446E-3</v>
      </c>
      <c r="G236" s="30">
        <f t="shared" ref="G236" si="129">+IF(AND(C236=0,D236=0)," ",IF(C236=0,1,IF(D236=0,-1,(D236-C236)/C236)))</f>
        <v>3.0172413793103448</v>
      </c>
      <c r="H236" s="48">
        <f t="shared" ref="H236" si="130">+IF(OR(AND(E236=""),(G236="")),"",E236*G236)</f>
        <v>9.5717333041623366E-3</v>
      </c>
    </row>
    <row r="237" spans="1:8" s="31" customFormat="1" ht="15" x14ac:dyDescent="0.2">
      <c r="A237" s="66"/>
      <c r="B237" s="55" t="s">
        <v>48</v>
      </c>
      <c r="C237" s="28">
        <v>12</v>
      </c>
      <c r="D237" s="28">
        <v>16</v>
      </c>
      <c r="E237" s="29">
        <f t="shared" si="122"/>
        <v>6.5634742657113166E-4</v>
      </c>
      <c r="F237" s="29">
        <f t="shared" si="123"/>
        <v>4.557625477126417E-4</v>
      </c>
      <c r="G237" s="30">
        <f t="shared" si="89"/>
        <v>0.33333333333333331</v>
      </c>
      <c r="H237" s="48">
        <f t="shared" si="90"/>
        <v>2.1878247552371054E-4</v>
      </c>
    </row>
    <row r="238" spans="1:8" s="31" customFormat="1" ht="15" x14ac:dyDescent="0.2">
      <c r="A238" s="66"/>
      <c r="B238" s="55" t="s">
        <v>224</v>
      </c>
      <c r="C238" s="28">
        <v>0</v>
      </c>
      <c r="D238" s="28">
        <v>2</v>
      </c>
      <c r="E238" s="29" t="str">
        <f t="shared" si="122"/>
        <v/>
      </c>
      <c r="F238" s="29">
        <f t="shared" si="123"/>
        <v>5.6970318464080212E-5</v>
      </c>
      <c r="G238" s="30">
        <f t="shared" si="89"/>
        <v>1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28">
        <v>0</v>
      </c>
      <c r="D239" s="28">
        <v>10</v>
      </c>
      <c r="E239" s="29" t="str">
        <f t="shared" si="122"/>
        <v/>
      </c>
      <c r="F239" s="29">
        <f t="shared" si="123"/>
        <v>2.8485159232040109E-4</v>
      </c>
      <c r="G239" s="30">
        <f t="shared" si="89"/>
        <v>1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28">
        <v>116</v>
      </c>
      <c r="D240" s="28">
        <v>106</v>
      </c>
      <c r="E240" s="29">
        <f t="shared" si="122"/>
        <v>6.3446917901876058E-3</v>
      </c>
      <c r="F240" s="29">
        <f t="shared" si="123"/>
        <v>3.0194268785962513E-3</v>
      </c>
      <c r="G240" s="30">
        <f t="shared" si="89"/>
        <v>-8.6206896551724144E-2</v>
      </c>
      <c r="H240" s="48">
        <f t="shared" si="90"/>
        <v>-5.469561888092764E-4</v>
      </c>
    </row>
    <row r="241" spans="1:8" s="31" customFormat="1" ht="15" x14ac:dyDescent="0.2">
      <c r="A241" s="66"/>
      <c r="B241" s="58" t="s">
        <v>633</v>
      </c>
      <c r="C241" s="28">
        <v>2</v>
      </c>
      <c r="D241" s="28">
        <v>2</v>
      </c>
      <c r="E241" s="29">
        <f t="shared" si="122"/>
        <v>1.0939123776185527E-4</v>
      </c>
      <c r="F241" s="29">
        <f t="shared" si="123"/>
        <v>5.6970318464080212E-5</v>
      </c>
      <c r="G241" s="30">
        <f t="shared" si="89"/>
        <v>0</v>
      </c>
      <c r="H241" s="48">
        <f t="shared" si="90"/>
        <v>0</v>
      </c>
    </row>
    <row r="242" spans="1:8" s="31" customFormat="1" ht="15" x14ac:dyDescent="0.2">
      <c r="A242" s="66" t="s">
        <v>644</v>
      </c>
      <c r="B242" s="71" t="s">
        <v>650</v>
      </c>
      <c r="C242" s="28"/>
      <c r="D242" s="28">
        <v>11</v>
      </c>
      <c r="E242" s="29" t="str">
        <f t="shared" ref="E242" si="131">+IF(C242=0,"",C242/C$176)</f>
        <v/>
      </c>
      <c r="F242" s="29">
        <f t="shared" ref="F242" si="132">+IF(D242=0,"",D242/D$176)</f>
        <v>3.1333675155244115E-4</v>
      </c>
      <c r="G242" s="30">
        <f t="shared" ref="G242" si="133">+IF(AND(C242=0,D242=0)," ",IF(C242=0,1,IF(D242=0,-1,(D242-C242)/C242)))</f>
        <v>1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28">
        <v>197</v>
      </c>
      <c r="D243" s="28">
        <v>1040</v>
      </c>
      <c r="E243" s="29">
        <f t="shared" si="122"/>
        <v>1.0775036919542744E-2</v>
      </c>
      <c r="F243" s="29">
        <f t="shared" si="123"/>
        <v>2.962456560132171E-2</v>
      </c>
      <c r="G243" s="30">
        <f t="shared" si="89"/>
        <v>4.2791878172588831</v>
      </c>
      <c r="H243" s="48">
        <f t="shared" si="90"/>
        <v>4.6108406716621995E-2</v>
      </c>
    </row>
    <row r="244" spans="1:8" s="31" customFormat="1" ht="15" x14ac:dyDescent="0.2">
      <c r="A244" s="66"/>
      <c r="B244" s="55" t="s">
        <v>52</v>
      </c>
      <c r="C244" s="28">
        <v>67</v>
      </c>
      <c r="D244" s="28">
        <v>84</v>
      </c>
      <c r="E244" s="29">
        <f t="shared" si="122"/>
        <v>3.6646064650221518E-3</v>
      </c>
      <c r="F244" s="29">
        <f t="shared" si="123"/>
        <v>2.392753375491369E-3</v>
      </c>
      <c r="G244" s="30">
        <f t="shared" ref="G244:G314" si="135">+IF(AND(C244=0,D244=0)," ",IF(C244=0,1,IF(D244=0,-1,(D244-C244)/C244)))</f>
        <v>0.2537313432835821</v>
      </c>
      <c r="H244" s="48">
        <f t="shared" si="90"/>
        <v>9.2982552097576991E-4</v>
      </c>
    </row>
    <row r="245" spans="1:8" s="31" customFormat="1" ht="30" x14ac:dyDescent="0.2">
      <c r="A245" s="66"/>
      <c r="B245" s="57" t="s">
        <v>540</v>
      </c>
      <c r="C245" s="28">
        <v>14</v>
      </c>
      <c r="D245" s="28">
        <v>5</v>
      </c>
      <c r="E245" s="29">
        <f t="shared" si="122"/>
        <v>7.6573866433298692E-4</v>
      </c>
      <c r="F245" s="29">
        <f t="shared" si="123"/>
        <v>1.4242579616020054E-4</v>
      </c>
      <c r="G245" s="30">
        <f t="shared" si="135"/>
        <v>-0.6428571428571429</v>
      </c>
      <c r="H245" s="48">
        <f t="shared" si="90"/>
        <v>-4.9226056992834877E-4</v>
      </c>
    </row>
    <row r="246" spans="1:8" s="31" customFormat="1" ht="15" x14ac:dyDescent="0.2">
      <c r="A246" s="66"/>
      <c r="B246" s="55" t="s">
        <v>50</v>
      </c>
      <c r="C246" s="28">
        <v>368</v>
      </c>
      <c r="D246" s="28">
        <v>396</v>
      </c>
      <c r="E246" s="29">
        <f t="shared" si="122"/>
        <v>2.0127987748181371E-2</v>
      </c>
      <c r="F246" s="29">
        <f t="shared" si="123"/>
        <v>1.1280123055887882E-2</v>
      </c>
      <c r="G246" s="30">
        <f t="shared" si="135"/>
        <v>7.6086956521739135E-2</v>
      </c>
      <c r="H246" s="48">
        <f t="shared" si="90"/>
        <v>1.531477328665974E-3</v>
      </c>
    </row>
    <row r="247" spans="1:8" s="31" customFormat="1" ht="15" x14ac:dyDescent="0.2">
      <c r="A247" s="66"/>
      <c r="B247" s="55" t="s">
        <v>49</v>
      </c>
      <c r="C247" s="28">
        <v>0</v>
      </c>
      <c r="D247" s="28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28">
        <v>0</v>
      </c>
      <c r="D248" s="28">
        <v>4</v>
      </c>
      <c r="E248" s="29" t="str">
        <f t="shared" si="122"/>
        <v/>
      </c>
      <c r="F248" s="29">
        <f t="shared" si="123"/>
        <v>1.1394063692816042E-4</v>
      </c>
      <c r="G248" s="30">
        <f t="shared" si="135"/>
        <v>1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28">
        <v>59</v>
      </c>
      <c r="D249" s="28">
        <v>63</v>
      </c>
      <c r="E249" s="29">
        <f t="shared" si="122"/>
        <v>3.2270415139747308E-3</v>
      </c>
      <c r="F249" s="29">
        <f t="shared" si="123"/>
        <v>1.7945650316185267E-3</v>
      </c>
      <c r="G249" s="30">
        <f t="shared" si="135"/>
        <v>6.7796610169491525E-2</v>
      </c>
      <c r="H249" s="48">
        <f t="shared" si="90"/>
        <v>2.1878247552371057E-4</v>
      </c>
    </row>
    <row r="250" spans="1:8" s="31" customFormat="1" ht="15" x14ac:dyDescent="0.2">
      <c r="A250" s="66"/>
      <c r="B250" s="55" t="s">
        <v>226</v>
      </c>
      <c r="C250" s="28">
        <v>2</v>
      </c>
      <c r="D250" s="28">
        <v>0</v>
      </c>
      <c r="E250" s="29">
        <f t="shared" si="122"/>
        <v>1.0939123776185527E-4</v>
      </c>
      <c r="F250" s="29" t="str">
        <f t="shared" si="123"/>
        <v/>
      </c>
      <c r="G250" s="30">
        <f t="shared" si="135"/>
        <v>-1</v>
      </c>
      <c r="H250" s="48">
        <f t="shared" si="90"/>
        <v>-1.0939123776185527E-4</v>
      </c>
    </row>
    <row r="251" spans="1:8" s="31" customFormat="1" ht="15" x14ac:dyDescent="0.2">
      <c r="A251" s="66"/>
      <c r="B251" s="55" t="s">
        <v>434</v>
      </c>
      <c r="C251" s="28">
        <v>12</v>
      </c>
      <c r="D251" s="28">
        <v>29</v>
      </c>
      <c r="E251" s="29">
        <f t="shared" si="122"/>
        <v>6.5634742657113166E-4</v>
      </c>
      <c r="F251" s="29">
        <f t="shared" si="123"/>
        <v>8.2606961772916309E-4</v>
      </c>
      <c r="G251" s="30">
        <f t="shared" si="135"/>
        <v>1.4166666666666667</v>
      </c>
      <c r="H251" s="48">
        <f t="shared" si="90"/>
        <v>9.2982552097576991E-4</v>
      </c>
    </row>
    <row r="252" spans="1:8" s="31" customFormat="1" ht="15" x14ac:dyDescent="0.2">
      <c r="A252" s="66"/>
      <c r="B252" s="55" t="s">
        <v>323</v>
      </c>
      <c r="C252" s="28">
        <v>1</v>
      </c>
      <c r="D252" s="28">
        <v>2</v>
      </c>
      <c r="E252" s="29">
        <f t="shared" ref="E252:E337" si="136">+IF(C252=0,"",C252/C$176)</f>
        <v>5.4695618880927636E-5</v>
      </c>
      <c r="F252" s="29">
        <f t="shared" ref="F252:F337" si="137">+IF(D252=0,"",D252/D$176)</f>
        <v>5.6970318464080212E-5</v>
      </c>
      <c r="G252" s="30">
        <f t="shared" si="135"/>
        <v>1</v>
      </c>
      <c r="H252" s="48">
        <f t="shared" ref="H252:H337" si="138">+IF(OR(AND(E252=""),(G252="")),"",E252*G252)</f>
        <v>5.4695618880927636E-5</v>
      </c>
    </row>
    <row r="253" spans="1:8" s="31" customFormat="1" ht="15" x14ac:dyDescent="0.2">
      <c r="A253" s="66"/>
      <c r="B253" s="55" t="s">
        <v>227</v>
      </c>
      <c r="C253" s="28">
        <v>3</v>
      </c>
      <c r="D253" s="28">
        <v>9</v>
      </c>
      <c r="E253" s="29">
        <f t="shared" si="136"/>
        <v>1.6408685664278291E-4</v>
      </c>
      <c r="F253" s="29">
        <f t="shared" si="137"/>
        <v>2.5636643308836097E-4</v>
      </c>
      <c r="G253" s="30">
        <f t="shared" si="135"/>
        <v>2</v>
      </c>
      <c r="H253" s="48">
        <f t="shared" si="138"/>
        <v>3.2817371328556583E-4</v>
      </c>
    </row>
    <row r="254" spans="1:8" s="31" customFormat="1" ht="15" x14ac:dyDescent="0.2">
      <c r="A254" s="66"/>
      <c r="B254" s="55" t="s">
        <v>228</v>
      </c>
      <c r="C254" s="28">
        <v>13</v>
      </c>
      <c r="D254" s="28">
        <v>6</v>
      </c>
      <c r="E254" s="29">
        <f t="shared" si="136"/>
        <v>7.1104304545205929E-4</v>
      </c>
      <c r="F254" s="29">
        <f t="shared" si="137"/>
        <v>1.7091095539224064E-4</v>
      </c>
      <c r="G254" s="30">
        <f t="shared" si="135"/>
        <v>-0.53846153846153844</v>
      </c>
      <c r="H254" s="48">
        <f t="shared" si="138"/>
        <v>-3.8286933216649346E-4</v>
      </c>
    </row>
    <row r="255" spans="1:8" s="31" customFormat="1" ht="15" x14ac:dyDescent="0.2">
      <c r="A255" s="66"/>
      <c r="B255" s="55" t="s">
        <v>435</v>
      </c>
      <c r="C255" s="28">
        <v>15</v>
      </c>
      <c r="D255" s="28">
        <v>21</v>
      </c>
      <c r="E255" s="29">
        <f t="shared" si="136"/>
        <v>8.2043428321391455E-4</v>
      </c>
      <c r="F255" s="29">
        <f t="shared" si="137"/>
        <v>5.9818834387284224E-4</v>
      </c>
      <c r="G255" s="30">
        <f t="shared" si="135"/>
        <v>0.4</v>
      </c>
      <c r="H255" s="48">
        <f t="shared" si="138"/>
        <v>3.2817371328556583E-4</v>
      </c>
    </row>
    <row r="256" spans="1:8" s="31" customFormat="1" ht="15" x14ac:dyDescent="0.2">
      <c r="A256" s="66"/>
      <c r="B256" s="55" t="s">
        <v>229</v>
      </c>
      <c r="C256" s="28">
        <v>0</v>
      </c>
      <c r="D256" s="28">
        <v>7</v>
      </c>
      <c r="E256" s="29" t="str">
        <f t="shared" si="136"/>
        <v/>
      </c>
      <c r="F256" s="29">
        <f t="shared" si="137"/>
        <v>1.9939611462428076E-4</v>
      </c>
      <c r="G256" s="30">
        <f t="shared" si="135"/>
        <v>1</v>
      </c>
      <c r="H256" s="48" t="str">
        <f t="shared" si="138"/>
        <v/>
      </c>
    </row>
    <row r="257" spans="1:8" s="31" customFormat="1" ht="30" x14ac:dyDescent="0.2">
      <c r="A257" s="66"/>
      <c r="B257" s="58" t="s">
        <v>437</v>
      </c>
      <c r="C257" s="28">
        <v>0</v>
      </c>
      <c r="D257" s="28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6" t="s">
        <v>410</v>
      </c>
      <c r="C258" s="28">
        <v>12</v>
      </c>
      <c r="D258" s="28">
        <v>10</v>
      </c>
      <c r="E258" s="29">
        <f t="shared" ref="E258:E259" si="139">+IF(C258=0,"",C258/C$176)</f>
        <v>6.5634742657113166E-4</v>
      </c>
      <c r="F258" s="29">
        <f t="shared" ref="F258:F259" si="140">+IF(D258=0,"",D258/D$176)</f>
        <v>2.8485159232040109E-4</v>
      </c>
      <c r="G258" s="30">
        <f t="shared" si="135"/>
        <v>-0.16666666666666666</v>
      </c>
      <c r="H258" s="48">
        <f t="shared" ref="H258:H259" si="141">+IF(OR(AND(E258=""),(G258="")),"",E258*G258)</f>
        <v>-1.0939123776185527E-4</v>
      </c>
    </row>
    <row r="259" spans="1:8" s="31" customFormat="1" ht="15" x14ac:dyDescent="0.2">
      <c r="A259" s="66"/>
      <c r="B259" s="58" t="s">
        <v>411</v>
      </c>
      <c r="C259" s="28">
        <v>0</v>
      </c>
      <c r="D259" s="28">
        <v>16</v>
      </c>
      <c r="E259" s="29" t="str">
        <f t="shared" si="139"/>
        <v/>
      </c>
      <c r="F259" s="29">
        <f t="shared" si="140"/>
        <v>4.557625477126417E-4</v>
      </c>
      <c r="G259" s="30">
        <f t="shared" si="135"/>
        <v>1</v>
      </c>
      <c r="H259" s="48" t="str">
        <f t="shared" si="141"/>
        <v/>
      </c>
    </row>
    <row r="260" spans="1:8" s="31" customFormat="1" ht="15" x14ac:dyDescent="0.2">
      <c r="A260" s="66"/>
      <c r="B260" s="58" t="s">
        <v>438</v>
      </c>
      <c r="C260" s="28">
        <v>2</v>
      </c>
      <c r="D260" s="28">
        <v>4</v>
      </c>
      <c r="E260" s="29">
        <f t="shared" si="136"/>
        <v>1.0939123776185527E-4</v>
      </c>
      <c r="F260" s="29">
        <f t="shared" si="137"/>
        <v>1.1394063692816042E-4</v>
      </c>
      <c r="G260" s="30">
        <f t="shared" si="135"/>
        <v>1</v>
      </c>
      <c r="H260" s="48">
        <f t="shared" si="138"/>
        <v>1.0939123776185527E-4</v>
      </c>
    </row>
    <row r="261" spans="1:8" s="31" customFormat="1" ht="15" x14ac:dyDescent="0.2">
      <c r="A261" s="66"/>
      <c r="B261" s="55" t="s">
        <v>600</v>
      </c>
      <c r="C261" s="28">
        <v>0</v>
      </c>
      <c r="D261" s="28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63" t="s">
        <v>601</v>
      </c>
      <c r="C262" s="28">
        <v>0</v>
      </c>
      <c r="D262" s="28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28">
        <v>9</v>
      </c>
      <c r="D263" s="28">
        <v>13</v>
      </c>
      <c r="E263" s="29">
        <f t="shared" si="136"/>
        <v>4.9226056992834877E-4</v>
      </c>
      <c r="F263" s="29">
        <f t="shared" si="137"/>
        <v>3.7030707001652139E-4</v>
      </c>
      <c r="G263" s="30">
        <f t="shared" si="135"/>
        <v>0.44444444444444442</v>
      </c>
      <c r="H263" s="48">
        <f t="shared" si="138"/>
        <v>2.1878247552371054E-4</v>
      </c>
    </row>
    <row r="264" spans="1:8" s="31" customFormat="1" ht="30" x14ac:dyDescent="0.2">
      <c r="A264" s="66"/>
      <c r="B264" s="55" t="s">
        <v>439</v>
      </c>
      <c r="C264" s="28">
        <v>81</v>
      </c>
      <c r="D264" s="28">
        <v>127</v>
      </c>
      <c r="E264" s="29">
        <f t="shared" si="136"/>
        <v>4.430345129355139E-3</v>
      </c>
      <c r="F264" s="29">
        <f t="shared" si="137"/>
        <v>3.6176152224690937E-3</v>
      </c>
      <c r="G264" s="30">
        <f t="shared" si="135"/>
        <v>0.5679012345679012</v>
      </c>
      <c r="H264" s="48">
        <f t="shared" si="138"/>
        <v>2.5159984685226714E-3</v>
      </c>
    </row>
    <row r="265" spans="1:8" s="31" customFormat="1" ht="15" x14ac:dyDescent="0.2">
      <c r="A265" s="66"/>
      <c r="B265" s="55" t="s">
        <v>440</v>
      </c>
      <c r="C265" s="28">
        <v>21</v>
      </c>
      <c r="D265" s="28">
        <v>164</v>
      </c>
      <c r="E265" s="29">
        <f t="shared" si="136"/>
        <v>1.1486079964994804E-3</v>
      </c>
      <c r="F265" s="29">
        <f t="shared" si="137"/>
        <v>4.6715661140545777E-3</v>
      </c>
      <c r="G265" s="30">
        <f t="shared" si="135"/>
        <v>6.8095238095238093</v>
      </c>
      <c r="H265" s="48">
        <f t="shared" si="138"/>
        <v>7.8214734999726525E-3</v>
      </c>
    </row>
    <row r="266" spans="1:8" s="31" customFormat="1" ht="15" x14ac:dyDescent="0.2">
      <c r="A266" s="66"/>
      <c r="B266" s="55" t="s">
        <v>507</v>
      </c>
      <c r="C266" s="28">
        <v>0</v>
      </c>
      <c r="D266" s="28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28">
        <v>22</v>
      </c>
      <c r="D267" s="28">
        <v>28</v>
      </c>
      <c r="E267" s="29">
        <f t="shared" si="142"/>
        <v>1.2033036153804081E-3</v>
      </c>
      <c r="F267" s="29">
        <f t="shared" si="143"/>
        <v>7.9758445849712303E-4</v>
      </c>
      <c r="G267" s="30">
        <f t="shared" si="135"/>
        <v>0.27272727272727271</v>
      </c>
      <c r="H267" s="48">
        <f t="shared" si="144"/>
        <v>3.2817371328556583E-4</v>
      </c>
    </row>
    <row r="268" spans="1:8" s="31" customFormat="1" ht="15" x14ac:dyDescent="0.2">
      <c r="A268" s="66"/>
      <c r="B268" s="55" t="s">
        <v>54</v>
      </c>
      <c r="C268" s="28">
        <v>2</v>
      </c>
      <c r="D268" s="28">
        <v>2</v>
      </c>
      <c r="E268" s="29">
        <f t="shared" si="136"/>
        <v>1.0939123776185527E-4</v>
      </c>
      <c r="F268" s="29">
        <f t="shared" si="137"/>
        <v>5.6970318464080212E-5</v>
      </c>
      <c r="G268" s="30">
        <f t="shared" si="135"/>
        <v>0</v>
      </c>
      <c r="H268" s="48">
        <f t="shared" si="138"/>
        <v>0</v>
      </c>
    </row>
    <row r="269" spans="1:8" s="31" customFormat="1" ht="15" x14ac:dyDescent="0.2">
      <c r="A269" s="66"/>
      <c r="B269" s="55" t="s">
        <v>231</v>
      </c>
      <c r="C269" s="28">
        <v>127</v>
      </c>
      <c r="D269" s="28">
        <v>185</v>
      </c>
      <c r="E269" s="29">
        <f t="shared" si="136"/>
        <v>6.9463435978778104E-3</v>
      </c>
      <c r="F269" s="29">
        <f t="shared" si="137"/>
        <v>5.2697544579274197E-3</v>
      </c>
      <c r="G269" s="30">
        <f t="shared" si="135"/>
        <v>0.45669291338582679</v>
      </c>
      <c r="H269" s="48">
        <f t="shared" si="138"/>
        <v>3.1723458950938034E-3</v>
      </c>
    </row>
    <row r="270" spans="1:8" s="31" customFormat="1" ht="15" x14ac:dyDescent="0.2">
      <c r="A270" s="66"/>
      <c r="B270" s="55" t="s">
        <v>602</v>
      </c>
      <c r="C270" s="28">
        <v>0</v>
      </c>
      <c r="D270" s="28">
        <v>25</v>
      </c>
      <c r="E270" s="29" t="str">
        <f t="shared" si="136"/>
        <v/>
      </c>
      <c r="F270" s="29">
        <f t="shared" si="137"/>
        <v>7.1212898080100272E-4</v>
      </c>
      <c r="G270" s="30">
        <f t="shared" si="135"/>
        <v>1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28">
        <v>0</v>
      </c>
      <c r="D271" s="28">
        <v>5</v>
      </c>
      <c r="E271" s="29" t="str">
        <f t="shared" ref="E271:E276" si="145">+IF(C271=0,"",C271/C$176)</f>
        <v/>
      </c>
      <c r="F271" s="29">
        <f t="shared" ref="F271:F276" si="146">+IF(D271=0,"",D271/D$176)</f>
        <v>1.4242579616020054E-4</v>
      </c>
      <c r="G271" s="30">
        <f t="shared" si="135"/>
        <v>1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28">
        <v>0</v>
      </c>
      <c r="D272" s="28">
        <v>27</v>
      </c>
      <c r="E272" s="29" t="str">
        <f t="shared" si="145"/>
        <v/>
      </c>
      <c r="F272" s="29">
        <f t="shared" si="146"/>
        <v>7.6909929926508285E-4</v>
      </c>
      <c r="G272" s="30">
        <f t="shared" si="135"/>
        <v>1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28">
        <v>11</v>
      </c>
      <c r="D273" s="28">
        <v>2</v>
      </c>
      <c r="E273" s="29">
        <f t="shared" si="145"/>
        <v>6.0165180769020403E-4</v>
      </c>
      <c r="F273" s="29">
        <f t="shared" si="146"/>
        <v>5.6970318464080212E-5</v>
      </c>
      <c r="G273" s="30">
        <f t="shared" si="135"/>
        <v>-0.81818181818181823</v>
      </c>
      <c r="H273" s="48">
        <f t="shared" si="147"/>
        <v>-4.9226056992834877E-4</v>
      </c>
    </row>
    <row r="274" spans="1:8" s="31" customFormat="1" ht="15" x14ac:dyDescent="0.2">
      <c r="A274" s="66"/>
      <c r="B274" s="55" t="s">
        <v>511</v>
      </c>
      <c r="C274" s="28">
        <v>1</v>
      </c>
      <c r="D274" s="28">
        <v>2</v>
      </c>
      <c r="E274" s="29">
        <f t="shared" si="145"/>
        <v>5.4695618880927636E-5</v>
      </c>
      <c r="F274" s="29">
        <f t="shared" si="146"/>
        <v>5.6970318464080212E-5</v>
      </c>
      <c r="G274" s="30">
        <f t="shared" si="135"/>
        <v>1</v>
      </c>
      <c r="H274" s="48">
        <f t="shared" si="147"/>
        <v>5.4695618880927636E-5</v>
      </c>
    </row>
    <row r="275" spans="1:8" s="31" customFormat="1" ht="15" x14ac:dyDescent="0.2">
      <c r="A275" s="66"/>
      <c r="B275" s="55" t="s">
        <v>512</v>
      </c>
      <c r="C275" s="28">
        <v>1</v>
      </c>
      <c r="D275" s="28">
        <v>58</v>
      </c>
      <c r="E275" s="29">
        <f t="shared" si="145"/>
        <v>5.4695618880927636E-5</v>
      </c>
      <c r="F275" s="29">
        <f t="shared" si="146"/>
        <v>1.6521392354583262E-3</v>
      </c>
      <c r="G275" s="30">
        <f t="shared" si="135"/>
        <v>57</v>
      </c>
      <c r="H275" s="48">
        <f t="shared" si="147"/>
        <v>3.1176502762128751E-3</v>
      </c>
    </row>
    <row r="276" spans="1:8" s="31" customFormat="1" ht="15" x14ac:dyDescent="0.2">
      <c r="A276" s="66"/>
      <c r="B276" s="55" t="s">
        <v>513</v>
      </c>
      <c r="C276" s="28">
        <v>10</v>
      </c>
      <c r="D276" s="28">
        <v>31</v>
      </c>
      <c r="E276" s="29">
        <f t="shared" si="145"/>
        <v>5.469561888092764E-4</v>
      </c>
      <c r="F276" s="29">
        <f t="shared" si="146"/>
        <v>8.8303993619324333E-4</v>
      </c>
      <c r="G276" s="30">
        <f t="shared" si="135"/>
        <v>2.1</v>
      </c>
      <c r="H276" s="48">
        <f t="shared" si="147"/>
        <v>1.1486079964994804E-3</v>
      </c>
    </row>
    <row r="277" spans="1:8" s="31" customFormat="1" ht="15" x14ac:dyDescent="0.2">
      <c r="A277" s="66"/>
      <c r="B277" s="55" t="s">
        <v>581</v>
      </c>
      <c r="C277" s="28">
        <v>0</v>
      </c>
      <c r="D277" s="28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28">
        <v>0</v>
      </c>
      <c r="D278" s="28">
        <v>1</v>
      </c>
      <c r="E278" s="29" t="str">
        <f t="shared" si="148"/>
        <v/>
      </c>
      <c r="F278" s="29">
        <f t="shared" si="149"/>
        <v>2.8485159232040106E-5</v>
      </c>
      <c r="G278" s="30">
        <f t="shared" si="150"/>
        <v>1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28">
        <v>0</v>
      </c>
      <c r="D279" s="28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28">
        <v>425</v>
      </c>
      <c r="D280" s="28">
        <v>313</v>
      </c>
      <c r="E280" s="29">
        <f t="shared" si="136"/>
        <v>2.3245638024394246E-2</v>
      </c>
      <c r="F280" s="29">
        <f t="shared" si="137"/>
        <v>8.9158548396285533E-3</v>
      </c>
      <c r="G280" s="30">
        <f t="shared" si="135"/>
        <v>-0.2635294117647059</v>
      </c>
      <c r="H280" s="48">
        <f t="shared" si="138"/>
        <v>-6.1259093146638962E-3</v>
      </c>
    </row>
    <row r="281" spans="1:8" s="31" customFormat="1" ht="15" x14ac:dyDescent="0.2">
      <c r="A281" s="66"/>
      <c r="B281" s="55" t="s">
        <v>61</v>
      </c>
      <c r="C281" s="28">
        <v>274</v>
      </c>
      <c r="D281" s="28">
        <v>421</v>
      </c>
      <c r="E281" s="29">
        <f t="shared" si="136"/>
        <v>1.4986599573374173E-2</v>
      </c>
      <c r="F281" s="29">
        <f t="shared" si="137"/>
        <v>1.1992252036688885E-2</v>
      </c>
      <c r="G281" s="30">
        <f t="shared" si="135"/>
        <v>0.53649635036496346</v>
      </c>
      <c r="H281" s="48">
        <f t="shared" si="138"/>
        <v>8.0402559754963621E-3</v>
      </c>
    </row>
    <row r="282" spans="1:8" s="31" customFormat="1" ht="15" x14ac:dyDescent="0.2">
      <c r="A282" s="66"/>
      <c r="B282" s="55" t="s">
        <v>58</v>
      </c>
      <c r="C282" s="28">
        <v>51</v>
      </c>
      <c r="D282" s="28">
        <v>72</v>
      </c>
      <c r="E282" s="29">
        <f t="shared" si="136"/>
        <v>2.7894765629273097E-3</v>
      </c>
      <c r="F282" s="29">
        <f t="shared" si="137"/>
        <v>2.0509314647068877E-3</v>
      </c>
      <c r="G282" s="30">
        <f t="shared" si="135"/>
        <v>0.41176470588235292</v>
      </c>
      <c r="H282" s="48">
        <f t="shared" si="138"/>
        <v>1.1486079964994804E-3</v>
      </c>
    </row>
    <row r="283" spans="1:8" s="31" customFormat="1" ht="15" x14ac:dyDescent="0.2">
      <c r="A283" s="66"/>
      <c r="B283" s="55" t="s">
        <v>232</v>
      </c>
      <c r="C283" s="28">
        <v>72</v>
      </c>
      <c r="D283" s="28">
        <v>53</v>
      </c>
      <c r="E283" s="29">
        <f t="shared" si="136"/>
        <v>3.9380845594267902E-3</v>
      </c>
      <c r="F283" s="29">
        <f t="shared" si="137"/>
        <v>1.5097134392981256E-3</v>
      </c>
      <c r="G283" s="30">
        <f t="shared" si="135"/>
        <v>-0.2638888888888889</v>
      </c>
      <c r="H283" s="48">
        <f t="shared" si="138"/>
        <v>-1.0392167587376252E-3</v>
      </c>
    </row>
    <row r="284" spans="1:8" s="31" customFormat="1" ht="15" x14ac:dyDescent="0.2">
      <c r="A284" s="66"/>
      <c r="B284" s="55" t="s">
        <v>55</v>
      </c>
      <c r="C284" s="28">
        <v>0</v>
      </c>
      <c r="D284" s="28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6" t="s">
        <v>514</v>
      </c>
      <c r="C285" s="28">
        <v>2</v>
      </c>
      <c r="D285" s="28">
        <v>15</v>
      </c>
      <c r="E285" s="29">
        <f t="shared" ref="E285" si="152">+IF(C285=0,"",C285/C$176)</f>
        <v>1.0939123776185527E-4</v>
      </c>
      <c r="F285" s="29">
        <f t="shared" ref="F285" si="153">+IF(D285=0,"",D285/D$176)</f>
        <v>4.2727738848060163E-4</v>
      </c>
      <c r="G285" s="30">
        <f t="shared" si="135"/>
        <v>6.5</v>
      </c>
      <c r="H285" s="48">
        <f t="shared" ref="H285" si="154">+IF(OR(AND(E285=""),(G285="")),"",E285*G285)</f>
        <v>7.1104304545205929E-4</v>
      </c>
    </row>
    <row r="286" spans="1:8" s="31" customFormat="1" ht="15" x14ac:dyDescent="0.2">
      <c r="A286" s="66"/>
      <c r="B286" s="55" t="s">
        <v>59</v>
      </c>
      <c r="C286" s="28">
        <v>1</v>
      </c>
      <c r="D286" s="28">
        <v>0</v>
      </c>
      <c r="E286" s="29">
        <f t="shared" si="136"/>
        <v>5.4695618880927636E-5</v>
      </c>
      <c r="F286" s="29" t="str">
        <f t="shared" si="137"/>
        <v/>
      </c>
      <c r="G286" s="30">
        <f t="shared" si="135"/>
        <v>-1</v>
      </c>
      <c r="H286" s="48">
        <f t="shared" si="138"/>
        <v>-5.4695618880927636E-5</v>
      </c>
    </row>
    <row r="287" spans="1:8" s="31" customFormat="1" ht="15" x14ac:dyDescent="0.2">
      <c r="A287" s="66"/>
      <c r="B287" s="55" t="s">
        <v>441</v>
      </c>
      <c r="C287" s="28">
        <v>919</v>
      </c>
      <c r="D287" s="28">
        <v>65</v>
      </c>
      <c r="E287" s="29">
        <f t="shared" si="136"/>
        <v>5.0265273751572498E-2</v>
      </c>
      <c r="F287" s="29">
        <f t="shared" si="137"/>
        <v>1.8515353500826069E-3</v>
      </c>
      <c r="G287" s="30">
        <f t="shared" si="135"/>
        <v>-0.92927094668117516</v>
      </c>
      <c r="H287" s="48">
        <f t="shared" si="138"/>
        <v>-4.6710058524312197E-2</v>
      </c>
    </row>
    <row r="288" spans="1:8" s="31" customFormat="1" ht="13.5" customHeight="1" x14ac:dyDescent="0.2">
      <c r="A288" s="66"/>
      <c r="B288" s="55" t="s">
        <v>56</v>
      </c>
      <c r="C288" s="28">
        <v>55</v>
      </c>
      <c r="D288" s="28">
        <v>86</v>
      </c>
      <c r="E288" s="29">
        <f t="shared" si="136"/>
        <v>3.0082590384510203E-3</v>
      </c>
      <c r="F288" s="29">
        <f t="shared" si="137"/>
        <v>2.4497236939554491E-3</v>
      </c>
      <c r="G288" s="30">
        <f t="shared" si="135"/>
        <v>0.5636363636363636</v>
      </c>
      <c r="H288" s="48">
        <f t="shared" si="138"/>
        <v>1.6955641853087567E-3</v>
      </c>
    </row>
    <row r="289" spans="1:8" s="31" customFormat="1" ht="15" x14ac:dyDescent="0.2">
      <c r="A289" s="66"/>
      <c r="B289" s="55" t="s">
        <v>584</v>
      </c>
      <c r="C289" s="28">
        <v>0</v>
      </c>
      <c r="D289" s="28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28">
        <v>0</v>
      </c>
      <c r="D290" s="28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28">
        <v>105</v>
      </c>
      <c r="D291" s="28">
        <v>1744</v>
      </c>
      <c r="E291" s="29">
        <f t="shared" si="136"/>
        <v>5.7430399824974021E-3</v>
      </c>
      <c r="F291" s="29">
        <f t="shared" si="137"/>
        <v>4.9678117700677947E-2</v>
      </c>
      <c r="G291" s="30">
        <f t="shared" si="135"/>
        <v>15.609523809523809</v>
      </c>
      <c r="H291" s="48">
        <f t="shared" si="138"/>
        <v>8.9646119345840394E-2</v>
      </c>
    </row>
    <row r="292" spans="1:8" s="31" customFormat="1" ht="15" x14ac:dyDescent="0.2">
      <c r="A292" s="66"/>
      <c r="B292" s="55" t="s">
        <v>233</v>
      </c>
      <c r="C292" s="28">
        <v>41</v>
      </c>
      <c r="D292" s="28">
        <v>140</v>
      </c>
      <c r="E292" s="29">
        <f t="shared" si="136"/>
        <v>2.242520374118033E-3</v>
      </c>
      <c r="F292" s="29">
        <f t="shared" si="137"/>
        <v>3.9879222924856152E-3</v>
      </c>
      <c r="G292" s="30">
        <f t="shared" si="135"/>
        <v>2.4146341463414633</v>
      </c>
      <c r="H292" s="48">
        <f t="shared" si="138"/>
        <v>5.4148662692118359E-3</v>
      </c>
    </row>
    <row r="293" spans="1:8" s="31" customFormat="1" ht="15" x14ac:dyDescent="0.2">
      <c r="A293" s="66"/>
      <c r="B293" s="55" t="s">
        <v>442</v>
      </c>
      <c r="C293" s="28">
        <v>877</v>
      </c>
      <c r="D293" s="28">
        <v>1083</v>
      </c>
      <c r="E293" s="29">
        <f t="shared" si="136"/>
        <v>4.7968057758573539E-2</v>
      </c>
      <c r="F293" s="29">
        <f t="shared" si="137"/>
        <v>3.0849427448299434E-2</v>
      </c>
      <c r="G293" s="30">
        <f t="shared" si="135"/>
        <v>0.23489167616875711</v>
      </c>
      <c r="H293" s="48">
        <f t="shared" si="138"/>
        <v>1.1267297489471093E-2</v>
      </c>
    </row>
    <row r="294" spans="1:8" s="31" customFormat="1" ht="15" x14ac:dyDescent="0.2">
      <c r="A294" s="66"/>
      <c r="B294" s="55" t="s">
        <v>62</v>
      </c>
      <c r="C294" s="28">
        <v>199</v>
      </c>
      <c r="D294" s="28">
        <v>467</v>
      </c>
      <c r="E294" s="29">
        <f t="shared" si="136"/>
        <v>1.08844281573046E-2</v>
      </c>
      <c r="F294" s="29">
        <f t="shared" si="137"/>
        <v>1.330256936136273E-2</v>
      </c>
      <c r="G294" s="30">
        <f t="shared" si="135"/>
        <v>1.3467336683417086</v>
      </c>
      <c r="H294" s="48">
        <f t="shared" si="138"/>
        <v>1.4658425860088607E-2</v>
      </c>
    </row>
    <row r="295" spans="1:8" s="31" customFormat="1" ht="15" x14ac:dyDescent="0.2">
      <c r="A295" s="66"/>
      <c r="B295" s="55" t="s">
        <v>656</v>
      </c>
      <c r="C295" s="28">
        <v>1490</v>
      </c>
      <c r="D295" s="28">
        <v>2783</v>
      </c>
      <c r="E295" s="29">
        <f t="shared" ref="E295:E296" si="159">+IF(C295=0,"",C295/C$176)</f>
        <v>8.1496472132582182E-2</v>
      </c>
      <c r="F295" s="29">
        <f t="shared" ref="F295:F296" si="160">+IF(D295=0,"",D295/D$176)</f>
        <v>7.9274198142767621E-2</v>
      </c>
      <c r="G295" s="30">
        <f t="shared" si="135"/>
        <v>0.86778523489932891</v>
      </c>
      <c r="H295" s="48">
        <f t="shared" ref="H295:H296" si="161">+IF(OR(AND(E295=""),(G295="")),"",E295*G295)</f>
        <v>7.0721435213039446E-2</v>
      </c>
    </row>
    <row r="296" spans="1:8" s="31" customFormat="1" ht="15" x14ac:dyDescent="0.2">
      <c r="A296" s="66"/>
      <c r="B296" s="55" t="s">
        <v>515</v>
      </c>
      <c r="C296" s="28">
        <v>30</v>
      </c>
      <c r="D296" s="28">
        <v>71</v>
      </c>
      <c r="E296" s="29">
        <f t="shared" si="159"/>
        <v>1.6408685664278291E-3</v>
      </c>
      <c r="F296" s="29">
        <f t="shared" si="160"/>
        <v>2.0224463054748475E-3</v>
      </c>
      <c r="G296" s="30">
        <f t="shared" si="135"/>
        <v>1.3666666666666667</v>
      </c>
      <c r="H296" s="48">
        <f t="shared" si="161"/>
        <v>2.242520374118033E-3</v>
      </c>
    </row>
    <row r="297" spans="1:8" s="31" customFormat="1" ht="15" x14ac:dyDescent="0.2">
      <c r="A297" s="66"/>
      <c r="B297" s="55" t="s">
        <v>619</v>
      </c>
      <c r="C297" s="28">
        <v>14</v>
      </c>
      <c r="D297" s="28">
        <v>25</v>
      </c>
      <c r="E297" s="29">
        <f t="shared" ref="E297:E298" si="162">+IF(C297=0,"",C297/C$176)</f>
        <v>7.6573866433298692E-4</v>
      </c>
      <c r="F297" s="29">
        <f t="shared" ref="F297:F298" si="163">+IF(D297=0,"",D297/D$176)</f>
        <v>7.1212898080100272E-4</v>
      </c>
      <c r="G297" s="30">
        <f t="shared" ref="G297:G298" si="164">+IF(AND(C297=0,D297=0)," ",IF(C297=0,1,IF(D297=0,-1,(D297-C297)/C297)))</f>
        <v>0.7857142857142857</v>
      </c>
      <c r="H297" s="48">
        <f t="shared" ref="H297:H298" si="165">+IF(OR(AND(E297=""),(G297="")),"",E297*G297)</f>
        <v>6.0165180769020403E-4</v>
      </c>
    </row>
    <row r="298" spans="1:8" s="31" customFormat="1" ht="15" x14ac:dyDescent="0.2">
      <c r="A298" s="66"/>
      <c r="B298" s="55" t="s">
        <v>620</v>
      </c>
      <c r="C298" s="28">
        <v>54</v>
      </c>
      <c r="D298" s="28">
        <v>36</v>
      </c>
      <c r="E298" s="29">
        <f t="shared" si="162"/>
        <v>2.9535634195700924E-3</v>
      </c>
      <c r="F298" s="29">
        <f t="shared" si="163"/>
        <v>1.0254657323534439E-3</v>
      </c>
      <c r="G298" s="30">
        <f t="shared" si="164"/>
        <v>-0.33333333333333331</v>
      </c>
      <c r="H298" s="48">
        <f t="shared" si="165"/>
        <v>-9.8452113985669732E-4</v>
      </c>
    </row>
    <row r="299" spans="1:8" s="31" customFormat="1" ht="15" x14ac:dyDescent="0.2">
      <c r="A299" s="66"/>
      <c r="B299" s="55" t="s">
        <v>63</v>
      </c>
      <c r="C299" s="28">
        <v>78</v>
      </c>
      <c r="D299" s="28">
        <v>217</v>
      </c>
      <c r="E299" s="29">
        <f t="shared" si="136"/>
        <v>4.2662582727123555E-3</v>
      </c>
      <c r="F299" s="29">
        <f t="shared" si="137"/>
        <v>6.1812795533527035E-3</v>
      </c>
      <c r="G299" s="30">
        <f t="shared" si="135"/>
        <v>1.7820512820512822</v>
      </c>
      <c r="H299" s="48">
        <f t="shared" si="138"/>
        <v>7.602691024448942E-3</v>
      </c>
    </row>
    <row r="300" spans="1:8" s="31" customFormat="1" ht="15" x14ac:dyDescent="0.2">
      <c r="A300" s="66"/>
      <c r="B300" s="55" t="s">
        <v>603</v>
      </c>
      <c r="C300" s="28">
        <v>9</v>
      </c>
      <c r="D300" s="28">
        <v>50</v>
      </c>
      <c r="E300" s="29">
        <f t="shared" si="136"/>
        <v>4.9226056992834877E-4</v>
      </c>
      <c r="F300" s="29">
        <f t="shared" si="137"/>
        <v>1.4242579616020054E-3</v>
      </c>
      <c r="G300" s="30">
        <f t="shared" si="135"/>
        <v>4.5555555555555554</v>
      </c>
      <c r="H300" s="48">
        <f t="shared" si="138"/>
        <v>2.242520374118033E-3</v>
      </c>
    </row>
    <row r="301" spans="1:8" s="31" customFormat="1" ht="15" x14ac:dyDescent="0.2">
      <c r="A301" s="66"/>
      <c r="B301" s="55" t="s">
        <v>516</v>
      </c>
      <c r="C301" s="28">
        <v>2</v>
      </c>
      <c r="D301" s="28">
        <v>23</v>
      </c>
      <c r="E301" s="29">
        <f t="shared" ref="E301:E303" si="166">+IF(C301=0,"",C301/C$176)</f>
        <v>1.0939123776185527E-4</v>
      </c>
      <c r="F301" s="29">
        <f t="shared" ref="F301:F303" si="167">+IF(D301=0,"",D301/D$176)</f>
        <v>6.5515866233692248E-4</v>
      </c>
      <c r="G301" s="30">
        <f t="shared" si="135"/>
        <v>10.5</v>
      </c>
      <c r="H301" s="48">
        <f t="shared" ref="H301:H303" si="168">+IF(OR(AND(E301=""),(G301="")),"",E301*G301)</f>
        <v>1.1486079964994804E-3</v>
      </c>
    </row>
    <row r="302" spans="1:8" s="31" customFormat="1" ht="15" x14ac:dyDescent="0.2">
      <c r="A302" s="66"/>
      <c r="B302" s="55" t="s">
        <v>517</v>
      </c>
      <c r="C302" s="28">
        <v>3</v>
      </c>
      <c r="D302" s="28">
        <v>53</v>
      </c>
      <c r="E302" s="29">
        <f t="shared" si="166"/>
        <v>1.6408685664278291E-4</v>
      </c>
      <c r="F302" s="29">
        <f t="shared" si="167"/>
        <v>1.5097134392981256E-3</v>
      </c>
      <c r="G302" s="30">
        <f t="shared" si="135"/>
        <v>16.666666666666668</v>
      </c>
      <c r="H302" s="48">
        <f t="shared" si="168"/>
        <v>2.7347809440463819E-3</v>
      </c>
    </row>
    <row r="303" spans="1:8" s="31" customFormat="1" ht="15" x14ac:dyDescent="0.2">
      <c r="A303" s="66"/>
      <c r="B303" s="55" t="s">
        <v>518</v>
      </c>
      <c r="C303" s="28">
        <v>17</v>
      </c>
      <c r="D303" s="28">
        <v>27</v>
      </c>
      <c r="E303" s="29">
        <f t="shared" si="166"/>
        <v>9.298255209757698E-4</v>
      </c>
      <c r="F303" s="29">
        <f t="shared" si="167"/>
        <v>7.6909929926508285E-4</v>
      </c>
      <c r="G303" s="30">
        <f t="shared" si="135"/>
        <v>0.58823529411764708</v>
      </c>
      <c r="H303" s="48">
        <f t="shared" si="168"/>
        <v>5.469561888092764E-4</v>
      </c>
    </row>
    <row r="304" spans="1:8" s="31" customFormat="1" ht="15" x14ac:dyDescent="0.2">
      <c r="A304" s="66"/>
      <c r="B304" s="55" t="s">
        <v>552</v>
      </c>
      <c r="C304" s="28">
        <v>1</v>
      </c>
      <c r="D304" s="28">
        <v>0</v>
      </c>
      <c r="E304" s="29"/>
      <c r="F304" s="29"/>
      <c r="G304" s="30">
        <f t="shared" si="135"/>
        <v>-1</v>
      </c>
      <c r="H304" s="48"/>
    </row>
    <row r="305" spans="1:8" s="31" customFormat="1" ht="15" x14ac:dyDescent="0.2">
      <c r="A305" s="66"/>
      <c r="B305" s="55" t="s">
        <v>553</v>
      </c>
      <c r="C305" s="28">
        <v>20</v>
      </c>
      <c r="D305" s="28">
        <v>41</v>
      </c>
      <c r="E305" s="29"/>
      <c r="F305" s="29"/>
      <c r="G305" s="30">
        <f t="shared" si="135"/>
        <v>1.05</v>
      </c>
      <c r="H305" s="48"/>
    </row>
    <row r="306" spans="1:8" s="31" customFormat="1" ht="15" x14ac:dyDescent="0.2">
      <c r="A306" s="66"/>
      <c r="B306" s="55" t="s">
        <v>443</v>
      </c>
      <c r="C306" s="28">
        <v>24</v>
      </c>
      <c r="D306" s="28">
        <v>62</v>
      </c>
      <c r="E306" s="29">
        <f t="shared" si="136"/>
        <v>1.3126948531422633E-3</v>
      </c>
      <c r="F306" s="29">
        <f t="shared" si="137"/>
        <v>1.7660798723864867E-3</v>
      </c>
      <c r="G306" s="30">
        <f t="shared" si="135"/>
        <v>1.5833333333333333</v>
      </c>
      <c r="H306" s="48">
        <f t="shared" si="138"/>
        <v>2.0784335174752503E-3</v>
      </c>
    </row>
    <row r="307" spans="1:8" s="31" customFormat="1" ht="15" x14ac:dyDescent="0.2">
      <c r="A307" s="66"/>
      <c r="B307" s="70" t="s">
        <v>655</v>
      </c>
      <c r="C307" s="28">
        <v>191</v>
      </c>
      <c r="D307" s="28">
        <v>579</v>
      </c>
      <c r="E307" s="29">
        <f t="shared" si="136"/>
        <v>1.0446863206257179E-2</v>
      </c>
      <c r="F307" s="29">
        <f t="shared" si="137"/>
        <v>1.6492907195351222E-2</v>
      </c>
      <c r="G307" s="30">
        <f t="shared" si="135"/>
        <v>2.0314136125654452</v>
      </c>
      <c r="H307" s="48">
        <f t="shared" si="138"/>
        <v>2.1221900125799924E-2</v>
      </c>
    </row>
    <row r="308" spans="1:8" s="31" customFormat="1" ht="15" x14ac:dyDescent="0.2">
      <c r="A308" s="66"/>
      <c r="B308" s="57" t="s">
        <v>591</v>
      </c>
      <c r="C308" s="28">
        <v>81</v>
      </c>
      <c r="D308" s="28">
        <v>38</v>
      </c>
      <c r="E308" s="29">
        <f t="shared" ref="E308" si="169">+IF(C308=0,"",C308/C$176)</f>
        <v>4.430345129355139E-3</v>
      </c>
      <c r="F308" s="29">
        <f t="shared" ref="F308" si="170">+IF(D308=0,"",D308/D$176)</f>
        <v>1.082436050817524E-3</v>
      </c>
      <c r="G308" s="30">
        <f t="shared" si="135"/>
        <v>-0.53086419753086422</v>
      </c>
      <c r="H308" s="48">
        <f t="shared" ref="H308" si="171">+IF(OR(AND(E308=""),(G308="")),"",E308*G308)</f>
        <v>-2.3519116118798887E-3</v>
      </c>
    </row>
    <row r="309" spans="1:8" s="31" customFormat="1" ht="15" x14ac:dyDescent="0.2">
      <c r="A309" s="66"/>
      <c r="B309" s="63" t="s">
        <v>623</v>
      </c>
      <c r="C309" s="28">
        <v>23</v>
      </c>
      <c r="D309" s="28">
        <v>20</v>
      </c>
      <c r="E309" s="29">
        <f t="shared" ref="E309" si="172">+IF(C309=0,"",C309/C$176)</f>
        <v>1.2579992342613357E-3</v>
      </c>
      <c r="F309" s="29">
        <f t="shared" ref="F309" si="173">+IF(D309=0,"",D309/D$176)</f>
        <v>5.6970318464080218E-4</v>
      </c>
      <c r="G309" s="30">
        <f t="shared" ref="G309" si="174">+IF(AND(C309=0,D309=0)," ",IF(C309=0,1,IF(D309=0,-1,(D309-C309)/C309)))</f>
        <v>-0.13043478260869565</v>
      </c>
      <c r="H309" s="48">
        <f t="shared" ref="H309" si="175">+IF(OR(AND(E309=""),(G309="")),"",E309*G309)</f>
        <v>-1.6408685664278291E-4</v>
      </c>
    </row>
    <row r="310" spans="1:8" s="31" customFormat="1" ht="15" x14ac:dyDescent="0.2">
      <c r="A310" s="66"/>
      <c r="B310" s="55" t="s">
        <v>444</v>
      </c>
      <c r="C310" s="28">
        <v>83</v>
      </c>
      <c r="D310" s="28">
        <v>219</v>
      </c>
      <c r="E310" s="29">
        <f t="shared" si="136"/>
        <v>4.5397363671169939E-3</v>
      </c>
      <c r="F310" s="29">
        <f t="shared" si="137"/>
        <v>6.2382498718167832E-3</v>
      </c>
      <c r="G310" s="30">
        <f t="shared" si="135"/>
        <v>1.6385542168674698</v>
      </c>
      <c r="H310" s="48">
        <f t="shared" si="138"/>
        <v>7.4386041678061584E-3</v>
      </c>
    </row>
    <row r="311" spans="1:8" s="31" customFormat="1" ht="15" x14ac:dyDescent="0.2">
      <c r="A311" s="66"/>
      <c r="B311" s="55" t="s">
        <v>445</v>
      </c>
      <c r="C311" s="28">
        <v>13</v>
      </c>
      <c r="D311" s="28">
        <v>9</v>
      </c>
      <c r="E311" s="29">
        <f t="shared" si="136"/>
        <v>7.1104304545205929E-4</v>
      </c>
      <c r="F311" s="29">
        <f t="shared" si="137"/>
        <v>2.5636643308836097E-4</v>
      </c>
      <c r="G311" s="30">
        <f t="shared" si="135"/>
        <v>-0.30769230769230771</v>
      </c>
      <c r="H311" s="48">
        <f t="shared" si="138"/>
        <v>-2.1878247552371057E-4</v>
      </c>
    </row>
    <row r="312" spans="1:8" s="31" customFormat="1" ht="15" x14ac:dyDescent="0.2">
      <c r="A312" s="66"/>
      <c r="B312" s="55" t="s">
        <v>446</v>
      </c>
      <c r="C312" s="28">
        <v>4</v>
      </c>
      <c r="D312" s="28">
        <v>6</v>
      </c>
      <c r="E312" s="29">
        <f t="shared" si="136"/>
        <v>2.1878247552371054E-4</v>
      </c>
      <c r="F312" s="29">
        <f t="shared" si="137"/>
        <v>1.7091095539224064E-4</v>
      </c>
      <c r="G312" s="30">
        <f t="shared" si="135"/>
        <v>0.5</v>
      </c>
      <c r="H312" s="48">
        <f t="shared" si="138"/>
        <v>1.0939123776185527E-4</v>
      </c>
    </row>
    <row r="313" spans="1:8" s="31" customFormat="1" ht="15" x14ac:dyDescent="0.2">
      <c r="A313" s="66"/>
      <c r="B313" s="55" t="s">
        <v>64</v>
      </c>
      <c r="C313" s="28">
        <v>87</v>
      </c>
      <c r="D313" s="28">
        <v>166</v>
      </c>
      <c r="E313" s="29">
        <f t="shared" si="136"/>
        <v>4.7585188426407044E-3</v>
      </c>
      <c r="F313" s="29">
        <f t="shared" si="137"/>
        <v>4.7285364325186574E-3</v>
      </c>
      <c r="G313" s="30">
        <f t="shared" si="135"/>
        <v>0.90804597701149425</v>
      </c>
      <c r="H313" s="48">
        <f t="shared" si="138"/>
        <v>4.3209538915932834E-3</v>
      </c>
    </row>
    <row r="314" spans="1:8" s="31" customFormat="1" ht="15" x14ac:dyDescent="0.2">
      <c r="A314" s="66"/>
      <c r="B314" s="55" t="s">
        <v>234</v>
      </c>
      <c r="C314" s="28">
        <v>23</v>
      </c>
      <c r="D314" s="28">
        <v>83</v>
      </c>
      <c r="E314" s="29">
        <f t="shared" si="136"/>
        <v>1.2579992342613357E-3</v>
      </c>
      <c r="F314" s="29">
        <f t="shared" si="137"/>
        <v>2.3642682162593287E-3</v>
      </c>
      <c r="G314" s="30">
        <f t="shared" si="135"/>
        <v>2.6086956521739131</v>
      </c>
      <c r="H314" s="48">
        <f t="shared" si="138"/>
        <v>3.2817371328556582E-3</v>
      </c>
    </row>
    <row r="315" spans="1:8" s="31" customFormat="1" ht="12.75" customHeight="1" x14ac:dyDescent="0.2">
      <c r="A315" s="66"/>
      <c r="B315" s="55" t="s">
        <v>235</v>
      </c>
      <c r="C315" s="28">
        <v>99</v>
      </c>
      <c r="D315" s="28">
        <v>18</v>
      </c>
      <c r="E315" s="29">
        <f t="shared" si="136"/>
        <v>5.4148662692118359E-3</v>
      </c>
      <c r="F315" s="29">
        <f t="shared" si="137"/>
        <v>5.1273286617672194E-4</v>
      </c>
      <c r="G315" s="30">
        <f t="shared" ref="G315:G349" si="176">+IF(AND(C315=0,D315=0)," ",IF(C315=0,1,IF(D315=0,-1,(D315-C315)/C315)))</f>
        <v>-0.81818181818181823</v>
      </c>
      <c r="H315" s="48">
        <f t="shared" si="138"/>
        <v>-4.430345129355139E-3</v>
      </c>
    </row>
    <row r="316" spans="1:8" s="31" customFormat="1" ht="15" x14ac:dyDescent="0.2">
      <c r="A316" s="66"/>
      <c r="B316" s="55" t="s">
        <v>65</v>
      </c>
      <c r="C316" s="28">
        <v>0</v>
      </c>
      <c r="D316" s="28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28">
        <v>7</v>
      </c>
      <c r="D317" s="28">
        <v>5</v>
      </c>
      <c r="E317" s="29">
        <f t="shared" si="136"/>
        <v>3.8286933216649346E-4</v>
      </c>
      <c r="F317" s="29">
        <f t="shared" si="137"/>
        <v>1.4242579616020054E-4</v>
      </c>
      <c r="G317" s="30">
        <f t="shared" si="176"/>
        <v>-0.2857142857142857</v>
      </c>
      <c r="H317" s="48">
        <f t="shared" si="138"/>
        <v>-1.0939123776185527E-4</v>
      </c>
    </row>
    <row r="318" spans="1:8" s="31" customFormat="1" ht="12.75" customHeight="1" x14ac:dyDescent="0.2">
      <c r="A318" s="66"/>
      <c r="B318" s="55" t="s">
        <v>448</v>
      </c>
      <c r="C318" s="28">
        <v>22</v>
      </c>
      <c r="D318" s="28">
        <v>160</v>
      </c>
      <c r="E318" s="29">
        <f t="shared" si="136"/>
        <v>1.2033036153804081E-3</v>
      </c>
      <c r="F318" s="29">
        <f t="shared" si="137"/>
        <v>4.5576254771264174E-3</v>
      </c>
      <c r="G318" s="30">
        <f t="shared" si="176"/>
        <v>6.2727272727272725</v>
      </c>
      <c r="H318" s="48">
        <f t="shared" si="138"/>
        <v>7.5479954055680141E-3</v>
      </c>
    </row>
    <row r="319" spans="1:8" s="31" customFormat="1" ht="15" x14ac:dyDescent="0.2">
      <c r="A319" s="66"/>
      <c r="B319" s="55" t="s">
        <v>449</v>
      </c>
      <c r="C319" s="28">
        <v>0</v>
      </c>
      <c r="D319" s="28">
        <v>17</v>
      </c>
      <c r="E319" s="29" t="str">
        <f t="shared" si="136"/>
        <v/>
      </c>
      <c r="F319" s="29">
        <f t="shared" si="137"/>
        <v>4.8424770694468182E-4</v>
      </c>
      <c r="G319" s="30">
        <f t="shared" si="176"/>
        <v>1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28">
        <v>8</v>
      </c>
      <c r="D320" s="28">
        <v>10</v>
      </c>
      <c r="E320" s="29">
        <f t="shared" si="136"/>
        <v>4.3756495104742109E-4</v>
      </c>
      <c r="F320" s="29">
        <f t="shared" si="137"/>
        <v>2.8485159232040109E-4</v>
      </c>
      <c r="G320" s="30">
        <f t="shared" si="176"/>
        <v>0.25</v>
      </c>
      <c r="H320" s="48">
        <f t="shared" si="138"/>
        <v>1.0939123776185527E-4</v>
      </c>
    </row>
    <row r="321" spans="1:8" s="31" customFormat="1" ht="15" x14ac:dyDescent="0.2">
      <c r="A321" s="66"/>
      <c r="B321" s="55" t="s">
        <v>451</v>
      </c>
      <c r="C321" s="28">
        <v>0</v>
      </c>
      <c r="D321" s="28">
        <v>1</v>
      </c>
      <c r="E321" s="29" t="str">
        <f t="shared" si="136"/>
        <v/>
      </c>
      <c r="F321" s="29">
        <f t="shared" si="137"/>
        <v>2.8485159232040106E-5</v>
      </c>
      <c r="G321" s="30">
        <f t="shared" si="176"/>
        <v>1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28">
        <v>37</v>
      </c>
      <c r="D322" s="28">
        <v>175</v>
      </c>
      <c r="E322" s="29">
        <f t="shared" si="136"/>
        <v>2.0237378985943225E-3</v>
      </c>
      <c r="F322" s="29">
        <f t="shared" si="137"/>
        <v>4.9849028656070186E-3</v>
      </c>
      <c r="G322" s="30">
        <f t="shared" si="176"/>
        <v>3.7297297297297298</v>
      </c>
      <c r="H322" s="48">
        <f t="shared" si="138"/>
        <v>7.5479954055680141E-3</v>
      </c>
    </row>
    <row r="323" spans="1:8" s="31" customFormat="1" ht="15" x14ac:dyDescent="0.2">
      <c r="A323" s="66"/>
      <c r="B323" s="55" t="s">
        <v>453</v>
      </c>
      <c r="C323" s="28">
        <v>0</v>
      </c>
      <c r="D323" s="28">
        <v>1</v>
      </c>
      <c r="E323" s="29" t="str">
        <f t="shared" si="136"/>
        <v/>
      </c>
      <c r="F323" s="29">
        <f t="shared" si="137"/>
        <v>2.8485159232040106E-5</v>
      </c>
      <c r="G323" s="30">
        <f t="shared" si="176"/>
        <v>1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28">
        <v>649</v>
      </c>
      <c r="D324" s="28">
        <v>611</v>
      </c>
      <c r="E324" s="29">
        <f t="shared" si="136"/>
        <v>3.5497456653722038E-2</v>
      </c>
      <c r="F324" s="29">
        <f t="shared" si="137"/>
        <v>1.7404432290776504E-2</v>
      </c>
      <c r="G324" s="30">
        <f t="shared" si="176"/>
        <v>-5.8551617873651769E-2</v>
      </c>
      <c r="H324" s="48">
        <f t="shared" si="138"/>
        <v>-2.0784335174752503E-3</v>
      </c>
    </row>
    <row r="325" spans="1:8" s="31" customFormat="1" ht="15" x14ac:dyDescent="0.2">
      <c r="A325" s="66"/>
      <c r="B325" s="55" t="s">
        <v>236</v>
      </c>
      <c r="C325" s="28">
        <v>0</v>
      </c>
      <c r="D325" s="28">
        <v>1</v>
      </c>
      <c r="E325" s="29" t="str">
        <f t="shared" si="136"/>
        <v/>
      </c>
      <c r="F325" s="29">
        <f t="shared" si="137"/>
        <v>2.8485159232040106E-5</v>
      </c>
      <c r="G325" s="30">
        <f t="shared" si="176"/>
        <v>1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28">
        <v>34</v>
      </c>
      <c r="D326" s="28">
        <v>72</v>
      </c>
      <c r="E326" s="29">
        <f t="shared" si="136"/>
        <v>1.8596510419515396E-3</v>
      </c>
      <c r="F326" s="29">
        <f t="shared" si="137"/>
        <v>2.0509314647068877E-3</v>
      </c>
      <c r="G326" s="30">
        <f t="shared" si="176"/>
        <v>1.1176470588235294</v>
      </c>
      <c r="H326" s="48">
        <f t="shared" si="138"/>
        <v>2.0784335174752503E-3</v>
      </c>
    </row>
    <row r="327" spans="1:8" s="31" customFormat="1" ht="15" x14ac:dyDescent="0.2">
      <c r="A327" s="66"/>
      <c r="B327" s="55" t="s">
        <v>454</v>
      </c>
      <c r="C327" s="28">
        <v>1</v>
      </c>
      <c r="D327" s="28">
        <v>39</v>
      </c>
      <c r="E327" s="29">
        <f t="shared" si="136"/>
        <v>5.4695618880927636E-5</v>
      </c>
      <c r="F327" s="29">
        <f t="shared" si="137"/>
        <v>1.1109212100495641E-3</v>
      </c>
      <c r="G327" s="30">
        <f t="shared" si="176"/>
        <v>38</v>
      </c>
      <c r="H327" s="48">
        <f t="shared" si="138"/>
        <v>2.0784335174752503E-3</v>
      </c>
    </row>
    <row r="328" spans="1:8" s="31" customFormat="1" ht="30" x14ac:dyDescent="0.2">
      <c r="A328" s="66"/>
      <c r="B328" s="55" t="s">
        <v>455</v>
      </c>
      <c r="C328" s="28">
        <v>2</v>
      </c>
      <c r="D328" s="28">
        <v>9</v>
      </c>
      <c r="E328" s="29">
        <f t="shared" si="136"/>
        <v>1.0939123776185527E-4</v>
      </c>
      <c r="F328" s="29">
        <f t="shared" si="137"/>
        <v>2.5636643308836097E-4</v>
      </c>
      <c r="G328" s="30">
        <f t="shared" si="176"/>
        <v>3.5</v>
      </c>
      <c r="H328" s="48">
        <f t="shared" si="138"/>
        <v>3.8286933216649346E-4</v>
      </c>
    </row>
    <row r="329" spans="1:8" s="31" customFormat="1" ht="15" x14ac:dyDescent="0.2">
      <c r="A329" s="66"/>
      <c r="B329" s="55" t="s">
        <v>634</v>
      </c>
      <c r="C329" s="28">
        <v>74</v>
      </c>
      <c r="D329" s="28">
        <v>63</v>
      </c>
      <c r="E329" s="29">
        <f t="shared" si="136"/>
        <v>4.047475797188645E-3</v>
      </c>
      <c r="F329" s="29">
        <f t="shared" si="137"/>
        <v>1.7945650316185267E-3</v>
      </c>
      <c r="G329" s="30">
        <f t="shared" si="176"/>
        <v>-0.14864864864864866</v>
      </c>
      <c r="H329" s="48">
        <f t="shared" si="138"/>
        <v>-6.0165180769020403E-4</v>
      </c>
    </row>
    <row r="330" spans="1:8" s="31" customFormat="1" ht="15" x14ac:dyDescent="0.2">
      <c r="A330" s="66"/>
      <c r="B330" s="55" t="s">
        <v>456</v>
      </c>
      <c r="C330" s="28">
        <v>8</v>
      </c>
      <c r="D330" s="28">
        <v>21</v>
      </c>
      <c r="E330" s="29">
        <f t="shared" si="136"/>
        <v>4.3756495104742109E-4</v>
      </c>
      <c r="F330" s="29">
        <f t="shared" si="137"/>
        <v>5.9818834387284224E-4</v>
      </c>
      <c r="G330" s="30">
        <f t="shared" si="176"/>
        <v>1.625</v>
      </c>
      <c r="H330" s="48">
        <f t="shared" si="138"/>
        <v>7.1104304545205929E-4</v>
      </c>
    </row>
    <row r="331" spans="1:8" s="31" customFormat="1" ht="30" x14ac:dyDescent="0.2">
      <c r="A331" s="66"/>
      <c r="B331" s="55" t="s">
        <v>457</v>
      </c>
      <c r="C331" s="28">
        <v>2</v>
      </c>
      <c r="D331" s="28">
        <v>2</v>
      </c>
      <c r="E331" s="29">
        <f t="shared" si="136"/>
        <v>1.0939123776185527E-4</v>
      </c>
      <c r="F331" s="29">
        <f t="shared" si="137"/>
        <v>5.6970318464080212E-5</v>
      </c>
      <c r="G331" s="30">
        <f t="shared" si="176"/>
        <v>0</v>
      </c>
      <c r="H331" s="48">
        <f t="shared" si="138"/>
        <v>0</v>
      </c>
    </row>
    <row r="332" spans="1:8" s="31" customFormat="1" ht="15" x14ac:dyDescent="0.2">
      <c r="A332" s="66"/>
      <c r="B332" s="55" t="s">
        <v>458</v>
      </c>
      <c r="C332" s="28">
        <v>5</v>
      </c>
      <c r="D332" s="28">
        <v>13</v>
      </c>
      <c r="E332" s="29">
        <f t="shared" si="136"/>
        <v>2.734780944046382E-4</v>
      </c>
      <c r="F332" s="29">
        <f t="shared" si="137"/>
        <v>3.7030707001652139E-4</v>
      </c>
      <c r="G332" s="30">
        <f t="shared" si="176"/>
        <v>1.6</v>
      </c>
      <c r="H332" s="48">
        <f t="shared" si="138"/>
        <v>4.3756495104742114E-4</v>
      </c>
    </row>
    <row r="333" spans="1:8" s="31" customFormat="1" ht="30" x14ac:dyDescent="0.2">
      <c r="A333" s="66"/>
      <c r="B333" s="57" t="s">
        <v>541</v>
      </c>
      <c r="C333" s="28">
        <v>59</v>
      </c>
      <c r="D333" s="28">
        <v>189</v>
      </c>
      <c r="E333" s="29">
        <f t="shared" ref="E333" si="177">+IF(C333=0,"",C333/C$176)</f>
        <v>3.2270415139747308E-3</v>
      </c>
      <c r="F333" s="29">
        <f t="shared" ref="F333" si="178">+IF(D333=0,"",D333/D$176)</f>
        <v>5.38369509485558E-3</v>
      </c>
      <c r="G333" s="30">
        <f t="shared" si="176"/>
        <v>2.2033898305084745</v>
      </c>
      <c r="H333" s="48">
        <f t="shared" ref="H333" si="179">+IF(OR(AND(E333=""),(G333="")),"",E333*G333)</f>
        <v>7.1104304545205931E-3</v>
      </c>
    </row>
    <row r="334" spans="1:8" s="31" customFormat="1" ht="15" x14ac:dyDescent="0.2">
      <c r="A334" s="66"/>
      <c r="B334" s="55" t="s">
        <v>459</v>
      </c>
      <c r="C334" s="28">
        <v>24</v>
      </c>
      <c r="D334" s="28">
        <v>35</v>
      </c>
      <c r="E334" s="29">
        <f t="shared" si="136"/>
        <v>1.3126948531422633E-3</v>
      </c>
      <c r="F334" s="29">
        <f t="shared" si="137"/>
        <v>9.9698057312140381E-4</v>
      </c>
      <c r="G334" s="30">
        <f t="shared" si="176"/>
        <v>0.45833333333333331</v>
      </c>
      <c r="H334" s="48">
        <f t="shared" si="138"/>
        <v>6.0165180769020403E-4</v>
      </c>
    </row>
    <row r="335" spans="1:8" s="31" customFormat="1" ht="15" x14ac:dyDescent="0.2">
      <c r="A335" s="66"/>
      <c r="B335" s="55" t="s">
        <v>460</v>
      </c>
      <c r="C335" s="28">
        <v>0</v>
      </c>
      <c r="D335" s="28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28">
        <v>0</v>
      </c>
      <c r="D336" s="28">
        <v>1</v>
      </c>
      <c r="E336" s="29" t="str">
        <f t="shared" si="136"/>
        <v/>
      </c>
      <c r="F336" s="29">
        <f t="shared" si="137"/>
        <v>2.8485159232040106E-5</v>
      </c>
      <c r="G336" s="30">
        <f t="shared" si="176"/>
        <v>1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28">
        <v>0</v>
      </c>
      <c r="D337" s="28">
        <v>1</v>
      </c>
      <c r="E337" s="29" t="str">
        <f t="shared" si="136"/>
        <v/>
      </c>
      <c r="F337" s="29">
        <f t="shared" si="137"/>
        <v>2.8485159232040106E-5</v>
      </c>
      <c r="G337" s="30">
        <f t="shared" si="176"/>
        <v>1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28">
        <v>8</v>
      </c>
      <c r="D338" s="28">
        <v>58</v>
      </c>
      <c r="E338" s="29">
        <f t="shared" ref="E338:E346" si="180">+IF(C338=0,"",C338/C$176)</f>
        <v>4.3756495104742109E-4</v>
      </c>
      <c r="F338" s="29">
        <f t="shared" ref="F338:F346" si="181">+IF(D338=0,"",D338/D$176)</f>
        <v>1.6521392354583262E-3</v>
      </c>
      <c r="G338" s="30">
        <f t="shared" si="176"/>
        <v>6.25</v>
      </c>
      <c r="H338" s="48">
        <f t="shared" ref="H338:H346" si="182">+IF(OR(AND(E338=""),(G338="")),"",E338*G338)</f>
        <v>2.7347809440463819E-3</v>
      </c>
    </row>
    <row r="339" spans="1:8" s="31" customFormat="1" ht="15" x14ac:dyDescent="0.2">
      <c r="A339" s="66"/>
      <c r="B339" s="55" t="s">
        <v>464</v>
      </c>
      <c r="C339" s="28">
        <v>1</v>
      </c>
      <c r="D339" s="28">
        <v>11</v>
      </c>
      <c r="E339" s="29">
        <f t="shared" si="180"/>
        <v>5.4695618880927636E-5</v>
      </c>
      <c r="F339" s="29">
        <f t="shared" si="181"/>
        <v>3.1333675155244115E-4</v>
      </c>
      <c r="G339" s="30">
        <f t="shared" si="176"/>
        <v>10</v>
      </c>
      <c r="H339" s="48">
        <f t="shared" si="182"/>
        <v>5.469561888092764E-4</v>
      </c>
    </row>
    <row r="340" spans="1:8" s="31" customFormat="1" ht="30" x14ac:dyDescent="0.2">
      <c r="A340" s="66"/>
      <c r="B340" s="55" t="s">
        <v>465</v>
      </c>
      <c r="C340" s="28">
        <v>5</v>
      </c>
      <c r="D340" s="28">
        <v>30</v>
      </c>
      <c r="E340" s="29">
        <f t="shared" si="180"/>
        <v>2.734780944046382E-4</v>
      </c>
      <c r="F340" s="29">
        <f t="shared" si="181"/>
        <v>8.5455477696120326E-4</v>
      </c>
      <c r="G340" s="30">
        <f t="shared" si="176"/>
        <v>5</v>
      </c>
      <c r="H340" s="48">
        <f t="shared" si="182"/>
        <v>1.3673904720231909E-3</v>
      </c>
    </row>
    <row r="341" spans="1:8" s="31" customFormat="1" ht="15" customHeight="1" x14ac:dyDescent="0.2">
      <c r="A341" s="66"/>
      <c r="B341" s="55" t="s">
        <v>466</v>
      </c>
      <c r="C341" s="28">
        <v>0</v>
      </c>
      <c r="D341" s="28">
        <v>2</v>
      </c>
      <c r="E341" s="29" t="str">
        <f t="shared" si="180"/>
        <v/>
      </c>
      <c r="F341" s="29">
        <f t="shared" si="181"/>
        <v>5.6970318464080212E-5</v>
      </c>
      <c r="G341" s="30">
        <f t="shared" si="176"/>
        <v>1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71" t="s">
        <v>654</v>
      </c>
      <c r="C342" s="28"/>
      <c r="D342" s="28">
        <v>4</v>
      </c>
      <c r="E342" s="29" t="str">
        <f t="shared" ref="E342" si="183">+IF(C342=0,"",C342/C$176)</f>
        <v/>
      </c>
      <c r="F342" s="29">
        <f t="shared" ref="F342" si="184">+IF(D342=0,"",D342/D$176)</f>
        <v>1.1394063692816042E-4</v>
      </c>
      <c r="G342" s="30">
        <f t="shared" ref="G342" si="185">+IF(AND(C342=0,D342=0)," ",IF(C342=0,1,IF(D342=0,-1,(D342-C342)/C342)))</f>
        <v>1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28">
        <v>0</v>
      </c>
      <c r="D343" s="28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28">
        <v>7</v>
      </c>
      <c r="D344" s="28">
        <v>16</v>
      </c>
      <c r="E344" s="29">
        <f t="shared" si="180"/>
        <v>3.8286933216649346E-4</v>
      </c>
      <c r="F344" s="29">
        <f t="shared" si="181"/>
        <v>4.557625477126417E-4</v>
      </c>
      <c r="G344" s="30">
        <f t="shared" si="176"/>
        <v>1.2857142857142858</v>
      </c>
      <c r="H344" s="48">
        <f t="shared" si="182"/>
        <v>4.9226056992834877E-4</v>
      </c>
    </row>
    <row r="345" spans="1:8" s="31" customFormat="1" ht="15" x14ac:dyDescent="0.2">
      <c r="A345" s="66"/>
      <c r="B345" s="55" t="s">
        <v>239</v>
      </c>
      <c r="C345" s="28">
        <v>0</v>
      </c>
      <c r="D345" s="28">
        <v>9</v>
      </c>
      <c r="E345" s="29" t="str">
        <f t="shared" si="180"/>
        <v/>
      </c>
      <c r="F345" s="29">
        <f t="shared" si="181"/>
        <v>2.5636643308836097E-4</v>
      </c>
      <c r="G345" s="30">
        <f t="shared" si="176"/>
        <v>1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28">
        <v>0</v>
      </c>
      <c r="D346" s="28">
        <v>1</v>
      </c>
      <c r="E346" s="29" t="str">
        <f t="shared" si="180"/>
        <v/>
      </c>
      <c r="F346" s="29">
        <f t="shared" si="181"/>
        <v>2.8485159232040106E-5</v>
      </c>
      <c r="G346" s="30">
        <f t="shared" si="176"/>
        <v>1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28">
        <v>58</v>
      </c>
      <c r="D347" s="28">
        <v>171</v>
      </c>
      <c r="E347" s="29">
        <f t="shared" ref="E347:E349" si="187">+IF(C347=0,"",C347/C$176)</f>
        <v>3.1723458950938029E-3</v>
      </c>
      <c r="F347" s="29">
        <f t="shared" ref="F347:F349" si="188">+IF(D347=0,"",D347/D$176)</f>
        <v>4.8709622286788583E-3</v>
      </c>
      <c r="G347" s="30">
        <f t="shared" si="176"/>
        <v>1.9482758620689655</v>
      </c>
      <c r="H347" s="48">
        <f t="shared" ref="H347:H349" si="189">+IF(OR(AND(E347=""),(G347="")),"",E347*G347)</f>
        <v>6.1806049335448232E-3</v>
      </c>
    </row>
    <row r="348" spans="1:8" s="31" customFormat="1" ht="15" x14ac:dyDescent="0.2">
      <c r="A348" s="66"/>
      <c r="B348" s="55" t="s">
        <v>534</v>
      </c>
      <c r="C348" s="28">
        <v>2</v>
      </c>
      <c r="D348" s="28">
        <v>2</v>
      </c>
      <c r="E348" s="29">
        <f t="shared" si="187"/>
        <v>1.0939123776185527E-4</v>
      </c>
      <c r="F348" s="29">
        <f t="shared" si="188"/>
        <v>5.6970318464080212E-5</v>
      </c>
      <c r="G348" s="30">
        <f t="shared" si="176"/>
        <v>0</v>
      </c>
      <c r="H348" s="48">
        <f t="shared" si="189"/>
        <v>0</v>
      </c>
    </row>
    <row r="349" spans="1:8" s="31" customFormat="1" ht="15.75" thickBot="1" x14ac:dyDescent="0.25">
      <c r="A349" s="66"/>
      <c r="B349" s="59" t="s">
        <v>535</v>
      </c>
      <c r="C349" s="50">
        <v>50</v>
      </c>
      <c r="D349" s="50">
        <v>46</v>
      </c>
      <c r="E349" s="54">
        <f t="shared" si="187"/>
        <v>2.7347809440463819E-3</v>
      </c>
      <c r="F349" s="54">
        <f t="shared" si="188"/>
        <v>1.310317324673845E-3</v>
      </c>
      <c r="G349" s="62">
        <f t="shared" si="176"/>
        <v>-0.08</v>
      </c>
      <c r="H349" s="52">
        <f t="shared" si="189"/>
        <v>-2.1878247552371054E-4</v>
      </c>
    </row>
    <row r="350" spans="1:8" s="8" customFormat="1" ht="15" x14ac:dyDescent="0.2">
      <c r="A350" s="65"/>
      <c r="B350" s="17"/>
      <c r="C350" s="12"/>
      <c r="D350" s="12"/>
      <c r="E350" s="18"/>
      <c r="F350" s="18"/>
      <c r="G350" s="19"/>
      <c r="H350" s="20"/>
    </row>
    <row r="351" spans="1:8" s="8" customFormat="1" ht="15" x14ac:dyDescent="0.2">
      <c r="A351" s="65"/>
      <c r="B351" s="17"/>
      <c r="C351" s="12"/>
      <c r="D351" s="12"/>
      <c r="E351" s="18"/>
      <c r="F351" s="18"/>
      <c r="G351" s="19"/>
      <c r="H351" s="20"/>
    </row>
    <row r="352" spans="1:8" s="21" customFormat="1" ht="15.75" thickBot="1" x14ac:dyDescent="0.25">
      <c r="A352" s="67"/>
      <c r="B352" s="22"/>
      <c r="C352" s="22"/>
      <c r="D352" s="22"/>
      <c r="E352" s="22"/>
      <c r="F352" s="22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82220</v>
      </c>
      <c r="D355" s="9">
        <f>SUM(D356:D584)</f>
        <v>138541</v>
      </c>
      <c r="E355" s="10">
        <f>+IF(C355=0,"",C355/C$355)</f>
        <v>1</v>
      </c>
      <c r="F355" s="10">
        <f>+IF(D355=0,"",D355/D$355)</f>
        <v>1</v>
      </c>
      <c r="G355" s="10">
        <f>+IF(OR(AND(D355=0),(C355=0)),"0",((D355-C355)/C355))</f>
        <v>0.68500364874726349</v>
      </c>
      <c r="H355" s="39">
        <f>+IF(OR(AND(E355=""),(G355="")),"",E355*G355)</f>
        <v>0.68500364874726349</v>
      </c>
    </row>
    <row r="356" spans="1:8" s="31" customFormat="1" ht="15" x14ac:dyDescent="0.2">
      <c r="A356" s="66"/>
      <c r="B356" s="47" t="s">
        <v>71</v>
      </c>
      <c r="C356" s="28">
        <v>219</v>
      </c>
      <c r="D356" s="28">
        <v>652</v>
      </c>
      <c r="E356" s="29">
        <f>+IF(C356=0,"",C356/C$355)</f>
        <v>2.6635855023108734E-3</v>
      </c>
      <c r="F356" s="29">
        <f>+IF(D356=0,"",D356/D$355)</f>
        <v>4.7061880598523185E-3</v>
      </c>
      <c r="G356" s="30">
        <f t="shared" ref="G356:G429" si="190">+IF(AND(C356=0,D356=0)," ",IF(C356=0,1,IF(D356=0,-1,(D356-C356)/C356)))</f>
        <v>1.9771689497716896</v>
      </c>
      <c r="H356" s="48">
        <f>+IF(OR(AND(E356=""),(G356="")),"",E356*G356)</f>
        <v>5.2663585502310878E-3</v>
      </c>
    </row>
    <row r="357" spans="1:8" s="31" customFormat="1" ht="15" x14ac:dyDescent="0.2">
      <c r="A357" s="66"/>
      <c r="B357" s="47" t="s">
        <v>74</v>
      </c>
      <c r="C357" s="28">
        <v>405</v>
      </c>
      <c r="D357" s="28">
        <v>302</v>
      </c>
      <c r="E357" s="29">
        <f t="shared" ref="E357:E432" si="191">+IF(C357=0,"",C357/C$355)</f>
        <v>4.925808805643396E-3</v>
      </c>
      <c r="F357" s="29">
        <f t="shared" ref="F357:F432" si="192">+IF(D357=0,"",D357/D$355)</f>
        <v>2.1798601136125769E-3</v>
      </c>
      <c r="G357" s="30">
        <f t="shared" si="190"/>
        <v>-0.25432098765432098</v>
      </c>
      <c r="H357" s="48">
        <f t="shared" ref="H357:H432" si="193">+IF(OR(AND(E357=""),(G357="")),"",E357*G357)</f>
        <v>-1.2527365604475798E-3</v>
      </c>
    </row>
    <row r="358" spans="1:8" s="31" customFormat="1" ht="15" x14ac:dyDescent="0.2">
      <c r="A358" s="66"/>
      <c r="B358" s="47" t="s">
        <v>67</v>
      </c>
      <c r="C358" s="28">
        <v>160</v>
      </c>
      <c r="D358" s="28">
        <v>289</v>
      </c>
      <c r="E358" s="29">
        <f t="shared" si="191"/>
        <v>1.9459985405010946E-3</v>
      </c>
      <c r="F358" s="29">
        <f t="shared" si="192"/>
        <v>2.0860250756093864E-3</v>
      </c>
      <c r="G358" s="30">
        <f t="shared" si="190"/>
        <v>0.80625000000000002</v>
      </c>
      <c r="H358" s="48">
        <f t="shared" si="193"/>
        <v>1.5689613232790075E-3</v>
      </c>
    </row>
    <row r="359" spans="1:8" s="31" customFormat="1" ht="15" x14ac:dyDescent="0.2">
      <c r="A359" s="66"/>
      <c r="B359" s="47" t="s">
        <v>80</v>
      </c>
      <c r="C359" s="28">
        <v>0</v>
      </c>
      <c r="D359" s="28">
        <v>8</v>
      </c>
      <c r="E359" s="29" t="str">
        <f t="shared" si="191"/>
        <v/>
      </c>
      <c r="F359" s="29">
        <f t="shared" si="192"/>
        <v>5.7744638771194089E-5</v>
      </c>
      <c r="G359" s="30">
        <f t="shared" si="190"/>
        <v>1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28">
        <v>0</v>
      </c>
      <c r="D360" s="28">
        <v>55</v>
      </c>
      <c r="E360" s="29" t="str">
        <f t="shared" si="191"/>
        <v/>
      </c>
      <c r="F360" s="29">
        <f t="shared" si="192"/>
        <v>3.9699439155195933E-4</v>
      </c>
      <c r="G360" s="30">
        <f t="shared" si="190"/>
        <v>1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28">
        <v>1025</v>
      </c>
      <c r="D361" s="28">
        <v>2499</v>
      </c>
      <c r="E361" s="29">
        <f t="shared" si="191"/>
        <v>1.2466553150085137E-2</v>
      </c>
      <c r="F361" s="29">
        <f t="shared" si="192"/>
        <v>1.8037981536151753E-2</v>
      </c>
      <c r="G361" s="30">
        <f t="shared" si="190"/>
        <v>1.4380487804878048</v>
      </c>
      <c r="H361" s="48">
        <f t="shared" si="193"/>
        <v>1.7927511554366334E-2</v>
      </c>
    </row>
    <row r="362" spans="1:8" s="31" customFormat="1" ht="15" x14ac:dyDescent="0.2">
      <c r="A362" s="66"/>
      <c r="B362" s="47" t="s">
        <v>77</v>
      </c>
      <c r="C362" s="28">
        <v>236</v>
      </c>
      <c r="D362" s="28">
        <v>142</v>
      </c>
      <c r="E362" s="29">
        <f t="shared" si="191"/>
        <v>2.8703478472391145E-3</v>
      </c>
      <c r="F362" s="29">
        <f t="shared" si="192"/>
        <v>1.024967338188695E-3</v>
      </c>
      <c r="G362" s="30">
        <f t="shared" si="190"/>
        <v>-0.39830508474576271</v>
      </c>
      <c r="H362" s="48">
        <f t="shared" si="193"/>
        <v>-1.1432741425443931E-3</v>
      </c>
    </row>
    <row r="363" spans="1:8" s="31" customFormat="1" ht="15" x14ac:dyDescent="0.2">
      <c r="A363" s="66"/>
      <c r="B363" s="47" t="s">
        <v>568</v>
      </c>
      <c r="C363" s="28">
        <v>249</v>
      </c>
      <c r="D363" s="28">
        <v>446</v>
      </c>
      <c r="E363" s="29">
        <f t="shared" si="191"/>
        <v>3.0284602286548283E-3</v>
      </c>
      <c r="F363" s="29">
        <f t="shared" si="192"/>
        <v>3.2192636114940702E-3</v>
      </c>
      <c r="G363" s="30">
        <f t="shared" si="190"/>
        <v>0.79116465863453811</v>
      </c>
      <c r="H363" s="48">
        <f t="shared" si="193"/>
        <v>2.3960107029919724E-3</v>
      </c>
    </row>
    <row r="364" spans="1:8" s="31" customFormat="1" ht="15" x14ac:dyDescent="0.2">
      <c r="A364" s="66"/>
      <c r="B364" s="47" t="s">
        <v>76</v>
      </c>
      <c r="C364" s="28">
        <v>121</v>
      </c>
      <c r="D364" s="28">
        <v>733</v>
      </c>
      <c r="E364" s="29">
        <f t="shared" si="191"/>
        <v>1.4716613962539528E-3</v>
      </c>
      <c r="F364" s="29">
        <f t="shared" si="192"/>
        <v>5.2908525274106581E-3</v>
      </c>
      <c r="G364" s="30">
        <f t="shared" si="190"/>
        <v>5.0578512396694215</v>
      </c>
      <c r="H364" s="48">
        <f t="shared" si="193"/>
        <v>7.4434444174166867E-3</v>
      </c>
    </row>
    <row r="365" spans="1:8" s="31" customFormat="1" ht="15" x14ac:dyDescent="0.2">
      <c r="A365" s="66"/>
      <c r="B365" s="47" t="s">
        <v>241</v>
      </c>
      <c r="C365" s="28">
        <v>65</v>
      </c>
      <c r="D365" s="28">
        <v>92</v>
      </c>
      <c r="E365" s="29">
        <f t="shared" si="191"/>
        <v>7.9056190707856965E-4</v>
      </c>
      <c r="F365" s="29">
        <f t="shared" si="192"/>
        <v>6.6406334586873198E-4</v>
      </c>
      <c r="G365" s="30">
        <f t="shared" si="190"/>
        <v>0.41538461538461541</v>
      </c>
      <c r="H365" s="48">
        <f t="shared" si="193"/>
        <v>3.2838725370955973E-4</v>
      </c>
    </row>
    <row r="366" spans="1:8" s="31" customFormat="1" ht="15" x14ac:dyDescent="0.2">
      <c r="A366" s="66"/>
      <c r="B366" s="47" t="s">
        <v>604</v>
      </c>
      <c r="C366" s="28">
        <v>1</v>
      </c>
      <c r="D366" s="28">
        <v>0</v>
      </c>
      <c r="E366" s="29">
        <f t="shared" si="191"/>
        <v>1.2162490878131842E-5</v>
      </c>
      <c r="F366" s="29" t="str">
        <f t="shared" si="192"/>
        <v/>
      </c>
      <c r="G366" s="30">
        <f t="shared" si="190"/>
        <v>-1</v>
      </c>
      <c r="H366" s="48">
        <f t="shared" si="193"/>
        <v>-1.2162490878131842E-5</v>
      </c>
    </row>
    <row r="367" spans="1:8" s="31" customFormat="1" ht="15" x14ac:dyDescent="0.2">
      <c r="A367" s="66"/>
      <c r="B367" s="47" t="s">
        <v>78</v>
      </c>
      <c r="C367" s="28">
        <v>3697</v>
      </c>
      <c r="D367" s="28">
        <v>6100</v>
      </c>
      <c r="E367" s="29">
        <f t="shared" si="191"/>
        <v>4.4964728776453418E-2</v>
      </c>
      <c r="F367" s="29">
        <f t="shared" si="192"/>
        <v>4.4030287063035488E-2</v>
      </c>
      <c r="G367" s="30">
        <f t="shared" si="190"/>
        <v>0.64998647552069244</v>
      </c>
      <c r="H367" s="48">
        <f t="shared" si="193"/>
        <v>2.9226465580150813E-2</v>
      </c>
    </row>
    <row r="368" spans="1:8" s="31" customFormat="1" ht="15" x14ac:dyDescent="0.2">
      <c r="A368" s="66"/>
      <c r="B368" s="47" t="s">
        <v>569</v>
      </c>
      <c r="C368" s="28">
        <v>517</v>
      </c>
      <c r="D368" s="28">
        <v>912</v>
      </c>
      <c r="E368" s="29">
        <f t="shared" si="191"/>
        <v>6.2880077839941621E-3</v>
      </c>
      <c r="F368" s="29">
        <f t="shared" si="192"/>
        <v>6.5828888199161257E-3</v>
      </c>
      <c r="G368" s="30">
        <f t="shared" si="190"/>
        <v>0.76402321083172142</v>
      </c>
      <c r="H368" s="48">
        <f t="shared" si="193"/>
        <v>4.8041838968620769E-3</v>
      </c>
    </row>
    <row r="369" spans="1:8" s="31" customFormat="1" ht="15" x14ac:dyDescent="0.2">
      <c r="A369" s="66"/>
      <c r="B369" s="47" t="s">
        <v>68</v>
      </c>
      <c r="C369" s="28">
        <v>0</v>
      </c>
      <c r="D369" s="28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28">
        <v>939</v>
      </c>
      <c r="D370" s="28">
        <v>1328</v>
      </c>
      <c r="E370" s="29">
        <f t="shared" si="191"/>
        <v>1.1420578934565799E-2</v>
      </c>
      <c r="F370" s="29">
        <f t="shared" si="192"/>
        <v>9.5856100360182193E-3</v>
      </c>
      <c r="G370" s="30">
        <f t="shared" si="190"/>
        <v>0.41427050053248138</v>
      </c>
      <c r="H370" s="48">
        <f t="shared" si="193"/>
        <v>4.7312089515932866E-3</v>
      </c>
    </row>
    <row r="371" spans="1:8" s="31" customFormat="1" ht="15" x14ac:dyDescent="0.2">
      <c r="A371" s="66"/>
      <c r="B371" s="47" t="s">
        <v>605</v>
      </c>
      <c r="C371" s="28">
        <v>692</v>
      </c>
      <c r="D371" s="28">
        <v>1486</v>
      </c>
      <c r="E371" s="29">
        <f t="shared" si="191"/>
        <v>8.4164436876672348E-3</v>
      </c>
      <c r="F371" s="29">
        <f t="shared" si="192"/>
        <v>1.0726066651749301E-2</v>
      </c>
      <c r="G371" s="30">
        <f t="shared" si="190"/>
        <v>1.1473988439306357</v>
      </c>
      <c r="H371" s="48">
        <f t="shared" si="193"/>
        <v>9.6570177572366817E-3</v>
      </c>
    </row>
    <row r="372" spans="1:8" s="31" customFormat="1" ht="15" x14ac:dyDescent="0.2">
      <c r="A372" s="66"/>
      <c r="B372" s="47" t="s">
        <v>546</v>
      </c>
      <c r="C372" s="28">
        <v>80</v>
      </c>
      <c r="D372" s="28">
        <v>70</v>
      </c>
      <c r="E372" s="29">
        <f t="shared" ref="E372" si="194">+IF(C372=0,"",C372/C$355)</f>
        <v>9.7299927025054731E-4</v>
      </c>
      <c r="F372" s="29">
        <f t="shared" ref="F372" si="195">+IF(D372=0,"",D372/D$355)</f>
        <v>5.0526558924794825E-4</v>
      </c>
      <c r="G372" s="30">
        <f t="shared" si="190"/>
        <v>-0.125</v>
      </c>
      <c r="H372" s="48">
        <f t="shared" ref="H372" si="196">+IF(OR(AND(E372=""),(G372="")),"",E372*G372)</f>
        <v>-1.2162490878131841E-4</v>
      </c>
    </row>
    <row r="373" spans="1:8" s="31" customFormat="1" ht="15" x14ac:dyDescent="0.2">
      <c r="A373" s="66"/>
      <c r="B373" s="47" t="s">
        <v>69</v>
      </c>
      <c r="C373" s="28">
        <v>20</v>
      </c>
      <c r="D373" s="28">
        <v>23</v>
      </c>
      <c r="E373" s="29">
        <f t="shared" si="191"/>
        <v>2.4324981756263683E-4</v>
      </c>
      <c r="F373" s="29">
        <f t="shared" si="192"/>
        <v>1.66015836467183E-4</v>
      </c>
      <c r="G373" s="30">
        <f t="shared" si="190"/>
        <v>0.15</v>
      </c>
      <c r="H373" s="48">
        <f t="shared" si="193"/>
        <v>3.648747263439552E-5</v>
      </c>
    </row>
    <row r="374" spans="1:8" s="31" customFormat="1" ht="15" x14ac:dyDescent="0.2">
      <c r="A374" s="66"/>
      <c r="B374" s="47" t="s">
        <v>242</v>
      </c>
      <c r="C374" s="28">
        <v>0</v>
      </c>
      <c r="D374" s="28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28">
        <v>12930</v>
      </c>
      <c r="D375" s="28">
        <v>21477</v>
      </c>
      <c r="E375" s="29">
        <f t="shared" si="191"/>
        <v>0.1572610070542447</v>
      </c>
      <c r="F375" s="29">
        <f t="shared" si="192"/>
        <v>0.15502270086111691</v>
      </c>
      <c r="G375" s="30">
        <f t="shared" si="190"/>
        <v>0.66102088167053363</v>
      </c>
      <c r="H375" s="48">
        <f t="shared" si="193"/>
        <v>0.10395280953539283</v>
      </c>
    </row>
    <row r="376" spans="1:8" s="31" customFormat="1" ht="15" x14ac:dyDescent="0.2">
      <c r="A376" s="66"/>
      <c r="B376" s="47" t="s">
        <v>244</v>
      </c>
      <c r="C376" s="28">
        <v>789</v>
      </c>
      <c r="D376" s="28">
        <v>496</v>
      </c>
      <c r="E376" s="29">
        <f t="shared" si="191"/>
        <v>9.5962053028460226E-3</v>
      </c>
      <c r="F376" s="29">
        <f t="shared" si="192"/>
        <v>3.5801676038140335E-3</v>
      </c>
      <c r="G376" s="30">
        <f t="shared" si="190"/>
        <v>-0.37135614702154623</v>
      </c>
      <c r="H376" s="48">
        <f t="shared" si="193"/>
        <v>-3.5636098272926291E-3</v>
      </c>
    </row>
    <row r="377" spans="1:8" s="31" customFormat="1" ht="15" x14ac:dyDescent="0.2">
      <c r="A377" s="66"/>
      <c r="B377" s="47" t="s">
        <v>72</v>
      </c>
      <c r="C377" s="28">
        <v>2</v>
      </c>
      <c r="D377" s="28">
        <v>1</v>
      </c>
      <c r="E377" s="29">
        <f t="shared" si="191"/>
        <v>2.4324981756263683E-5</v>
      </c>
      <c r="F377" s="29">
        <f t="shared" si="192"/>
        <v>7.2180798463992612E-6</v>
      </c>
      <c r="G377" s="30">
        <f t="shared" si="190"/>
        <v>-0.5</v>
      </c>
      <c r="H377" s="48">
        <f t="shared" si="193"/>
        <v>-1.2162490878131842E-5</v>
      </c>
    </row>
    <row r="378" spans="1:8" s="31" customFormat="1" ht="15" x14ac:dyDescent="0.2">
      <c r="A378" s="66"/>
      <c r="B378" s="47" t="s">
        <v>73</v>
      </c>
      <c r="C378" s="28">
        <v>296</v>
      </c>
      <c r="D378" s="28">
        <v>1969</v>
      </c>
      <c r="E378" s="29">
        <f t="shared" si="191"/>
        <v>3.6000972999270251E-3</v>
      </c>
      <c r="F378" s="29">
        <f t="shared" si="192"/>
        <v>1.4212399217560144E-2</v>
      </c>
      <c r="G378" s="30">
        <f t="shared" si="190"/>
        <v>5.6520270270270272</v>
      </c>
      <c r="H378" s="48">
        <f t="shared" si="193"/>
        <v>2.0347847239114571E-2</v>
      </c>
    </row>
    <row r="379" spans="1:8" s="31" customFormat="1" ht="15" x14ac:dyDescent="0.2">
      <c r="A379" s="66"/>
      <c r="B379" s="47" t="s">
        <v>570</v>
      </c>
      <c r="C379" s="28">
        <v>4535</v>
      </c>
      <c r="D379" s="28">
        <v>8715</v>
      </c>
      <c r="E379" s="29">
        <f t="shared" si="191"/>
        <v>5.5156896132327903E-2</v>
      </c>
      <c r="F379" s="29">
        <f t="shared" si="192"/>
        <v>6.2905565861369556E-2</v>
      </c>
      <c r="G379" s="30">
        <f t="shared" si="190"/>
        <v>0.9217199558985667</v>
      </c>
      <c r="H379" s="48">
        <f t="shared" si="193"/>
        <v>5.0839211870591101E-2</v>
      </c>
    </row>
    <row r="380" spans="1:8" s="31" customFormat="1" ht="15" x14ac:dyDescent="0.2">
      <c r="A380" s="66"/>
      <c r="B380" s="47" t="s">
        <v>82</v>
      </c>
      <c r="C380" s="28">
        <v>246</v>
      </c>
      <c r="D380" s="28">
        <v>247</v>
      </c>
      <c r="E380" s="29">
        <f t="shared" si="191"/>
        <v>2.9919727560204332E-3</v>
      </c>
      <c r="F380" s="29">
        <f t="shared" si="192"/>
        <v>1.7828657220606175E-3</v>
      </c>
      <c r="G380" s="30">
        <f t="shared" si="190"/>
        <v>4.0650406504065045E-3</v>
      </c>
      <c r="H380" s="48">
        <f t="shared" si="193"/>
        <v>1.2162490878131843E-5</v>
      </c>
    </row>
    <row r="381" spans="1:8" s="31" customFormat="1" ht="15" x14ac:dyDescent="0.2">
      <c r="A381" s="66"/>
      <c r="B381" s="47" t="s">
        <v>81</v>
      </c>
      <c r="C381" s="28">
        <v>9</v>
      </c>
      <c r="D381" s="28">
        <v>35</v>
      </c>
      <c r="E381" s="29">
        <f t="shared" si="191"/>
        <v>1.0946241790318657E-4</v>
      </c>
      <c r="F381" s="29">
        <f t="shared" si="192"/>
        <v>2.5263279462397413E-4</v>
      </c>
      <c r="G381" s="30">
        <f t="shared" si="190"/>
        <v>2.8888888888888888</v>
      </c>
      <c r="H381" s="48">
        <f t="shared" si="193"/>
        <v>3.1622476283142789E-4</v>
      </c>
    </row>
    <row r="382" spans="1:8" s="31" customFormat="1" ht="15" x14ac:dyDescent="0.2">
      <c r="A382" s="66"/>
      <c r="B382" s="47" t="s">
        <v>70</v>
      </c>
      <c r="C382" s="28">
        <v>27</v>
      </c>
      <c r="D382" s="28">
        <v>54</v>
      </c>
      <c r="E382" s="29">
        <f t="shared" si="191"/>
        <v>3.2838725370955973E-4</v>
      </c>
      <c r="F382" s="29">
        <f t="shared" si="192"/>
        <v>3.8977631170556006E-4</v>
      </c>
      <c r="G382" s="30">
        <f t="shared" si="190"/>
        <v>1</v>
      </c>
      <c r="H382" s="48">
        <f t="shared" si="193"/>
        <v>3.2838725370955973E-4</v>
      </c>
    </row>
    <row r="383" spans="1:8" s="31" customFormat="1" ht="15" x14ac:dyDescent="0.2">
      <c r="A383" s="66"/>
      <c r="B383" s="47" t="s">
        <v>245</v>
      </c>
      <c r="C383" s="28">
        <v>106</v>
      </c>
      <c r="D383" s="28">
        <v>0</v>
      </c>
      <c r="E383" s="29">
        <f t="shared" si="191"/>
        <v>1.2892240330819751E-3</v>
      </c>
      <c r="F383" s="29" t="str">
        <f t="shared" si="192"/>
        <v/>
      </c>
      <c r="G383" s="30">
        <f t="shared" si="190"/>
        <v>-1</v>
      </c>
      <c r="H383" s="48">
        <f t="shared" si="193"/>
        <v>-1.2892240330819751E-3</v>
      </c>
    </row>
    <row r="384" spans="1:8" s="31" customFormat="1" ht="15" x14ac:dyDescent="0.2">
      <c r="A384" s="66"/>
      <c r="B384" s="47" t="s">
        <v>324</v>
      </c>
      <c r="C384" s="28">
        <v>25</v>
      </c>
      <c r="D384" s="28">
        <v>7</v>
      </c>
      <c r="E384" s="29">
        <f t="shared" si="191"/>
        <v>3.0406227195329605E-4</v>
      </c>
      <c r="F384" s="29">
        <f t="shared" si="192"/>
        <v>5.0526558924794824E-5</v>
      </c>
      <c r="G384" s="30">
        <f t="shared" si="190"/>
        <v>-0.72</v>
      </c>
      <c r="H384" s="48">
        <f t="shared" si="193"/>
        <v>-2.1892483580637315E-4</v>
      </c>
    </row>
    <row r="385" spans="1:8" s="31" customFormat="1" ht="15" x14ac:dyDescent="0.2">
      <c r="A385" s="66"/>
      <c r="B385" s="47" t="s">
        <v>325</v>
      </c>
      <c r="C385" s="28">
        <v>186</v>
      </c>
      <c r="D385" s="28">
        <v>259</v>
      </c>
      <c r="E385" s="29">
        <f t="shared" si="191"/>
        <v>2.2622233033325226E-3</v>
      </c>
      <c r="F385" s="29">
        <f t="shared" si="192"/>
        <v>1.8694826802174087E-3</v>
      </c>
      <c r="G385" s="30">
        <f t="shared" si="190"/>
        <v>0.39247311827956988</v>
      </c>
      <c r="H385" s="48">
        <f t="shared" si="193"/>
        <v>8.8786183410362437E-4</v>
      </c>
    </row>
    <row r="386" spans="1:8" s="31" customFormat="1" ht="15" x14ac:dyDescent="0.2">
      <c r="A386" s="66"/>
      <c r="B386" s="47" t="s">
        <v>610</v>
      </c>
      <c r="C386" s="28">
        <v>106</v>
      </c>
      <c r="D386" s="28">
        <v>307</v>
      </c>
      <c r="E386" s="29">
        <f t="shared" ref="E386:E387" si="197">+IF(C386=0,"",C386/C$355)</f>
        <v>1.2892240330819751E-3</v>
      </c>
      <c r="F386" s="29">
        <f t="shared" ref="F386:F387" si="198">+IF(D386=0,"",D386/D$355)</f>
        <v>2.2159505128445732E-3</v>
      </c>
      <c r="G386" s="30">
        <f t="shared" ref="G386:G387" si="199">+IF(AND(C386=0,D386=0)," ",IF(C386=0,1,IF(D386=0,-1,(D386-C386)/C386)))</f>
        <v>1.8962264150943395</v>
      </c>
      <c r="H386" s="48">
        <f t="shared" ref="H386:H387" si="200">+IF(OR(AND(E386=""),(G386="")),"",E386*G386)</f>
        <v>2.4446606665045E-3</v>
      </c>
    </row>
    <row r="387" spans="1:8" s="31" customFormat="1" ht="15" x14ac:dyDescent="0.2">
      <c r="A387" s="66"/>
      <c r="B387" s="47" t="s">
        <v>611</v>
      </c>
      <c r="C387" s="28">
        <v>0</v>
      </c>
      <c r="D387" s="28">
        <v>68</v>
      </c>
      <c r="E387" s="29" t="str">
        <f t="shared" si="197"/>
        <v/>
      </c>
      <c r="F387" s="29">
        <f t="shared" si="198"/>
        <v>4.9082942955514972E-4</v>
      </c>
      <c r="G387" s="30">
        <f t="shared" si="199"/>
        <v>1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28">
        <v>69</v>
      </c>
      <c r="D388" s="28">
        <v>153</v>
      </c>
      <c r="E388" s="29">
        <f t="shared" si="191"/>
        <v>8.3921187059109701E-4</v>
      </c>
      <c r="F388" s="29">
        <f t="shared" si="192"/>
        <v>1.104366216499087E-3</v>
      </c>
      <c r="G388" s="30">
        <f t="shared" si="190"/>
        <v>1.2173913043478262</v>
      </c>
      <c r="H388" s="48">
        <f t="shared" si="193"/>
        <v>1.0216492337630748E-3</v>
      </c>
    </row>
    <row r="389" spans="1:8" s="31" customFormat="1" ht="16.5" customHeight="1" x14ac:dyDescent="0.2">
      <c r="A389" s="66"/>
      <c r="B389" s="47" t="s">
        <v>580</v>
      </c>
      <c r="C389" s="28">
        <v>791</v>
      </c>
      <c r="D389" s="28">
        <v>1163</v>
      </c>
      <c r="E389" s="29">
        <f t="shared" ref="E389" si="201">+IF(C389=0,"",C389/C$355)</f>
        <v>9.6205302846022866E-3</v>
      </c>
      <c r="F389" s="29">
        <f t="shared" ref="F389" si="202">+IF(D389=0,"",D389/D$355)</f>
        <v>8.3946268613623396E-3</v>
      </c>
      <c r="G389" s="30">
        <f t="shared" ref="G389" si="203">+IF(AND(C389=0,D389=0)," ",IF(C389=0,1,IF(D389=0,-1,(D389-C389)/C389)))</f>
        <v>0.47029077117572693</v>
      </c>
      <c r="H389" s="48">
        <f t="shared" ref="H389" si="204">+IF(OR(AND(E389=""),(G389="")),"",E389*G389)</f>
        <v>4.5244466066650451E-3</v>
      </c>
    </row>
    <row r="390" spans="1:8" s="31" customFormat="1" ht="15" x14ac:dyDescent="0.2">
      <c r="A390" s="66"/>
      <c r="B390" s="47" t="s">
        <v>469</v>
      </c>
      <c r="C390" s="28">
        <v>2230</v>
      </c>
      <c r="D390" s="28">
        <v>5182</v>
      </c>
      <c r="E390" s="29">
        <f t="shared" si="191"/>
        <v>2.7122354658234007E-2</v>
      </c>
      <c r="F390" s="29">
        <f t="shared" si="192"/>
        <v>3.7404089764040971E-2</v>
      </c>
      <c r="G390" s="30">
        <f t="shared" si="190"/>
        <v>1.3237668161434977</v>
      </c>
      <c r="H390" s="48">
        <f t="shared" si="193"/>
        <v>3.5903673072245193E-2</v>
      </c>
    </row>
    <row r="391" spans="1:8" s="31" customFormat="1" ht="15" x14ac:dyDescent="0.2">
      <c r="A391" s="66"/>
      <c r="B391" s="47" t="s">
        <v>470</v>
      </c>
      <c r="C391" s="28">
        <v>64</v>
      </c>
      <c r="D391" s="28">
        <v>107</v>
      </c>
      <c r="E391" s="29">
        <f t="shared" si="191"/>
        <v>7.7839941620043787E-4</v>
      </c>
      <c r="F391" s="29">
        <f t="shared" si="192"/>
        <v>7.7233454356472097E-4</v>
      </c>
      <c r="G391" s="30">
        <f t="shared" si="190"/>
        <v>0.671875</v>
      </c>
      <c r="H391" s="48">
        <f t="shared" si="193"/>
        <v>5.2298710775966917E-4</v>
      </c>
    </row>
    <row r="392" spans="1:8" s="31" customFormat="1" ht="15" x14ac:dyDescent="0.2">
      <c r="A392" s="66"/>
      <c r="B392" s="47" t="s">
        <v>471</v>
      </c>
      <c r="C392" s="28">
        <v>216</v>
      </c>
      <c r="D392" s="28">
        <v>430</v>
      </c>
      <c r="E392" s="29">
        <f t="shared" si="191"/>
        <v>2.6270980296764779E-3</v>
      </c>
      <c r="F392" s="29">
        <f t="shared" si="192"/>
        <v>3.103774333951682E-3</v>
      </c>
      <c r="G392" s="30">
        <f t="shared" si="190"/>
        <v>0.9907407407407407</v>
      </c>
      <c r="H392" s="48">
        <f t="shared" si="193"/>
        <v>2.6027730479202139E-3</v>
      </c>
    </row>
    <row r="393" spans="1:8" s="31" customFormat="1" ht="15" x14ac:dyDescent="0.2">
      <c r="A393" s="66"/>
      <c r="B393" s="47" t="s">
        <v>246</v>
      </c>
      <c r="C393" s="28">
        <v>249</v>
      </c>
      <c r="D393" s="28">
        <v>96</v>
      </c>
      <c r="E393" s="29">
        <f t="shared" si="191"/>
        <v>3.0284602286548283E-3</v>
      </c>
      <c r="F393" s="29">
        <f t="shared" si="192"/>
        <v>6.9293566525432905E-4</v>
      </c>
      <c r="G393" s="30">
        <f t="shared" si="190"/>
        <v>-0.61445783132530118</v>
      </c>
      <c r="H393" s="48">
        <f t="shared" si="193"/>
        <v>-1.8608611043541715E-3</v>
      </c>
    </row>
    <row r="394" spans="1:8" s="31" customFormat="1" ht="15" x14ac:dyDescent="0.2">
      <c r="A394" s="66"/>
      <c r="B394" s="47" t="s">
        <v>635</v>
      </c>
      <c r="C394" s="28">
        <v>601</v>
      </c>
      <c r="D394" s="28">
        <v>940</v>
      </c>
      <c r="E394" s="29">
        <f t="shared" si="191"/>
        <v>7.3096570177572364E-3</v>
      </c>
      <c r="F394" s="29">
        <f t="shared" si="192"/>
        <v>6.7849950556153052E-3</v>
      </c>
      <c r="G394" s="30">
        <f t="shared" si="190"/>
        <v>0.56405990016638941</v>
      </c>
      <c r="H394" s="48">
        <f t="shared" si="193"/>
        <v>4.1230844076866942E-3</v>
      </c>
    </row>
    <row r="395" spans="1:8" s="31" customFormat="1" ht="15" x14ac:dyDescent="0.2">
      <c r="A395" s="66"/>
      <c r="B395" s="47" t="s">
        <v>472</v>
      </c>
      <c r="C395" s="28">
        <v>25</v>
      </c>
      <c r="D395" s="28">
        <v>22</v>
      </c>
      <c r="E395" s="29">
        <f t="shared" si="191"/>
        <v>3.0406227195329605E-4</v>
      </c>
      <c r="F395" s="29">
        <f t="shared" si="192"/>
        <v>1.5879775662078373E-4</v>
      </c>
      <c r="G395" s="30">
        <f t="shared" si="190"/>
        <v>-0.12</v>
      </c>
      <c r="H395" s="48">
        <f t="shared" si="193"/>
        <v>-3.6487472634395527E-5</v>
      </c>
    </row>
    <row r="396" spans="1:8" s="31" customFormat="1" ht="15" x14ac:dyDescent="0.2">
      <c r="A396" s="66"/>
      <c r="B396" s="47" t="s">
        <v>629</v>
      </c>
      <c r="C396" s="28">
        <v>52</v>
      </c>
      <c r="D396" s="28">
        <v>6</v>
      </c>
      <c r="E396" s="29">
        <f t="shared" ref="E396" si="205">+IF(C396=0,"",C396/C$355)</f>
        <v>6.3244952566285579E-4</v>
      </c>
      <c r="F396" s="29">
        <f t="shared" ref="F396" si="206">+IF(D396=0,"",D396/D$355)</f>
        <v>4.3308479078395565E-5</v>
      </c>
      <c r="G396" s="30">
        <f t="shared" ref="G396" si="207">+IF(AND(C396=0,D396=0)," ",IF(C396=0,1,IF(D396=0,-1,(D396-C396)/C396)))</f>
        <v>-0.88461538461538458</v>
      </c>
      <c r="H396" s="48">
        <f t="shared" ref="H396" si="208">+IF(OR(AND(E396=""),(G396="")),"",E396*G396)</f>
        <v>-5.5947458039406475E-4</v>
      </c>
    </row>
    <row r="397" spans="1:8" s="31" customFormat="1" ht="15" x14ac:dyDescent="0.2">
      <c r="A397" s="66"/>
      <c r="B397" s="47" t="s">
        <v>550</v>
      </c>
      <c r="C397" s="28">
        <v>1006</v>
      </c>
      <c r="D397" s="28">
        <v>891</v>
      </c>
      <c r="E397" s="29">
        <f t="shared" ref="E397" si="209">+IF(C397=0,"",C397/C$355)</f>
        <v>1.2235465823400632E-2</v>
      </c>
      <c r="F397" s="29">
        <f t="shared" ref="F397" si="210">+IF(D397=0,"",D397/D$355)</f>
        <v>6.4313091431417412E-3</v>
      </c>
      <c r="G397" s="30">
        <f t="shared" si="190"/>
        <v>-0.1143141153081511</v>
      </c>
      <c r="H397" s="48">
        <f t="shared" ref="H397" si="211">+IF(OR(AND(E397=""),(G397="")),"",E397*G397)</f>
        <v>-1.3986864509851617E-3</v>
      </c>
    </row>
    <row r="398" spans="1:8" s="31" customFormat="1" ht="15" x14ac:dyDescent="0.2">
      <c r="A398" s="66"/>
      <c r="B398" s="47" t="s">
        <v>436</v>
      </c>
      <c r="C398" s="28">
        <v>14</v>
      </c>
      <c r="D398" s="28">
        <v>6</v>
      </c>
      <c r="E398" s="29">
        <f t="shared" ref="E398:E400" si="212">+IF(C398=0,"",C398/C$355)</f>
        <v>1.7027487229384579E-4</v>
      </c>
      <c r="F398" s="29">
        <f t="shared" ref="F398:F400" si="213">+IF(D398=0,"",D398/D$355)</f>
        <v>4.3308479078395565E-5</v>
      </c>
      <c r="G398" s="30">
        <f t="shared" ref="G398:G400" si="214">+IF(AND(C398=0,D398=0)," ",IF(C398=0,1,IF(D398=0,-1,(D398-C398)/C398)))</f>
        <v>-0.5714285714285714</v>
      </c>
      <c r="H398" s="48">
        <f t="shared" ref="H398:H400" si="215">+IF(OR(AND(E398=""),(G398="")),"",E398*G398)</f>
        <v>-9.7299927025054734E-5</v>
      </c>
    </row>
    <row r="399" spans="1:8" s="31" customFormat="1" ht="15" x14ac:dyDescent="0.2">
      <c r="A399" s="66"/>
      <c r="B399" s="47" t="s">
        <v>617</v>
      </c>
      <c r="C399" s="28">
        <v>1</v>
      </c>
      <c r="D399" s="28">
        <v>11</v>
      </c>
      <c r="E399" s="29">
        <f t="shared" si="212"/>
        <v>1.2162490878131842E-5</v>
      </c>
      <c r="F399" s="29">
        <f t="shared" si="213"/>
        <v>7.9398878310391865E-5</v>
      </c>
      <c r="G399" s="30">
        <f t="shared" si="214"/>
        <v>10</v>
      </c>
      <c r="H399" s="48">
        <f t="shared" si="215"/>
        <v>1.2162490878131841E-4</v>
      </c>
    </row>
    <row r="400" spans="1:8" s="31" customFormat="1" ht="15" x14ac:dyDescent="0.2">
      <c r="A400" s="66"/>
      <c r="B400" s="47" t="s">
        <v>618</v>
      </c>
      <c r="C400" s="28">
        <v>11</v>
      </c>
      <c r="D400" s="28">
        <v>19</v>
      </c>
      <c r="E400" s="29">
        <f t="shared" si="212"/>
        <v>1.3378739965945027E-4</v>
      </c>
      <c r="F400" s="29">
        <f t="shared" si="213"/>
        <v>1.3714351708158596E-4</v>
      </c>
      <c r="G400" s="30">
        <f t="shared" si="214"/>
        <v>0.72727272727272729</v>
      </c>
      <c r="H400" s="48">
        <f t="shared" si="215"/>
        <v>9.7299927025054747E-5</v>
      </c>
    </row>
    <row r="401" spans="1:8" s="31" customFormat="1" ht="15" x14ac:dyDescent="0.2">
      <c r="A401" s="66"/>
      <c r="B401" s="47" t="s">
        <v>473</v>
      </c>
      <c r="C401" s="28">
        <v>8407</v>
      </c>
      <c r="D401" s="28">
        <v>14752</v>
      </c>
      <c r="E401" s="29">
        <f t="shared" si="191"/>
        <v>0.10225006081245439</v>
      </c>
      <c r="F401" s="29">
        <f t="shared" si="192"/>
        <v>0.10648111389408189</v>
      </c>
      <c r="G401" s="30">
        <f t="shared" si="190"/>
        <v>0.75472820268823604</v>
      </c>
      <c r="H401" s="48">
        <f t="shared" si="193"/>
        <v>7.7171004621746531E-2</v>
      </c>
    </row>
    <row r="402" spans="1:8" s="31" customFormat="1" ht="15" x14ac:dyDescent="0.2">
      <c r="A402" s="66"/>
      <c r="B402" s="47" t="s">
        <v>621</v>
      </c>
      <c r="C402" s="28">
        <v>0</v>
      </c>
      <c r="D402" s="28">
        <v>2</v>
      </c>
      <c r="E402" s="29" t="str">
        <f t="shared" ref="E402" si="216">+IF(C402=0,"",C402/C$355)</f>
        <v/>
      </c>
      <c r="F402" s="29">
        <f t="shared" ref="F402" si="217">+IF(D402=0,"",D402/D$355)</f>
        <v>1.4436159692798522E-5</v>
      </c>
      <c r="G402" s="30">
        <f t="shared" ref="G402" si="218">+IF(AND(C402=0,D402=0)," ",IF(C402=0,1,IF(D402=0,-1,(D402-C402)/C402)))</f>
        <v>1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28"/>
      <c r="D403" s="28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28">
        <v>1485</v>
      </c>
      <c r="D404" s="28">
        <v>925</v>
      </c>
      <c r="E404" s="29">
        <f t="shared" si="191"/>
        <v>1.8061298954025785E-2</v>
      </c>
      <c r="F404" s="29">
        <f t="shared" si="192"/>
        <v>6.6767238579193162E-3</v>
      </c>
      <c r="G404" s="30">
        <f t="shared" si="190"/>
        <v>-0.37710437710437711</v>
      </c>
      <c r="H404" s="48">
        <f t="shared" si="193"/>
        <v>-6.8109948917538313E-3</v>
      </c>
    </row>
    <row r="405" spans="1:8" s="31" customFormat="1" ht="15" x14ac:dyDescent="0.2">
      <c r="A405" s="66"/>
      <c r="B405" s="47" t="s">
        <v>83</v>
      </c>
      <c r="C405" s="28">
        <v>12580</v>
      </c>
      <c r="D405" s="28">
        <v>13418</v>
      </c>
      <c r="E405" s="29">
        <f t="shared" si="191"/>
        <v>0.15300413524689857</v>
      </c>
      <c r="F405" s="29">
        <f t="shared" si="192"/>
        <v>9.6852195378985276E-2</v>
      </c>
      <c r="G405" s="30">
        <f t="shared" si="190"/>
        <v>6.6613672496025442E-2</v>
      </c>
      <c r="H405" s="48">
        <f t="shared" si="193"/>
        <v>1.0192167355874485E-2</v>
      </c>
    </row>
    <row r="406" spans="1:8" s="31" customFormat="1" ht="15" x14ac:dyDescent="0.2">
      <c r="A406" s="66"/>
      <c r="B406" s="47" t="s">
        <v>89</v>
      </c>
      <c r="C406" s="28">
        <v>1325</v>
      </c>
      <c r="D406" s="28">
        <v>2439</v>
      </c>
      <c r="E406" s="29">
        <f t="shared" si="191"/>
        <v>1.6115300413524689E-2</v>
      </c>
      <c r="F406" s="29">
        <f t="shared" si="192"/>
        <v>1.7604896745367797E-2</v>
      </c>
      <c r="G406" s="30">
        <f t="shared" si="190"/>
        <v>0.84075471698113202</v>
      </c>
      <c r="H406" s="48">
        <f t="shared" si="193"/>
        <v>1.3549014838238871E-2</v>
      </c>
    </row>
    <row r="407" spans="1:8" s="31" customFormat="1" ht="15" x14ac:dyDescent="0.2">
      <c r="A407" s="66"/>
      <c r="B407" s="47" t="s">
        <v>92</v>
      </c>
      <c r="C407" s="28">
        <v>0</v>
      </c>
      <c r="D407" s="28">
        <v>20</v>
      </c>
      <c r="E407" s="29" t="str">
        <f t="shared" si="191"/>
        <v/>
      </c>
      <c r="F407" s="29">
        <f t="shared" si="192"/>
        <v>1.4436159692798523E-4</v>
      </c>
      <c r="G407" s="30">
        <f t="shared" si="190"/>
        <v>1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28">
        <v>26</v>
      </c>
      <c r="D408" s="28">
        <v>79</v>
      </c>
      <c r="E408" s="29">
        <f t="shared" si="191"/>
        <v>3.1622476283142789E-4</v>
      </c>
      <c r="F408" s="29">
        <f t="shared" si="192"/>
        <v>5.7022830786554164E-4</v>
      </c>
      <c r="G408" s="30">
        <f t="shared" si="190"/>
        <v>2.0384615384615383</v>
      </c>
      <c r="H408" s="48">
        <f t="shared" si="193"/>
        <v>6.4461201654098757E-4</v>
      </c>
    </row>
    <row r="409" spans="1:8" s="31" customFormat="1" ht="30" x14ac:dyDescent="0.2">
      <c r="A409" s="66"/>
      <c r="B409" s="47" t="s">
        <v>247</v>
      </c>
      <c r="C409" s="28">
        <v>10</v>
      </c>
      <c r="D409" s="28">
        <v>15</v>
      </c>
      <c r="E409" s="29">
        <f t="shared" si="191"/>
        <v>1.2162490878131841E-4</v>
      </c>
      <c r="F409" s="29">
        <f t="shared" si="192"/>
        <v>1.0827119769598891E-4</v>
      </c>
      <c r="G409" s="30">
        <f t="shared" si="190"/>
        <v>0.5</v>
      </c>
      <c r="H409" s="48">
        <f t="shared" si="193"/>
        <v>6.0812454390659207E-5</v>
      </c>
    </row>
    <row r="410" spans="1:8" s="31" customFormat="1" ht="15" x14ac:dyDescent="0.2">
      <c r="A410" s="66"/>
      <c r="B410" s="47" t="s">
        <v>248</v>
      </c>
      <c r="C410" s="28">
        <v>82</v>
      </c>
      <c r="D410" s="28">
        <v>95</v>
      </c>
      <c r="E410" s="29">
        <f t="shared" si="191"/>
        <v>9.9732425200681099E-4</v>
      </c>
      <c r="F410" s="29">
        <f t="shared" si="192"/>
        <v>6.8571758540792978E-4</v>
      </c>
      <c r="G410" s="30">
        <f t="shared" si="190"/>
        <v>0.15853658536585366</v>
      </c>
      <c r="H410" s="48">
        <f t="shared" si="193"/>
        <v>1.5811238141571395E-4</v>
      </c>
    </row>
    <row r="411" spans="1:8" s="31" customFormat="1" ht="15" x14ac:dyDescent="0.2">
      <c r="A411" s="66"/>
      <c r="B411" s="47" t="s">
        <v>571</v>
      </c>
      <c r="C411" s="28">
        <v>22</v>
      </c>
      <c r="D411" s="28">
        <v>1</v>
      </c>
      <c r="E411" s="29">
        <f t="shared" si="191"/>
        <v>2.6757479931890053E-4</v>
      </c>
      <c r="F411" s="29">
        <f t="shared" si="192"/>
        <v>7.2180798463992612E-6</v>
      </c>
      <c r="G411" s="30">
        <f t="shared" si="190"/>
        <v>-0.95454545454545459</v>
      </c>
      <c r="H411" s="48">
        <f t="shared" si="193"/>
        <v>-2.5541230844076869E-4</v>
      </c>
    </row>
    <row r="412" spans="1:8" s="31" customFormat="1" ht="15" x14ac:dyDescent="0.2">
      <c r="A412" s="66"/>
      <c r="B412" s="47" t="s">
        <v>572</v>
      </c>
      <c r="C412" s="28">
        <v>10</v>
      </c>
      <c r="D412" s="28">
        <v>52</v>
      </c>
      <c r="E412" s="29">
        <f t="shared" si="191"/>
        <v>1.2162490878131841E-4</v>
      </c>
      <c r="F412" s="29">
        <f t="shared" si="192"/>
        <v>3.7534015201276159E-4</v>
      </c>
      <c r="G412" s="30">
        <f t="shared" si="190"/>
        <v>4.2</v>
      </c>
      <c r="H412" s="48">
        <f t="shared" si="193"/>
        <v>5.1082461688153739E-4</v>
      </c>
    </row>
    <row r="413" spans="1:8" s="31" customFormat="1" ht="15" x14ac:dyDescent="0.2">
      <c r="A413" s="66"/>
      <c r="B413" s="47" t="s">
        <v>249</v>
      </c>
      <c r="C413" s="28">
        <v>1</v>
      </c>
      <c r="D413" s="28">
        <v>1</v>
      </c>
      <c r="E413" s="29">
        <f t="shared" si="191"/>
        <v>1.2162490878131842E-5</v>
      </c>
      <c r="F413" s="29">
        <f t="shared" si="192"/>
        <v>7.2180798463992612E-6</v>
      </c>
      <c r="G413" s="30">
        <f t="shared" si="190"/>
        <v>0</v>
      </c>
      <c r="H413" s="48">
        <f t="shared" si="193"/>
        <v>0</v>
      </c>
    </row>
    <row r="414" spans="1:8" s="31" customFormat="1" ht="15" x14ac:dyDescent="0.2">
      <c r="A414" s="66"/>
      <c r="B414" s="47" t="s">
        <v>636</v>
      </c>
      <c r="C414" s="28">
        <v>5</v>
      </c>
      <c r="D414" s="28">
        <v>19</v>
      </c>
      <c r="E414" s="29">
        <f t="shared" ref="E414" si="224">+IF(C414=0,"",C414/C$355)</f>
        <v>6.0812454390659207E-5</v>
      </c>
      <c r="F414" s="29">
        <f t="shared" ref="F414" si="225">+IF(D414=0,"",D414/D$355)</f>
        <v>1.3714351708158596E-4</v>
      </c>
      <c r="G414" s="30">
        <f t="shared" ref="G414" si="226">+IF(AND(C414=0,D414=0)," ",IF(C414=0,1,IF(D414=0,-1,(D414-C414)/C414)))</f>
        <v>2.8</v>
      </c>
      <c r="H414" s="48">
        <f t="shared" ref="H414" si="227">+IF(OR(AND(E414=""),(G414="")),"",E414*G414)</f>
        <v>1.7027487229384576E-4</v>
      </c>
    </row>
    <row r="415" spans="1:8" s="31" customFormat="1" ht="15" x14ac:dyDescent="0.2">
      <c r="A415" s="66"/>
      <c r="B415" s="47" t="s">
        <v>474</v>
      </c>
      <c r="C415" s="28">
        <v>274</v>
      </c>
      <c r="D415" s="28">
        <v>170</v>
      </c>
      <c r="E415" s="29">
        <f t="shared" si="191"/>
        <v>3.3325225006081245E-3</v>
      </c>
      <c r="F415" s="29">
        <f t="shared" si="192"/>
        <v>1.2270735738878743E-3</v>
      </c>
      <c r="G415" s="30">
        <f t="shared" si="190"/>
        <v>-0.37956204379562042</v>
      </c>
      <c r="H415" s="48">
        <f t="shared" si="193"/>
        <v>-1.2648990513257114E-3</v>
      </c>
    </row>
    <row r="416" spans="1:8" s="31" customFormat="1" ht="15" x14ac:dyDescent="0.2">
      <c r="A416" s="66"/>
      <c r="B416" s="47" t="s">
        <v>91</v>
      </c>
      <c r="C416" s="28">
        <v>78</v>
      </c>
      <c r="D416" s="28">
        <v>344</v>
      </c>
      <c r="E416" s="29">
        <f t="shared" si="191"/>
        <v>9.4867428849428363E-4</v>
      </c>
      <c r="F416" s="29">
        <f t="shared" si="192"/>
        <v>2.4830194671613456E-3</v>
      </c>
      <c r="G416" s="30">
        <f t="shared" si="190"/>
        <v>3.4102564102564101</v>
      </c>
      <c r="H416" s="48">
        <f t="shared" si="193"/>
        <v>3.2352225735830698E-3</v>
      </c>
    </row>
    <row r="417" spans="1:8" s="31" customFormat="1" ht="15" x14ac:dyDescent="0.2">
      <c r="A417" s="66"/>
      <c r="B417" s="47" t="s">
        <v>250</v>
      </c>
      <c r="C417" s="28">
        <v>307</v>
      </c>
      <c r="D417" s="28">
        <v>948</v>
      </c>
      <c r="E417" s="29">
        <f t="shared" si="191"/>
        <v>3.7338846995864754E-3</v>
      </c>
      <c r="F417" s="29">
        <f t="shared" si="192"/>
        <v>6.8427396943864993E-3</v>
      </c>
      <c r="G417" s="30">
        <f t="shared" si="190"/>
        <v>2.0879478827361564</v>
      </c>
      <c r="H417" s="48">
        <f t="shared" si="193"/>
        <v>7.7961566528825105E-3</v>
      </c>
    </row>
    <row r="418" spans="1:8" s="31" customFormat="1" ht="15" x14ac:dyDescent="0.2">
      <c r="A418" s="66"/>
      <c r="B418" s="47" t="s">
        <v>573</v>
      </c>
      <c r="C418" s="28">
        <v>18</v>
      </c>
      <c r="D418" s="28">
        <v>135</v>
      </c>
      <c r="E418" s="29">
        <f t="shared" si="191"/>
        <v>2.1892483580637315E-4</v>
      </c>
      <c r="F418" s="29">
        <f t="shared" si="192"/>
        <v>9.7444077926390018E-4</v>
      </c>
      <c r="G418" s="30">
        <f t="shared" si="190"/>
        <v>6.5</v>
      </c>
      <c r="H418" s="48">
        <f t="shared" si="193"/>
        <v>1.4230114327414254E-3</v>
      </c>
    </row>
    <row r="419" spans="1:8" s="31" customFormat="1" ht="15" x14ac:dyDescent="0.2">
      <c r="A419" s="66"/>
      <c r="B419" s="47" t="s">
        <v>85</v>
      </c>
      <c r="C419" s="28">
        <v>198</v>
      </c>
      <c r="D419" s="28">
        <v>633</v>
      </c>
      <c r="E419" s="29">
        <f t="shared" si="191"/>
        <v>2.4081731938701044E-3</v>
      </c>
      <c r="F419" s="29">
        <f t="shared" si="192"/>
        <v>4.5690445427707324E-3</v>
      </c>
      <c r="G419" s="30">
        <f t="shared" si="190"/>
        <v>2.1969696969696968</v>
      </c>
      <c r="H419" s="48">
        <f t="shared" si="193"/>
        <v>5.29068353198735E-3</v>
      </c>
    </row>
    <row r="420" spans="1:8" s="31" customFormat="1" ht="15" x14ac:dyDescent="0.2">
      <c r="A420" s="66"/>
      <c r="B420" s="47" t="s">
        <v>519</v>
      </c>
      <c r="C420" s="28">
        <v>14</v>
      </c>
      <c r="D420" s="28">
        <v>65</v>
      </c>
      <c r="E420" s="29">
        <f t="shared" ref="E420" si="228">+IF(C420=0,"",C420/C$355)</f>
        <v>1.7027487229384579E-4</v>
      </c>
      <c r="F420" s="29">
        <f t="shared" ref="F420" si="229">+IF(D420=0,"",D420/D$355)</f>
        <v>4.6917519001595198E-4</v>
      </c>
      <c r="G420" s="30">
        <f t="shared" si="190"/>
        <v>3.6428571428571428</v>
      </c>
      <c r="H420" s="48">
        <f t="shared" ref="H420" si="230">+IF(OR(AND(E420=""),(G420="")),"",E420*G420)</f>
        <v>6.2028703478472389E-4</v>
      </c>
    </row>
    <row r="421" spans="1:8" s="31" customFormat="1" ht="15" x14ac:dyDescent="0.2">
      <c r="A421" s="66"/>
      <c r="B421" s="47" t="s">
        <v>251</v>
      </c>
      <c r="C421" s="28">
        <v>0</v>
      </c>
      <c r="D421" s="28">
        <v>3</v>
      </c>
      <c r="E421" s="29" t="str">
        <f t="shared" si="191"/>
        <v/>
      </c>
      <c r="F421" s="29">
        <f t="shared" si="192"/>
        <v>2.1654239539197783E-5</v>
      </c>
      <c r="G421" s="30">
        <f t="shared" si="190"/>
        <v>1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28">
        <v>8</v>
      </c>
      <c r="D422" s="28">
        <v>2</v>
      </c>
      <c r="E422" s="29">
        <f t="shared" si="191"/>
        <v>9.7299927025054734E-5</v>
      </c>
      <c r="F422" s="29">
        <f t="shared" si="192"/>
        <v>1.4436159692798522E-5</v>
      </c>
      <c r="G422" s="30">
        <f t="shared" si="190"/>
        <v>-0.75</v>
      </c>
      <c r="H422" s="48">
        <f t="shared" si="193"/>
        <v>-7.2974945268791054E-5</v>
      </c>
    </row>
    <row r="423" spans="1:8" s="31" customFormat="1" ht="15" x14ac:dyDescent="0.2">
      <c r="A423" s="66"/>
      <c r="B423" s="47" t="s">
        <v>574</v>
      </c>
      <c r="C423" s="28">
        <v>43</v>
      </c>
      <c r="D423" s="28">
        <v>26</v>
      </c>
      <c r="E423" s="29">
        <f t="shared" si="191"/>
        <v>5.2298710775966917E-4</v>
      </c>
      <c r="F423" s="29">
        <f t="shared" si="192"/>
        <v>1.8767007600638079E-4</v>
      </c>
      <c r="G423" s="30">
        <f t="shared" si="190"/>
        <v>-0.39534883720930231</v>
      </c>
      <c r="H423" s="48">
        <f t="shared" si="193"/>
        <v>-2.0676234492824128E-4</v>
      </c>
    </row>
    <row r="424" spans="1:8" s="31" customFormat="1" ht="15" x14ac:dyDescent="0.2">
      <c r="A424" s="66"/>
      <c r="B424" s="47" t="s">
        <v>84</v>
      </c>
      <c r="C424" s="28">
        <v>20</v>
      </c>
      <c r="D424" s="28">
        <v>87</v>
      </c>
      <c r="E424" s="29">
        <f t="shared" si="191"/>
        <v>2.4324981756263683E-4</v>
      </c>
      <c r="F424" s="29">
        <f t="shared" si="192"/>
        <v>6.2797294663673566E-4</v>
      </c>
      <c r="G424" s="30">
        <f t="shared" si="190"/>
        <v>3.35</v>
      </c>
      <c r="H424" s="48">
        <f t="shared" si="193"/>
        <v>8.1488688883483344E-4</v>
      </c>
    </row>
    <row r="425" spans="1:8" s="31" customFormat="1" ht="15" x14ac:dyDescent="0.2">
      <c r="A425" s="66"/>
      <c r="B425" s="47" t="s">
        <v>253</v>
      </c>
      <c r="C425" s="28">
        <v>0</v>
      </c>
      <c r="D425" s="28">
        <v>1</v>
      </c>
      <c r="E425" s="29" t="str">
        <f t="shared" si="191"/>
        <v/>
      </c>
      <c r="F425" s="29">
        <f t="shared" si="192"/>
        <v>7.2180798463992612E-6</v>
      </c>
      <c r="G425" s="30">
        <f t="shared" si="190"/>
        <v>1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28">
        <v>4</v>
      </c>
      <c r="D426" s="28">
        <v>846</v>
      </c>
      <c r="E426" s="29">
        <f t="shared" si="191"/>
        <v>4.8649963512527367E-5</v>
      </c>
      <c r="F426" s="29">
        <f t="shared" si="192"/>
        <v>6.1064955500537751E-3</v>
      </c>
      <c r="G426" s="30">
        <f t="shared" si="190"/>
        <v>210.5</v>
      </c>
      <c r="H426" s="48">
        <f t="shared" si="193"/>
        <v>1.0240817319387011E-2</v>
      </c>
    </row>
    <row r="427" spans="1:8" s="31" customFormat="1" ht="15" x14ac:dyDescent="0.2">
      <c r="A427" s="66"/>
      <c r="B427" s="47" t="s">
        <v>87</v>
      </c>
      <c r="C427" s="28">
        <v>1961</v>
      </c>
      <c r="D427" s="28">
        <v>4107</v>
      </c>
      <c r="E427" s="29">
        <f t="shared" si="191"/>
        <v>2.3850644612016542E-2</v>
      </c>
      <c r="F427" s="29">
        <f t="shared" si="192"/>
        <v>2.9644653929161765E-2</v>
      </c>
      <c r="G427" s="30">
        <f t="shared" si="190"/>
        <v>1.0943396226415094</v>
      </c>
      <c r="H427" s="48">
        <f t="shared" si="193"/>
        <v>2.6100705424470932E-2</v>
      </c>
    </row>
    <row r="428" spans="1:8" s="31" customFormat="1" ht="15" x14ac:dyDescent="0.2">
      <c r="A428" s="66"/>
      <c r="B428" s="47" t="s">
        <v>475</v>
      </c>
      <c r="C428" s="28">
        <v>1</v>
      </c>
      <c r="D428" s="28">
        <v>0</v>
      </c>
      <c r="E428" s="29">
        <f t="shared" si="191"/>
        <v>1.2162490878131842E-5</v>
      </c>
      <c r="F428" s="29" t="str">
        <f t="shared" si="192"/>
        <v/>
      </c>
      <c r="G428" s="30">
        <f t="shared" si="190"/>
        <v>-1</v>
      </c>
      <c r="H428" s="48">
        <f t="shared" si="193"/>
        <v>-1.2162490878131842E-5</v>
      </c>
    </row>
    <row r="429" spans="1:8" s="31" customFormat="1" ht="15" x14ac:dyDescent="0.2">
      <c r="A429" s="66"/>
      <c r="B429" s="47" t="s">
        <v>254</v>
      </c>
      <c r="C429" s="28">
        <v>33</v>
      </c>
      <c r="D429" s="28">
        <v>234</v>
      </c>
      <c r="E429" s="29">
        <f t="shared" si="191"/>
        <v>4.0136219897835077E-4</v>
      </c>
      <c r="F429" s="29">
        <f t="shared" si="192"/>
        <v>1.689030684057427E-3</v>
      </c>
      <c r="G429" s="30">
        <f t="shared" si="190"/>
        <v>6.0909090909090908</v>
      </c>
      <c r="H429" s="48">
        <f t="shared" si="193"/>
        <v>2.4446606665045E-3</v>
      </c>
    </row>
    <row r="430" spans="1:8" s="31" customFormat="1" ht="15" x14ac:dyDescent="0.2">
      <c r="A430" s="66"/>
      <c r="B430" s="47" t="s">
        <v>255</v>
      </c>
      <c r="C430" s="28">
        <v>252</v>
      </c>
      <c r="D430" s="28">
        <v>12</v>
      </c>
      <c r="E430" s="29">
        <f t="shared" si="191"/>
        <v>3.0649477012892239E-3</v>
      </c>
      <c r="F430" s="29">
        <f t="shared" si="192"/>
        <v>8.6616958156791131E-5</v>
      </c>
      <c r="G430" s="30">
        <f t="shared" ref="G430:G498" si="231">+IF(AND(C430=0,D430=0)," ",IF(C430=0,1,IF(D430=0,-1,(D430-C430)/C430)))</f>
        <v>-0.95238095238095233</v>
      </c>
      <c r="H430" s="48">
        <f t="shared" si="193"/>
        <v>-2.9189978107516416E-3</v>
      </c>
    </row>
    <row r="431" spans="1:8" s="31" customFormat="1" ht="15" x14ac:dyDescent="0.2">
      <c r="A431" s="66"/>
      <c r="B431" s="47" t="s">
        <v>476</v>
      </c>
      <c r="C431" s="28">
        <v>172</v>
      </c>
      <c r="D431" s="28">
        <v>137</v>
      </c>
      <c r="E431" s="29">
        <f t="shared" si="191"/>
        <v>2.0919484310386767E-3</v>
      </c>
      <c r="F431" s="29">
        <f t="shared" si="192"/>
        <v>9.8887693895669871E-4</v>
      </c>
      <c r="G431" s="30">
        <f t="shared" si="231"/>
        <v>-0.20348837209302326</v>
      </c>
      <c r="H431" s="48">
        <f t="shared" si="193"/>
        <v>-4.2568718073461445E-4</v>
      </c>
    </row>
    <row r="432" spans="1:8" s="31" customFormat="1" ht="15" x14ac:dyDescent="0.2">
      <c r="A432" s="66"/>
      <c r="B432" s="47" t="s">
        <v>86</v>
      </c>
      <c r="C432" s="28">
        <v>29</v>
      </c>
      <c r="D432" s="28">
        <v>53</v>
      </c>
      <c r="E432" s="29">
        <f t="shared" si="191"/>
        <v>3.5271223546582341E-4</v>
      </c>
      <c r="F432" s="29">
        <f t="shared" si="192"/>
        <v>3.8255823185916085E-4</v>
      </c>
      <c r="G432" s="30">
        <f t="shared" si="231"/>
        <v>0.82758620689655171</v>
      </c>
      <c r="H432" s="48">
        <f t="shared" si="193"/>
        <v>2.9189978107516421E-4</v>
      </c>
    </row>
    <row r="433" spans="1:8" s="31" customFormat="1" ht="15" x14ac:dyDescent="0.2">
      <c r="A433" s="66"/>
      <c r="B433" s="47" t="s">
        <v>575</v>
      </c>
      <c r="C433" s="28">
        <v>1</v>
      </c>
      <c r="D433" s="28">
        <v>23</v>
      </c>
      <c r="E433" s="29">
        <f t="shared" ref="E433:E510" si="232">+IF(C433=0,"",C433/C$355)</f>
        <v>1.2162490878131842E-5</v>
      </c>
      <c r="F433" s="29">
        <f t="shared" ref="F433:F510" si="233">+IF(D433=0,"",D433/D$355)</f>
        <v>1.66015836467183E-4</v>
      </c>
      <c r="G433" s="30">
        <f t="shared" si="231"/>
        <v>22</v>
      </c>
      <c r="H433" s="48">
        <f t="shared" ref="H433:H510" si="234">+IF(OR(AND(E433=""),(G433="")),"",E433*G433)</f>
        <v>2.6757479931890053E-4</v>
      </c>
    </row>
    <row r="434" spans="1:8" s="31" customFormat="1" ht="15" x14ac:dyDescent="0.2">
      <c r="A434" s="66"/>
      <c r="B434" s="47" t="s">
        <v>256</v>
      </c>
      <c r="C434" s="28">
        <v>0</v>
      </c>
      <c r="D434" s="28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28">
        <v>73</v>
      </c>
      <c r="D435" s="28">
        <v>96</v>
      </c>
      <c r="E435" s="29">
        <f t="shared" ref="E435:E437" si="235">+IF(C435=0,"",C435/C$355)</f>
        <v>8.8786183410362437E-4</v>
      </c>
      <c r="F435" s="29">
        <f t="shared" ref="F435:F437" si="236">+IF(D435=0,"",D435/D$355)</f>
        <v>6.9293566525432905E-4</v>
      </c>
      <c r="G435" s="30">
        <f t="shared" si="231"/>
        <v>0.31506849315068491</v>
      </c>
      <c r="H435" s="48">
        <f t="shared" ref="H435:H437" si="237">+IF(OR(AND(E435=""),(G435="")),"",E435*G435)</f>
        <v>2.7973729019703232E-4</v>
      </c>
    </row>
    <row r="436" spans="1:8" s="31" customFormat="1" ht="15" x14ac:dyDescent="0.2">
      <c r="A436" s="66"/>
      <c r="B436" s="47" t="s">
        <v>521</v>
      </c>
      <c r="C436" s="28">
        <v>36</v>
      </c>
      <c r="D436" s="28">
        <v>83</v>
      </c>
      <c r="E436" s="29">
        <f t="shared" si="235"/>
        <v>4.3784967161274629E-4</v>
      </c>
      <c r="F436" s="29">
        <f t="shared" si="236"/>
        <v>5.991006272511387E-4</v>
      </c>
      <c r="G436" s="30">
        <f t="shared" si="231"/>
        <v>1.3055555555555556</v>
      </c>
      <c r="H436" s="48">
        <f t="shared" si="237"/>
        <v>5.7163707127219653E-4</v>
      </c>
    </row>
    <row r="437" spans="1:8" s="31" customFormat="1" ht="15" x14ac:dyDescent="0.2">
      <c r="A437" s="66"/>
      <c r="B437" s="47" t="s">
        <v>522</v>
      </c>
      <c r="C437" s="28">
        <v>0</v>
      </c>
      <c r="D437" s="28">
        <v>4</v>
      </c>
      <c r="E437" s="29" t="str">
        <f t="shared" si="235"/>
        <v/>
      </c>
      <c r="F437" s="29">
        <f t="shared" si="236"/>
        <v>2.8872319385597045E-5</v>
      </c>
      <c r="G437" s="30">
        <f t="shared" si="231"/>
        <v>1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28"/>
      <c r="D438" s="28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28"/>
      <c r="D439" s="28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28">
        <v>27</v>
      </c>
      <c r="D440" s="28">
        <v>29</v>
      </c>
      <c r="E440" s="29">
        <f t="shared" si="232"/>
        <v>3.2838725370955973E-4</v>
      </c>
      <c r="F440" s="29">
        <f t="shared" si="233"/>
        <v>2.0932431554557856E-4</v>
      </c>
      <c r="G440" s="30">
        <f t="shared" si="231"/>
        <v>7.407407407407407E-2</v>
      </c>
      <c r="H440" s="48">
        <f t="shared" si="234"/>
        <v>2.4324981756263683E-5</v>
      </c>
    </row>
    <row r="441" spans="1:8" s="31" customFormat="1" ht="15" x14ac:dyDescent="0.2">
      <c r="A441" s="66"/>
      <c r="B441" s="47" t="s">
        <v>258</v>
      </c>
      <c r="C441" s="28">
        <v>379</v>
      </c>
      <c r="D441" s="28">
        <v>1763</v>
      </c>
      <c r="E441" s="29">
        <f t="shared" si="232"/>
        <v>4.6095840428119683E-3</v>
      </c>
      <c r="F441" s="29">
        <f t="shared" si="233"/>
        <v>1.2725474769201897E-2</v>
      </c>
      <c r="G441" s="30">
        <f t="shared" si="231"/>
        <v>3.6517150395778364</v>
      </c>
      <c r="H441" s="48">
        <f t="shared" si="234"/>
        <v>1.683288737533447E-2</v>
      </c>
    </row>
    <row r="442" spans="1:8" s="31" customFormat="1" ht="15" x14ac:dyDescent="0.2">
      <c r="A442" s="66"/>
      <c r="B442" s="47" t="s">
        <v>542</v>
      </c>
      <c r="C442" s="28">
        <v>12</v>
      </c>
      <c r="D442" s="28">
        <v>348</v>
      </c>
      <c r="E442" s="29">
        <f t="shared" si="232"/>
        <v>1.4594989053758211E-4</v>
      </c>
      <c r="F442" s="29">
        <f t="shared" si="233"/>
        <v>2.5118917865469426E-3</v>
      </c>
      <c r="G442" s="30">
        <f t="shared" si="231"/>
        <v>28</v>
      </c>
      <c r="H442" s="48">
        <f t="shared" si="234"/>
        <v>4.0865969350522991E-3</v>
      </c>
    </row>
    <row r="443" spans="1:8" s="31" customFormat="1" ht="30" x14ac:dyDescent="0.2">
      <c r="A443" s="66"/>
      <c r="B443" s="47" t="s">
        <v>259</v>
      </c>
      <c r="C443" s="28">
        <v>40</v>
      </c>
      <c r="D443" s="28">
        <v>160</v>
      </c>
      <c r="E443" s="29">
        <f t="shared" si="232"/>
        <v>4.8649963512527365E-4</v>
      </c>
      <c r="F443" s="29">
        <f t="shared" si="233"/>
        <v>1.1548927754238818E-3</v>
      </c>
      <c r="G443" s="30">
        <f t="shared" si="231"/>
        <v>3</v>
      </c>
      <c r="H443" s="48">
        <f t="shared" si="234"/>
        <v>1.459498905375821E-3</v>
      </c>
    </row>
    <row r="444" spans="1:8" s="31" customFormat="1" ht="15" x14ac:dyDescent="0.2">
      <c r="A444" s="66"/>
      <c r="B444" s="47" t="s">
        <v>477</v>
      </c>
      <c r="C444" s="28">
        <v>2</v>
      </c>
      <c r="D444" s="28">
        <v>4</v>
      </c>
      <c r="E444" s="29">
        <f t="shared" si="232"/>
        <v>2.4324981756263683E-5</v>
      </c>
      <c r="F444" s="29">
        <f t="shared" si="233"/>
        <v>2.8872319385597045E-5</v>
      </c>
      <c r="G444" s="30">
        <f t="shared" si="231"/>
        <v>1</v>
      </c>
      <c r="H444" s="48">
        <f t="shared" si="234"/>
        <v>2.4324981756263683E-5</v>
      </c>
    </row>
    <row r="445" spans="1:8" s="31" customFormat="1" ht="15" x14ac:dyDescent="0.2">
      <c r="A445" s="66"/>
      <c r="B445" s="47" t="s">
        <v>525</v>
      </c>
      <c r="C445" s="28">
        <v>19</v>
      </c>
      <c r="D445" s="28">
        <v>26</v>
      </c>
      <c r="E445" s="29">
        <f t="shared" ref="E445" si="242">+IF(C445=0,"",C445/C$355)</f>
        <v>2.3108732668450499E-4</v>
      </c>
      <c r="F445" s="29">
        <f t="shared" ref="F445" si="243">+IF(D445=0,"",D445/D$355)</f>
        <v>1.8767007600638079E-4</v>
      </c>
      <c r="G445" s="30">
        <f t="shared" si="231"/>
        <v>0.36842105263157893</v>
      </c>
      <c r="H445" s="48">
        <f t="shared" ref="H445" si="244">+IF(OR(AND(E445=""),(G445="")),"",E445*G445)</f>
        <v>8.513743614692288E-5</v>
      </c>
    </row>
    <row r="446" spans="1:8" s="31" customFormat="1" ht="15" x14ac:dyDescent="0.2">
      <c r="A446" s="66"/>
      <c r="B446" s="47" t="s">
        <v>630</v>
      </c>
      <c r="C446" s="28">
        <v>72</v>
      </c>
      <c r="D446" s="28">
        <v>216</v>
      </c>
      <c r="E446" s="29">
        <f t="shared" ref="E446:E448" si="245">+IF(C446=0,"",C446/C$355)</f>
        <v>8.7569934322549259E-4</v>
      </c>
      <c r="F446" s="29">
        <f t="shared" ref="F446:F448" si="246">+IF(D446=0,"",D446/D$355)</f>
        <v>1.5591052468222402E-3</v>
      </c>
      <c r="G446" s="30">
        <f t="shared" ref="G446:G448" si="247">+IF(AND(C446=0,D446=0)," ",IF(C446=0,1,IF(D446=0,-1,(D446-C446)/C446)))</f>
        <v>2</v>
      </c>
      <c r="H446" s="48">
        <f t="shared" ref="H446:H448" si="248">+IF(OR(AND(E446=""),(G446="")),"",E446*G446)</f>
        <v>1.7513986864509852E-3</v>
      </c>
    </row>
    <row r="447" spans="1:8" s="31" customFormat="1" ht="15" x14ac:dyDescent="0.2">
      <c r="A447" s="66"/>
      <c r="B447" s="47" t="s">
        <v>624</v>
      </c>
      <c r="C447" s="28">
        <v>12</v>
      </c>
      <c r="D447" s="28">
        <v>93</v>
      </c>
      <c r="E447" s="29">
        <f t="shared" si="245"/>
        <v>1.4594989053758211E-4</v>
      </c>
      <c r="F447" s="29">
        <f t="shared" si="246"/>
        <v>6.7128142571513125E-4</v>
      </c>
      <c r="G447" s="30">
        <f t="shared" si="247"/>
        <v>6.75</v>
      </c>
      <c r="H447" s="48">
        <f t="shared" si="248"/>
        <v>9.851617611286792E-4</v>
      </c>
    </row>
    <row r="448" spans="1:8" s="31" customFormat="1" ht="15" x14ac:dyDescent="0.2">
      <c r="A448" s="66"/>
      <c r="B448" s="47" t="s">
        <v>625</v>
      </c>
      <c r="C448" s="28">
        <v>159</v>
      </c>
      <c r="D448" s="28">
        <v>595</v>
      </c>
      <c r="E448" s="29">
        <f t="shared" si="245"/>
        <v>1.9338360496229628E-3</v>
      </c>
      <c r="F448" s="29">
        <f t="shared" si="246"/>
        <v>4.2947575086075603E-3</v>
      </c>
      <c r="G448" s="30">
        <f t="shared" si="247"/>
        <v>2.742138364779874</v>
      </c>
      <c r="H448" s="48">
        <f t="shared" si="248"/>
        <v>5.3028460228654829E-3</v>
      </c>
    </row>
    <row r="449" spans="1:8" s="31" customFormat="1" ht="15" x14ac:dyDescent="0.2">
      <c r="A449" s="66"/>
      <c r="B449" s="47" t="s">
        <v>260</v>
      </c>
      <c r="C449" s="28">
        <v>13</v>
      </c>
      <c r="D449" s="28">
        <v>5</v>
      </c>
      <c r="E449" s="29">
        <f t="shared" si="232"/>
        <v>1.5811238141571395E-4</v>
      </c>
      <c r="F449" s="29">
        <f t="shared" si="233"/>
        <v>3.6090399231996307E-5</v>
      </c>
      <c r="G449" s="30">
        <f t="shared" si="231"/>
        <v>-0.61538461538461542</v>
      </c>
      <c r="H449" s="48">
        <f t="shared" si="234"/>
        <v>-9.7299927025054747E-5</v>
      </c>
    </row>
    <row r="450" spans="1:8" s="31" customFormat="1" ht="15" x14ac:dyDescent="0.2">
      <c r="A450" s="66"/>
      <c r="B450" s="47" t="s">
        <v>261</v>
      </c>
      <c r="C450" s="28">
        <v>69</v>
      </c>
      <c r="D450" s="28">
        <v>102</v>
      </c>
      <c r="E450" s="29">
        <f t="shared" si="232"/>
        <v>8.3921187059109701E-4</v>
      </c>
      <c r="F450" s="29">
        <f t="shared" si="233"/>
        <v>7.3624414433272464E-4</v>
      </c>
      <c r="G450" s="30">
        <f t="shared" si="231"/>
        <v>0.47826086956521741</v>
      </c>
      <c r="H450" s="48">
        <f t="shared" si="234"/>
        <v>4.0136219897835077E-4</v>
      </c>
    </row>
    <row r="451" spans="1:8" s="31" customFormat="1" ht="15" x14ac:dyDescent="0.2">
      <c r="A451" s="66"/>
      <c r="B451" s="47" t="s">
        <v>262</v>
      </c>
      <c r="C451" s="28">
        <v>1001</v>
      </c>
      <c r="D451" s="28">
        <v>1939</v>
      </c>
      <c r="E451" s="29">
        <f t="shared" si="232"/>
        <v>1.2174653369009972E-2</v>
      </c>
      <c r="F451" s="29">
        <f t="shared" si="233"/>
        <v>1.3995856822168166E-2</v>
      </c>
      <c r="G451" s="30">
        <f t="shared" si="231"/>
        <v>0.93706293706293708</v>
      </c>
      <c r="H451" s="48">
        <f t="shared" si="234"/>
        <v>1.1408416443687668E-2</v>
      </c>
    </row>
    <row r="452" spans="1:8" s="31" customFormat="1" ht="15" x14ac:dyDescent="0.2">
      <c r="A452" s="66"/>
      <c r="B452" s="47" t="s">
        <v>95</v>
      </c>
      <c r="C452" s="28">
        <v>1869</v>
      </c>
      <c r="D452" s="28">
        <v>424</v>
      </c>
      <c r="E452" s="29">
        <f t="shared" si="232"/>
        <v>2.2731695451228412E-2</v>
      </c>
      <c r="F452" s="29">
        <f t="shared" si="233"/>
        <v>3.0604658548732868E-3</v>
      </c>
      <c r="G452" s="30">
        <f t="shared" si="231"/>
        <v>-0.77314071696094167</v>
      </c>
      <c r="H452" s="48">
        <f t="shared" si="234"/>
        <v>-1.7574799318900512E-2</v>
      </c>
    </row>
    <row r="453" spans="1:8" s="31" customFormat="1" ht="15" x14ac:dyDescent="0.2">
      <c r="A453" s="66"/>
      <c r="B453" s="47" t="s">
        <v>96</v>
      </c>
      <c r="C453" s="28">
        <v>13</v>
      </c>
      <c r="D453" s="28">
        <v>145</v>
      </c>
      <c r="E453" s="29">
        <f t="shared" si="232"/>
        <v>1.5811238141571395E-4</v>
      </c>
      <c r="F453" s="29">
        <f t="shared" si="233"/>
        <v>1.0466215777278928E-3</v>
      </c>
      <c r="G453" s="30">
        <f t="shared" si="231"/>
        <v>10.153846153846153</v>
      </c>
      <c r="H453" s="48">
        <f t="shared" si="234"/>
        <v>1.6054487959134031E-3</v>
      </c>
    </row>
    <row r="454" spans="1:8" s="31" customFormat="1" ht="15" x14ac:dyDescent="0.2">
      <c r="A454" s="66"/>
      <c r="B454" s="47" t="s">
        <v>97</v>
      </c>
      <c r="C454" s="28">
        <v>455</v>
      </c>
      <c r="D454" s="28">
        <v>480</v>
      </c>
      <c r="E454" s="29">
        <f t="shared" si="232"/>
        <v>5.5339333495499875E-3</v>
      </c>
      <c r="F454" s="29">
        <f t="shared" si="233"/>
        <v>3.4646783262716452E-3</v>
      </c>
      <c r="G454" s="30">
        <f t="shared" si="231"/>
        <v>5.4945054945054944E-2</v>
      </c>
      <c r="H454" s="48">
        <f t="shared" si="234"/>
        <v>3.04062271953296E-4</v>
      </c>
    </row>
    <row r="455" spans="1:8" s="31" customFormat="1" ht="15" x14ac:dyDescent="0.2">
      <c r="A455" s="66"/>
      <c r="B455" s="47" t="s">
        <v>263</v>
      </c>
      <c r="C455" s="28">
        <v>0</v>
      </c>
      <c r="D455" s="28">
        <v>5</v>
      </c>
      <c r="E455" s="29" t="str">
        <f t="shared" si="232"/>
        <v/>
      </c>
      <c r="F455" s="29">
        <f t="shared" si="233"/>
        <v>3.6090399231996307E-5</v>
      </c>
      <c r="G455" s="30">
        <f t="shared" si="231"/>
        <v>1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28">
        <v>0</v>
      </c>
      <c r="D456" s="28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28">
        <v>18</v>
      </c>
      <c r="D457" s="28">
        <v>25</v>
      </c>
      <c r="E457" s="29">
        <f t="shared" si="249"/>
        <v>2.1892483580637315E-4</v>
      </c>
      <c r="F457" s="29">
        <f t="shared" si="250"/>
        <v>1.8045199615998153E-4</v>
      </c>
      <c r="G457" s="30">
        <f t="shared" si="231"/>
        <v>0.3888888888888889</v>
      </c>
      <c r="H457" s="48">
        <f t="shared" si="251"/>
        <v>8.5137436146922894E-5</v>
      </c>
    </row>
    <row r="458" spans="1:8" s="31" customFormat="1" ht="15" x14ac:dyDescent="0.2">
      <c r="A458" s="66"/>
      <c r="B458" s="47" t="s">
        <v>94</v>
      </c>
      <c r="C458" s="28">
        <v>0</v>
      </c>
      <c r="D458" s="28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28">
        <v>68</v>
      </c>
      <c r="D459" s="28">
        <v>130</v>
      </c>
      <c r="E459" s="29">
        <f t="shared" ref="E459:E461" si="252">+IF(C459=0,"",C459/C$355)</f>
        <v>8.2704937971296523E-4</v>
      </c>
      <c r="F459" s="29">
        <f t="shared" ref="F459:F461" si="253">+IF(D459=0,"",D459/D$355)</f>
        <v>9.3835038003190396E-4</v>
      </c>
      <c r="G459" s="30">
        <f t="shared" si="231"/>
        <v>0.91176470588235292</v>
      </c>
      <c r="H459" s="48">
        <f t="shared" ref="H459:H461" si="254">+IF(OR(AND(E459=""),(G459="")),"",E459*G459)</f>
        <v>7.5407443444417419E-4</v>
      </c>
    </row>
    <row r="460" spans="1:8" s="31" customFormat="1" ht="15" x14ac:dyDescent="0.2">
      <c r="A460" s="66"/>
      <c r="B460" s="47" t="s">
        <v>529</v>
      </c>
      <c r="C460" s="28">
        <v>0</v>
      </c>
      <c r="D460" s="28">
        <v>2</v>
      </c>
      <c r="E460" s="29" t="str">
        <f t="shared" si="252"/>
        <v/>
      </c>
      <c r="F460" s="29">
        <f t="shared" si="253"/>
        <v>1.4436159692798522E-5</v>
      </c>
      <c r="G460" s="30">
        <f t="shared" si="231"/>
        <v>1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28">
        <v>0</v>
      </c>
      <c r="D461" s="28">
        <v>8</v>
      </c>
      <c r="E461" s="29" t="str">
        <f t="shared" si="252"/>
        <v/>
      </c>
      <c r="F461" s="29">
        <f t="shared" si="253"/>
        <v>5.7744638771194089E-5</v>
      </c>
      <c r="G461" s="30">
        <f t="shared" si="231"/>
        <v>1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28">
        <v>207</v>
      </c>
      <c r="D462" s="28">
        <v>696</v>
      </c>
      <c r="E462" s="29">
        <f t="shared" si="232"/>
        <v>2.5176356117732912E-3</v>
      </c>
      <c r="F462" s="29">
        <f t="shared" si="233"/>
        <v>5.0237835730938853E-3</v>
      </c>
      <c r="G462" s="30">
        <f t="shared" si="231"/>
        <v>2.36231884057971</v>
      </c>
      <c r="H462" s="48">
        <f t="shared" si="234"/>
        <v>5.9474580394064704E-3</v>
      </c>
    </row>
    <row r="463" spans="1:8" s="31" customFormat="1" ht="15" x14ac:dyDescent="0.2">
      <c r="A463" s="66"/>
      <c r="B463" s="47" t="s">
        <v>101</v>
      </c>
      <c r="C463" s="28">
        <v>7</v>
      </c>
      <c r="D463" s="28">
        <v>13</v>
      </c>
      <c r="E463" s="29">
        <f t="shared" si="232"/>
        <v>8.5137436146922894E-5</v>
      </c>
      <c r="F463" s="29">
        <f t="shared" si="233"/>
        <v>9.3835038003190396E-5</v>
      </c>
      <c r="G463" s="30">
        <f t="shared" si="231"/>
        <v>0.8571428571428571</v>
      </c>
      <c r="H463" s="48">
        <f t="shared" si="234"/>
        <v>7.2974945268791054E-5</v>
      </c>
    </row>
    <row r="464" spans="1:8" s="31" customFormat="1" ht="15" x14ac:dyDescent="0.2">
      <c r="A464" s="66"/>
      <c r="B464" s="47" t="s">
        <v>109</v>
      </c>
      <c r="C464" s="28">
        <v>183</v>
      </c>
      <c r="D464" s="28">
        <v>246</v>
      </c>
      <c r="E464" s="29">
        <f t="shared" si="232"/>
        <v>2.225735830698127E-3</v>
      </c>
      <c r="F464" s="29">
        <f t="shared" si="233"/>
        <v>1.7756476422142182E-3</v>
      </c>
      <c r="G464" s="30">
        <f t="shared" si="231"/>
        <v>0.34426229508196721</v>
      </c>
      <c r="H464" s="48">
        <f t="shared" si="234"/>
        <v>7.6623692532230597E-4</v>
      </c>
    </row>
    <row r="465" spans="1:8" s="31" customFormat="1" ht="15" x14ac:dyDescent="0.2">
      <c r="A465" s="66"/>
      <c r="B465" s="47" t="s">
        <v>108</v>
      </c>
      <c r="C465" s="28">
        <v>377</v>
      </c>
      <c r="D465" s="28">
        <v>589</v>
      </c>
      <c r="E465" s="29">
        <f t="shared" si="232"/>
        <v>4.5852590610557043E-3</v>
      </c>
      <c r="F465" s="29">
        <f t="shared" si="233"/>
        <v>4.2514490295291647E-3</v>
      </c>
      <c r="G465" s="30">
        <f t="shared" si="231"/>
        <v>0.56233421750663126</v>
      </c>
      <c r="H465" s="48">
        <f t="shared" si="234"/>
        <v>2.5784480661639503E-3</v>
      </c>
    </row>
    <row r="466" spans="1:8" s="31" customFormat="1" ht="15" x14ac:dyDescent="0.2">
      <c r="A466" s="66"/>
      <c r="B466" s="47" t="s">
        <v>264</v>
      </c>
      <c r="C466" s="28">
        <v>106</v>
      </c>
      <c r="D466" s="28">
        <v>333</v>
      </c>
      <c r="E466" s="29">
        <f t="shared" si="232"/>
        <v>1.2892240330819751E-3</v>
      </c>
      <c r="F466" s="29">
        <f t="shared" si="233"/>
        <v>2.4036205888509541E-3</v>
      </c>
      <c r="G466" s="30">
        <f t="shared" si="231"/>
        <v>2.141509433962264</v>
      </c>
      <c r="H466" s="48">
        <f t="shared" si="234"/>
        <v>2.7608854293359277E-3</v>
      </c>
    </row>
    <row r="467" spans="1:8" s="31" customFormat="1" ht="15" x14ac:dyDescent="0.2">
      <c r="A467" s="66"/>
      <c r="B467" s="47" t="s">
        <v>478</v>
      </c>
      <c r="C467" s="28">
        <v>32</v>
      </c>
      <c r="D467" s="28">
        <v>691</v>
      </c>
      <c r="E467" s="29">
        <f t="shared" si="232"/>
        <v>3.8919970810021893E-4</v>
      </c>
      <c r="F467" s="29">
        <f t="shared" si="233"/>
        <v>4.9876931738618889E-3</v>
      </c>
      <c r="G467" s="30">
        <f t="shared" si="231"/>
        <v>20.59375</v>
      </c>
      <c r="H467" s="48">
        <f t="shared" si="234"/>
        <v>8.0150814886888831E-3</v>
      </c>
    </row>
    <row r="468" spans="1:8" s="31" customFormat="1" ht="30" x14ac:dyDescent="0.2">
      <c r="A468" s="66"/>
      <c r="B468" s="47" t="s">
        <v>543</v>
      </c>
      <c r="C468" s="28">
        <v>123</v>
      </c>
      <c r="D468" s="28">
        <v>626</v>
      </c>
      <c r="E468" s="29">
        <f t="shared" si="232"/>
        <v>1.4959863780102166E-3</v>
      </c>
      <c r="F468" s="29">
        <f t="shared" si="233"/>
        <v>4.5185179838459376E-3</v>
      </c>
      <c r="G468" s="30">
        <f t="shared" si="231"/>
        <v>4.0894308943089435</v>
      </c>
      <c r="H468" s="48">
        <f t="shared" si="234"/>
        <v>6.1177329117003175E-3</v>
      </c>
    </row>
    <row r="469" spans="1:8" s="31" customFormat="1" ht="15" x14ac:dyDescent="0.2">
      <c r="A469" s="66"/>
      <c r="B469" s="47" t="s">
        <v>479</v>
      </c>
      <c r="C469" s="28">
        <v>0</v>
      </c>
      <c r="D469" s="28">
        <v>42</v>
      </c>
      <c r="E469" s="29" t="str">
        <f t="shared" si="232"/>
        <v/>
      </c>
      <c r="F469" s="29">
        <f t="shared" si="233"/>
        <v>3.0315935354876893E-4</v>
      </c>
      <c r="G469" s="30">
        <f t="shared" si="231"/>
        <v>1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28">
        <v>54</v>
      </c>
      <c r="D470" s="28">
        <v>106</v>
      </c>
      <c r="E470" s="29">
        <f t="shared" si="232"/>
        <v>6.5677450741911947E-4</v>
      </c>
      <c r="F470" s="29">
        <f t="shared" si="233"/>
        <v>7.651164637183217E-4</v>
      </c>
      <c r="G470" s="30">
        <f t="shared" si="231"/>
        <v>0.96296296296296291</v>
      </c>
      <c r="H470" s="48">
        <f t="shared" si="234"/>
        <v>6.3244952566285579E-4</v>
      </c>
    </row>
    <row r="471" spans="1:8" s="31" customFormat="1" ht="18" customHeight="1" x14ac:dyDescent="0.2">
      <c r="A471" s="66"/>
      <c r="B471" s="47" t="s">
        <v>592</v>
      </c>
      <c r="C471" s="28">
        <v>11</v>
      </c>
      <c r="D471" s="28">
        <v>24</v>
      </c>
      <c r="E471" s="29">
        <f t="shared" si="232"/>
        <v>1.3378739965945027E-4</v>
      </c>
      <c r="F471" s="29">
        <f t="shared" si="233"/>
        <v>1.7323391631358226E-4</v>
      </c>
      <c r="G471" s="30">
        <f t="shared" si="231"/>
        <v>1.1818181818181819</v>
      </c>
      <c r="H471" s="48">
        <f t="shared" si="234"/>
        <v>1.5811238141571395E-4</v>
      </c>
    </row>
    <row r="472" spans="1:8" s="31" customFormat="1" ht="15" x14ac:dyDescent="0.2">
      <c r="A472" s="66"/>
      <c r="B472" s="47" t="s">
        <v>105</v>
      </c>
      <c r="C472" s="28">
        <v>390</v>
      </c>
      <c r="D472" s="28">
        <v>189</v>
      </c>
      <c r="E472" s="29">
        <f t="shared" si="232"/>
        <v>4.7433714424714186E-3</v>
      </c>
      <c r="F472" s="29">
        <f t="shared" si="233"/>
        <v>1.3642170909694603E-3</v>
      </c>
      <c r="G472" s="30">
        <f t="shared" si="231"/>
        <v>-0.51538461538461533</v>
      </c>
      <c r="H472" s="48">
        <f t="shared" si="234"/>
        <v>-2.4446606665045E-3</v>
      </c>
    </row>
    <row r="473" spans="1:8" s="31" customFormat="1" ht="15" x14ac:dyDescent="0.2">
      <c r="A473" s="66"/>
      <c r="B473" s="47" t="s">
        <v>362</v>
      </c>
      <c r="C473" s="28">
        <v>50</v>
      </c>
      <c r="D473" s="28">
        <v>198</v>
      </c>
      <c r="E473" s="29">
        <f t="shared" si="232"/>
        <v>6.0812454390659211E-4</v>
      </c>
      <c r="F473" s="29">
        <f t="shared" si="233"/>
        <v>1.4291798095870537E-3</v>
      </c>
      <c r="G473" s="30">
        <f t="shared" si="231"/>
        <v>2.96</v>
      </c>
      <c r="H473" s="48">
        <f t="shared" si="234"/>
        <v>1.8000486499635125E-3</v>
      </c>
    </row>
    <row r="474" spans="1:8" s="31" customFormat="1" ht="15" x14ac:dyDescent="0.2">
      <c r="A474" s="66"/>
      <c r="B474" s="47" t="s">
        <v>103</v>
      </c>
      <c r="C474" s="28">
        <v>447</v>
      </c>
      <c r="D474" s="28">
        <v>1711</v>
      </c>
      <c r="E474" s="29">
        <f t="shared" si="232"/>
        <v>5.4366334225249332E-3</v>
      </c>
      <c r="F474" s="29">
        <f t="shared" si="233"/>
        <v>1.2350134617189135E-2</v>
      </c>
      <c r="G474" s="30">
        <f t="shared" si="231"/>
        <v>2.8277404921700224</v>
      </c>
      <c r="H474" s="48">
        <f t="shared" si="234"/>
        <v>1.5373388469958648E-2</v>
      </c>
    </row>
    <row r="475" spans="1:8" s="31" customFormat="1" ht="15" x14ac:dyDescent="0.2">
      <c r="A475" s="66"/>
      <c r="B475" s="47" t="s">
        <v>265</v>
      </c>
      <c r="C475" s="28">
        <v>110</v>
      </c>
      <c r="D475" s="28">
        <v>480</v>
      </c>
      <c r="E475" s="29">
        <f t="shared" si="232"/>
        <v>1.3378739965945025E-3</v>
      </c>
      <c r="F475" s="29">
        <f t="shared" si="233"/>
        <v>3.4646783262716452E-3</v>
      </c>
      <c r="G475" s="30">
        <f t="shared" si="231"/>
        <v>3.3636363636363638</v>
      </c>
      <c r="H475" s="48">
        <f t="shared" si="234"/>
        <v>4.5001216249087811E-3</v>
      </c>
    </row>
    <row r="476" spans="1:8" s="31" customFormat="1" ht="15" x14ac:dyDescent="0.2">
      <c r="A476" s="66"/>
      <c r="B476" s="47" t="s">
        <v>638</v>
      </c>
      <c r="C476" s="28">
        <v>18</v>
      </c>
      <c r="D476" s="28">
        <v>94</v>
      </c>
      <c r="E476" s="29">
        <f t="shared" si="232"/>
        <v>2.1892483580637315E-4</v>
      </c>
      <c r="F476" s="29">
        <f t="shared" si="233"/>
        <v>6.7849950556153052E-4</v>
      </c>
      <c r="G476" s="30">
        <f t="shared" si="231"/>
        <v>4.2222222222222223</v>
      </c>
      <c r="H476" s="48">
        <f t="shared" si="234"/>
        <v>9.2434930673801995E-4</v>
      </c>
    </row>
    <row r="477" spans="1:8" s="31" customFormat="1" ht="15" x14ac:dyDescent="0.2">
      <c r="A477" s="66"/>
      <c r="B477" s="47" t="s">
        <v>326</v>
      </c>
      <c r="C477" s="28">
        <v>62</v>
      </c>
      <c r="D477" s="28">
        <v>269</v>
      </c>
      <c r="E477" s="29">
        <f t="shared" si="232"/>
        <v>7.5407443444417419E-4</v>
      </c>
      <c r="F477" s="29">
        <f t="shared" si="233"/>
        <v>1.9416634786814011E-3</v>
      </c>
      <c r="G477" s="30">
        <f t="shared" si="231"/>
        <v>3.338709677419355</v>
      </c>
      <c r="H477" s="48">
        <f t="shared" si="234"/>
        <v>2.5176356117732912E-3</v>
      </c>
    </row>
    <row r="478" spans="1:8" s="31" customFormat="1" ht="15" x14ac:dyDescent="0.2">
      <c r="A478" s="66"/>
      <c r="B478" s="47" t="s">
        <v>112</v>
      </c>
      <c r="C478" s="28">
        <v>108</v>
      </c>
      <c r="D478" s="28">
        <v>196</v>
      </c>
      <c r="E478" s="29">
        <f t="shared" si="232"/>
        <v>1.3135490148382389E-3</v>
      </c>
      <c r="F478" s="29">
        <f t="shared" si="233"/>
        <v>1.4147436498942552E-3</v>
      </c>
      <c r="G478" s="30">
        <f t="shared" si="231"/>
        <v>0.81481481481481477</v>
      </c>
      <c r="H478" s="48">
        <f t="shared" si="234"/>
        <v>1.0702991972756021E-3</v>
      </c>
    </row>
    <row r="479" spans="1:8" s="31" customFormat="1" ht="15" x14ac:dyDescent="0.2">
      <c r="A479" s="66"/>
      <c r="B479" s="47" t="s">
        <v>100</v>
      </c>
      <c r="C479" s="28">
        <v>26</v>
      </c>
      <c r="D479" s="28">
        <v>59</v>
      </c>
      <c r="E479" s="29">
        <f t="shared" si="232"/>
        <v>3.1622476283142789E-4</v>
      </c>
      <c r="F479" s="29">
        <f t="shared" si="233"/>
        <v>4.2586671093755639E-4</v>
      </c>
      <c r="G479" s="30">
        <f t="shared" si="231"/>
        <v>1.2692307692307692</v>
      </c>
      <c r="H479" s="48">
        <f t="shared" si="234"/>
        <v>4.0136219897835077E-4</v>
      </c>
    </row>
    <row r="480" spans="1:8" s="31" customFormat="1" ht="15" x14ac:dyDescent="0.2">
      <c r="A480" s="66"/>
      <c r="B480" s="47" t="s">
        <v>266</v>
      </c>
      <c r="C480" s="28">
        <v>1217</v>
      </c>
      <c r="D480" s="28">
        <v>2415</v>
      </c>
      <c r="E480" s="29">
        <f t="shared" si="232"/>
        <v>1.480175139868645E-2</v>
      </c>
      <c r="F480" s="29">
        <f t="shared" si="233"/>
        <v>1.7431662829054215E-2</v>
      </c>
      <c r="G480" s="30">
        <f t="shared" si="231"/>
        <v>0.98438783894823334</v>
      </c>
      <c r="H480" s="48">
        <f t="shared" si="234"/>
        <v>1.4570664072001945E-2</v>
      </c>
    </row>
    <row r="481" spans="1:8" s="31" customFormat="1" ht="15" x14ac:dyDescent="0.2">
      <c r="A481" s="66"/>
      <c r="B481" s="47" t="s">
        <v>480</v>
      </c>
      <c r="C481" s="28">
        <v>9</v>
      </c>
      <c r="D481" s="28">
        <v>15</v>
      </c>
      <c r="E481" s="29">
        <f t="shared" si="232"/>
        <v>1.0946241790318657E-4</v>
      </c>
      <c r="F481" s="29">
        <f t="shared" si="233"/>
        <v>1.0827119769598891E-4</v>
      </c>
      <c r="G481" s="30">
        <f t="shared" si="231"/>
        <v>0.66666666666666663</v>
      </c>
      <c r="H481" s="48">
        <f t="shared" si="234"/>
        <v>7.297494526879104E-5</v>
      </c>
    </row>
    <row r="482" spans="1:8" s="31" customFormat="1" ht="15" x14ac:dyDescent="0.2">
      <c r="A482" s="66"/>
      <c r="B482" s="47" t="s">
        <v>106</v>
      </c>
      <c r="C482" s="28">
        <v>71</v>
      </c>
      <c r="D482" s="28">
        <v>46</v>
      </c>
      <c r="E482" s="29">
        <f t="shared" si="232"/>
        <v>8.6353685234736069E-4</v>
      </c>
      <c r="F482" s="29">
        <f t="shared" si="233"/>
        <v>3.3203167293436599E-4</v>
      </c>
      <c r="G482" s="30">
        <f t="shared" si="231"/>
        <v>-0.352112676056338</v>
      </c>
      <c r="H482" s="48">
        <f t="shared" si="234"/>
        <v>-3.04062271953296E-4</v>
      </c>
    </row>
    <row r="483" spans="1:8" s="31" customFormat="1" ht="15" x14ac:dyDescent="0.2">
      <c r="A483" s="66"/>
      <c r="B483" s="47" t="s">
        <v>110</v>
      </c>
      <c r="C483" s="28">
        <v>0</v>
      </c>
      <c r="D483" s="28">
        <v>9</v>
      </c>
      <c r="E483" s="29" t="str">
        <f t="shared" si="232"/>
        <v/>
      </c>
      <c r="F483" s="29">
        <f t="shared" si="233"/>
        <v>6.4962718617593348E-5</v>
      </c>
      <c r="G483" s="30">
        <f t="shared" si="231"/>
        <v>1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28">
        <v>28</v>
      </c>
      <c r="D484" s="28">
        <v>99</v>
      </c>
      <c r="E484" s="29">
        <f t="shared" si="232"/>
        <v>3.4054974458769157E-4</v>
      </c>
      <c r="F484" s="29">
        <f t="shared" si="233"/>
        <v>7.1458990479352684E-4</v>
      </c>
      <c r="G484" s="30">
        <f t="shared" si="231"/>
        <v>2.5357142857142856</v>
      </c>
      <c r="H484" s="48">
        <f t="shared" si="234"/>
        <v>8.6353685234736069E-4</v>
      </c>
    </row>
    <row r="485" spans="1:8" s="31" customFormat="1" ht="15" x14ac:dyDescent="0.2">
      <c r="A485" s="66"/>
      <c r="B485" s="47" t="s">
        <v>102</v>
      </c>
      <c r="C485" s="28">
        <v>129</v>
      </c>
      <c r="D485" s="28">
        <v>57</v>
      </c>
      <c r="E485" s="29">
        <f t="shared" si="232"/>
        <v>1.5689613232790075E-3</v>
      </c>
      <c r="F485" s="29">
        <f t="shared" si="233"/>
        <v>4.1143055124475786E-4</v>
      </c>
      <c r="G485" s="30">
        <f t="shared" si="231"/>
        <v>-0.55813953488372092</v>
      </c>
      <c r="H485" s="48">
        <f t="shared" si="234"/>
        <v>-8.7569934322549259E-4</v>
      </c>
    </row>
    <row r="486" spans="1:8" s="31" customFormat="1" ht="15" x14ac:dyDescent="0.2">
      <c r="A486" s="66"/>
      <c r="B486" s="47" t="s">
        <v>107</v>
      </c>
      <c r="C486" s="28">
        <v>0</v>
      </c>
      <c r="D486" s="28">
        <v>2</v>
      </c>
      <c r="E486" s="29" t="str">
        <f t="shared" si="232"/>
        <v/>
      </c>
      <c r="F486" s="29">
        <f t="shared" si="233"/>
        <v>1.4436159692798522E-5</v>
      </c>
      <c r="G486" s="30">
        <f t="shared" si="231"/>
        <v>1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28">
        <v>4</v>
      </c>
      <c r="D487" s="28">
        <v>12</v>
      </c>
      <c r="E487" s="29">
        <f t="shared" si="232"/>
        <v>4.8649963512527367E-5</v>
      </c>
      <c r="F487" s="29">
        <f t="shared" si="233"/>
        <v>8.6616958156791131E-5</v>
      </c>
      <c r="G487" s="30">
        <f t="shared" si="231"/>
        <v>2</v>
      </c>
      <c r="H487" s="48">
        <f t="shared" si="234"/>
        <v>9.7299927025054734E-5</v>
      </c>
    </row>
    <row r="488" spans="1:8" s="31" customFormat="1" ht="15" x14ac:dyDescent="0.2">
      <c r="A488" s="66"/>
      <c r="B488" s="47" t="s">
        <v>267</v>
      </c>
      <c r="C488" s="28">
        <v>862</v>
      </c>
      <c r="D488" s="28">
        <v>980</v>
      </c>
      <c r="E488" s="29">
        <f t="shared" si="232"/>
        <v>1.0484067136949647E-2</v>
      </c>
      <c r="F488" s="29">
        <f t="shared" si="233"/>
        <v>7.0737182494712758E-3</v>
      </c>
      <c r="G488" s="30">
        <f t="shared" si="231"/>
        <v>0.1368909512761021</v>
      </c>
      <c r="H488" s="48">
        <f t="shared" si="234"/>
        <v>1.4351739236195574E-3</v>
      </c>
    </row>
    <row r="489" spans="1:8" s="31" customFormat="1" ht="30" x14ac:dyDescent="0.2">
      <c r="A489" s="66"/>
      <c r="B489" s="47" t="s">
        <v>481</v>
      </c>
      <c r="C489" s="28">
        <v>22</v>
      </c>
      <c r="D489" s="28">
        <v>80</v>
      </c>
      <c r="E489" s="29">
        <f t="shared" si="232"/>
        <v>2.6757479931890053E-4</v>
      </c>
      <c r="F489" s="29">
        <f t="shared" si="233"/>
        <v>5.7744638771194091E-4</v>
      </c>
      <c r="G489" s="30">
        <f t="shared" si="231"/>
        <v>2.6363636363636362</v>
      </c>
      <c r="H489" s="48">
        <f t="shared" si="234"/>
        <v>7.0542447093164683E-4</v>
      </c>
    </row>
    <row r="490" spans="1:8" s="31" customFormat="1" ht="15" x14ac:dyDescent="0.2">
      <c r="A490" s="66"/>
      <c r="B490" s="47" t="s">
        <v>268</v>
      </c>
      <c r="C490" s="28">
        <v>74</v>
      </c>
      <c r="D490" s="28">
        <v>168</v>
      </c>
      <c r="E490" s="29">
        <f t="shared" si="232"/>
        <v>9.0002432498175627E-4</v>
      </c>
      <c r="F490" s="29">
        <f t="shared" si="233"/>
        <v>1.2126374141950757E-3</v>
      </c>
      <c r="G490" s="30">
        <f t="shared" si="231"/>
        <v>1.2702702702702702</v>
      </c>
      <c r="H490" s="48">
        <f t="shared" si="234"/>
        <v>1.1432741425443931E-3</v>
      </c>
    </row>
    <row r="491" spans="1:8" s="31" customFormat="1" ht="15" x14ac:dyDescent="0.2">
      <c r="A491" s="66"/>
      <c r="B491" s="47" t="s">
        <v>269</v>
      </c>
      <c r="C491" s="28">
        <v>0</v>
      </c>
      <c r="D491" s="28">
        <v>3</v>
      </c>
      <c r="E491" s="29" t="str">
        <f t="shared" si="232"/>
        <v/>
      </c>
      <c r="F491" s="29">
        <f t="shared" si="233"/>
        <v>2.1654239539197783E-5</v>
      </c>
      <c r="G491" s="30">
        <f t="shared" si="231"/>
        <v>1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28">
        <v>30</v>
      </c>
      <c r="D492" s="28">
        <v>215</v>
      </c>
      <c r="E492" s="29">
        <f t="shared" si="232"/>
        <v>3.6487472634395525E-4</v>
      </c>
      <c r="F492" s="29">
        <f t="shared" si="233"/>
        <v>1.551887166975841E-3</v>
      </c>
      <c r="G492" s="30">
        <f t="shared" si="231"/>
        <v>6.166666666666667</v>
      </c>
      <c r="H492" s="48">
        <f t="shared" si="234"/>
        <v>2.250060812454391E-3</v>
      </c>
    </row>
    <row r="493" spans="1:8" s="31" customFormat="1" ht="15" x14ac:dyDescent="0.2">
      <c r="A493" s="66"/>
      <c r="B493" s="47" t="s">
        <v>270</v>
      </c>
      <c r="C493" s="28">
        <v>327</v>
      </c>
      <c r="D493" s="28">
        <v>693</v>
      </c>
      <c r="E493" s="29">
        <f t="shared" si="232"/>
        <v>3.977134517149112E-3</v>
      </c>
      <c r="F493" s="29">
        <f t="shared" si="233"/>
        <v>5.0021293335546875E-3</v>
      </c>
      <c r="G493" s="30">
        <f t="shared" si="231"/>
        <v>1.1192660550458715</v>
      </c>
      <c r="H493" s="48">
        <f t="shared" si="234"/>
        <v>4.451471661396254E-3</v>
      </c>
    </row>
    <row r="494" spans="1:8" s="31" customFormat="1" ht="15" x14ac:dyDescent="0.2">
      <c r="A494" s="66"/>
      <c r="B494" s="47" t="s">
        <v>271</v>
      </c>
      <c r="C494" s="28">
        <v>37</v>
      </c>
      <c r="D494" s="28">
        <v>112</v>
      </c>
      <c r="E494" s="29">
        <f t="shared" si="232"/>
        <v>4.5001216249087813E-4</v>
      </c>
      <c r="F494" s="29">
        <f t="shared" si="233"/>
        <v>8.0842494279671718E-4</v>
      </c>
      <c r="G494" s="30">
        <f t="shared" si="231"/>
        <v>2.0270270270270272</v>
      </c>
      <c r="H494" s="48">
        <f t="shared" si="234"/>
        <v>9.1218681585988816E-4</v>
      </c>
    </row>
    <row r="495" spans="1:8" s="31" customFormat="1" ht="15" x14ac:dyDescent="0.2">
      <c r="A495" s="66"/>
      <c r="B495" s="47" t="s">
        <v>272</v>
      </c>
      <c r="C495" s="28">
        <v>71</v>
      </c>
      <c r="D495" s="28">
        <v>200</v>
      </c>
      <c r="E495" s="29">
        <f t="shared" si="232"/>
        <v>8.6353685234736069E-4</v>
      </c>
      <c r="F495" s="29">
        <f t="shared" si="233"/>
        <v>1.4436159692798522E-3</v>
      </c>
      <c r="G495" s="30">
        <f t="shared" si="231"/>
        <v>1.8169014084507042</v>
      </c>
      <c r="H495" s="48">
        <f t="shared" si="234"/>
        <v>1.5689613232790075E-3</v>
      </c>
    </row>
    <row r="496" spans="1:8" s="31" customFormat="1" ht="15" x14ac:dyDescent="0.2">
      <c r="A496" s="66"/>
      <c r="B496" s="47" t="s">
        <v>99</v>
      </c>
      <c r="C496" s="28">
        <v>7</v>
      </c>
      <c r="D496" s="28">
        <v>150</v>
      </c>
      <c r="E496" s="29">
        <f t="shared" si="232"/>
        <v>8.5137436146922894E-5</v>
      </c>
      <c r="F496" s="29">
        <f t="shared" si="233"/>
        <v>1.0827119769598892E-3</v>
      </c>
      <c r="G496" s="30">
        <f t="shared" si="231"/>
        <v>20.428571428571427</v>
      </c>
      <c r="H496" s="48">
        <f t="shared" si="234"/>
        <v>1.7392361955728532E-3</v>
      </c>
    </row>
    <row r="497" spans="1:8" s="31" customFormat="1" ht="15" x14ac:dyDescent="0.2">
      <c r="A497" s="66"/>
      <c r="B497" s="47" t="s">
        <v>273</v>
      </c>
      <c r="C497" s="28">
        <v>7</v>
      </c>
      <c r="D497" s="28">
        <v>22</v>
      </c>
      <c r="E497" s="29">
        <f t="shared" si="232"/>
        <v>8.5137436146922894E-5</v>
      </c>
      <c r="F497" s="29">
        <f t="shared" si="233"/>
        <v>1.5879775662078373E-4</v>
      </c>
      <c r="G497" s="30">
        <f t="shared" si="231"/>
        <v>2.1428571428571428</v>
      </c>
      <c r="H497" s="48">
        <f t="shared" si="234"/>
        <v>1.8243736317197763E-4</v>
      </c>
    </row>
    <row r="498" spans="1:8" s="31" customFormat="1" ht="15" x14ac:dyDescent="0.2">
      <c r="A498" s="66"/>
      <c r="B498" s="47" t="s">
        <v>274</v>
      </c>
      <c r="C498" s="28">
        <v>220</v>
      </c>
      <c r="D498" s="28">
        <v>637</v>
      </c>
      <c r="E498" s="29">
        <f t="shared" si="232"/>
        <v>2.675747993189005E-3</v>
      </c>
      <c r="F498" s="29">
        <f t="shared" si="233"/>
        <v>4.5979168621563295E-3</v>
      </c>
      <c r="G498" s="30">
        <f t="shared" si="231"/>
        <v>1.8954545454545455</v>
      </c>
      <c r="H498" s="48">
        <f t="shared" si="234"/>
        <v>5.0717586961809774E-3</v>
      </c>
    </row>
    <row r="499" spans="1:8" s="31" customFormat="1" ht="15" x14ac:dyDescent="0.2">
      <c r="A499" s="66"/>
      <c r="B499" s="47" t="s">
        <v>544</v>
      </c>
      <c r="C499" s="28">
        <v>393</v>
      </c>
      <c r="D499" s="28">
        <v>488</v>
      </c>
      <c r="E499" s="29">
        <f t="shared" si="232"/>
        <v>4.7798589151058137E-3</v>
      </c>
      <c r="F499" s="29">
        <f t="shared" si="233"/>
        <v>3.5224229650428394E-3</v>
      </c>
      <c r="G499" s="30">
        <f t="shared" ref="G499:G563" si="255">+IF(AND(C499=0,D499=0)," ",IF(C499=0,1,IF(D499=0,-1,(D499-C499)/C499)))</f>
        <v>0.24173027989821882</v>
      </c>
      <c r="H499" s="48">
        <f t="shared" si="234"/>
        <v>1.1554366334225249E-3</v>
      </c>
    </row>
    <row r="500" spans="1:8" s="31" customFormat="1" ht="15" x14ac:dyDescent="0.2">
      <c r="A500" s="66"/>
      <c r="B500" s="47" t="s">
        <v>275</v>
      </c>
      <c r="C500" s="28">
        <v>0</v>
      </c>
      <c r="D500" s="28">
        <v>3</v>
      </c>
      <c r="E500" s="29" t="str">
        <f t="shared" si="232"/>
        <v/>
      </c>
      <c r="F500" s="29">
        <f t="shared" si="233"/>
        <v>2.1654239539197783E-5</v>
      </c>
      <c r="G500" s="30">
        <f t="shared" si="255"/>
        <v>1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28">
        <v>8</v>
      </c>
      <c r="D501" s="28">
        <v>13</v>
      </c>
      <c r="E501" s="29">
        <f t="shared" si="232"/>
        <v>9.7299927025054734E-5</v>
      </c>
      <c r="F501" s="29">
        <f t="shared" si="233"/>
        <v>9.3835038003190396E-5</v>
      </c>
      <c r="G501" s="30">
        <f t="shared" si="255"/>
        <v>0.625</v>
      </c>
      <c r="H501" s="48">
        <f t="shared" si="234"/>
        <v>6.0812454390659207E-5</v>
      </c>
    </row>
    <row r="502" spans="1:8" s="31" customFormat="1" ht="15" x14ac:dyDescent="0.2">
      <c r="A502" s="66"/>
      <c r="B502" s="47" t="s">
        <v>639</v>
      </c>
      <c r="C502" s="28">
        <v>1</v>
      </c>
      <c r="D502" s="28">
        <v>3</v>
      </c>
      <c r="E502" s="29">
        <f t="shared" si="232"/>
        <v>1.2162490878131842E-5</v>
      </c>
      <c r="F502" s="29">
        <f t="shared" si="233"/>
        <v>2.1654239539197783E-5</v>
      </c>
      <c r="G502" s="30">
        <f t="shared" si="255"/>
        <v>2</v>
      </c>
      <c r="H502" s="48">
        <f t="shared" si="234"/>
        <v>2.4324981756263683E-5</v>
      </c>
    </row>
    <row r="503" spans="1:8" s="31" customFormat="1" ht="15" x14ac:dyDescent="0.2">
      <c r="A503" s="66"/>
      <c r="B503" s="47" t="s">
        <v>277</v>
      </c>
      <c r="C503" s="28">
        <v>23</v>
      </c>
      <c r="D503" s="28">
        <v>6</v>
      </c>
      <c r="E503" s="29">
        <f t="shared" si="232"/>
        <v>2.7973729019703237E-4</v>
      </c>
      <c r="F503" s="29">
        <f t="shared" si="233"/>
        <v>4.3308479078395565E-5</v>
      </c>
      <c r="G503" s="30">
        <f t="shared" si="255"/>
        <v>-0.73913043478260865</v>
      </c>
      <c r="H503" s="48">
        <f t="shared" si="234"/>
        <v>-2.0676234492824131E-4</v>
      </c>
    </row>
    <row r="504" spans="1:8" s="31" customFormat="1" ht="15" x14ac:dyDescent="0.2">
      <c r="A504" s="66"/>
      <c r="B504" s="47" t="s">
        <v>121</v>
      </c>
      <c r="C504" s="28">
        <v>152</v>
      </c>
      <c r="D504" s="28">
        <v>34</v>
      </c>
      <c r="E504" s="29">
        <f t="shared" si="232"/>
        <v>1.8486986134760399E-3</v>
      </c>
      <c r="F504" s="29">
        <f t="shared" si="233"/>
        <v>2.4541471477757486E-4</v>
      </c>
      <c r="G504" s="30">
        <f t="shared" si="255"/>
        <v>-0.77631578947368418</v>
      </c>
      <c r="H504" s="48">
        <f t="shared" si="234"/>
        <v>-1.4351739236195572E-3</v>
      </c>
    </row>
    <row r="505" spans="1:8" s="31" customFormat="1" ht="30" x14ac:dyDescent="0.2">
      <c r="A505" s="66"/>
      <c r="B505" s="47" t="s">
        <v>122</v>
      </c>
      <c r="C505" s="28">
        <v>4</v>
      </c>
      <c r="D505" s="28">
        <v>28</v>
      </c>
      <c r="E505" s="29">
        <f t="shared" si="232"/>
        <v>4.8649963512527367E-5</v>
      </c>
      <c r="F505" s="29">
        <f t="shared" si="233"/>
        <v>2.021062356991793E-4</v>
      </c>
      <c r="G505" s="30">
        <f t="shared" si="255"/>
        <v>6</v>
      </c>
      <c r="H505" s="48">
        <f t="shared" si="234"/>
        <v>2.9189978107516421E-4</v>
      </c>
    </row>
    <row r="506" spans="1:8" s="31" customFormat="1" ht="15" x14ac:dyDescent="0.2">
      <c r="A506" s="66"/>
      <c r="B506" s="47" t="s">
        <v>278</v>
      </c>
      <c r="C506" s="28">
        <v>69</v>
      </c>
      <c r="D506" s="28">
        <v>125</v>
      </c>
      <c r="E506" s="29">
        <f t="shared" si="232"/>
        <v>8.3921187059109701E-4</v>
      </c>
      <c r="F506" s="29">
        <f t="shared" si="233"/>
        <v>9.0225998079990764E-4</v>
      </c>
      <c r="G506" s="30">
        <f t="shared" si="255"/>
        <v>0.81159420289855078</v>
      </c>
      <c r="H506" s="48">
        <f t="shared" si="234"/>
        <v>6.8109948917538315E-4</v>
      </c>
    </row>
    <row r="507" spans="1:8" s="31" customFormat="1" ht="15" x14ac:dyDescent="0.2">
      <c r="A507" s="66"/>
      <c r="B507" s="47" t="s">
        <v>279</v>
      </c>
      <c r="C507" s="28">
        <v>131</v>
      </c>
      <c r="D507" s="28">
        <v>428</v>
      </c>
      <c r="E507" s="29">
        <f t="shared" si="232"/>
        <v>1.5932863050352713E-3</v>
      </c>
      <c r="F507" s="29">
        <f t="shared" si="233"/>
        <v>3.0893381742588839E-3</v>
      </c>
      <c r="G507" s="30">
        <f t="shared" si="255"/>
        <v>2.2671755725190841</v>
      </c>
      <c r="H507" s="48">
        <f t="shared" si="234"/>
        <v>3.6122597908051571E-3</v>
      </c>
    </row>
    <row r="508" spans="1:8" s="31" customFormat="1" ht="30" x14ac:dyDescent="0.2">
      <c r="A508" s="66"/>
      <c r="B508" s="47" t="s">
        <v>280</v>
      </c>
      <c r="C508" s="28">
        <v>3</v>
      </c>
      <c r="D508" s="28">
        <v>40</v>
      </c>
      <c r="E508" s="29">
        <f t="shared" si="232"/>
        <v>3.6487472634395527E-5</v>
      </c>
      <c r="F508" s="29">
        <f t="shared" si="233"/>
        <v>2.8872319385597045E-4</v>
      </c>
      <c r="G508" s="30">
        <f t="shared" si="255"/>
        <v>12.333333333333334</v>
      </c>
      <c r="H508" s="48">
        <f t="shared" si="234"/>
        <v>4.5001216249087819E-4</v>
      </c>
    </row>
    <row r="509" spans="1:8" s="31" customFormat="1" ht="15" x14ac:dyDescent="0.2">
      <c r="A509" s="66"/>
      <c r="B509" s="47" t="s">
        <v>119</v>
      </c>
      <c r="C509" s="28">
        <v>329</v>
      </c>
      <c r="D509" s="28">
        <v>192</v>
      </c>
      <c r="E509" s="29">
        <f t="shared" si="232"/>
        <v>4.001459498905376E-3</v>
      </c>
      <c r="F509" s="29">
        <f t="shared" si="233"/>
        <v>1.3858713305086581E-3</v>
      </c>
      <c r="G509" s="30">
        <f t="shared" si="255"/>
        <v>-0.41641337386018235</v>
      </c>
      <c r="H509" s="48">
        <f t="shared" si="234"/>
        <v>-1.6662612503040622E-3</v>
      </c>
    </row>
    <row r="510" spans="1:8" s="31" customFormat="1" ht="15" x14ac:dyDescent="0.2">
      <c r="A510" s="66"/>
      <c r="B510" s="47" t="s">
        <v>281</v>
      </c>
      <c r="C510" s="28">
        <v>25</v>
      </c>
      <c r="D510" s="28">
        <v>31</v>
      </c>
      <c r="E510" s="29">
        <f t="shared" si="232"/>
        <v>3.0406227195329605E-4</v>
      </c>
      <c r="F510" s="29">
        <f t="shared" si="233"/>
        <v>2.2376047523837709E-4</v>
      </c>
      <c r="G510" s="30">
        <f t="shared" si="255"/>
        <v>0.24</v>
      </c>
      <c r="H510" s="48">
        <f t="shared" si="234"/>
        <v>7.2974945268791054E-5</v>
      </c>
    </row>
    <row r="511" spans="1:8" s="31" customFormat="1" ht="15" x14ac:dyDescent="0.2">
      <c r="A511" s="66"/>
      <c r="B511" s="47" t="s">
        <v>282</v>
      </c>
      <c r="C511" s="28">
        <v>0</v>
      </c>
      <c r="D511" s="28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28">
        <v>2</v>
      </c>
      <c r="D512" s="28">
        <v>1</v>
      </c>
      <c r="E512" s="29">
        <f t="shared" si="256"/>
        <v>2.4324981756263683E-5</v>
      </c>
      <c r="F512" s="29">
        <f t="shared" si="257"/>
        <v>7.2180798463992612E-6</v>
      </c>
      <c r="G512" s="30">
        <f t="shared" si="255"/>
        <v>-0.5</v>
      </c>
      <c r="H512" s="48">
        <f t="shared" si="258"/>
        <v>-1.2162490878131842E-5</v>
      </c>
    </row>
    <row r="513" spans="1:8" s="31" customFormat="1" ht="30" x14ac:dyDescent="0.2">
      <c r="A513" s="66"/>
      <c r="B513" s="47" t="s">
        <v>284</v>
      </c>
      <c r="C513" s="28">
        <v>11</v>
      </c>
      <c r="D513" s="28">
        <v>8</v>
      </c>
      <c r="E513" s="29">
        <f t="shared" si="256"/>
        <v>1.3378739965945027E-4</v>
      </c>
      <c r="F513" s="29">
        <f t="shared" si="257"/>
        <v>5.7744638771194089E-5</v>
      </c>
      <c r="G513" s="30">
        <f t="shared" si="255"/>
        <v>-0.27272727272727271</v>
      </c>
      <c r="H513" s="48">
        <f t="shared" si="258"/>
        <v>-3.6487472634395527E-5</v>
      </c>
    </row>
    <row r="514" spans="1:8" s="31" customFormat="1" ht="15" x14ac:dyDescent="0.2">
      <c r="A514" s="66"/>
      <c r="B514" s="47" t="s">
        <v>117</v>
      </c>
      <c r="C514" s="28">
        <v>1</v>
      </c>
      <c r="D514" s="28">
        <v>0</v>
      </c>
      <c r="E514" s="29">
        <f t="shared" si="256"/>
        <v>1.2162490878131842E-5</v>
      </c>
      <c r="F514" s="29" t="str">
        <f t="shared" si="257"/>
        <v/>
      </c>
      <c r="G514" s="30">
        <f t="shared" si="255"/>
        <v>-1</v>
      </c>
      <c r="H514" s="48">
        <f t="shared" si="258"/>
        <v>-1.2162490878131842E-5</v>
      </c>
    </row>
    <row r="515" spans="1:8" s="31" customFormat="1" ht="15" x14ac:dyDescent="0.2">
      <c r="A515" s="66"/>
      <c r="B515" s="47" t="s">
        <v>285</v>
      </c>
      <c r="C515" s="28">
        <v>1</v>
      </c>
      <c r="D515" s="28">
        <v>19</v>
      </c>
      <c r="E515" s="29">
        <f t="shared" si="256"/>
        <v>1.2162490878131842E-5</v>
      </c>
      <c r="F515" s="29">
        <f t="shared" si="257"/>
        <v>1.3714351708158596E-4</v>
      </c>
      <c r="G515" s="30">
        <f t="shared" si="255"/>
        <v>18</v>
      </c>
      <c r="H515" s="48">
        <f t="shared" si="258"/>
        <v>2.1892483580637315E-4</v>
      </c>
    </row>
    <row r="516" spans="1:8" s="31" customFormat="1" ht="15" x14ac:dyDescent="0.2">
      <c r="A516" s="66"/>
      <c r="B516" s="47" t="s">
        <v>286</v>
      </c>
      <c r="C516" s="28">
        <v>11</v>
      </c>
      <c r="D516" s="28">
        <v>27</v>
      </c>
      <c r="E516" s="29">
        <f t="shared" si="256"/>
        <v>1.3378739965945027E-4</v>
      </c>
      <c r="F516" s="29">
        <f t="shared" si="257"/>
        <v>1.9488815585278003E-4</v>
      </c>
      <c r="G516" s="30">
        <f t="shared" si="255"/>
        <v>1.4545454545454546</v>
      </c>
      <c r="H516" s="48">
        <f t="shared" si="258"/>
        <v>1.9459985405010949E-4</v>
      </c>
    </row>
    <row r="517" spans="1:8" s="31" customFormat="1" ht="15" x14ac:dyDescent="0.2">
      <c r="A517" s="66"/>
      <c r="B517" s="47" t="s">
        <v>483</v>
      </c>
      <c r="C517" s="28">
        <v>8</v>
      </c>
      <c r="D517" s="28">
        <v>118</v>
      </c>
      <c r="E517" s="29">
        <f t="shared" si="256"/>
        <v>9.7299927025054734E-5</v>
      </c>
      <c r="F517" s="29">
        <f t="shared" si="257"/>
        <v>8.5173342187511278E-4</v>
      </c>
      <c r="G517" s="30">
        <f t="shared" si="255"/>
        <v>13.75</v>
      </c>
      <c r="H517" s="48">
        <f t="shared" si="258"/>
        <v>1.3378739965945025E-3</v>
      </c>
    </row>
    <row r="518" spans="1:8" s="31" customFormat="1" ht="15" x14ac:dyDescent="0.2">
      <c r="A518" s="66"/>
      <c r="B518" s="47" t="s">
        <v>125</v>
      </c>
      <c r="C518" s="28">
        <v>88</v>
      </c>
      <c r="D518" s="28">
        <v>58</v>
      </c>
      <c r="E518" s="29">
        <f t="shared" si="256"/>
        <v>1.0702991972756021E-3</v>
      </c>
      <c r="F518" s="29">
        <f t="shared" si="257"/>
        <v>4.1864863109115712E-4</v>
      </c>
      <c r="G518" s="30">
        <f t="shared" si="255"/>
        <v>-0.34090909090909088</v>
      </c>
      <c r="H518" s="48">
        <f t="shared" si="258"/>
        <v>-3.6487472634395525E-4</v>
      </c>
    </row>
    <row r="519" spans="1:8" s="31" customFormat="1" ht="15" x14ac:dyDescent="0.2">
      <c r="A519" s="66"/>
      <c r="B519" s="47" t="s">
        <v>484</v>
      </c>
      <c r="C519" s="28">
        <v>2702</v>
      </c>
      <c r="D519" s="28">
        <v>3234</v>
      </c>
      <c r="E519" s="29">
        <f t="shared" si="256"/>
        <v>3.2863050352712232E-2</v>
      </c>
      <c r="F519" s="29">
        <f t="shared" si="257"/>
        <v>2.3343270223255209E-2</v>
      </c>
      <c r="G519" s="30">
        <f t="shared" si="255"/>
        <v>0.19689119170984457</v>
      </c>
      <c r="H519" s="48">
        <f t="shared" si="258"/>
        <v>6.4704451471661395E-3</v>
      </c>
    </row>
    <row r="520" spans="1:8" s="31" customFormat="1" ht="15" x14ac:dyDescent="0.2">
      <c r="A520" s="66"/>
      <c r="B520" s="47" t="s">
        <v>118</v>
      </c>
      <c r="C520" s="28">
        <v>246</v>
      </c>
      <c r="D520" s="28">
        <v>284</v>
      </c>
      <c r="E520" s="29">
        <f t="shared" si="256"/>
        <v>2.9919727560204332E-3</v>
      </c>
      <c r="F520" s="29">
        <f t="shared" si="257"/>
        <v>2.0499346763773901E-3</v>
      </c>
      <c r="G520" s="30">
        <f t="shared" si="255"/>
        <v>0.15447154471544716</v>
      </c>
      <c r="H520" s="48">
        <f t="shared" si="258"/>
        <v>4.6217465336901003E-4</v>
      </c>
    </row>
    <row r="521" spans="1:8" s="31" customFormat="1" ht="30" x14ac:dyDescent="0.2">
      <c r="A521" s="66"/>
      <c r="B521" s="47" t="s">
        <v>287</v>
      </c>
      <c r="C521" s="28">
        <v>15</v>
      </c>
      <c r="D521" s="28">
        <v>52</v>
      </c>
      <c r="E521" s="29">
        <f t="shared" si="256"/>
        <v>1.8243736317197763E-4</v>
      </c>
      <c r="F521" s="29">
        <f t="shared" si="257"/>
        <v>3.7534015201276159E-4</v>
      </c>
      <c r="G521" s="30">
        <f t="shared" si="255"/>
        <v>2.4666666666666668</v>
      </c>
      <c r="H521" s="48">
        <f t="shared" si="258"/>
        <v>4.5001216249087819E-4</v>
      </c>
    </row>
    <row r="522" spans="1:8" s="31" customFormat="1" ht="15" x14ac:dyDescent="0.2">
      <c r="A522" s="66"/>
      <c r="B522" s="47" t="s">
        <v>120</v>
      </c>
      <c r="C522" s="28">
        <v>0</v>
      </c>
      <c r="D522" s="28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28">
        <v>72</v>
      </c>
      <c r="D523" s="28">
        <v>127</v>
      </c>
      <c r="E523" s="29">
        <f t="shared" si="256"/>
        <v>8.7569934322549259E-4</v>
      </c>
      <c r="F523" s="29">
        <f t="shared" si="257"/>
        <v>9.1669614049270617E-4</v>
      </c>
      <c r="G523" s="30">
        <f t="shared" si="255"/>
        <v>0.76388888888888884</v>
      </c>
      <c r="H523" s="48">
        <f t="shared" si="258"/>
        <v>6.6893699829725125E-4</v>
      </c>
    </row>
    <row r="524" spans="1:8" s="31" customFormat="1" ht="30" x14ac:dyDescent="0.2">
      <c r="A524" s="66"/>
      <c r="B524" s="47" t="s">
        <v>289</v>
      </c>
      <c r="C524" s="28">
        <v>110</v>
      </c>
      <c r="D524" s="28">
        <v>261</v>
      </c>
      <c r="E524" s="29">
        <f t="shared" si="256"/>
        <v>1.3378739965945025E-3</v>
      </c>
      <c r="F524" s="29">
        <f t="shared" si="257"/>
        <v>1.8839188399102072E-3</v>
      </c>
      <c r="G524" s="30">
        <f t="shared" si="255"/>
        <v>1.3727272727272728</v>
      </c>
      <c r="H524" s="48">
        <f t="shared" si="258"/>
        <v>1.8365361225979081E-3</v>
      </c>
    </row>
    <row r="525" spans="1:8" s="31" customFormat="1" ht="15" x14ac:dyDescent="0.2">
      <c r="A525" s="66"/>
      <c r="B525" s="47" t="s">
        <v>113</v>
      </c>
      <c r="C525" s="28">
        <v>942</v>
      </c>
      <c r="D525" s="28">
        <v>429</v>
      </c>
      <c r="E525" s="29">
        <f t="shared" si="256"/>
        <v>1.1457066407200194E-2</v>
      </c>
      <c r="F525" s="29">
        <f t="shared" si="257"/>
        <v>3.0965562541052827E-3</v>
      </c>
      <c r="G525" s="30">
        <f t="shared" si="255"/>
        <v>-0.54458598726114649</v>
      </c>
      <c r="H525" s="48">
        <f t="shared" si="258"/>
        <v>-6.2393578204816341E-3</v>
      </c>
    </row>
    <row r="526" spans="1:8" s="31" customFormat="1" ht="30" x14ac:dyDescent="0.2">
      <c r="A526" s="66"/>
      <c r="B526" s="47" t="s">
        <v>485</v>
      </c>
      <c r="C526" s="28">
        <v>86</v>
      </c>
      <c r="D526" s="28">
        <v>599</v>
      </c>
      <c r="E526" s="29">
        <f t="shared" si="256"/>
        <v>1.0459742155193383E-3</v>
      </c>
      <c r="F526" s="29">
        <f t="shared" si="257"/>
        <v>4.3236298279931574E-3</v>
      </c>
      <c r="G526" s="30">
        <f t="shared" si="255"/>
        <v>5.9651162790697674</v>
      </c>
      <c r="H526" s="48">
        <f t="shared" si="258"/>
        <v>6.2393578204816341E-3</v>
      </c>
    </row>
    <row r="527" spans="1:8" s="31" customFormat="1" ht="30" x14ac:dyDescent="0.2">
      <c r="A527" s="66"/>
      <c r="B527" s="47" t="s">
        <v>290</v>
      </c>
      <c r="C527" s="28">
        <v>0</v>
      </c>
      <c r="D527" s="28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28">
        <v>0</v>
      </c>
      <c r="D528" s="28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28">
        <v>0</v>
      </c>
      <c r="D529" s="28">
        <v>26</v>
      </c>
      <c r="E529" s="29" t="str">
        <f t="shared" si="256"/>
        <v/>
      </c>
      <c r="F529" s="29">
        <f t="shared" si="257"/>
        <v>1.8767007600638079E-4</v>
      </c>
      <c r="G529" s="30">
        <f t="shared" si="255"/>
        <v>1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28">
        <v>1</v>
      </c>
      <c r="D530" s="28">
        <v>6</v>
      </c>
      <c r="E530" s="29">
        <f t="shared" si="256"/>
        <v>1.2162490878131842E-5</v>
      </c>
      <c r="F530" s="29">
        <f t="shared" si="257"/>
        <v>4.3308479078395565E-5</v>
      </c>
      <c r="G530" s="30">
        <f t="shared" si="255"/>
        <v>5</v>
      </c>
      <c r="H530" s="48">
        <f t="shared" si="258"/>
        <v>6.0812454390659207E-5</v>
      </c>
    </row>
    <row r="531" spans="1:8" s="31" customFormat="1" ht="15" x14ac:dyDescent="0.2">
      <c r="A531" s="66"/>
      <c r="B531" s="47" t="s">
        <v>292</v>
      </c>
      <c r="C531" s="28">
        <v>0</v>
      </c>
      <c r="D531" s="28">
        <v>105</v>
      </c>
      <c r="E531" s="29" t="str">
        <f t="shared" si="256"/>
        <v/>
      </c>
      <c r="F531" s="29">
        <f t="shared" si="257"/>
        <v>7.5789838387192244E-4</v>
      </c>
      <c r="G531" s="30">
        <f t="shared" si="255"/>
        <v>1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28">
        <v>3</v>
      </c>
      <c r="D532" s="28">
        <v>20</v>
      </c>
      <c r="E532" s="29">
        <f t="shared" si="256"/>
        <v>3.6487472634395527E-5</v>
      </c>
      <c r="F532" s="29">
        <f t="shared" si="257"/>
        <v>1.4436159692798523E-4</v>
      </c>
      <c r="G532" s="30">
        <f t="shared" si="255"/>
        <v>5.666666666666667</v>
      </c>
      <c r="H532" s="48">
        <f t="shared" si="258"/>
        <v>2.0676234492824133E-4</v>
      </c>
    </row>
    <row r="533" spans="1:8" s="31" customFormat="1" ht="15" x14ac:dyDescent="0.2">
      <c r="A533" s="66"/>
      <c r="B533" s="47" t="s">
        <v>294</v>
      </c>
      <c r="C533" s="28">
        <v>9</v>
      </c>
      <c r="D533" s="28">
        <v>18</v>
      </c>
      <c r="E533" s="29">
        <f t="shared" si="256"/>
        <v>1.0946241790318657E-4</v>
      </c>
      <c r="F533" s="29">
        <f t="shared" si="257"/>
        <v>1.299254372351867E-4</v>
      </c>
      <c r="G533" s="30">
        <f t="shared" si="255"/>
        <v>1</v>
      </c>
      <c r="H533" s="48">
        <f t="shared" si="258"/>
        <v>1.0946241790318657E-4</v>
      </c>
    </row>
    <row r="534" spans="1:8" s="31" customFormat="1" ht="15" x14ac:dyDescent="0.2">
      <c r="A534" s="66"/>
      <c r="B534" s="47" t="s">
        <v>115</v>
      </c>
      <c r="C534" s="28">
        <v>0</v>
      </c>
      <c r="D534" s="28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28">
        <v>0</v>
      </c>
      <c r="D535" s="28">
        <v>8</v>
      </c>
      <c r="E535" s="29" t="str">
        <f t="shared" si="256"/>
        <v/>
      </c>
      <c r="F535" s="29">
        <f t="shared" si="257"/>
        <v>5.7744638771194089E-5</v>
      </c>
      <c r="G535" s="30">
        <f t="shared" si="255"/>
        <v>1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28">
        <v>0</v>
      </c>
      <c r="D536" s="28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28">
        <v>8</v>
      </c>
      <c r="D537" s="28">
        <v>29</v>
      </c>
      <c r="E537" s="29">
        <f t="shared" si="256"/>
        <v>9.7299927025054734E-5</v>
      </c>
      <c r="F537" s="29">
        <f t="shared" si="257"/>
        <v>2.0932431554557856E-4</v>
      </c>
      <c r="G537" s="30">
        <f t="shared" si="255"/>
        <v>2.625</v>
      </c>
      <c r="H537" s="48">
        <f t="shared" si="258"/>
        <v>2.5541230844076869E-4</v>
      </c>
    </row>
    <row r="538" spans="1:8" s="31" customFormat="1" ht="15" x14ac:dyDescent="0.2">
      <c r="A538" s="66"/>
      <c r="B538" s="47" t="s">
        <v>116</v>
      </c>
      <c r="C538" s="28">
        <v>6</v>
      </c>
      <c r="D538" s="28">
        <v>43</v>
      </c>
      <c r="E538" s="29">
        <f t="shared" si="256"/>
        <v>7.2974945268791054E-5</v>
      </c>
      <c r="F538" s="29">
        <f t="shared" si="257"/>
        <v>3.103774333951682E-4</v>
      </c>
      <c r="G538" s="30">
        <f t="shared" si="255"/>
        <v>6.166666666666667</v>
      </c>
      <c r="H538" s="48">
        <f t="shared" si="258"/>
        <v>4.5001216249087819E-4</v>
      </c>
    </row>
    <row r="539" spans="1:8" s="31" customFormat="1" ht="15" x14ac:dyDescent="0.2">
      <c r="A539" s="66"/>
      <c r="B539" s="47" t="s">
        <v>296</v>
      </c>
      <c r="C539" s="28">
        <v>10</v>
      </c>
      <c r="D539" s="28">
        <v>32</v>
      </c>
      <c r="E539" s="29">
        <f t="shared" si="256"/>
        <v>1.2162490878131841E-4</v>
      </c>
      <c r="F539" s="29">
        <f t="shared" si="257"/>
        <v>2.3097855508477636E-4</v>
      </c>
      <c r="G539" s="30">
        <f t="shared" si="255"/>
        <v>2.2000000000000002</v>
      </c>
      <c r="H539" s="48">
        <f t="shared" si="258"/>
        <v>2.6757479931890053E-4</v>
      </c>
    </row>
    <row r="540" spans="1:8" s="31" customFormat="1" ht="15" x14ac:dyDescent="0.2">
      <c r="A540" s="66"/>
      <c r="B540" s="47" t="s">
        <v>641</v>
      </c>
      <c r="C540" s="28">
        <v>1</v>
      </c>
      <c r="D540" s="28">
        <v>13</v>
      </c>
      <c r="E540" s="29">
        <f t="shared" si="256"/>
        <v>1.2162490878131842E-5</v>
      </c>
      <c r="F540" s="29">
        <f t="shared" si="257"/>
        <v>9.3835038003190396E-5</v>
      </c>
      <c r="G540" s="30">
        <f t="shared" si="255"/>
        <v>12</v>
      </c>
      <c r="H540" s="48">
        <f t="shared" si="258"/>
        <v>1.4594989053758211E-4</v>
      </c>
    </row>
    <row r="541" spans="1:8" s="31" customFormat="1" ht="15" x14ac:dyDescent="0.2">
      <c r="A541" s="66"/>
      <c r="B541" s="47" t="s">
        <v>124</v>
      </c>
      <c r="C541" s="28">
        <v>69</v>
      </c>
      <c r="D541" s="28">
        <v>261</v>
      </c>
      <c r="E541" s="29">
        <f t="shared" si="256"/>
        <v>8.3921187059109701E-4</v>
      </c>
      <c r="F541" s="29">
        <f t="shared" si="257"/>
        <v>1.8839188399102072E-3</v>
      </c>
      <c r="G541" s="30">
        <f t="shared" si="255"/>
        <v>2.7826086956521738</v>
      </c>
      <c r="H541" s="48">
        <f t="shared" si="258"/>
        <v>2.3351982486013133E-3</v>
      </c>
    </row>
    <row r="542" spans="1:8" s="31" customFormat="1" ht="15" x14ac:dyDescent="0.2">
      <c r="A542" s="66"/>
      <c r="B542" s="47" t="s">
        <v>487</v>
      </c>
      <c r="C542" s="28">
        <v>0</v>
      </c>
      <c r="D542" s="28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28">
        <v>65</v>
      </c>
      <c r="D543" s="28">
        <v>69</v>
      </c>
      <c r="E543" s="29">
        <f t="shared" ref="E543" si="259">+IF(C543=0,"",C543/C$355)</f>
        <v>7.9056190707856965E-4</v>
      </c>
      <c r="F543" s="29">
        <f t="shared" ref="F543" si="260">+IF(D543=0,"",D543/D$355)</f>
        <v>4.9804750940154899E-4</v>
      </c>
      <c r="G543" s="30">
        <f t="shared" si="255"/>
        <v>6.1538461538461542E-2</v>
      </c>
      <c r="H543" s="48">
        <f t="shared" ref="H543" si="261">+IF(OR(AND(E543=""),(G543="")),"",E543*G543)</f>
        <v>4.8649963512527367E-5</v>
      </c>
    </row>
    <row r="544" spans="1:8" s="31" customFormat="1" ht="15" x14ac:dyDescent="0.2">
      <c r="A544" s="66"/>
      <c r="B544" s="47" t="s">
        <v>131</v>
      </c>
      <c r="C544" s="28">
        <v>599</v>
      </c>
      <c r="D544" s="28">
        <v>2117</v>
      </c>
      <c r="E544" s="29">
        <f t="shared" si="256"/>
        <v>7.2853320360009733E-3</v>
      </c>
      <c r="F544" s="29">
        <f t="shared" si="257"/>
        <v>1.5280675034827235E-2</v>
      </c>
      <c r="G544" s="30">
        <f t="shared" si="255"/>
        <v>2.5342237061769617</v>
      </c>
      <c r="H544" s="48">
        <f t="shared" si="258"/>
        <v>1.8462661153004135E-2</v>
      </c>
    </row>
    <row r="545" spans="1:8" s="31" customFormat="1" ht="30" x14ac:dyDescent="0.2">
      <c r="A545" s="66"/>
      <c r="B545" s="47" t="s">
        <v>488</v>
      </c>
      <c r="C545" s="28">
        <v>39</v>
      </c>
      <c r="D545" s="28">
        <v>11</v>
      </c>
      <c r="E545" s="29">
        <f t="shared" si="256"/>
        <v>4.7433714424714181E-4</v>
      </c>
      <c r="F545" s="29">
        <f t="shared" si="257"/>
        <v>7.9398878310391865E-5</v>
      </c>
      <c r="G545" s="30">
        <f t="shared" si="255"/>
        <v>-0.71794871794871795</v>
      </c>
      <c r="H545" s="48">
        <f t="shared" si="258"/>
        <v>-3.4054974458769157E-4</v>
      </c>
    </row>
    <row r="546" spans="1:8" s="31" customFormat="1" ht="15" x14ac:dyDescent="0.2">
      <c r="A546" s="66"/>
      <c r="B546" s="47" t="s">
        <v>129</v>
      </c>
      <c r="C546" s="28">
        <v>1</v>
      </c>
      <c r="D546" s="28">
        <v>25</v>
      </c>
      <c r="E546" s="29">
        <f t="shared" si="256"/>
        <v>1.2162490878131842E-5</v>
      </c>
      <c r="F546" s="29">
        <f t="shared" si="257"/>
        <v>1.8045199615998153E-4</v>
      </c>
      <c r="G546" s="30">
        <f t="shared" si="255"/>
        <v>24</v>
      </c>
      <c r="H546" s="48">
        <f t="shared" si="258"/>
        <v>2.9189978107516421E-4</v>
      </c>
    </row>
    <row r="547" spans="1:8" s="31" customFormat="1" ht="15" x14ac:dyDescent="0.2">
      <c r="A547" s="66"/>
      <c r="B547" s="47" t="s">
        <v>327</v>
      </c>
      <c r="C547" s="28">
        <v>481</v>
      </c>
      <c r="D547" s="28">
        <v>716</v>
      </c>
      <c r="E547" s="29">
        <f t="shared" si="256"/>
        <v>5.8501581123814161E-3</v>
      </c>
      <c r="F547" s="29">
        <f t="shared" si="257"/>
        <v>5.1681451700218706E-3</v>
      </c>
      <c r="G547" s="30">
        <f t="shared" si="255"/>
        <v>0.48856548856548859</v>
      </c>
      <c r="H547" s="48">
        <f t="shared" si="258"/>
        <v>2.8581853563609829E-3</v>
      </c>
    </row>
    <row r="548" spans="1:8" s="31" customFormat="1" ht="15" x14ac:dyDescent="0.2">
      <c r="A548" s="66"/>
      <c r="B548" s="47" t="s">
        <v>328</v>
      </c>
      <c r="C548" s="28">
        <v>246</v>
      </c>
      <c r="D548" s="28">
        <v>581</v>
      </c>
      <c r="E548" s="29">
        <f t="shared" si="256"/>
        <v>2.9919727560204332E-3</v>
      </c>
      <c r="F548" s="29">
        <f t="shared" si="257"/>
        <v>4.1937043907579706E-3</v>
      </c>
      <c r="G548" s="30">
        <f t="shared" si="255"/>
        <v>1.3617886178861789</v>
      </c>
      <c r="H548" s="48">
        <f t="shared" si="258"/>
        <v>4.0744344441741671E-3</v>
      </c>
    </row>
    <row r="549" spans="1:8" s="31" customFormat="1" ht="15" x14ac:dyDescent="0.2">
      <c r="A549" s="66"/>
      <c r="B549" s="47" t="s">
        <v>606</v>
      </c>
      <c r="C549" s="28">
        <v>1</v>
      </c>
      <c r="D549" s="28">
        <v>6</v>
      </c>
      <c r="E549" s="29">
        <f t="shared" si="256"/>
        <v>1.2162490878131842E-5</v>
      </c>
      <c r="F549" s="29">
        <f t="shared" si="257"/>
        <v>4.3308479078395565E-5</v>
      </c>
      <c r="G549" s="30">
        <f t="shared" si="255"/>
        <v>5</v>
      </c>
      <c r="H549" s="48">
        <f t="shared" si="258"/>
        <v>6.0812454390659207E-5</v>
      </c>
    </row>
    <row r="550" spans="1:8" s="31" customFormat="1" ht="15" x14ac:dyDescent="0.2">
      <c r="A550" s="66"/>
      <c r="B550" s="47" t="s">
        <v>133</v>
      </c>
      <c r="C550" s="28">
        <v>4</v>
      </c>
      <c r="D550" s="28">
        <v>44</v>
      </c>
      <c r="E550" s="29">
        <f t="shared" si="256"/>
        <v>4.8649963512527367E-5</v>
      </c>
      <c r="F550" s="29">
        <f t="shared" si="257"/>
        <v>3.1759551324156746E-4</v>
      </c>
      <c r="G550" s="30">
        <f t="shared" si="255"/>
        <v>10</v>
      </c>
      <c r="H550" s="48">
        <f t="shared" si="258"/>
        <v>4.8649963512527365E-4</v>
      </c>
    </row>
    <row r="551" spans="1:8" s="31" customFormat="1" ht="15" x14ac:dyDescent="0.2">
      <c r="A551" s="66"/>
      <c r="B551" s="47" t="s">
        <v>329</v>
      </c>
      <c r="C551" s="28">
        <v>13</v>
      </c>
      <c r="D551" s="28">
        <v>28</v>
      </c>
      <c r="E551" s="29">
        <f t="shared" si="256"/>
        <v>1.5811238141571395E-4</v>
      </c>
      <c r="F551" s="29">
        <f t="shared" si="257"/>
        <v>2.021062356991793E-4</v>
      </c>
      <c r="G551" s="30">
        <f t="shared" si="255"/>
        <v>1.1538461538461537</v>
      </c>
      <c r="H551" s="48">
        <f t="shared" si="258"/>
        <v>1.8243736317197763E-4</v>
      </c>
    </row>
    <row r="552" spans="1:8" s="31" customFormat="1" ht="15" x14ac:dyDescent="0.2">
      <c r="A552" s="66"/>
      <c r="B552" s="47" t="s">
        <v>137</v>
      </c>
      <c r="C552" s="28">
        <v>2</v>
      </c>
      <c r="D552" s="28">
        <v>5</v>
      </c>
      <c r="E552" s="29">
        <f t="shared" si="256"/>
        <v>2.4324981756263683E-5</v>
      </c>
      <c r="F552" s="29">
        <f t="shared" si="257"/>
        <v>3.6090399231996307E-5</v>
      </c>
      <c r="G552" s="30">
        <f t="shared" si="255"/>
        <v>1.5</v>
      </c>
      <c r="H552" s="48">
        <f t="shared" si="258"/>
        <v>3.6487472634395527E-5</v>
      </c>
    </row>
    <row r="553" spans="1:8" s="31" customFormat="1" ht="15" x14ac:dyDescent="0.2">
      <c r="A553" s="66"/>
      <c r="B553" s="47" t="s">
        <v>130</v>
      </c>
      <c r="C553" s="28">
        <v>2</v>
      </c>
      <c r="D553" s="28">
        <v>6</v>
      </c>
      <c r="E553" s="29">
        <f t="shared" si="256"/>
        <v>2.4324981756263683E-5</v>
      </c>
      <c r="F553" s="29">
        <f t="shared" si="257"/>
        <v>4.3308479078395565E-5</v>
      </c>
      <c r="G553" s="30">
        <f t="shared" si="255"/>
        <v>2</v>
      </c>
      <c r="H553" s="48">
        <f t="shared" si="258"/>
        <v>4.8649963512527367E-5</v>
      </c>
    </row>
    <row r="554" spans="1:8" s="31" customFormat="1" ht="15" x14ac:dyDescent="0.2">
      <c r="A554" s="66"/>
      <c r="B554" s="47" t="s">
        <v>297</v>
      </c>
      <c r="C554" s="28">
        <v>0</v>
      </c>
      <c r="D554" s="28">
        <v>1</v>
      </c>
      <c r="E554" s="29" t="str">
        <f t="shared" si="256"/>
        <v/>
      </c>
      <c r="F554" s="29">
        <f t="shared" si="257"/>
        <v>7.2180798463992612E-6</v>
      </c>
      <c r="G554" s="30">
        <f t="shared" si="255"/>
        <v>1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28">
        <v>0</v>
      </c>
      <c r="D555" s="28">
        <v>11</v>
      </c>
      <c r="E555" s="29" t="str">
        <f t="shared" si="256"/>
        <v/>
      </c>
      <c r="F555" s="29">
        <f t="shared" si="257"/>
        <v>7.9398878310391865E-5</v>
      </c>
      <c r="G555" s="30">
        <f t="shared" si="255"/>
        <v>1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28">
        <v>2</v>
      </c>
      <c r="D556" s="28">
        <v>3</v>
      </c>
      <c r="E556" s="29">
        <f t="shared" si="256"/>
        <v>2.4324981756263683E-5</v>
      </c>
      <c r="F556" s="29">
        <f t="shared" si="257"/>
        <v>2.1654239539197783E-5</v>
      </c>
      <c r="G556" s="30">
        <f t="shared" si="255"/>
        <v>0.5</v>
      </c>
      <c r="H556" s="48">
        <f t="shared" si="258"/>
        <v>1.2162490878131842E-5</v>
      </c>
    </row>
    <row r="557" spans="1:8" s="31" customFormat="1" ht="15" x14ac:dyDescent="0.2">
      <c r="A557" s="66"/>
      <c r="B557" s="47" t="s">
        <v>298</v>
      </c>
      <c r="C557" s="28">
        <v>479</v>
      </c>
      <c r="D557" s="28">
        <v>831</v>
      </c>
      <c r="E557" s="29">
        <f t="shared" si="256"/>
        <v>5.8258331306251521E-3</v>
      </c>
      <c r="F557" s="29">
        <f t="shared" si="257"/>
        <v>5.9982243523577861E-3</v>
      </c>
      <c r="G557" s="30">
        <f t="shared" si="255"/>
        <v>0.73486430062630481</v>
      </c>
      <c r="H557" s="48">
        <f t="shared" si="258"/>
        <v>4.2811967891024085E-3</v>
      </c>
    </row>
    <row r="558" spans="1:8" s="31" customFormat="1" ht="15" x14ac:dyDescent="0.2">
      <c r="A558" s="66"/>
      <c r="B558" s="47" t="s">
        <v>299</v>
      </c>
      <c r="C558" s="28">
        <v>18</v>
      </c>
      <c r="D558" s="28">
        <v>13</v>
      </c>
      <c r="E558" s="29">
        <f t="shared" si="256"/>
        <v>2.1892483580637315E-4</v>
      </c>
      <c r="F558" s="29">
        <f t="shared" si="257"/>
        <v>9.3835038003190396E-5</v>
      </c>
      <c r="G558" s="30">
        <f t="shared" si="255"/>
        <v>-0.27777777777777779</v>
      </c>
      <c r="H558" s="48">
        <f t="shared" si="258"/>
        <v>-6.0812454390659214E-5</v>
      </c>
    </row>
    <row r="559" spans="1:8" s="31" customFormat="1" ht="15" x14ac:dyDescent="0.2">
      <c r="A559" s="66"/>
      <c r="B559" s="47" t="s">
        <v>626</v>
      </c>
      <c r="C559" s="28">
        <v>39</v>
      </c>
      <c r="D559" s="28">
        <v>7</v>
      </c>
      <c r="E559" s="29">
        <f t="shared" ref="E559" si="262">+IF(C559=0,"",C559/C$355)</f>
        <v>4.7433714424714181E-4</v>
      </c>
      <c r="F559" s="29">
        <f t="shared" ref="F559" si="263">+IF(D559=0,"",D559/D$355)</f>
        <v>5.0526558924794824E-5</v>
      </c>
      <c r="G559" s="30">
        <f t="shared" ref="G559" si="264">+IF(AND(C559=0,D559=0)," ",IF(C559=0,1,IF(D559=0,-1,(D559-C559)/C559)))</f>
        <v>-0.82051282051282048</v>
      </c>
      <c r="H559" s="48">
        <f t="shared" ref="H559" si="265">+IF(OR(AND(E559=""),(G559="")),"",E559*G559)</f>
        <v>-3.8919970810021893E-4</v>
      </c>
    </row>
    <row r="560" spans="1:8" s="31" customFormat="1" ht="15" x14ac:dyDescent="0.2">
      <c r="A560" s="66"/>
      <c r="B560" s="47" t="s">
        <v>300</v>
      </c>
      <c r="C560" s="28">
        <v>63</v>
      </c>
      <c r="D560" s="28">
        <v>181</v>
      </c>
      <c r="E560" s="29">
        <f t="shared" si="256"/>
        <v>7.6623692532230597E-4</v>
      </c>
      <c r="F560" s="29">
        <f t="shared" si="257"/>
        <v>1.3064724521982662E-3</v>
      </c>
      <c r="G560" s="30">
        <f t="shared" si="255"/>
        <v>1.873015873015873</v>
      </c>
      <c r="H560" s="48">
        <f t="shared" si="258"/>
        <v>1.4351739236195572E-3</v>
      </c>
    </row>
    <row r="561" spans="1:8" s="31" customFormat="1" ht="30" x14ac:dyDescent="0.2">
      <c r="A561" s="66"/>
      <c r="B561" s="47" t="s">
        <v>489</v>
      </c>
      <c r="C561" s="28">
        <v>10</v>
      </c>
      <c r="D561" s="28">
        <v>23</v>
      </c>
      <c r="E561" s="29">
        <f t="shared" si="256"/>
        <v>1.2162490878131841E-4</v>
      </c>
      <c r="F561" s="29">
        <f t="shared" si="257"/>
        <v>1.66015836467183E-4</v>
      </c>
      <c r="G561" s="30">
        <f t="shared" si="255"/>
        <v>1.3</v>
      </c>
      <c r="H561" s="48">
        <f t="shared" si="258"/>
        <v>1.5811238141571395E-4</v>
      </c>
    </row>
    <row r="562" spans="1:8" s="31" customFormat="1" ht="15" x14ac:dyDescent="0.2">
      <c r="A562" s="66"/>
      <c r="B562" s="47" t="s">
        <v>136</v>
      </c>
      <c r="C562" s="28">
        <v>0</v>
      </c>
      <c r="D562" s="28">
        <v>5</v>
      </c>
      <c r="E562" s="29" t="str">
        <f t="shared" si="256"/>
        <v/>
      </c>
      <c r="F562" s="29">
        <f t="shared" si="257"/>
        <v>3.6090399231996307E-5</v>
      </c>
      <c r="G562" s="30">
        <f t="shared" si="255"/>
        <v>1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28">
        <v>805</v>
      </c>
      <c r="D563" s="28">
        <v>1239</v>
      </c>
      <c r="E563" s="29">
        <f t="shared" si="256"/>
        <v>9.7908051568961329E-3</v>
      </c>
      <c r="F563" s="29">
        <f t="shared" si="257"/>
        <v>8.9432009296886838E-3</v>
      </c>
      <c r="G563" s="30">
        <f t="shared" si="255"/>
        <v>0.53913043478260869</v>
      </c>
      <c r="H563" s="48">
        <f t="shared" si="258"/>
        <v>5.2785210411092198E-3</v>
      </c>
    </row>
    <row r="564" spans="1:8" s="31" customFormat="1" ht="15" x14ac:dyDescent="0.2">
      <c r="A564" s="66"/>
      <c r="B564" s="47" t="s">
        <v>302</v>
      </c>
      <c r="C564" s="28">
        <v>2</v>
      </c>
      <c r="D564" s="28">
        <v>16</v>
      </c>
      <c r="E564" s="29">
        <f t="shared" si="256"/>
        <v>2.4324981756263683E-5</v>
      </c>
      <c r="F564" s="29">
        <f t="shared" si="257"/>
        <v>1.1548927754238818E-4</v>
      </c>
      <c r="G564" s="30">
        <f t="shared" ref="G564:G584" si="266">+IF(AND(C564=0,D564=0)," ",IF(C564=0,1,IF(D564=0,-1,(D564-C564)/C564)))</f>
        <v>7</v>
      </c>
      <c r="H564" s="48">
        <f t="shared" si="258"/>
        <v>1.7027487229384579E-4</v>
      </c>
    </row>
    <row r="565" spans="1:8" s="31" customFormat="1" ht="15" x14ac:dyDescent="0.2">
      <c r="A565" s="66"/>
      <c r="B565" s="47" t="s">
        <v>303</v>
      </c>
      <c r="C565" s="28">
        <v>77</v>
      </c>
      <c r="D565" s="28">
        <v>73</v>
      </c>
      <c r="E565" s="29">
        <f t="shared" si="256"/>
        <v>9.3651179761615173E-4</v>
      </c>
      <c r="F565" s="29">
        <f t="shared" si="257"/>
        <v>5.2691982878714605E-4</v>
      </c>
      <c r="G565" s="30">
        <f t="shared" si="266"/>
        <v>-5.1948051948051951E-2</v>
      </c>
      <c r="H565" s="48">
        <f t="shared" si="258"/>
        <v>-4.8649963512527367E-5</v>
      </c>
    </row>
    <row r="566" spans="1:8" s="31" customFormat="1" ht="15" x14ac:dyDescent="0.2">
      <c r="A566" s="66"/>
      <c r="B566" s="47" t="s">
        <v>132</v>
      </c>
      <c r="C566" s="28">
        <v>0</v>
      </c>
      <c r="D566" s="28">
        <v>1</v>
      </c>
      <c r="E566" s="29" t="str">
        <f t="shared" si="256"/>
        <v/>
      </c>
      <c r="F566" s="29">
        <f t="shared" si="257"/>
        <v>7.2180798463992612E-6</v>
      </c>
      <c r="G566" s="30">
        <f t="shared" si="266"/>
        <v>1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28">
        <v>0</v>
      </c>
      <c r="D567" s="28">
        <v>2</v>
      </c>
      <c r="E567" s="29" t="str">
        <f t="shared" si="256"/>
        <v/>
      </c>
      <c r="F567" s="29">
        <f t="shared" si="257"/>
        <v>1.4436159692798522E-5</v>
      </c>
      <c r="G567" s="30">
        <f t="shared" si="266"/>
        <v>1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28">
        <v>1017</v>
      </c>
      <c r="D568" s="28">
        <v>2672</v>
      </c>
      <c r="E568" s="29">
        <f t="shared" si="256"/>
        <v>1.2369253223060083E-2</v>
      </c>
      <c r="F568" s="29">
        <f t="shared" si="257"/>
        <v>1.9286709349578823E-2</v>
      </c>
      <c r="G568" s="30">
        <f t="shared" si="266"/>
        <v>1.6273352999016715</v>
      </c>
      <c r="H568" s="48">
        <f t="shared" si="258"/>
        <v>2.0128922403308196E-2</v>
      </c>
    </row>
    <row r="569" spans="1:8" s="31" customFormat="1" ht="30" x14ac:dyDescent="0.2">
      <c r="A569" s="66"/>
      <c r="B569" s="47" t="s">
        <v>138</v>
      </c>
      <c r="C569" s="28">
        <v>598</v>
      </c>
      <c r="D569" s="28">
        <v>1334</v>
      </c>
      <c r="E569" s="29">
        <f t="shared" si="256"/>
        <v>7.2731695451228413E-3</v>
      </c>
      <c r="F569" s="29">
        <f t="shared" si="257"/>
        <v>9.6289185150966149E-3</v>
      </c>
      <c r="G569" s="30">
        <f t="shared" si="266"/>
        <v>1.2307692307692308</v>
      </c>
      <c r="H569" s="48">
        <f t="shared" si="258"/>
        <v>8.951593286305036E-3</v>
      </c>
    </row>
    <row r="570" spans="1:8" s="31" customFormat="1" ht="15" x14ac:dyDescent="0.2">
      <c r="A570" s="66"/>
      <c r="B570" s="47" t="s">
        <v>305</v>
      </c>
      <c r="C570" s="28">
        <v>1038</v>
      </c>
      <c r="D570" s="28">
        <v>2427</v>
      </c>
      <c r="E570" s="29">
        <f t="shared" si="256"/>
        <v>1.2624665531500852E-2</v>
      </c>
      <c r="F570" s="29">
        <f t="shared" si="257"/>
        <v>1.7518279787211006E-2</v>
      </c>
      <c r="G570" s="30">
        <f t="shared" si="266"/>
        <v>1.3381502890173411</v>
      </c>
      <c r="H570" s="48">
        <f t="shared" si="258"/>
        <v>1.689369982972513E-2</v>
      </c>
    </row>
    <row r="571" spans="1:8" s="31" customFormat="1" ht="15" x14ac:dyDescent="0.2">
      <c r="A571" s="66"/>
      <c r="B571" s="47" t="s">
        <v>531</v>
      </c>
      <c r="C571" s="28">
        <v>79</v>
      </c>
      <c r="D571" s="28">
        <v>276</v>
      </c>
      <c r="E571" s="29">
        <f t="shared" ref="E571" si="267">+IF(C571=0,"",C571/C$355)</f>
        <v>9.6083677937241552E-4</v>
      </c>
      <c r="F571" s="29">
        <f t="shared" ref="F571" si="268">+IF(D571=0,"",D571/D$355)</f>
        <v>1.992190037606196E-3</v>
      </c>
      <c r="G571" s="30">
        <f t="shared" si="266"/>
        <v>2.4936708860759493</v>
      </c>
      <c r="H571" s="48">
        <f t="shared" ref="H571" si="269">+IF(OR(AND(E571=""),(G571="")),"",E571*G571)</f>
        <v>2.3960107029919729E-3</v>
      </c>
    </row>
    <row r="572" spans="1:8" s="31" customFormat="1" ht="15" x14ac:dyDescent="0.2">
      <c r="A572" s="66"/>
      <c r="B572" s="47" t="s">
        <v>127</v>
      </c>
      <c r="C572" s="28">
        <v>88</v>
      </c>
      <c r="D572" s="28">
        <v>18</v>
      </c>
      <c r="E572" s="29">
        <f t="shared" si="256"/>
        <v>1.0702991972756021E-3</v>
      </c>
      <c r="F572" s="29">
        <f t="shared" si="257"/>
        <v>1.299254372351867E-4</v>
      </c>
      <c r="G572" s="30">
        <f t="shared" si="266"/>
        <v>-0.79545454545454541</v>
      </c>
      <c r="H572" s="48">
        <f t="shared" si="258"/>
        <v>-8.5137436146922891E-4</v>
      </c>
    </row>
    <row r="573" spans="1:8" s="31" customFormat="1" ht="15" x14ac:dyDescent="0.2">
      <c r="A573" s="66"/>
      <c r="B573" s="47" t="s">
        <v>306</v>
      </c>
      <c r="C573" s="28">
        <v>0</v>
      </c>
      <c r="D573" s="28">
        <v>4</v>
      </c>
      <c r="E573" s="29" t="str">
        <f t="shared" si="256"/>
        <v/>
      </c>
      <c r="F573" s="29">
        <f t="shared" si="257"/>
        <v>2.8872319385597045E-5</v>
      </c>
      <c r="G573" s="30">
        <f t="shared" si="266"/>
        <v>1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28">
        <v>85</v>
      </c>
      <c r="D574" s="28">
        <v>23</v>
      </c>
      <c r="E574" s="29">
        <f t="shared" ref="E574:E584" si="270">+IF(C574=0,"",C574/C$355)</f>
        <v>1.0338117246412066E-3</v>
      </c>
      <c r="F574" s="29">
        <f t="shared" ref="F574:F584" si="271">+IF(D574=0,"",D574/D$355)</f>
        <v>1.66015836467183E-4</v>
      </c>
      <c r="G574" s="30">
        <f t="shared" si="266"/>
        <v>-0.72941176470588232</v>
      </c>
      <c r="H574" s="48">
        <f t="shared" ref="H574:H584" si="272">+IF(OR(AND(E574=""),(G574="")),"",E574*G574)</f>
        <v>-7.5407443444417419E-4</v>
      </c>
    </row>
    <row r="575" spans="1:8" s="31" customFormat="1" ht="15" x14ac:dyDescent="0.2">
      <c r="A575" s="66"/>
      <c r="B575" s="47" t="s">
        <v>490</v>
      </c>
      <c r="C575" s="28">
        <v>42</v>
      </c>
      <c r="D575" s="28">
        <v>47</v>
      </c>
      <c r="E575" s="29">
        <f t="shared" si="270"/>
        <v>5.1082461688153739E-4</v>
      </c>
      <c r="F575" s="29">
        <f t="shared" si="271"/>
        <v>3.3924975278076526E-4</v>
      </c>
      <c r="G575" s="30">
        <f t="shared" si="266"/>
        <v>0.11904761904761904</v>
      </c>
      <c r="H575" s="48">
        <f t="shared" si="272"/>
        <v>6.0812454390659207E-5</v>
      </c>
    </row>
    <row r="576" spans="1:8" s="31" customFormat="1" ht="15" x14ac:dyDescent="0.2">
      <c r="A576" s="66"/>
      <c r="B576" s="47" t="s">
        <v>128</v>
      </c>
      <c r="C576" s="28">
        <v>105</v>
      </c>
      <c r="D576" s="28">
        <v>261</v>
      </c>
      <c r="E576" s="29">
        <f t="shared" si="270"/>
        <v>1.2770615422038434E-3</v>
      </c>
      <c r="F576" s="29">
        <f t="shared" si="271"/>
        <v>1.8839188399102072E-3</v>
      </c>
      <c r="G576" s="30">
        <f t="shared" si="266"/>
        <v>1.4857142857142858</v>
      </c>
      <c r="H576" s="48">
        <f t="shared" si="272"/>
        <v>1.8973485769885673E-3</v>
      </c>
    </row>
    <row r="577" spans="1:8" s="31" customFormat="1" ht="15" x14ac:dyDescent="0.2">
      <c r="A577" s="66"/>
      <c r="B577" s="47" t="s">
        <v>135</v>
      </c>
      <c r="C577" s="28">
        <v>408</v>
      </c>
      <c r="D577" s="28">
        <v>1145</v>
      </c>
      <c r="E577" s="29">
        <f t="shared" si="270"/>
        <v>4.9622962782777912E-3</v>
      </c>
      <c r="F577" s="29">
        <f t="shared" si="271"/>
        <v>8.2647014241271528E-3</v>
      </c>
      <c r="G577" s="30">
        <f t="shared" si="266"/>
        <v>1.8063725490196079</v>
      </c>
      <c r="H577" s="48">
        <f t="shared" si="272"/>
        <v>8.9637557771831671E-3</v>
      </c>
    </row>
    <row r="578" spans="1:8" s="31" customFormat="1" ht="15" x14ac:dyDescent="0.2">
      <c r="A578" s="66"/>
      <c r="B578" s="47" t="s">
        <v>491</v>
      </c>
      <c r="C578" s="28">
        <v>63</v>
      </c>
      <c r="D578" s="28">
        <v>201</v>
      </c>
      <c r="E578" s="29">
        <f t="shared" si="270"/>
        <v>7.6623692532230597E-4</v>
      </c>
      <c r="F578" s="29">
        <f t="shared" si="271"/>
        <v>1.4508340491262515E-3</v>
      </c>
      <c r="G578" s="30">
        <f t="shared" si="266"/>
        <v>2.1904761904761907</v>
      </c>
      <c r="H578" s="48">
        <f t="shared" si="272"/>
        <v>1.6784237411821942E-3</v>
      </c>
    </row>
    <row r="579" spans="1:8" s="31" customFormat="1" ht="15" x14ac:dyDescent="0.2">
      <c r="A579" s="66"/>
      <c r="B579" s="47" t="s">
        <v>308</v>
      </c>
      <c r="C579" s="28">
        <v>22</v>
      </c>
      <c r="D579" s="28">
        <v>40</v>
      </c>
      <c r="E579" s="29">
        <f t="shared" si="270"/>
        <v>2.6757479931890053E-4</v>
      </c>
      <c r="F579" s="29">
        <f t="shared" si="271"/>
        <v>2.8872319385597045E-4</v>
      </c>
      <c r="G579" s="30">
        <f t="shared" si="266"/>
        <v>0.81818181818181823</v>
      </c>
      <c r="H579" s="48">
        <f t="shared" si="272"/>
        <v>2.1892483580637317E-4</v>
      </c>
    </row>
    <row r="580" spans="1:8" s="31" customFormat="1" ht="15" x14ac:dyDescent="0.2">
      <c r="A580" s="66"/>
      <c r="B580" s="47" t="s">
        <v>309</v>
      </c>
      <c r="C580" s="28">
        <v>13</v>
      </c>
      <c r="D580" s="28">
        <v>149</v>
      </c>
      <c r="E580" s="29">
        <f t="shared" si="270"/>
        <v>1.5811238141571395E-4</v>
      </c>
      <c r="F580" s="29">
        <f t="shared" si="271"/>
        <v>1.0754938971134899E-3</v>
      </c>
      <c r="G580" s="30">
        <f t="shared" si="266"/>
        <v>10.461538461538462</v>
      </c>
      <c r="H580" s="48">
        <f t="shared" si="272"/>
        <v>1.6540987594259305E-3</v>
      </c>
    </row>
    <row r="581" spans="1:8" s="34" customFormat="1" ht="15" x14ac:dyDescent="0.2">
      <c r="A581" s="68"/>
      <c r="B581" s="47" t="s">
        <v>310</v>
      </c>
      <c r="C581" s="28">
        <v>0</v>
      </c>
      <c r="D581" s="28">
        <v>20</v>
      </c>
      <c r="E581" s="29" t="str">
        <f t="shared" si="270"/>
        <v/>
      </c>
      <c r="F581" s="29">
        <f t="shared" si="271"/>
        <v>1.4436159692798523E-4</v>
      </c>
      <c r="G581" s="30">
        <f t="shared" si="266"/>
        <v>1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28">
        <v>33</v>
      </c>
      <c r="D582" s="28">
        <v>132</v>
      </c>
      <c r="E582" s="29">
        <f t="shared" si="270"/>
        <v>4.0136219897835077E-4</v>
      </c>
      <c r="F582" s="29">
        <f t="shared" si="271"/>
        <v>9.5278653972470238E-4</v>
      </c>
      <c r="G582" s="30">
        <f t="shared" si="266"/>
        <v>3</v>
      </c>
      <c r="H582" s="48">
        <f t="shared" si="272"/>
        <v>1.2040865969350522E-3</v>
      </c>
    </row>
    <row r="583" spans="1:8" s="31" customFormat="1" ht="30" x14ac:dyDescent="0.2">
      <c r="A583" s="66"/>
      <c r="B583" s="47" t="s">
        <v>492</v>
      </c>
      <c r="C583" s="28">
        <v>0</v>
      </c>
      <c r="D583" s="28">
        <v>8</v>
      </c>
      <c r="E583" s="29" t="str">
        <f t="shared" si="270"/>
        <v/>
      </c>
      <c r="F583" s="29">
        <f t="shared" si="271"/>
        <v>5.7744638771194089E-5</v>
      </c>
      <c r="G583" s="30">
        <f t="shared" si="266"/>
        <v>1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0">
        <v>0</v>
      </c>
      <c r="D584" s="50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16"/>
      <c r="D585" s="16"/>
    </row>
    <row r="586" spans="1:8" s="8" customFormat="1" x14ac:dyDescent="0.2">
      <c r="A586" s="65"/>
      <c r="B586" s="16"/>
      <c r="C586" s="16"/>
      <c r="D586" s="16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21262</v>
      </c>
      <c r="D590" s="9">
        <f>SUM(D591:D617)</f>
        <v>38551</v>
      </c>
      <c r="E590" s="10">
        <f>+IF(C590=0,"",C590/C$590)</f>
        <v>1</v>
      </c>
      <c r="F590" s="10">
        <f>+IF(D590=0,"",D590/D$590)</f>
        <v>1</v>
      </c>
      <c r="G590" s="10">
        <f>+IF(OR(AND(D590=0),(C590=0)),"0",((D590-C590)/C590))</f>
        <v>0.81314081459881482</v>
      </c>
      <c r="H590" s="39">
        <f>+IF(OR(AND(E590=""),(G590="")),"",E590*G590)</f>
        <v>0.81314081459881482</v>
      </c>
    </row>
    <row r="591" spans="1:8" s="31" customFormat="1" ht="15" x14ac:dyDescent="0.2">
      <c r="A591" s="66"/>
      <c r="B591" s="47" t="s">
        <v>312</v>
      </c>
      <c r="C591" s="28">
        <v>89</v>
      </c>
      <c r="D591" s="28">
        <v>128</v>
      </c>
      <c r="E591" s="29">
        <f>+IF(C591=0,"",C591/C$590)</f>
        <v>4.1858715078543877E-3</v>
      </c>
      <c r="F591" s="29">
        <f>+IF(D591=0,"",D591/D$590)</f>
        <v>3.3202770356151592E-3</v>
      </c>
      <c r="G591" s="30">
        <f t="shared" ref="G591:G617" si="273">+IF(AND(C591=0,D591=0)," ",IF(C591=0,1,IF(D591=0,-1,(D591-C591)/C591)))</f>
        <v>0.43820224719101125</v>
      </c>
      <c r="H591" s="48">
        <f>+IF(OR(AND(E591=""),(G591="")),"",E591*G591)</f>
        <v>1.8342583011946194E-3</v>
      </c>
    </row>
    <row r="592" spans="1:8" s="31" customFormat="1" ht="15" x14ac:dyDescent="0.2">
      <c r="A592" s="66"/>
      <c r="B592" s="47" t="s">
        <v>141</v>
      </c>
      <c r="C592" s="28">
        <v>700</v>
      </c>
      <c r="D592" s="28">
        <v>925</v>
      </c>
      <c r="E592" s="29">
        <f t="shared" ref="E592:E617" si="274">+IF(C592=0,"",C592/C$590)</f>
        <v>3.292258489323676E-2</v>
      </c>
      <c r="F592" s="29">
        <f t="shared" ref="F592:F617" si="275">+IF(D592=0,"",D592/D$590)</f>
        <v>2.3994189515187673E-2</v>
      </c>
      <c r="G592" s="30">
        <f t="shared" si="273"/>
        <v>0.32142857142857145</v>
      </c>
      <c r="H592" s="48">
        <f t="shared" ref="H592:H617" si="276">+IF(OR(AND(E592=""),(G592="")),"",E592*G592)</f>
        <v>1.058225942996896E-2</v>
      </c>
    </row>
    <row r="593" spans="1:8" s="31" customFormat="1" ht="15" x14ac:dyDescent="0.2">
      <c r="A593" s="66"/>
      <c r="B593" s="47" t="s">
        <v>577</v>
      </c>
      <c r="C593" s="28">
        <v>1875</v>
      </c>
      <c r="D593" s="28">
        <v>2158</v>
      </c>
      <c r="E593" s="29">
        <f t="shared" si="274"/>
        <v>8.8185495249741327E-2</v>
      </c>
      <c r="F593" s="29">
        <f t="shared" si="275"/>
        <v>5.5977795647324323E-2</v>
      </c>
      <c r="G593" s="30">
        <f t="shared" si="273"/>
        <v>0.15093333333333334</v>
      </c>
      <c r="H593" s="48">
        <f t="shared" si="276"/>
        <v>1.3310130749694291E-2</v>
      </c>
    </row>
    <row r="594" spans="1:8" s="31" customFormat="1" ht="15" x14ac:dyDescent="0.2">
      <c r="A594" s="66"/>
      <c r="B594" s="47" t="s">
        <v>313</v>
      </c>
      <c r="C594" s="28">
        <v>2705</v>
      </c>
      <c r="D594" s="28">
        <v>4468</v>
      </c>
      <c r="E594" s="29">
        <f t="shared" si="274"/>
        <v>0.12722227448029347</v>
      </c>
      <c r="F594" s="29">
        <f t="shared" si="275"/>
        <v>0.11589842027444165</v>
      </c>
      <c r="G594" s="30">
        <f t="shared" si="273"/>
        <v>0.65175600739371531</v>
      </c>
      <c r="H594" s="48">
        <f t="shared" si="276"/>
        <v>8.2917881666823429E-2</v>
      </c>
    </row>
    <row r="595" spans="1:8" s="31" customFormat="1" ht="15" x14ac:dyDescent="0.2">
      <c r="A595" s="66"/>
      <c r="B595" s="47" t="s">
        <v>142</v>
      </c>
      <c r="C595" s="28">
        <v>177</v>
      </c>
      <c r="D595" s="28">
        <v>577</v>
      </c>
      <c r="E595" s="29">
        <f t="shared" si="274"/>
        <v>8.3247107515755803E-3</v>
      </c>
      <c r="F595" s="29">
        <f t="shared" si="275"/>
        <v>1.496718632460896E-2</v>
      </c>
      <c r="G595" s="30">
        <f t="shared" si="273"/>
        <v>2.2598870056497176</v>
      </c>
      <c r="H595" s="48">
        <f t="shared" si="276"/>
        <v>1.8812905653278148E-2</v>
      </c>
    </row>
    <row r="596" spans="1:8" s="31" customFormat="1" ht="15" x14ac:dyDescent="0.2">
      <c r="A596" s="66"/>
      <c r="B596" s="47" t="s">
        <v>140</v>
      </c>
      <c r="C596" s="28">
        <v>1</v>
      </c>
      <c r="D596" s="28">
        <v>6</v>
      </c>
      <c r="E596" s="29">
        <f t="shared" si="274"/>
        <v>4.703226413319537E-5</v>
      </c>
      <c r="F596" s="29">
        <f t="shared" si="275"/>
        <v>1.5563798604446057E-4</v>
      </c>
      <c r="G596" s="30">
        <f t="shared" si="273"/>
        <v>5</v>
      </c>
      <c r="H596" s="48">
        <f t="shared" si="276"/>
        <v>2.3516132066597685E-4</v>
      </c>
    </row>
    <row r="597" spans="1:8" s="31" customFormat="1" ht="15" x14ac:dyDescent="0.2">
      <c r="A597" s="66"/>
      <c r="B597" s="47" t="s">
        <v>143</v>
      </c>
      <c r="C597" s="28">
        <v>50</v>
      </c>
      <c r="D597" s="28">
        <v>56</v>
      </c>
      <c r="E597" s="29">
        <f t="shared" si="274"/>
        <v>2.3516132066597685E-3</v>
      </c>
      <c r="F597" s="29">
        <f t="shared" si="275"/>
        <v>1.4526212030816321E-3</v>
      </c>
      <c r="G597" s="30">
        <f t="shared" si="273"/>
        <v>0.12</v>
      </c>
      <c r="H597" s="48">
        <f t="shared" si="276"/>
        <v>2.8219358479917222E-4</v>
      </c>
    </row>
    <row r="598" spans="1:8" s="31" customFormat="1" ht="15" x14ac:dyDescent="0.2">
      <c r="A598" s="66"/>
      <c r="B598" s="47" t="s">
        <v>314</v>
      </c>
      <c r="C598" s="28">
        <v>40</v>
      </c>
      <c r="D598" s="28">
        <v>30</v>
      </c>
      <c r="E598" s="29">
        <f t="shared" si="274"/>
        <v>1.8812905653278148E-3</v>
      </c>
      <c r="F598" s="29">
        <f t="shared" si="275"/>
        <v>7.7818993022230293E-4</v>
      </c>
      <c r="G598" s="30">
        <f t="shared" si="273"/>
        <v>-0.25</v>
      </c>
      <c r="H598" s="48">
        <f t="shared" si="276"/>
        <v>-4.703226413319537E-4</v>
      </c>
    </row>
    <row r="599" spans="1:8" s="31" customFormat="1" ht="15" x14ac:dyDescent="0.2">
      <c r="A599" s="66"/>
      <c r="B599" s="47" t="s">
        <v>315</v>
      </c>
      <c r="C599" s="28">
        <v>20</v>
      </c>
      <c r="D599" s="28">
        <v>116</v>
      </c>
      <c r="E599" s="29">
        <f t="shared" si="274"/>
        <v>9.4064528266390741E-4</v>
      </c>
      <c r="F599" s="29">
        <f t="shared" si="275"/>
        <v>3.009001063526238E-3</v>
      </c>
      <c r="G599" s="30">
        <f t="shared" si="273"/>
        <v>4.8</v>
      </c>
      <c r="H599" s="48">
        <f t="shared" si="276"/>
        <v>4.5150973567867556E-3</v>
      </c>
    </row>
    <row r="600" spans="1:8" s="31" customFormat="1" ht="15" x14ac:dyDescent="0.2">
      <c r="A600" s="66"/>
      <c r="B600" s="47" t="s">
        <v>494</v>
      </c>
      <c r="C600" s="28">
        <v>217</v>
      </c>
      <c r="D600" s="28">
        <v>404</v>
      </c>
      <c r="E600" s="29">
        <f t="shared" si="274"/>
        <v>1.0206001316903395E-2</v>
      </c>
      <c r="F600" s="29">
        <f t="shared" si="275"/>
        <v>1.0479624393660346E-2</v>
      </c>
      <c r="G600" s="30">
        <f t="shared" si="273"/>
        <v>0.86175115207373276</v>
      </c>
      <c r="H600" s="48">
        <f t="shared" si="276"/>
        <v>8.7950333929075353E-3</v>
      </c>
    </row>
    <row r="601" spans="1:8" s="31" customFormat="1" ht="15" x14ac:dyDescent="0.2">
      <c r="A601" s="66"/>
      <c r="B601" s="47" t="s">
        <v>523</v>
      </c>
      <c r="C601" s="28">
        <v>109</v>
      </c>
      <c r="D601" s="28">
        <v>262</v>
      </c>
      <c r="E601" s="29">
        <f t="shared" ref="E601" si="277">+IF(C601=0,"",C601/C$590)</f>
        <v>5.1265167905182952E-3</v>
      </c>
      <c r="F601" s="29">
        <f t="shared" ref="F601" si="278">+IF(D601=0,"",D601/D$590)</f>
        <v>6.796192057274779E-3</v>
      </c>
      <c r="G601" s="30">
        <f t="shared" si="273"/>
        <v>1.4036697247706422</v>
      </c>
      <c r="H601" s="48">
        <f t="shared" ref="H601" si="279">+IF(OR(AND(E601=""),(G601="")),"",E601*G601)</f>
        <v>7.1959364123788915E-3</v>
      </c>
    </row>
    <row r="602" spans="1:8" s="31" customFormat="1" ht="15" x14ac:dyDescent="0.2">
      <c r="A602" s="66"/>
      <c r="B602" s="47" t="s">
        <v>554</v>
      </c>
      <c r="C602" s="28">
        <v>0</v>
      </c>
      <c r="D602" s="28">
        <v>5</v>
      </c>
      <c r="E602" s="29" t="str">
        <f t="shared" ref="E602" si="280">+IF(C602=0,"",C602/C$590)</f>
        <v/>
      </c>
      <c r="F602" s="29">
        <f t="shared" ref="F602" si="281">+IF(D602=0,"",D602/D$590)</f>
        <v>1.2969832170371716E-4</v>
      </c>
      <c r="G602" s="30">
        <f t="shared" si="273"/>
        <v>1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28">
        <v>26</v>
      </c>
      <c r="D603" s="28">
        <v>241</v>
      </c>
      <c r="E603" s="29">
        <f t="shared" ref="E603" si="283">+IF(C603=0,"",C603/C$590)</f>
        <v>1.2228388674630796E-3</v>
      </c>
      <c r="F603" s="29">
        <f t="shared" ref="F603" si="284">+IF(D603=0,"",D603/D$590)</f>
        <v>6.2514591061191664E-3</v>
      </c>
      <c r="G603" s="30">
        <f t="shared" ref="G603" si="285">+IF(AND(C603=0,D603=0)," ",IF(C603=0,1,IF(D603=0,-1,(D603-C603)/C603)))</f>
        <v>8.2692307692307701</v>
      </c>
      <c r="H603" s="48">
        <f t="shared" ref="H603" si="286">+IF(OR(AND(E603=""),(G603="")),"",E603*G603)</f>
        <v>1.0111936788637005E-2</v>
      </c>
    </row>
    <row r="604" spans="1:8" s="31" customFormat="1" ht="15" x14ac:dyDescent="0.2">
      <c r="A604" s="66"/>
      <c r="B604" s="47" t="s">
        <v>316</v>
      </c>
      <c r="C604" s="28">
        <v>10</v>
      </c>
      <c r="D604" s="28">
        <v>199</v>
      </c>
      <c r="E604" s="29">
        <f t="shared" si="274"/>
        <v>4.703226413319537E-4</v>
      </c>
      <c r="F604" s="29">
        <f t="shared" si="275"/>
        <v>5.1619932038079429E-3</v>
      </c>
      <c r="G604" s="30">
        <f t="shared" si="273"/>
        <v>18.899999999999999</v>
      </c>
      <c r="H604" s="48">
        <f t="shared" si="276"/>
        <v>8.8890979211739239E-3</v>
      </c>
    </row>
    <row r="605" spans="1:8" s="31" customFormat="1" ht="15" x14ac:dyDescent="0.2">
      <c r="A605" s="66"/>
      <c r="B605" s="47" t="s">
        <v>317</v>
      </c>
      <c r="C605" s="28">
        <v>927</v>
      </c>
      <c r="D605" s="28">
        <v>2257</v>
      </c>
      <c r="E605" s="29">
        <f t="shared" si="274"/>
        <v>4.3598908851472107E-2</v>
      </c>
      <c r="F605" s="29">
        <f t="shared" si="275"/>
        <v>5.854582241705792E-2</v>
      </c>
      <c r="G605" s="30">
        <f t="shared" si="273"/>
        <v>1.4347357065803668</v>
      </c>
      <c r="H605" s="48">
        <f t="shared" si="276"/>
        <v>6.2552911297149835E-2</v>
      </c>
    </row>
    <row r="606" spans="1:8" s="31" customFormat="1" ht="15" x14ac:dyDescent="0.2">
      <c r="A606" s="66"/>
      <c r="B606" s="47" t="s">
        <v>144</v>
      </c>
      <c r="C606" s="28">
        <v>625</v>
      </c>
      <c r="D606" s="28">
        <v>846</v>
      </c>
      <c r="E606" s="29">
        <f t="shared" si="274"/>
        <v>2.9395165083247108E-2</v>
      </c>
      <c r="F606" s="29">
        <f t="shared" si="275"/>
        <v>2.1944956032268943E-2</v>
      </c>
      <c r="G606" s="30">
        <f t="shared" si="273"/>
        <v>0.35360000000000003</v>
      </c>
      <c r="H606" s="48">
        <f t="shared" si="276"/>
        <v>1.0394130373436178E-2</v>
      </c>
    </row>
    <row r="607" spans="1:8" s="31" customFormat="1" ht="15" x14ac:dyDescent="0.2">
      <c r="A607" s="66"/>
      <c r="B607" s="47" t="s">
        <v>145</v>
      </c>
      <c r="C607" s="28">
        <v>176</v>
      </c>
      <c r="D607" s="28">
        <v>385</v>
      </c>
      <c r="E607" s="29">
        <f t="shared" si="274"/>
        <v>8.2776784874423852E-3</v>
      </c>
      <c r="F607" s="29">
        <f t="shared" si="275"/>
        <v>9.9867707711862215E-3</v>
      </c>
      <c r="G607" s="30">
        <f t="shared" si="273"/>
        <v>1.1875</v>
      </c>
      <c r="H607" s="48">
        <f t="shared" si="276"/>
        <v>9.8297432038378322E-3</v>
      </c>
    </row>
    <row r="608" spans="1:8" s="31" customFormat="1" ht="15" x14ac:dyDescent="0.2">
      <c r="A608" s="66"/>
      <c r="B608" s="47" t="s">
        <v>318</v>
      </c>
      <c r="C608" s="28">
        <v>3987</v>
      </c>
      <c r="D608" s="28">
        <v>8573</v>
      </c>
      <c r="E608" s="29">
        <f t="shared" si="274"/>
        <v>0.18751763709904995</v>
      </c>
      <c r="F608" s="29">
        <f t="shared" si="275"/>
        <v>0.22238074239319344</v>
      </c>
      <c r="G608" s="30">
        <f t="shared" si="273"/>
        <v>1.1502382743917732</v>
      </c>
      <c r="H608" s="48">
        <f t="shared" si="276"/>
        <v>0.21568996331483395</v>
      </c>
    </row>
    <row r="609" spans="1:8" s="31" customFormat="1" ht="15" x14ac:dyDescent="0.2">
      <c r="A609" s="66"/>
      <c r="B609" s="47" t="s">
        <v>146</v>
      </c>
      <c r="C609" s="28">
        <v>1043</v>
      </c>
      <c r="D609" s="28">
        <v>2934</v>
      </c>
      <c r="E609" s="29">
        <f t="shared" si="274"/>
        <v>4.9054651490922772E-2</v>
      </c>
      <c r="F609" s="29">
        <f t="shared" si="275"/>
        <v>7.6106975175741221E-2</v>
      </c>
      <c r="G609" s="30">
        <f t="shared" si="273"/>
        <v>1.813039309683605</v>
      </c>
      <c r="H609" s="48">
        <f t="shared" si="276"/>
        <v>8.893801147587245E-2</v>
      </c>
    </row>
    <row r="610" spans="1:8" s="31" customFormat="1" ht="15" x14ac:dyDescent="0.2">
      <c r="A610" s="66"/>
      <c r="B610" s="47" t="s">
        <v>319</v>
      </c>
      <c r="C610" s="28">
        <v>130</v>
      </c>
      <c r="D610" s="28">
        <v>196</v>
      </c>
      <c r="E610" s="29">
        <f t="shared" si="274"/>
        <v>6.1141943373153986E-3</v>
      </c>
      <c r="F610" s="29">
        <f t="shared" si="275"/>
        <v>5.0841742107857121E-3</v>
      </c>
      <c r="G610" s="30">
        <f t="shared" si="273"/>
        <v>0.50769230769230766</v>
      </c>
      <c r="H610" s="48">
        <f t="shared" si="276"/>
        <v>3.1041294327908944E-3</v>
      </c>
    </row>
    <row r="611" spans="1:8" s="31" customFormat="1" ht="15" x14ac:dyDescent="0.2">
      <c r="A611" s="66"/>
      <c r="B611" s="47" t="s">
        <v>147</v>
      </c>
      <c r="C611" s="28">
        <v>479</v>
      </c>
      <c r="D611" s="28">
        <v>364</v>
      </c>
      <c r="E611" s="29">
        <f t="shared" si="274"/>
        <v>2.2528454519800584E-2</v>
      </c>
      <c r="F611" s="29">
        <f t="shared" si="275"/>
        <v>9.442037820030608E-3</v>
      </c>
      <c r="G611" s="30">
        <f t="shared" si="273"/>
        <v>-0.24008350730688935</v>
      </c>
      <c r="H611" s="48">
        <f t="shared" si="276"/>
        <v>-5.4087103753174678E-3</v>
      </c>
    </row>
    <row r="612" spans="1:8" s="31" customFormat="1" ht="15" x14ac:dyDescent="0.2">
      <c r="A612" s="66"/>
      <c r="B612" s="47" t="s">
        <v>148</v>
      </c>
      <c r="C612" s="28">
        <v>3</v>
      </c>
      <c r="D612" s="28">
        <v>11</v>
      </c>
      <c r="E612" s="29">
        <f t="shared" si="274"/>
        <v>1.4109679239958611E-4</v>
      </c>
      <c r="F612" s="29">
        <f t="shared" si="275"/>
        <v>2.8533630774817776E-4</v>
      </c>
      <c r="G612" s="30">
        <f t="shared" si="273"/>
        <v>2.6666666666666665</v>
      </c>
      <c r="H612" s="48">
        <f t="shared" si="276"/>
        <v>3.7625811306556296E-4</v>
      </c>
    </row>
    <row r="613" spans="1:8" s="31" customFormat="1" ht="15" x14ac:dyDescent="0.2">
      <c r="A613" s="66"/>
      <c r="B613" s="47" t="s">
        <v>320</v>
      </c>
      <c r="C613" s="28">
        <v>238</v>
      </c>
      <c r="D613" s="28">
        <v>634</v>
      </c>
      <c r="E613" s="29">
        <f t="shared" si="274"/>
        <v>1.1193678863700499E-2</v>
      </c>
      <c r="F613" s="29">
        <f t="shared" si="275"/>
        <v>1.6445747192031335E-2</v>
      </c>
      <c r="G613" s="30">
        <f t="shared" si="273"/>
        <v>1.6638655462184875</v>
      </c>
      <c r="H613" s="48">
        <f t="shared" si="276"/>
        <v>1.8624776596745368E-2</v>
      </c>
    </row>
    <row r="614" spans="1:8" s="31" customFormat="1" ht="15" x14ac:dyDescent="0.2">
      <c r="A614" s="66"/>
      <c r="B614" s="47" t="s">
        <v>321</v>
      </c>
      <c r="C614" s="28">
        <v>90</v>
      </c>
      <c r="D614" s="28">
        <v>110</v>
      </c>
      <c r="E614" s="29">
        <f t="shared" si="274"/>
        <v>4.2329037719875838E-3</v>
      </c>
      <c r="F614" s="29">
        <f t="shared" si="275"/>
        <v>2.8533630774817773E-3</v>
      </c>
      <c r="G614" s="30">
        <f t="shared" si="273"/>
        <v>0.22222222222222221</v>
      </c>
      <c r="H614" s="48">
        <f t="shared" si="276"/>
        <v>9.4064528266390741E-4</v>
      </c>
    </row>
    <row r="615" spans="1:8" s="31" customFormat="1" ht="30" x14ac:dyDescent="0.2">
      <c r="A615" s="66"/>
      <c r="B615" s="47" t="s">
        <v>322</v>
      </c>
      <c r="C615" s="28">
        <v>54</v>
      </c>
      <c r="D615" s="28">
        <v>17</v>
      </c>
      <c r="E615" s="29">
        <f t="shared" si="274"/>
        <v>2.53974226319255E-3</v>
      </c>
      <c r="F615" s="29">
        <f t="shared" si="275"/>
        <v>4.4097429379263834E-4</v>
      </c>
      <c r="G615" s="30">
        <f t="shared" si="273"/>
        <v>-0.68518518518518523</v>
      </c>
      <c r="H615" s="48">
        <f t="shared" si="276"/>
        <v>-1.7401937729282289E-3</v>
      </c>
    </row>
    <row r="616" spans="1:8" s="31" customFormat="1" ht="15" x14ac:dyDescent="0.2">
      <c r="A616" s="66"/>
      <c r="B616" s="47" t="s">
        <v>642</v>
      </c>
      <c r="C616" s="28">
        <v>1159</v>
      </c>
      <c r="D616" s="28">
        <v>1193</v>
      </c>
      <c r="E616" s="29">
        <f t="shared" si="274"/>
        <v>5.4510394130373438E-2</v>
      </c>
      <c r="F616" s="29">
        <f t="shared" si="275"/>
        <v>3.0946019558506913E-2</v>
      </c>
      <c r="G616" s="30">
        <f t="shared" si="273"/>
        <v>2.9335634167385678E-2</v>
      </c>
      <c r="H616" s="48">
        <f t="shared" si="276"/>
        <v>1.5990969805286428E-3</v>
      </c>
    </row>
    <row r="617" spans="1:8" s="31" customFormat="1" ht="16.5" customHeight="1" thickBot="1" x14ac:dyDescent="0.25">
      <c r="A617" s="66"/>
      <c r="B617" s="49" t="s">
        <v>495</v>
      </c>
      <c r="C617" s="50">
        <v>6332</v>
      </c>
      <c r="D617" s="50">
        <v>11456</v>
      </c>
      <c r="E617" s="54">
        <f t="shared" si="274"/>
        <v>0.29780829649139312</v>
      </c>
      <c r="F617" s="54">
        <f t="shared" si="275"/>
        <v>0.29716479468755674</v>
      </c>
      <c r="G617" s="62">
        <f t="shared" si="273"/>
        <v>0.80922299431459255</v>
      </c>
      <c r="H617" s="52">
        <f t="shared" si="276"/>
        <v>0.24099332141849311</v>
      </c>
    </row>
    <row r="618" spans="1:8" x14ac:dyDescent="0.2">
      <c r="B618" s="4" t="s">
        <v>361</v>
      </c>
      <c r="C618" s="3"/>
      <c r="D618" s="2"/>
    </row>
    <row r="620" spans="1:8" x14ac:dyDescent="0.2">
      <c r="C620" s="3"/>
      <c r="D620" s="3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18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373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402</v>
      </c>
      <c r="C8" s="9">
        <f>+C18+C75+C176+C355+C590</f>
        <v>332</v>
      </c>
      <c r="D8" s="9">
        <f>+D18+D75+D176+D355+D590</f>
        <v>680</v>
      </c>
      <c r="E8" s="10">
        <f>SUM(E9:E13)</f>
        <v>1</v>
      </c>
      <c r="F8" s="10">
        <f>SUM(F9:F13)</f>
        <v>1</v>
      </c>
      <c r="G8" s="11">
        <f>+(D8-C8)/C8</f>
        <v>1.0481927710843373</v>
      </c>
      <c r="H8" s="39">
        <f>+E8*G8</f>
        <v>1.0481927710843373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2</v>
      </c>
      <c r="D9" s="13">
        <f>+D18</f>
        <v>21</v>
      </c>
      <c r="E9" s="14">
        <f>C9/$C$8</f>
        <v>6.024096385542169E-3</v>
      </c>
      <c r="F9" s="14">
        <f>D9/$D$8</f>
        <v>3.0882352941176472E-2</v>
      </c>
      <c r="G9" s="15">
        <f>+IF(OR(AND(D9=0),(C9=0)),"0",((D9-C9)/C9))</f>
        <v>9.5</v>
      </c>
      <c r="H9" s="41">
        <f>+IF(OR(AND(E9=""),(G9="")),"",E9*G9)</f>
        <v>5.7228915662650606E-2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138</v>
      </c>
      <c r="D10" s="13">
        <f>+D75</f>
        <v>140</v>
      </c>
      <c r="E10" s="14">
        <f>C10/$C$8</f>
        <v>0.41566265060240964</v>
      </c>
      <c r="F10" s="14">
        <f>D10/$D$8</f>
        <v>0.20588235294117646</v>
      </c>
      <c r="G10" s="15">
        <f>+IF(OR(AND(D10=0),(C10=0)),"0",((D10-C10)/C10))</f>
        <v>1.4492753623188406E-2</v>
      </c>
      <c r="H10" s="41">
        <f>+IF(OR(AND(E10=""),(G10="")),"",E10*G10)</f>
        <v>6.024096385542169E-3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17</v>
      </c>
      <c r="D11" s="13">
        <f>+D176</f>
        <v>101</v>
      </c>
      <c r="E11" s="14">
        <f>C11/$C$8</f>
        <v>5.1204819277108432E-2</v>
      </c>
      <c r="F11" s="14">
        <f>D11/$D$8</f>
        <v>0.14852941176470588</v>
      </c>
      <c r="G11" s="15">
        <f>+IF(OR(AND(D11=0),(C11=0)),"0",((D11-C11)/C11))</f>
        <v>4.9411764705882355</v>
      </c>
      <c r="H11" s="41">
        <f>+IF(OR(AND(E11=""),(G11="")),"",E11*G11)</f>
        <v>0.25301204819277107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138</v>
      </c>
      <c r="D12" s="13">
        <f>+D355</f>
        <v>333</v>
      </c>
      <c r="E12" s="14">
        <f>C12/$C$8</f>
        <v>0.41566265060240964</v>
      </c>
      <c r="F12" s="14">
        <f>D12/$D$8</f>
        <v>0.48970588235294116</v>
      </c>
      <c r="G12" s="15">
        <f>+IF(OR(AND(D12=0),(C12=0)),"0",((D12-C12)/C12))</f>
        <v>1.4130434782608696</v>
      </c>
      <c r="H12" s="41">
        <f>+IF(OR(AND(E12=""),(G12="")),"",E12*G12)</f>
        <v>0.58734939759036153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37</v>
      </c>
      <c r="D13" s="43">
        <f>+D590</f>
        <v>85</v>
      </c>
      <c r="E13" s="44">
        <f>C13/$C$8</f>
        <v>0.11144578313253012</v>
      </c>
      <c r="F13" s="44">
        <f>D13/$D$8</f>
        <v>0.125</v>
      </c>
      <c r="G13" s="45">
        <f>+IF(OR(AND(D13=0),(C13=0)),"0",((D13-C13)/C13))</f>
        <v>1.2972972972972974</v>
      </c>
      <c r="H13" s="46">
        <f>+IF(OR(AND(E13=""),(G13="")),"",E13*G13)</f>
        <v>0.14457831325301204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2</v>
      </c>
      <c r="D18" s="9">
        <f>SUM(D19:D69)</f>
        <v>21</v>
      </c>
      <c r="E18" s="10">
        <f>+IF(C18=0,"",C18/C$18)</f>
        <v>1</v>
      </c>
      <c r="F18" s="10">
        <f>+IF(D18=0,"",D18/D$18)</f>
        <v>1</v>
      </c>
      <c r="G18" s="11">
        <f>+IF(OR(AND(D18=0),(C18=0)),"0",((D18-C18)/C18))</f>
        <v>9.5</v>
      </c>
      <c r="H18" s="39">
        <f>+IF(OR(AND(E18=""),(G18="")),"",E18*G18)</f>
        <v>9.5</v>
      </c>
    </row>
    <row r="19" spans="1:8" s="31" customFormat="1" ht="15" x14ac:dyDescent="0.2">
      <c r="A19" s="66"/>
      <c r="B19" s="47" t="s">
        <v>0</v>
      </c>
      <c r="C19" s="28">
        <v>0</v>
      </c>
      <c r="D19" s="28">
        <v>0</v>
      </c>
      <c r="E19" s="33" t="str">
        <f>+IF(C19=0,"",C19/C$18)</f>
        <v/>
      </c>
      <c r="F19" s="33" t="str">
        <f>+IF(D19=0,"",D19/D$18)</f>
        <v/>
      </c>
      <c r="G19" s="30" t="str">
        <f>+IF(AND(C19=0,D19=0)," ",IF(C19=0,1,IF(D19=0,-1,(D19-C19)/C19)))</f>
        <v xml:space="preserve"> </v>
      </c>
      <c r="H19" s="48" t="str">
        <f>+IF(OR(AND(E19=""),(G19="")),"",E19*G19)</f>
        <v/>
      </c>
    </row>
    <row r="20" spans="1:8" s="31" customFormat="1" ht="15" x14ac:dyDescent="0.2">
      <c r="A20" s="66"/>
      <c r="B20" s="47" t="s">
        <v>149</v>
      </c>
      <c r="C20" s="28">
        <v>0</v>
      </c>
      <c r="D20" s="28">
        <v>0</v>
      </c>
      <c r="E20" s="33" t="str">
        <f t="shared" ref="E20:E69" si="0">+IF(C20=0,"",C20/C$18)</f>
        <v/>
      </c>
      <c r="F20" s="33" t="str">
        <f t="shared" ref="F20:F69" si="1">+IF(D20=0,"",D20/D$18)</f>
        <v/>
      </c>
      <c r="G20" s="30" t="str">
        <f t="shared" ref="G20:G69" si="2">+IF(AND(C20=0,D20=0)," ",IF(C20=0,1,IF(D20=0,-1,(D20-C20)/C20)))</f>
        <v xml:space="preserve"> </v>
      </c>
      <c r="H20" s="48" t="str">
        <f t="shared" ref="H20:H69" si="3">+IF(OR(AND(E20=""),(G20="")),"",E20*G20)</f>
        <v/>
      </c>
    </row>
    <row r="21" spans="1:8" s="31" customFormat="1" ht="30" x14ac:dyDescent="0.2">
      <c r="A21" s="66"/>
      <c r="B21" s="47" t="s">
        <v>1</v>
      </c>
      <c r="C21" s="28">
        <v>0</v>
      </c>
      <c r="D21" s="28">
        <v>0</v>
      </c>
      <c r="E21" s="33" t="str">
        <f t="shared" si="0"/>
        <v/>
      </c>
      <c r="F21" s="33" t="str">
        <f t="shared" si="1"/>
        <v/>
      </c>
      <c r="G21" s="30" t="str">
        <f t="shared" si="2"/>
        <v xml:space="preserve"> </v>
      </c>
      <c r="H21" s="48" t="str">
        <f t="shared" si="3"/>
        <v/>
      </c>
    </row>
    <row r="22" spans="1:8" s="31" customFormat="1" ht="30" x14ac:dyDescent="0.2">
      <c r="A22" s="66"/>
      <c r="B22" s="47" t="s">
        <v>412</v>
      </c>
      <c r="C22" s="28">
        <v>0</v>
      </c>
      <c r="D22" s="28">
        <v>0</v>
      </c>
      <c r="E22" s="33" t="str">
        <f t="shared" si="0"/>
        <v/>
      </c>
      <c r="F22" s="33" t="str">
        <f t="shared" si="1"/>
        <v/>
      </c>
      <c r="G22" s="30" t="str">
        <f t="shared" si="2"/>
        <v xml:space="preserve"> </v>
      </c>
      <c r="H22" s="48" t="str">
        <f t="shared" si="3"/>
        <v/>
      </c>
    </row>
    <row r="23" spans="1:8" s="31" customFormat="1" ht="30" x14ac:dyDescent="0.2">
      <c r="A23" s="66"/>
      <c r="B23" s="47" t="s">
        <v>150</v>
      </c>
      <c r="C23" s="28">
        <v>0</v>
      </c>
      <c r="D23" s="28">
        <v>0</v>
      </c>
      <c r="E23" s="33" t="str">
        <f t="shared" si="0"/>
        <v/>
      </c>
      <c r="F23" s="33" t="str">
        <f t="shared" si="1"/>
        <v/>
      </c>
      <c r="G23" s="30" t="str">
        <f t="shared" si="2"/>
        <v xml:space="preserve"> </v>
      </c>
      <c r="H23" s="48" t="str">
        <f t="shared" si="3"/>
        <v/>
      </c>
    </row>
    <row r="24" spans="1:8" s="31" customFormat="1" ht="30" x14ac:dyDescent="0.2">
      <c r="A24" s="66"/>
      <c r="B24" s="47" t="s">
        <v>151</v>
      </c>
      <c r="C24" s="28">
        <v>0</v>
      </c>
      <c r="D24" s="28">
        <v>0</v>
      </c>
      <c r="E24" s="33" t="str">
        <f t="shared" si="0"/>
        <v/>
      </c>
      <c r="F24" s="33" t="str">
        <f t="shared" si="1"/>
        <v/>
      </c>
      <c r="G24" s="30" t="str">
        <f t="shared" si="2"/>
        <v xml:space="preserve"> </v>
      </c>
      <c r="H24" s="48" t="str">
        <f t="shared" si="3"/>
        <v/>
      </c>
    </row>
    <row r="25" spans="1:8" s="31" customFormat="1" ht="30" x14ac:dyDescent="0.2">
      <c r="A25" s="66"/>
      <c r="B25" s="47" t="s">
        <v>496</v>
      </c>
      <c r="C25" s="28">
        <v>0</v>
      </c>
      <c r="D25" s="28">
        <v>0</v>
      </c>
      <c r="E25" s="33" t="str">
        <f t="shared" ref="E25:E27" si="4">+IF(C25=0,"",C25/C$18)</f>
        <v/>
      </c>
      <c r="F25" s="33" t="str">
        <f t="shared" ref="F25:F27" si="5">+IF(D25=0,"",D25/D$18)</f>
        <v/>
      </c>
      <c r="G25" s="30" t="str">
        <f t="shared" si="2"/>
        <v xml:space="preserve"> </v>
      </c>
      <c r="H25" s="48" t="str">
        <f t="shared" ref="H25:H27" si="6">+IF(OR(AND(E25=""),(G25="")),"",E25*G25)</f>
        <v/>
      </c>
    </row>
    <row r="26" spans="1:8" s="31" customFormat="1" ht="15" x14ac:dyDescent="0.2">
      <c r="A26" s="66"/>
      <c r="B26" s="47" t="s">
        <v>2</v>
      </c>
      <c r="C26" s="28">
        <v>1</v>
      </c>
      <c r="D26" s="28">
        <v>0</v>
      </c>
      <c r="E26" s="33">
        <f t="shared" si="4"/>
        <v>0.5</v>
      </c>
      <c r="F26" s="33" t="str">
        <f t="shared" si="5"/>
        <v/>
      </c>
      <c r="G26" s="30">
        <f t="shared" si="2"/>
        <v>-1</v>
      </c>
      <c r="H26" s="48">
        <f t="shared" si="6"/>
        <v>-0.5</v>
      </c>
    </row>
    <row r="27" spans="1:8" s="31" customFormat="1" ht="15" x14ac:dyDescent="0.2">
      <c r="A27" s="66"/>
      <c r="B27" s="47" t="s">
        <v>555</v>
      </c>
      <c r="C27" s="28">
        <v>0</v>
      </c>
      <c r="D27" s="28">
        <v>0</v>
      </c>
      <c r="E27" s="33" t="str">
        <f t="shared" si="4"/>
        <v/>
      </c>
      <c r="F27" s="33" t="str">
        <f t="shared" si="5"/>
        <v/>
      </c>
      <c r="G27" s="30" t="str">
        <f t="shared" si="2"/>
        <v xml:space="preserve"> </v>
      </c>
      <c r="H27" s="48" t="str">
        <f t="shared" si="6"/>
        <v/>
      </c>
    </row>
    <row r="28" spans="1:8" s="31" customFormat="1" ht="15" x14ac:dyDescent="0.2">
      <c r="A28" s="66"/>
      <c r="B28" s="47" t="s">
        <v>3</v>
      </c>
      <c r="C28" s="28">
        <v>0</v>
      </c>
      <c r="D28" s="28">
        <v>0</v>
      </c>
      <c r="E28" s="33" t="str">
        <f t="shared" si="0"/>
        <v/>
      </c>
      <c r="F28" s="33" t="str">
        <f t="shared" si="1"/>
        <v/>
      </c>
      <c r="G28" s="30" t="str">
        <f t="shared" si="2"/>
        <v xml:space="preserve"> </v>
      </c>
      <c r="H28" s="48" t="str">
        <f t="shared" si="3"/>
        <v/>
      </c>
    </row>
    <row r="29" spans="1:8" s="31" customFormat="1" ht="15" x14ac:dyDescent="0.2">
      <c r="A29" s="66"/>
      <c r="B29" s="47" t="s">
        <v>5</v>
      </c>
      <c r="C29" s="28">
        <v>0</v>
      </c>
      <c r="D29" s="28">
        <v>2</v>
      </c>
      <c r="E29" s="33" t="str">
        <f t="shared" si="0"/>
        <v/>
      </c>
      <c r="F29" s="33">
        <f t="shared" si="1"/>
        <v>9.5238095238095233E-2</v>
      </c>
      <c r="G29" s="30">
        <f t="shared" si="2"/>
        <v>1</v>
      </c>
      <c r="H29" s="48" t="str">
        <f t="shared" si="3"/>
        <v/>
      </c>
    </row>
    <row r="30" spans="1:8" s="31" customFormat="1" ht="15" x14ac:dyDescent="0.2">
      <c r="A30" s="66"/>
      <c r="B30" s="47" t="s">
        <v>152</v>
      </c>
      <c r="C30" s="28">
        <v>0</v>
      </c>
      <c r="D30" s="28">
        <v>0</v>
      </c>
      <c r="E30" s="33" t="str">
        <f t="shared" si="0"/>
        <v/>
      </c>
      <c r="F30" s="33" t="str">
        <f t="shared" si="1"/>
        <v/>
      </c>
      <c r="G30" s="30" t="str">
        <f t="shared" si="2"/>
        <v xml:space="preserve"> 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28">
        <v>0</v>
      </c>
      <c r="D31" s="28">
        <v>0</v>
      </c>
      <c r="E31" s="33" t="str">
        <f t="shared" si="0"/>
        <v/>
      </c>
      <c r="F31" s="33" t="str">
        <f t="shared" si="1"/>
        <v/>
      </c>
      <c r="G31" s="30" t="str">
        <f t="shared" si="2"/>
        <v xml:space="preserve"> 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28">
        <v>0</v>
      </c>
      <c r="D32" s="28">
        <v>0</v>
      </c>
      <c r="E32" s="33" t="str">
        <f t="shared" si="0"/>
        <v/>
      </c>
      <c r="F32" s="33" t="str">
        <f t="shared" si="1"/>
        <v/>
      </c>
      <c r="G32" s="30" t="str">
        <f t="shared" si="2"/>
        <v xml:space="preserve"> </v>
      </c>
      <c r="H32" s="48" t="str">
        <f t="shared" si="3"/>
        <v/>
      </c>
    </row>
    <row r="33" spans="1:8" s="31" customFormat="1" ht="15" x14ac:dyDescent="0.2">
      <c r="A33" s="66"/>
      <c r="B33" s="47" t="s">
        <v>6</v>
      </c>
      <c r="C33" s="28">
        <v>0</v>
      </c>
      <c r="D33" s="28">
        <v>0</v>
      </c>
      <c r="E33" s="33" t="str">
        <f t="shared" si="0"/>
        <v/>
      </c>
      <c r="F33" s="33" t="str">
        <f t="shared" si="1"/>
        <v/>
      </c>
      <c r="G33" s="30" t="str">
        <f t="shared" si="2"/>
        <v xml:space="preserve"> </v>
      </c>
      <c r="H33" s="48" t="str">
        <f t="shared" si="3"/>
        <v/>
      </c>
    </row>
    <row r="34" spans="1:8" s="31" customFormat="1" ht="15" x14ac:dyDescent="0.2">
      <c r="A34" s="66"/>
      <c r="B34" s="47" t="s">
        <v>154</v>
      </c>
      <c r="C34" s="28">
        <v>0</v>
      </c>
      <c r="D34" s="28">
        <v>0</v>
      </c>
      <c r="E34" s="33" t="str">
        <f t="shared" si="0"/>
        <v/>
      </c>
      <c r="F34" s="33" t="str">
        <f t="shared" si="1"/>
        <v/>
      </c>
      <c r="G34" s="30" t="str">
        <f t="shared" si="2"/>
        <v xml:space="preserve"> 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28">
        <v>0</v>
      </c>
      <c r="D35" s="28">
        <v>1</v>
      </c>
      <c r="E35" s="33" t="str">
        <f t="shared" si="0"/>
        <v/>
      </c>
      <c r="F35" s="33">
        <f t="shared" si="1"/>
        <v>4.7619047619047616E-2</v>
      </c>
      <c r="G35" s="30">
        <f t="shared" si="2"/>
        <v>1</v>
      </c>
      <c r="H35" s="48" t="str">
        <f t="shared" si="3"/>
        <v/>
      </c>
    </row>
    <row r="36" spans="1:8" s="31" customFormat="1" ht="30" x14ac:dyDescent="0.2">
      <c r="A36" s="66"/>
      <c r="B36" s="47" t="s">
        <v>156</v>
      </c>
      <c r="C36" s="28">
        <v>0</v>
      </c>
      <c r="D36" s="28">
        <v>0</v>
      </c>
      <c r="E36" s="33" t="str">
        <f t="shared" si="0"/>
        <v/>
      </c>
      <c r="F36" s="33" t="str">
        <f t="shared" si="1"/>
        <v/>
      </c>
      <c r="G36" s="30" t="str">
        <f t="shared" si="2"/>
        <v xml:space="preserve"> </v>
      </c>
      <c r="H36" s="48" t="str">
        <f t="shared" si="3"/>
        <v/>
      </c>
    </row>
    <row r="37" spans="1:8" s="31" customFormat="1" ht="15" x14ac:dyDescent="0.2">
      <c r="A37" s="66"/>
      <c r="B37" s="47" t="s">
        <v>157</v>
      </c>
      <c r="C37" s="28">
        <v>0</v>
      </c>
      <c r="D37" s="28">
        <v>0</v>
      </c>
      <c r="E37" s="33" t="str">
        <f t="shared" si="0"/>
        <v/>
      </c>
      <c r="F37" s="33" t="str">
        <f t="shared" si="1"/>
        <v/>
      </c>
      <c r="G37" s="30" t="str">
        <f t="shared" si="2"/>
        <v xml:space="preserve"> </v>
      </c>
      <c r="H37" s="48" t="str">
        <f t="shared" si="3"/>
        <v/>
      </c>
    </row>
    <row r="38" spans="1:8" s="31" customFormat="1" ht="15" x14ac:dyDescent="0.2">
      <c r="A38" s="66"/>
      <c r="B38" s="47" t="s">
        <v>7</v>
      </c>
      <c r="C38" s="28">
        <v>0</v>
      </c>
      <c r="D38" s="28">
        <v>0</v>
      </c>
      <c r="E38" s="33" t="str">
        <f t="shared" si="0"/>
        <v/>
      </c>
      <c r="F38" s="33" t="str">
        <f t="shared" si="1"/>
        <v/>
      </c>
      <c r="G38" s="30" t="str">
        <f t="shared" si="2"/>
        <v xml:space="preserve"> </v>
      </c>
      <c r="H38" s="48" t="str">
        <f t="shared" si="3"/>
        <v/>
      </c>
    </row>
    <row r="39" spans="1:8" s="31" customFormat="1" ht="15" x14ac:dyDescent="0.2">
      <c r="A39" s="66"/>
      <c r="B39" s="47" t="s">
        <v>158</v>
      </c>
      <c r="C39" s="28">
        <v>0</v>
      </c>
      <c r="D39" s="28">
        <v>0</v>
      </c>
      <c r="E39" s="33" t="str">
        <f t="shared" si="0"/>
        <v/>
      </c>
      <c r="F39" s="33" t="str">
        <f t="shared" si="1"/>
        <v/>
      </c>
      <c r="G39" s="30" t="str">
        <f t="shared" si="2"/>
        <v xml:space="preserve"> 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28">
        <v>0</v>
      </c>
      <c r="D40" s="28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28">
        <v>0</v>
      </c>
      <c r="D41" s="28">
        <v>0</v>
      </c>
      <c r="E41" s="33" t="str">
        <f t="shared" si="0"/>
        <v/>
      </c>
      <c r="F41" s="33" t="str">
        <f t="shared" si="1"/>
        <v/>
      </c>
      <c r="G41" s="30" t="str">
        <f t="shared" si="2"/>
        <v xml:space="preserve"> 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28">
        <v>0</v>
      </c>
      <c r="D42" s="28">
        <v>0</v>
      </c>
      <c r="E42" s="33" t="str">
        <f t="shared" si="0"/>
        <v/>
      </c>
      <c r="F42" s="33" t="str">
        <f t="shared" si="1"/>
        <v/>
      </c>
      <c r="G42" s="30" t="str">
        <f t="shared" si="2"/>
        <v xml:space="preserve"> </v>
      </c>
      <c r="H42" s="48" t="str">
        <f t="shared" si="3"/>
        <v/>
      </c>
    </row>
    <row r="43" spans="1:8" s="31" customFormat="1" ht="30" x14ac:dyDescent="0.2">
      <c r="A43" s="66"/>
      <c r="B43" s="47" t="s">
        <v>162</v>
      </c>
      <c r="C43" s="28">
        <v>0</v>
      </c>
      <c r="D43" s="28">
        <v>0</v>
      </c>
      <c r="E43" s="33" t="str">
        <f t="shared" si="0"/>
        <v/>
      </c>
      <c r="F43" s="33" t="str">
        <f t="shared" si="1"/>
        <v/>
      </c>
      <c r="G43" s="30" t="str">
        <f t="shared" si="2"/>
        <v xml:space="preserve"> </v>
      </c>
      <c r="H43" s="48" t="str">
        <f t="shared" si="3"/>
        <v/>
      </c>
    </row>
    <row r="44" spans="1:8" s="31" customFormat="1" ht="15" x14ac:dyDescent="0.2">
      <c r="A44" s="66"/>
      <c r="B44" s="47" t="s">
        <v>163</v>
      </c>
      <c r="C44" s="28">
        <v>1</v>
      </c>
      <c r="D44" s="28">
        <v>0</v>
      </c>
      <c r="E44" s="33">
        <f t="shared" si="0"/>
        <v>0.5</v>
      </c>
      <c r="F44" s="33" t="str">
        <f t="shared" si="1"/>
        <v/>
      </c>
      <c r="G44" s="30">
        <f t="shared" si="2"/>
        <v>-1</v>
      </c>
      <c r="H44" s="48">
        <f t="shared" si="3"/>
        <v>-0.5</v>
      </c>
    </row>
    <row r="45" spans="1:8" s="31" customFormat="1" ht="15" x14ac:dyDescent="0.2">
      <c r="A45" s="66"/>
      <c r="B45" s="47" t="s">
        <v>8</v>
      </c>
      <c r="C45" s="28">
        <v>0</v>
      </c>
      <c r="D45" s="28">
        <v>0</v>
      </c>
      <c r="E45" s="33" t="str">
        <f t="shared" si="0"/>
        <v/>
      </c>
      <c r="F45" s="33" t="str">
        <f t="shared" si="1"/>
        <v/>
      </c>
      <c r="G45" s="30" t="str">
        <f t="shared" si="2"/>
        <v xml:space="preserve"> 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28">
        <v>0</v>
      </c>
      <c r="D46" s="28">
        <v>0</v>
      </c>
      <c r="E46" s="33" t="str">
        <f t="shared" si="0"/>
        <v/>
      </c>
      <c r="F46" s="33" t="str">
        <f t="shared" si="1"/>
        <v/>
      </c>
      <c r="G46" s="30" t="str">
        <f t="shared" si="2"/>
        <v xml:space="preserve"> </v>
      </c>
      <c r="H46" s="48" t="str">
        <f t="shared" si="3"/>
        <v/>
      </c>
    </row>
    <row r="47" spans="1:8" s="31" customFormat="1" ht="15" x14ac:dyDescent="0.2">
      <c r="A47" s="66"/>
      <c r="B47" s="47" t="s">
        <v>164</v>
      </c>
      <c r="C47" s="28">
        <v>0</v>
      </c>
      <c r="D47" s="28">
        <v>0</v>
      </c>
      <c r="E47" s="33" t="str">
        <f t="shared" si="0"/>
        <v/>
      </c>
      <c r="F47" s="33" t="str">
        <f t="shared" si="1"/>
        <v/>
      </c>
      <c r="G47" s="30" t="str">
        <f t="shared" si="2"/>
        <v xml:space="preserve"> </v>
      </c>
      <c r="H47" s="48" t="str">
        <f t="shared" si="3"/>
        <v/>
      </c>
    </row>
    <row r="48" spans="1:8" s="31" customFormat="1" ht="30" x14ac:dyDescent="0.2">
      <c r="A48" s="66"/>
      <c r="B48" s="47" t="s">
        <v>556</v>
      </c>
      <c r="C48" s="28">
        <v>0</v>
      </c>
      <c r="D48" s="28">
        <v>0</v>
      </c>
      <c r="E48" s="33" t="str">
        <f t="shared" si="0"/>
        <v/>
      </c>
      <c r="F48" s="33" t="str">
        <f t="shared" si="1"/>
        <v/>
      </c>
      <c r="G48" s="30" t="str">
        <f t="shared" si="2"/>
        <v xml:space="preserve"> </v>
      </c>
      <c r="H48" s="48" t="str">
        <f t="shared" si="3"/>
        <v/>
      </c>
    </row>
    <row r="49" spans="1:8" s="31" customFormat="1" ht="15" x14ac:dyDescent="0.2">
      <c r="A49" s="66"/>
      <c r="B49" s="47" t="s">
        <v>9</v>
      </c>
      <c r="C49" s="28">
        <v>0</v>
      </c>
      <c r="D49" s="28">
        <v>14</v>
      </c>
      <c r="E49" s="33" t="str">
        <f t="shared" si="0"/>
        <v/>
      </c>
      <c r="F49" s="33">
        <f t="shared" si="1"/>
        <v>0.66666666666666663</v>
      </c>
      <c r="G49" s="30">
        <f t="shared" si="2"/>
        <v>1</v>
      </c>
      <c r="H49" s="48" t="str">
        <f t="shared" si="3"/>
        <v/>
      </c>
    </row>
    <row r="50" spans="1:8" s="31" customFormat="1" ht="15" x14ac:dyDescent="0.2">
      <c r="A50" s="66"/>
      <c r="B50" s="47" t="s">
        <v>557</v>
      </c>
      <c r="C50" s="28">
        <v>0</v>
      </c>
      <c r="D50" s="28">
        <v>0</v>
      </c>
      <c r="E50" s="33" t="str">
        <f t="shared" si="0"/>
        <v/>
      </c>
      <c r="F50" s="33" t="str">
        <f t="shared" si="1"/>
        <v/>
      </c>
      <c r="G50" s="30" t="str">
        <f t="shared" si="2"/>
        <v xml:space="preserve"> </v>
      </c>
      <c r="H50" s="48" t="str">
        <f t="shared" si="3"/>
        <v/>
      </c>
    </row>
    <row r="51" spans="1:8" s="31" customFormat="1" ht="15" x14ac:dyDescent="0.2">
      <c r="A51" s="66"/>
      <c r="B51" s="47" t="s">
        <v>12</v>
      </c>
      <c r="C51" s="28">
        <v>0</v>
      </c>
      <c r="D51" s="28">
        <v>0</v>
      </c>
      <c r="E51" s="33" t="str">
        <f t="shared" si="0"/>
        <v/>
      </c>
      <c r="F51" s="33" t="str">
        <f t="shared" si="1"/>
        <v/>
      </c>
      <c r="G51" s="30" t="str">
        <f t="shared" si="2"/>
        <v xml:space="preserve"> </v>
      </c>
      <c r="H51" s="48" t="str">
        <f t="shared" si="3"/>
        <v/>
      </c>
    </row>
    <row r="52" spans="1:8" s="31" customFormat="1" ht="15" x14ac:dyDescent="0.2">
      <c r="A52" s="66"/>
      <c r="B52" s="47" t="s">
        <v>11</v>
      </c>
      <c r="C52" s="28">
        <v>0</v>
      </c>
      <c r="D52" s="28">
        <v>0</v>
      </c>
      <c r="E52" s="33" t="str">
        <f t="shared" si="0"/>
        <v/>
      </c>
      <c r="F52" s="33" t="str">
        <f t="shared" si="1"/>
        <v/>
      </c>
      <c r="G52" s="30" t="str">
        <f t="shared" si="2"/>
        <v xml:space="preserve"> </v>
      </c>
      <c r="H52" s="48" t="str">
        <f t="shared" si="3"/>
        <v/>
      </c>
    </row>
    <row r="53" spans="1:8" s="31" customFormat="1" ht="15" x14ac:dyDescent="0.2">
      <c r="A53" s="66"/>
      <c r="B53" s="47" t="s">
        <v>414</v>
      </c>
      <c r="C53" s="28">
        <v>0</v>
      </c>
      <c r="D53" s="28">
        <v>2</v>
      </c>
      <c r="E53" s="33" t="str">
        <f t="shared" si="0"/>
        <v/>
      </c>
      <c r="F53" s="33">
        <f t="shared" si="1"/>
        <v>9.5238095238095233E-2</v>
      </c>
      <c r="G53" s="30">
        <f t="shared" si="2"/>
        <v>1</v>
      </c>
      <c r="H53" s="48" t="str">
        <f t="shared" si="3"/>
        <v/>
      </c>
    </row>
    <row r="54" spans="1:8" s="31" customFormat="1" ht="15" x14ac:dyDescent="0.2">
      <c r="A54" s="66"/>
      <c r="B54" s="47" t="s">
        <v>10</v>
      </c>
      <c r="C54" s="28">
        <v>0</v>
      </c>
      <c r="D54" s="28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28">
        <v>0</v>
      </c>
      <c r="D55" s="28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28">
        <v>0</v>
      </c>
      <c r="D56" s="28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28">
        <v>0</v>
      </c>
      <c r="D57" s="28">
        <v>0</v>
      </c>
      <c r="E57" s="33" t="str">
        <f t="shared" ref="E57" si="7">+IF(C57=0,"",C57/C$18)</f>
        <v/>
      </c>
      <c r="F57" s="33" t="str">
        <f t="shared" ref="F57" si="8">+IF(D57=0,"",D57/D$18)</f>
        <v/>
      </c>
      <c r="G57" s="30" t="str">
        <f t="shared" ref="G57" si="9">+IF(AND(C57=0,D57=0)," ",IF(C57=0,1,IF(D57=0,-1,(D57-C57)/C57)))</f>
        <v xml:space="preserve"> 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28">
        <v>0</v>
      </c>
      <c r="D58" s="28">
        <v>0</v>
      </c>
      <c r="E58" s="33" t="str">
        <f t="shared" si="0"/>
        <v/>
      </c>
      <c r="F58" s="33" t="str">
        <f t="shared" si="1"/>
        <v/>
      </c>
      <c r="G58" s="30" t="str">
        <f t="shared" si="2"/>
        <v xml:space="preserve"> </v>
      </c>
      <c r="H58" s="48" t="str">
        <f t="shared" si="3"/>
        <v/>
      </c>
    </row>
    <row r="59" spans="1:8" s="31" customFormat="1" ht="15" x14ac:dyDescent="0.2">
      <c r="A59" s="66"/>
      <c r="B59" s="47" t="s">
        <v>166</v>
      </c>
      <c r="C59" s="28">
        <v>0</v>
      </c>
      <c r="D59" s="28">
        <v>0</v>
      </c>
      <c r="E59" s="33" t="str">
        <f t="shared" si="0"/>
        <v/>
      </c>
      <c r="F59" s="33" t="str">
        <f t="shared" si="1"/>
        <v/>
      </c>
      <c r="G59" s="30" t="str">
        <f t="shared" si="2"/>
        <v xml:space="preserve"> </v>
      </c>
      <c r="H59" s="48" t="str">
        <f t="shared" si="3"/>
        <v/>
      </c>
    </row>
    <row r="60" spans="1:8" s="31" customFormat="1" ht="15" x14ac:dyDescent="0.2">
      <c r="A60" s="66"/>
      <c r="B60" s="47" t="s">
        <v>415</v>
      </c>
      <c r="C60" s="28">
        <v>0</v>
      </c>
      <c r="D60" s="28">
        <v>0</v>
      </c>
      <c r="E60" s="33" t="str">
        <f t="shared" si="0"/>
        <v/>
      </c>
      <c r="F60" s="33" t="str">
        <f t="shared" si="1"/>
        <v/>
      </c>
      <c r="G60" s="30" t="str">
        <f t="shared" si="2"/>
        <v xml:space="preserve"> </v>
      </c>
      <c r="H60" s="48" t="str">
        <f t="shared" si="3"/>
        <v/>
      </c>
    </row>
    <row r="61" spans="1:8" s="31" customFormat="1" ht="15" x14ac:dyDescent="0.2">
      <c r="A61" s="66"/>
      <c r="B61" s="47" t="s">
        <v>167</v>
      </c>
      <c r="C61" s="28">
        <v>0</v>
      </c>
      <c r="D61" s="28">
        <v>0</v>
      </c>
      <c r="E61" s="33" t="str">
        <f t="shared" si="0"/>
        <v/>
      </c>
      <c r="F61" s="33" t="str">
        <f t="shared" si="1"/>
        <v/>
      </c>
      <c r="G61" s="30" t="str">
        <f t="shared" si="2"/>
        <v xml:space="preserve"> </v>
      </c>
      <c r="H61" s="48" t="str">
        <f t="shared" si="3"/>
        <v/>
      </c>
    </row>
    <row r="62" spans="1:8" s="31" customFormat="1" ht="15" x14ac:dyDescent="0.2">
      <c r="A62" s="66"/>
      <c r="B62" s="47" t="s">
        <v>168</v>
      </c>
      <c r="C62" s="28">
        <v>0</v>
      </c>
      <c r="D62" s="28">
        <v>0</v>
      </c>
      <c r="E62" s="33" t="str">
        <f t="shared" si="0"/>
        <v/>
      </c>
      <c r="F62" s="33" t="str">
        <f t="shared" si="1"/>
        <v/>
      </c>
      <c r="G62" s="30" t="str">
        <f t="shared" si="2"/>
        <v xml:space="preserve"> </v>
      </c>
      <c r="H62" s="48" t="str">
        <f t="shared" si="3"/>
        <v/>
      </c>
    </row>
    <row r="63" spans="1:8" s="31" customFormat="1" ht="15" x14ac:dyDescent="0.2">
      <c r="A63" s="66"/>
      <c r="B63" s="47" t="s">
        <v>545</v>
      </c>
      <c r="C63" s="28">
        <v>0</v>
      </c>
      <c r="D63" s="28">
        <v>2</v>
      </c>
      <c r="E63" s="33" t="str">
        <f t="shared" ref="E63:E64" si="11">+IF(C63=0,"",C63/C$18)</f>
        <v/>
      </c>
      <c r="F63" s="33">
        <f t="shared" ref="F63:F64" si="12">+IF(D63=0,"",D63/D$18)</f>
        <v>9.5238095238095233E-2</v>
      </c>
      <c r="G63" s="30">
        <f t="shared" si="2"/>
        <v>1</v>
      </c>
      <c r="H63" s="48" t="str">
        <f t="shared" ref="H63:H64" si="13">+IF(OR(AND(E63=""),(G63="")),"",E63*G63)</f>
        <v/>
      </c>
    </row>
    <row r="64" spans="1:8" s="31" customFormat="1" ht="15" x14ac:dyDescent="0.2">
      <c r="A64" s="66"/>
      <c r="B64" s="47" t="s">
        <v>576</v>
      </c>
      <c r="C64" s="28">
        <v>0</v>
      </c>
      <c r="D64" s="28">
        <v>0</v>
      </c>
      <c r="E64" s="33" t="str">
        <f t="shared" si="11"/>
        <v/>
      </c>
      <c r="F64" s="33" t="str">
        <f t="shared" si="12"/>
        <v/>
      </c>
      <c r="G64" s="30" t="str">
        <f t="shared" si="2"/>
        <v xml:space="preserve"> 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28"/>
      <c r="D65" s="28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28">
        <v>0</v>
      </c>
      <c r="D66" s="28">
        <v>0</v>
      </c>
      <c r="E66" s="33" t="str">
        <f t="shared" si="14"/>
        <v/>
      </c>
      <c r="F66" s="33" t="str">
        <f t="shared" si="15"/>
        <v/>
      </c>
      <c r="G66" s="30" t="str">
        <f t="shared" si="16"/>
        <v xml:space="preserve"> </v>
      </c>
      <c r="H66" s="48" t="str">
        <f t="shared" si="17"/>
        <v/>
      </c>
    </row>
    <row r="67" spans="1:8" s="31" customFormat="1" ht="15" x14ac:dyDescent="0.2">
      <c r="A67" s="66"/>
      <c r="B67" s="47" t="s">
        <v>15</v>
      </c>
      <c r="C67" s="28">
        <v>0</v>
      </c>
      <c r="D67" s="28">
        <v>0</v>
      </c>
      <c r="E67" s="33" t="str">
        <f t="shared" si="0"/>
        <v/>
      </c>
      <c r="F67" s="33" t="str">
        <f t="shared" si="1"/>
        <v/>
      </c>
      <c r="G67" s="30" t="str">
        <f t="shared" si="2"/>
        <v xml:space="preserve"> </v>
      </c>
      <c r="H67" s="48" t="str">
        <f t="shared" si="3"/>
        <v/>
      </c>
    </row>
    <row r="68" spans="1:8" s="31" customFormat="1" ht="15" x14ac:dyDescent="0.2">
      <c r="A68" s="66"/>
      <c r="B68" s="47" t="s">
        <v>170</v>
      </c>
      <c r="C68" s="28">
        <v>0</v>
      </c>
      <c r="D68" s="28">
        <v>0</v>
      </c>
      <c r="E68" s="33" t="str">
        <f t="shared" si="0"/>
        <v/>
      </c>
      <c r="F68" s="33" t="str">
        <f t="shared" si="1"/>
        <v/>
      </c>
      <c r="G68" s="30" t="str">
        <f t="shared" si="2"/>
        <v xml:space="preserve"> </v>
      </c>
      <c r="H68" s="48" t="str">
        <f t="shared" si="3"/>
        <v/>
      </c>
    </row>
    <row r="69" spans="1:8" s="31" customFormat="1" ht="15.75" thickBot="1" x14ac:dyDescent="0.25">
      <c r="A69" s="66"/>
      <c r="B69" s="49" t="s">
        <v>171</v>
      </c>
      <c r="C69" s="50">
        <v>0</v>
      </c>
      <c r="D69" s="50">
        <v>0</v>
      </c>
      <c r="E69" s="51" t="str">
        <f t="shared" si="0"/>
        <v/>
      </c>
      <c r="F69" s="51" t="str">
        <f t="shared" si="1"/>
        <v/>
      </c>
      <c r="G69" s="62" t="str">
        <f t="shared" si="2"/>
        <v xml:space="preserve"> </v>
      </c>
      <c r="H69" s="52" t="str">
        <f t="shared" si="3"/>
        <v/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138</v>
      </c>
      <c r="D75" s="9">
        <f>SUM(D76:D170)</f>
        <v>140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1.4492753623188406E-2</v>
      </c>
      <c r="H75" s="39">
        <f>+IF(OR(AND(E75=""),(G75="")),"",E75*G75)</f>
        <v>1.4492753623188406E-2</v>
      </c>
    </row>
    <row r="76" spans="1:8" s="31" customFormat="1" ht="15" x14ac:dyDescent="0.2">
      <c r="A76" s="66"/>
      <c r="B76" s="47" t="s">
        <v>416</v>
      </c>
      <c r="C76" s="28">
        <v>0</v>
      </c>
      <c r="D76" s="28">
        <v>4</v>
      </c>
      <c r="E76" s="29" t="str">
        <f>+IF(C76=0,"",C76/C$75)</f>
        <v/>
      </c>
      <c r="F76" s="29">
        <f>+IF(D76=0,"",D76/D$75)</f>
        <v>2.8571428571428571E-2</v>
      </c>
      <c r="G76" s="30">
        <f t="shared" ref="G76:G144" si="18">+IF(AND(C76=0,D76=0)," ",IF(C76=0,1,IF(D76=0,-1,(D76-C76)/C76)))</f>
        <v>1</v>
      </c>
      <c r="H76" s="48" t="str">
        <f>+IF(OR(AND(E76=""),(G76="")),"",E76*G76)</f>
        <v/>
      </c>
    </row>
    <row r="77" spans="1:8" s="31" customFormat="1" ht="15" x14ac:dyDescent="0.2">
      <c r="A77" s="66"/>
      <c r="B77" s="47" t="s">
        <v>593</v>
      </c>
      <c r="C77" s="28">
        <v>0</v>
      </c>
      <c r="D77" s="28">
        <v>0</v>
      </c>
      <c r="E77" s="29" t="str">
        <f t="shared" ref="E77:E154" si="19">+IF(C77=0,"",C77/C$75)</f>
        <v/>
      </c>
      <c r="F77" s="29" t="str">
        <f t="shared" ref="F77:F154" si="20">+IF(D77=0,"",D77/D$75)</f>
        <v/>
      </c>
      <c r="G77" s="30" t="str">
        <f t="shared" si="18"/>
        <v xml:space="preserve"> </v>
      </c>
      <c r="H77" s="48" t="str">
        <f t="shared" ref="H77:H154" si="21">+IF(OR(AND(E77=""),(G77="")),"",E77*G77)</f>
        <v/>
      </c>
    </row>
    <row r="78" spans="1:8" s="31" customFormat="1" ht="15" x14ac:dyDescent="0.2">
      <c r="A78" s="66"/>
      <c r="B78" s="47" t="s">
        <v>497</v>
      </c>
      <c r="C78" s="28">
        <v>0</v>
      </c>
      <c r="D78" s="28">
        <v>0</v>
      </c>
      <c r="E78" s="29" t="str">
        <f t="shared" ref="E78:E79" si="22">+IF(C78=0,"",C78/C$75)</f>
        <v/>
      </c>
      <c r="F78" s="29" t="str">
        <f t="shared" ref="F78:F79" si="23">+IF(D78=0,"",D78/D$75)</f>
        <v/>
      </c>
      <c r="G78" s="30" t="str">
        <f t="shared" si="18"/>
        <v xml:space="preserve"> </v>
      </c>
      <c r="H78" s="48" t="str">
        <f t="shared" ref="H78:H79" si="24">+IF(OR(AND(E78=""),(G78="")),"",E78*G78)</f>
        <v/>
      </c>
    </row>
    <row r="79" spans="1:8" s="31" customFormat="1" ht="15" x14ac:dyDescent="0.2">
      <c r="A79" s="66"/>
      <c r="B79" s="47" t="s">
        <v>558</v>
      </c>
      <c r="C79" s="28">
        <v>2</v>
      </c>
      <c r="D79" s="28">
        <v>3</v>
      </c>
      <c r="E79" s="29">
        <f t="shared" si="22"/>
        <v>1.4492753623188406E-2</v>
      </c>
      <c r="F79" s="29">
        <f t="shared" si="23"/>
        <v>2.1428571428571429E-2</v>
      </c>
      <c r="G79" s="30">
        <f t="shared" si="18"/>
        <v>0.5</v>
      </c>
      <c r="H79" s="48">
        <f t="shared" si="24"/>
        <v>7.246376811594203E-3</v>
      </c>
    </row>
    <row r="80" spans="1:8" s="31" customFormat="1" ht="15" x14ac:dyDescent="0.2">
      <c r="A80" s="66"/>
      <c r="B80" s="47" t="s">
        <v>172</v>
      </c>
      <c r="C80" s="28">
        <v>1</v>
      </c>
      <c r="D80" s="28">
        <v>6</v>
      </c>
      <c r="E80" s="29">
        <f t="shared" si="19"/>
        <v>7.246376811594203E-3</v>
      </c>
      <c r="F80" s="29">
        <f t="shared" si="20"/>
        <v>4.2857142857142858E-2</v>
      </c>
      <c r="G80" s="30">
        <f t="shared" si="18"/>
        <v>5</v>
      </c>
      <c r="H80" s="48">
        <f t="shared" si="21"/>
        <v>3.6231884057971016E-2</v>
      </c>
    </row>
    <row r="81" spans="1:8" s="31" customFormat="1" ht="15" x14ac:dyDescent="0.2">
      <c r="A81" s="66"/>
      <c r="B81" s="47" t="s">
        <v>16</v>
      </c>
      <c r="C81" s="28">
        <v>0</v>
      </c>
      <c r="D81" s="28">
        <v>9</v>
      </c>
      <c r="E81" s="29" t="str">
        <f t="shared" si="19"/>
        <v/>
      </c>
      <c r="F81" s="29">
        <f t="shared" si="20"/>
        <v>6.4285714285714279E-2</v>
      </c>
      <c r="G81" s="30">
        <f t="shared" si="18"/>
        <v>1</v>
      </c>
      <c r="H81" s="48" t="str">
        <f t="shared" si="21"/>
        <v/>
      </c>
    </row>
    <row r="82" spans="1:8" s="31" customFormat="1" ht="15" x14ac:dyDescent="0.2">
      <c r="A82" s="66"/>
      <c r="B82" s="47" t="s">
        <v>35</v>
      </c>
      <c r="C82" s="28">
        <v>0</v>
      </c>
      <c r="D82" s="28">
        <v>0</v>
      </c>
      <c r="E82" s="29" t="str">
        <f t="shared" ref="E82" si="25">+IF(C82=0,"",C82/C$75)</f>
        <v/>
      </c>
      <c r="F82" s="29" t="str">
        <f t="shared" ref="F82" si="26">+IF(D82=0,"",D82/D$75)</f>
        <v/>
      </c>
      <c r="G82" s="30" t="str">
        <f t="shared" si="18"/>
        <v xml:space="preserve"> </v>
      </c>
      <c r="H82" s="48" t="str">
        <f t="shared" ref="H82" si="27">+IF(OR(AND(E82=""),(G82="")),"",E82*G82)</f>
        <v/>
      </c>
    </row>
    <row r="83" spans="1:8" s="31" customFormat="1" ht="15" x14ac:dyDescent="0.2">
      <c r="A83" s="66" t="s">
        <v>644</v>
      </c>
      <c r="B83" s="47" t="s">
        <v>645</v>
      </c>
      <c r="C83" s="28"/>
      <c r="D83" s="28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28">
        <v>0</v>
      </c>
      <c r="D84" s="28">
        <v>0</v>
      </c>
      <c r="E84" s="29" t="str">
        <f t="shared" si="28"/>
        <v/>
      </c>
      <c r="F84" s="29" t="str">
        <f t="shared" si="29"/>
        <v/>
      </c>
      <c r="G84" s="30" t="str">
        <f t="shared" si="30"/>
        <v xml:space="preserve"> 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28">
        <v>0</v>
      </c>
      <c r="D85" s="28">
        <v>0</v>
      </c>
      <c r="E85" s="29" t="str">
        <f t="shared" si="19"/>
        <v/>
      </c>
      <c r="F85" s="29" t="str">
        <f t="shared" si="20"/>
        <v/>
      </c>
      <c r="G85" s="30" t="str">
        <f t="shared" si="18"/>
        <v xml:space="preserve"> </v>
      </c>
      <c r="H85" s="48" t="str">
        <f t="shared" si="21"/>
        <v/>
      </c>
    </row>
    <row r="86" spans="1:8" s="31" customFormat="1" ht="15" x14ac:dyDescent="0.2">
      <c r="A86" s="66"/>
      <c r="B86" s="47" t="s">
        <v>417</v>
      </c>
      <c r="C86" s="28">
        <v>0</v>
      </c>
      <c r="D86" s="28">
        <v>0</v>
      </c>
      <c r="E86" s="29" t="str">
        <f t="shared" si="19"/>
        <v/>
      </c>
      <c r="F86" s="29" t="str">
        <f t="shared" si="20"/>
        <v/>
      </c>
      <c r="G86" s="30" t="str">
        <f t="shared" si="18"/>
        <v xml:space="preserve"> </v>
      </c>
      <c r="H86" s="48" t="str">
        <f t="shared" si="21"/>
        <v/>
      </c>
    </row>
    <row r="87" spans="1:8" s="31" customFormat="1" ht="15" x14ac:dyDescent="0.2">
      <c r="A87" s="66"/>
      <c r="B87" s="47" t="s">
        <v>175</v>
      </c>
      <c r="C87" s="28">
        <v>0</v>
      </c>
      <c r="D87" s="28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28">
        <v>0</v>
      </c>
      <c r="D88" s="28">
        <v>1</v>
      </c>
      <c r="E88" s="29" t="str">
        <f t="shared" si="19"/>
        <v/>
      </c>
      <c r="F88" s="29">
        <f t="shared" si="20"/>
        <v>7.1428571428571426E-3</v>
      </c>
      <c r="G88" s="30">
        <f t="shared" si="18"/>
        <v>1</v>
      </c>
      <c r="H88" s="48" t="str">
        <f t="shared" si="21"/>
        <v/>
      </c>
    </row>
    <row r="89" spans="1:8" s="31" customFormat="1" ht="15" x14ac:dyDescent="0.2">
      <c r="A89" s="66"/>
      <c r="B89" s="47" t="s">
        <v>17</v>
      </c>
      <c r="C89" s="28">
        <v>0</v>
      </c>
      <c r="D89" s="28">
        <v>0</v>
      </c>
      <c r="E89" s="29" t="str">
        <f t="shared" si="19"/>
        <v/>
      </c>
      <c r="F89" s="29" t="str">
        <f t="shared" si="20"/>
        <v/>
      </c>
      <c r="G89" s="30" t="str">
        <f t="shared" si="18"/>
        <v xml:space="preserve"> </v>
      </c>
      <c r="H89" s="48" t="str">
        <f t="shared" si="21"/>
        <v/>
      </c>
    </row>
    <row r="90" spans="1:8" s="31" customFormat="1" ht="15" x14ac:dyDescent="0.2">
      <c r="A90" s="66"/>
      <c r="B90" s="47" t="s">
        <v>177</v>
      </c>
      <c r="C90" s="28">
        <v>2</v>
      </c>
      <c r="D90" s="28">
        <v>3</v>
      </c>
      <c r="E90" s="29">
        <f t="shared" si="19"/>
        <v>1.4492753623188406E-2</v>
      </c>
      <c r="F90" s="29">
        <f t="shared" si="20"/>
        <v>2.1428571428571429E-2</v>
      </c>
      <c r="G90" s="30">
        <f t="shared" si="18"/>
        <v>0.5</v>
      </c>
      <c r="H90" s="48">
        <f t="shared" si="21"/>
        <v>7.246376811594203E-3</v>
      </c>
    </row>
    <row r="91" spans="1:8" s="31" customFormat="1" ht="15" x14ac:dyDescent="0.2">
      <c r="A91" s="66"/>
      <c r="B91" s="47" t="s">
        <v>559</v>
      </c>
      <c r="C91" s="28">
        <v>0</v>
      </c>
      <c r="D91" s="28">
        <v>1</v>
      </c>
      <c r="E91" s="29" t="str">
        <f t="shared" ref="E91" si="32">+IF(C91=0,"",C91/C$75)</f>
        <v/>
      </c>
      <c r="F91" s="29">
        <f t="shared" ref="F91" si="33">+IF(D91=0,"",D91/D$75)</f>
        <v>7.1428571428571426E-3</v>
      </c>
      <c r="G91" s="30">
        <f t="shared" si="18"/>
        <v>1</v>
      </c>
      <c r="H91" s="48" t="str">
        <f t="shared" ref="H91" si="34">+IF(OR(AND(E91=""),(G91="")),"",E91*G91)</f>
        <v/>
      </c>
    </row>
    <row r="92" spans="1:8" s="31" customFormat="1" ht="15" x14ac:dyDescent="0.2">
      <c r="A92" s="66" t="s">
        <v>644</v>
      </c>
      <c r="B92" s="47" t="s">
        <v>647</v>
      </c>
      <c r="C92" s="28"/>
      <c r="D92" s="28">
        <v>0</v>
      </c>
      <c r="E92" s="29" t="str">
        <f t="shared" ref="E92" si="35">+IF(C92=0,"",C92/C$75)</f>
        <v/>
      </c>
      <c r="F92" s="29" t="str">
        <f t="shared" ref="F92" si="36">+IF(D92=0,"",D92/D$75)</f>
        <v/>
      </c>
      <c r="G92" s="30" t="str">
        <f t="shared" ref="G92" si="37">+IF(AND(C92=0,D92=0)," ",IF(C92=0,1,IF(D92=0,-1,(D92-C92)/C92)))</f>
        <v xml:space="preserve"> 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28">
        <v>1</v>
      </c>
      <c r="D93" s="28">
        <v>8</v>
      </c>
      <c r="E93" s="29">
        <f t="shared" si="19"/>
        <v>7.246376811594203E-3</v>
      </c>
      <c r="F93" s="29">
        <f t="shared" si="20"/>
        <v>5.7142857142857141E-2</v>
      </c>
      <c r="G93" s="30">
        <f t="shared" si="18"/>
        <v>7</v>
      </c>
      <c r="H93" s="48">
        <f t="shared" si="21"/>
        <v>5.0724637681159424E-2</v>
      </c>
    </row>
    <row r="94" spans="1:8" s="31" customFormat="1" ht="15" x14ac:dyDescent="0.2">
      <c r="A94" s="66"/>
      <c r="B94" s="47" t="s">
        <v>179</v>
      </c>
      <c r="C94" s="28">
        <v>0</v>
      </c>
      <c r="D94" s="28">
        <v>0</v>
      </c>
      <c r="E94" s="29" t="str">
        <f t="shared" si="19"/>
        <v/>
      </c>
      <c r="F94" s="29" t="str">
        <f t="shared" si="20"/>
        <v/>
      </c>
      <c r="G94" s="30" t="str">
        <f t="shared" si="18"/>
        <v xml:space="preserve"> </v>
      </c>
      <c r="H94" s="48" t="str">
        <f t="shared" si="21"/>
        <v/>
      </c>
    </row>
    <row r="95" spans="1:8" s="31" customFormat="1" ht="15" x14ac:dyDescent="0.2">
      <c r="A95" s="66"/>
      <c r="B95" s="47" t="s">
        <v>21</v>
      </c>
      <c r="C95" s="28">
        <v>0</v>
      </c>
      <c r="D95" s="28">
        <v>0</v>
      </c>
      <c r="E95" s="29" t="str">
        <f t="shared" si="19"/>
        <v/>
      </c>
      <c r="F95" s="29" t="str">
        <f t="shared" si="20"/>
        <v/>
      </c>
      <c r="G95" s="30" t="str">
        <f t="shared" si="18"/>
        <v xml:space="preserve"> </v>
      </c>
      <c r="H95" s="48" t="str">
        <f t="shared" si="21"/>
        <v/>
      </c>
    </row>
    <row r="96" spans="1:8" s="31" customFormat="1" ht="15" x14ac:dyDescent="0.2">
      <c r="A96" s="66"/>
      <c r="B96" s="47" t="s">
        <v>418</v>
      </c>
      <c r="C96" s="28">
        <v>0</v>
      </c>
      <c r="D96" s="28">
        <v>0</v>
      </c>
      <c r="E96" s="29" t="str">
        <f t="shared" si="19"/>
        <v/>
      </c>
      <c r="F96" s="29" t="str">
        <f t="shared" si="20"/>
        <v/>
      </c>
      <c r="G96" s="30" t="str">
        <f t="shared" si="18"/>
        <v xml:space="preserve"> </v>
      </c>
      <c r="H96" s="48" t="str">
        <f t="shared" si="21"/>
        <v/>
      </c>
    </row>
    <row r="97" spans="1:8" s="31" customFormat="1" ht="15" x14ac:dyDescent="0.2">
      <c r="A97" s="66"/>
      <c r="B97" s="47" t="s">
        <v>180</v>
      </c>
      <c r="C97" s="28">
        <v>0</v>
      </c>
      <c r="D97" s="28">
        <v>0</v>
      </c>
      <c r="E97" s="29" t="str">
        <f t="shared" si="19"/>
        <v/>
      </c>
      <c r="F97" s="29" t="str">
        <f t="shared" si="20"/>
        <v/>
      </c>
      <c r="G97" s="30" t="str">
        <f t="shared" si="18"/>
        <v xml:space="preserve"> </v>
      </c>
      <c r="H97" s="48" t="str">
        <f t="shared" si="21"/>
        <v/>
      </c>
    </row>
    <row r="98" spans="1:8" s="31" customFormat="1" ht="15" x14ac:dyDescent="0.2">
      <c r="A98" s="66"/>
      <c r="B98" s="47" t="s">
        <v>501</v>
      </c>
      <c r="C98" s="28">
        <v>0</v>
      </c>
      <c r="D98" s="28">
        <v>0</v>
      </c>
      <c r="E98" s="29" t="str">
        <f t="shared" ref="E98:E99" si="39">+IF(C98=0,"",C98/C$75)</f>
        <v/>
      </c>
      <c r="F98" s="29" t="str">
        <f t="shared" ref="F98:F99" si="40">+IF(D98=0,"",D98/D$75)</f>
        <v/>
      </c>
      <c r="G98" s="30" t="str">
        <f t="shared" si="18"/>
        <v xml:space="preserve"> </v>
      </c>
      <c r="H98" s="48" t="str">
        <f t="shared" ref="H98:H99" si="41">+IF(OR(AND(E98=""),(G98="")),"",E98*G98)</f>
        <v/>
      </c>
    </row>
    <row r="99" spans="1:8" s="31" customFormat="1" ht="15" x14ac:dyDescent="0.2">
      <c r="A99" s="66"/>
      <c r="B99" s="47" t="s">
        <v>627</v>
      </c>
      <c r="C99" s="28">
        <v>0</v>
      </c>
      <c r="D99" s="28">
        <v>0</v>
      </c>
      <c r="E99" s="29" t="str">
        <f t="shared" si="39"/>
        <v/>
      </c>
      <c r="F99" s="29" t="str">
        <f t="shared" si="40"/>
        <v/>
      </c>
      <c r="G99" s="30" t="str">
        <f t="shared" si="18"/>
        <v xml:space="preserve"> </v>
      </c>
      <c r="H99" s="48" t="str">
        <f t="shared" si="41"/>
        <v/>
      </c>
    </row>
    <row r="100" spans="1:8" s="31" customFormat="1" ht="15" x14ac:dyDescent="0.2">
      <c r="A100" s="66"/>
      <c r="B100" s="47" t="s">
        <v>579</v>
      </c>
      <c r="C100" s="28">
        <v>0</v>
      </c>
      <c r="D100" s="28">
        <v>0</v>
      </c>
      <c r="E100" s="29" t="str">
        <f t="shared" ref="E100" si="42">+IF(C100=0,"",C100/C$75)</f>
        <v/>
      </c>
      <c r="F100" s="29" t="str">
        <f t="shared" ref="F100" si="43">+IF(D100=0,"",D100/D$75)</f>
        <v/>
      </c>
      <c r="G100" s="30" t="str">
        <f t="shared" ref="G100" si="44">+IF(AND(C100=0,D100=0)," ",IF(C100=0,1,IF(D100=0,-1,(D100-C100)/C100)))</f>
        <v xml:space="preserve"> 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28">
        <v>0</v>
      </c>
      <c r="D101" s="28">
        <v>0</v>
      </c>
      <c r="E101" s="29" t="str">
        <f t="shared" si="19"/>
        <v/>
      </c>
      <c r="F101" s="29" t="str">
        <f t="shared" si="20"/>
        <v/>
      </c>
      <c r="G101" s="30" t="str">
        <f t="shared" si="18"/>
        <v xml:space="preserve"> </v>
      </c>
      <c r="H101" s="48" t="str">
        <f t="shared" si="21"/>
        <v/>
      </c>
    </row>
    <row r="102" spans="1:8" s="31" customFormat="1" ht="15" x14ac:dyDescent="0.2">
      <c r="A102" s="66"/>
      <c r="B102" s="47" t="s">
        <v>19</v>
      </c>
      <c r="C102" s="28">
        <v>0</v>
      </c>
      <c r="D102" s="28">
        <v>0</v>
      </c>
      <c r="E102" s="29" t="str">
        <f t="shared" si="19"/>
        <v/>
      </c>
      <c r="F102" s="29" t="str">
        <f t="shared" si="20"/>
        <v/>
      </c>
      <c r="G102" s="30" t="str">
        <f t="shared" si="18"/>
        <v xml:space="preserve"> </v>
      </c>
      <c r="H102" s="48" t="str">
        <f t="shared" si="21"/>
        <v/>
      </c>
    </row>
    <row r="103" spans="1:8" s="31" customFormat="1" ht="15" x14ac:dyDescent="0.2">
      <c r="A103" s="66"/>
      <c r="B103" s="47" t="s">
        <v>22</v>
      </c>
      <c r="C103" s="28">
        <v>0</v>
      </c>
      <c r="D103" s="28">
        <v>0</v>
      </c>
      <c r="E103" s="29" t="str">
        <f t="shared" si="19"/>
        <v/>
      </c>
      <c r="F103" s="29" t="str">
        <f t="shared" si="20"/>
        <v/>
      </c>
      <c r="G103" s="30" t="str">
        <f t="shared" si="18"/>
        <v xml:space="preserve"> </v>
      </c>
      <c r="H103" s="48" t="str">
        <f t="shared" si="21"/>
        <v/>
      </c>
    </row>
    <row r="104" spans="1:8" s="31" customFormat="1" ht="15" x14ac:dyDescent="0.2">
      <c r="A104" s="66"/>
      <c r="B104" s="47" t="s">
        <v>182</v>
      </c>
      <c r="C104" s="28">
        <v>0</v>
      </c>
      <c r="D104" s="28">
        <v>0</v>
      </c>
      <c r="E104" s="29" t="str">
        <f t="shared" si="19"/>
        <v/>
      </c>
      <c r="F104" s="29" t="str">
        <f t="shared" si="20"/>
        <v/>
      </c>
      <c r="G104" s="30" t="str">
        <f t="shared" si="18"/>
        <v xml:space="preserve"> </v>
      </c>
      <c r="H104" s="48" t="str">
        <f t="shared" si="21"/>
        <v/>
      </c>
    </row>
    <row r="105" spans="1:8" s="31" customFormat="1" ht="15" x14ac:dyDescent="0.2">
      <c r="A105" s="66"/>
      <c r="B105" s="47" t="s">
        <v>586</v>
      </c>
      <c r="C105" s="28">
        <v>0</v>
      </c>
      <c r="D105" s="28">
        <v>0</v>
      </c>
      <c r="E105" s="29" t="str">
        <f t="shared" si="19"/>
        <v/>
      </c>
      <c r="F105" s="29" t="str">
        <f t="shared" si="20"/>
        <v/>
      </c>
      <c r="G105" s="30" t="str">
        <f t="shared" si="18"/>
        <v xml:space="preserve"> </v>
      </c>
      <c r="H105" s="48" t="str">
        <f t="shared" si="21"/>
        <v/>
      </c>
    </row>
    <row r="106" spans="1:8" s="31" customFormat="1" ht="15" x14ac:dyDescent="0.2">
      <c r="A106" s="66"/>
      <c r="B106" s="47" t="s">
        <v>419</v>
      </c>
      <c r="C106" s="28">
        <v>1</v>
      </c>
      <c r="D106" s="28">
        <v>10</v>
      </c>
      <c r="E106" s="29">
        <f t="shared" si="19"/>
        <v>7.246376811594203E-3</v>
      </c>
      <c r="F106" s="29">
        <f t="shared" si="20"/>
        <v>7.1428571428571425E-2</v>
      </c>
      <c r="G106" s="30">
        <f t="shared" si="18"/>
        <v>9</v>
      </c>
      <c r="H106" s="48">
        <f t="shared" si="21"/>
        <v>6.5217391304347824E-2</v>
      </c>
    </row>
    <row r="107" spans="1:8" s="31" customFormat="1" ht="15" x14ac:dyDescent="0.2">
      <c r="A107" s="66"/>
      <c r="B107" s="47" t="s">
        <v>608</v>
      </c>
      <c r="C107" s="28">
        <v>0</v>
      </c>
      <c r="D107" s="28">
        <v>0</v>
      </c>
      <c r="E107" s="29" t="str">
        <f t="shared" ref="E107" si="46">+IF(C107=0,"",C107/C$75)</f>
        <v/>
      </c>
      <c r="F107" s="29" t="str">
        <f t="shared" ref="F107" si="47">+IF(D107=0,"",D107/D$75)</f>
        <v/>
      </c>
      <c r="G107" s="30" t="str">
        <f t="shared" ref="G107" si="48">+IF(AND(C107=0,D107=0)," ",IF(C107=0,1,IF(D107=0,-1,(D107-C107)/C107)))</f>
        <v xml:space="preserve"> </v>
      </c>
      <c r="H107" s="48" t="str">
        <f t="shared" ref="H107" si="49">+IF(OR(AND(E107=""),(G107="")),"",E107*G107)</f>
        <v/>
      </c>
    </row>
    <row r="108" spans="1:8" s="31" customFormat="1" ht="15" x14ac:dyDescent="0.2">
      <c r="A108" s="66"/>
      <c r="B108" s="47" t="s">
        <v>18</v>
      </c>
      <c r="C108" s="28">
        <v>1</v>
      </c>
      <c r="D108" s="28">
        <v>0</v>
      </c>
      <c r="E108" s="29">
        <f t="shared" si="19"/>
        <v>7.246376811594203E-3</v>
      </c>
      <c r="F108" s="29" t="str">
        <f t="shared" si="20"/>
        <v/>
      </c>
      <c r="G108" s="30">
        <f t="shared" si="18"/>
        <v>-1</v>
      </c>
      <c r="H108" s="48">
        <f t="shared" si="21"/>
        <v>-7.246376811594203E-3</v>
      </c>
    </row>
    <row r="109" spans="1:8" s="31" customFormat="1" ht="15" x14ac:dyDescent="0.2">
      <c r="A109" s="66"/>
      <c r="B109" s="47" t="s">
        <v>20</v>
      </c>
      <c r="C109" s="28">
        <v>0</v>
      </c>
      <c r="D109" s="28">
        <v>0</v>
      </c>
      <c r="E109" s="29" t="str">
        <f t="shared" si="19"/>
        <v/>
      </c>
      <c r="F109" s="29" t="str">
        <f t="shared" si="20"/>
        <v/>
      </c>
      <c r="G109" s="30" t="str">
        <f t="shared" si="18"/>
        <v xml:space="preserve"> </v>
      </c>
      <c r="H109" s="48" t="str">
        <f t="shared" si="21"/>
        <v/>
      </c>
    </row>
    <row r="110" spans="1:8" s="31" customFormat="1" ht="15" x14ac:dyDescent="0.2">
      <c r="A110" s="66"/>
      <c r="B110" s="47" t="s">
        <v>594</v>
      </c>
      <c r="C110" s="28">
        <v>0</v>
      </c>
      <c r="D110" s="28">
        <v>3</v>
      </c>
      <c r="E110" s="29" t="str">
        <f t="shared" si="19"/>
        <v/>
      </c>
      <c r="F110" s="29">
        <f t="shared" si="20"/>
        <v>2.1428571428571429E-2</v>
      </c>
      <c r="G110" s="30">
        <f t="shared" si="18"/>
        <v>1</v>
      </c>
      <c r="H110" s="48" t="str">
        <f t="shared" si="21"/>
        <v/>
      </c>
    </row>
    <row r="111" spans="1:8" s="31" customFormat="1" ht="15" x14ac:dyDescent="0.2">
      <c r="A111" s="66"/>
      <c r="B111" s="47" t="s">
        <v>537</v>
      </c>
      <c r="C111" s="28">
        <v>0</v>
      </c>
      <c r="D111" s="28">
        <v>0</v>
      </c>
      <c r="E111" s="29" t="str">
        <f t="shared" ref="E111" si="50">+IF(C111=0,"",C111/C$75)</f>
        <v/>
      </c>
      <c r="F111" s="29" t="str">
        <f t="shared" ref="F111" si="51">+IF(D111=0,"",D111/D$75)</f>
        <v/>
      </c>
      <c r="G111" s="30" t="str">
        <f t="shared" si="18"/>
        <v xml:space="preserve"> </v>
      </c>
      <c r="H111" s="48" t="str">
        <f t="shared" ref="H111" si="52">+IF(OR(AND(E111=""),(G111="")),"",E111*G111)</f>
        <v/>
      </c>
    </row>
    <row r="112" spans="1:8" s="31" customFormat="1" ht="15" x14ac:dyDescent="0.2">
      <c r="A112" s="66"/>
      <c r="B112" s="47" t="s">
        <v>183</v>
      </c>
      <c r="C112" s="28">
        <v>0</v>
      </c>
      <c r="D112" s="28">
        <v>0</v>
      </c>
      <c r="E112" s="29" t="str">
        <f t="shared" si="19"/>
        <v/>
      </c>
      <c r="F112" s="29" t="str">
        <f t="shared" si="20"/>
        <v/>
      </c>
      <c r="G112" s="30" t="str">
        <f t="shared" si="18"/>
        <v xml:space="preserve"> </v>
      </c>
      <c r="H112" s="48" t="str">
        <f t="shared" si="21"/>
        <v/>
      </c>
    </row>
    <row r="113" spans="1:8" s="31" customFormat="1" ht="15" x14ac:dyDescent="0.2">
      <c r="A113" s="66"/>
      <c r="B113" s="47" t="s">
        <v>184</v>
      </c>
      <c r="C113" s="28">
        <v>0</v>
      </c>
      <c r="D113" s="28">
        <v>0</v>
      </c>
      <c r="E113" s="29" t="str">
        <f t="shared" si="19"/>
        <v/>
      </c>
      <c r="F113" s="29" t="str">
        <f t="shared" si="20"/>
        <v/>
      </c>
      <c r="G113" s="30" t="str">
        <f t="shared" si="18"/>
        <v xml:space="preserve"> </v>
      </c>
      <c r="H113" s="48" t="str">
        <f t="shared" si="21"/>
        <v/>
      </c>
    </row>
    <row r="114" spans="1:8" s="31" customFormat="1" ht="15" x14ac:dyDescent="0.2">
      <c r="A114" s="66"/>
      <c r="B114" s="47" t="s">
        <v>587</v>
      </c>
      <c r="C114" s="28">
        <v>0</v>
      </c>
      <c r="D114" s="28">
        <v>1</v>
      </c>
      <c r="E114" s="29" t="str">
        <f t="shared" si="19"/>
        <v/>
      </c>
      <c r="F114" s="29">
        <f t="shared" si="20"/>
        <v>7.1428571428571426E-3</v>
      </c>
      <c r="G114" s="30">
        <f t="shared" si="18"/>
        <v>1</v>
      </c>
      <c r="H114" s="48" t="str">
        <f t="shared" si="21"/>
        <v/>
      </c>
    </row>
    <row r="115" spans="1:8" s="31" customFormat="1" ht="15" x14ac:dyDescent="0.2">
      <c r="A115" s="66"/>
      <c r="B115" s="47" t="s">
        <v>588</v>
      </c>
      <c r="C115" s="28">
        <v>0</v>
      </c>
      <c r="D115" s="28">
        <v>0</v>
      </c>
      <c r="E115" s="29" t="str">
        <f t="shared" si="19"/>
        <v/>
      </c>
      <c r="F115" s="29" t="str">
        <f t="shared" si="20"/>
        <v/>
      </c>
      <c r="G115" s="30" t="str">
        <f t="shared" si="18"/>
        <v xml:space="preserve"> </v>
      </c>
      <c r="H115" s="48" t="str">
        <f t="shared" si="21"/>
        <v/>
      </c>
    </row>
    <row r="116" spans="1:8" s="31" customFormat="1" ht="15" x14ac:dyDescent="0.2">
      <c r="A116" s="66"/>
      <c r="B116" s="47" t="s">
        <v>185</v>
      </c>
      <c r="C116" s="28">
        <v>0</v>
      </c>
      <c r="D116" s="28">
        <v>0</v>
      </c>
      <c r="E116" s="29" t="str">
        <f t="shared" si="19"/>
        <v/>
      </c>
      <c r="F116" s="29" t="str">
        <f t="shared" si="20"/>
        <v/>
      </c>
      <c r="G116" s="30" t="str">
        <f t="shared" si="18"/>
        <v xml:space="preserve"> </v>
      </c>
      <c r="H116" s="48" t="str">
        <f t="shared" si="21"/>
        <v/>
      </c>
    </row>
    <row r="117" spans="1:8" s="31" customFormat="1" ht="15" x14ac:dyDescent="0.2">
      <c r="A117" s="66"/>
      <c r="B117" s="47" t="s">
        <v>186</v>
      </c>
      <c r="C117" s="28">
        <v>1</v>
      </c>
      <c r="D117" s="28">
        <v>2</v>
      </c>
      <c r="E117" s="29">
        <f t="shared" si="19"/>
        <v>7.246376811594203E-3</v>
      </c>
      <c r="F117" s="29">
        <f t="shared" si="20"/>
        <v>1.4285714285714285E-2</v>
      </c>
      <c r="G117" s="30">
        <f t="shared" si="18"/>
        <v>1</v>
      </c>
      <c r="H117" s="48">
        <f t="shared" si="21"/>
        <v>7.246376811594203E-3</v>
      </c>
    </row>
    <row r="118" spans="1:8" s="31" customFormat="1" ht="15" x14ac:dyDescent="0.2">
      <c r="A118" s="66"/>
      <c r="B118" s="47" t="s">
        <v>187</v>
      </c>
      <c r="C118" s="28">
        <v>0</v>
      </c>
      <c r="D118" s="28">
        <v>0</v>
      </c>
      <c r="E118" s="29" t="str">
        <f t="shared" si="19"/>
        <v/>
      </c>
      <c r="F118" s="29" t="str">
        <f t="shared" si="20"/>
        <v/>
      </c>
      <c r="G118" s="30" t="str">
        <f t="shared" si="18"/>
        <v xml:space="preserve"> </v>
      </c>
      <c r="H118" s="48" t="str">
        <f t="shared" si="21"/>
        <v/>
      </c>
    </row>
    <row r="119" spans="1:8" s="31" customFormat="1" ht="15" x14ac:dyDescent="0.2">
      <c r="A119" s="66"/>
      <c r="B119" s="47" t="s">
        <v>27</v>
      </c>
      <c r="C119" s="28">
        <v>2</v>
      </c>
      <c r="D119" s="28">
        <v>1</v>
      </c>
      <c r="E119" s="29">
        <f t="shared" si="19"/>
        <v>1.4492753623188406E-2</v>
      </c>
      <c r="F119" s="29">
        <f t="shared" si="20"/>
        <v>7.1428571428571426E-3</v>
      </c>
      <c r="G119" s="30">
        <f t="shared" si="18"/>
        <v>-0.5</v>
      </c>
      <c r="H119" s="48">
        <f t="shared" si="21"/>
        <v>-7.246376811594203E-3</v>
      </c>
    </row>
    <row r="120" spans="1:8" s="31" customFormat="1" ht="15" x14ac:dyDescent="0.2">
      <c r="A120" s="66"/>
      <c r="B120" s="47" t="s">
        <v>188</v>
      </c>
      <c r="C120" s="28">
        <v>0</v>
      </c>
      <c r="D120" s="28">
        <v>0</v>
      </c>
      <c r="E120" s="29" t="str">
        <f t="shared" si="19"/>
        <v/>
      </c>
      <c r="F120" s="29" t="str">
        <f t="shared" si="20"/>
        <v/>
      </c>
      <c r="G120" s="30" t="str">
        <f t="shared" si="18"/>
        <v xml:space="preserve"> </v>
      </c>
      <c r="H120" s="48" t="str">
        <f t="shared" si="21"/>
        <v/>
      </c>
    </row>
    <row r="121" spans="1:8" s="31" customFormat="1" ht="30" x14ac:dyDescent="0.2">
      <c r="A121" s="66"/>
      <c r="B121" s="47" t="s">
        <v>420</v>
      </c>
      <c r="C121" s="28">
        <v>0</v>
      </c>
      <c r="D121" s="28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28">
        <v>0</v>
      </c>
      <c r="D122" s="28">
        <v>2</v>
      </c>
      <c r="E122" s="29" t="str">
        <f t="shared" si="19"/>
        <v/>
      </c>
      <c r="F122" s="29">
        <f t="shared" si="20"/>
        <v>1.4285714285714285E-2</v>
      </c>
      <c r="G122" s="30">
        <f t="shared" si="18"/>
        <v>1</v>
      </c>
      <c r="H122" s="48" t="str">
        <f t="shared" si="21"/>
        <v/>
      </c>
    </row>
    <row r="123" spans="1:8" s="31" customFormat="1" ht="15" x14ac:dyDescent="0.2">
      <c r="A123" s="66"/>
      <c r="B123" s="47" t="s">
        <v>24</v>
      </c>
      <c r="C123" s="28">
        <v>0</v>
      </c>
      <c r="D123" s="28">
        <v>2</v>
      </c>
      <c r="E123" s="29" t="str">
        <f t="shared" si="19"/>
        <v/>
      </c>
      <c r="F123" s="29">
        <f t="shared" si="20"/>
        <v>1.4285714285714285E-2</v>
      </c>
      <c r="G123" s="30">
        <f t="shared" si="18"/>
        <v>1</v>
      </c>
      <c r="H123" s="48" t="str">
        <f t="shared" si="21"/>
        <v/>
      </c>
    </row>
    <row r="124" spans="1:8" s="31" customFormat="1" ht="15" x14ac:dyDescent="0.2">
      <c r="A124" s="66"/>
      <c r="B124" s="47" t="s">
        <v>189</v>
      </c>
      <c r="C124" s="28">
        <v>0</v>
      </c>
      <c r="D124" s="28">
        <v>0</v>
      </c>
      <c r="E124" s="29" t="str">
        <f t="shared" si="19"/>
        <v/>
      </c>
      <c r="F124" s="29" t="str">
        <f t="shared" si="20"/>
        <v/>
      </c>
      <c r="G124" s="30" t="str">
        <f t="shared" si="18"/>
        <v xml:space="preserve"> </v>
      </c>
      <c r="H124" s="48" t="str">
        <f t="shared" si="21"/>
        <v/>
      </c>
    </row>
    <row r="125" spans="1:8" s="31" customFormat="1" ht="15" x14ac:dyDescent="0.2">
      <c r="A125" s="66"/>
      <c r="B125" s="47" t="s">
        <v>25</v>
      </c>
      <c r="C125" s="28">
        <v>0</v>
      </c>
      <c r="D125" s="28">
        <v>4</v>
      </c>
      <c r="E125" s="29" t="str">
        <f t="shared" si="19"/>
        <v/>
      </c>
      <c r="F125" s="29">
        <f t="shared" si="20"/>
        <v>2.8571428571428571E-2</v>
      </c>
      <c r="G125" s="30">
        <f t="shared" si="18"/>
        <v>1</v>
      </c>
      <c r="H125" s="48" t="str">
        <f t="shared" si="21"/>
        <v/>
      </c>
    </row>
    <row r="126" spans="1:8" s="31" customFormat="1" ht="15" x14ac:dyDescent="0.2">
      <c r="A126" s="66"/>
      <c r="B126" s="47" t="s">
        <v>23</v>
      </c>
      <c r="C126" s="28">
        <v>0</v>
      </c>
      <c r="D126" s="28">
        <v>1</v>
      </c>
      <c r="E126" s="29" t="str">
        <f t="shared" si="19"/>
        <v/>
      </c>
      <c r="F126" s="29">
        <f t="shared" si="20"/>
        <v>7.1428571428571426E-3</v>
      </c>
      <c r="G126" s="30">
        <f t="shared" si="18"/>
        <v>1</v>
      </c>
      <c r="H126" s="48" t="str">
        <f t="shared" si="21"/>
        <v/>
      </c>
    </row>
    <row r="127" spans="1:8" s="31" customFormat="1" ht="15" x14ac:dyDescent="0.2">
      <c r="A127" s="66"/>
      <c r="B127" s="47" t="s">
        <v>26</v>
      </c>
      <c r="C127" s="28">
        <v>2</v>
      </c>
      <c r="D127" s="28">
        <v>4</v>
      </c>
      <c r="E127" s="29">
        <f t="shared" si="19"/>
        <v>1.4492753623188406E-2</v>
      </c>
      <c r="F127" s="29">
        <f t="shared" si="20"/>
        <v>2.8571428571428571E-2</v>
      </c>
      <c r="G127" s="30">
        <f t="shared" si="18"/>
        <v>1</v>
      </c>
      <c r="H127" s="48">
        <f t="shared" si="21"/>
        <v>1.4492753623188406E-2</v>
      </c>
    </row>
    <row r="128" spans="1:8" s="31" customFormat="1" ht="15" x14ac:dyDescent="0.2">
      <c r="A128" s="66" t="s">
        <v>644</v>
      </c>
      <c r="B128" s="47" t="s">
        <v>649</v>
      </c>
      <c r="C128" s="28">
        <v>0</v>
      </c>
      <c r="D128" s="28">
        <v>1</v>
      </c>
      <c r="E128" s="29" t="str">
        <f t="shared" ref="E128" si="53">+IF(C128=0,"",C128/C$75)</f>
        <v/>
      </c>
      <c r="F128" s="29">
        <f t="shared" ref="F128" si="54">+IF(D128=0,"",D128/D$75)</f>
        <v>7.1428571428571426E-3</v>
      </c>
      <c r="G128" s="30">
        <f t="shared" ref="G128" si="55">+IF(AND(C128=0,D128=0)," ",IF(C128=0,1,IF(D128=0,-1,(D128-C128)/C128)))</f>
        <v>1</v>
      </c>
      <c r="H128" s="48" t="str">
        <f t="shared" ref="H128" si="56">+IF(OR(AND(E128=""),(G128="")),"",E128*G128)</f>
        <v/>
      </c>
    </row>
    <row r="129" spans="1:8" s="31" customFormat="1" ht="15" x14ac:dyDescent="0.2">
      <c r="A129" s="66"/>
      <c r="B129" s="47" t="s">
        <v>190</v>
      </c>
      <c r="C129" s="28">
        <v>6</v>
      </c>
      <c r="D129" s="28">
        <v>7</v>
      </c>
      <c r="E129" s="29">
        <f t="shared" si="19"/>
        <v>4.3478260869565216E-2</v>
      </c>
      <c r="F129" s="29">
        <f t="shared" si="20"/>
        <v>0.05</v>
      </c>
      <c r="G129" s="30">
        <f t="shared" si="18"/>
        <v>0.16666666666666666</v>
      </c>
      <c r="H129" s="48">
        <f t="shared" si="21"/>
        <v>7.2463768115942021E-3</v>
      </c>
    </row>
    <row r="130" spans="1:8" s="31" customFormat="1" ht="15" x14ac:dyDescent="0.2">
      <c r="A130" s="66"/>
      <c r="B130" s="47" t="s">
        <v>31</v>
      </c>
      <c r="C130" s="28">
        <v>0</v>
      </c>
      <c r="D130" s="28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28">
        <v>0</v>
      </c>
      <c r="D131" s="28">
        <v>16</v>
      </c>
      <c r="E131" s="29" t="str">
        <f t="shared" si="19"/>
        <v/>
      </c>
      <c r="F131" s="29">
        <f t="shared" si="20"/>
        <v>0.11428571428571428</v>
      </c>
      <c r="G131" s="30">
        <f t="shared" si="18"/>
        <v>1</v>
      </c>
      <c r="H131" s="48" t="str">
        <f t="shared" si="21"/>
        <v/>
      </c>
    </row>
    <row r="132" spans="1:8" s="31" customFormat="1" ht="15" x14ac:dyDescent="0.2">
      <c r="A132" s="66"/>
      <c r="B132" s="47" t="s">
        <v>191</v>
      </c>
      <c r="C132" s="28">
        <v>0</v>
      </c>
      <c r="D132" s="28">
        <v>1</v>
      </c>
      <c r="E132" s="29" t="str">
        <f t="shared" si="19"/>
        <v/>
      </c>
      <c r="F132" s="29">
        <f t="shared" si="20"/>
        <v>7.1428571428571426E-3</v>
      </c>
      <c r="G132" s="30">
        <f t="shared" si="18"/>
        <v>1</v>
      </c>
      <c r="H132" s="48" t="str">
        <f t="shared" si="21"/>
        <v/>
      </c>
    </row>
    <row r="133" spans="1:8" s="31" customFormat="1" ht="15" x14ac:dyDescent="0.2">
      <c r="A133" s="66"/>
      <c r="B133" s="47" t="s">
        <v>421</v>
      </c>
      <c r="C133" s="28">
        <v>0</v>
      </c>
      <c r="D133" s="28">
        <v>0</v>
      </c>
      <c r="E133" s="29" t="str">
        <f t="shared" si="19"/>
        <v/>
      </c>
      <c r="F133" s="29" t="str">
        <f t="shared" si="20"/>
        <v/>
      </c>
      <c r="G133" s="30" t="str">
        <f t="shared" si="18"/>
        <v xml:space="preserve"> </v>
      </c>
      <c r="H133" s="48" t="str">
        <f t="shared" si="21"/>
        <v/>
      </c>
    </row>
    <row r="134" spans="1:8" s="31" customFormat="1" ht="15" x14ac:dyDescent="0.2">
      <c r="A134" s="66"/>
      <c r="B134" s="47" t="s">
        <v>422</v>
      </c>
      <c r="C134" s="28">
        <v>102</v>
      </c>
      <c r="D134" s="28">
        <v>26</v>
      </c>
      <c r="E134" s="29">
        <f t="shared" si="19"/>
        <v>0.73913043478260865</v>
      </c>
      <c r="F134" s="29">
        <f t="shared" si="20"/>
        <v>0.18571428571428572</v>
      </c>
      <c r="G134" s="30">
        <f t="shared" si="18"/>
        <v>-0.74509803921568629</v>
      </c>
      <c r="H134" s="48">
        <f t="shared" si="21"/>
        <v>-0.55072463768115942</v>
      </c>
    </row>
    <row r="135" spans="1:8" s="31" customFormat="1" ht="15" x14ac:dyDescent="0.2">
      <c r="A135" s="66"/>
      <c r="B135" s="47" t="s">
        <v>192</v>
      </c>
      <c r="C135" s="28">
        <v>0</v>
      </c>
      <c r="D135" s="28">
        <v>0</v>
      </c>
      <c r="E135" s="29" t="str">
        <f t="shared" si="19"/>
        <v/>
      </c>
      <c r="F135" s="29" t="str">
        <f t="shared" si="20"/>
        <v/>
      </c>
      <c r="G135" s="30" t="str">
        <f t="shared" si="18"/>
        <v xml:space="preserve"> </v>
      </c>
      <c r="H135" s="48" t="str">
        <f t="shared" si="21"/>
        <v/>
      </c>
    </row>
    <row r="136" spans="1:8" s="31" customFormat="1" ht="15" x14ac:dyDescent="0.2">
      <c r="A136" s="66"/>
      <c r="B136" s="47" t="s">
        <v>193</v>
      </c>
      <c r="C136" s="28">
        <v>0</v>
      </c>
      <c r="D136" s="28">
        <v>7</v>
      </c>
      <c r="E136" s="29" t="str">
        <f t="shared" si="19"/>
        <v/>
      </c>
      <c r="F136" s="29">
        <f t="shared" si="20"/>
        <v>0.05</v>
      </c>
      <c r="G136" s="30">
        <f t="shared" si="18"/>
        <v>1</v>
      </c>
      <c r="H136" s="48" t="str">
        <f t="shared" si="21"/>
        <v/>
      </c>
    </row>
    <row r="137" spans="1:8" s="31" customFormat="1" ht="15" x14ac:dyDescent="0.2">
      <c r="A137" s="66"/>
      <c r="B137" s="47" t="s">
        <v>28</v>
      </c>
      <c r="C137" s="28">
        <v>16</v>
      </c>
      <c r="D137" s="28">
        <v>5</v>
      </c>
      <c r="E137" s="29">
        <f t="shared" si="19"/>
        <v>0.11594202898550725</v>
      </c>
      <c r="F137" s="29">
        <f t="shared" si="20"/>
        <v>3.5714285714285712E-2</v>
      </c>
      <c r="G137" s="30">
        <f t="shared" si="18"/>
        <v>-0.6875</v>
      </c>
      <c r="H137" s="48">
        <f t="shared" si="21"/>
        <v>-7.9710144927536239E-2</v>
      </c>
    </row>
    <row r="138" spans="1:8" s="31" customFormat="1" ht="15" x14ac:dyDescent="0.2">
      <c r="A138" s="66"/>
      <c r="B138" s="47" t="s">
        <v>32</v>
      </c>
      <c r="C138" s="28">
        <v>0</v>
      </c>
      <c r="D138" s="28">
        <v>7</v>
      </c>
      <c r="E138" s="29" t="str">
        <f t="shared" si="19"/>
        <v/>
      </c>
      <c r="F138" s="29">
        <f t="shared" si="20"/>
        <v>0.05</v>
      </c>
      <c r="G138" s="30">
        <f t="shared" si="18"/>
        <v>1</v>
      </c>
      <c r="H138" s="48" t="str">
        <f t="shared" si="21"/>
        <v/>
      </c>
    </row>
    <row r="139" spans="1:8" s="31" customFormat="1" ht="15" x14ac:dyDescent="0.2">
      <c r="A139" s="66"/>
      <c r="B139" s="47" t="s">
        <v>505</v>
      </c>
      <c r="C139" s="28">
        <v>0</v>
      </c>
      <c r="D139" s="28">
        <v>1</v>
      </c>
      <c r="E139" s="29" t="str">
        <f t="shared" ref="E139:E140" si="57">+IF(C139=0,"",C139/C$75)</f>
        <v/>
      </c>
      <c r="F139" s="29">
        <f t="shared" ref="F139:F140" si="58">+IF(D139=0,"",D139/D$75)</f>
        <v>7.1428571428571426E-3</v>
      </c>
      <c r="G139" s="30">
        <f t="shared" si="18"/>
        <v>1</v>
      </c>
      <c r="H139" s="48" t="str">
        <f t="shared" ref="H139:H140" si="59">+IF(OR(AND(E139=""),(G139="")),"",E139*G139)</f>
        <v/>
      </c>
    </row>
    <row r="140" spans="1:8" s="31" customFormat="1" ht="15" x14ac:dyDescent="0.2">
      <c r="A140" s="66"/>
      <c r="B140" s="47" t="s">
        <v>30</v>
      </c>
      <c r="C140" s="28">
        <v>0</v>
      </c>
      <c r="D140" s="28">
        <v>1</v>
      </c>
      <c r="E140" s="29" t="str">
        <f t="shared" si="57"/>
        <v/>
      </c>
      <c r="F140" s="29">
        <f t="shared" si="58"/>
        <v>7.1428571428571426E-3</v>
      </c>
      <c r="G140" s="30">
        <f t="shared" si="18"/>
        <v>1</v>
      </c>
      <c r="H140" s="48" t="str">
        <f t="shared" si="59"/>
        <v/>
      </c>
    </row>
    <row r="141" spans="1:8" s="31" customFormat="1" ht="15" x14ac:dyDescent="0.2">
      <c r="A141" s="66"/>
      <c r="B141" s="47" t="s">
        <v>29</v>
      </c>
      <c r="C141" s="28">
        <v>0</v>
      </c>
      <c r="D141" s="28">
        <v>0</v>
      </c>
      <c r="E141" s="29" t="str">
        <f t="shared" si="19"/>
        <v/>
      </c>
      <c r="F141" s="29" t="str">
        <f t="shared" si="20"/>
        <v/>
      </c>
      <c r="G141" s="30" t="str">
        <f t="shared" si="18"/>
        <v xml:space="preserve"> </v>
      </c>
      <c r="H141" s="48" t="str">
        <f t="shared" si="21"/>
        <v/>
      </c>
    </row>
    <row r="142" spans="1:8" s="31" customFormat="1" ht="15" x14ac:dyDescent="0.2">
      <c r="A142" s="66"/>
      <c r="B142" s="47" t="s">
        <v>194</v>
      </c>
      <c r="C142" s="28">
        <v>0</v>
      </c>
      <c r="D142" s="28">
        <v>0</v>
      </c>
      <c r="E142" s="29" t="str">
        <f t="shared" si="19"/>
        <v/>
      </c>
      <c r="F142" s="29" t="str">
        <f t="shared" si="20"/>
        <v/>
      </c>
      <c r="G142" s="30" t="str">
        <f t="shared" si="18"/>
        <v xml:space="preserve"> </v>
      </c>
      <c r="H142" s="48" t="str">
        <f t="shared" si="21"/>
        <v/>
      </c>
    </row>
    <row r="143" spans="1:8" s="31" customFormat="1" ht="15" x14ac:dyDescent="0.2">
      <c r="A143" s="66"/>
      <c r="B143" s="47" t="s">
        <v>195</v>
      </c>
      <c r="C143" s="28">
        <v>0</v>
      </c>
      <c r="D143" s="28">
        <v>0</v>
      </c>
      <c r="E143" s="29" t="str">
        <f t="shared" si="19"/>
        <v/>
      </c>
      <c r="F143" s="29" t="str">
        <f t="shared" si="20"/>
        <v/>
      </c>
      <c r="G143" s="30" t="str">
        <f t="shared" si="18"/>
        <v xml:space="preserve"> </v>
      </c>
      <c r="H143" s="48" t="str">
        <f t="shared" si="21"/>
        <v/>
      </c>
    </row>
    <row r="144" spans="1:8" s="31" customFormat="1" ht="15" x14ac:dyDescent="0.2">
      <c r="A144" s="66"/>
      <c r="B144" s="47" t="s">
        <v>196</v>
      </c>
      <c r="C144" s="28">
        <v>0</v>
      </c>
      <c r="D144" s="28">
        <v>0</v>
      </c>
      <c r="E144" s="29" t="str">
        <f t="shared" si="19"/>
        <v/>
      </c>
      <c r="F144" s="29" t="str">
        <f t="shared" si="20"/>
        <v/>
      </c>
      <c r="G144" s="30" t="str">
        <f t="shared" si="18"/>
        <v xml:space="preserve"> </v>
      </c>
      <c r="H144" s="48" t="str">
        <f t="shared" si="21"/>
        <v/>
      </c>
    </row>
    <row r="145" spans="1:8" s="31" customFormat="1" ht="15" x14ac:dyDescent="0.2">
      <c r="A145" s="66"/>
      <c r="B145" s="47" t="s">
        <v>197</v>
      </c>
      <c r="C145" s="28">
        <v>0</v>
      </c>
      <c r="D145" s="28">
        <v>0</v>
      </c>
      <c r="E145" s="29" t="str">
        <f t="shared" si="19"/>
        <v/>
      </c>
      <c r="F145" s="29" t="str">
        <f t="shared" si="20"/>
        <v/>
      </c>
      <c r="G145" s="30" t="str">
        <f t="shared" ref="G145:G170" si="60">+IF(AND(C145=0,D145=0)," ",IF(C145=0,1,IF(D145=0,-1,(D145-C145)/C145)))</f>
        <v xml:space="preserve"> </v>
      </c>
      <c r="H145" s="48" t="str">
        <f t="shared" si="21"/>
        <v/>
      </c>
    </row>
    <row r="146" spans="1:8" s="31" customFormat="1" ht="30" x14ac:dyDescent="0.2">
      <c r="A146" s="66"/>
      <c r="B146" s="47" t="s">
        <v>423</v>
      </c>
      <c r="C146" s="28">
        <v>1</v>
      </c>
      <c r="D146" s="28">
        <v>0</v>
      </c>
      <c r="E146" s="29">
        <f t="shared" si="19"/>
        <v>7.246376811594203E-3</v>
      </c>
      <c r="F146" s="29" t="str">
        <f t="shared" si="20"/>
        <v/>
      </c>
      <c r="G146" s="30">
        <f t="shared" si="60"/>
        <v>-1</v>
      </c>
      <c r="H146" s="48">
        <f t="shared" si="21"/>
        <v>-7.246376811594203E-3</v>
      </c>
    </row>
    <row r="147" spans="1:8" s="31" customFormat="1" ht="30" x14ac:dyDescent="0.2">
      <c r="A147" s="66"/>
      <c r="B147" s="47" t="s">
        <v>198</v>
      </c>
      <c r="C147" s="28">
        <v>0</v>
      </c>
      <c r="D147" s="28">
        <v>1</v>
      </c>
      <c r="E147" s="29" t="str">
        <f t="shared" si="19"/>
        <v/>
      </c>
      <c r="F147" s="29">
        <f t="shared" si="20"/>
        <v>7.1428571428571426E-3</v>
      </c>
      <c r="G147" s="30">
        <f t="shared" si="60"/>
        <v>1</v>
      </c>
      <c r="H147" s="48" t="str">
        <f t="shared" si="21"/>
        <v/>
      </c>
    </row>
    <row r="148" spans="1:8" s="31" customFormat="1" ht="30" x14ac:dyDescent="0.2">
      <c r="A148" s="66"/>
      <c r="B148" s="47" t="s">
        <v>199</v>
      </c>
      <c r="C148" s="28">
        <v>0</v>
      </c>
      <c r="D148" s="28">
        <v>0</v>
      </c>
      <c r="E148" s="29" t="str">
        <f>+IF(C148=0,"",C148/C$75)</f>
        <v/>
      </c>
      <c r="F148" s="29" t="str">
        <f>+IF(D148=0,"",D148/D$75)</f>
        <v/>
      </c>
      <c r="G148" s="30" t="str">
        <f>+IF(AND(C148=0,D148=0)," ",IF(C148=0,1,IF(D148=0,-1,(D148-C148)/C148)))</f>
        <v xml:space="preserve"> </v>
      </c>
      <c r="H148" s="48" t="str">
        <f>+IF(OR(AND(E148=""),(G148="")),"",E148*G148)</f>
        <v/>
      </c>
    </row>
    <row r="149" spans="1:8" s="31" customFormat="1" ht="15" x14ac:dyDescent="0.2">
      <c r="A149" s="66"/>
      <c r="B149" s="47" t="s">
        <v>613</v>
      </c>
      <c r="C149" s="28">
        <v>0</v>
      </c>
      <c r="D149" s="28">
        <v>0</v>
      </c>
      <c r="E149" s="29" t="str">
        <f>+IF(C149=0,"",C149/C$75)</f>
        <v/>
      </c>
      <c r="F149" s="29" t="str">
        <f>+IF(D149=0,"",D149/D$75)</f>
        <v/>
      </c>
      <c r="G149" s="30" t="str">
        <f>+IF(AND(C149=0,D149=0)," ",IF(C149=0,1,IF(D149=0,-1,(D149-C149)/C149)))</f>
        <v xml:space="preserve"> </v>
      </c>
      <c r="H149" s="48" t="str">
        <f>+IF(OR(AND(E149=""),(G149="")),"",E149*G149)</f>
        <v/>
      </c>
    </row>
    <row r="150" spans="1:8" s="31" customFormat="1" ht="15" x14ac:dyDescent="0.2">
      <c r="A150" s="66"/>
      <c r="B150" s="47" t="s">
        <v>549</v>
      </c>
      <c r="C150" s="28">
        <v>0</v>
      </c>
      <c r="D150" s="28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28">
        <v>0</v>
      </c>
      <c r="D151" s="28">
        <v>1</v>
      </c>
      <c r="E151" s="29" t="str">
        <f t="shared" si="19"/>
        <v/>
      </c>
      <c r="F151" s="29">
        <f t="shared" si="20"/>
        <v>7.1428571428571426E-3</v>
      </c>
      <c r="G151" s="30">
        <f t="shared" si="60"/>
        <v>1</v>
      </c>
      <c r="H151" s="48" t="str">
        <f t="shared" si="21"/>
        <v/>
      </c>
    </row>
    <row r="152" spans="1:8" s="31" customFormat="1" ht="15" x14ac:dyDescent="0.2">
      <c r="A152" s="66"/>
      <c r="B152" s="47" t="s">
        <v>561</v>
      </c>
      <c r="C152" s="28">
        <v>0</v>
      </c>
      <c r="D152" s="28">
        <v>0</v>
      </c>
      <c r="E152" s="29" t="str">
        <f t="shared" si="19"/>
        <v/>
      </c>
      <c r="F152" s="29" t="str">
        <f t="shared" si="20"/>
        <v/>
      </c>
      <c r="G152" s="30" t="str">
        <f t="shared" si="60"/>
        <v xml:space="preserve"> 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28">
        <v>0</v>
      </c>
      <c r="D153" s="28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28">
        <v>0</v>
      </c>
      <c r="D154" s="28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28">
        <v>0</v>
      </c>
      <c r="D155" s="28">
        <v>0</v>
      </c>
      <c r="E155" s="29" t="str">
        <f t="shared" ref="E155:E164" si="67">+IF(C155=0,"",C155/C$75)</f>
        <v/>
      </c>
      <c r="F155" s="29" t="str">
        <f t="shared" ref="F155:F164" si="68">+IF(D155=0,"",D155/D$75)</f>
        <v/>
      </c>
      <c r="G155" s="30" t="str">
        <f t="shared" si="60"/>
        <v xml:space="preserve"> </v>
      </c>
      <c r="H155" s="48" t="str">
        <f t="shared" ref="H155:H164" si="69">+IF(OR(AND(E155=""),(G155="")),"",E155*G155)</f>
        <v/>
      </c>
    </row>
    <row r="156" spans="1:8" s="31" customFormat="1" ht="15" x14ac:dyDescent="0.2">
      <c r="A156" s="66"/>
      <c r="B156" s="47" t="s">
        <v>34</v>
      </c>
      <c r="C156" s="28">
        <v>0</v>
      </c>
      <c r="D156" s="28">
        <v>0</v>
      </c>
      <c r="E156" s="29" t="str">
        <f t="shared" si="67"/>
        <v/>
      </c>
      <c r="F156" s="29" t="str">
        <f t="shared" si="68"/>
        <v/>
      </c>
      <c r="G156" s="30" t="str">
        <f t="shared" si="60"/>
        <v xml:space="preserve"> </v>
      </c>
      <c r="H156" s="48" t="str">
        <f t="shared" si="69"/>
        <v/>
      </c>
    </row>
    <row r="157" spans="1:8" s="31" customFormat="1" ht="15" x14ac:dyDescent="0.2">
      <c r="A157" s="66"/>
      <c r="B157" s="47" t="s">
        <v>200</v>
      </c>
      <c r="C157" s="28">
        <v>0</v>
      </c>
      <c r="D157" s="28">
        <v>0</v>
      </c>
      <c r="E157" s="29" t="str">
        <f t="shared" si="67"/>
        <v/>
      </c>
      <c r="F157" s="29" t="str">
        <f t="shared" si="68"/>
        <v/>
      </c>
      <c r="G157" s="30" t="str">
        <f t="shared" si="60"/>
        <v xml:space="preserve"> </v>
      </c>
      <c r="H157" s="48" t="str">
        <f t="shared" si="69"/>
        <v/>
      </c>
    </row>
    <row r="158" spans="1:8" s="31" customFormat="1" ht="30" x14ac:dyDescent="0.2">
      <c r="A158" s="66"/>
      <c r="B158" s="47" t="s">
        <v>201</v>
      </c>
      <c r="C158" s="28">
        <v>0</v>
      </c>
      <c r="D158" s="28">
        <v>0</v>
      </c>
      <c r="E158" s="29" t="str">
        <f t="shared" si="67"/>
        <v/>
      </c>
      <c r="F158" s="29" t="str">
        <f t="shared" si="68"/>
        <v/>
      </c>
      <c r="G158" s="30" t="str">
        <f t="shared" si="60"/>
        <v xml:space="preserve"> </v>
      </c>
      <c r="H158" s="48" t="str">
        <f t="shared" si="69"/>
        <v/>
      </c>
    </row>
    <row r="159" spans="1:8" s="31" customFormat="1" ht="15" x14ac:dyDescent="0.2">
      <c r="A159" s="66"/>
      <c r="B159" s="47" t="s">
        <v>614</v>
      </c>
      <c r="C159" s="28">
        <v>0</v>
      </c>
      <c r="D159" s="28">
        <v>0</v>
      </c>
      <c r="E159" s="29" t="str">
        <f t="shared" ref="E159" si="70">+IF(C159=0,"",C159/C$75)</f>
        <v/>
      </c>
      <c r="F159" s="29" t="str">
        <f t="shared" ref="F159" si="71">+IF(D159=0,"",D159/D$75)</f>
        <v/>
      </c>
      <c r="G159" s="30" t="str">
        <f t="shared" ref="G159" si="72">+IF(AND(C159=0,D159=0)," ",IF(C159=0,1,IF(D159=0,-1,(D159-C159)/C159)))</f>
        <v xml:space="preserve"> </v>
      </c>
      <c r="H159" s="48" t="str">
        <f t="shared" ref="H159" si="73">+IF(OR(AND(E159=""),(G159="")),"",E159*G159)</f>
        <v/>
      </c>
    </row>
    <row r="160" spans="1:8" s="31" customFormat="1" ht="30" x14ac:dyDescent="0.2">
      <c r="A160" s="66"/>
      <c r="B160" s="47" t="s">
        <v>202</v>
      </c>
      <c r="C160" s="28">
        <v>0</v>
      </c>
      <c r="D160" s="28">
        <v>0</v>
      </c>
      <c r="E160" s="29" t="str">
        <f t="shared" si="67"/>
        <v/>
      </c>
      <c r="F160" s="29" t="str">
        <f t="shared" si="68"/>
        <v/>
      </c>
      <c r="G160" s="30" t="str">
        <f t="shared" si="60"/>
        <v xml:space="preserve"> </v>
      </c>
      <c r="H160" s="48" t="str">
        <f t="shared" si="69"/>
        <v/>
      </c>
    </row>
    <row r="161" spans="1:8" s="31" customFormat="1" ht="15" x14ac:dyDescent="0.2">
      <c r="A161" s="66"/>
      <c r="B161" s="47" t="s">
        <v>596</v>
      </c>
      <c r="C161" s="28">
        <v>0</v>
      </c>
      <c r="D161" s="28">
        <v>0</v>
      </c>
      <c r="E161" s="29" t="str">
        <f t="shared" si="67"/>
        <v/>
      </c>
      <c r="F161" s="29" t="str">
        <f t="shared" si="68"/>
        <v/>
      </c>
      <c r="G161" s="30" t="str">
        <f t="shared" si="60"/>
        <v xml:space="preserve"> </v>
      </c>
      <c r="H161" s="48" t="str">
        <f t="shared" si="69"/>
        <v/>
      </c>
    </row>
    <row r="162" spans="1:8" s="31" customFormat="1" ht="15" x14ac:dyDescent="0.2">
      <c r="A162" s="66"/>
      <c r="B162" s="47" t="s">
        <v>39</v>
      </c>
      <c r="C162" s="28">
        <v>0</v>
      </c>
      <c r="D162" s="28">
        <v>0</v>
      </c>
      <c r="E162" s="29" t="str">
        <f t="shared" si="67"/>
        <v/>
      </c>
      <c r="F162" s="29" t="str">
        <f t="shared" si="68"/>
        <v/>
      </c>
      <c r="G162" s="30" t="str">
        <f t="shared" si="60"/>
        <v xml:space="preserve"> </v>
      </c>
      <c r="H162" s="48" t="str">
        <f t="shared" si="69"/>
        <v/>
      </c>
    </row>
    <row r="163" spans="1:8" s="31" customFormat="1" ht="15" x14ac:dyDescent="0.2">
      <c r="A163" s="66"/>
      <c r="B163" s="47" t="s">
        <v>37</v>
      </c>
      <c r="C163" s="28">
        <v>0</v>
      </c>
      <c r="D163" s="28">
        <v>0</v>
      </c>
      <c r="E163" s="29" t="str">
        <f t="shared" si="67"/>
        <v/>
      </c>
      <c r="F163" s="29" t="str">
        <f t="shared" si="68"/>
        <v/>
      </c>
      <c r="G163" s="30" t="str">
        <f t="shared" si="60"/>
        <v xml:space="preserve"> </v>
      </c>
      <c r="H163" s="48" t="str">
        <f t="shared" si="69"/>
        <v/>
      </c>
    </row>
    <row r="164" spans="1:8" s="31" customFormat="1" ht="15" x14ac:dyDescent="0.2">
      <c r="A164" s="66"/>
      <c r="B164" s="47" t="s">
        <v>38</v>
      </c>
      <c r="C164" s="28">
        <v>0</v>
      </c>
      <c r="D164" s="28">
        <v>0</v>
      </c>
      <c r="E164" s="29" t="str">
        <f t="shared" si="67"/>
        <v/>
      </c>
      <c r="F164" s="29" t="str">
        <f t="shared" si="68"/>
        <v/>
      </c>
      <c r="G164" s="30" t="str">
        <f t="shared" si="60"/>
        <v xml:space="preserve"> </v>
      </c>
      <c r="H164" s="48" t="str">
        <f t="shared" si="69"/>
        <v/>
      </c>
    </row>
    <row r="165" spans="1:8" s="31" customFormat="1" ht="15" x14ac:dyDescent="0.2">
      <c r="A165" s="66"/>
      <c r="B165" s="47" t="s">
        <v>615</v>
      </c>
      <c r="C165" s="28">
        <v>0</v>
      </c>
      <c r="D165" s="28">
        <v>0</v>
      </c>
      <c r="E165" s="29" t="str">
        <f t="shared" ref="E165:E166" si="74">+IF(C165=0,"",C165/C$75)</f>
        <v/>
      </c>
      <c r="F165" s="29" t="str">
        <f t="shared" ref="F165:F166" si="75">+IF(D165=0,"",D165/D$75)</f>
        <v/>
      </c>
      <c r="G165" s="30" t="str">
        <f t="shared" ref="G165:G166" si="76">+IF(AND(C165=0,D165=0)," ",IF(C165=0,1,IF(D165=0,-1,(D165-C165)/C165)))</f>
        <v xml:space="preserve"> </v>
      </c>
      <c r="H165" s="48" t="str">
        <f t="shared" ref="H165:H166" si="77">+IF(OR(AND(E165=""),(G165="")),"",E165*G165)</f>
        <v/>
      </c>
    </row>
    <row r="166" spans="1:8" s="31" customFormat="1" ht="15" x14ac:dyDescent="0.2">
      <c r="A166" s="66"/>
      <c r="B166" s="47" t="s">
        <v>616</v>
      </c>
      <c r="C166" s="28">
        <v>0</v>
      </c>
      <c r="D166" s="28">
        <v>0</v>
      </c>
      <c r="E166" s="29" t="str">
        <f t="shared" si="74"/>
        <v/>
      </c>
      <c r="F166" s="29" t="str">
        <f t="shared" si="75"/>
        <v/>
      </c>
      <c r="G166" s="30" t="str">
        <f t="shared" si="76"/>
        <v xml:space="preserve"> </v>
      </c>
      <c r="H166" s="48" t="str">
        <f t="shared" si="77"/>
        <v/>
      </c>
    </row>
    <row r="167" spans="1:8" s="31" customFormat="1" ht="15" x14ac:dyDescent="0.2">
      <c r="A167" s="66"/>
      <c r="B167" s="47" t="s">
        <v>506</v>
      </c>
      <c r="C167" s="28">
        <v>0</v>
      </c>
      <c r="D167" s="28">
        <v>1</v>
      </c>
      <c r="E167" s="29" t="str">
        <f t="shared" ref="E167" si="78">+IF(C167=0,"",C167/C$75)</f>
        <v/>
      </c>
      <c r="F167" s="29">
        <f t="shared" ref="F167" si="79">+IF(D167=0,"",D167/D$75)</f>
        <v>7.1428571428571426E-3</v>
      </c>
      <c r="G167" s="30">
        <f t="shared" si="60"/>
        <v>1</v>
      </c>
      <c r="H167" s="48" t="str">
        <f t="shared" ref="H167" si="80">+IF(OR(AND(E167=""),(G167="")),"",E167*G167)</f>
        <v/>
      </c>
    </row>
    <row r="168" spans="1:8" s="31" customFormat="1" ht="30" x14ac:dyDescent="0.2">
      <c r="A168" s="66"/>
      <c r="B168" s="47" t="s">
        <v>524</v>
      </c>
      <c r="C168" s="28">
        <v>0</v>
      </c>
      <c r="D168" s="28">
        <v>0</v>
      </c>
      <c r="E168" s="29" t="str">
        <f t="shared" ref="E168" si="81">+IF(C168=0,"",C168/C$75)</f>
        <v/>
      </c>
      <c r="F168" s="29" t="str">
        <f t="shared" ref="F168" si="82">+IF(D168=0,"",D168/D$75)</f>
        <v/>
      </c>
      <c r="G168" s="30" t="str">
        <f t="shared" si="60"/>
        <v xml:space="preserve"> </v>
      </c>
      <c r="H168" s="48" t="str">
        <f t="shared" ref="H168" si="83">+IF(OR(AND(E168=""),(G168="")),"",E168*G168)</f>
        <v/>
      </c>
    </row>
    <row r="169" spans="1:8" s="31" customFormat="1" ht="15" x14ac:dyDescent="0.2">
      <c r="A169" s="66"/>
      <c r="B169" s="47" t="s">
        <v>538</v>
      </c>
      <c r="C169" s="28">
        <v>0</v>
      </c>
      <c r="D169" s="28">
        <v>0</v>
      </c>
      <c r="E169" s="29" t="str">
        <f t="shared" ref="E169:E170" si="84">+IF(C169=0,"",C169/C$75)</f>
        <v/>
      </c>
      <c r="F169" s="29" t="str">
        <f t="shared" ref="F169:F170" si="85">+IF(D169=0,"",D169/D$75)</f>
        <v/>
      </c>
      <c r="G169" s="30" t="str">
        <f t="shared" si="60"/>
        <v xml:space="preserve"> </v>
      </c>
      <c r="H169" s="48" t="str">
        <f t="shared" ref="H169:H170" si="86">+IF(OR(AND(E169=""),(G169="")),"",E169*G169)</f>
        <v/>
      </c>
    </row>
    <row r="170" spans="1:8" s="31" customFormat="1" ht="15.75" thickBot="1" x14ac:dyDescent="0.25">
      <c r="A170" s="66"/>
      <c r="B170" s="49" t="s">
        <v>532</v>
      </c>
      <c r="C170" s="50">
        <v>0</v>
      </c>
      <c r="D170" s="50">
        <v>0</v>
      </c>
      <c r="E170" s="54" t="str">
        <f t="shared" si="84"/>
        <v/>
      </c>
      <c r="F170" s="54" t="str">
        <f t="shared" si="85"/>
        <v/>
      </c>
      <c r="G170" s="62" t="str">
        <f t="shared" si="60"/>
        <v xml:space="preserve"> </v>
      </c>
      <c r="H170" s="52" t="str">
        <f t="shared" si="86"/>
        <v/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17</v>
      </c>
      <c r="D176" s="9">
        <f>SUM(D177:D349)</f>
        <v>101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4.9411764705882355</v>
      </c>
      <c r="H176" s="39">
        <f>+IF(OR(AND(E176=""),(G176="")),"",E176*G176)</f>
        <v>4.9411764705882355</v>
      </c>
    </row>
    <row r="177" spans="1:8" s="31" customFormat="1" ht="15" x14ac:dyDescent="0.2">
      <c r="A177" s="66"/>
      <c r="B177" s="55" t="s">
        <v>425</v>
      </c>
      <c r="C177" s="28">
        <v>0</v>
      </c>
      <c r="D177" s="28">
        <v>1</v>
      </c>
      <c r="E177" s="29" t="str">
        <f t="shared" si="87"/>
        <v/>
      </c>
      <c r="F177" s="29">
        <f t="shared" si="88"/>
        <v>9.9009900990099011E-3</v>
      </c>
      <c r="G177" s="30">
        <f t="shared" ref="G177:G243" si="89">+IF(AND(C177=0,D177=0)," ",IF(C177=0,1,IF(D177=0,-1,(D177-C177)/C177)))</f>
        <v>1</v>
      </c>
      <c r="H177" s="48" t="str">
        <f>+IF(OR(AND(E177=""),(G177="")),"",E177*G177)</f>
        <v/>
      </c>
    </row>
    <row r="178" spans="1:8" s="31" customFormat="1" ht="15" x14ac:dyDescent="0.2">
      <c r="A178" s="66"/>
      <c r="B178" s="55" t="s">
        <v>562</v>
      </c>
      <c r="C178" s="28">
        <v>0</v>
      </c>
      <c r="D178" s="28">
        <v>0</v>
      </c>
      <c r="E178" s="29" t="str">
        <f t="shared" si="87"/>
        <v/>
      </c>
      <c r="F178" s="29" t="str">
        <f t="shared" si="88"/>
        <v/>
      </c>
      <c r="G178" s="30" t="str">
        <f t="shared" si="89"/>
        <v xml:space="preserve"> </v>
      </c>
      <c r="H178" s="48" t="str">
        <f t="shared" ref="H178:H251" si="90">+IF(OR(AND(E178=""),(G178="")),"",E178*G178)</f>
        <v/>
      </c>
    </row>
    <row r="179" spans="1:8" s="31" customFormat="1" ht="30" x14ac:dyDescent="0.2">
      <c r="A179" s="66"/>
      <c r="B179" s="55" t="s">
        <v>426</v>
      </c>
      <c r="C179" s="28">
        <v>6</v>
      </c>
      <c r="D179" s="28">
        <v>0</v>
      </c>
      <c r="E179" s="29">
        <f t="shared" si="87"/>
        <v>0.35294117647058826</v>
      </c>
      <c r="F179" s="29" t="str">
        <f t="shared" si="88"/>
        <v/>
      </c>
      <c r="G179" s="30">
        <f t="shared" si="89"/>
        <v>-1</v>
      </c>
      <c r="H179" s="48">
        <f t="shared" si="90"/>
        <v>-0.35294117647058826</v>
      </c>
    </row>
    <row r="180" spans="1:8" s="31" customFormat="1" ht="15" x14ac:dyDescent="0.2">
      <c r="A180" s="66"/>
      <c r="B180" s="55" t="s">
        <v>427</v>
      </c>
      <c r="C180" s="28">
        <v>0</v>
      </c>
      <c r="D180" s="28">
        <v>0</v>
      </c>
      <c r="E180" s="29" t="str">
        <f t="shared" si="87"/>
        <v/>
      </c>
      <c r="F180" s="29" t="str">
        <f t="shared" si="88"/>
        <v/>
      </c>
      <c r="G180" s="30" t="str">
        <f t="shared" si="89"/>
        <v xml:space="preserve"> 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28">
        <v>0</v>
      </c>
      <c r="D181" s="28">
        <v>0</v>
      </c>
      <c r="E181" s="29" t="str">
        <f t="shared" si="87"/>
        <v/>
      </c>
      <c r="F181" s="29" t="str">
        <f t="shared" si="88"/>
        <v/>
      </c>
      <c r="G181" s="30" t="str">
        <f t="shared" si="89"/>
        <v xml:space="preserve"> </v>
      </c>
      <c r="H181" s="48" t="str">
        <f t="shared" si="90"/>
        <v/>
      </c>
    </row>
    <row r="182" spans="1:8" s="31" customFormat="1" ht="30" x14ac:dyDescent="0.2">
      <c r="A182" s="66" t="s">
        <v>644</v>
      </c>
      <c r="B182" s="55" t="s">
        <v>646</v>
      </c>
      <c r="C182" s="28"/>
      <c r="D182" s="28">
        <v>0</v>
      </c>
      <c r="E182" s="29" t="str">
        <f t="shared" ref="E182" si="91">+IF(C182=0,"",C182/C$176)</f>
        <v/>
      </c>
      <c r="F182" s="29" t="str">
        <f t="shared" ref="F182" si="92">+IF(D182=0,"",D182/D$176)</f>
        <v/>
      </c>
      <c r="G182" s="30" t="str">
        <f t="shared" ref="G182" si="93">+IF(AND(C182=0,D182=0)," ",IF(C182=0,1,IF(D182=0,-1,(D182-C182)/C182)))</f>
        <v xml:space="preserve"> 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28">
        <v>1</v>
      </c>
      <c r="D183" s="28">
        <v>21</v>
      </c>
      <c r="E183" s="29">
        <f t="shared" si="87"/>
        <v>5.8823529411764705E-2</v>
      </c>
      <c r="F183" s="29">
        <f t="shared" si="88"/>
        <v>0.20792079207920791</v>
      </c>
      <c r="G183" s="30">
        <f t="shared" si="89"/>
        <v>20</v>
      </c>
      <c r="H183" s="48">
        <f t="shared" si="90"/>
        <v>1.1764705882352942</v>
      </c>
    </row>
    <row r="184" spans="1:8" s="31" customFormat="1" ht="15" x14ac:dyDescent="0.2">
      <c r="A184" s="66"/>
      <c r="B184" s="55" t="s">
        <v>564</v>
      </c>
      <c r="C184" s="28">
        <v>0</v>
      </c>
      <c r="D184" s="28">
        <v>1</v>
      </c>
      <c r="E184" s="29" t="str">
        <f t="shared" si="87"/>
        <v/>
      </c>
      <c r="F184" s="29">
        <f t="shared" si="88"/>
        <v>9.9009900990099011E-3</v>
      </c>
      <c r="G184" s="30">
        <f t="shared" si="89"/>
        <v>1</v>
      </c>
      <c r="H184" s="48" t="str">
        <f t="shared" si="90"/>
        <v/>
      </c>
    </row>
    <row r="185" spans="1:8" s="31" customFormat="1" ht="15" x14ac:dyDescent="0.2">
      <c r="A185" s="66"/>
      <c r="B185" s="55" t="s">
        <v>565</v>
      </c>
      <c r="C185" s="28">
        <v>1</v>
      </c>
      <c r="D185" s="28">
        <v>0</v>
      </c>
      <c r="E185" s="29">
        <f t="shared" si="87"/>
        <v>5.8823529411764705E-2</v>
      </c>
      <c r="F185" s="29" t="str">
        <f t="shared" si="88"/>
        <v/>
      </c>
      <c r="G185" s="30">
        <f t="shared" si="89"/>
        <v>-1</v>
      </c>
      <c r="H185" s="48">
        <f t="shared" si="90"/>
        <v>-5.8823529411764705E-2</v>
      </c>
    </row>
    <row r="186" spans="1:8" s="31" customFormat="1" ht="15" x14ac:dyDescent="0.2">
      <c r="A186" s="66"/>
      <c r="B186" s="55" t="s">
        <v>566</v>
      </c>
      <c r="C186" s="28">
        <v>0</v>
      </c>
      <c r="D186" s="28">
        <v>0</v>
      </c>
      <c r="E186" s="29" t="str">
        <f t="shared" si="87"/>
        <v/>
      </c>
      <c r="F186" s="29" t="str">
        <f t="shared" si="88"/>
        <v/>
      </c>
      <c r="G186" s="30" t="str">
        <f t="shared" si="89"/>
        <v xml:space="preserve"> </v>
      </c>
      <c r="H186" s="48" t="str">
        <f t="shared" si="90"/>
        <v/>
      </c>
    </row>
    <row r="187" spans="1:8" s="31" customFormat="1" ht="15" x14ac:dyDescent="0.2">
      <c r="A187" s="66"/>
      <c r="B187" s="55" t="s">
        <v>40</v>
      </c>
      <c r="C187" s="28">
        <v>0</v>
      </c>
      <c r="D187" s="28">
        <v>0</v>
      </c>
      <c r="E187" s="29" t="str">
        <f t="shared" si="87"/>
        <v/>
      </c>
      <c r="F187" s="29" t="str">
        <f t="shared" si="88"/>
        <v/>
      </c>
      <c r="G187" s="30" t="str">
        <f t="shared" si="89"/>
        <v xml:space="preserve"> 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28">
        <v>0</v>
      </c>
      <c r="D188" s="28">
        <v>0</v>
      </c>
      <c r="E188" s="29" t="str">
        <f t="shared" si="87"/>
        <v/>
      </c>
      <c r="F188" s="29" t="str">
        <f t="shared" si="88"/>
        <v/>
      </c>
      <c r="G188" s="30" t="str">
        <f t="shared" si="89"/>
        <v xml:space="preserve"> 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28">
        <v>0</v>
      </c>
      <c r="D189" s="28">
        <v>0</v>
      </c>
      <c r="E189" s="29" t="str">
        <f t="shared" si="87"/>
        <v/>
      </c>
      <c r="F189" s="29" t="str">
        <f t="shared" si="88"/>
        <v/>
      </c>
      <c r="G189" s="30" t="str">
        <f t="shared" si="89"/>
        <v xml:space="preserve"> </v>
      </c>
      <c r="H189" s="48" t="str">
        <f t="shared" si="90"/>
        <v/>
      </c>
    </row>
    <row r="190" spans="1:8" s="31" customFormat="1" ht="15" x14ac:dyDescent="0.2">
      <c r="A190" s="66"/>
      <c r="B190" s="55" t="s">
        <v>498</v>
      </c>
      <c r="C190" s="28">
        <v>0</v>
      </c>
      <c r="D190" s="28">
        <v>1</v>
      </c>
      <c r="E190" s="29" t="str">
        <f t="shared" ref="E190:E191" si="95">+IF(C190=0,"",C190/C$176)</f>
        <v/>
      </c>
      <c r="F190" s="29">
        <f t="shared" ref="F190:F191" si="96">+IF(D190=0,"",D190/D$176)</f>
        <v>9.9009900990099011E-3</v>
      </c>
      <c r="G190" s="30">
        <f t="shared" si="89"/>
        <v>1</v>
      </c>
      <c r="H190" s="48" t="str">
        <f t="shared" ref="H190:H191" si="97">+IF(OR(AND(E190=""),(G190="")),"",E190*G190)</f>
        <v/>
      </c>
    </row>
    <row r="191" spans="1:8" s="31" customFormat="1" ht="15" x14ac:dyDescent="0.2">
      <c r="A191" s="66"/>
      <c r="B191" s="55" t="s">
        <v>428</v>
      </c>
      <c r="C191" s="28">
        <v>0</v>
      </c>
      <c r="D191" s="28">
        <v>2</v>
      </c>
      <c r="E191" s="29" t="str">
        <f t="shared" si="95"/>
        <v/>
      </c>
      <c r="F191" s="29">
        <f t="shared" si="96"/>
        <v>1.9801980198019802E-2</v>
      </c>
      <c r="G191" s="30">
        <f t="shared" si="89"/>
        <v>1</v>
      </c>
      <c r="H191" s="48" t="str">
        <f t="shared" si="97"/>
        <v/>
      </c>
    </row>
    <row r="192" spans="1:8" s="31" customFormat="1" ht="15" x14ac:dyDescent="0.2">
      <c r="A192" s="66"/>
      <c r="B192" s="55" t="s">
        <v>597</v>
      </c>
      <c r="C192" s="28">
        <v>0</v>
      </c>
      <c r="D192" s="28">
        <v>4</v>
      </c>
      <c r="E192" s="29" t="str">
        <f t="shared" ref="E192:F194" si="98">+IF(C192=0,"",C192/C$176)</f>
        <v/>
      </c>
      <c r="F192" s="29">
        <f t="shared" si="98"/>
        <v>3.9603960396039604E-2</v>
      </c>
      <c r="G192" s="30">
        <f t="shared" si="89"/>
        <v>1</v>
      </c>
      <c r="H192" s="48" t="str">
        <f t="shared" si="90"/>
        <v/>
      </c>
    </row>
    <row r="193" spans="1:8" s="31" customFormat="1" ht="15" x14ac:dyDescent="0.2">
      <c r="A193" s="66"/>
      <c r="B193" s="55" t="s">
        <v>598</v>
      </c>
      <c r="C193" s="28">
        <v>0</v>
      </c>
      <c r="D193" s="28">
        <v>0</v>
      </c>
      <c r="E193" s="29" t="str">
        <f t="shared" si="98"/>
        <v/>
      </c>
      <c r="F193" s="29" t="str">
        <f t="shared" si="98"/>
        <v/>
      </c>
      <c r="G193" s="30" t="str">
        <f t="shared" si="89"/>
        <v xml:space="preserve"> </v>
      </c>
      <c r="H193" s="48" t="str">
        <f t="shared" si="90"/>
        <v/>
      </c>
    </row>
    <row r="194" spans="1:8" s="31" customFormat="1" ht="15" x14ac:dyDescent="0.2">
      <c r="A194" s="66"/>
      <c r="B194" s="55" t="s">
        <v>42</v>
      </c>
      <c r="C194" s="28">
        <v>0</v>
      </c>
      <c r="D194" s="28">
        <v>0</v>
      </c>
      <c r="E194" s="29" t="str">
        <f t="shared" si="98"/>
        <v/>
      </c>
      <c r="F194" s="29" t="str">
        <f t="shared" si="98"/>
        <v/>
      </c>
      <c r="G194" s="30" t="str">
        <f t="shared" si="89"/>
        <v xml:space="preserve"> </v>
      </c>
      <c r="H194" s="48" t="str">
        <f t="shared" si="90"/>
        <v/>
      </c>
    </row>
    <row r="195" spans="1:8" s="31" customFormat="1" ht="15" x14ac:dyDescent="0.2">
      <c r="A195" s="66"/>
      <c r="B195" s="55" t="s">
        <v>499</v>
      </c>
      <c r="C195" s="28">
        <v>0</v>
      </c>
      <c r="D195" s="28">
        <v>1</v>
      </c>
      <c r="E195" s="29" t="str">
        <f t="shared" ref="E195:E196" si="99">+IF(C195=0,"",C195/C$176)</f>
        <v/>
      </c>
      <c r="F195" s="29">
        <f t="shared" ref="F195:F196" si="100">+IF(D195=0,"",D195/D$176)</f>
        <v>9.9009900990099011E-3</v>
      </c>
      <c r="G195" s="30">
        <f t="shared" si="89"/>
        <v>1</v>
      </c>
      <c r="H195" s="48" t="str">
        <f t="shared" ref="H195:H196" si="101">+IF(OR(AND(E195=""),(G195="")),"",E195*G195)</f>
        <v/>
      </c>
    </row>
    <row r="196" spans="1:8" s="31" customFormat="1" ht="15" x14ac:dyDescent="0.2">
      <c r="A196" s="66"/>
      <c r="B196" s="55" t="s">
        <v>500</v>
      </c>
      <c r="C196" s="28">
        <v>0</v>
      </c>
      <c r="D196" s="28">
        <v>0</v>
      </c>
      <c r="E196" s="29" t="str">
        <f t="shared" si="99"/>
        <v/>
      </c>
      <c r="F196" s="29" t="str">
        <f t="shared" si="100"/>
        <v/>
      </c>
      <c r="G196" s="30" t="str">
        <f t="shared" si="89"/>
        <v xml:space="preserve"> </v>
      </c>
      <c r="H196" s="48" t="str">
        <f t="shared" si="101"/>
        <v/>
      </c>
    </row>
    <row r="197" spans="1:8" s="31" customFormat="1" ht="15" x14ac:dyDescent="0.2">
      <c r="A197" s="66"/>
      <c r="B197" s="55" t="s">
        <v>607</v>
      </c>
      <c r="C197" s="28">
        <v>1</v>
      </c>
      <c r="D197" s="28">
        <v>0</v>
      </c>
      <c r="E197" s="29">
        <f t="shared" ref="E197" si="102">+IF(C197=0,"",C197/C$176)</f>
        <v>5.8823529411764705E-2</v>
      </c>
      <c r="F197" s="29" t="str">
        <f t="shared" ref="F197" si="103">+IF(D197=0,"",D197/D$176)</f>
        <v/>
      </c>
      <c r="G197" s="30">
        <f t="shared" ref="G197" si="104">+IF(AND(C197=0,D197=0)," ",IF(C197=0,1,IF(D197=0,-1,(D197-C197)/C197)))</f>
        <v>-1</v>
      </c>
      <c r="H197" s="48">
        <f t="shared" ref="H197" si="105">+IF(OR(AND(E197=""),(G197="")),"",E197*G197)</f>
        <v>-5.8823529411764705E-2</v>
      </c>
    </row>
    <row r="198" spans="1:8" s="31" customFormat="1" ht="15" x14ac:dyDescent="0.2">
      <c r="A198" s="66"/>
      <c r="B198" s="55" t="s">
        <v>204</v>
      </c>
      <c r="C198" s="28">
        <v>0</v>
      </c>
      <c r="D198" s="28">
        <v>0</v>
      </c>
      <c r="E198" s="29" t="str">
        <f t="shared" ref="E198:E231" si="106">+IF(C198=0,"",C198/C$176)</f>
        <v/>
      </c>
      <c r="F198" s="29" t="str">
        <f t="shared" ref="F198:F231" si="107">+IF(D198=0,"",D198/D$176)</f>
        <v/>
      </c>
      <c r="G198" s="30" t="str">
        <f t="shared" si="89"/>
        <v xml:space="preserve"> </v>
      </c>
      <c r="H198" s="48" t="str">
        <f t="shared" si="90"/>
        <v/>
      </c>
    </row>
    <row r="199" spans="1:8" s="31" customFormat="1" ht="15" x14ac:dyDescent="0.2">
      <c r="A199" s="66"/>
      <c r="B199" s="55" t="s">
        <v>205</v>
      </c>
      <c r="C199" s="28">
        <v>0</v>
      </c>
      <c r="D199" s="28">
        <v>0</v>
      </c>
      <c r="E199" s="29" t="str">
        <f t="shared" si="106"/>
        <v/>
      </c>
      <c r="F199" s="29" t="str">
        <f t="shared" si="107"/>
        <v/>
      </c>
      <c r="G199" s="30" t="str">
        <f t="shared" si="89"/>
        <v xml:space="preserve"> </v>
      </c>
      <c r="H199" s="48" t="str">
        <f t="shared" si="90"/>
        <v/>
      </c>
    </row>
    <row r="200" spans="1:8" s="31" customFormat="1" ht="15" x14ac:dyDescent="0.2">
      <c r="A200" s="66"/>
      <c r="B200" s="55" t="s">
        <v>206</v>
      </c>
      <c r="C200" s="28">
        <v>0</v>
      </c>
      <c r="D200" s="28">
        <v>0</v>
      </c>
      <c r="E200" s="29" t="str">
        <f t="shared" si="106"/>
        <v/>
      </c>
      <c r="F200" s="29" t="str">
        <f t="shared" si="107"/>
        <v/>
      </c>
      <c r="G200" s="30" t="str">
        <f t="shared" si="89"/>
        <v xml:space="preserve"> </v>
      </c>
      <c r="H200" s="48" t="str">
        <f t="shared" si="90"/>
        <v/>
      </c>
    </row>
    <row r="201" spans="1:8" s="31" customFormat="1" ht="15" x14ac:dyDescent="0.2">
      <c r="A201" s="66"/>
      <c r="B201" s="55" t="s">
        <v>547</v>
      </c>
      <c r="C201" s="28">
        <v>0</v>
      </c>
      <c r="D201" s="28">
        <v>0</v>
      </c>
      <c r="E201" s="29" t="str">
        <f t="shared" ref="E201" si="108">+IF(C201=0,"",C201/C$176)</f>
        <v/>
      </c>
      <c r="F201" s="29" t="str">
        <f t="shared" ref="F201" si="109">+IF(D201=0,"",D201/D$176)</f>
        <v/>
      </c>
      <c r="G201" s="30" t="str">
        <f t="shared" si="89"/>
        <v xml:space="preserve"> </v>
      </c>
      <c r="H201" s="48" t="str">
        <f t="shared" ref="H201" si="110">+IF(OR(AND(E201=""),(G201="")),"",E201*G201)</f>
        <v/>
      </c>
    </row>
    <row r="202" spans="1:8" s="31" customFormat="1" ht="15" x14ac:dyDescent="0.2">
      <c r="A202" s="66"/>
      <c r="B202" s="55" t="s">
        <v>207</v>
      </c>
      <c r="C202" s="28">
        <v>0</v>
      </c>
      <c r="D202" s="28">
        <v>0</v>
      </c>
      <c r="E202" s="29" t="str">
        <f t="shared" si="106"/>
        <v/>
      </c>
      <c r="F202" s="29" t="str">
        <f t="shared" si="107"/>
        <v/>
      </c>
      <c r="G202" s="30" t="str">
        <f t="shared" si="89"/>
        <v xml:space="preserve"> </v>
      </c>
      <c r="H202" s="48" t="str">
        <f t="shared" si="90"/>
        <v/>
      </c>
    </row>
    <row r="203" spans="1:8" s="31" customFormat="1" ht="15" x14ac:dyDescent="0.2">
      <c r="A203" s="66"/>
      <c r="B203" s="55" t="s">
        <v>429</v>
      </c>
      <c r="C203" s="28">
        <v>0</v>
      </c>
      <c r="D203" s="28">
        <v>2</v>
      </c>
      <c r="E203" s="29" t="str">
        <f t="shared" si="106"/>
        <v/>
      </c>
      <c r="F203" s="29">
        <f t="shared" si="107"/>
        <v>1.9801980198019802E-2</v>
      </c>
      <c r="G203" s="30">
        <f t="shared" si="89"/>
        <v>1</v>
      </c>
      <c r="H203" s="48" t="str">
        <f t="shared" si="90"/>
        <v/>
      </c>
    </row>
    <row r="204" spans="1:8" s="31" customFormat="1" ht="15" x14ac:dyDescent="0.2">
      <c r="A204" s="66"/>
      <c r="B204" s="55" t="s">
        <v>502</v>
      </c>
      <c r="C204" s="28">
        <v>0</v>
      </c>
      <c r="D204" s="28">
        <v>0</v>
      </c>
      <c r="E204" s="29" t="str">
        <f t="shared" si="106"/>
        <v/>
      </c>
      <c r="F204" s="29" t="str">
        <f t="shared" si="107"/>
        <v/>
      </c>
      <c r="G204" s="30" t="str">
        <f t="shared" si="89"/>
        <v xml:space="preserve"> </v>
      </c>
      <c r="H204" s="48" t="str">
        <f t="shared" ref="H204" si="111">+IF(OR(AND(E204=""),(G204="")),"",E204*G204)</f>
        <v/>
      </c>
    </row>
    <row r="205" spans="1:8" s="31" customFormat="1" ht="15" x14ac:dyDescent="0.2">
      <c r="A205" s="66" t="s">
        <v>644</v>
      </c>
      <c r="B205" s="55" t="s">
        <v>648</v>
      </c>
      <c r="C205" s="28"/>
      <c r="D205" s="28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28">
        <v>0</v>
      </c>
      <c r="D206" s="28">
        <v>0</v>
      </c>
      <c r="E206" s="29" t="str">
        <f t="shared" si="106"/>
        <v/>
      </c>
      <c r="F206" s="29" t="str">
        <f t="shared" si="107"/>
        <v/>
      </c>
      <c r="G206" s="30" t="str">
        <f t="shared" si="89"/>
        <v xml:space="preserve"> </v>
      </c>
      <c r="H206" s="48" t="str">
        <f t="shared" si="90"/>
        <v/>
      </c>
    </row>
    <row r="207" spans="1:8" s="31" customFormat="1" ht="15" x14ac:dyDescent="0.2">
      <c r="A207" s="66"/>
      <c r="B207" s="55" t="s">
        <v>209</v>
      </c>
      <c r="C207" s="28">
        <v>0</v>
      </c>
      <c r="D207" s="28">
        <v>1</v>
      </c>
      <c r="E207" s="29" t="str">
        <f t="shared" si="106"/>
        <v/>
      </c>
      <c r="F207" s="29">
        <f t="shared" si="107"/>
        <v>9.9009900990099011E-3</v>
      </c>
      <c r="G207" s="30">
        <f t="shared" si="89"/>
        <v>1</v>
      </c>
      <c r="H207" s="48" t="str">
        <f t="shared" si="90"/>
        <v/>
      </c>
    </row>
    <row r="208" spans="1:8" s="31" customFormat="1" ht="15" x14ac:dyDescent="0.2">
      <c r="A208" s="66"/>
      <c r="B208" s="55" t="s">
        <v>210</v>
      </c>
      <c r="C208" s="28">
        <v>0</v>
      </c>
      <c r="D208" s="28">
        <v>0</v>
      </c>
      <c r="E208" s="29" t="str">
        <f t="shared" si="106"/>
        <v/>
      </c>
      <c r="F208" s="29" t="str">
        <f t="shared" si="107"/>
        <v/>
      </c>
      <c r="G208" s="30" t="str">
        <f t="shared" si="89"/>
        <v xml:space="preserve"> </v>
      </c>
      <c r="H208" s="48" t="str">
        <f t="shared" si="90"/>
        <v/>
      </c>
    </row>
    <row r="209" spans="1:8" s="31" customFormat="1" ht="15" x14ac:dyDescent="0.2">
      <c r="A209" s="66"/>
      <c r="B209" s="55" t="s">
        <v>211</v>
      </c>
      <c r="C209" s="28">
        <v>0</v>
      </c>
      <c r="D209" s="28">
        <v>2</v>
      </c>
      <c r="E209" s="29" t="str">
        <f t="shared" si="106"/>
        <v/>
      </c>
      <c r="F209" s="29">
        <f t="shared" si="107"/>
        <v>1.9801980198019802E-2</v>
      </c>
      <c r="G209" s="30">
        <f t="shared" si="89"/>
        <v>1</v>
      </c>
      <c r="H209" s="48" t="str">
        <f t="shared" si="90"/>
        <v/>
      </c>
    </row>
    <row r="210" spans="1:8" s="31" customFormat="1" ht="15" x14ac:dyDescent="0.2">
      <c r="A210" s="66"/>
      <c r="B210" s="55" t="s">
        <v>430</v>
      </c>
      <c r="C210" s="28">
        <v>0</v>
      </c>
      <c r="D210" s="28">
        <v>0</v>
      </c>
      <c r="E210" s="29" t="str">
        <f t="shared" si="106"/>
        <v/>
      </c>
      <c r="F210" s="29" t="str">
        <f t="shared" si="107"/>
        <v/>
      </c>
      <c r="G210" s="30" t="str">
        <f t="shared" si="89"/>
        <v xml:space="preserve"> </v>
      </c>
      <c r="H210" s="48" t="str">
        <f t="shared" si="90"/>
        <v/>
      </c>
    </row>
    <row r="211" spans="1:8" s="31" customFormat="1" ht="15" x14ac:dyDescent="0.2">
      <c r="A211" s="66"/>
      <c r="B211" s="55" t="s">
        <v>431</v>
      </c>
      <c r="C211" s="28">
        <v>0</v>
      </c>
      <c r="D211" s="28">
        <v>0</v>
      </c>
      <c r="E211" s="29" t="str">
        <f t="shared" si="106"/>
        <v/>
      </c>
      <c r="F211" s="29" t="str">
        <f t="shared" si="107"/>
        <v/>
      </c>
      <c r="G211" s="30" t="str">
        <f t="shared" si="89"/>
        <v xml:space="preserve"> </v>
      </c>
      <c r="H211" s="48" t="str">
        <f t="shared" si="90"/>
        <v/>
      </c>
    </row>
    <row r="212" spans="1:8" s="31" customFormat="1" ht="15" x14ac:dyDescent="0.2">
      <c r="A212" s="66"/>
      <c r="B212" s="55" t="s">
        <v>212</v>
      </c>
      <c r="C212" s="28">
        <v>0</v>
      </c>
      <c r="D212" s="28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28">
        <v>0</v>
      </c>
      <c r="D213" s="28">
        <v>1</v>
      </c>
      <c r="E213" s="29" t="str">
        <f t="shared" si="106"/>
        <v/>
      </c>
      <c r="F213" s="29">
        <f t="shared" si="107"/>
        <v>9.9009900990099011E-3</v>
      </c>
      <c r="G213" s="30">
        <f t="shared" si="89"/>
        <v>1</v>
      </c>
      <c r="H213" s="48" t="str">
        <f t="shared" ref="H213" si="116">+IF(OR(AND(E213=""),(G213="")),"",E213*G213)</f>
        <v/>
      </c>
    </row>
    <row r="214" spans="1:8" s="31" customFormat="1" ht="15" x14ac:dyDescent="0.2">
      <c r="A214" s="66"/>
      <c r="B214" s="55" t="s">
        <v>213</v>
      </c>
      <c r="C214" s="28">
        <v>0</v>
      </c>
      <c r="D214" s="28">
        <v>1</v>
      </c>
      <c r="E214" s="29" t="str">
        <f t="shared" si="106"/>
        <v/>
      </c>
      <c r="F214" s="29">
        <f t="shared" si="107"/>
        <v>9.9009900990099011E-3</v>
      </c>
      <c r="G214" s="30">
        <f t="shared" si="89"/>
        <v>1</v>
      </c>
      <c r="H214" s="48" t="str">
        <f t="shared" si="90"/>
        <v/>
      </c>
    </row>
    <row r="215" spans="1:8" s="31" customFormat="1" ht="15" x14ac:dyDescent="0.2">
      <c r="A215" s="66"/>
      <c r="B215" s="55" t="s">
        <v>214</v>
      </c>
      <c r="C215" s="28">
        <v>0</v>
      </c>
      <c r="D215" s="28">
        <v>2</v>
      </c>
      <c r="E215" s="29" t="str">
        <f t="shared" si="106"/>
        <v/>
      </c>
      <c r="F215" s="29">
        <f t="shared" si="107"/>
        <v>1.9801980198019802E-2</v>
      </c>
      <c r="G215" s="30">
        <f t="shared" si="89"/>
        <v>1</v>
      </c>
      <c r="H215" s="48" t="str">
        <f t="shared" si="90"/>
        <v/>
      </c>
    </row>
    <row r="216" spans="1:8" s="31" customFormat="1" ht="15" x14ac:dyDescent="0.2">
      <c r="A216" s="66"/>
      <c r="B216" s="55" t="s">
        <v>215</v>
      </c>
      <c r="C216" s="28">
        <v>0</v>
      </c>
      <c r="D216" s="28">
        <v>0</v>
      </c>
      <c r="E216" s="29" t="str">
        <f t="shared" si="106"/>
        <v/>
      </c>
      <c r="F216" s="29" t="str">
        <f t="shared" si="107"/>
        <v/>
      </c>
      <c r="G216" s="30" t="str">
        <f t="shared" si="89"/>
        <v xml:space="preserve"> </v>
      </c>
      <c r="H216" s="48" t="str">
        <f t="shared" si="90"/>
        <v/>
      </c>
    </row>
    <row r="217" spans="1:8" s="31" customFormat="1" ht="15" x14ac:dyDescent="0.2">
      <c r="A217" s="66"/>
      <c r="B217" s="55" t="s">
        <v>44</v>
      </c>
      <c r="C217" s="28">
        <v>0</v>
      </c>
      <c r="D217" s="28">
        <v>0</v>
      </c>
      <c r="E217" s="29" t="str">
        <f t="shared" si="106"/>
        <v/>
      </c>
      <c r="F217" s="29" t="str">
        <f t="shared" si="107"/>
        <v/>
      </c>
      <c r="G217" s="30" t="str">
        <f t="shared" si="89"/>
        <v xml:space="preserve"> </v>
      </c>
      <c r="H217" s="48" t="str">
        <f t="shared" si="90"/>
        <v/>
      </c>
    </row>
    <row r="218" spans="1:8" s="31" customFormat="1" ht="15" x14ac:dyDescent="0.2">
      <c r="A218" s="66"/>
      <c r="B218" s="55" t="s">
        <v>45</v>
      </c>
      <c r="C218" s="28">
        <v>3</v>
      </c>
      <c r="D218" s="28">
        <v>22</v>
      </c>
      <c r="E218" s="29">
        <f t="shared" si="106"/>
        <v>0.17647058823529413</v>
      </c>
      <c r="F218" s="29">
        <f t="shared" si="107"/>
        <v>0.21782178217821782</v>
      </c>
      <c r="G218" s="30">
        <f t="shared" si="89"/>
        <v>6.333333333333333</v>
      </c>
      <c r="H218" s="48">
        <f t="shared" si="90"/>
        <v>1.1176470588235294</v>
      </c>
    </row>
    <row r="219" spans="1:8" s="31" customFormat="1" ht="15" x14ac:dyDescent="0.2">
      <c r="A219" s="66"/>
      <c r="B219" s="55" t="s">
        <v>216</v>
      </c>
      <c r="C219" s="28">
        <v>1</v>
      </c>
      <c r="D219" s="28">
        <v>0</v>
      </c>
      <c r="E219" s="29">
        <f t="shared" si="106"/>
        <v>5.8823529411764705E-2</v>
      </c>
      <c r="F219" s="29" t="str">
        <f t="shared" si="107"/>
        <v/>
      </c>
      <c r="G219" s="30">
        <f t="shared" si="89"/>
        <v>-1</v>
      </c>
      <c r="H219" s="48">
        <f t="shared" si="90"/>
        <v>-5.8823529411764705E-2</v>
      </c>
    </row>
    <row r="220" spans="1:8" s="31" customFormat="1" ht="30" x14ac:dyDescent="0.2">
      <c r="A220" s="66"/>
      <c r="B220" s="55" t="s">
        <v>217</v>
      </c>
      <c r="C220" s="28">
        <v>0</v>
      </c>
      <c r="D220" s="28">
        <v>0</v>
      </c>
      <c r="E220" s="29" t="str">
        <f t="shared" si="106"/>
        <v/>
      </c>
      <c r="F220" s="29" t="str">
        <f t="shared" si="107"/>
        <v/>
      </c>
      <c r="G220" s="30" t="str">
        <f t="shared" si="89"/>
        <v xml:space="preserve"> </v>
      </c>
      <c r="H220" s="48" t="str">
        <f t="shared" si="90"/>
        <v/>
      </c>
    </row>
    <row r="221" spans="1:8" s="31" customFormat="1" ht="15" x14ac:dyDescent="0.2">
      <c r="A221" s="66"/>
      <c r="B221" s="55" t="s">
        <v>432</v>
      </c>
      <c r="C221" s="28">
        <v>0</v>
      </c>
      <c r="D221" s="28">
        <v>0</v>
      </c>
      <c r="E221" s="29" t="str">
        <f t="shared" si="106"/>
        <v/>
      </c>
      <c r="F221" s="29" t="str">
        <f t="shared" si="107"/>
        <v/>
      </c>
      <c r="G221" s="30" t="str">
        <f t="shared" si="89"/>
        <v xml:space="preserve"> </v>
      </c>
      <c r="H221" s="48" t="str">
        <f t="shared" si="90"/>
        <v/>
      </c>
    </row>
    <row r="222" spans="1:8" s="31" customFormat="1" ht="15" x14ac:dyDescent="0.2">
      <c r="A222" s="66"/>
      <c r="B222" s="55" t="s">
        <v>504</v>
      </c>
      <c r="C222" s="28">
        <v>0</v>
      </c>
      <c r="D222" s="28">
        <v>0</v>
      </c>
      <c r="E222" s="29" t="str">
        <f t="shared" si="106"/>
        <v/>
      </c>
      <c r="F222" s="29" t="str">
        <f t="shared" si="107"/>
        <v/>
      </c>
      <c r="G222" s="30" t="str">
        <f t="shared" si="89"/>
        <v xml:space="preserve"> </v>
      </c>
      <c r="H222" s="48" t="str">
        <f t="shared" ref="H222" si="117">+IF(OR(AND(E222=""),(G222="")),"",E222*G222)</f>
        <v/>
      </c>
    </row>
    <row r="223" spans="1:8" s="31" customFormat="1" ht="15" x14ac:dyDescent="0.2">
      <c r="A223" s="66"/>
      <c r="B223" s="55" t="s">
        <v>609</v>
      </c>
      <c r="C223" s="28">
        <v>0</v>
      </c>
      <c r="D223" s="28">
        <v>0</v>
      </c>
      <c r="E223" s="29" t="str">
        <f t="shared" ref="E223" si="118">+IF(C223=0,"",C223/C$176)</f>
        <v/>
      </c>
      <c r="F223" s="29" t="str">
        <f t="shared" ref="F223" si="119">+IF(D223=0,"",D223/D$176)</f>
        <v/>
      </c>
      <c r="G223" s="30" t="str">
        <f t="shared" ref="G223" si="120">+IF(AND(C223=0,D223=0)," ",IF(C223=0,1,IF(D223=0,-1,(D223-C223)/C223)))</f>
        <v xml:space="preserve"> </v>
      </c>
      <c r="H223" s="48" t="str">
        <f t="shared" ref="H223" si="121">+IF(OR(AND(E223=""),(G223="")),"",E223*G223)</f>
        <v/>
      </c>
    </row>
    <row r="224" spans="1:8" s="31" customFormat="1" ht="15" x14ac:dyDescent="0.2">
      <c r="A224" s="66"/>
      <c r="B224" s="55" t="s">
        <v>539</v>
      </c>
      <c r="C224" s="28">
        <v>0</v>
      </c>
      <c r="D224" s="28">
        <v>0</v>
      </c>
      <c r="E224" s="29" t="str">
        <f t="shared" si="106"/>
        <v/>
      </c>
      <c r="F224" s="29" t="str">
        <f t="shared" si="107"/>
        <v/>
      </c>
      <c r="G224" s="30" t="str">
        <f t="shared" si="89"/>
        <v xml:space="preserve"> 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28">
        <v>0</v>
      </c>
      <c r="D225" s="28">
        <v>0</v>
      </c>
      <c r="E225" s="29" t="str">
        <f t="shared" si="106"/>
        <v/>
      </c>
      <c r="F225" s="29" t="str">
        <f t="shared" si="107"/>
        <v/>
      </c>
      <c r="G225" s="30" t="str">
        <f t="shared" si="89"/>
        <v xml:space="preserve"> </v>
      </c>
      <c r="H225" s="48" t="str">
        <f t="shared" si="90"/>
        <v/>
      </c>
    </row>
    <row r="226" spans="1:8" s="31" customFormat="1" ht="15" x14ac:dyDescent="0.2">
      <c r="A226" s="66"/>
      <c r="B226" s="55" t="s">
        <v>46</v>
      </c>
      <c r="C226" s="28">
        <v>0</v>
      </c>
      <c r="D226" s="28">
        <v>0</v>
      </c>
      <c r="E226" s="29" t="str">
        <f t="shared" si="106"/>
        <v/>
      </c>
      <c r="F226" s="29" t="str">
        <f t="shared" si="107"/>
        <v/>
      </c>
      <c r="G226" s="30" t="str">
        <f t="shared" si="89"/>
        <v xml:space="preserve"> </v>
      </c>
      <c r="H226" s="48" t="str">
        <f t="shared" si="90"/>
        <v/>
      </c>
    </row>
    <row r="227" spans="1:8" s="31" customFormat="1" ht="15" x14ac:dyDescent="0.2">
      <c r="A227" s="66"/>
      <c r="B227" s="55" t="s">
        <v>219</v>
      </c>
      <c r="C227" s="28">
        <v>0</v>
      </c>
      <c r="D227" s="28">
        <v>0</v>
      </c>
      <c r="E227" s="29" t="str">
        <f t="shared" si="106"/>
        <v/>
      </c>
      <c r="F227" s="29" t="str">
        <f t="shared" si="107"/>
        <v/>
      </c>
      <c r="G227" s="30" t="str">
        <f t="shared" si="89"/>
        <v xml:space="preserve"> </v>
      </c>
      <c r="H227" s="48" t="str">
        <f t="shared" si="90"/>
        <v/>
      </c>
    </row>
    <row r="228" spans="1:8" s="31" customFormat="1" ht="15" x14ac:dyDescent="0.2">
      <c r="A228" s="66"/>
      <c r="B228" s="55" t="s">
        <v>220</v>
      </c>
      <c r="C228" s="28">
        <v>0</v>
      </c>
      <c r="D228" s="28">
        <v>0</v>
      </c>
      <c r="E228" s="29" t="str">
        <f t="shared" si="106"/>
        <v/>
      </c>
      <c r="F228" s="29" t="str">
        <f t="shared" si="107"/>
        <v/>
      </c>
      <c r="G228" s="30" t="str">
        <f t="shared" si="89"/>
        <v xml:space="preserve"> </v>
      </c>
      <c r="H228" s="48" t="str">
        <f t="shared" si="90"/>
        <v/>
      </c>
    </row>
    <row r="229" spans="1:8" s="31" customFormat="1" ht="15" x14ac:dyDescent="0.2">
      <c r="A229" s="66"/>
      <c r="B229" s="55" t="s">
        <v>433</v>
      </c>
      <c r="C229" s="28">
        <v>0</v>
      </c>
      <c r="D229" s="28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28">
        <v>0</v>
      </c>
      <c r="D230" s="28">
        <v>7</v>
      </c>
      <c r="E230" s="29" t="str">
        <f t="shared" si="106"/>
        <v/>
      </c>
      <c r="F230" s="29">
        <f t="shared" si="107"/>
        <v>6.9306930693069313E-2</v>
      </c>
      <c r="G230" s="30">
        <f t="shared" si="89"/>
        <v>1</v>
      </c>
      <c r="H230" s="48" t="str">
        <f t="shared" si="90"/>
        <v/>
      </c>
    </row>
    <row r="231" spans="1:8" s="31" customFormat="1" ht="15" x14ac:dyDescent="0.2">
      <c r="A231" s="66"/>
      <c r="B231" s="55" t="s">
        <v>221</v>
      </c>
      <c r="C231" s="28">
        <v>0</v>
      </c>
      <c r="D231" s="28">
        <v>1</v>
      </c>
      <c r="E231" s="29" t="str">
        <f t="shared" si="106"/>
        <v/>
      </c>
      <c r="F231" s="29">
        <f t="shared" si="107"/>
        <v>9.9009900990099011E-3</v>
      </c>
      <c r="G231" s="30">
        <f t="shared" si="89"/>
        <v>1</v>
      </c>
      <c r="H231" s="48" t="str">
        <f t="shared" si="90"/>
        <v/>
      </c>
    </row>
    <row r="232" spans="1:8" s="31" customFormat="1" ht="15" x14ac:dyDescent="0.2">
      <c r="A232" s="66"/>
      <c r="B232" s="55" t="s">
        <v>222</v>
      </c>
      <c r="C232" s="28">
        <v>0</v>
      </c>
      <c r="D232" s="28">
        <v>0</v>
      </c>
      <c r="E232" s="29" t="str">
        <f t="shared" ref="E232:E251" si="122">+IF(C232=0,"",C232/C$176)</f>
        <v/>
      </c>
      <c r="F232" s="29" t="str">
        <f t="shared" ref="F232:F251" si="123">+IF(D232=0,"",D232/D$176)</f>
        <v/>
      </c>
      <c r="G232" s="30" t="str">
        <f t="shared" si="89"/>
        <v xml:space="preserve"> </v>
      </c>
      <c r="H232" s="48" t="str">
        <f t="shared" si="90"/>
        <v/>
      </c>
    </row>
    <row r="233" spans="1:8" s="31" customFormat="1" ht="15" x14ac:dyDescent="0.2">
      <c r="A233" s="66"/>
      <c r="B233" s="55" t="s">
        <v>223</v>
      </c>
      <c r="C233" s="28">
        <v>0</v>
      </c>
      <c r="D233" s="28">
        <v>0</v>
      </c>
      <c r="E233" s="29" t="str">
        <f t="shared" si="122"/>
        <v/>
      </c>
      <c r="F233" s="29" t="str">
        <f t="shared" si="123"/>
        <v/>
      </c>
      <c r="G233" s="30" t="str">
        <f t="shared" si="89"/>
        <v xml:space="preserve"> </v>
      </c>
      <c r="H233" s="48" t="str">
        <f t="shared" si="90"/>
        <v/>
      </c>
    </row>
    <row r="234" spans="1:8" s="31" customFormat="1" ht="15" x14ac:dyDescent="0.2">
      <c r="A234" s="66"/>
      <c r="B234" s="55" t="s">
        <v>628</v>
      </c>
      <c r="C234" s="28">
        <v>0</v>
      </c>
      <c r="D234" s="28">
        <v>0</v>
      </c>
      <c r="E234" s="29" t="str">
        <f t="shared" si="122"/>
        <v/>
      </c>
      <c r="F234" s="29" t="str">
        <f t="shared" si="123"/>
        <v/>
      </c>
      <c r="G234" s="30" t="str">
        <f t="shared" si="89"/>
        <v xml:space="preserve"> 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28">
        <v>0</v>
      </c>
      <c r="D235" s="28">
        <v>0</v>
      </c>
      <c r="E235" s="29" t="str">
        <f t="shared" ref="E235" si="124">+IF(C235=0,"",C235/C$176)</f>
        <v/>
      </c>
      <c r="F235" s="29" t="str">
        <f t="shared" ref="F235" si="125">+IF(D235=0,"",D235/D$176)</f>
        <v/>
      </c>
      <c r="G235" s="30" t="str">
        <f t="shared" si="89"/>
        <v xml:space="preserve"> 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55" t="s">
        <v>612</v>
      </c>
      <c r="C236" s="28">
        <v>0</v>
      </c>
      <c r="D236" s="28">
        <v>0</v>
      </c>
      <c r="E236" s="29" t="str">
        <f t="shared" ref="E236" si="127">+IF(C236=0,"",C236/C$176)</f>
        <v/>
      </c>
      <c r="F236" s="29" t="str">
        <f t="shared" ref="F236" si="128">+IF(D236=0,"",D236/D$176)</f>
        <v/>
      </c>
      <c r="G236" s="30" t="str">
        <f t="shared" ref="G236" si="129">+IF(AND(C236=0,D236=0)," ",IF(C236=0,1,IF(D236=0,-1,(D236-C236)/C236)))</f>
        <v xml:space="preserve"> </v>
      </c>
      <c r="H236" s="48" t="str">
        <f t="shared" ref="H236" si="130">+IF(OR(AND(E236=""),(G236="")),"",E236*G236)</f>
        <v/>
      </c>
    </row>
    <row r="237" spans="1:8" s="31" customFormat="1" ht="15" x14ac:dyDescent="0.2">
      <c r="A237" s="66"/>
      <c r="B237" s="55" t="s">
        <v>48</v>
      </c>
      <c r="C237" s="28">
        <v>0</v>
      </c>
      <c r="D237" s="28">
        <v>0</v>
      </c>
      <c r="E237" s="29" t="str">
        <f t="shared" si="122"/>
        <v/>
      </c>
      <c r="F237" s="29" t="str">
        <f t="shared" si="123"/>
        <v/>
      </c>
      <c r="G237" s="30" t="str">
        <f t="shared" si="89"/>
        <v xml:space="preserve"> </v>
      </c>
      <c r="H237" s="48" t="str">
        <f t="shared" si="90"/>
        <v/>
      </c>
    </row>
    <row r="238" spans="1:8" s="31" customFormat="1" ht="15" x14ac:dyDescent="0.2">
      <c r="A238" s="66"/>
      <c r="B238" s="55" t="s">
        <v>224</v>
      </c>
      <c r="C238" s="28">
        <v>0</v>
      </c>
      <c r="D238" s="28">
        <v>0</v>
      </c>
      <c r="E238" s="29" t="str">
        <f t="shared" si="122"/>
        <v/>
      </c>
      <c r="F238" s="29" t="str">
        <f t="shared" si="123"/>
        <v/>
      </c>
      <c r="G238" s="30" t="str">
        <f t="shared" si="89"/>
        <v xml:space="preserve"> 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28">
        <v>0</v>
      </c>
      <c r="D239" s="28">
        <v>0</v>
      </c>
      <c r="E239" s="29" t="str">
        <f t="shared" si="122"/>
        <v/>
      </c>
      <c r="F239" s="29" t="str">
        <f t="shared" si="123"/>
        <v/>
      </c>
      <c r="G239" s="30" t="str">
        <f t="shared" si="89"/>
        <v xml:space="preserve"> 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28">
        <v>0</v>
      </c>
      <c r="D240" s="28">
        <v>0</v>
      </c>
      <c r="E240" s="29" t="str">
        <f t="shared" si="122"/>
        <v/>
      </c>
      <c r="F240" s="29" t="str">
        <f t="shared" si="123"/>
        <v/>
      </c>
      <c r="G240" s="30" t="str">
        <f t="shared" si="89"/>
        <v xml:space="preserve"> </v>
      </c>
      <c r="H240" s="48" t="str">
        <f t="shared" si="90"/>
        <v/>
      </c>
    </row>
    <row r="241" spans="1:8" s="31" customFormat="1" ht="15" x14ac:dyDescent="0.2">
      <c r="A241" s="66"/>
      <c r="B241" s="55" t="s">
        <v>633</v>
      </c>
      <c r="C241" s="28">
        <v>0</v>
      </c>
      <c r="D241" s="28">
        <v>1</v>
      </c>
      <c r="E241" s="29" t="str">
        <f t="shared" si="122"/>
        <v/>
      </c>
      <c r="F241" s="29">
        <f t="shared" si="123"/>
        <v>9.9009900990099011E-3</v>
      </c>
      <c r="G241" s="30">
        <f t="shared" si="89"/>
        <v>1</v>
      </c>
      <c r="H241" s="48" t="str">
        <f t="shared" si="90"/>
        <v/>
      </c>
    </row>
    <row r="242" spans="1:8" s="31" customFormat="1" ht="15" x14ac:dyDescent="0.2">
      <c r="A242" s="66" t="s">
        <v>644</v>
      </c>
      <c r="B242" s="55" t="s">
        <v>650</v>
      </c>
      <c r="C242" s="28"/>
      <c r="D242" s="28">
        <v>0</v>
      </c>
      <c r="E242" s="29" t="str">
        <f t="shared" ref="E242" si="131">+IF(C242=0,"",C242/C$176)</f>
        <v/>
      </c>
      <c r="F242" s="29" t="str">
        <f t="shared" ref="F242" si="132">+IF(D242=0,"",D242/D$176)</f>
        <v/>
      </c>
      <c r="G242" s="30" t="str">
        <f t="shared" ref="G242" si="133">+IF(AND(C242=0,D242=0)," ",IF(C242=0,1,IF(D242=0,-1,(D242-C242)/C242)))</f>
        <v xml:space="preserve"> 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28">
        <v>1</v>
      </c>
      <c r="D243" s="28">
        <v>1</v>
      </c>
      <c r="E243" s="29">
        <f t="shared" si="122"/>
        <v>5.8823529411764705E-2</v>
      </c>
      <c r="F243" s="29">
        <f t="shared" si="123"/>
        <v>9.9009900990099011E-3</v>
      </c>
      <c r="G243" s="30">
        <f t="shared" si="89"/>
        <v>0</v>
      </c>
      <c r="H243" s="48">
        <f t="shared" si="90"/>
        <v>0</v>
      </c>
    </row>
    <row r="244" spans="1:8" s="31" customFormat="1" ht="15" x14ac:dyDescent="0.2">
      <c r="A244" s="66"/>
      <c r="B244" s="55" t="s">
        <v>52</v>
      </c>
      <c r="C244" s="28">
        <v>0</v>
      </c>
      <c r="D244" s="28">
        <v>0</v>
      </c>
      <c r="E244" s="29" t="str">
        <f t="shared" si="122"/>
        <v/>
      </c>
      <c r="F244" s="29" t="str">
        <f t="shared" si="123"/>
        <v/>
      </c>
      <c r="G244" s="30" t="str">
        <f t="shared" ref="G244:G314" si="135">+IF(AND(C244=0,D244=0)," ",IF(C244=0,1,IF(D244=0,-1,(D244-C244)/C244)))</f>
        <v xml:space="preserve"> </v>
      </c>
      <c r="H244" s="48" t="str">
        <f t="shared" si="90"/>
        <v/>
      </c>
    </row>
    <row r="245" spans="1:8" s="31" customFormat="1" ht="30" x14ac:dyDescent="0.2">
      <c r="A245" s="66"/>
      <c r="B245" s="55" t="s">
        <v>540</v>
      </c>
      <c r="C245" s="28">
        <v>0</v>
      </c>
      <c r="D245" s="28">
        <v>0</v>
      </c>
      <c r="E245" s="29" t="str">
        <f t="shared" si="122"/>
        <v/>
      </c>
      <c r="F245" s="29" t="str">
        <f t="shared" si="123"/>
        <v/>
      </c>
      <c r="G245" s="30" t="str">
        <f t="shared" si="135"/>
        <v xml:space="preserve"> </v>
      </c>
      <c r="H245" s="48" t="str">
        <f t="shared" si="90"/>
        <v/>
      </c>
    </row>
    <row r="246" spans="1:8" s="31" customFormat="1" ht="15" x14ac:dyDescent="0.2">
      <c r="A246" s="66"/>
      <c r="B246" s="55" t="s">
        <v>50</v>
      </c>
      <c r="C246" s="28">
        <v>2</v>
      </c>
      <c r="D246" s="28">
        <v>0</v>
      </c>
      <c r="E246" s="29">
        <f t="shared" si="122"/>
        <v>0.11764705882352941</v>
      </c>
      <c r="F246" s="29" t="str">
        <f t="shared" si="123"/>
        <v/>
      </c>
      <c r="G246" s="30">
        <f t="shared" si="135"/>
        <v>-1</v>
      </c>
      <c r="H246" s="48">
        <f t="shared" si="90"/>
        <v>-0.11764705882352941</v>
      </c>
    </row>
    <row r="247" spans="1:8" s="31" customFormat="1" ht="15" x14ac:dyDescent="0.2">
      <c r="A247" s="66"/>
      <c r="B247" s="55" t="s">
        <v>49</v>
      </c>
      <c r="C247" s="28">
        <v>0</v>
      </c>
      <c r="D247" s="28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28">
        <v>0</v>
      </c>
      <c r="D248" s="28">
        <v>1</v>
      </c>
      <c r="E248" s="29" t="str">
        <f t="shared" si="122"/>
        <v/>
      </c>
      <c r="F248" s="29">
        <f t="shared" si="123"/>
        <v>9.9009900990099011E-3</v>
      </c>
      <c r="G248" s="30">
        <f t="shared" si="135"/>
        <v>1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28">
        <v>0</v>
      </c>
      <c r="D249" s="28">
        <v>0</v>
      </c>
      <c r="E249" s="29" t="str">
        <f t="shared" si="122"/>
        <v/>
      </c>
      <c r="F249" s="29" t="str">
        <f t="shared" si="123"/>
        <v/>
      </c>
      <c r="G249" s="30" t="str">
        <f t="shared" si="135"/>
        <v xml:space="preserve"> </v>
      </c>
      <c r="H249" s="48" t="str">
        <f t="shared" si="90"/>
        <v/>
      </c>
    </row>
    <row r="250" spans="1:8" s="31" customFormat="1" ht="15" x14ac:dyDescent="0.2">
      <c r="A250" s="66"/>
      <c r="B250" s="55" t="s">
        <v>226</v>
      </c>
      <c r="C250" s="28">
        <v>0</v>
      </c>
      <c r="D250" s="28">
        <v>0</v>
      </c>
      <c r="E250" s="29" t="str">
        <f t="shared" si="122"/>
        <v/>
      </c>
      <c r="F250" s="29" t="str">
        <f t="shared" si="123"/>
        <v/>
      </c>
      <c r="G250" s="30" t="str">
        <f t="shared" si="135"/>
        <v xml:space="preserve"> </v>
      </c>
      <c r="H250" s="48" t="str">
        <f t="shared" si="90"/>
        <v/>
      </c>
    </row>
    <row r="251" spans="1:8" s="31" customFormat="1" ht="15" x14ac:dyDescent="0.2">
      <c r="A251" s="66"/>
      <c r="B251" s="55" t="s">
        <v>434</v>
      </c>
      <c r="C251" s="28">
        <v>0</v>
      </c>
      <c r="D251" s="28">
        <v>1</v>
      </c>
      <c r="E251" s="29" t="str">
        <f t="shared" si="122"/>
        <v/>
      </c>
      <c r="F251" s="29">
        <f t="shared" si="123"/>
        <v>9.9009900990099011E-3</v>
      </c>
      <c r="G251" s="30">
        <f t="shared" si="135"/>
        <v>1</v>
      </c>
      <c r="H251" s="48" t="str">
        <f t="shared" si="90"/>
        <v/>
      </c>
    </row>
    <row r="252" spans="1:8" s="31" customFormat="1" ht="15" x14ac:dyDescent="0.2">
      <c r="A252" s="66"/>
      <c r="B252" s="55" t="s">
        <v>323</v>
      </c>
      <c r="C252" s="28">
        <v>0</v>
      </c>
      <c r="D252" s="28">
        <v>0</v>
      </c>
      <c r="E252" s="29" t="str">
        <f t="shared" ref="E252:E337" si="136">+IF(C252=0,"",C252/C$176)</f>
        <v/>
      </c>
      <c r="F252" s="29" t="str">
        <f t="shared" ref="F252:F337" si="137">+IF(D252=0,"",D252/D$176)</f>
        <v/>
      </c>
      <c r="G252" s="30" t="str">
        <f t="shared" si="135"/>
        <v xml:space="preserve"> </v>
      </c>
      <c r="H252" s="48" t="str">
        <f t="shared" ref="H252:H337" si="138">+IF(OR(AND(E252=""),(G252="")),"",E252*G252)</f>
        <v/>
      </c>
    </row>
    <row r="253" spans="1:8" s="31" customFormat="1" ht="15" x14ac:dyDescent="0.2">
      <c r="A253" s="66"/>
      <c r="B253" s="55" t="s">
        <v>227</v>
      </c>
      <c r="C253" s="28">
        <v>0</v>
      </c>
      <c r="D253" s="28">
        <v>0</v>
      </c>
      <c r="E253" s="29" t="str">
        <f t="shared" si="136"/>
        <v/>
      </c>
      <c r="F253" s="29" t="str">
        <f t="shared" si="137"/>
        <v/>
      </c>
      <c r="G253" s="30" t="str">
        <f t="shared" si="135"/>
        <v xml:space="preserve"> </v>
      </c>
      <c r="H253" s="48" t="str">
        <f t="shared" si="138"/>
        <v/>
      </c>
    </row>
    <row r="254" spans="1:8" s="31" customFormat="1" ht="15" x14ac:dyDescent="0.2">
      <c r="A254" s="66"/>
      <c r="B254" s="55" t="s">
        <v>228</v>
      </c>
      <c r="C254" s="28">
        <v>0</v>
      </c>
      <c r="D254" s="28">
        <v>0</v>
      </c>
      <c r="E254" s="29" t="str">
        <f t="shared" si="136"/>
        <v/>
      </c>
      <c r="F254" s="29" t="str">
        <f t="shared" si="137"/>
        <v/>
      </c>
      <c r="G254" s="30" t="str">
        <f t="shared" si="135"/>
        <v xml:space="preserve"> </v>
      </c>
      <c r="H254" s="48" t="str">
        <f t="shared" si="138"/>
        <v/>
      </c>
    </row>
    <row r="255" spans="1:8" s="31" customFormat="1" ht="15" x14ac:dyDescent="0.2">
      <c r="A255" s="66"/>
      <c r="B255" s="55" t="s">
        <v>435</v>
      </c>
      <c r="C255" s="28">
        <v>0</v>
      </c>
      <c r="D255" s="28">
        <v>1</v>
      </c>
      <c r="E255" s="29" t="str">
        <f t="shared" si="136"/>
        <v/>
      </c>
      <c r="F255" s="29">
        <f t="shared" si="137"/>
        <v>9.9009900990099011E-3</v>
      </c>
      <c r="G255" s="30">
        <f t="shared" si="135"/>
        <v>1</v>
      </c>
      <c r="H255" s="48" t="str">
        <f t="shared" si="138"/>
        <v/>
      </c>
    </row>
    <row r="256" spans="1:8" s="31" customFormat="1" ht="15" x14ac:dyDescent="0.2">
      <c r="A256" s="66"/>
      <c r="B256" s="55" t="s">
        <v>229</v>
      </c>
      <c r="C256" s="28">
        <v>0</v>
      </c>
      <c r="D256" s="28">
        <v>0</v>
      </c>
      <c r="E256" s="29" t="str">
        <f t="shared" si="136"/>
        <v/>
      </c>
      <c r="F256" s="29" t="str">
        <f t="shared" si="137"/>
        <v/>
      </c>
      <c r="G256" s="30" t="str">
        <f t="shared" si="135"/>
        <v xml:space="preserve"> 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28">
        <v>0</v>
      </c>
      <c r="D257" s="28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28">
        <v>0</v>
      </c>
      <c r="D258" s="28">
        <v>0</v>
      </c>
      <c r="E258" s="29" t="str">
        <f t="shared" ref="E258:E259" si="139">+IF(C258=0,"",C258/C$176)</f>
        <v/>
      </c>
      <c r="F258" s="29" t="str">
        <f t="shared" ref="F258:F259" si="140">+IF(D258=0,"",D258/D$176)</f>
        <v/>
      </c>
      <c r="G258" s="30" t="str">
        <f t="shared" si="135"/>
        <v xml:space="preserve"> </v>
      </c>
      <c r="H258" s="48" t="str">
        <f t="shared" ref="H258:H259" si="141">+IF(OR(AND(E258=""),(G258="")),"",E258*G258)</f>
        <v/>
      </c>
    </row>
    <row r="259" spans="1:8" s="31" customFormat="1" ht="15" x14ac:dyDescent="0.2">
      <c r="A259" s="66"/>
      <c r="B259" s="55" t="s">
        <v>411</v>
      </c>
      <c r="C259" s="28">
        <v>0</v>
      </c>
      <c r="D259" s="28">
        <v>0</v>
      </c>
      <c r="E259" s="29" t="str">
        <f t="shared" si="139"/>
        <v/>
      </c>
      <c r="F259" s="29" t="str">
        <f t="shared" si="140"/>
        <v/>
      </c>
      <c r="G259" s="30" t="str">
        <f t="shared" si="135"/>
        <v xml:space="preserve"> 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28">
        <v>0</v>
      </c>
      <c r="D260" s="28">
        <v>0</v>
      </c>
      <c r="E260" s="29" t="str">
        <f t="shared" si="136"/>
        <v/>
      </c>
      <c r="F260" s="29" t="str">
        <f t="shared" si="137"/>
        <v/>
      </c>
      <c r="G260" s="30" t="str">
        <f t="shared" si="135"/>
        <v xml:space="preserve"> </v>
      </c>
      <c r="H260" s="48" t="str">
        <f t="shared" si="138"/>
        <v/>
      </c>
    </row>
    <row r="261" spans="1:8" s="31" customFormat="1" ht="15" x14ac:dyDescent="0.2">
      <c r="A261" s="66"/>
      <c r="B261" s="55" t="s">
        <v>600</v>
      </c>
      <c r="C261" s="28">
        <v>0</v>
      </c>
      <c r="D261" s="28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28">
        <v>0</v>
      </c>
      <c r="D262" s="28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28">
        <v>0</v>
      </c>
      <c r="D263" s="28">
        <v>0</v>
      </c>
      <c r="E263" s="29" t="str">
        <f t="shared" si="136"/>
        <v/>
      </c>
      <c r="F263" s="29" t="str">
        <f t="shared" si="137"/>
        <v/>
      </c>
      <c r="G263" s="30" t="str">
        <f t="shared" si="135"/>
        <v xml:space="preserve"> </v>
      </c>
      <c r="H263" s="48" t="str">
        <f t="shared" si="138"/>
        <v/>
      </c>
    </row>
    <row r="264" spans="1:8" s="31" customFormat="1" ht="30" x14ac:dyDescent="0.2">
      <c r="A264" s="66"/>
      <c r="B264" s="55" t="s">
        <v>439</v>
      </c>
      <c r="C264" s="28">
        <v>0</v>
      </c>
      <c r="D264" s="28">
        <v>0</v>
      </c>
      <c r="E264" s="29" t="str">
        <f t="shared" si="136"/>
        <v/>
      </c>
      <c r="F264" s="29" t="str">
        <f t="shared" si="137"/>
        <v/>
      </c>
      <c r="G264" s="30" t="str">
        <f t="shared" si="135"/>
        <v xml:space="preserve"> </v>
      </c>
      <c r="H264" s="48" t="str">
        <f t="shared" si="138"/>
        <v/>
      </c>
    </row>
    <row r="265" spans="1:8" s="31" customFormat="1" ht="15" x14ac:dyDescent="0.2">
      <c r="A265" s="66"/>
      <c r="B265" s="55" t="s">
        <v>440</v>
      </c>
      <c r="C265" s="28">
        <v>0</v>
      </c>
      <c r="D265" s="28">
        <v>0</v>
      </c>
      <c r="E265" s="29" t="str">
        <f t="shared" si="136"/>
        <v/>
      </c>
      <c r="F265" s="29" t="str">
        <f t="shared" si="137"/>
        <v/>
      </c>
      <c r="G265" s="30" t="str">
        <f t="shared" si="135"/>
        <v xml:space="preserve"> </v>
      </c>
      <c r="H265" s="48" t="str">
        <f t="shared" si="138"/>
        <v/>
      </c>
    </row>
    <row r="266" spans="1:8" s="31" customFormat="1" ht="15" x14ac:dyDescent="0.2">
      <c r="A266" s="66"/>
      <c r="B266" s="55" t="s">
        <v>507</v>
      </c>
      <c r="C266" s="28">
        <v>0</v>
      </c>
      <c r="D266" s="28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28">
        <v>0</v>
      </c>
      <c r="D267" s="28">
        <v>0</v>
      </c>
      <c r="E267" s="29" t="str">
        <f t="shared" si="142"/>
        <v/>
      </c>
      <c r="F267" s="29" t="str">
        <f t="shared" si="143"/>
        <v/>
      </c>
      <c r="G267" s="30" t="str">
        <f t="shared" si="135"/>
        <v xml:space="preserve"> </v>
      </c>
      <c r="H267" s="48" t="str">
        <f t="shared" si="144"/>
        <v/>
      </c>
    </row>
    <row r="268" spans="1:8" s="31" customFormat="1" ht="15" x14ac:dyDescent="0.2">
      <c r="A268" s="66"/>
      <c r="B268" s="55" t="s">
        <v>54</v>
      </c>
      <c r="C268" s="28">
        <v>0</v>
      </c>
      <c r="D268" s="28">
        <v>0</v>
      </c>
      <c r="E268" s="29" t="str">
        <f t="shared" si="136"/>
        <v/>
      </c>
      <c r="F268" s="29" t="str">
        <f t="shared" si="137"/>
        <v/>
      </c>
      <c r="G268" s="30" t="str">
        <f t="shared" si="135"/>
        <v xml:space="preserve"> </v>
      </c>
      <c r="H268" s="48" t="str">
        <f t="shared" si="138"/>
        <v/>
      </c>
    </row>
    <row r="269" spans="1:8" s="31" customFormat="1" ht="15" x14ac:dyDescent="0.2">
      <c r="A269" s="66"/>
      <c r="B269" s="55" t="s">
        <v>231</v>
      </c>
      <c r="C269" s="28">
        <v>0</v>
      </c>
      <c r="D269" s="28">
        <v>0</v>
      </c>
      <c r="E269" s="29" t="str">
        <f t="shared" si="136"/>
        <v/>
      </c>
      <c r="F269" s="29" t="str">
        <f t="shared" si="137"/>
        <v/>
      </c>
      <c r="G269" s="30" t="str">
        <f t="shared" si="135"/>
        <v xml:space="preserve"> </v>
      </c>
      <c r="H269" s="48" t="str">
        <f t="shared" si="138"/>
        <v/>
      </c>
    </row>
    <row r="270" spans="1:8" s="31" customFormat="1" ht="15" x14ac:dyDescent="0.2">
      <c r="A270" s="66"/>
      <c r="B270" s="55" t="s">
        <v>602</v>
      </c>
      <c r="C270" s="28">
        <v>0</v>
      </c>
      <c r="D270" s="28">
        <v>0</v>
      </c>
      <c r="E270" s="29" t="str">
        <f t="shared" si="136"/>
        <v/>
      </c>
      <c r="F270" s="29" t="str">
        <f t="shared" si="137"/>
        <v/>
      </c>
      <c r="G270" s="30" t="str">
        <f t="shared" si="135"/>
        <v xml:space="preserve"> 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28">
        <v>0</v>
      </c>
      <c r="D271" s="28">
        <v>0</v>
      </c>
      <c r="E271" s="29" t="str">
        <f t="shared" ref="E271:E276" si="145">+IF(C271=0,"",C271/C$176)</f>
        <v/>
      </c>
      <c r="F271" s="29" t="str">
        <f t="shared" ref="F271:F276" si="146">+IF(D271=0,"",D271/D$176)</f>
        <v/>
      </c>
      <c r="G271" s="30" t="str">
        <f t="shared" si="135"/>
        <v xml:space="preserve"> 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28">
        <v>0</v>
      </c>
      <c r="D272" s="28">
        <v>0</v>
      </c>
      <c r="E272" s="29" t="str">
        <f t="shared" si="145"/>
        <v/>
      </c>
      <c r="F272" s="29" t="str">
        <f t="shared" si="146"/>
        <v/>
      </c>
      <c r="G272" s="30" t="str">
        <f t="shared" si="135"/>
        <v xml:space="preserve"> 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28">
        <v>0</v>
      </c>
      <c r="D273" s="28">
        <v>0</v>
      </c>
      <c r="E273" s="29" t="str">
        <f t="shared" si="145"/>
        <v/>
      </c>
      <c r="F273" s="29" t="str">
        <f t="shared" si="146"/>
        <v/>
      </c>
      <c r="G273" s="30" t="str">
        <f t="shared" si="135"/>
        <v xml:space="preserve"> </v>
      </c>
      <c r="H273" s="48" t="str">
        <f t="shared" si="147"/>
        <v/>
      </c>
    </row>
    <row r="274" spans="1:8" s="31" customFormat="1" ht="15" x14ac:dyDescent="0.2">
      <c r="A274" s="66"/>
      <c r="B274" s="55" t="s">
        <v>511</v>
      </c>
      <c r="C274" s="28">
        <v>0</v>
      </c>
      <c r="D274" s="28">
        <v>0</v>
      </c>
      <c r="E274" s="29" t="str">
        <f t="shared" si="145"/>
        <v/>
      </c>
      <c r="F274" s="29" t="str">
        <f t="shared" si="146"/>
        <v/>
      </c>
      <c r="G274" s="30" t="str">
        <f t="shared" si="135"/>
        <v xml:space="preserve"> </v>
      </c>
      <c r="H274" s="48" t="str">
        <f t="shared" si="147"/>
        <v/>
      </c>
    </row>
    <row r="275" spans="1:8" s="31" customFormat="1" ht="15" x14ac:dyDescent="0.2">
      <c r="A275" s="66"/>
      <c r="B275" s="55" t="s">
        <v>512</v>
      </c>
      <c r="C275" s="28">
        <v>0</v>
      </c>
      <c r="D275" s="28">
        <v>0</v>
      </c>
      <c r="E275" s="29" t="str">
        <f t="shared" si="145"/>
        <v/>
      </c>
      <c r="F275" s="29" t="str">
        <f t="shared" si="146"/>
        <v/>
      </c>
      <c r="G275" s="30" t="str">
        <f t="shared" si="135"/>
        <v xml:space="preserve"> </v>
      </c>
      <c r="H275" s="48" t="str">
        <f t="shared" si="147"/>
        <v/>
      </c>
    </row>
    <row r="276" spans="1:8" s="31" customFormat="1" ht="15" x14ac:dyDescent="0.2">
      <c r="A276" s="66"/>
      <c r="B276" s="55" t="s">
        <v>513</v>
      </c>
      <c r="C276" s="28">
        <v>0</v>
      </c>
      <c r="D276" s="28">
        <v>0</v>
      </c>
      <c r="E276" s="29" t="str">
        <f t="shared" si="145"/>
        <v/>
      </c>
      <c r="F276" s="29" t="str">
        <f t="shared" si="146"/>
        <v/>
      </c>
      <c r="G276" s="30" t="str">
        <f t="shared" si="135"/>
        <v xml:space="preserve"> </v>
      </c>
      <c r="H276" s="48" t="str">
        <f t="shared" si="147"/>
        <v/>
      </c>
    </row>
    <row r="277" spans="1:8" s="31" customFormat="1" ht="15" x14ac:dyDescent="0.2">
      <c r="A277" s="66"/>
      <c r="B277" s="55" t="s">
        <v>581</v>
      </c>
      <c r="C277" s="28">
        <v>0</v>
      </c>
      <c r="D277" s="28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28">
        <v>0</v>
      </c>
      <c r="D278" s="28">
        <v>0</v>
      </c>
      <c r="E278" s="29" t="str">
        <f t="shared" si="148"/>
        <v/>
      </c>
      <c r="F278" s="29" t="str">
        <f t="shared" si="149"/>
        <v/>
      </c>
      <c r="G278" s="30" t="str">
        <f t="shared" si="150"/>
        <v xml:space="preserve"> 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28">
        <v>0</v>
      </c>
      <c r="D279" s="28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28">
        <v>0</v>
      </c>
      <c r="D280" s="28">
        <v>0</v>
      </c>
      <c r="E280" s="29" t="str">
        <f t="shared" si="136"/>
        <v/>
      </c>
      <c r="F280" s="29" t="str">
        <f t="shared" si="137"/>
        <v/>
      </c>
      <c r="G280" s="30" t="str">
        <f t="shared" si="135"/>
        <v xml:space="preserve"> </v>
      </c>
      <c r="H280" s="48" t="str">
        <f t="shared" si="138"/>
        <v/>
      </c>
    </row>
    <row r="281" spans="1:8" s="31" customFormat="1" ht="15" x14ac:dyDescent="0.2">
      <c r="A281" s="66"/>
      <c r="B281" s="55" t="s">
        <v>61</v>
      </c>
      <c r="C281" s="28">
        <v>0</v>
      </c>
      <c r="D281" s="28">
        <v>6</v>
      </c>
      <c r="E281" s="29" t="str">
        <f t="shared" si="136"/>
        <v/>
      </c>
      <c r="F281" s="29">
        <f t="shared" si="137"/>
        <v>5.9405940594059403E-2</v>
      </c>
      <c r="G281" s="30">
        <f t="shared" si="135"/>
        <v>1</v>
      </c>
      <c r="H281" s="48" t="str">
        <f t="shared" si="138"/>
        <v/>
      </c>
    </row>
    <row r="282" spans="1:8" s="31" customFormat="1" ht="15" x14ac:dyDescent="0.2">
      <c r="A282" s="66"/>
      <c r="B282" s="55" t="s">
        <v>58</v>
      </c>
      <c r="C282" s="28">
        <v>0</v>
      </c>
      <c r="D282" s="28">
        <v>0</v>
      </c>
      <c r="E282" s="29" t="str">
        <f t="shared" si="136"/>
        <v/>
      </c>
      <c r="F282" s="29" t="str">
        <f t="shared" si="137"/>
        <v/>
      </c>
      <c r="G282" s="30" t="str">
        <f t="shared" si="135"/>
        <v xml:space="preserve"> </v>
      </c>
      <c r="H282" s="48" t="str">
        <f t="shared" si="138"/>
        <v/>
      </c>
    </row>
    <row r="283" spans="1:8" s="31" customFormat="1" ht="15" x14ac:dyDescent="0.2">
      <c r="A283" s="66"/>
      <c r="B283" s="55" t="s">
        <v>232</v>
      </c>
      <c r="C283" s="28">
        <v>0</v>
      </c>
      <c r="D283" s="28">
        <v>0</v>
      </c>
      <c r="E283" s="29" t="str">
        <f t="shared" si="136"/>
        <v/>
      </c>
      <c r="F283" s="29" t="str">
        <f t="shared" si="137"/>
        <v/>
      </c>
      <c r="G283" s="30" t="str">
        <f t="shared" si="135"/>
        <v xml:space="preserve"> </v>
      </c>
      <c r="H283" s="48" t="str">
        <f t="shared" si="138"/>
        <v/>
      </c>
    </row>
    <row r="284" spans="1:8" s="31" customFormat="1" ht="15" x14ac:dyDescent="0.2">
      <c r="A284" s="66"/>
      <c r="B284" s="55" t="s">
        <v>55</v>
      </c>
      <c r="C284" s="28">
        <v>0</v>
      </c>
      <c r="D284" s="28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28">
        <v>0</v>
      </c>
      <c r="D285" s="28">
        <v>1</v>
      </c>
      <c r="E285" s="29" t="str">
        <f t="shared" ref="E285" si="152">+IF(C285=0,"",C285/C$176)</f>
        <v/>
      </c>
      <c r="F285" s="29">
        <f t="shared" ref="F285" si="153">+IF(D285=0,"",D285/D$176)</f>
        <v>9.9009900990099011E-3</v>
      </c>
      <c r="G285" s="30">
        <f t="shared" si="135"/>
        <v>1</v>
      </c>
      <c r="H285" s="48" t="str">
        <f t="shared" ref="H285" si="154">+IF(OR(AND(E285=""),(G285="")),"",E285*G285)</f>
        <v/>
      </c>
    </row>
    <row r="286" spans="1:8" s="31" customFormat="1" ht="15" x14ac:dyDescent="0.2">
      <c r="A286" s="66"/>
      <c r="B286" s="55" t="s">
        <v>59</v>
      </c>
      <c r="C286" s="28">
        <v>0</v>
      </c>
      <c r="D286" s="28">
        <v>0</v>
      </c>
      <c r="E286" s="29" t="str">
        <f t="shared" si="136"/>
        <v/>
      </c>
      <c r="F286" s="29" t="str">
        <f t="shared" si="137"/>
        <v/>
      </c>
      <c r="G286" s="30" t="str">
        <f t="shared" si="135"/>
        <v xml:space="preserve"> </v>
      </c>
      <c r="H286" s="48" t="str">
        <f t="shared" si="138"/>
        <v/>
      </c>
    </row>
    <row r="287" spans="1:8" s="31" customFormat="1" ht="15" x14ac:dyDescent="0.2">
      <c r="A287" s="66"/>
      <c r="B287" s="55" t="s">
        <v>441</v>
      </c>
      <c r="C287" s="28">
        <v>0</v>
      </c>
      <c r="D287" s="28">
        <v>1</v>
      </c>
      <c r="E287" s="29" t="str">
        <f t="shared" si="136"/>
        <v/>
      </c>
      <c r="F287" s="29">
        <f t="shared" si="137"/>
        <v>9.9009900990099011E-3</v>
      </c>
      <c r="G287" s="30">
        <f t="shared" si="135"/>
        <v>1</v>
      </c>
      <c r="H287" s="48" t="str">
        <f t="shared" si="138"/>
        <v/>
      </c>
    </row>
    <row r="288" spans="1:8" s="31" customFormat="1" ht="13.5" customHeight="1" x14ac:dyDescent="0.2">
      <c r="A288" s="66"/>
      <c r="B288" s="55" t="s">
        <v>56</v>
      </c>
      <c r="C288" s="28">
        <v>0</v>
      </c>
      <c r="D288" s="28">
        <v>0</v>
      </c>
      <c r="E288" s="29" t="str">
        <f t="shared" si="136"/>
        <v/>
      </c>
      <c r="F288" s="29" t="str">
        <f t="shared" si="137"/>
        <v/>
      </c>
      <c r="G288" s="30" t="str">
        <f t="shared" si="135"/>
        <v xml:space="preserve"> </v>
      </c>
      <c r="H288" s="48" t="str">
        <f t="shared" si="138"/>
        <v/>
      </c>
    </row>
    <row r="289" spans="1:8" s="31" customFormat="1" ht="15" x14ac:dyDescent="0.2">
      <c r="A289" s="66"/>
      <c r="B289" s="55" t="s">
        <v>584</v>
      </c>
      <c r="C289" s="28">
        <v>0</v>
      </c>
      <c r="D289" s="28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28">
        <v>0</v>
      </c>
      <c r="D290" s="28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28">
        <v>0</v>
      </c>
      <c r="D291" s="28">
        <v>0</v>
      </c>
      <c r="E291" s="29" t="str">
        <f t="shared" si="136"/>
        <v/>
      </c>
      <c r="F291" s="29" t="str">
        <f t="shared" si="137"/>
        <v/>
      </c>
      <c r="G291" s="30" t="str">
        <f t="shared" si="135"/>
        <v xml:space="preserve"> </v>
      </c>
      <c r="H291" s="48" t="str">
        <f t="shared" si="138"/>
        <v/>
      </c>
    </row>
    <row r="292" spans="1:8" s="31" customFormat="1" ht="15" x14ac:dyDescent="0.2">
      <c r="A292" s="66"/>
      <c r="B292" s="55" t="s">
        <v>233</v>
      </c>
      <c r="C292" s="28">
        <v>0</v>
      </c>
      <c r="D292" s="28">
        <v>0</v>
      </c>
      <c r="E292" s="29" t="str">
        <f t="shared" si="136"/>
        <v/>
      </c>
      <c r="F292" s="29" t="str">
        <f t="shared" si="137"/>
        <v/>
      </c>
      <c r="G292" s="30" t="str">
        <f t="shared" si="135"/>
        <v xml:space="preserve"> </v>
      </c>
      <c r="H292" s="48" t="str">
        <f t="shared" si="138"/>
        <v/>
      </c>
    </row>
    <row r="293" spans="1:8" s="31" customFormat="1" ht="15" x14ac:dyDescent="0.2">
      <c r="A293" s="66"/>
      <c r="B293" s="55" t="s">
        <v>442</v>
      </c>
      <c r="C293" s="28">
        <v>0</v>
      </c>
      <c r="D293" s="28">
        <v>0</v>
      </c>
      <c r="E293" s="29" t="str">
        <f t="shared" si="136"/>
        <v/>
      </c>
      <c r="F293" s="29" t="str">
        <f t="shared" si="137"/>
        <v/>
      </c>
      <c r="G293" s="30" t="str">
        <f t="shared" si="135"/>
        <v xml:space="preserve"> </v>
      </c>
      <c r="H293" s="48" t="str">
        <f t="shared" si="138"/>
        <v/>
      </c>
    </row>
    <row r="294" spans="1:8" s="31" customFormat="1" ht="15" x14ac:dyDescent="0.2">
      <c r="A294" s="66"/>
      <c r="B294" s="55" t="s">
        <v>62</v>
      </c>
      <c r="C294" s="28">
        <v>0</v>
      </c>
      <c r="D294" s="28">
        <v>1</v>
      </c>
      <c r="E294" s="29" t="str">
        <f t="shared" si="136"/>
        <v/>
      </c>
      <c r="F294" s="29">
        <f t="shared" si="137"/>
        <v>9.9009900990099011E-3</v>
      </c>
      <c r="G294" s="30">
        <f t="shared" si="135"/>
        <v>1</v>
      </c>
      <c r="H294" s="48" t="str">
        <f t="shared" si="138"/>
        <v/>
      </c>
    </row>
    <row r="295" spans="1:8" s="31" customFormat="1" ht="15" x14ac:dyDescent="0.2">
      <c r="A295" s="66"/>
      <c r="B295" s="55" t="s">
        <v>656</v>
      </c>
      <c r="C295" s="28">
        <v>0</v>
      </c>
      <c r="D295" s="28">
        <v>1</v>
      </c>
      <c r="E295" s="29" t="str">
        <f t="shared" ref="E295:E296" si="159">+IF(C295=0,"",C295/C$176)</f>
        <v/>
      </c>
      <c r="F295" s="29">
        <f t="shared" ref="F295:F296" si="160">+IF(D295=0,"",D295/D$176)</f>
        <v>9.9009900990099011E-3</v>
      </c>
      <c r="G295" s="30">
        <f t="shared" si="135"/>
        <v>1</v>
      </c>
      <c r="H295" s="48" t="str">
        <f t="shared" ref="H295:H296" si="161">+IF(OR(AND(E295=""),(G295="")),"",E295*G295)</f>
        <v/>
      </c>
    </row>
    <row r="296" spans="1:8" s="31" customFormat="1" ht="15" x14ac:dyDescent="0.2">
      <c r="A296" s="66"/>
      <c r="B296" s="55" t="s">
        <v>515</v>
      </c>
      <c r="C296" s="28">
        <v>0</v>
      </c>
      <c r="D296" s="28">
        <v>1</v>
      </c>
      <c r="E296" s="29" t="str">
        <f t="shared" si="159"/>
        <v/>
      </c>
      <c r="F296" s="29">
        <f t="shared" si="160"/>
        <v>9.9009900990099011E-3</v>
      </c>
      <c r="G296" s="30">
        <f t="shared" si="135"/>
        <v>1</v>
      </c>
      <c r="H296" s="48" t="str">
        <f t="shared" si="161"/>
        <v/>
      </c>
    </row>
    <row r="297" spans="1:8" s="31" customFormat="1" ht="15" x14ac:dyDescent="0.2">
      <c r="A297" s="66"/>
      <c r="B297" s="55" t="s">
        <v>619</v>
      </c>
      <c r="C297" s="28">
        <v>0</v>
      </c>
      <c r="D297" s="28">
        <v>0</v>
      </c>
      <c r="E297" s="29" t="str">
        <f t="shared" ref="E297:E298" si="162">+IF(C297=0,"",C297/C$176)</f>
        <v/>
      </c>
      <c r="F297" s="29" t="str">
        <f t="shared" ref="F297:F298" si="163">+IF(D297=0,"",D297/D$176)</f>
        <v/>
      </c>
      <c r="G297" s="30" t="str">
        <f t="shared" ref="G297:G298" si="164">+IF(AND(C297=0,D297=0)," ",IF(C297=0,1,IF(D297=0,-1,(D297-C297)/C297)))</f>
        <v xml:space="preserve"> </v>
      </c>
      <c r="H297" s="48" t="str">
        <f t="shared" ref="H297:H298" si="165">+IF(OR(AND(E297=""),(G297="")),"",E297*G297)</f>
        <v/>
      </c>
    </row>
    <row r="298" spans="1:8" s="31" customFormat="1" ht="15" x14ac:dyDescent="0.2">
      <c r="A298" s="66"/>
      <c r="B298" s="55" t="s">
        <v>620</v>
      </c>
      <c r="C298" s="28">
        <v>0</v>
      </c>
      <c r="D298" s="28">
        <v>0</v>
      </c>
      <c r="E298" s="29" t="str">
        <f t="shared" si="162"/>
        <v/>
      </c>
      <c r="F298" s="29" t="str">
        <f t="shared" si="163"/>
        <v/>
      </c>
      <c r="G298" s="30" t="str">
        <f t="shared" si="164"/>
        <v xml:space="preserve"> </v>
      </c>
      <c r="H298" s="48" t="str">
        <f t="shared" si="165"/>
        <v/>
      </c>
    </row>
    <row r="299" spans="1:8" s="31" customFormat="1" ht="15" x14ac:dyDescent="0.2">
      <c r="A299" s="66"/>
      <c r="B299" s="55" t="s">
        <v>63</v>
      </c>
      <c r="C299" s="28">
        <v>0</v>
      </c>
      <c r="D299" s="28">
        <v>1</v>
      </c>
      <c r="E299" s="29" t="str">
        <f t="shared" si="136"/>
        <v/>
      </c>
      <c r="F299" s="29">
        <f t="shared" si="137"/>
        <v>9.9009900990099011E-3</v>
      </c>
      <c r="G299" s="30">
        <f t="shared" si="135"/>
        <v>1</v>
      </c>
      <c r="H299" s="48" t="str">
        <f t="shared" si="138"/>
        <v/>
      </c>
    </row>
    <row r="300" spans="1:8" s="31" customFormat="1" ht="15" x14ac:dyDescent="0.2">
      <c r="A300" s="66"/>
      <c r="B300" s="55" t="s">
        <v>603</v>
      </c>
      <c r="C300" s="28">
        <v>0</v>
      </c>
      <c r="D300" s="28">
        <v>0</v>
      </c>
      <c r="E300" s="29" t="str">
        <f t="shared" si="136"/>
        <v/>
      </c>
      <c r="F300" s="29" t="str">
        <f t="shared" si="137"/>
        <v/>
      </c>
      <c r="G300" s="30" t="str">
        <f t="shared" si="135"/>
        <v xml:space="preserve"> </v>
      </c>
      <c r="H300" s="48" t="str">
        <f t="shared" si="138"/>
        <v/>
      </c>
    </row>
    <row r="301" spans="1:8" s="31" customFormat="1" ht="15" x14ac:dyDescent="0.2">
      <c r="A301" s="66"/>
      <c r="B301" s="55" t="s">
        <v>516</v>
      </c>
      <c r="C301" s="28">
        <v>0</v>
      </c>
      <c r="D301" s="28">
        <v>0</v>
      </c>
      <c r="E301" s="29" t="str">
        <f t="shared" ref="E301:E303" si="166">+IF(C301=0,"",C301/C$176)</f>
        <v/>
      </c>
      <c r="F301" s="29" t="str">
        <f t="shared" ref="F301:F303" si="167">+IF(D301=0,"",D301/D$176)</f>
        <v/>
      </c>
      <c r="G301" s="30" t="str">
        <f t="shared" si="135"/>
        <v xml:space="preserve"> </v>
      </c>
      <c r="H301" s="48" t="str">
        <f t="shared" ref="H301:H303" si="168">+IF(OR(AND(E301=""),(G301="")),"",E301*G301)</f>
        <v/>
      </c>
    </row>
    <row r="302" spans="1:8" s="31" customFormat="1" ht="15" x14ac:dyDescent="0.2">
      <c r="A302" s="66"/>
      <c r="B302" s="55" t="s">
        <v>517</v>
      </c>
      <c r="C302" s="28">
        <v>0</v>
      </c>
      <c r="D302" s="28">
        <v>1</v>
      </c>
      <c r="E302" s="29" t="str">
        <f t="shared" si="166"/>
        <v/>
      </c>
      <c r="F302" s="29">
        <f t="shared" si="167"/>
        <v>9.9009900990099011E-3</v>
      </c>
      <c r="G302" s="30">
        <f t="shared" si="135"/>
        <v>1</v>
      </c>
      <c r="H302" s="48" t="str">
        <f t="shared" si="168"/>
        <v/>
      </c>
    </row>
    <row r="303" spans="1:8" s="31" customFormat="1" ht="15" x14ac:dyDescent="0.2">
      <c r="A303" s="66"/>
      <c r="B303" s="55" t="s">
        <v>518</v>
      </c>
      <c r="C303" s="28">
        <v>0</v>
      </c>
      <c r="D303" s="28">
        <v>3</v>
      </c>
      <c r="E303" s="29" t="str">
        <f t="shared" si="166"/>
        <v/>
      </c>
      <c r="F303" s="29">
        <f t="shared" si="167"/>
        <v>2.9702970297029702E-2</v>
      </c>
      <c r="G303" s="30">
        <f t="shared" si="135"/>
        <v>1</v>
      </c>
      <c r="H303" s="48" t="str">
        <f t="shared" si="168"/>
        <v/>
      </c>
    </row>
    <row r="304" spans="1:8" s="31" customFormat="1" ht="15" x14ac:dyDescent="0.2">
      <c r="A304" s="66"/>
      <c r="B304" s="55" t="s">
        <v>552</v>
      </c>
      <c r="C304" s="28">
        <v>0</v>
      </c>
      <c r="D304" s="28">
        <v>0</v>
      </c>
      <c r="E304" s="29"/>
      <c r="F304" s="29"/>
      <c r="G304" s="30" t="str">
        <f t="shared" si="135"/>
        <v xml:space="preserve"> </v>
      </c>
      <c r="H304" s="48"/>
    </row>
    <row r="305" spans="1:8" s="31" customFormat="1" ht="15" x14ac:dyDescent="0.2">
      <c r="A305" s="66"/>
      <c r="B305" s="55" t="s">
        <v>553</v>
      </c>
      <c r="C305" s="28">
        <v>0</v>
      </c>
      <c r="D305" s="28">
        <v>0</v>
      </c>
      <c r="E305" s="29"/>
      <c r="F305" s="29"/>
      <c r="G305" s="30" t="str">
        <f t="shared" si="135"/>
        <v xml:space="preserve"> </v>
      </c>
      <c r="H305" s="48"/>
    </row>
    <row r="306" spans="1:8" s="31" customFormat="1" ht="15" x14ac:dyDescent="0.2">
      <c r="A306" s="66"/>
      <c r="B306" s="55" t="s">
        <v>443</v>
      </c>
      <c r="C306" s="28">
        <v>0</v>
      </c>
      <c r="D306" s="28">
        <v>0</v>
      </c>
      <c r="E306" s="29" t="str">
        <f t="shared" si="136"/>
        <v/>
      </c>
      <c r="F306" s="29" t="str">
        <f t="shared" si="137"/>
        <v/>
      </c>
      <c r="G306" s="30" t="str">
        <f t="shared" si="135"/>
        <v xml:space="preserve"> </v>
      </c>
      <c r="H306" s="48" t="str">
        <f t="shared" si="138"/>
        <v/>
      </c>
    </row>
    <row r="307" spans="1:8" s="31" customFormat="1" ht="15" x14ac:dyDescent="0.2">
      <c r="A307" s="66"/>
      <c r="B307" s="55" t="s">
        <v>655</v>
      </c>
      <c r="C307" s="28">
        <v>0</v>
      </c>
      <c r="D307" s="28">
        <v>2</v>
      </c>
      <c r="E307" s="29" t="str">
        <f t="shared" si="136"/>
        <v/>
      </c>
      <c r="F307" s="29">
        <f t="shared" si="137"/>
        <v>1.9801980198019802E-2</v>
      </c>
      <c r="G307" s="30">
        <f t="shared" si="135"/>
        <v>1</v>
      </c>
      <c r="H307" s="48" t="str">
        <f t="shared" si="138"/>
        <v/>
      </c>
    </row>
    <row r="308" spans="1:8" s="31" customFormat="1" ht="15" x14ac:dyDescent="0.2">
      <c r="A308" s="66"/>
      <c r="B308" s="55" t="s">
        <v>591</v>
      </c>
      <c r="C308" s="28">
        <v>0</v>
      </c>
      <c r="D308" s="28">
        <v>0</v>
      </c>
      <c r="E308" s="29" t="str">
        <f t="shared" ref="E308" si="169">+IF(C308=0,"",C308/C$176)</f>
        <v/>
      </c>
      <c r="F308" s="29" t="str">
        <f t="shared" ref="F308" si="170">+IF(D308=0,"",D308/D$176)</f>
        <v/>
      </c>
      <c r="G308" s="30" t="str">
        <f t="shared" si="135"/>
        <v xml:space="preserve"> </v>
      </c>
      <c r="H308" s="48" t="str">
        <f t="shared" ref="H308" si="171">+IF(OR(AND(E308=""),(G308="")),"",E308*G308)</f>
        <v/>
      </c>
    </row>
    <row r="309" spans="1:8" s="31" customFormat="1" ht="15" x14ac:dyDescent="0.2">
      <c r="A309" s="66"/>
      <c r="B309" s="55" t="s">
        <v>623</v>
      </c>
      <c r="C309" s="28">
        <v>0</v>
      </c>
      <c r="D309" s="28">
        <v>0</v>
      </c>
      <c r="E309" s="29" t="str">
        <f t="shared" ref="E309" si="172">+IF(C309=0,"",C309/C$176)</f>
        <v/>
      </c>
      <c r="F309" s="29" t="str">
        <f t="shared" ref="F309" si="173">+IF(D309=0,"",D309/D$176)</f>
        <v/>
      </c>
      <c r="G309" s="30" t="str">
        <f t="shared" ref="G309" si="174">+IF(AND(C309=0,D309=0)," ",IF(C309=0,1,IF(D309=0,-1,(D309-C309)/C309)))</f>
        <v xml:space="preserve"> </v>
      </c>
      <c r="H309" s="48" t="str">
        <f t="shared" ref="H309" si="175">+IF(OR(AND(E309=""),(G309="")),"",E309*G309)</f>
        <v/>
      </c>
    </row>
    <row r="310" spans="1:8" s="31" customFormat="1" ht="15" x14ac:dyDescent="0.2">
      <c r="A310" s="66"/>
      <c r="B310" s="55" t="s">
        <v>444</v>
      </c>
      <c r="C310" s="28">
        <v>0</v>
      </c>
      <c r="D310" s="28">
        <v>1</v>
      </c>
      <c r="E310" s="29" t="str">
        <f t="shared" si="136"/>
        <v/>
      </c>
      <c r="F310" s="29">
        <f t="shared" si="137"/>
        <v>9.9009900990099011E-3</v>
      </c>
      <c r="G310" s="30">
        <f t="shared" si="135"/>
        <v>1</v>
      </c>
      <c r="H310" s="48" t="str">
        <f t="shared" si="138"/>
        <v/>
      </c>
    </row>
    <row r="311" spans="1:8" s="31" customFormat="1" ht="15" x14ac:dyDescent="0.2">
      <c r="A311" s="66"/>
      <c r="B311" s="55" t="s">
        <v>445</v>
      </c>
      <c r="C311" s="28">
        <v>0</v>
      </c>
      <c r="D311" s="28">
        <v>0</v>
      </c>
      <c r="E311" s="29" t="str">
        <f t="shared" si="136"/>
        <v/>
      </c>
      <c r="F311" s="29" t="str">
        <f t="shared" si="137"/>
        <v/>
      </c>
      <c r="G311" s="30" t="str">
        <f t="shared" si="135"/>
        <v xml:space="preserve"> </v>
      </c>
      <c r="H311" s="48" t="str">
        <f t="shared" si="138"/>
        <v/>
      </c>
    </row>
    <row r="312" spans="1:8" s="31" customFormat="1" ht="15" x14ac:dyDescent="0.2">
      <c r="A312" s="66"/>
      <c r="B312" s="55" t="s">
        <v>446</v>
      </c>
      <c r="C312" s="28">
        <v>0</v>
      </c>
      <c r="D312" s="28">
        <v>0</v>
      </c>
      <c r="E312" s="29" t="str">
        <f t="shared" si="136"/>
        <v/>
      </c>
      <c r="F312" s="29" t="str">
        <f t="shared" si="137"/>
        <v/>
      </c>
      <c r="G312" s="30" t="str">
        <f t="shared" si="135"/>
        <v xml:space="preserve"> </v>
      </c>
      <c r="H312" s="48" t="str">
        <f t="shared" si="138"/>
        <v/>
      </c>
    </row>
    <row r="313" spans="1:8" s="31" customFormat="1" ht="15" x14ac:dyDescent="0.2">
      <c r="A313" s="66"/>
      <c r="B313" s="55" t="s">
        <v>64</v>
      </c>
      <c r="C313" s="28">
        <v>0</v>
      </c>
      <c r="D313" s="28">
        <v>3</v>
      </c>
      <c r="E313" s="29" t="str">
        <f t="shared" si="136"/>
        <v/>
      </c>
      <c r="F313" s="29">
        <f t="shared" si="137"/>
        <v>2.9702970297029702E-2</v>
      </c>
      <c r="G313" s="30">
        <f t="shared" si="135"/>
        <v>1</v>
      </c>
      <c r="H313" s="48" t="str">
        <f t="shared" si="138"/>
        <v/>
      </c>
    </row>
    <row r="314" spans="1:8" s="31" customFormat="1" ht="15" x14ac:dyDescent="0.2">
      <c r="A314" s="66"/>
      <c r="B314" s="55" t="s">
        <v>234</v>
      </c>
      <c r="C314" s="28">
        <v>0</v>
      </c>
      <c r="D314" s="28">
        <v>1</v>
      </c>
      <c r="E314" s="29" t="str">
        <f t="shared" si="136"/>
        <v/>
      </c>
      <c r="F314" s="29">
        <f t="shared" si="137"/>
        <v>9.9009900990099011E-3</v>
      </c>
      <c r="G314" s="30">
        <f t="shared" si="135"/>
        <v>1</v>
      </c>
      <c r="H314" s="48" t="str">
        <f t="shared" si="138"/>
        <v/>
      </c>
    </row>
    <row r="315" spans="1:8" s="31" customFormat="1" ht="12.75" customHeight="1" x14ac:dyDescent="0.2">
      <c r="A315" s="66"/>
      <c r="B315" s="55" t="s">
        <v>235</v>
      </c>
      <c r="C315" s="28">
        <v>0</v>
      </c>
      <c r="D315" s="28">
        <v>0</v>
      </c>
      <c r="E315" s="29" t="str">
        <f t="shared" si="136"/>
        <v/>
      </c>
      <c r="F315" s="29" t="str">
        <f t="shared" si="137"/>
        <v/>
      </c>
      <c r="G315" s="30" t="str">
        <f t="shared" ref="G315:G349" si="176">+IF(AND(C315=0,D315=0)," ",IF(C315=0,1,IF(D315=0,-1,(D315-C315)/C315)))</f>
        <v xml:space="preserve"> </v>
      </c>
      <c r="H315" s="48" t="str">
        <f t="shared" si="138"/>
        <v/>
      </c>
    </row>
    <row r="316" spans="1:8" s="31" customFormat="1" ht="15" x14ac:dyDescent="0.2">
      <c r="A316" s="66"/>
      <c r="B316" s="55" t="s">
        <v>65</v>
      </c>
      <c r="C316" s="28">
        <v>0</v>
      </c>
      <c r="D316" s="28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28">
        <v>0</v>
      </c>
      <c r="D317" s="28">
        <v>0</v>
      </c>
      <c r="E317" s="29" t="str">
        <f t="shared" si="136"/>
        <v/>
      </c>
      <c r="F317" s="29" t="str">
        <f t="shared" si="137"/>
        <v/>
      </c>
      <c r="G317" s="30" t="str">
        <f t="shared" si="176"/>
        <v xml:space="preserve"> </v>
      </c>
      <c r="H317" s="48" t="str">
        <f t="shared" si="138"/>
        <v/>
      </c>
    </row>
    <row r="318" spans="1:8" s="31" customFormat="1" ht="12.75" customHeight="1" x14ac:dyDescent="0.2">
      <c r="A318" s="66"/>
      <c r="B318" s="55" t="s">
        <v>448</v>
      </c>
      <c r="C318" s="28">
        <v>0</v>
      </c>
      <c r="D318" s="28">
        <v>0</v>
      </c>
      <c r="E318" s="29" t="str">
        <f t="shared" si="136"/>
        <v/>
      </c>
      <c r="F318" s="29" t="str">
        <f t="shared" si="137"/>
        <v/>
      </c>
      <c r="G318" s="30" t="str">
        <f t="shared" si="176"/>
        <v xml:space="preserve"> </v>
      </c>
      <c r="H318" s="48" t="str">
        <f t="shared" si="138"/>
        <v/>
      </c>
    </row>
    <row r="319" spans="1:8" s="31" customFormat="1" ht="15" x14ac:dyDescent="0.2">
      <c r="A319" s="66"/>
      <c r="B319" s="55" t="s">
        <v>449</v>
      </c>
      <c r="C319" s="28">
        <v>0</v>
      </c>
      <c r="D319" s="28">
        <v>0</v>
      </c>
      <c r="E319" s="29" t="str">
        <f t="shared" si="136"/>
        <v/>
      </c>
      <c r="F319" s="29" t="str">
        <f t="shared" si="137"/>
        <v/>
      </c>
      <c r="G319" s="30" t="str">
        <f t="shared" si="176"/>
        <v xml:space="preserve"> 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28">
        <v>0</v>
      </c>
      <c r="D320" s="28">
        <v>0</v>
      </c>
      <c r="E320" s="29" t="str">
        <f t="shared" si="136"/>
        <v/>
      </c>
      <c r="F320" s="29" t="str">
        <f t="shared" si="137"/>
        <v/>
      </c>
      <c r="G320" s="30" t="str">
        <f t="shared" si="176"/>
        <v xml:space="preserve"> </v>
      </c>
      <c r="H320" s="48" t="str">
        <f t="shared" si="138"/>
        <v/>
      </c>
    </row>
    <row r="321" spans="1:8" s="31" customFormat="1" ht="15" x14ac:dyDescent="0.2">
      <c r="A321" s="66"/>
      <c r="B321" s="55" t="s">
        <v>451</v>
      </c>
      <c r="C321" s="28">
        <v>0</v>
      </c>
      <c r="D321" s="28">
        <v>0</v>
      </c>
      <c r="E321" s="29" t="str">
        <f t="shared" si="136"/>
        <v/>
      </c>
      <c r="F321" s="29" t="str">
        <f t="shared" si="137"/>
        <v/>
      </c>
      <c r="G321" s="30" t="str">
        <f t="shared" si="176"/>
        <v xml:space="preserve"> 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28">
        <v>0</v>
      </c>
      <c r="D322" s="28">
        <v>0</v>
      </c>
      <c r="E322" s="29" t="str">
        <f t="shared" si="136"/>
        <v/>
      </c>
      <c r="F322" s="29" t="str">
        <f t="shared" si="137"/>
        <v/>
      </c>
      <c r="G322" s="30" t="str">
        <f t="shared" si="176"/>
        <v xml:space="preserve"> </v>
      </c>
      <c r="H322" s="48" t="str">
        <f t="shared" si="138"/>
        <v/>
      </c>
    </row>
    <row r="323" spans="1:8" s="31" customFormat="1" ht="15" x14ac:dyDescent="0.2">
      <c r="A323" s="66"/>
      <c r="B323" s="55" t="s">
        <v>453</v>
      </c>
      <c r="C323" s="28">
        <v>0</v>
      </c>
      <c r="D323" s="28">
        <v>0</v>
      </c>
      <c r="E323" s="29" t="str">
        <f t="shared" si="136"/>
        <v/>
      </c>
      <c r="F323" s="29" t="str">
        <f t="shared" si="137"/>
        <v/>
      </c>
      <c r="G323" s="30" t="str">
        <f t="shared" si="176"/>
        <v xml:space="preserve"> 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28">
        <v>1</v>
      </c>
      <c r="D324" s="28">
        <v>2</v>
      </c>
      <c r="E324" s="29">
        <f t="shared" si="136"/>
        <v>5.8823529411764705E-2</v>
      </c>
      <c r="F324" s="29">
        <f t="shared" si="137"/>
        <v>1.9801980198019802E-2</v>
      </c>
      <c r="G324" s="30">
        <f t="shared" si="176"/>
        <v>1</v>
      </c>
      <c r="H324" s="48">
        <f t="shared" si="138"/>
        <v>5.8823529411764705E-2</v>
      </c>
    </row>
    <row r="325" spans="1:8" s="31" customFormat="1" ht="15" x14ac:dyDescent="0.2">
      <c r="A325" s="66"/>
      <c r="B325" s="55" t="s">
        <v>236</v>
      </c>
      <c r="C325" s="28">
        <v>0</v>
      </c>
      <c r="D325" s="28">
        <v>0</v>
      </c>
      <c r="E325" s="29" t="str">
        <f t="shared" si="136"/>
        <v/>
      </c>
      <c r="F325" s="29" t="str">
        <f t="shared" si="137"/>
        <v/>
      </c>
      <c r="G325" s="30" t="str">
        <f t="shared" si="176"/>
        <v xml:space="preserve"> 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28">
        <v>0</v>
      </c>
      <c r="D326" s="28">
        <v>1</v>
      </c>
      <c r="E326" s="29" t="str">
        <f t="shared" si="136"/>
        <v/>
      </c>
      <c r="F326" s="29">
        <f t="shared" si="137"/>
        <v>9.9009900990099011E-3</v>
      </c>
      <c r="G326" s="30">
        <f t="shared" si="176"/>
        <v>1</v>
      </c>
      <c r="H326" s="48" t="str">
        <f t="shared" si="138"/>
        <v/>
      </c>
    </row>
    <row r="327" spans="1:8" s="31" customFormat="1" ht="15" x14ac:dyDescent="0.2">
      <c r="A327" s="66"/>
      <c r="B327" s="55" t="s">
        <v>454</v>
      </c>
      <c r="C327" s="28">
        <v>0</v>
      </c>
      <c r="D327" s="28">
        <v>0</v>
      </c>
      <c r="E327" s="29" t="str">
        <f t="shared" si="136"/>
        <v/>
      </c>
      <c r="F327" s="29" t="str">
        <f t="shared" si="137"/>
        <v/>
      </c>
      <c r="G327" s="30" t="str">
        <f t="shared" si="176"/>
        <v xml:space="preserve"> </v>
      </c>
      <c r="H327" s="48" t="str">
        <f t="shared" si="138"/>
        <v/>
      </c>
    </row>
    <row r="328" spans="1:8" s="31" customFormat="1" ht="30" x14ac:dyDescent="0.2">
      <c r="A328" s="66"/>
      <c r="B328" s="55" t="s">
        <v>455</v>
      </c>
      <c r="C328" s="28">
        <v>0</v>
      </c>
      <c r="D328" s="28">
        <v>0</v>
      </c>
      <c r="E328" s="29" t="str">
        <f t="shared" si="136"/>
        <v/>
      </c>
      <c r="F328" s="29" t="str">
        <f t="shared" si="137"/>
        <v/>
      </c>
      <c r="G328" s="30" t="str">
        <f t="shared" si="176"/>
        <v xml:space="preserve"> </v>
      </c>
      <c r="H328" s="48" t="str">
        <f t="shared" si="138"/>
        <v/>
      </c>
    </row>
    <row r="329" spans="1:8" s="31" customFormat="1" ht="15" x14ac:dyDescent="0.2">
      <c r="A329" s="66"/>
      <c r="B329" s="55" t="s">
        <v>634</v>
      </c>
      <c r="C329" s="28">
        <v>0</v>
      </c>
      <c r="D329" s="28">
        <v>0</v>
      </c>
      <c r="E329" s="29" t="str">
        <f t="shared" si="136"/>
        <v/>
      </c>
      <c r="F329" s="29" t="str">
        <f t="shared" si="137"/>
        <v/>
      </c>
      <c r="G329" s="30" t="str">
        <f t="shared" si="176"/>
        <v xml:space="preserve"> </v>
      </c>
      <c r="H329" s="48" t="str">
        <f t="shared" si="138"/>
        <v/>
      </c>
    </row>
    <row r="330" spans="1:8" s="31" customFormat="1" ht="15" x14ac:dyDescent="0.2">
      <c r="A330" s="66"/>
      <c r="B330" s="55" t="s">
        <v>456</v>
      </c>
      <c r="C330" s="28">
        <v>0</v>
      </c>
      <c r="D330" s="28">
        <v>0</v>
      </c>
      <c r="E330" s="29" t="str">
        <f t="shared" si="136"/>
        <v/>
      </c>
      <c r="F330" s="29" t="str">
        <f t="shared" si="137"/>
        <v/>
      </c>
      <c r="G330" s="30" t="str">
        <f t="shared" si="176"/>
        <v xml:space="preserve"> </v>
      </c>
      <c r="H330" s="48" t="str">
        <f t="shared" si="138"/>
        <v/>
      </c>
    </row>
    <row r="331" spans="1:8" s="31" customFormat="1" ht="30" x14ac:dyDescent="0.2">
      <c r="A331" s="66"/>
      <c r="B331" s="55" t="s">
        <v>457</v>
      </c>
      <c r="C331" s="28">
        <v>0</v>
      </c>
      <c r="D331" s="28">
        <v>0</v>
      </c>
      <c r="E331" s="29" t="str">
        <f t="shared" si="136"/>
        <v/>
      </c>
      <c r="F331" s="29" t="str">
        <f t="shared" si="137"/>
        <v/>
      </c>
      <c r="G331" s="30" t="str">
        <f t="shared" si="176"/>
        <v xml:space="preserve"> </v>
      </c>
      <c r="H331" s="48" t="str">
        <f t="shared" si="138"/>
        <v/>
      </c>
    </row>
    <row r="332" spans="1:8" s="31" customFormat="1" ht="15" x14ac:dyDescent="0.2">
      <c r="A332" s="66"/>
      <c r="B332" s="55" t="s">
        <v>458</v>
      </c>
      <c r="C332" s="28">
        <v>0</v>
      </c>
      <c r="D332" s="28">
        <v>0</v>
      </c>
      <c r="E332" s="29" t="str">
        <f t="shared" si="136"/>
        <v/>
      </c>
      <c r="F332" s="29" t="str">
        <f t="shared" si="137"/>
        <v/>
      </c>
      <c r="G332" s="30" t="str">
        <f t="shared" si="176"/>
        <v xml:space="preserve"> </v>
      </c>
      <c r="H332" s="48" t="str">
        <f t="shared" si="138"/>
        <v/>
      </c>
    </row>
    <row r="333" spans="1:8" s="31" customFormat="1" ht="30" x14ac:dyDescent="0.2">
      <c r="A333" s="66"/>
      <c r="B333" s="55" t="s">
        <v>541</v>
      </c>
      <c r="C333" s="28">
        <v>0</v>
      </c>
      <c r="D333" s="28">
        <v>0</v>
      </c>
      <c r="E333" s="29" t="str">
        <f t="shared" ref="E333" si="177">+IF(C333=0,"",C333/C$176)</f>
        <v/>
      </c>
      <c r="F333" s="29" t="str">
        <f t="shared" ref="F333" si="178">+IF(D333=0,"",D333/D$176)</f>
        <v/>
      </c>
      <c r="G333" s="30" t="str">
        <f t="shared" si="176"/>
        <v xml:space="preserve"> </v>
      </c>
      <c r="H333" s="48" t="str">
        <f t="shared" ref="H333" si="179">+IF(OR(AND(E333=""),(G333="")),"",E333*G333)</f>
        <v/>
      </c>
    </row>
    <row r="334" spans="1:8" s="31" customFormat="1" ht="15" x14ac:dyDescent="0.2">
      <c r="A334" s="66"/>
      <c r="B334" s="55" t="s">
        <v>459</v>
      </c>
      <c r="C334" s="28">
        <v>0</v>
      </c>
      <c r="D334" s="28">
        <v>0</v>
      </c>
      <c r="E334" s="29" t="str">
        <f t="shared" si="136"/>
        <v/>
      </c>
      <c r="F334" s="29" t="str">
        <f t="shared" si="137"/>
        <v/>
      </c>
      <c r="G334" s="30" t="str">
        <f t="shared" si="176"/>
        <v xml:space="preserve"> </v>
      </c>
      <c r="H334" s="48" t="str">
        <f t="shared" si="138"/>
        <v/>
      </c>
    </row>
    <row r="335" spans="1:8" s="31" customFormat="1" ht="15" x14ac:dyDescent="0.2">
      <c r="A335" s="66"/>
      <c r="B335" s="55" t="s">
        <v>460</v>
      </c>
      <c r="C335" s="28">
        <v>0</v>
      </c>
      <c r="D335" s="28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28">
        <v>0</v>
      </c>
      <c r="D336" s="28">
        <v>0</v>
      </c>
      <c r="E336" s="29" t="str">
        <f t="shared" si="136"/>
        <v/>
      </c>
      <c r="F336" s="29" t="str">
        <f t="shared" si="137"/>
        <v/>
      </c>
      <c r="G336" s="30" t="str">
        <f t="shared" si="176"/>
        <v xml:space="preserve"> 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28">
        <v>0</v>
      </c>
      <c r="D337" s="28">
        <v>0</v>
      </c>
      <c r="E337" s="29" t="str">
        <f t="shared" si="136"/>
        <v/>
      </c>
      <c r="F337" s="29" t="str">
        <f t="shared" si="137"/>
        <v/>
      </c>
      <c r="G337" s="30" t="str">
        <f t="shared" si="176"/>
        <v xml:space="preserve"> 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28">
        <v>0</v>
      </c>
      <c r="D338" s="28">
        <v>0</v>
      </c>
      <c r="E338" s="29" t="str">
        <f t="shared" ref="E338:E346" si="180">+IF(C338=0,"",C338/C$176)</f>
        <v/>
      </c>
      <c r="F338" s="29" t="str">
        <f t="shared" ref="F338:F346" si="181">+IF(D338=0,"",D338/D$176)</f>
        <v/>
      </c>
      <c r="G338" s="30" t="str">
        <f t="shared" si="176"/>
        <v xml:space="preserve"> </v>
      </c>
      <c r="H338" s="48" t="str">
        <f t="shared" ref="H338:H346" si="182">+IF(OR(AND(E338=""),(G338="")),"",E338*G338)</f>
        <v/>
      </c>
    </row>
    <row r="339" spans="1:8" s="31" customFormat="1" ht="15" x14ac:dyDescent="0.2">
      <c r="A339" s="66"/>
      <c r="B339" s="55" t="s">
        <v>464</v>
      </c>
      <c r="C339" s="28">
        <v>0</v>
      </c>
      <c r="D339" s="28">
        <v>0</v>
      </c>
      <c r="E339" s="29" t="str">
        <f t="shared" si="180"/>
        <v/>
      </c>
      <c r="F339" s="29" t="str">
        <f t="shared" si="181"/>
        <v/>
      </c>
      <c r="G339" s="30" t="str">
        <f t="shared" si="176"/>
        <v xml:space="preserve"> </v>
      </c>
      <c r="H339" s="48" t="str">
        <f t="shared" si="182"/>
        <v/>
      </c>
    </row>
    <row r="340" spans="1:8" s="31" customFormat="1" ht="30" x14ac:dyDescent="0.2">
      <c r="A340" s="66"/>
      <c r="B340" s="55" t="s">
        <v>465</v>
      </c>
      <c r="C340" s="28">
        <v>0</v>
      </c>
      <c r="D340" s="28">
        <v>0</v>
      </c>
      <c r="E340" s="29" t="str">
        <f t="shared" si="180"/>
        <v/>
      </c>
      <c r="F340" s="29" t="str">
        <f t="shared" si="181"/>
        <v/>
      </c>
      <c r="G340" s="30" t="str">
        <f t="shared" si="176"/>
        <v xml:space="preserve"> </v>
      </c>
      <c r="H340" s="48" t="str">
        <f t="shared" si="182"/>
        <v/>
      </c>
    </row>
    <row r="341" spans="1:8" s="31" customFormat="1" ht="15" customHeight="1" x14ac:dyDescent="0.2">
      <c r="A341" s="66"/>
      <c r="B341" s="55" t="s">
        <v>466</v>
      </c>
      <c r="C341" s="28">
        <v>0</v>
      </c>
      <c r="D341" s="28">
        <v>0</v>
      </c>
      <c r="E341" s="29" t="str">
        <f t="shared" si="180"/>
        <v/>
      </c>
      <c r="F341" s="29" t="str">
        <f t="shared" si="181"/>
        <v/>
      </c>
      <c r="G341" s="30" t="str">
        <f t="shared" si="176"/>
        <v xml:space="preserve"> 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28"/>
      <c r="D342" s="28">
        <v>0</v>
      </c>
      <c r="E342" s="29" t="str">
        <f t="shared" ref="E342" si="183">+IF(C342=0,"",C342/C$176)</f>
        <v/>
      </c>
      <c r="F342" s="29" t="str">
        <f t="shared" ref="F342" si="184">+IF(D342=0,"",D342/D$176)</f>
        <v/>
      </c>
      <c r="G342" s="30" t="str">
        <f t="shared" ref="G342" si="185">+IF(AND(C342=0,D342=0)," ",IF(C342=0,1,IF(D342=0,-1,(D342-C342)/C342)))</f>
        <v xml:space="preserve"> 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28">
        <v>0</v>
      </c>
      <c r="D343" s="28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28">
        <v>0</v>
      </c>
      <c r="D344" s="28">
        <v>0</v>
      </c>
      <c r="E344" s="29" t="str">
        <f t="shared" si="180"/>
        <v/>
      </c>
      <c r="F344" s="29" t="str">
        <f t="shared" si="181"/>
        <v/>
      </c>
      <c r="G344" s="30" t="str">
        <f t="shared" si="176"/>
        <v xml:space="preserve"> </v>
      </c>
      <c r="H344" s="48" t="str">
        <f t="shared" si="182"/>
        <v/>
      </c>
    </row>
    <row r="345" spans="1:8" s="31" customFormat="1" ht="15" x14ac:dyDescent="0.2">
      <c r="A345" s="66"/>
      <c r="B345" s="55" t="s">
        <v>239</v>
      </c>
      <c r="C345" s="28">
        <v>0</v>
      </c>
      <c r="D345" s="28">
        <v>0</v>
      </c>
      <c r="E345" s="29" t="str">
        <f t="shared" si="180"/>
        <v/>
      </c>
      <c r="F345" s="29" t="str">
        <f t="shared" si="181"/>
        <v/>
      </c>
      <c r="G345" s="30" t="str">
        <f t="shared" si="176"/>
        <v xml:space="preserve"> 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28">
        <v>0</v>
      </c>
      <c r="D346" s="28">
        <v>0</v>
      </c>
      <c r="E346" s="29" t="str">
        <f t="shared" si="180"/>
        <v/>
      </c>
      <c r="F346" s="29" t="str">
        <f t="shared" si="181"/>
        <v/>
      </c>
      <c r="G346" s="30" t="str">
        <f t="shared" si="176"/>
        <v xml:space="preserve"> 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28">
        <v>0</v>
      </c>
      <c r="D347" s="28">
        <v>0</v>
      </c>
      <c r="E347" s="29" t="str">
        <f t="shared" ref="E347:E349" si="187">+IF(C347=0,"",C347/C$176)</f>
        <v/>
      </c>
      <c r="F347" s="29" t="str">
        <f t="shared" ref="F347:F349" si="188">+IF(D347=0,"",D347/D$176)</f>
        <v/>
      </c>
      <c r="G347" s="30" t="str">
        <f t="shared" si="176"/>
        <v xml:space="preserve"> </v>
      </c>
      <c r="H347" s="48" t="str">
        <f t="shared" ref="H347:H349" si="189">+IF(OR(AND(E347=""),(G347="")),"",E347*G347)</f>
        <v/>
      </c>
    </row>
    <row r="348" spans="1:8" s="31" customFormat="1" ht="15" x14ac:dyDescent="0.2">
      <c r="A348" s="66"/>
      <c r="B348" s="55" t="s">
        <v>534</v>
      </c>
      <c r="C348" s="28">
        <v>0</v>
      </c>
      <c r="D348" s="28">
        <v>0</v>
      </c>
      <c r="E348" s="29" t="str">
        <f t="shared" si="187"/>
        <v/>
      </c>
      <c r="F348" s="29" t="str">
        <f t="shared" si="188"/>
        <v/>
      </c>
      <c r="G348" s="30" t="str">
        <f t="shared" si="176"/>
        <v xml:space="preserve"> </v>
      </c>
      <c r="H348" s="48" t="str">
        <f t="shared" si="189"/>
        <v/>
      </c>
    </row>
    <row r="349" spans="1:8" s="31" customFormat="1" ht="15.75" thickBot="1" x14ac:dyDescent="0.25">
      <c r="A349" s="66"/>
      <c r="B349" s="59" t="s">
        <v>535</v>
      </c>
      <c r="C349" s="50">
        <v>0</v>
      </c>
      <c r="D349" s="50">
        <v>0</v>
      </c>
      <c r="E349" s="54" t="str">
        <f t="shared" si="187"/>
        <v/>
      </c>
      <c r="F349" s="54" t="str">
        <f t="shared" si="188"/>
        <v/>
      </c>
      <c r="G349" s="62" t="str">
        <f t="shared" si="176"/>
        <v xml:space="preserve"> </v>
      </c>
      <c r="H349" s="52" t="str">
        <f t="shared" si="189"/>
        <v/>
      </c>
    </row>
    <row r="350" spans="1:8" s="8" customFormat="1" ht="15" x14ac:dyDescent="0.2">
      <c r="A350" s="65"/>
      <c r="B350" s="17"/>
      <c r="E350" s="18"/>
      <c r="F350" s="18"/>
      <c r="G350" s="19"/>
      <c r="H350" s="20"/>
    </row>
    <row r="351" spans="1:8" s="8" customFormat="1" ht="15" x14ac:dyDescent="0.2">
      <c r="A351" s="65"/>
      <c r="B351" s="17"/>
      <c r="E351" s="18"/>
      <c r="F351" s="18"/>
      <c r="G351" s="19"/>
      <c r="H351" s="20"/>
    </row>
    <row r="352" spans="1:8" s="23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138</v>
      </c>
      <c r="D355" s="9">
        <f>SUM(D356:D584)</f>
        <v>333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1.4130434782608696</v>
      </c>
      <c r="H355" s="39">
        <f>+IF(OR(AND(E355=""),(G355="")),"",E355*G355)</f>
        <v>1.4130434782608696</v>
      </c>
    </row>
    <row r="356" spans="1:8" s="31" customFormat="1" ht="15" x14ac:dyDescent="0.2">
      <c r="A356" s="66"/>
      <c r="B356" s="47" t="s">
        <v>71</v>
      </c>
      <c r="C356" s="28">
        <v>1</v>
      </c>
      <c r="D356" s="28">
        <v>4</v>
      </c>
      <c r="E356" s="29">
        <f>+IF(C356=0,"",C356/C$355)</f>
        <v>7.246376811594203E-3</v>
      </c>
      <c r="F356" s="29">
        <f>+IF(D356=0,"",D356/D$355)</f>
        <v>1.2012012012012012E-2</v>
      </c>
      <c r="G356" s="30">
        <f t="shared" ref="G356:G429" si="190">+IF(AND(C356=0,D356=0)," ",IF(C356=0,1,IF(D356=0,-1,(D356-C356)/C356)))</f>
        <v>3</v>
      </c>
      <c r="H356" s="48">
        <f>+IF(OR(AND(E356=""),(G356="")),"",E356*G356)</f>
        <v>2.1739130434782608E-2</v>
      </c>
    </row>
    <row r="357" spans="1:8" s="31" customFormat="1" ht="15" x14ac:dyDescent="0.2">
      <c r="A357" s="66"/>
      <c r="B357" s="47" t="s">
        <v>74</v>
      </c>
      <c r="C357" s="28">
        <v>0</v>
      </c>
      <c r="D357" s="28">
        <v>0</v>
      </c>
      <c r="E357" s="29" t="str">
        <f t="shared" ref="E357:E432" si="191">+IF(C357=0,"",C357/C$355)</f>
        <v/>
      </c>
      <c r="F357" s="29" t="str">
        <f t="shared" ref="F357:F432" si="192">+IF(D357=0,"",D357/D$355)</f>
        <v/>
      </c>
      <c r="G357" s="30" t="str">
        <f t="shared" si="190"/>
        <v xml:space="preserve"> </v>
      </c>
      <c r="H357" s="48" t="str">
        <f t="shared" ref="H357:H432" si="193">+IF(OR(AND(E357=""),(G357="")),"",E357*G357)</f>
        <v/>
      </c>
    </row>
    <row r="358" spans="1:8" s="31" customFormat="1" ht="15" x14ac:dyDescent="0.2">
      <c r="A358" s="66"/>
      <c r="B358" s="47" t="s">
        <v>67</v>
      </c>
      <c r="C358" s="28">
        <v>0</v>
      </c>
      <c r="D358" s="28">
        <v>0</v>
      </c>
      <c r="E358" s="29" t="str">
        <f t="shared" si="191"/>
        <v/>
      </c>
      <c r="F358" s="29" t="str">
        <f t="shared" si="192"/>
        <v/>
      </c>
      <c r="G358" s="30" t="str">
        <f t="shared" si="190"/>
        <v xml:space="preserve"> </v>
      </c>
      <c r="H358" s="48" t="str">
        <f t="shared" si="193"/>
        <v/>
      </c>
    </row>
    <row r="359" spans="1:8" s="31" customFormat="1" ht="15" x14ac:dyDescent="0.2">
      <c r="A359" s="66"/>
      <c r="B359" s="47" t="s">
        <v>80</v>
      </c>
      <c r="C359" s="28">
        <v>0</v>
      </c>
      <c r="D359" s="28">
        <v>0</v>
      </c>
      <c r="E359" s="29" t="str">
        <f t="shared" si="191"/>
        <v/>
      </c>
      <c r="F359" s="29" t="str">
        <f t="shared" si="192"/>
        <v/>
      </c>
      <c r="G359" s="30" t="str">
        <f t="shared" si="190"/>
        <v xml:space="preserve"> 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28">
        <v>0</v>
      </c>
      <c r="D360" s="28">
        <v>0</v>
      </c>
      <c r="E360" s="29" t="str">
        <f t="shared" si="191"/>
        <v/>
      </c>
      <c r="F360" s="29" t="str">
        <f t="shared" si="192"/>
        <v/>
      </c>
      <c r="G360" s="30" t="str">
        <f t="shared" si="190"/>
        <v xml:space="preserve"> 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28">
        <v>4</v>
      </c>
      <c r="D361" s="28">
        <v>14</v>
      </c>
      <c r="E361" s="29">
        <f t="shared" si="191"/>
        <v>2.8985507246376812E-2</v>
      </c>
      <c r="F361" s="29">
        <f t="shared" si="192"/>
        <v>4.2042042042042045E-2</v>
      </c>
      <c r="G361" s="30">
        <f t="shared" si="190"/>
        <v>2.5</v>
      </c>
      <c r="H361" s="48">
        <f t="shared" si="193"/>
        <v>7.2463768115942032E-2</v>
      </c>
    </row>
    <row r="362" spans="1:8" s="31" customFormat="1" ht="15" x14ac:dyDescent="0.2">
      <c r="A362" s="66"/>
      <c r="B362" s="47" t="s">
        <v>77</v>
      </c>
      <c r="C362" s="28">
        <v>1</v>
      </c>
      <c r="D362" s="28">
        <v>0</v>
      </c>
      <c r="E362" s="29">
        <f t="shared" si="191"/>
        <v>7.246376811594203E-3</v>
      </c>
      <c r="F362" s="29" t="str">
        <f t="shared" si="192"/>
        <v/>
      </c>
      <c r="G362" s="30">
        <f t="shared" si="190"/>
        <v>-1</v>
      </c>
      <c r="H362" s="48">
        <f t="shared" si="193"/>
        <v>-7.246376811594203E-3</v>
      </c>
    </row>
    <row r="363" spans="1:8" s="31" customFormat="1" ht="15" x14ac:dyDescent="0.2">
      <c r="A363" s="66"/>
      <c r="B363" s="47" t="s">
        <v>568</v>
      </c>
      <c r="C363" s="28">
        <v>0</v>
      </c>
      <c r="D363" s="28">
        <v>0</v>
      </c>
      <c r="E363" s="29" t="str">
        <f t="shared" si="191"/>
        <v/>
      </c>
      <c r="F363" s="29" t="str">
        <f t="shared" si="192"/>
        <v/>
      </c>
      <c r="G363" s="30" t="str">
        <f t="shared" si="190"/>
        <v xml:space="preserve"> </v>
      </c>
      <c r="H363" s="48" t="str">
        <f t="shared" si="193"/>
        <v/>
      </c>
    </row>
    <row r="364" spans="1:8" s="31" customFormat="1" ht="15" x14ac:dyDescent="0.2">
      <c r="A364" s="66"/>
      <c r="B364" s="47" t="s">
        <v>76</v>
      </c>
      <c r="C364" s="28">
        <v>1</v>
      </c>
      <c r="D364" s="28">
        <v>2</v>
      </c>
      <c r="E364" s="29">
        <f t="shared" si="191"/>
        <v>7.246376811594203E-3</v>
      </c>
      <c r="F364" s="29">
        <f t="shared" si="192"/>
        <v>6.006006006006006E-3</v>
      </c>
      <c r="G364" s="30">
        <f t="shared" si="190"/>
        <v>1</v>
      </c>
      <c r="H364" s="48">
        <f t="shared" si="193"/>
        <v>7.246376811594203E-3</v>
      </c>
    </row>
    <row r="365" spans="1:8" s="31" customFormat="1" ht="15" x14ac:dyDescent="0.2">
      <c r="A365" s="66"/>
      <c r="B365" s="47" t="s">
        <v>241</v>
      </c>
      <c r="C365" s="28">
        <v>0</v>
      </c>
      <c r="D365" s="28">
        <v>0</v>
      </c>
      <c r="E365" s="29" t="str">
        <f t="shared" si="191"/>
        <v/>
      </c>
      <c r="F365" s="29" t="str">
        <f t="shared" si="192"/>
        <v/>
      </c>
      <c r="G365" s="30" t="str">
        <f t="shared" si="190"/>
        <v xml:space="preserve"> </v>
      </c>
      <c r="H365" s="48" t="str">
        <f t="shared" si="193"/>
        <v/>
      </c>
    </row>
    <row r="366" spans="1:8" s="31" customFormat="1" ht="15" x14ac:dyDescent="0.2">
      <c r="A366" s="66"/>
      <c r="B366" s="47" t="s">
        <v>604</v>
      </c>
      <c r="C366" s="28">
        <v>0</v>
      </c>
      <c r="D366" s="28">
        <v>0</v>
      </c>
      <c r="E366" s="29" t="str">
        <f t="shared" si="191"/>
        <v/>
      </c>
      <c r="F366" s="29" t="str">
        <f t="shared" si="192"/>
        <v/>
      </c>
      <c r="G366" s="30" t="str">
        <f t="shared" si="190"/>
        <v xml:space="preserve"> </v>
      </c>
      <c r="H366" s="48" t="str">
        <f t="shared" si="193"/>
        <v/>
      </c>
    </row>
    <row r="367" spans="1:8" s="31" customFormat="1" ht="15" x14ac:dyDescent="0.2">
      <c r="A367" s="66"/>
      <c r="B367" s="47" t="s">
        <v>78</v>
      </c>
      <c r="C367" s="28">
        <v>8</v>
      </c>
      <c r="D367" s="28">
        <v>31</v>
      </c>
      <c r="E367" s="29">
        <f t="shared" si="191"/>
        <v>5.7971014492753624E-2</v>
      </c>
      <c r="F367" s="29">
        <f t="shared" si="192"/>
        <v>9.3093093093093091E-2</v>
      </c>
      <c r="G367" s="30">
        <f t="shared" si="190"/>
        <v>2.875</v>
      </c>
      <c r="H367" s="48">
        <f t="shared" si="193"/>
        <v>0.16666666666666666</v>
      </c>
    </row>
    <row r="368" spans="1:8" s="31" customFormat="1" ht="15" x14ac:dyDescent="0.2">
      <c r="A368" s="66"/>
      <c r="B368" s="47" t="s">
        <v>569</v>
      </c>
      <c r="C368" s="28">
        <v>0</v>
      </c>
      <c r="D368" s="28">
        <v>2</v>
      </c>
      <c r="E368" s="29" t="str">
        <f t="shared" si="191"/>
        <v/>
      </c>
      <c r="F368" s="29">
        <f t="shared" si="192"/>
        <v>6.006006006006006E-3</v>
      </c>
      <c r="G368" s="30">
        <f t="shared" si="190"/>
        <v>1</v>
      </c>
      <c r="H368" s="48" t="str">
        <f t="shared" si="193"/>
        <v/>
      </c>
    </row>
    <row r="369" spans="1:8" s="31" customFormat="1" ht="15" x14ac:dyDescent="0.2">
      <c r="A369" s="66"/>
      <c r="B369" s="47" t="s">
        <v>68</v>
      </c>
      <c r="C369" s="28">
        <v>0</v>
      </c>
      <c r="D369" s="28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28">
        <v>0</v>
      </c>
      <c r="D370" s="28">
        <v>3</v>
      </c>
      <c r="E370" s="29" t="str">
        <f t="shared" si="191"/>
        <v/>
      </c>
      <c r="F370" s="29">
        <f t="shared" si="192"/>
        <v>9.0090090090090089E-3</v>
      </c>
      <c r="G370" s="30">
        <f t="shared" si="190"/>
        <v>1</v>
      </c>
      <c r="H370" s="48" t="str">
        <f t="shared" si="193"/>
        <v/>
      </c>
    </row>
    <row r="371" spans="1:8" s="31" customFormat="1" ht="15" x14ac:dyDescent="0.2">
      <c r="A371" s="66"/>
      <c r="B371" s="47" t="s">
        <v>605</v>
      </c>
      <c r="C371" s="28">
        <v>4</v>
      </c>
      <c r="D371" s="28">
        <v>1</v>
      </c>
      <c r="E371" s="29">
        <f t="shared" si="191"/>
        <v>2.8985507246376812E-2</v>
      </c>
      <c r="F371" s="29">
        <f t="shared" si="192"/>
        <v>3.003003003003003E-3</v>
      </c>
      <c r="G371" s="30">
        <f t="shared" si="190"/>
        <v>-0.75</v>
      </c>
      <c r="H371" s="48">
        <f t="shared" si="193"/>
        <v>-2.1739130434782608E-2</v>
      </c>
    </row>
    <row r="372" spans="1:8" s="31" customFormat="1" ht="15" x14ac:dyDescent="0.2">
      <c r="A372" s="66"/>
      <c r="B372" s="47" t="s">
        <v>546</v>
      </c>
      <c r="C372" s="28">
        <v>0</v>
      </c>
      <c r="D372" s="28">
        <v>0</v>
      </c>
      <c r="E372" s="29" t="str">
        <f t="shared" ref="E372" si="194">+IF(C372=0,"",C372/C$355)</f>
        <v/>
      </c>
      <c r="F372" s="29" t="str">
        <f t="shared" ref="F372" si="195">+IF(D372=0,"",D372/D$355)</f>
        <v/>
      </c>
      <c r="G372" s="30" t="str">
        <f t="shared" si="190"/>
        <v xml:space="preserve"> </v>
      </c>
      <c r="H372" s="48" t="str">
        <f t="shared" ref="H372" si="196">+IF(OR(AND(E372=""),(G372="")),"",E372*G372)</f>
        <v/>
      </c>
    </row>
    <row r="373" spans="1:8" s="31" customFormat="1" ht="15" x14ac:dyDescent="0.2">
      <c r="A373" s="66"/>
      <c r="B373" s="47" t="s">
        <v>69</v>
      </c>
      <c r="C373" s="28">
        <v>0</v>
      </c>
      <c r="D373" s="28">
        <v>0</v>
      </c>
      <c r="E373" s="29" t="str">
        <f t="shared" si="191"/>
        <v/>
      </c>
      <c r="F373" s="29" t="str">
        <f t="shared" si="192"/>
        <v/>
      </c>
      <c r="G373" s="30" t="str">
        <f t="shared" si="190"/>
        <v xml:space="preserve"> </v>
      </c>
      <c r="H373" s="48" t="str">
        <f t="shared" si="193"/>
        <v/>
      </c>
    </row>
    <row r="374" spans="1:8" s="31" customFormat="1" ht="15" x14ac:dyDescent="0.2">
      <c r="A374" s="66"/>
      <c r="B374" s="47" t="s">
        <v>242</v>
      </c>
      <c r="C374" s="28">
        <v>0</v>
      </c>
      <c r="D374" s="28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28">
        <v>2</v>
      </c>
      <c r="D375" s="28">
        <v>2</v>
      </c>
      <c r="E375" s="29">
        <f t="shared" si="191"/>
        <v>1.4492753623188406E-2</v>
      </c>
      <c r="F375" s="29">
        <f t="shared" si="192"/>
        <v>6.006006006006006E-3</v>
      </c>
      <c r="G375" s="30">
        <f t="shared" si="190"/>
        <v>0</v>
      </c>
      <c r="H375" s="48">
        <f t="shared" si="193"/>
        <v>0</v>
      </c>
    </row>
    <row r="376" spans="1:8" s="31" customFormat="1" ht="15" x14ac:dyDescent="0.2">
      <c r="A376" s="66"/>
      <c r="B376" s="47" t="s">
        <v>244</v>
      </c>
      <c r="C376" s="28">
        <v>10</v>
      </c>
      <c r="D376" s="28">
        <v>0</v>
      </c>
      <c r="E376" s="29">
        <f t="shared" si="191"/>
        <v>7.2463768115942032E-2</v>
      </c>
      <c r="F376" s="29" t="str">
        <f t="shared" si="192"/>
        <v/>
      </c>
      <c r="G376" s="30">
        <f t="shared" si="190"/>
        <v>-1</v>
      </c>
      <c r="H376" s="48">
        <f t="shared" si="193"/>
        <v>-7.2463768115942032E-2</v>
      </c>
    </row>
    <row r="377" spans="1:8" s="31" customFormat="1" ht="15" x14ac:dyDescent="0.2">
      <c r="A377" s="66"/>
      <c r="B377" s="47" t="s">
        <v>72</v>
      </c>
      <c r="C377" s="28">
        <v>0</v>
      </c>
      <c r="D377" s="28">
        <v>0</v>
      </c>
      <c r="E377" s="29" t="str">
        <f t="shared" si="191"/>
        <v/>
      </c>
      <c r="F377" s="29" t="str">
        <f t="shared" si="192"/>
        <v/>
      </c>
      <c r="G377" s="30" t="str">
        <f t="shared" si="190"/>
        <v xml:space="preserve"> </v>
      </c>
      <c r="H377" s="48" t="str">
        <f t="shared" si="193"/>
        <v/>
      </c>
    </row>
    <row r="378" spans="1:8" s="31" customFormat="1" ht="15" x14ac:dyDescent="0.2">
      <c r="A378" s="66"/>
      <c r="B378" s="47" t="s">
        <v>73</v>
      </c>
      <c r="C378" s="28">
        <v>1</v>
      </c>
      <c r="D378" s="28">
        <v>0</v>
      </c>
      <c r="E378" s="29">
        <f t="shared" si="191"/>
        <v>7.246376811594203E-3</v>
      </c>
      <c r="F378" s="29" t="str">
        <f t="shared" si="192"/>
        <v/>
      </c>
      <c r="G378" s="30">
        <f t="shared" si="190"/>
        <v>-1</v>
      </c>
      <c r="H378" s="48">
        <f t="shared" si="193"/>
        <v>-7.246376811594203E-3</v>
      </c>
    </row>
    <row r="379" spans="1:8" s="31" customFormat="1" ht="15" x14ac:dyDescent="0.2">
      <c r="A379" s="66"/>
      <c r="B379" s="47" t="s">
        <v>570</v>
      </c>
      <c r="C379" s="28">
        <v>1</v>
      </c>
      <c r="D379" s="28">
        <v>8</v>
      </c>
      <c r="E379" s="29">
        <f t="shared" si="191"/>
        <v>7.246376811594203E-3</v>
      </c>
      <c r="F379" s="29">
        <f t="shared" si="192"/>
        <v>2.4024024024024024E-2</v>
      </c>
      <c r="G379" s="30">
        <f t="shared" si="190"/>
        <v>7</v>
      </c>
      <c r="H379" s="48">
        <f t="shared" si="193"/>
        <v>5.0724637681159424E-2</v>
      </c>
    </row>
    <row r="380" spans="1:8" s="31" customFormat="1" ht="15" x14ac:dyDescent="0.2">
      <c r="A380" s="66"/>
      <c r="B380" s="47" t="s">
        <v>82</v>
      </c>
      <c r="C380" s="28">
        <v>1</v>
      </c>
      <c r="D380" s="28">
        <v>0</v>
      </c>
      <c r="E380" s="29">
        <f t="shared" si="191"/>
        <v>7.246376811594203E-3</v>
      </c>
      <c r="F380" s="29" t="str">
        <f t="shared" si="192"/>
        <v/>
      </c>
      <c r="G380" s="30">
        <f t="shared" si="190"/>
        <v>-1</v>
      </c>
      <c r="H380" s="48">
        <f t="shared" si="193"/>
        <v>-7.246376811594203E-3</v>
      </c>
    </row>
    <row r="381" spans="1:8" s="31" customFormat="1" ht="15" x14ac:dyDescent="0.2">
      <c r="A381" s="66"/>
      <c r="B381" s="47" t="s">
        <v>81</v>
      </c>
      <c r="C381" s="28">
        <v>0</v>
      </c>
      <c r="D381" s="28">
        <v>0</v>
      </c>
      <c r="E381" s="29" t="str">
        <f t="shared" si="191"/>
        <v/>
      </c>
      <c r="F381" s="29" t="str">
        <f t="shared" si="192"/>
        <v/>
      </c>
      <c r="G381" s="30" t="str">
        <f t="shared" si="190"/>
        <v xml:space="preserve"> </v>
      </c>
      <c r="H381" s="48" t="str">
        <f t="shared" si="193"/>
        <v/>
      </c>
    </row>
    <row r="382" spans="1:8" s="31" customFormat="1" ht="15" x14ac:dyDescent="0.2">
      <c r="A382" s="66"/>
      <c r="B382" s="47" t="s">
        <v>70</v>
      </c>
      <c r="C382" s="28">
        <v>0</v>
      </c>
      <c r="D382" s="28">
        <v>0</v>
      </c>
      <c r="E382" s="29" t="str">
        <f t="shared" si="191"/>
        <v/>
      </c>
      <c r="F382" s="29" t="str">
        <f t="shared" si="192"/>
        <v/>
      </c>
      <c r="G382" s="30" t="str">
        <f t="shared" si="190"/>
        <v xml:space="preserve"> </v>
      </c>
      <c r="H382" s="48" t="str">
        <f t="shared" si="193"/>
        <v/>
      </c>
    </row>
    <row r="383" spans="1:8" s="31" customFormat="1" ht="15" x14ac:dyDescent="0.2">
      <c r="A383" s="66"/>
      <c r="B383" s="47" t="s">
        <v>245</v>
      </c>
      <c r="C383" s="28">
        <v>0</v>
      </c>
      <c r="D383" s="28">
        <v>0</v>
      </c>
      <c r="E383" s="29" t="str">
        <f t="shared" si="191"/>
        <v/>
      </c>
      <c r="F383" s="29" t="str">
        <f t="shared" si="192"/>
        <v/>
      </c>
      <c r="G383" s="30" t="str">
        <f t="shared" si="190"/>
        <v xml:space="preserve"> </v>
      </c>
      <c r="H383" s="48" t="str">
        <f t="shared" si="193"/>
        <v/>
      </c>
    </row>
    <row r="384" spans="1:8" s="31" customFormat="1" ht="15" x14ac:dyDescent="0.2">
      <c r="A384" s="66"/>
      <c r="B384" s="47" t="s">
        <v>324</v>
      </c>
      <c r="C384" s="28">
        <v>0</v>
      </c>
      <c r="D384" s="28">
        <v>0</v>
      </c>
      <c r="E384" s="29" t="str">
        <f t="shared" si="191"/>
        <v/>
      </c>
      <c r="F384" s="29" t="str">
        <f t="shared" si="192"/>
        <v/>
      </c>
      <c r="G384" s="30" t="str">
        <f t="shared" si="190"/>
        <v xml:space="preserve"> </v>
      </c>
      <c r="H384" s="48" t="str">
        <f t="shared" si="193"/>
        <v/>
      </c>
    </row>
    <row r="385" spans="1:8" s="31" customFormat="1" ht="15" x14ac:dyDescent="0.2">
      <c r="A385" s="66"/>
      <c r="B385" s="47" t="s">
        <v>325</v>
      </c>
      <c r="C385" s="28">
        <v>0</v>
      </c>
      <c r="D385" s="28">
        <v>0</v>
      </c>
      <c r="E385" s="29" t="str">
        <f t="shared" si="191"/>
        <v/>
      </c>
      <c r="F385" s="29" t="str">
        <f t="shared" si="192"/>
        <v/>
      </c>
      <c r="G385" s="30" t="str">
        <f t="shared" si="190"/>
        <v xml:space="preserve"> </v>
      </c>
      <c r="H385" s="48" t="str">
        <f t="shared" si="193"/>
        <v/>
      </c>
    </row>
    <row r="386" spans="1:8" s="31" customFormat="1" ht="15" x14ac:dyDescent="0.2">
      <c r="A386" s="66"/>
      <c r="B386" s="47" t="s">
        <v>610</v>
      </c>
      <c r="C386" s="28">
        <v>1</v>
      </c>
      <c r="D386" s="28">
        <v>0</v>
      </c>
      <c r="E386" s="29">
        <f t="shared" ref="E386:E387" si="197">+IF(C386=0,"",C386/C$355)</f>
        <v>7.246376811594203E-3</v>
      </c>
      <c r="F386" s="29" t="str">
        <f t="shared" ref="F386:F387" si="198">+IF(D386=0,"",D386/D$355)</f>
        <v/>
      </c>
      <c r="G386" s="30">
        <f t="shared" ref="G386:G387" si="199">+IF(AND(C386=0,D386=0)," ",IF(C386=0,1,IF(D386=0,-1,(D386-C386)/C386)))</f>
        <v>-1</v>
      </c>
      <c r="H386" s="48">
        <f t="shared" ref="H386:H387" si="200">+IF(OR(AND(E386=""),(G386="")),"",E386*G386)</f>
        <v>-7.246376811594203E-3</v>
      </c>
    </row>
    <row r="387" spans="1:8" s="31" customFormat="1" ht="15" x14ac:dyDescent="0.2">
      <c r="A387" s="66"/>
      <c r="B387" s="47" t="s">
        <v>611</v>
      </c>
      <c r="C387" s="28">
        <v>0</v>
      </c>
      <c r="D387" s="28">
        <v>0</v>
      </c>
      <c r="E387" s="29" t="str">
        <f t="shared" si="197"/>
        <v/>
      </c>
      <c r="F387" s="29" t="str">
        <f t="shared" si="198"/>
        <v/>
      </c>
      <c r="G387" s="30" t="str">
        <f t="shared" si="199"/>
        <v xml:space="preserve"> 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28">
        <v>0</v>
      </c>
      <c r="D388" s="28">
        <v>0</v>
      </c>
      <c r="E388" s="29" t="str">
        <f t="shared" si="191"/>
        <v/>
      </c>
      <c r="F388" s="29" t="str">
        <f t="shared" si="192"/>
        <v/>
      </c>
      <c r="G388" s="30" t="str">
        <f t="shared" si="190"/>
        <v xml:space="preserve"> </v>
      </c>
      <c r="H388" s="48" t="str">
        <f t="shared" si="193"/>
        <v/>
      </c>
    </row>
    <row r="389" spans="1:8" s="31" customFormat="1" ht="16.5" customHeight="1" x14ac:dyDescent="0.2">
      <c r="A389" s="66"/>
      <c r="B389" s="47" t="s">
        <v>580</v>
      </c>
      <c r="C389" s="28">
        <v>0</v>
      </c>
      <c r="D389" s="28">
        <v>1</v>
      </c>
      <c r="E389" s="29" t="str">
        <f t="shared" ref="E389" si="201">+IF(C389=0,"",C389/C$355)</f>
        <v/>
      </c>
      <c r="F389" s="29">
        <f t="shared" ref="F389" si="202">+IF(D389=0,"",D389/D$355)</f>
        <v>3.003003003003003E-3</v>
      </c>
      <c r="G389" s="30">
        <f t="shared" ref="G389" si="203">+IF(AND(C389=0,D389=0)," ",IF(C389=0,1,IF(D389=0,-1,(D389-C389)/C389)))</f>
        <v>1</v>
      </c>
      <c r="H389" s="48" t="str">
        <f t="shared" ref="H389" si="204">+IF(OR(AND(E389=""),(G389="")),"",E389*G389)</f>
        <v/>
      </c>
    </row>
    <row r="390" spans="1:8" s="31" customFormat="1" ht="15" x14ac:dyDescent="0.2">
      <c r="A390" s="66"/>
      <c r="B390" s="47" t="s">
        <v>469</v>
      </c>
      <c r="C390" s="28">
        <v>0</v>
      </c>
      <c r="D390" s="28">
        <v>30</v>
      </c>
      <c r="E390" s="29" t="str">
        <f t="shared" si="191"/>
        <v/>
      </c>
      <c r="F390" s="29">
        <f t="shared" si="192"/>
        <v>9.0090090090090086E-2</v>
      </c>
      <c r="G390" s="30">
        <f t="shared" si="190"/>
        <v>1</v>
      </c>
      <c r="H390" s="48" t="str">
        <f t="shared" si="193"/>
        <v/>
      </c>
    </row>
    <row r="391" spans="1:8" s="31" customFormat="1" ht="15" x14ac:dyDescent="0.2">
      <c r="A391" s="66"/>
      <c r="B391" s="47" t="s">
        <v>470</v>
      </c>
      <c r="C391" s="28">
        <v>0</v>
      </c>
      <c r="D391" s="28">
        <v>0</v>
      </c>
      <c r="E391" s="29" t="str">
        <f t="shared" si="191"/>
        <v/>
      </c>
      <c r="F391" s="29" t="str">
        <f t="shared" si="192"/>
        <v/>
      </c>
      <c r="G391" s="30" t="str">
        <f t="shared" si="190"/>
        <v xml:space="preserve"> </v>
      </c>
      <c r="H391" s="48" t="str">
        <f t="shared" si="193"/>
        <v/>
      </c>
    </row>
    <row r="392" spans="1:8" s="31" customFormat="1" ht="15" x14ac:dyDescent="0.2">
      <c r="A392" s="66"/>
      <c r="B392" s="47" t="s">
        <v>471</v>
      </c>
      <c r="C392" s="28">
        <v>0</v>
      </c>
      <c r="D392" s="28">
        <v>0</v>
      </c>
      <c r="E392" s="29" t="str">
        <f t="shared" si="191"/>
        <v/>
      </c>
      <c r="F392" s="29" t="str">
        <f t="shared" si="192"/>
        <v/>
      </c>
      <c r="G392" s="30" t="str">
        <f t="shared" si="190"/>
        <v xml:space="preserve"> </v>
      </c>
      <c r="H392" s="48" t="str">
        <f t="shared" si="193"/>
        <v/>
      </c>
    </row>
    <row r="393" spans="1:8" s="31" customFormat="1" ht="15" x14ac:dyDescent="0.2">
      <c r="A393" s="66"/>
      <c r="B393" s="47" t="s">
        <v>246</v>
      </c>
      <c r="C393" s="28">
        <v>0</v>
      </c>
      <c r="D393" s="28">
        <v>0</v>
      </c>
      <c r="E393" s="29" t="str">
        <f t="shared" si="191"/>
        <v/>
      </c>
      <c r="F393" s="29" t="str">
        <f t="shared" si="192"/>
        <v/>
      </c>
      <c r="G393" s="30" t="str">
        <f t="shared" si="190"/>
        <v xml:space="preserve"> </v>
      </c>
      <c r="H393" s="48" t="str">
        <f t="shared" si="193"/>
        <v/>
      </c>
    </row>
    <row r="394" spans="1:8" s="31" customFormat="1" ht="15" x14ac:dyDescent="0.2">
      <c r="A394" s="66"/>
      <c r="B394" s="47" t="s">
        <v>635</v>
      </c>
      <c r="C394" s="28">
        <v>0</v>
      </c>
      <c r="D394" s="28">
        <v>2</v>
      </c>
      <c r="E394" s="29" t="str">
        <f t="shared" si="191"/>
        <v/>
      </c>
      <c r="F394" s="29">
        <f t="shared" si="192"/>
        <v>6.006006006006006E-3</v>
      </c>
      <c r="G394" s="30">
        <f t="shared" si="190"/>
        <v>1</v>
      </c>
      <c r="H394" s="48" t="str">
        <f t="shared" si="193"/>
        <v/>
      </c>
    </row>
    <row r="395" spans="1:8" s="31" customFormat="1" ht="15" x14ac:dyDescent="0.2">
      <c r="A395" s="66"/>
      <c r="B395" s="47" t="s">
        <v>472</v>
      </c>
      <c r="C395" s="28">
        <v>0</v>
      </c>
      <c r="D395" s="28">
        <v>0</v>
      </c>
      <c r="E395" s="29" t="str">
        <f t="shared" si="191"/>
        <v/>
      </c>
      <c r="F395" s="29" t="str">
        <f t="shared" si="192"/>
        <v/>
      </c>
      <c r="G395" s="30" t="str">
        <f t="shared" si="190"/>
        <v xml:space="preserve"> </v>
      </c>
      <c r="H395" s="48" t="str">
        <f t="shared" si="193"/>
        <v/>
      </c>
    </row>
    <row r="396" spans="1:8" s="31" customFormat="1" ht="15" x14ac:dyDescent="0.2">
      <c r="A396" s="66"/>
      <c r="B396" s="47" t="s">
        <v>629</v>
      </c>
      <c r="C396" s="28">
        <v>0</v>
      </c>
      <c r="D396" s="28">
        <v>0</v>
      </c>
      <c r="E396" s="29" t="str">
        <f t="shared" ref="E396" si="205">+IF(C396=0,"",C396/C$355)</f>
        <v/>
      </c>
      <c r="F396" s="29" t="str">
        <f t="shared" ref="F396" si="206">+IF(D396=0,"",D396/D$355)</f>
        <v/>
      </c>
      <c r="G396" s="30" t="str">
        <f t="shared" ref="G396" si="207">+IF(AND(C396=0,D396=0)," ",IF(C396=0,1,IF(D396=0,-1,(D396-C396)/C396)))</f>
        <v xml:space="preserve"> </v>
      </c>
      <c r="H396" s="48" t="str">
        <f t="shared" ref="H396" si="208">+IF(OR(AND(E396=""),(G396="")),"",E396*G396)</f>
        <v/>
      </c>
    </row>
    <row r="397" spans="1:8" s="31" customFormat="1" ht="15" x14ac:dyDescent="0.2">
      <c r="A397" s="66"/>
      <c r="B397" s="47" t="s">
        <v>550</v>
      </c>
      <c r="C397" s="28">
        <v>7</v>
      </c>
      <c r="D397" s="28">
        <v>1</v>
      </c>
      <c r="E397" s="29">
        <f t="shared" ref="E397" si="209">+IF(C397=0,"",C397/C$355)</f>
        <v>5.0724637681159424E-2</v>
      </c>
      <c r="F397" s="29">
        <f t="shared" ref="F397" si="210">+IF(D397=0,"",D397/D$355)</f>
        <v>3.003003003003003E-3</v>
      </c>
      <c r="G397" s="30">
        <f t="shared" si="190"/>
        <v>-0.8571428571428571</v>
      </c>
      <c r="H397" s="48">
        <f t="shared" ref="H397" si="211">+IF(OR(AND(E397=""),(G397="")),"",E397*G397)</f>
        <v>-4.3478260869565216E-2</v>
      </c>
    </row>
    <row r="398" spans="1:8" s="31" customFormat="1" ht="15" x14ac:dyDescent="0.2">
      <c r="A398" s="66"/>
      <c r="B398" s="47" t="s">
        <v>436</v>
      </c>
      <c r="C398" s="28">
        <v>0</v>
      </c>
      <c r="D398" s="28">
        <v>0</v>
      </c>
      <c r="E398" s="29" t="str">
        <f t="shared" ref="E398:E400" si="212">+IF(C398=0,"",C398/C$355)</f>
        <v/>
      </c>
      <c r="F398" s="29" t="str">
        <f t="shared" ref="F398:F400" si="213">+IF(D398=0,"",D398/D$355)</f>
        <v/>
      </c>
      <c r="G398" s="30" t="str">
        <f t="shared" ref="G398:G400" si="214">+IF(AND(C398=0,D398=0)," ",IF(C398=0,1,IF(D398=0,-1,(D398-C398)/C398)))</f>
        <v xml:space="preserve"> </v>
      </c>
      <c r="H398" s="48" t="str">
        <f t="shared" ref="H398:H400" si="215">+IF(OR(AND(E398=""),(G398="")),"",E398*G398)</f>
        <v/>
      </c>
    </row>
    <row r="399" spans="1:8" s="31" customFormat="1" ht="15" x14ac:dyDescent="0.2">
      <c r="A399" s="66"/>
      <c r="B399" s="47" t="s">
        <v>617</v>
      </c>
      <c r="C399" s="28">
        <v>0</v>
      </c>
      <c r="D399" s="28">
        <v>0</v>
      </c>
      <c r="E399" s="29" t="str">
        <f t="shared" si="212"/>
        <v/>
      </c>
      <c r="F399" s="29" t="str">
        <f t="shared" si="213"/>
        <v/>
      </c>
      <c r="G399" s="30" t="str">
        <f t="shared" si="214"/>
        <v xml:space="preserve"> </v>
      </c>
      <c r="H399" s="48" t="str">
        <f t="shared" si="215"/>
        <v/>
      </c>
    </row>
    <row r="400" spans="1:8" s="31" customFormat="1" ht="15" x14ac:dyDescent="0.2">
      <c r="A400" s="66"/>
      <c r="B400" s="47" t="s">
        <v>618</v>
      </c>
      <c r="C400" s="28">
        <v>0</v>
      </c>
      <c r="D400" s="28">
        <v>0</v>
      </c>
      <c r="E400" s="29" t="str">
        <f t="shared" si="212"/>
        <v/>
      </c>
      <c r="F400" s="29" t="str">
        <f t="shared" si="213"/>
        <v/>
      </c>
      <c r="G400" s="30" t="str">
        <f t="shared" si="214"/>
        <v xml:space="preserve"> </v>
      </c>
      <c r="H400" s="48" t="str">
        <f t="shared" si="215"/>
        <v/>
      </c>
    </row>
    <row r="401" spans="1:8" s="31" customFormat="1" ht="15" x14ac:dyDescent="0.2">
      <c r="A401" s="66"/>
      <c r="B401" s="47" t="s">
        <v>473</v>
      </c>
      <c r="C401" s="28">
        <v>41</v>
      </c>
      <c r="D401" s="28">
        <v>60</v>
      </c>
      <c r="E401" s="29">
        <f t="shared" si="191"/>
        <v>0.29710144927536231</v>
      </c>
      <c r="F401" s="29">
        <f t="shared" si="192"/>
        <v>0.18018018018018017</v>
      </c>
      <c r="G401" s="30">
        <f t="shared" si="190"/>
        <v>0.46341463414634149</v>
      </c>
      <c r="H401" s="48">
        <f t="shared" si="193"/>
        <v>0.13768115942028986</v>
      </c>
    </row>
    <row r="402" spans="1:8" s="31" customFormat="1" ht="15" x14ac:dyDescent="0.2">
      <c r="A402" s="66"/>
      <c r="B402" s="47" t="s">
        <v>621</v>
      </c>
      <c r="C402" s="28">
        <v>0</v>
      </c>
      <c r="D402" s="28">
        <v>0</v>
      </c>
      <c r="E402" s="29" t="str">
        <f t="shared" ref="E402" si="216">+IF(C402=0,"",C402/C$355)</f>
        <v/>
      </c>
      <c r="F402" s="29" t="str">
        <f t="shared" ref="F402" si="217">+IF(D402=0,"",D402/D$355)</f>
        <v/>
      </c>
      <c r="G402" s="30" t="str">
        <f t="shared" ref="G402" si="218">+IF(AND(C402=0,D402=0)," ",IF(C402=0,1,IF(D402=0,-1,(D402-C402)/C402)))</f>
        <v xml:space="preserve"> 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28"/>
      <c r="D403" s="28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28">
        <v>14</v>
      </c>
      <c r="D404" s="28">
        <v>6</v>
      </c>
      <c r="E404" s="29">
        <f t="shared" si="191"/>
        <v>0.10144927536231885</v>
      </c>
      <c r="F404" s="29">
        <f t="shared" si="192"/>
        <v>1.8018018018018018E-2</v>
      </c>
      <c r="G404" s="30">
        <f t="shared" si="190"/>
        <v>-0.5714285714285714</v>
      </c>
      <c r="H404" s="48">
        <f t="shared" si="193"/>
        <v>-5.7971014492753624E-2</v>
      </c>
    </row>
    <row r="405" spans="1:8" s="31" customFormat="1" ht="15" x14ac:dyDescent="0.2">
      <c r="A405" s="66"/>
      <c r="B405" s="47" t="s">
        <v>83</v>
      </c>
      <c r="C405" s="28">
        <v>0</v>
      </c>
      <c r="D405" s="28">
        <v>13</v>
      </c>
      <c r="E405" s="29" t="str">
        <f t="shared" si="191"/>
        <v/>
      </c>
      <c r="F405" s="29">
        <f t="shared" si="192"/>
        <v>3.903903903903904E-2</v>
      </c>
      <c r="G405" s="30">
        <f t="shared" si="190"/>
        <v>1</v>
      </c>
      <c r="H405" s="48" t="str">
        <f t="shared" si="193"/>
        <v/>
      </c>
    </row>
    <row r="406" spans="1:8" s="31" customFormat="1" ht="15" x14ac:dyDescent="0.2">
      <c r="A406" s="66"/>
      <c r="B406" s="47" t="s">
        <v>89</v>
      </c>
      <c r="C406" s="28">
        <v>0</v>
      </c>
      <c r="D406" s="28">
        <v>9</v>
      </c>
      <c r="E406" s="29" t="str">
        <f t="shared" si="191"/>
        <v/>
      </c>
      <c r="F406" s="29">
        <f t="shared" si="192"/>
        <v>2.7027027027027029E-2</v>
      </c>
      <c r="G406" s="30">
        <f t="shared" si="190"/>
        <v>1</v>
      </c>
      <c r="H406" s="48" t="str">
        <f t="shared" si="193"/>
        <v/>
      </c>
    </row>
    <row r="407" spans="1:8" s="31" customFormat="1" ht="15" x14ac:dyDescent="0.2">
      <c r="A407" s="66"/>
      <c r="B407" s="47" t="s">
        <v>92</v>
      </c>
      <c r="C407" s="28">
        <v>0</v>
      </c>
      <c r="D407" s="28">
        <v>0</v>
      </c>
      <c r="E407" s="29" t="str">
        <f t="shared" si="191"/>
        <v/>
      </c>
      <c r="F407" s="29" t="str">
        <f t="shared" si="192"/>
        <v/>
      </c>
      <c r="G407" s="30" t="str">
        <f t="shared" si="190"/>
        <v xml:space="preserve"> 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28">
        <v>0</v>
      </c>
      <c r="D408" s="28">
        <v>0</v>
      </c>
      <c r="E408" s="29" t="str">
        <f t="shared" si="191"/>
        <v/>
      </c>
      <c r="F408" s="29" t="str">
        <f t="shared" si="192"/>
        <v/>
      </c>
      <c r="G408" s="30" t="str">
        <f t="shared" si="190"/>
        <v xml:space="preserve"> </v>
      </c>
      <c r="H408" s="48" t="str">
        <f t="shared" si="193"/>
        <v/>
      </c>
    </row>
    <row r="409" spans="1:8" s="31" customFormat="1" ht="30" x14ac:dyDescent="0.2">
      <c r="A409" s="66"/>
      <c r="B409" s="47" t="s">
        <v>247</v>
      </c>
      <c r="C409" s="28">
        <v>0</v>
      </c>
      <c r="D409" s="28">
        <v>0</v>
      </c>
      <c r="E409" s="29" t="str">
        <f t="shared" si="191"/>
        <v/>
      </c>
      <c r="F409" s="29" t="str">
        <f t="shared" si="192"/>
        <v/>
      </c>
      <c r="G409" s="30" t="str">
        <f t="shared" si="190"/>
        <v xml:space="preserve"> </v>
      </c>
      <c r="H409" s="48" t="str">
        <f t="shared" si="193"/>
        <v/>
      </c>
    </row>
    <row r="410" spans="1:8" s="31" customFormat="1" ht="15" x14ac:dyDescent="0.2">
      <c r="A410" s="66"/>
      <c r="B410" s="47" t="s">
        <v>248</v>
      </c>
      <c r="C410" s="28">
        <v>0</v>
      </c>
      <c r="D410" s="28">
        <v>4</v>
      </c>
      <c r="E410" s="29" t="str">
        <f t="shared" si="191"/>
        <v/>
      </c>
      <c r="F410" s="29">
        <f t="shared" si="192"/>
        <v>1.2012012012012012E-2</v>
      </c>
      <c r="G410" s="30">
        <f t="shared" si="190"/>
        <v>1</v>
      </c>
      <c r="H410" s="48" t="str">
        <f t="shared" si="193"/>
        <v/>
      </c>
    </row>
    <row r="411" spans="1:8" s="31" customFormat="1" ht="15" x14ac:dyDescent="0.2">
      <c r="A411" s="66"/>
      <c r="B411" s="47" t="s">
        <v>571</v>
      </c>
      <c r="C411" s="28">
        <v>0</v>
      </c>
      <c r="D411" s="28">
        <v>0</v>
      </c>
      <c r="E411" s="29" t="str">
        <f t="shared" si="191"/>
        <v/>
      </c>
      <c r="F411" s="29" t="str">
        <f t="shared" si="192"/>
        <v/>
      </c>
      <c r="G411" s="30" t="str">
        <f t="shared" si="190"/>
        <v xml:space="preserve"> </v>
      </c>
      <c r="H411" s="48" t="str">
        <f t="shared" si="193"/>
        <v/>
      </c>
    </row>
    <row r="412" spans="1:8" s="31" customFormat="1" ht="15" x14ac:dyDescent="0.2">
      <c r="A412" s="66"/>
      <c r="B412" s="47" t="s">
        <v>572</v>
      </c>
      <c r="C412" s="28">
        <v>0</v>
      </c>
      <c r="D412" s="28">
        <v>0</v>
      </c>
      <c r="E412" s="29" t="str">
        <f t="shared" si="191"/>
        <v/>
      </c>
      <c r="F412" s="29" t="str">
        <f t="shared" si="192"/>
        <v/>
      </c>
      <c r="G412" s="30" t="str">
        <f t="shared" si="190"/>
        <v xml:space="preserve"> </v>
      </c>
      <c r="H412" s="48" t="str">
        <f t="shared" si="193"/>
        <v/>
      </c>
    </row>
    <row r="413" spans="1:8" s="31" customFormat="1" ht="15" x14ac:dyDescent="0.2">
      <c r="A413" s="66"/>
      <c r="B413" s="47" t="s">
        <v>249</v>
      </c>
      <c r="C413" s="28">
        <v>0</v>
      </c>
      <c r="D413" s="28">
        <v>0</v>
      </c>
      <c r="E413" s="29" t="str">
        <f t="shared" si="191"/>
        <v/>
      </c>
      <c r="F413" s="29" t="str">
        <f t="shared" si="192"/>
        <v/>
      </c>
      <c r="G413" s="30" t="str">
        <f t="shared" si="190"/>
        <v xml:space="preserve"> </v>
      </c>
      <c r="H413" s="48" t="str">
        <f t="shared" si="193"/>
        <v/>
      </c>
    </row>
    <row r="414" spans="1:8" s="31" customFormat="1" ht="15" x14ac:dyDescent="0.2">
      <c r="A414" s="66"/>
      <c r="B414" s="47" t="s">
        <v>636</v>
      </c>
      <c r="C414" s="28">
        <v>0</v>
      </c>
      <c r="D414" s="28">
        <v>0</v>
      </c>
      <c r="E414" s="29" t="str">
        <f t="shared" ref="E414" si="224">+IF(C414=0,"",C414/C$355)</f>
        <v/>
      </c>
      <c r="F414" s="29" t="str">
        <f t="shared" ref="F414" si="225">+IF(D414=0,"",D414/D$355)</f>
        <v/>
      </c>
      <c r="G414" s="30" t="str">
        <f t="shared" ref="G414" si="226">+IF(AND(C414=0,D414=0)," ",IF(C414=0,1,IF(D414=0,-1,(D414-C414)/C414)))</f>
        <v xml:space="preserve"> </v>
      </c>
      <c r="H414" s="48" t="str">
        <f t="shared" ref="H414" si="227">+IF(OR(AND(E414=""),(G414="")),"",E414*G414)</f>
        <v/>
      </c>
    </row>
    <row r="415" spans="1:8" s="31" customFormat="1" ht="15" x14ac:dyDescent="0.2">
      <c r="A415" s="66"/>
      <c r="B415" s="47" t="s">
        <v>474</v>
      </c>
      <c r="C415" s="28">
        <v>0</v>
      </c>
      <c r="D415" s="28">
        <v>0</v>
      </c>
      <c r="E415" s="29" t="str">
        <f t="shared" si="191"/>
        <v/>
      </c>
      <c r="F415" s="29" t="str">
        <f t="shared" si="192"/>
        <v/>
      </c>
      <c r="G415" s="30" t="str">
        <f t="shared" si="190"/>
        <v xml:space="preserve"> </v>
      </c>
      <c r="H415" s="48" t="str">
        <f t="shared" si="193"/>
        <v/>
      </c>
    </row>
    <row r="416" spans="1:8" s="31" customFormat="1" ht="15" x14ac:dyDescent="0.2">
      <c r="A416" s="66"/>
      <c r="B416" s="47" t="s">
        <v>91</v>
      </c>
      <c r="C416" s="28">
        <v>0</v>
      </c>
      <c r="D416" s="28">
        <v>3</v>
      </c>
      <c r="E416" s="29" t="str">
        <f t="shared" si="191"/>
        <v/>
      </c>
      <c r="F416" s="29">
        <f t="shared" si="192"/>
        <v>9.0090090090090089E-3</v>
      </c>
      <c r="G416" s="30">
        <f t="shared" si="190"/>
        <v>1</v>
      </c>
      <c r="H416" s="48" t="str">
        <f t="shared" si="193"/>
        <v/>
      </c>
    </row>
    <row r="417" spans="1:8" s="31" customFormat="1" ht="15" x14ac:dyDescent="0.2">
      <c r="A417" s="66"/>
      <c r="B417" s="47" t="s">
        <v>250</v>
      </c>
      <c r="C417" s="28">
        <v>0</v>
      </c>
      <c r="D417" s="28">
        <v>4</v>
      </c>
      <c r="E417" s="29" t="str">
        <f t="shared" si="191"/>
        <v/>
      </c>
      <c r="F417" s="29">
        <f t="shared" si="192"/>
        <v>1.2012012012012012E-2</v>
      </c>
      <c r="G417" s="30">
        <f t="shared" si="190"/>
        <v>1</v>
      </c>
      <c r="H417" s="48" t="str">
        <f t="shared" si="193"/>
        <v/>
      </c>
    </row>
    <row r="418" spans="1:8" s="31" customFormat="1" ht="15" x14ac:dyDescent="0.2">
      <c r="A418" s="66"/>
      <c r="B418" s="47" t="s">
        <v>573</v>
      </c>
      <c r="C418" s="28">
        <v>0</v>
      </c>
      <c r="D418" s="28">
        <v>0</v>
      </c>
      <c r="E418" s="29" t="str">
        <f t="shared" si="191"/>
        <v/>
      </c>
      <c r="F418" s="29" t="str">
        <f t="shared" si="192"/>
        <v/>
      </c>
      <c r="G418" s="30" t="str">
        <f t="shared" si="190"/>
        <v xml:space="preserve"> </v>
      </c>
      <c r="H418" s="48" t="str">
        <f t="shared" si="193"/>
        <v/>
      </c>
    </row>
    <row r="419" spans="1:8" s="31" customFormat="1" ht="15" x14ac:dyDescent="0.2">
      <c r="A419" s="66"/>
      <c r="B419" s="47" t="s">
        <v>85</v>
      </c>
      <c r="C419" s="28">
        <v>1</v>
      </c>
      <c r="D419" s="28">
        <v>6</v>
      </c>
      <c r="E419" s="29">
        <f t="shared" si="191"/>
        <v>7.246376811594203E-3</v>
      </c>
      <c r="F419" s="29">
        <f t="shared" si="192"/>
        <v>1.8018018018018018E-2</v>
      </c>
      <c r="G419" s="30">
        <f t="shared" si="190"/>
        <v>5</v>
      </c>
      <c r="H419" s="48">
        <f t="shared" si="193"/>
        <v>3.6231884057971016E-2</v>
      </c>
    </row>
    <row r="420" spans="1:8" s="31" customFormat="1" ht="15" x14ac:dyDescent="0.2">
      <c r="A420" s="66"/>
      <c r="B420" s="47" t="s">
        <v>519</v>
      </c>
      <c r="C420" s="28">
        <v>0</v>
      </c>
      <c r="D420" s="28">
        <v>0</v>
      </c>
      <c r="E420" s="29" t="str">
        <f t="shared" ref="E420" si="228">+IF(C420=0,"",C420/C$355)</f>
        <v/>
      </c>
      <c r="F420" s="29" t="str">
        <f t="shared" ref="F420" si="229">+IF(D420=0,"",D420/D$355)</f>
        <v/>
      </c>
      <c r="G420" s="30" t="str">
        <f t="shared" si="190"/>
        <v xml:space="preserve"> </v>
      </c>
      <c r="H420" s="48" t="str">
        <f t="shared" ref="H420" si="230">+IF(OR(AND(E420=""),(G420="")),"",E420*G420)</f>
        <v/>
      </c>
    </row>
    <row r="421" spans="1:8" s="31" customFormat="1" ht="15" x14ac:dyDescent="0.2">
      <c r="A421" s="66"/>
      <c r="B421" s="47" t="s">
        <v>251</v>
      </c>
      <c r="C421" s="28">
        <v>0</v>
      </c>
      <c r="D421" s="28">
        <v>0</v>
      </c>
      <c r="E421" s="29" t="str">
        <f t="shared" si="191"/>
        <v/>
      </c>
      <c r="F421" s="29" t="str">
        <f t="shared" si="192"/>
        <v/>
      </c>
      <c r="G421" s="30" t="str">
        <f t="shared" si="190"/>
        <v xml:space="preserve"> 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28">
        <v>0</v>
      </c>
      <c r="D422" s="28">
        <v>0</v>
      </c>
      <c r="E422" s="29" t="str">
        <f t="shared" si="191"/>
        <v/>
      </c>
      <c r="F422" s="29" t="str">
        <f t="shared" si="192"/>
        <v/>
      </c>
      <c r="G422" s="30" t="str">
        <f t="shared" si="190"/>
        <v xml:space="preserve"> </v>
      </c>
      <c r="H422" s="48" t="str">
        <f t="shared" si="193"/>
        <v/>
      </c>
    </row>
    <row r="423" spans="1:8" s="31" customFormat="1" ht="15" x14ac:dyDescent="0.2">
      <c r="A423" s="66"/>
      <c r="B423" s="47" t="s">
        <v>574</v>
      </c>
      <c r="C423" s="28">
        <v>0</v>
      </c>
      <c r="D423" s="28">
        <v>0</v>
      </c>
      <c r="E423" s="29" t="str">
        <f t="shared" si="191"/>
        <v/>
      </c>
      <c r="F423" s="29" t="str">
        <f t="shared" si="192"/>
        <v/>
      </c>
      <c r="G423" s="30" t="str">
        <f t="shared" si="190"/>
        <v xml:space="preserve"> </v>
      </c>
      <c r="H423" s="48" t="str">
        <f t="shared" si="193"/>
        <v/>
      </c>
    </row>
    <row r="424" spans="1:8" s="31" customFormat="1" ht="15" x14ac:dyDescent="0.2">
      <c r="A424" s="66"/>
      <c r="B424" s="47" t="s">
        <v>84</v>
      </c>
      <c r="C424" s="28">
        <v>0</v>
      </c>
      <c r="D424" s="28">
        <v>0</v>
      </c>
      <c r="E424" s="29" t="str">
        <f t="shared" si="191"/>
        <v/>
      </c>
      <c r="F424" s="29" t="str">
        <f t="shared" si="192"/>
        <v/>
      </c>
      <c r="G424" s="30" t="str">
        <f t="shared" si="190"/>
        <v xml:space="preserve"> </v>
      </c>
      <c r="H424" s="48" t="str">
        <f t="shared" si="193"/>
        <v/>
      </c>
    </row>
    <row r="425" spans="1:8" s="31" customFormat="1" ht="15" x14ac:dyDescent="0.2">
      <c r="A425" s="66"/>
      <c r="B425" s="47" t="s">
        <v>253</v>
      </c>
      <c r="C425" s="28">
        <v>0</v>
      </c>
      <c r="D425" s="28">
        <v>0</v>
      </c>
      <c r="E425" s="29" t="str">
        <f t="shared" si="191"/>
        <v/>
      </c>
      <c r="F425" s="29" t="str">
        <f t="shared" si="192"/>
        <v/>
      </c>
      <c r="G425" s="30" t="str">
        <f t="shared" si="190"/>
        <v xml:space="preserve"> 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28">
        <v>0</v>
      </c>
      <c r="D426" s="28">
        <v>0</v>
      </c>
      <c r="E426" s="29" t="str">
        <f t="shared" si="191"/>
        <v/>
      </c>
      <c r="F426" s="29" t="str">
        <f t="shared" si="192"/>
        <v/>
      </c>
      <c r="G426" s="30" t="str">
        <f t="shared" si="190"/>
        <v xml:space="preserve"> </v>
      </c>
      <c r="H426" s="48" t="str">
        <f t="shared" si="193"/>
        <v/>
      </c>
    </row>
    <row r="427" spans="1:8" s="31" customFormat="1" ht="15" x14ac:dyDescent="0.2">
      <c r="A427" s="66"/>
      <c r="B427" s="47" t="s">
        <v>87</v>
      </c>
      <c r="C427" s="28">
        <v>11</v>
      </c>
      <c r="D427" s="28">
        <v>16</v>
      </c>
      <c r="E427" s="29">
        <f t="shared" si="191"/>
        <v>7.9710144927536225E-2</v>
      </c>
      <c r="F427" s="29">
        <f t="shared" si="192"/>
        <v>4.8048048048048048E-2</v>
      </c>
      <c r="G427" s="30">
        <f t="shared" si="190"/>
        <v>0.45454545454545453</v>
      </c>
      <c r="H427" s="48">
        <f t="shared" si="193"/>
        <v>3.6231884057971009E-2</v>
      </c>
    </row>
    <row r="428" spans="1:8" s="31" customFormat="1" ht="15" x14ac:dyDescent="0.2">
      <c r="A428" s="66"/>
      <c r="B428" s="47" t="s">
        <v>475</v>
      </c>
      <c r="C428" s="28">
        <v>0</v>
      </c>
      <c r="D428" s="28">
        <v>0</v>
      </c>
      <c r="E428" s="29" t="str">
        <f t="shared" si="191"/>
        <v/>
      </c>
      <c r="F428" s="29" t="str">
        <f t="shared" si="192"/>
        <v/>
      </c>
      <c r="G428" s="30" t="str">
        <f t="shared" si="190"/>
        <v xml:space="preserve"> </v>
      </c>
      <c r="H428" s="48" t="str">
        <f t="shared" si="193"/>
        <v/>
      </c>
    </row>
    <row r="429" spans="1:8" s="31" customFormat="1" ht="15" x14ac:dyDescent="0.2">
      <c r="A429" s="66"/>
      <c r="B429" s="47" t="s">
        <v>254</v>
      </c>
      <c r="C429" s="28">
        <v>0</v>
      </c>
      <c r="D429" s="28">
        <v>0</v>
      </c>
      <c r="E429" s="29" t="str">
        <f t="shared" si="191"/>
        <v/>
      </c>
      <c r="F429" s="29" t="str">
        <f t="shared" si="192"/>
        <v/>
      </c>
      <c r="G429" s="30" t="str">
        <f t="shared" si="190"/>
        <v xml:space="preserve"> </v>
      </c>
      <c r="H429" s="48" t="str">
        <f t="shared" si="193"/>
        <v/>
      </c>
    </row>
    <row r="430" spans="1:8" s="31" customFormat="1" ht="15" x14ac:dyDescent="0.2">
      <c r="A430" s="66"/>
      <c r="B430" s="47" t="s">
        <v>255</v>
      </c>
      <c r="C430" s="28">
        <v>0</v>
      </c>
      <c r="D430" s="28">
        <v>0</v>
      </c>
      <c r="E430" s="29" t="str">
        <f t="shared" si="191"/>
        <v/>
      </c>
      <c r="F430" s="29" t="str">
        <f t="shared" si="192"/>
        <v/>
      </c>
      <c r="G430" s="30" t="str">
        <f t="shared" ref="G430:G498" si="231">+IF(AND(C430=0,D430=0)," ",IF(C430=0,1,IF(D430=0,-1,(D430-C430)/C430)))</f>
        <v xml:space="preserve"> </v>
      </c>
      <c r="H430" s="48" t="str">
        <f t="shared" si="193"/>
        <v/>
      </c>
    </row>
    <row r="431" spans="1:8" s="31" customFormat="1" ht="15" x14ac:dyDescent="0.2">
      <c r="A431" s="66"/>
      <c r="B431" s="47" t="s">
        <v>476</v>
      </c>
      <c r="C431" s="28">
        <v>0</v>
      </c>
      <c r="D431" s="28">
        <v>0</v>
      </c>
      <c r="E431" s="29" t="str">
        <f t="shared" si="191"/>
        <v/>
      </c>
      <c r="F431" s="29" t="str">
        <f t="shared" si="192"/>
        <v/>
      </c>
      <c r="G431" s="30" t="str">
        <f t="shared" si="231"/>
        <v xml:space="preserve"> </v>
      </c>
      <c r="H431" s="48" t="str">
        <f t="shared" si="193"/>
        <v/>
      </c>
    </row>
    <row r="432" spans="1:8" s="31" customFormat="1" ht="15" x14ac:dyDescent="0.2">
      <c r="A432" s="66"/>
      <c r="B432" s="47" t="s">
        <v>86</v>
      </c>
      <c r="C432" s="28">
        <v>0</v>
      </c>
      <c r="D432" s="28">
        <v>0</v>
      </c>
      <c r="E432" s="29" t="str">
        <f t="shared" si="191"/>
        <v/>
      </c>
      <c r="F432" s="29" t="str">
        <f t="shared" si="192"/>
        <v/>
      </c>
      <c r="G432" s="30" t="str">
        <f t="shared" si="231"/>
        <v xml:space="preserve"> </v>
      </c>
      <c r="H432" s="48" t="str">
        <f t="shared" si="193"/>
        <v/>
      </c>
    </row>
    <row r="433" spans="1:8" s="31" customFormat="1" ht="15" x14ac:dyDescent="0.2">
      <c r="A433" s="66"/>
      <c r="B433" s="47" t="s">
        <v>575</v>
      </c>
      <c r="C433" s="28">
        <v>0</v>
      </c>
      <c r="D433" s="28">
        <v>0</v>
      </c>
      <c r="E433" s="29" t="str">
        <f t="shared" ref="E433:E510" si="232">+IF(C433=0,"",C433/C$355)</f>
        <v/>
      </c>
      <c r="F433" s="29" t="str">
        <f t="shared" ref="F433:F510" si="233">+IF(D433=0,"",D433/D$355)</f>
        <v/>
      </c>
      <c r="G433" s="30" t="str">
        <f t="shared" si="231"/>
        <v xml:space="preserve"> </v>
      </c>
      <c r="H433" s="48" t="str">
        <f t="shared" ref="H433:H510" si="234">+IF(OR(AND(E433=""),(G433="")),"",E433*G433)</f>
        <v/>
      </c>
    </row>
    <row r="434" spans="1:8" s="31" customFormat="1" ht="15" x14ac:dyDescent="0.2">
      <c r="A434" s="66"/>
      <c r="B434" s="47" t="s">
        <v>256</v>
      </c>
      <c r="C434" s="28">
        <v>0</v>
      </c>
      <c r="D434" s="28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28">
        <v>0</v>
      </c>
      <c r="D435" s="28">
        <v>0</v>
      </c>
      <c r="E435" s="29" t="str">
        <f t="shared" ref="E435:E437" si="235">+IF(C435=0,"",C435/C$355)</f>
        <v/>
      </c>
      <c r="F435" s="29" t="str">
        <f t="shared" ref="F435:F437" si="236">+IF(D435=0,"",D435/D$355)</f>
        <v/>
      </c>
      <c r="G435" s="30" t="str">
        <f t="shared" si="231"/>
        <v xml:space="preserve"> </v>
      </c>
      <c r="H435" s="48" t="str">
        <f t="shared" ref="H435:H437" si="237">+IF(OR(AND(E435=""),(G435="")),"",E435*G435)</f>
        <v/>
      </c>
    </row>
    <row r="436" spans="1:8" s="31" customFormat="1" ht="15" x14ac:dyDescent="0.2">
      <c r="A436" s="66"/>
      <c r="B436" s="47" t="s">
        <v>521</v>
      </c>
      <c r="C436" s="28">
        <v>0</v>
      </c>
      <c r="D436" s="28">
        <v>0</v>
      </c>
      <c r="E436" s="29" t="str">
        <f t="shared" si="235"/>
        <v/>
      </c>
      <c r="F436" s="29" t="str">
        <f t="shared" si="236"/>
        <v/>
      </c>
      <c r="G436" s="30" t="str">
        <f t="shared" si="231"/>
        <v xml:space="preserve"> </v>
      </c>
      <c r="H436" s="48" t="str">
        <f t="shared" si="237"/>
        <v/>
      </c>
    </row>
    <row r="437" spans="1:8" s="31" customFormat="1" ht="15" x14ac:dyDescent="0.2">
      <c r="A437" s="66"/>
      <c r="B437" s="47" t="s">
        <v>522</v>
      </c>
      <c r="C437" s="28">
        <v>0</v>
      </c>
      <c r="D437" s="28">
        <v>0</v>
      </c>
      <c r="E437" s="29" t="str">
        <f t="shared" si="235"/>
        <v/>
      </c>
      <c r="F437" s="29" t="str">
        <f t="shared" si="236"/>
        <v/>
      </c>
      <c r="G437" s="30" t="str">
        <f t="shared" si="231"/>
        <v xml:space="preserve"> 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28"/>
      <c r="D438" s="28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28"/>
      <c r="D439" s="28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28">
        <v>0</v>
      </c>
      <c r="D440" s="28">
        <v>0</v>
      </c>
      <c r="E440" s="29" t="str">
        <f t="shared" si="232"/>
        <v/>
      </c>
      <c r="F440" s="29" t="str">
        <f t="shared" si="233"/>
        <v/>
      </c>
      <c r="G440" s="30" t="str">
        <f t="shared" si="231"/>
        <v xml:space="preserve"> </v>
      </c>
      <c r="H440" s="48" t="str">
        <f t="shared" si="234"/>
        <v/>
      </c>
    </row>
    <row r="441" spans="1:8" s="31" customFormat="1" ht="15" x14ac:dyDescent="0.2">
      <c r="A441" s="66"/>
      <c r="B441" s="47" t="s">
        <v>258</v>
      </c>
      <c r="C441" s="28">
        <v>1</v>
      </c>
      <c r="D441" s="28">
        <v>15</v>
      </c>
      <c r="E441" s="29">
        <f t="shared" si="232"/>
        <v>7.246376811594203E-3</v>
      </c>
      <c r="F441" s="29">
        <f t="shared" si="233"/>
        <v>4.5045045045045043E-2</v>
      </c>
      <c r="G441" s="30">
        <f t="shared" si="231"/>
        <v>14</v>
      </c>
      <c r="H441" s="48">
        <f t="shared" si="234"/>
        <v>0.10144927536231885</v>
      </c>
    </row>
    <row r="442" spans="1:8" s="31" customFormat="1" ht="15" x14ac:dyDescent="0.2">
      <c r="A442" s="66"/>
      <c r="B442" s="47" t="s">
        <v>542</v>
      </c>
      <c r="C442" s="28">
        <v>0</v>
      </c>
      <c r="D442" s="28">
        <v>0</v>
      </c>
      <c r="E442" s="29" t="str">
        <f t="shared" si="232"/>
        <v/>
      </c>
      <c r="F442" s="29" t="str">
        <f t="shared" si="233"/>
        <v/>
      </c>
      <c r="G442" s="30" t="str">
        <f t="shared" si="231"/>
        <v xml:space="preserve"> </v>
      </c>
      <c r="H442" s="48" t="str">
        <f t="shared" si="234"/>
        <v/>
      </c>
    </row>
    <row r="443" spans="1:8" s="31" customFormat="1" ht="30" x14ac:dyDescent="0.2">
      <c r="A443" s="66"/>
      <c r="B443" s="47" t="s">
        <v>259</v>
      </c>
      <c r="C443" s="28">
        <v>0</v>
      </c>
      <c r="D443" s="28">
        <v>0</v>
      </c>
      <c r="E443" s="29" t="str">
        <f t="shared" si="232"/>
        <v/>
      </c>
      <c r="F443" s="29" t="str">
        <f t="shared" si="233"/>
        <v/>
      </c>
      <c r="G443" s="30" t="str">
        <f t="shared" si="231"/>
        <v xml:space="preserve"> </v>
      </c>
      <c r="H443" s="48" t="str">
        <f t="shared" si="234"/>
        <v/>
      </c>
    </row>
    <row r="444" spans="1:8" s="31" customFormat="1" ht="15" x14ac:dyDescent="0.2">
      <c r="A444" s="66"/>
      <c r="B444" s="47" t="s">
        <v>477</v>
      </c>
      <c r="C444" s="28">
        <v>0</v>
      </c>
      <c r="D444" s="28">
        <v>0</v>
      </c>
      <c r="E444" s="29" t="str">
        <f t="shared" si="232"/>
        <v/>
      </c>
      <c r="F444" s="29" t="str">
        <f t="shared" si="233"/>
        <v/>
      </c>
      <c r="G444" s="30" t="str">
        <f t="shared" si="231"/>
        <v xml:space="preserve"> </v>
      </c>
      <c r="H444" s="48" t="str">
        <f t="shared" si="234"/>
        <v/>
      </c>
    </row>
    <row r="445" spans="1:8" s="31" customFormat="1" ht="15" x14ac:dyDescent="0.2">
      <c r="A445" s="66"/>
      <c r="B445" s="47" t="s">
        <v>525</v>
      </c>
      <c r="C445" s="28">
        <v>0</v>
      </c>
      <c r="D445" s="28">
        <v>0</v>
      </c>
      <c r="E445" s="29" t="str">
        <f t="shared" ref="E445" si="242">+IF(C445=0,"",C445/C$355)</f>
        <v/>
      </c>
      <c r="F445" s="29" t="str">
        <f t="shared" ref="F445" si="243">+IF(D445=0,"",D445/D$355)</f>
        <v/>
      </c>
      <c r="G445" s="30" t="str">
        <f t="shared" si="231"/>
        <v xml:space="preserve"> </v>
      </c>
      <c r="H445" s="48" t="str">
        <f t="shared" ref="H445" si="244">+IF(OR(AND(E445=""),(G445="")),"",E445*G445)</f>
        <v/>
      </c>
    </row>
    <row r="446" spans="1:8" s="31" customFormat="1" ht="15" x14ac:dyDescent="0.2">
      <c r="A446" s="66"/>
      <c r="B446" s="47" t="s">
        <v>630</v>
      </c>
      <c r="C446" s="28">
        <v>0</v>
      </c>
      <c r="D446" s="28">
        <v>4</v>
      </c>
      <c r="E446" s="29" t="str">
        <f t="shared" ref="E446:E448" si="245">+IF(C446=0,"",C446/C$355)</f>
        <v/>
      </c>
      <c r="F446" s="29">
        <f t="shared" ref="F446:F448" si="246">+IF(D446=0,"",D446/D$355)</f>
        <v>1.2012012012012012E-2</v>
      </c>
      <c r="G446" s="30">
        <f t="shared" ref="G446:G448" si="247">+IF(AND(C446=0,D446=0)," ",IF(C446=0,1,IF(D446=0,-1,(D446-C446)/C446)))</f>
        <v>1</v>
      </c>
      <c r="H446" s="48" t="str">
        <f t="shared" ref="H446:H448" si="248">+IF(OR(AND(E446=""),(G446="")),"",E446*G446)</f>
        <v/>
      </c>
    </row>
    <row r="447" spans="1:8" s="31" customFormat="1" ht="15" x14ac:dyDescent="0.2">
      <c r="A447" s="66"/>
      <c r="B447" s="47" t="s">
        <v>624</v>
      </c>
      <c r="C447" s="28">
        <v>0</v>
      </c>
      <c r="D447" s="28">
        <v>0</v>
      </c>
      <c r="E447" s="29" t="str">
        <f t="shared" si="245"/>
        <v/>
      </c>
      <c r="F447" s="29" t="str">
        <f t="shared" si="246"/>
        <v/>
      </c>
      <c r="G447" s="30" t="str">
        <f t="shared" si="247"/>
        <v xml:space="preserve"> </v>
      </c>
      <c r="H447" s="48" t="str">
        <f t="shared" si="248"/>
        <v/>
      </c>
    </row>
    <row r="448" spans="1:8" s="31" customFormat="1" ht="15" x14ac:dyDescent="0.2">
      <c r="A448" s="66"/>
      <c r="B448" s="47" t="s">
        <v>625</v>
      </c>
      <c r="C448" s="28">
        <v>0</v>
      </c>
      <c r="D448" s="28">
        <v>0</v>
      </c>
      <c r="E448" s="29" t="str">
        <f t="shared" si="245"/>
        <v/>
      </c>
      <c r="F448" s="29" t="str">
        <f t="shared" si="246"/>
        <v/>
      </c>
      <c r="G448" s="30" t="str">
        <f t="shared" si="247"/>
        <v xml:space="preserve"> </v>
      </c>
      <c r="H448" s="48" t="str">
        <f t="shared" si="248"/>
        <v/>
      </c>
    </row>
    <row r="449" spans="1:8" s="31" customFormat="1" ht="15" x14ac:dyDescent="0.2">
      <c r="A449" s="66"/>
      <c r="B449" s="47" t="s">
        <v>260</v>
      </c>
      <c r="C449" s="28">
        <v>0</v>
      </c>
      <c r="D449" s="28">
        <v>0</v>
      </c>
      <c r="E449" s="29" t="str">
        <f t="shared" si="232"/>
        <v/>
      </c>
      <c r="F449" s="29" t="str">
        <f t="shared" si="233"/>
        <v/>
      </c>
      <c r="G449" s="30" t="str">
        <f t="shared" si="231"/>
        <v xml:space="preserve"> </v>
      </c>
      <c r="H449" s="48" t="str">
        <f t="shared" si="234"/>
        <v/>
      </c>
    </row>
    <row r="450" spans="1:8" s="31" customFormat="1" ht="15" x14ac:dyDescent="0.2">
      <c r="A450" s="66"/>
      <c r="B450" s="47" t="s">
        <v>261</v>
      </c>
      <c r="C450" s="28">
        <v>0</v>
      </c>
      <c r="D450" s="28">
        <v>8</v>
      </c>
      <c r="E450" s="29" t="str">
        <f t="shared" si="232"/>
        <v/>
      </c>
      <c r="F450" s="29">
        <f t="shared" si="233"/>
        <v>2.4024024024024024E-2</v>
      </c>
      <c r="G450" s="30">
        <f t="shared" si="231"/>
        <v>1</v>
      </c>
      <c r="H450" s="48" t="str">
        <f t="shared" si="234"/>
        <v/>
      </c>
    </row>
    <row r="451" spans="1:8" s="31" customFormat="1" ht="15" x14ac:dyDescent="0.2">
      <c r="A451" s="66"/>
      <c r="B451" s="47" t="s">
        <v>262</v>
      </c>
      <c r="C451" s="28">
        <v>0</v>
      </c>
      <c r="D451" s="28">
        <v>0</v>
      </c>
      <c r="E451" s="29" t="str">
        <f t="shared" si="232"/>
        <v/>
      </c>
      <c r="F451" s="29" t="str">
        <f t="shared" si="233"/>
        <v/>
      </c>
      <c r="G451" s="30" t="str">
        <f t="shared" si="231"/>
        <v xml:space="preserve"> </v>
      </c>
      <c r="H451" s="48" t="str">
        <f t="shared" si="234"/>
        <v/>
      </c>
    </row>
    <row r="452" spans="1:8" s="31" customFormat="1" ht="15" x14ac:dyDescent="0.2">
      <c r="A452" s="66"/>
      <c r="B452" s="47" t="s">
        <v>95</v>
      </c>
      <c r="C452" s="28">
        <v>0</v>
      </c>
      <c r="D452" s="28">
        <v>0</v>
      </c>
      <c r="E452" s="29" t="str">
        <f t="shared" si="232"/>
        <v/>
      </c>
      <c r="F452" s="29" t="str">
        <f t="shared" si="233"/>
        <v/>
      </c>
      <c r="G452" s="30" t="str">
        <f t="shared" si="231"/>
        <v xml:space="preserve"> </v>
      </c>
      <c r="H452" s="48" t="str">
        <f t="shared" si="234"/>
        <v/>
      </c>
    </row>
    <row r="453" spans="1:8" s="31" customFormat="1" ht="15" x14ac:dyDescent="0.2">
      <c r="A453" s="66"/>
      <c r="B453" s="47" t="s">
        <v>96</v>
      </c>
      <c r="C453" s="28">
        <v>0</v>
      </c>
      <c r="D453" s="28">
        <v>0</v>
      </c>
      <c r="E453" s="29" t="str">
        <f t="shared" si="232"/>
        <v/>
      </c>
      <c r="F453" s="29" t="str">
        <f t="shared" si="233"/>
        <v/>
      </c>
      <c r="G453" s="30" t="str">
        <f t="shared" si="231"/>
        <v xml:space="preserve"> </v>
      </c>
      <c r="H453" s="48" t="str">
        <f t="shared" si="234"/>
        <v/>
      </c>
    </row>
    <row r="454" spans="1:8" s="31" customFormat="1" ht="15" x14ac:dyDescent="0.2">
      <c r="A454" s="66"/>
      <c r="B454" s="47" t="s">
        <v>97</v>
      </c>
      <c r="C454" s="28">
        <v>0</v>
      </c>
      <c r="D454" s="28">
        <v>2</v>
      </c>
      <c r="E454" s="29" t="str">
        <f t="shared" si="232"/>
        <v/>
      </c>
      <c r="F454" s="29">
        <f t="shared" si="233"/>
        <v>6.006006006006006E-3</v>
      </c>
      <c r="G454" s="30">
        <f t="shared" si="231"/>
        <v>1</v>
      </c>
      <c r="H454" s="48" t="str">
        <f t="shared" si="234"/>
        <v/>
      </c>
    </row>
    <row r="455" spans="1:8" s="31" customFormat="1" ht="15" x14ac:dyDescent="0.2">
      <c r="A455" s="66"/>
      <c r="B455" s="47" t="s">
        <v>263</v>
      </c>
      <c r="C455" s="28">
        <v>0</v>
      </c>
      <c r="D455" s="28">
        <v>0</v>
      </c>
      <c r="E455" s="29" t="str">
        <f t="shared" si="232"/>
        <v/>
      </c>
      <c r="F455" s="29" t="str">
        <f t="shared" si="233"/>
        <v/>
      </c>
      <c r="G455" s="30" t="str">
        <f t="shared" si="231"/>
        <v xml:space="preserve"> 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28">
        <v>0</v>
      </c>
      <c r="D456" s="28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28">
        <v>0</v>
      </c>
      <c r="D457" s="28">
        <v>0</v>
      </c>
      <c r="E457" s="29" t="str">
        <f t="shared" si="249"/>
        <v/>
      </c>
      <c r="F457" s="29" t="str">
        <f t="shared" si="250"/>
        <v/>
      </c>
      <c r="G457" s="30" t="str">
        <f t="shared" si="231"/>
        <v xml:space="preserve"> </v>
      </c>
      <c r="H457" s="48" t="str">
        <f t="shared" si="251"/>
        <v/>
      </c>
    </row>
    <row r="458" spans="1:8" s="31" customFormat="1" ht="15" x14ac:dyDescent="0.2">
      <c r="A458" s="66"/>
      <c r="B458" s="47" t="s">
        <v>94</v>
      </c>
      <c r="C458" s="28">
        <v>0</v>
      </c>
      <c r="D458" s="28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28">
        <v>0</v>
      </c>
      <c r="D459" s="28">
        <v>1</v>
      </c>
      <c r="E459" s="29" t="str">
        <f t="shared" ref="E459:E461" si="252">+IF(C459=0,"",C459/C$355)</f>
        <v/>
      </c>
      <c r="F459" s="29">
        <f t="shared" ref="F459:F461" si="253">+IF(D459=0,"",D459/D$355)</f>
        <v>3.003003003003003E-3</v>
      </c>
      <c r="G459" s="30">
        <f t="shared" si="231"/>
        <v>1</v>
      </c>
      <c r="H459" s="48" t="str">
        <f t="shared" ref="H459:H461" si="254">+IF(OR(AND(E459=""),(G459="")),"",E459*G459)</f>
        <v/>
      </c>
    </row>
    <row r="460" spans="1:8" s="31" customFormat="1" ht="15" x14ac:dyDescent="0.2">
      <c r="A460" s="66"/>
      <c r="B460" s="47" t="s">
        <v>529</v>
      </c>
      <c r="C460" s="28">
        <v>0</v>
      </c>
      <c r="D460" s="28">
        <v>2</v>
      </c>
      <c r="E460" s="29" t="str">
        <f t="shared" si="252"/>
        <v/>
      </c>
      <c r="F460" s="29">
        <f t="shared" si="253"/>
        <v>6.006006006006006E-3</v>
      </c>
      <c r="G460" s="30">
        <f t="shared" si="231"/>
        <v>1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28">
        <v>0</v>
      </c>
      <c r="D461" s="28">
        <v>2</v>
      </c>
      <c r="E461" s="29" t="str">
        <f t="shared" si="252"/>
        <v/>
      </c>
      <c r="F461" s="29">
        <f t="shared" si="253"/>
        <v>6.006006006006006E-3</v>
      </c>
      <c r="G461" s="30">
        <f t="shared" si="231"/>
        <v>1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28">
        <v>0</v>
      </c>
      <c r="D462" s="28">
        <v>0</v>
      </c>
      <c r="E462" s="29" t="str">
        <f t="shared" si="232"/>
        <v/>
      </c>
      <c r="F462" s="29" t="str">
        <f t="shared" si="233"/>
        <v/>
      </c>
      <c r="G462" s="30" t="str">
        <f t="shared" si="231"/>
        <v xml:space="preserve"> </v>
      </c>
      <c r="H462" s="48" t="str">
        <f t="shared" si="234"/>
        <v/>
      </c>
    </row>
    <row r="463" spans="1:8" s="31" customFormat="1" ht="15" x14ac:dyDescent="0.2">
      <c r="A463" s="66"/>
      <c r="B463" s="47" t="s">
        <v>101</v>
      </c>
      <c r="C463" s="28">
        <v>0</v>
      </c>
      <c r="D463" s="28">
        <v>0</v>
      </c>
      <c r="E463" s="29" t="str">
        <f t="shared" si="232"/>
        <v/>
      </c>
      <c r="F463" s="29" t="str">
        <f t="shared" si="233"/>
        <v/>
      </c>
      <c r="G463" s="30" t="str">
        <f t="shared" si="231"/>
        <v xml:space="preserve"> </v>
      </c>
      <c r="H463" s="48" t="str">
        <f t="shared" si="234"/>
        <v/>
      </c>
    </row>
    <row r="464" spans="1:8" s="31" customFormat="1" ht="15" x14ac:dyDescent="0.2">
      <c r="A464" s="66"/>
      <c r="B464" s="47" t="s">
        <v>109</v>
      </c>
      <c r="C464" s="28">
        <v>0</v>
      </c>
      <c r="D464" s="28">
        <v>3</v>
      </c>
      <c r="E464" s="29" t="str">
        <f t="shared" si="232"/>
        <v/>
      </c>
      <c r="F464" s="29">
        <f t="shared" si="233"/>
        <v>9.0090090090090089E-3</v>
      </c>
      <c r="G464" s="30">
        <f t="shared" si="231"/>
        <v>1</v>
      </c>
      <c r="H464" s="48" t="str">
        <f t="shared" si="234"/>
        <v/>
      </c>
    </row>
    <row r="465" spans="1:8" s="31" customFormat="1" ht="15" x14ac:dyDescent="0.2">
      <c r="A465" s="66"/>
      <c r="B465" s="47" t="s">
        <v>108</v>
      </c>
      <c r="C465" s="28">
        <v>1</v>
      </c>
      <c r="D465" s="28">
        <v>0</v>
      </c>
      <c r="E465" s="29">
        <f t="shared" si="232"/>
        <v>7.246376811594203E-3</v>
      </c>
      <c r="F465" s="29" t="str">
        <f t="shared" si="233"/>
        <v/>
      </c>
      <c r="G465" s="30">
        <f t="shared" si="231"/>
        <v>-1</v>
      </c>
      <c r="H465" s="48">
        <f t="shared" si="234"/>
        <v>-7.246376811594203E-3</v>
      </c>
    </row>
    <row r="466" spans="1:8" s="31" customFormat="1" ht="15" x14ac:dyDescent="0.2">
      <c r="A466" s="66"/>
      <c r="B466" s="47" t="s">
        <v>264</v>
      </c>
      <c r="C466" s="28">
        <v>0</v>
      </c>
      <c r="D466" s="28">
        <v>0</v>
      </c>
      <c r="E466" s="29" t="str">
        <f t="shared" si="232"/>
        <v/>
      </c>
      <c r="F466" s="29" t="str">
        <f t="shared" si="233"/>
        <v/>
      </c>
      <c r="G466" s="30" t="str">
        <f t="shared" si="231"/>
        <v xml:space="preserve"> </v>
      </c>
      <c r="H466" s="48" t="str">
        <f t="shared" si="234"/>
        <v/>
      </c>
    </row>
    <row r="467" spans="1:8" s="31" customFormat="1" ht="15" x14ac:dyDescent="0.2">
      <c r="A467" s="66"/>
      <c r="B467" s="47" t="s">
        <v>478</v>
      </c>
      <c r="C467" s="28">
        <v>0</v>
      </c>
      <c r="D467" s="28">
        <v>2</v>
      </c>
      <c r="E467" s="29" t="str">
        <f t="shared" si="232"/>
        <v/>
      </c>
      <c r="F467" s="29">
        <f t="shared" si="233"/>
        <v>6.006006006006006E-3</v>
      </c>
      <c r="G467" s="30">
        <f t="shared" si="231"/>
        <v>1</v>
      </c>
      <c r="H467" s="48" t="str">
        <f t="shared" si="234"/>
        <v/>
      </c>
    </row>
    <row r="468" spans="1:8" s="31" customFormat="1" ht="30" x14ac:dyDescent="0.2">
      <c r="A468" s="66"/>
      <c r="B468" s="47" t="s">
        <v>543</v>
      </c>
      <c r="C468" s="28">
        <v>0</v>
      </c>
      <c r="D468" s="28">
        <v>0</v>
      </c>
      <c r="E468" s="29" t="str">
        <f t="shared" si="232"/>
        <v/>
      </c>
      <c r="F468" s="29" t="str">
        <f t="shared" si="233"/>
        <v/>
      </c>
      <c r="G468" s="30" t="str">
        <f t="shared" si="231"/>
        <v xml:space="preserve"> </v>
      </c>
      <c r="H468" s="48" t="str">
        <f t="shared" si="234"/>
        <v/>
      </c>
    </row>
    <row r="469" spans="1:8" s="31" customFormat="1" ht="15" x14ac:dyDescent="0.2">
      <c r="A469" s="66"/>
      <c r="B469" s="47" t="s">
        <v>479</v>
      </c>
      <c r="C469" s="28">
        <v>0</v>
      </c>
      <c r="D469" s="28">
        <v>0</v>
      </c>
      <c r="E469" s="29" t="str">
        <f t="shared" si="232"/>
        <v/>
      </c>
      <c r="F469" s="29" t="str">
        <f t="shared" si="233"/>
        <v/>
      </c>
      <c r="G469" s="30" t="str">
        <f t="shared" si="231"/>
        <v xml:space="preserve"> 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28">
        <v>0</v>
      </c>
      <c r="D470" s="28">
        <v>0</v>
      </c>
      <c r="E470" s="29" t="str">
        <f t="shared" si="232"/>
        <v/>
      </c>
      <c r="F470" s="29" t="str">
        <f t="shared" si="233"/>
        <v/>
      </c>
      <c r="G470" s="30" t="str">
        <f t="shared" si="231"/>
        <v xml:space="preserve"> </v>
      </c>
      <c r="H470" s="48" t="str">
        <f t="shared" si="234"/>
        <v/>
      </c>
    </row>
    <row r="471" spans="1:8" s="31" customFormat="1" ht="18" customHeight="1" x14ac:dyDescent="0.2">
      <c r="A471" s="66"/>
      <c r="B471" s="47" t="s">
        <v>592</v>
      </c>
      <c r="C471" s="28">
        <v>0</v>
      </c>
      <c r="D471" s="28">
        <v>0</v>
      </c>
      <c r="E471" s="29" t="str">
        <f t="shared" si="232"/>
        <v/>
      </c>
      <c r="F471" s="29" t="str">
        <f t="shared" si="233"/>
        <v/>
      </c>
      <c r="G471" s="30" t="str">
        <f t="shared" si="231"/>
        <v xml:space="preserve"> </v>
      </c>
      <c r="H471" s="48" t="str">
        <f t="shared" si="234"/>
        <v/>
      </c>
    </row>
    <row r="472" spans="1:8" s="31" customFormat="1" ht="15" x14ac:dyDescent="0.2">
      <c r="A472" s="66"/>
      <c r="B472" s="47" t="s">
        <v>105</v>
      </c>
      <c r="C472" s="28">
        <v>0</v>
      </c>
      <c r="D472" s="28">
        <v>0</v>
      </c>
      <c r="E472" s="29" t="str">
        <f t="shared" si="232"/>
        <v/>
      </c>
      <c r="F472" s="29" t="str">
        <f t="shared" si="233"/>
        <v/>
      </c>
      <c r="G472" s="30" t="str">
        <f t="shared" si="231"/>
        <v xml:space="preserve"> </v>
      </c>
      <c r="H472" s="48" t="str">
        <f t="shared" si="234"/>
        <v/>
      </c>
    </row>
    <row r="473" spans="1:8" s="31" customFormat="1" ht="15" x14ac:dyDescent="0.2">
      <c r="A473" s="66"/>
      <c r="B473" s="47" t="s">
        <v>362</v>
      </c>
      <c r="C473" s="28">
        <v>0</v>
      </c>
      <c r="D473" s="28">
        <v>2</v>
      </c>
      <c r="E473" s="29" t="str">
        <f t="shared" si="232"/>
        <v/>
      </c>
      <c r="F473" s="29">
        <f t="shared" si="233"/>
        <v>6.006006006006006E-3</v>
      </c>
      <c r="G473" s="30">
        <f t="shared" si="231"/>
        <v>1</v>
      </c>
      <c r="H473" s="48" t="str">
        <f t="shared" si="234"/>
        <v/>
      </c>
    </row>
    <row r="474" spans="1:8" s="31" customFormat="1" ht="15" x14ac:dyDescent="0.2">
      <c r="A474" s="66"/>
      <c r="B474" s="47" t="s">
        <v>103</v>
      </c>
      <c r="C474" s="28">
        <v>0</v>
      </c>
      <c r="D474" s="28">
        <v>1</v>
      </c>
      <c r="E474" s="29" t="str">
        <f t="shared" si="232"/>
        <v/>
      </c>
      <c r="F474" s="29">
        <f t="shared" si="233"/>
        <v>3.003003003003003E-3</v>
      </c>
      <c r="G474" s="30">
        <f t="shared" si="231"/>
        <v>1</v>
      </c>
      <c r="H474" s="48" t="str">
        <f t="shared" si="234"/>
        <v/>
      </c>
    </row>
    <row r="475" spans="1:8" s="31" customFormat="1" ht="15" x14ac:dyDescent="0.2">
      <c r="A475" s="66"/>
      <c r="B475" s="47" t="s">
        <v>265</v>
      </c>
      <c r="C475" s="28">
        <v>0</v>
      </c>
      <c r="D475" s="28">
        <v>0</v>
      </c>
      <c r="E475" s="29" t="str">
        <f t="shared" si="232"/>
        <v/>
      </c>
      <c r="F475" s="29" t="str">
        <f t="shared" si="233"/>
        <v/>
      </c>
      <c r="G475" s="30" t="str">
        <f t="shared" si="231"/>
        <v xml:space="preserve"> </v>
      </c>
      <c r="H475" s="48" t="str">
        <f t="shared" si="234"/>
        <v/>
      </c>
    </row>
    <row r="476" spans="1:8" s="31" customFormat="1" ht="15" x14ac:dyDescent="0.2">
      <c r="A476" s="66"/>
      <c r="B476" s="47" t="s">
        <v>638</v>
      </c>
      <c r="C476" s="28">
        <v>0</v>
      </c>
      <c r="D476" s="28">
        <v>0</v>
      </c>
      <c r="E476" s="29" t="str">
        <f t="shared" si="232"/>
        <v/>
      </c>
      <c r="F476" s="29" t="str">
        <f t="shared" si="233"/>
        <v/>
      </c>
      <c r="G476" s="30" t="str">
        <f t="shared" si="231"/>
        <v xml:space="preserve"> </v>
      </c>
      <c r="H476" s="48" t="str">
        <f t="shared" si="234"/>
        <v/>
      </c>
    </row>
    <row r="477" spans="1:8" s="31" customFormat="1" ht="15" x14ac:dyDescent="0.2">
      <c r="A477" s="66"/>
      <c r="B477" s="47" t="s">
        <v>326</v>
      </c>
      <c r="C477" s="28">
        <v>0</v>
      </c>
      <c r="D477" s="28">
        <v>0</v>
      </c>
      <c r="E477" s="29" t="str">
        <f t="shared" si="232"/>
        <v/>
      </c>
      <c r="F477" s="29" t="str">
        <f t="shared" si="233"/>
        <v/>
      </c>
      <c r="G477" s="30" t="str">
        <f t="shared" si="231"/>
        <v xml:space="preserve"> </v>
      </c>
      <c r="H477" s="48" t="str">
        <f t="shared" si="234"/>
        <v/>
      </c>
    </row>
    <row r="478" spans="1:8" s="31" customFormat="1" ht="15" x14ac:dyDescent="0.2">
      <c r="A478" s="66"/>
      <c r="B478" s="47" t="s">
        <v>112</v>
      </c>
      <c r="C478" s="28">
        <v>0</v>
      </c>
      <c r="D478" s="28">
        <v>0</v>
      </c>
      <c r="E478" s="29" t="str">
        <f t="shared" si="232"/>
        <v/>
      </c>
      <c r="F478" s="29" t="str">
        <f t="shared" si="233"/>
        <v/>
      </c>
      <c r="G478" s="30" t="str">
        <f t="shared" si="231"/>
        <v xml:space="preserve"> </v>
      </c>
      <c r="H478" s="48" t="str">
        <f t="shared" si="234"/>
        <v/>
      </c>
    </row>
    <row r="479" spans="1:8" s="31" customFormat="1" ht="15" x14ac:dyDescent="0.2">
      <c r="A479" s="66"/>
      <c r="B479" s="47" t="s">
        <v>100</v>
      </c>
      <c r="C479" s="28">
        <v>0</v>
      </c>
      <c r="D479" s="28">
        <v>4</v>
      </c>
      <c r="E479" s="29" t="str">
        <f t="shared" si="232"/>
        <v/>
      </c>
      <c r="F479" s="29">
        <f t="shared" si="233"/>
        <v>1.2012012012012012E-2</v>
      </c>
      <c r="G479" s="30">
        <f t="shared" si="231"/>
        <v>1</v>
      </c>
      <c r="H479" s="48" t="str">
        <f t="shared" si="234"/>
        <v/>
      </c>
    </row>
    <row r="480" spans="1:8" s="31" customFormat="1" ht="15" x14ac:dyDescent="0.2">
      <c r="A480" s="66"/>
      <c r="B480" s="47" t="s">
        <v>266</v>
      </c>
      <c r="C480" s="28">
        <v>1</v>
      </c>
      <c r="D480" s="28">
        <v>4</v>
      </c>
      <c r="E480" s="29">
        <f t="shared" si="232"/>
        <v>7.246376811594203E-3</v>
      </c>
      <c r="F480" s="29">
        <f t="shared" si="233"/>
        <v>1.2012012012012012E-2</v>
      </c>
      <c r="G480" s="30">
        <f t="shared" si="231"/>
        <v>3</v>
      </c>
      <c r="H480" s="48">
        <f t="shared" si="234"/>
        <v>2.1739130434782608E-2</v>
      </c>
    </row>
    <row r="481" spans="1:8" s="31" customFormat="1" ht="15" x14ac:dyDescent="0.2">
      <c r="A481" s="66"/>
      <c r="B481" s="47" t="s">
        <v>480</v>
      </c>
      <c r="C481" s="28">
        <v>0</v>
      </c>
      <c r="D481" s="28">
        <v>0</v>
      </c>
      <c r="E481" s="29" t="str">
        <f t="shared" si="232"/>
        <v/>
      </c>
      <c r="F481" s="29" t="str">
        <f t="shared" si="233"/>
        <v/>
      </c>
      <c r="G481" s="30" t="str">
        <f t="shared" si="231"/>
        <v xml:space="preserve"> </v>
      </c>
      <c r="H481" s="48" t="str">
        <f t="shared" si="234"/>
        <v/>
      </c>
    </row>
    <row r="482" spans="1:8" s="31" customFormat="1" ht="15" x14ac:dyDescent="0.2">
      <c r="A482" s="66"/>
      <c r="B482" s="47" t="s">
        <v>106</v>
      </c>
      <c r="C482" s="28">
        <v>0</v>
      </c>
      <c r="D482" s="28">
        <v>0</v>
      </c>
      <c r="E482" s="29" t="str">
        <f t="shared" si="232"/>
        <v/>
      </c>
      <c r="F482" s="29" t="str">
        <f t="shared" si="233"/>
        <v/>
      </c>
      <c r="G482" s="30" t="str">
        <f t="shared" si="231"/>
        <v xml:space="preserve"> </v>
      </c>
      <c r="H482" s="48" t="str">
        <f t="shared" si="234"/>
        <v/>
      </c>
    </row>
    <row r="483" spans="1:8" s="31" customFormat="1" ht="15" x14ac:dyDescent="0.2">
      <c r="A483" s="66"/>
      <c r="B483" s="47" t="s">
        <v>110</v>
      </c>
      <c r="C483" s="28">
        <v>0</v>
      </c>
      <c r="D483" s="28">
        <v>0</v>
      </c>
      <c r="E483" s="29" t="str">
        <f t="shared" si="232"/>
        <v/>
      </c>
      <c r="F483" s="29" t="str">
        <f t="shared" si="233"/>
        <v/>
      </c>
      <c r="G483" s="30" t="str">
        <f t="shared" si="231"/>
        <v xml:space="preserve"> 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28">
        <v>0</v>
      </c>
      <c r="D484" s="28">
        <v>0</v>
      </c>
      <c r="E484" s="29" t="str">
        <f t="shared" si="232"/>
        <v/>
      </c>
      <c r="F484" s="29" t="str">
        <f t="shared" si="233"/>
        <v/>
      </c>
      <c r="G484" s="30" t="str">
        <f t="shared" si="231"/>
        <v xml:space="preserve"> </v>
      </c>
      <c r="H484" s="48" t="str">
        <f t="shared" si="234"/>
        <v/>
      </c>
    </row>
    <row r="485" spans="1:8" s="31" customFormat="1" ht="15" x14ac:dyDescent="0.2">
      <c r="A485" s="66"/>
      <c r="B485" s="47" t="s">
        <v>102</v>
      </c>
      <c r="C485" s="28">
        <v>0</v>
      </c>
      <c r="D485" s="28">
        <v>0</v>
      </c>
      <c r="E485" s="29" t="str">
        <f t="shared" si="232"/>
        <v/>
      </c>
      <c r="F485" s="29" t="str">
        <f t="shared" si="233"/>
        <v/>
      </c>
      <c r="G485" s="30" t="str">
        <f t="shared" si="231"/>
        <v xml:space="preserve"> </v>
      </c>
      <c r="H485" s="48" t="str">
        <f t="shared" si="234"/>
        <v/>
      </c>
    </row>
    <row r="486" spans="1:8" s="31" customFormat="1" ht="15" x14ac:dyDescent="0.2">
      <c r="A486" s="66"/>
      <c r="B486" s="47" t="s">
        <v>107</v>
      </c>
      <c r="C486" s="28">
        <v>0</v>
      </c>
      <c r="D486" s="28">
        <v>0</v>
      </c>
      <c r="E486" s="29" t="str">
        <f t="shared" si="232"/>
        <v/>
      </c>
      <c r="F486" s="29" t="str">
        <f t="shared" si="233"/>
        <v/>
      </c>
      <c r="G486" s="30" t="str">
        <f t="shared" si="231"/>
        <v xml:space="preserve"> 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28">
        <v>0</v>
      </c>
      <c r="D487" s="28">
        <v>0</v>
      </c>
      <c r="E487" s="29" t="str">
        <f t="shared" si="232"/>
        <v/>
      </c>
      <c r="F487" s="29" t="str">
        <f t="shared" si="233"/>
        <v/>
      </c>
      <c r="G487" s="30" t="str">
        <f t="shared" si="231"/>
        <v xml:space="preserve"> </v>
      </c>
      <c r="H487" s="48" t="str">
        <f t="shared" si="234"/>
        <v/>
      </c>
    </row>
    <row r="488" spans="1:8" s="31" customFormat="1" ht="15" x14ac:dyDescent="0.2">
      <c r="A488" s="66"/>
      <c r="B488" s="47" t="s">
        <v>267</v>
      </c>
      <c r="C488" s="28">
        <v>0</v>
      </c>
      <c r="D488" s="28">
        <v>0</v>
      </c>
      <c r="E488" s="29" t="str">
        <f t="shared" si="232"/>
        <v/>
      </c>
      <c r="F488" s="29" t="str">
        <f t="shared" si="233"/>
        <v/>
      </c>
      <c r="G488" s="30" t="str">
        <f t="shared" si="231"/>
        <v xml:space="preserve"> </v>
      </c>
      <c r="H488" s="48" t="str">
        <f t="shared" si="234"/>
        <v/>
      </c>
    </row>
    <row r="489" spans="1:8" s="31" customFormat="1" ht="30" x14ac:dyDescent="0.2">
      <c r="A489" s="66"/>
      <c r="B489" s="47" t="s">
        <v>481</v>
      </c>
      <c r="C489" s="28">
        <v>0</v>
      </c>
      <c r="D489" s="28">
        <v>0</v>
      </c>
      <c r="E489" s="29" t="str">
        <f t="shared" si="232"/>
        <v/>
      </c>
      <c r="F489" s="29" t="str">
        <f t="shared" si="233"/>
        <v/>
      </c>
      <c r="G489" s="30" t="str">
        <f t="shared" si="231"/>
        <v xml:space="preserve"> </v>
      </c>
      <c r="H489" s="48" t="str">
        <f t="shared" si="234"/>
        <v/>
      </c>
    </row>
    <row r="490" spans="1:8" s="31" customFormat="1" ht="15" x14ac:dyDescent="0.2">
      <c r="A490" s="66"/>
      <c r="B490" s="47" t="s">
        <v>268</v>
      </c>
      <c r="C490" s="28">
        <v>0</v>
      </c>
      <c r="D490" s="28">
        <v>1</v>
      </c>
      <c r="E490" s="29" t="str">
        <f t="shared" si="232"/>
        <v/>
      </c>
      <c r="F490" s="29">
        <f t="shared" si="233"/>
        <v>3.003003003003003E-3</v>
      </c>
      <c r="G490" s="30">
        <f t="shared" si="231"/>
        <v>1</v>
      </c>
      <c r="H490" s="48" t="str">
        <f t="shared" si="234"/>
        <v/>
      </c>
    </row>
    <row r="491" spans="1:8" s="31" customFormat="1" ht="15" x14ac:dyDescent="0.2">
      <c r="A491" s="66"/>
      <c r="B491" s="47" t="s">
        <v>269</v>
      </c>
      <c r="C491" s="28">
        <v>0</v>
      </c>
      <c r="D491" s="28">
        <v>0</v>
      </c>
      <c r="E491" s="29" t="str">
        <f t="shared" si="232"/>
        <v/>
      </c>
      <c r="F491" s="29" t="str">
        <f t="shared" si="233"/>
        <v/>
      </c>
      <c r="G491" s="30" t="str">
        <f t="shared" si="231"/>
        <v xml:space="preserve"> 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28">
        <v>0</v>
      </c>
      <c r="D492" s="28">
        <v>0</v>
      </c>
      <c r="E492" s="29" t="str">
        <f t="shared" si="232"/>
        <v/>
      </c>
      <c r="F492" s="29" t="str">
        <f t="shared" si="233"/>
        <v/>
      </c>
      <c r="G492" s="30" t="str">
        <f t="shared" si="231"/>
        <v xml:space="preserve"> </v>
      </c>
      <c r="H492" s="48" t="str">
        <f t="shared" si="234"/>
        <v/>
      </c>
    </row>
    <row r="493" spans="1:8" s="31" customFormat="1" ht="15" x14ac:dyDescent="0.2">
      <c r="A493" s="66"/>
      <c r="B493" s="47" t="s">
        <v>270</v>
      </c>
      <c r="C493" s="28">
        <v>2</v>
      </c>
      <c r="D493" s="28">
        <v>0</v>
      </c>
      <c r="E493" s="29">
        <f t="shared" si="232"/>
        <v>1.4492753623188406E-2</v>
      </c>
      <c r="F493" s="29" t="str">
        <f t="shared" si="233"/>
        <v/>
      </c>
      <c r="G493" s="30">
        <f t="shared" si="231"/>
        <v>-1</v>
      </c>
      <c r="H493" s="48">
        <f t="shared" si="234"/>
        <v>-1.4492753623188406E-2</v>
      </c>
    </row>
    <row r="494" spans="1:8" s="31" customFormat="1" ht="15" x14ac:dyDescent="0.2">
      <c r="A494" s="66"/>
      <c r="B494" s="47" t="s">
        <v>271</v>
      </c>
      <c r="C494" s="28">
        <v>0</v>
      </c>
      <c r="D494" s="28">
        <v>0</v>
      </c>
      <c r="E494" s="29" t="str">
        <f t="shared" si="232"/>
        <v/>
      </c>
      <c r="F494" s="29" t="str">
        <f t="shared" si="233"/>
        <v/>
      </c>
      <c r="G494" s="30" t="str">
        <f t="shared" si="231"/>
        <v xml:space="preserve"> </v>
      </c>
      <c r="H494" s="48" t="str">
        <f t="shared" si="234"/>
        <v/>
      </c>
    </row>
    <row r="495" spans="1:8" s="31" customFormat="1" ht="15" x14ac:dyDescent="0.2">
      <c r="A495" s="66"/>
      <c r="B495" s="47" t="s">
        <v>272</v>
      </c>
      <c r="C495" s="28">
        <v>1</v>
      </c>
      <c r="D495" s="28">
        <v>1</v>
      </c>
      <c r="E495" s="29">
        <f t="shared" si="232"/>
        <v>7.246376811594203E-3</v>
      </c>
      <c r="F495" s="29">
        <f t="shared" si="233"/>
        <v>3.003003003003003E-3</v>
      </c>
      <c r="G495" s="30">
        <f t="shared" si="231"/>
        <v>0</v>
      </c>
      <c r="H495" s="48">
        <f t="shared" si="234"/>
        <v>0</v>
      </c>
    </row>
    <row r="496" spans="1:8" s="31" customFormat="1" ht="15" x14ac:dyDescent="0.2">
      <c r="A496" s="66"/>
      <c r="B496" s="47" t="s">
        <v>99</v>
      </c>
      <c r="C496" s="28">
        <v>0</v>
      </c>
      <c r="D496" s="28">
        <v>0</v>
      </c>
      <c r="E496" s="29" t="str">
        <f t="shared" si="232"/>
        <v/>
      </c>
      <c r="F496" s="29" t="str">
        <f t="shared" si="233"/>
        <v/>
      </c>
      <c r="G496" s="30" t="str">
        <f t="shared" si="231"/>
        <v xml:space="preserve"> </v>
      </c>
      <c r="H496" s="48" t="str">
        <f t="shared" si="234"/>
        <v/>
      </c>
    </row>
    <row r="497" spans="1:8" s="31" customFormat="1" ht="15" x14ac:dyDescent="0.2">
      <c r="A497" s="66"/>
      <c r="B497" s="47" t="s">
        <v>273</v>
      </c>
      <c r="C497" s="28">
        <v>0</v>
      </c>
      <c r="D497" s="28">
        <v>0</v>
      </c>
      <c r="E497" s="29" t="str">
        <f t="shared" si="232"/>
        <v/>
      </c>
      <c r="F497" s="29" t="str">
        <f t="shared" si="233"/>
        <v/>
      </c>
      <c r="G497" s="30" t="str">
        <f t="shared" si="231"/>
        <v xml:space="preserve"> </v>
      </c>
      <c r="H497" s="48" t="str">
        <f t="shared" si="234"/>
        <v/>
      </c>
    </row>
    <row r="498" spans="1:8" s="31" customFormat="1" ht="15" x14ac:dyDescent="0.2">
      <c r="A498" s="66"/>
      <c r="B498" s="47" t="s">
        <v>274</v>
      </c>
      <c r="C498" s="28">
        <v>0</v>
      </c>
      <c r="D498" s="28">
        <v>1</v>
      </c>
      <c r="E498" s="29" t="str">
        <f t="shared" si="232"/>
        <v/>
      </c>
      <c r="F498" s="29">
        <f t="shared" si="233"/>
        <v>3.003003003003003E-3</v>
      </c>
      <c r="G498" s="30">
        <f t="shared" si="231"/>
        <v>1</v>
      </c>
      <c r="H498" s="48" t="str">
        <f t="shared" si="234"/>
        <v/>
      </c>
    </row>
    <row r="499" spans="1:8" s="31" customFormat="1" ht="15" x14ac:dyDescent="0.2">
      <c r="A499" s="66"/>
      <c r="B499" s="47" t="s">
        <v>544</v>
      </c>
      <c r="C499" s="28">
        <v>0</v>
      </c>
      <c r="D499" s="28">
        <v>2</v>
      </c>
      <c r="E499" s="29" t="str">
        <f t="shared" si="232"/>
        <v/>
      </c>
      <c r="F499" s="29">
        <f t="shared" si="233"/>
        <v>6.006006006006006E-3</v>
      </c>
      <c r="G499" s="30">
        <f t="shared" ref="G499:G563" si="255">+IF(AND(C499=0,D499=0)," ",IF(C499=0,1,IF(D499=0,-1,(D499-C499)/C499)))</f>
        <v>1</v>
      </c>
      <c r="H499" s="48" t="str">
        <f t="shared" si="234"/>
        <v/>
      </c>
    </row>
    <row r="500" spans="1:8" s="31" customFormat="1" ht="15" x14ac:dyDescent="0.2">
      <c r="A500" s="66"/>
      <c r="B500" s="47" t="s">
        <v>275</v>
      </c>
      <c r="C500" s="28">
        <v>0</v>
      </c>
      <c r="D500" s="28">
        <v>0</v>
      </c>
      <c r="E500" s="29" t="str">
        <f t="shared" si="232"/>
        <v/>
      </c>
      <c r="F500" s="29" t="str">
        <f t="shared" si="233"/>
        <v/>
      </c>
      <c r="G500" s="30" t="str">
        <f t="shared" si="255"/>
        <v xml:space="preserve"> 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28">
        <v>0</v>
      </c>
      <c r="D501" s="28">
        <v>0</v>
      </c>
      <c r="E501" s="29" t="str">
        <f t="shared" si="232"/>
        <v/>
      </c>
      <c r="F501" s="29" t="str">
        <f t="shared" si="233"/>
        <v/>
      </c>
      <c r="G501" s="30" t="str">
        <f t="shared" si="255"/>
        <v xml:space="preserve"> </v>
      </c>
      <c r="H501" s="48" t="str">
        <f t="shared" si="234"/>
        <v/>
      </c>
    </row>
    <row r="502" spans="1:8" s="31" customFormat="1" ht="15" x14ac:dyDescent="0.2">
      <c r="A502" s="66"/>
      <c r="B502" s="47" t="s">
        <v>639</v>
      </c>
      <c r="C502" s="28">
        <v>0</v>
      </c>
      <c r="D502" s="28">
        <v>0</v>
      </c>
      <c r="E502" s="29" t="str">
        <f t="shared" si="232"/>
        <v/>
      </c>
      <c r="F502" s="29" t="str">
        <f t="shared" si="233"/>
        <v/>
      </c>
      <c r="G502" s="30" t="str">
        <f t="shared" si="255"/>
        <v xml:space="preserve"> </v>
      </c>
      <c r="H502" s="48" t="str">
        <f t="shared" si="234"/>
        <v/>
      </c>
    </row>
    <row r="503" spans="1:8" s="31" customFormat="1" ht="15" x14ac:dyDescent="0.2">
      <c r="A503" s="66"/>
      <c r="B503" s="47" t="s">
        <v>277</v>
      </c>
      <c r="C503" s="28">
        <v>0</v>
      </c>
      <c r="D503" s="28">
        <v>4</v>
      </c>
      <c r="E503" s="29" t="str">
        <f t="shared" si="232"/>
        <v/>
      </c>
      <c r="F503" s="29">
        <f t="shared" si="233"/>
        <v>1.2012012012012012E-2</v>
      </c>
      <c r="G503" s="30">
        <f t="shared" si="255"/>
        <v>1</v>
      </c>
      <c r="H503" s="48" t="str">
        <f t="shared" si="234"/>
        <v/>
      </c>
    </row>
    <row r="504" spans="1:8" s="31" customFormat="1" ht="15" x14ac:dyDescent="0.2">
      <c r="A504" s="66"/>
      <c r="B504" s="47" t="s">
        <v>121</v>
      </c>
      <c r="C504" s="28">
        <v>0</v>
      </c>
      <c r="D504" s="28">
        <v>1</v>
      </c>
      <c r="E504" s="29" t="str">
        <f t="shared" si="232"/>
        <v/>
      </c>
      <c r="F504" s="29">
        <f t="shared" si="233"/>
        <v>3.003003003003003E-3</v>
      </c>
      <c r="G504" s="30">
        <f t="shared" si="255"/>
        <v>1</v>
      </c>
      <c r="H504" s="48" t="str">
        <f t="shared" si="234"/>
        <v/>
      </c>
    </row>
    <row r="505" spans="1:8" s="31" customFormat="1" ht="30" x14ac:dyDescent="0.2">
      <c r="A505" s="66"/>
      <c r="B505" s="47" t="s">
        <v>122</v>
      </c>
      <c r="C505" s="28">
        <v>0</v>
      </c>
      <c r="D505" s="28">
        <v>0</v>
      </c>
      <c r="E505" s="29" t="str">
        <f t="shared" si="232"/>
        <v/>
      </c>
      <c r="F505" s="29" t="str">
        <f t="shared" si="233"/>
        <v/>
      </c>
      <c r="G505" s="30" t="str">
        <f t="shared" si="255"/>
        <v xml:space="preserve"> </v>
      </c>
      <c r="H505" s="48" t="str">
        <f t="shared" si="234"/>
        <v/>
      </c>
    </row>
    <row r="506" spans="1:8" s="31" customFormat="1" ht="15" x14ac:dyDescent="0.2">
      <c r="A506" s="66"/>
      <c r="B506" s="47" t="s">
        <v>278</v>
      </c>
      <c r="C506" s="28">
        <v>0</v>
      </c>
      <c r="D506" s="28">
        <v>0</v>
      </c>
      <c r="E506" s="29" t="str">
        <f t="shared" si="232"/>
        <v/>
      </c>
      <c r="F506" s="29" t="str">
        <f t="shared" si="233"/>
        <v/>
      </c>
      <c r="G506" s="30" t="str">
        <f t="shared" si="255"/>
        <v xml:space="preserve"> </v>
      </c>
      <c r="H506" s="48" t="str">
        <f t="shared" si="234"/>
        <v/>
      </c>
    </row>
    <row r="507" spans="1:8" s="31" customFormat="1" ht="15" x14ac:dyDescent="0.2">
      <c r="A507" s="66"/>
      <c r="B507" s="47" t="s">
        <v>279</v>
      </c>
      <c r="C507" s="28">
        <v>0</v>
      </c>
      <c r="D507" s="28">
        <v>0</v>
      </c>
      <c r="E507" s="29" t="str">
        <f t="shared" si="232"/>
        <v/>
      </c>
      <c r="F507" s="29" t="str">
        <f t="shared" si="233"/>
        <v/>
      </c>
      <c r="G507" s="30" t="str">
        <f t="shared" si="255"/>
        <v xml:space="preserve"> </v>
      </c>
      <c r="H507" s="48" t="str">
        <f t="shared" si="234"/>
        <v/>
      </c>
    </row>
    <row r="508" spans="1:8" s="31" customFormat="1" ht="30" x14ac:dyDescent="0.2">
      <c r="A508" s="66"/>
      <c r="B508" s="47" t="s">
        <v>280</v>
      </c>
      <c r="C508" s="28">
        <v>0</v>
      </c>
      <c r="D508" s="28">
        <v>0</v>
      </c>
      <c r="E508" s="29" t="str">
        <f t="shared" si="232"/>
        <v/>
      </c>
      <c r="F508" s="29" t="str">
        <f t="shared" si="233"/>
        <v/>
      </c>
      <c r="G508" s="30" t="str">
        <f t="shared" si="255"/>
        <v xml:space="preserve"> </v>
      </c>
      <c r="H508" s="48" t="str">
        <f t="shared" si="234"/>
        <v/>
      </c>
    </row>
    <row r="509" spans="1:8" s="31" customFormat="1" ht="15" x14ac:dyDescent="0.2">
      <c r="A509" s="66"/>
      <c r="B509" s="47" t="s">
        <v>119</v>
      </c>
      <c r="C509" s="28">
        <v>0</v>
      </c>
      <c r="D509" s="28">
        <v>0</v>
      </c>
      <c r="E509" s="29" t="str">
        <f t="shared" si="232"/>
        <v/>
      </c>
      <c r="F509" s="29" t="str">
        <f t="shared" si="233"/>
        <v/>
      </c>
      <c r="G509" s="30" t="str">
        <f t="shared" si="255"/>
        <v xml:space="preserve"> </v>
      </c>
      <c r="H509" s="48" t="str">
        <f t="shared" si="234"/>
        <v/>
      </c>
    </row>
    <row r="510" spans="1:8" s="31" customFormat="1" ht="15" x14ac:dyDescent="0.2">
      <c r="A510" s="66"/>
      <c r="B510" s="47" t="s">
        <v>281</v>
      </c>
      <c r="C510" s="28">
        <v>0</v>
      </c>
      <c r="D510" s="28">
        <v>0</v>
      </c>
      <c r="E510" s="29" t="str">
        <f t="shared" si="232"/>
        <v/>
      </c>
      <c r="F510" s="29" t="str">
        <f t="shared" si="233"/>
        <v/>
      </c>
      <c r="G510" s="30" t="str">
        <f t="shared" si="255"/>
        <v xml:space="preserve"> </v>
      </c>
      <c r="H510" s="48" t="str">
        <f t="shared" si="234"/>
        <v/>
      </c>
    </row>
    <row r="511" spans="1:8" s="31" customFormat="1" ht="15" x14ac:dyDescent="0.2">
      <c r="A511" s="66"/>
      <c r="B511" s="47" t="s">
        <v>282</v>
      </c>
      <c r="C511" s="28">
        <v>0</v>
      </c>
      <c r="D511" s="28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28">
        <v>0</v>
      </c>
      <c r="D512" s="28">
        <v>0</v>
      </c>
      <c r="E512" s="29" t="str">
        <f t="shared" si="256"/>
        <v/>
      </c>
      <c r="F512" s="29" t="str">
        <f t="shared" si="257"/>
        <v/>
      </c>
      <c r="G512" s="30" t="str">
        <f t="shared" si="255"/>
        <v xml:space="preserve"> </v>
      </c>
      <c r="H512" s="48" t="str">
        <f t="shared" si="258"/>
        <v/>
      </c>
    </row>
    <row r="513" spans="1:8" s="31" customFormat="1" ht="30" x14ac:dyDescent="0.2">
      <c r="A513" s="66"/>
      <c r="B513" s="47" t="s">
        <v>284</v>
      </c>
      <c r="C513" s="28">
        <v>0</v>
      </c>
      <c r="D513" s="28">
        <v>0</v>
      </c>
      <c r="E513" s="29" t="str">
        <f t="shared" si="256"/>
        <v/>
      </c>
      <c r="F513" s="29" t="str">
        <f t="shared" si="257"/>
        <v/>
      </c>
      <c r="G513" s="30" t="str">
        <f t="shared" si="255"/>
        <v xml:space="preserve"> </v>
      </c>
      <c r="H513" s="48" t="str">
        <f t="shared" si="258"/>
        <v/>
      </c>
    </row>
    <row r="514" spans="1:8" s="31" customFormat="1" ht="15" x14ac:dyDescent="0.2">
      <c r="A514" s="66"/>
      <c r="B514" s="47" t="s">
        <v>117</v>
      </c>
      <c r="C514" s="28">
        <v>0</v>
      </c>
      <c r="D514" s="28">
        <v>0</v>
      </c>
      <c r="E514" s="29" t="str">
        <f t="shared" si="256"/>
        <v/>
      </c>
      <c r="F514" s="29" t="str">
        <f t="shared" si="257"/>
        <v/>
      </c>
      <c r="G514" s="30" t="str">
        <f t="shared" si="255"/>
        <v xml:space="preserve"> </v>
      </c>
      <c r="H514" s="48" t="str">
        <f t="shared" si="258"/>
        <v/>
      </c>
    </row>
    <row r="515" spans="1:8" s="31" customFormat="1" ht="15" x14ac:dyDescent="0.2">
      <c r="A515" s="66"/>
      <c r="B515" s="47" t="s">
        <v>285</v>
      </c>
      <c r="C515" s="28">
        <v>0</v>
      </c>
      <c r="D515" s="28">
        <v>0</v>
      </c>
      <c r="E515" s="29" t="str">
        <f t="shared" si="256"/>
        <v/>
      </c>
      <c r="F515" s="29" t="str">
        <f t="shared" si="257"/>
        <v/>
      </c>
      <c r="G515" s="30" t="str">
        <f t="shared" si="255"/>
        <v xml:space="preserve"> </v>
      </c>
      <c r="H515" s="48" t="str">
        <f t="shared" si="258"/>
        <v/>
      </c>
    </row>
    <row r="516" spans="1:8" s="31" customFormat="1" ht="15" x14ac:dyDescent="0.2">
      <c r="A516" s="66"/>
      <c r="B516" s="47" t="s">
        <v>286</v>
      </c>
      <c r="C516" s="28">
        <v>0</v>
      </c>
      <c r="D516" s="28">
        <v>0</v>
      </c>
      <c r="E516" s="29" t="str">
        <f t="shared" si="256"/>
        <v/>
      </c>
      <c r="F516" s="29" t="str">
        <f t="shared" si="257"/>
        <v/>
      </c>
      <c r="G516" s="30" t="str">
        <f t="shared" si="255"/>
        <v xml:space="preserve"> </v>
      </c>
      <c r="H516" s="48" t="str">
        <f t="shared" si="258"/>
        <v/>
      </c>
    </row>
    <row r="517" spans="1:8" s="31" customFormat="1" ht="15" x14ac:dyDescent="0.2">
      <c r="A517" s="66"/>
      <c r="B517" s="47" t="s">
        <v>483</v>
      </c>
      <c r="C517" s="28">
        <v>0</v>
      </c>
      <c r="D517" s="28">
        <v>0</v>
      </c>
      <c r="E517" s="29" t="str">
        <f t="shared" si="256"/>
        <v/>
      </c>
      <c r="F517" s="29" t="str">
        <f t="shared" si="257"/>
        <v/>
      </c>
      <c r="G517" s="30" t="str">
        <f t="shared" si="255"/>
        <v xml:space="preserve"> </v>
      </c>
      <c r="H517" s="48" t="str">
        <f t="shared" si="258"/>
        <v/>
      </c>
    </row>
    <row r="518" spans="1:8" s="31" customFormat="1" ht="15" x14ac:dyDescent="0.2">
      <c r="A518" s="66"/>
      <c r="B518" s="47" t="s">
        <v>125</v>
      </c>
      <c r="C518" s="28">
        <v>0</v>
      </c>
      <c r="D518" s="28">
        <v>0</v>
      </c>
      <c r="E518" s="29" t="str">
        <f t="shared" si="256"/>
        <v/>
      </c>
      <c r="F518" s="29" t="str">
        <f t="shared" si="257"/>
        <v/>
      </c>
      <c r="G518" s="30" t="str">
        <f t="shared" si="255"/>
        <v xml:space="preserve"> </v>
      </c>
      <c r="H518" s="48" t="str">
        <f t="shared" si="258"/>
        <v/>
      </c>
    </row>
    <row r="519" spans="1:8" s="31" customFormat="1" ht="15" x14ac:dyDescent="0.2">
      <c r="A519" s="66"/>
      <c r="B519" s="47" t="s">
        <v>484</v>
      </c>
      <c r="C519" s="28">
        <v>4</v>
      </c>
      <c r="D519" s="28">
        <v>1</v>
      </c>
      <c r="E519" s="29">
        <f t="shared" si="256"/>
        <v>2.8985507246376812E-2</v>
      </c>
      <c r="F519" s="29">
        <f t="shared" si="257"/>
        <v>3.003003003003003E-3</v>
      </c>
      <c r="G519" s="30">
        <f t="shared" si="255"/>
        <v>-0.75</v>
      </c>
      <c r="H519" s="48">
        <f t="shared" si="258"/>
        <v>-2.1739130434782608E-2</v>
      </c>
    </row>
    <row r="520" spans="1:8" s="31" customFormat="1" ht="15" x14ac:dyDescent="0.2">
      <c r="A520" s="66"/>
      <c r="B520" s="47" t="s">
        <v>118</v>
      </c>
      <c r="C520" s="28">
        <v>0</v>
      </c>
      <c r="D520" s="28">
        <v>3</v>
      </c>
      <c r="E520" s="29" t="str">
        <f t="shared" si="256"/>
        <v/>
      </c>
      <c r="F520" s="29">
        <f t="shared" si="257"/>
        <v>9.0090090090090089E-3</v>
      </c>
      <c r="G520" s="30">
        <f t="shared" si="255"/>
        <v>1</v>
      </c>
      <c r="H520" s="48" t="str">
        <f t="shared" si="258"/>
        <v/>
      </c>
    </row>
    <row r="521" spans="1:8" s="31" customFormat="1" ht="30" x14ac:dyDescent="0.2">
      <c r="A521" s="66"/>
      <c r="B521" s="47" t="s">
        <v>287</v>
      </c>
      <c r="C521" s="28">
        <v>0</v>
      </c>
      <c r="D521" s="28">
        <v>0</v>
      </c>
      <c r="E521" s="29" t="str">
        <f t="shared" si="256"/>
        <v/>
      </c>
      <c r="F521" s="29" t="str">
        <f t="shared" si="257"/>
        <v/>
      </c>
      <c r="G521" s="30" t="str">
        <f t="shared" si="255"/>
        <v xml:space="preserve"> </v>
      </c>
      <c r="H521" s="48" t="str">
        <f t="shared" si="258"/>
        <v/>
      </c>
    </row>
    <row r="522" spans="1:8" s="31" customFormat="1" ht="15" x14ac:dyDescent="0.2">
      <c r="A522" s="66"/>
      <c r="B522" s="47" t="s">
        <v>120</v>
      </c>
      <c r="C522" s="28">
        <v>0</v>
      </c>
      <c r="D522" s="28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28">
        <v>0</v>
      </c>
      <c r="D523" s="28">
        <v>0</v>
      </c>
      <c r="E523" s="29" t="str">
        <f t="shared" si="256"/>
        <v/>
      </c>
      <c r="F523" s="29" t="str">
        <f t="shared" si="257"/>
        <v/>
      </c>
      <c r="G523" s="30" t="str">
        <f t="shared" si="255"/>
        <v xml:space="preserve"> </v>
      </c>
      <c r="H523" s="48" t="str">
        <f t="shared" si="258"/>
        <v/>
      </c>
    </row>
    <row r="524" spans="1:8" s="31" customFormat="1" ht="30" x14ac:dyDescent="0.2">
      <c r="A524" s="66"/>
      <c r="B524" s="47" t="s">
        <v>289</v>
      </c>
      <c r="C524" s="28">
        <v>0</v>
      </c>
      <c r="D524" s="28">
        <v>0</v>
      </c>
      <c r="E524" s="29" t="str">
        <f t="shared" si="256"/>
        <v/>
      </c>
      <c r="F524" s="29" t="str">
        <f t="shared" si="257"/>
        <v/>
      </c>
      <c r="G524" s="30" t="str">
        <f t="shared" si="255"/>
        <v xml:space="preserve"> </v>
      </c>
      <c r="H524" s="48" t="str">
        <f t="shared" si="258"/>
        <v/>
      </c>
    </row>
    <row r="525" spans="1:8" s="31" customFormat="1" ht="15" x14ac:dyDescent="0.2">
      <c r="A525" s="66"/>
      <c r="B525" s="47" t="s">
        <v>113</v>
      </c>
      <c r="C525" s="28">
        <v>0</v>
      </c>
      <c r="D525" s="28">
        <v>0</v>
      </c>
      <c r="E525" s="29" t="str">
        <f t="shared" si="256"/>
        <v/>
      </c>
      <c r="F525" s="29" t="str">
        <f t="shared" si="257"/>
        <v/>
      </c>
      <c r="G525" s="30" t="str">
        <f t="shared" si="255"/>
        <v xml:space="preserve"> </v>
      </c>
      <c r="H525" s="48" t="str">
        <f t="shared" si="258"/>
        <v/>
      </c>
    </row>
    <row r="526" spans="1:8" s="31" customFormat="1" ht="30" x14ac:dyDescent="0.2">
      <c r="A526" s="66"/>
      <c r="B526" s="47" t="s">
        <v>485</v>
      </c>
      <c r="C526" s="28">
        <v>0</v>
      </c>
      <c r="D526" s="28">
        <v>0</v>
      </c>
      <c r="E526" s="29" t="str">
        <f t="shared" si="256"/>
        <v/>
      </c>
      <c r="F526" s="29" t="str">
        <f t="shared" si="257"/>
        <v/>
      </c>
      <c r="G526" s="30" t="str">
        <f t="shared" si="255"/>
        <v xml:space="preserve"> </v>
      </c>
      <c r="H526" s="48" t="str">
        <f t="shared" si="258"/>
        <v/>
      </c>
    </row>
    <row r="527" spans="1:8" s="31" customFormat="1" ht="30" x14ac:dyDescent="0.2">
      <c r="A527" s="66"/>
      <c r="B527" s="47" t="s">
        <v>290</v>
      </c>
      <c r="C527" s="28">
        <v>0</v>
      </c>
      <c r="D527" s="28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28">
        <v>0</v>
      </c>
      <c r="D528" s="28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28">
        <v>0</v>
      </c>
      <c r="D529" s="28">
        <v>0</v>
      </c>
      <c r="E529" s="29" t="str">
        <f t="shared" si="256"/>
        <v/>
      </c>
      <c r="F529" s="29" t="str">
        <f t="shared" si="257"/>
        <v/>
      </c>
      <c r="G529" s="30" t="str">
        <f t="shared" si="255"/>
        <v xml:space="preserve"> 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28">
        <v>0</v>
      </c>
      <c r="D530" s="28">
        <v>0</v>
      </c>
      <c r="E530" s="29" t="str">
        <f t="shared" si="256"/>
        <v/>
      </c>
      <c r="F530" s="29" t="str">
        <f t="shared" si="257"/>
        <v/>
      </c>
      <c r="G530" s="30" t="str">
        <f t="shared" si="255"/>
        <v xml:space="preserve"> </v>
      </c>
      <c r="H530" s="48" t="str">
        <f t="shared" si="258"/>
        <v/>
      </c>
    </row>
    <row r="531" spans="1:8" s="31" customFormat="1" ht="15" x14ac:dyDescent="0.2">
      <c r="A531" s="66"/>
      <c r="B531" s="47" t="s">
        <v>292</v>
      </c>
      <c r="C531" s="28">
        <v>0</v>
      </c>
      <c r="D531" s="28">
        <v>0</v>
      </c>
      <c r="E531" s="29" t="str">
        <f t="shared" si="256"/>
        <v/>
      </c>
      <c r="F531" s="29" t="str">
        <f t="shared" si="257"/>
        <v/>
      </c>
      <c r="G531" s="30" t="str">
        <f t="shared" si="255"/>
        <v xml:space="preserve"> 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28">
        <v>0</v>
      </c>
      <c r="D532" s="28">
        <v>0</v>
      </c>
      <c r="E532" s="29" t="str">
        <f t="shared" si="256"/>
        <v/>
      </c>
      <c r="F532" s="29" t="str">
        <f t="shared" si="257"/>
        <v/>
      </c>
      <c r="G532" s="30" t="str">
        <f t="shared" si="255"/>
        <v xml:space="preserve"> </v>
      </c>
      <c r="H532" s="48" t="str">
        <f t="shared" si="258"/>
        <v/>
      </c>
    </row>
    <row r="533" spans="1:8" s="31" customFormat="1" ht="15" x14ac:dyDescent="0.2">
      <c r="A533" s="66"/>
      <c r="B533" s="47" t="s">
        <v>294</v>
      </c>
      <c r="C533" s="28">
        <v>0</v>
      </c>
      <c r="D533" s="28">
        <v>0</v>
      </c>
      <c r="E533" s="29" t="str">
        <f t="shared" si="256"/>
        <v/>
      </c>
      <c r="F533" s="29" t="str">
        <f t="shared" si="257"/>
        <v/>
      </c>
      <c r="G533" s="30" t="str">
        <f t="shared" si="255"/>
        <v xml:space="preserve"> </v>
      </c>
      <c r="H533" s="48" t="str">
        <f t="shared" si="258"/>
        <v/>
      </c>
    </row>
    <row r="534" spans="1:8" s="31" customFormat="1" ht="15" x14ac:dyDescent="0.2">
      <c r="A534" s="66"/>
      <c r="B534" s="47" t="s">
        <v>115</v>
      </c>
      <c r="C534" s="28">
        <v>0</v>
      </c>
      <c r="D534" s="28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28">
        <v>0</v>
      </c>
      <c r="D535" s="28">
        <v>0</v>
      </c>
      <c r="E535" s="29" t="str">
        <f t="shared" si="256"/>
        <v/>
      </c>
      <c r="F535" s="29" t="str">
        <f t="shared" si="257"/>
        <v/>
      </c>
      <c r="G535" s="30" t="str">
        <f t="shared" si="255"/>
        <v xml:space="preserve"> 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28">
        <v>0</v>
      </c>
      <c r="D536" s="28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28">
        <v>0</v>
      </c>
      <c r="D537" s="28">
        <v>0</v>
      </c>
      <c r="E537" s="29" t="str">
        <f t="shared" si="256"/>
        <v/>
      </c>
      <c r="F537" s="29" t="str">
        <f t="shared" si="257"/>
        <v/>
      </c>
      <c r="G537" s="30" t="str">
        <f t="shared" si="255"/>
        <v xml:space="preserve"> </v>
      </c>
      <c r="H537" s="48" t="str">
        <f t="shared" si="258"/>
        <v/>
      </c>
    </row>
    <row r="538" spans="1:8" s="31" customFormat="1" ht="15" x14ac:dyDescent="0.2">
      <c r="A538" s="66"/>
      <c r="B538" s="47" t="s">
        <v>116</v>
      </c>
      <c r="C538" s="28">
        <v>0</v>
      </c>
      <c r="D538" s="28">
        <v>2</v>
      </c>
      <c r="E538" s="29" t="str">
        <f t="shared" si="256"/>
        <v/>
      </c>
      <c r="F538" s="29">
        <f t="shared" si="257"/>
        <v>6.006006006006006E-3</v>
      </c>
      <c r="G538" s="30">
        <f t="shared" si="255"/>
        <v>1</v>
      </c>
      <c r="H538" s="48" t="str">
        <f t="shared" si="258"/>
        <v/>
      </c>
    </row>
    <row r="539" spans="1:8" s="31" customFormat="1" ht="15" x14ac:dyDescent="0.2">
      <c r="A539" s="66"/>
      <c r="B539" s="47" t="s">
        <v>296</v>
      </c>
      <c r="C539" s="28">
        <v>0</v>
      </c>
      <c r="D539" s="28">
        <v>0</v>
      </c>
      <c r="E539" s="29" t="str">
        <f t="shared" si="256"/>
        <v/>
      </c>
      <c r="F539" s="29" t="str">
        <f t="shared" si="257"/>
        <v/>
      </c>
      <c r="G539" s="30" t="str">
        <f t="shared" si="255"/>
        <v xml:space="preserve"> </v>
      </c>
      <c r="H539" s="48" t="str">
        <f t="shared" si="258"/>
        <v/>
      </c>
    </row>
    <row r="540" spans="1:8" s="31" customFormat="1" ht="15" x14ac:dyDescent="0.2">
      <c r="A540" s="66"/>
      <c r="B540" s="47" t="s">
        <v>641</v>
      </c>
      <c r="C540" s="28">
        <v>0</v>
      </c>
      <c r="D540" s="28">
        <v>0</v>
      </c>
      <c r="E540" s="29" t="str">
        <f t="shared" si="256"/>
        <v/>
      </c>
      <c r="F540" s="29" t="str">
        <f t="shared" si="257"/>
        <v/>
      </c>
      <c r="G540" s="30" t="str">
        <f t="shared" si="255"/>
        <v xml:space="preserve"> </v>
      </c>
      <c r="H540" s="48" t="str">
        <f t="shared" si="258"/>
        <v/>
      </c>
    </row>
    <row r="541" spans="1:8" s="31" customFormat="1" ht="15" x14ac:dyDescent="0.2">
      <c r="A541" s="66"/>
      <c r="B541" s="47" t="s">
        <v>124</v>
      </c>
      <c r="C541" s="28">
        <v>0</v>
      </c>
      <c r="D541" s="28">
        <v>0</v>
      </c>
      <c r="E541" s="29" t="str">
        <f t="shared" si="256"/>
        <v/>
      </c>
      <c r="F541" s="29" t="str">
        <f t="shared" si="257"/>
        <v/>
      </c>
      <c r="G541" s="30" t="str">
        <f t="shared" si="255"/>
        <v xml:space="preserve"> </v>
      </c>
      <c r="H541" s="48" t="str">
        <f t="shared" si="258"/>
        <v/>
      </c>
    </row>
    <row r="542" spans="1:8" s="31" customFormat="1" ht="15" x14ac:dyDescent="0.2">
      <c r="A542" s="66"/>
      <c r="B542" s="47" t="s">
        <v>487</v>
      </c>
      <c r="C542" s="28">
        <v>0</v>
      </c>
      <c r="D542" s="28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28">
        <v>0</v>
      </c>
      <c r="D543" s="28">
        <v>0</v>
      </c>
      <c r="E543" s="29" t="str">
        <f t="shared" ref="E543" si="259">+IF(C543=0,"",C543/C$355)</f>
        <v/>
      </c>
      <c r="F543" s="29" t="str">
        <f t="shared" ref="F543" si="260">+IF(D543=0,"",D543/D$355)</f>
        <v/>
      </c>
      <c r="G543" s="30" t="str">
        <f t="shared" si="255"/>
        <v xml:space="preserve"> </v>
      </c>
      <c r="H543" s="48" t="str">
        <f t="shared" ref="H543" si="261">+IF(OR(AND(E543=""),(G543="")),"",E543*G543)</f>
        <v/>
      </c>
    </row>
    <row r="544" spans="1:8" s="31" customFormat="1" ht="15" x14ac:dyDescent="0.2">
      <c r="A544" s="66"/>
      <c r="B544" s="47" t="s">
        <v>131</v>
      </c>
      <c r="C544" s="28">
        <v>5</v>
      </c>
      <c r="D544" s="28">
        <v>1</v>
      </c>
      <c r="E544" s="29">
        <f t="shared" si="256"/>
        <v>3.6231884057971016E-2</v>
      </c>
      <c r="F544" s="29">
        <f t="shared" si="257"/>
        <v>3.003003003003003E-3</v>
      </c>
      <c r="G544" s="30">
        <f t="shared" si="255"/>
        <v>-0.8</v>
      </c>
      <c r="H544" s="48">
        <f t="shared" si="258"/>
        <v>-2.8985507246376815E-2</v>
      </c>
    </row>
    <row r="545" spans="1:8" s="31" customFormat="1" ht="30" x14ac:dyDescent="0.2">
      <c r="A545" s="66"/>
      <c r="B545" s="47" t="s">
        <v>488</v>
      </c>
      <c r="C545" s="28">
        <v>0</v>
      </c>
      <c r="D545" s="28">
        <v>0</v>
      </c>
      <c r="E545" s="29" t="str">
        <f t="shared" si="256"/>
        <v/>
      </c>
      <c r="F545" s="29" t="str">
        <f t="shared" si="257"/>
        <v/>
      </c>
      <c r="G545" s="30" t="str">
        <f t="shared" si="255"/>
        <v xml:space="preserve"> </v>
      </c>
      <c r="H545" s="48" t="str">
        <f t="shared" si="258"/>
        <v/>
      </c>
    </row>
    <row r="546" spans="1:8" s="31" customFormat="1" ht="15" x14ac:dyDescent="0.2">
      <c r="A546" s="66"/>
      <c r="B546" s="47" t="s">
        <v>129</v>
      </c>
      <c r="C546" s="28">
        <v>0</v>
      </c>
      <c r="D546" s="28">
        <v>2</v>
      </c>
      <c r="E546" s="29" t="str">
        <f t="shared" si="256"/>
        <v/>
      </c>
      <c r="F546" s="29">
        <f t="shared" si="257"/>
        <v>6.006006006006006E-3</v>
      </c>
      <c r="G546" s="30">
        <f t="shared" si="255"/>
        <v>1</v>
      </c>
      <c r="H546" s="48" t="str">
        <f t="shared" si="258"/>
        <v/>
      </c>
    </row>
    <row r="547" spans="1:8" s="31" customFormat="1" ht="15" x14ac:dyDescent="0.2">
      <c r="A547" s="66"/>
      <c r="B547" s="47" t="s">
        <v>327</v>
      </c>
      <c r="C547" s="28">
        <v>0</v>
      </c>
      <c r="D547" s="28">
        <v>4</v>
      </c>
      <c r="E547" s="29" t="str">
        <f t="shared" si="256"/>
        <v/>
      </c>
      <c r="F547" s="29">
        <f t="shared" si="257"/>
        <v>1.2012012012012012E-2</v>
      </c>
      <c r="G547" s="30">
        <f t="shared" si="255"/>
        <v>1</v>
      </c>
      <c r="H547" s="48" t="str">
        <f t="shared" si="258"/>
        <v/>
      </c>
    </row>
    <row r="548" spans="1:8" s="31" customFormat="1" ht="15" x14ac:dyDescent="0.2">
      <c r="A548" s="66"/>
      <c r="B548" s="47" t="s">
        <v>328</v>
      </c>
      <c r="C548" s="28">
        <v>0</v>
      </c>
      <c r="D548" s="28">
        <v>0</v>
      </c>
      <c r="E548" s="29" t="str">
        <f t="shared" si="256"/>
        <v/>
      </c>
      <c r="F548" s="29" t="str">
        <f t="shared" si="257"/>
        <v/>
      </c>
      <c r="G548" s="30" t="str">
        <f t="shared" si="255"/>
        <v xml:space="preserve"> </v>
      </c>
      <c r="H548" s="48" t="str">
        <f t="shared" si="258"/>
        <v/>
      </c>
    </row>
    <row r="549" spans="1:8" s="31" customFormat="1" ht="15" x14ac:dyDescent="0.2">
      <c r="A549" s="66"/>
      <c r="B549" s="47" t="s">
        <v>606</v>
      </c>
      <c r="C549" s="28">
        <v>0</v>
      </c>
      <c r="D549" s="28">
        <v>0</v>
      </c>
      <c r="E549" s="29" t="str">
        <f t="shared" si="256"/>
        <v/>
      </c>
      <c r="F549" s="29" t="str">
        <f t="shared" si="257"/>
        <v/>
      </c>
      <c r="G549" s="30" t="str">
        <f t="shared" si="255"/>
        <v xml:space="preserve"> </v>
      </c>
      <c r="H549" s="48" t="str">
        <f t="shared" si="258"/>
        <v/>
      </c>
    </row>
    <row r="550" spans="1:8" s="31" customFormat="1" ht="15" x14ac:dyDescent="0.2">
      <c r="A550" s="66"/>
      <c r="B550" s="47" t="s">
        <v>133</v>
      </c>
      <c r="C550" s="28">
        <v>0</v>
      </c>
      <c r="D550" s="28">
        <v>3</v>
      </c>
      <c r="E550" s="29" t="str">
        <f t="shared" si="256"/>
        <v/>
      </c>
      <c r="F550" s="29">
        <f t="shared" si="257"/>
        <v>9.0090090090090089E-3</v>
      </c>
      <c r="G550" s="30">
        <f t="shared" si="255"/>
        <v>1</v>
      </c>
      <c r="H550" s="48" t="str">
        <f t="shared" si="258"/>
        <v/>
      </c>
    </row>
    <row r="551" spans="1:8" s="31" customFormat="1" ht="15" x14ac:dyDescent="0.2">
      <c r="A551" s="66"/>
      <c r="B551" s="47" t="s">
        <v>329</v>
      </c>
      <c r="C551" s="28">
        <v>0</v>
      </c>
      <c r="D551" s="28">
        <v>0</v>
      </c>
      <c r="E551" s="29" t="str">
        <f t="shared" si="256"/>
        <v/>
      </c>
      <c r="F551" s="29" t="str">
        <f t="shared" si="257"/>
        <v/>
      </c>
      <c r="G551" s="30" t="str">
        <f t="shared" si="255"/>
        <v xml:space="preserve"> </v>
      </c>
      <c r="H551" s="48" t="str">
        <f t="shared" si="258"/>
        <v/>
      </c>
    </row>
    <row r="552" spans="1:8" s="31" customFormat="1" ht="15" x14ac:dyDescent="0.2">
      <c r="A552" s="66"/>
      <c r="B552" s="47" t="s">
        <v>137</v>
      </c>
      <c r="C552" s="28">
        <v>0</v>
      </c>
      <c r="D552" s="28">
        <v>0</v>
      </c>
      <c r="E552" s="29" t="str">
        <f t="shared" si="256"/>
        <v/>
      </c>
      <c r="F552" s="29" t="str">
        <f t="shared" si="257"/>
        <v/>
      </c>
      <c r="G552" s="30" t="str">
        <f t="shared" si="255"/>
        <v xml:space="preserve"> </v>
      </c>
      <c r="H552" s="48" t="str">
        <f t="shared" si="258"/>
        <v/>
      </c>
    </row>
    <row r="553" spans="1:8" s="31" customFormat="1" ht="15" x14ac:dyDescent="0.2">
      <c r="A553" s="66"/>
      <c r="B553" s="47" t="s">
        <v>130</v>
      </c>
      <c r="C553" s="28">
        <v>0</v>
      </c>
      <c r="D553" s="28">
        <v>0</v>
      </c>
      <c r="E553" s="29" t="str">
        <f t="shared" si="256"/>
        <v/>
      </c>
      <c r="F553" s="29" t="str">
        <f t="shared" si="257"/>
        <v/>
      </c>
      <c r="G553" s="30" t="str">
        <f t="shared" si="255"/>
        <v xml:space="preserve"> </v>
      </c>
      <c r="H553" s="48" t="str">
        <f t="shared" si="258"/>
        <v/>
      </c>
    </row>
    <row r="554" spans="1:8" s="31" customFormat="1" ht="15" x14ac:dyDescent="0.2">
      <c r="A554" s="66"/>
      <c r="B554" s="47" t="s">
        <v>297</v>
      </c>
      <c r="C554" s="28">
        <v>0</v>
      </c>
      <c r="D554" s="28">
        <v>0</v>
      </c>
      <c r="E554" s="29" t="str">
        <f t="shared" si="256"/>
        <v/>
      </c>
      <c r="F554" s="29" t="str">
        <f t="shared" si="257"/>
        <v/>
      </c>
      <c r="G554" s="30" t="str">
        <f t="shared" si="255"/>
        <v xml:space="preserve"> 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28">
        <v>0</v>
      </c>
      <c r="D555" s="28">
        <v>0</v>
      </c>
      <c r="E555" s="29" t="str">
        <f t="shared" si="256"/>
        <v/>
      </c>
      <c r="F555" s="29" t="str">
        <f t="shared" si="257"/>
        <v/>
      </c>
      <c r="G555" s="30" t="str">
        <f t="shared" si="255"/>
        <v xml:space="preserve"> 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28">
        <v>0</v>
      </c>
      <c r="D556" s="28">
        <v>0</v>
      </c>
      <c r="E556" s="29" t="str">
        <f t="shared" si="256"/>
        <v/>
      </c>
      <c r="F556" s="29" t="str">
        <f t="shared" si="257"/>
        <v/>
      </c>
      <c r="G556" s="30" t="str">
        <f t="shared" si="255"/>
        <v xml:space="preserve"> </v>
      </c>
      <c r="H556" s="48" t="str">
        <f t="shared" si="258"/>
        <v/>
      </c>
    </row>
    <row r="557" spans="1:8" s="31" customFormat="1" ht="15" x14ac:dyDescent="0.2">
      <c r="A557" s="66"/>
      <c r="B557" s="47" t="s">
        <v>298</v>
      </c>
      <c r="C557" s="28">
        <v>0</v>
      </c>
      <c r="D557" s="28">
        <v>0</v>
      </c>
      <c r="E557" s="29" t="str">
        <f t="shared" si="256"/>
        <v/>
      </c>
      <c r="F557" s="29" t="str">
        <f t="shared" si="257"/>
        <v/>
      </c>
      <c r="G557" s="30" t="str">
        <f t="shared" si="255"/>
        <v xml:space="preserve"> </v>
      </c>
      <c r="H557" s="48" t="str">
        <f t="shared" si="258"/>
        <v/>
      </c>
    </row>
    <row r="558" spans="1:8" s="31" customFormat="1" ht="15" x14ac:dyDescent="0.2">
      <c r="A558" s="66"/>
      <c r="B558" s="47" t="s">
        <v>299</v>
      </c>
      <c r="C558" s="28">
        <v>0</v>
      </c>
      <c r="D558" s="28">
        <v>0</v>
      </c>
      <c r="E558" s="29" t="str">
        <f t="shared" si="256"/>
        <v/>
      </c>
      <c r="F558" s="29" t="str">
        <f t="shared" si="257"/>
        <v/>
      </c>
      <c r="G558" s="30" t="str">
        <f t="shared" si="255"/>
        <v xml:space="preserve"> </v>
      </c>
      <c r="H558" s="48" t="str">
        <f t="shared" si="258"/>
        <v/>
      </c>
    </row>
    <row r="559" spans="1:8" s="31" customFormat="1" ht="15" x14ac:dyDescent="0.2">
      <c r="A559" s="66"/>
      <c r="B559" s="47" t="s">
        <v>626</v>
      </c>
      <c r="C559" s="28">
        <v>0</v>
      </c>
      <c r="D559" s="28">
        <v>0</v>
      </c>
      <c r="E559" s="29" t="str">
        <f t="shared" ref="E559" si="262">+IF(C559=0,"",C559/C$355)</f>
        <v/>
      </c>
      <c r="F559" s="29" t="str">
        <f t="shared" ref="F559" si="263">+IF(D559=0,"",D559/D$355)</f>
        <v/>
      </c>
      <c r="G559" s="30" t="str">
        <f t="shared" ref="G559" si="264">+IF(AND(C559=0,D559=0)," ",IF(C559=0,1,IF(D559=0,-1,(D559-C559)/C559)))</f>
        <v xml:space="preserve"> </v>
      </c>
      <c r="H559" s="48" t="str">
        <f t="shared" ref="H559" si="265">+IF(OR(AND(E559=""),(G559="")),"",E559*G559)</f>
        <v/>
      </c>
    </row>
    <row r="560" spans="1:8" s="31" customFormat="1" ht="15" x14ac:dyDescent="0.2">
      <c r="A560" s="66"/>
      <c r="B560" s="47" t="s">
        <v>300</v>
      </c>
      <c r="C560" s="28">
        <v>0</v>
      </c>
      <c r="D560" s="28">
        <v>0</v>
      </c>
      <c r="E560" s="29" t="str">
        <f t="shared" si="256"/>
        <v/>
      </c>
      <c r="F560" s="29" t="str">
        <f t="shared" si="257"/>
        <v/>
      </c>
      <c r="G560" s="30" t="str">
        <f t="shared" si="255"/>
        <v xml:space="preserve"> </v>
      </c>
      <c r="H560" s="48" t="str">
        <f t="shared" si="258"/>
        <v/>
      </c>
    </row>
    <row r="561" spans="1:8" s="31" customFormat="1" ht="30" x14ac:dyDescent="0.2">
      <c r="A561" s="66"/>
      <c r="B561" s="47" t="s">
        <v>489</v>
      </c>
      <c r="C561" s="28">
        <v>0</v>
      </c>
      <c r="D561" s="28">
        <v>0</v>
      </c>
      <c r="E561" s="29" t="str">
        <f t="shared" si="256"/>
        <v/>
      </c>
      <c r="F561" s="29" t="str">
        <f t="shared" si="257"/>
        <v/>
      </c>
      <c r="G561" s="30" t="str">
        <f t="shared" si="255"/>
        <v xml:space="preserve"> </v>
      </c>
      <c r="H561" s="48" t="str">
        <f t="shared" si="258"/>
        <v/>
      </c>
    </row>
    <row r="562" spans="1:8" s="31" customFormat="1" ht="15" x14ac:dyDescent="0.2">
      <c r="A562" s="66"/>
      <c r="B562" s="47" t="s">
        <v>136</v>
      </c>
      <c r="C562" s="28">
        <v>0</v>
      </c>
      <c r="D562" s="28">
        <v>0</v>
      </c>
      <c r="E562" s="29" t="str">
        <f t="shared" si="256"/>
        <v/>
      </c>
      <c r="F562" s="29" t="str">
        <f t="shared" si="257"/>
        <v/>
      </c>
      <c r="G562" s="30" t="str">
        <f t="shared" si="255"/>
        <v xml:space="preserve"> 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28">
        <v>0</v>
      </c>
      <c r="D563" s="28">
        <v>12</v>
      </c>
      <c r="E563" s="29" t="str">
        <f t="shared" si="256"/>
        <v/>
      </c>
      <c r="F563" s="29">
        <f t="shared" si="257"/>
        <v>3.6036036036036036E-2</v>
      </c>
      <c r="G563" s="30">
        <f t="shared" si="255"/>
        <v>1</v>
      </c>
      <c r="H563" s="48" t="str">
        <f t="shared" si="258"/>
        <v/>
      </c>
    </row>
    <row r="564" spans="1:8" s="31" customFormat="1" ht="15" x14ac:dyDescent="0.2">
      <c r="A564" s="66"/>
      <c r="B564" s="47" t="s">
        <v>302</v>
      </c>
      <c r="C564" s="28">
        <v>1</v>
      </c>
      <c r="D564" s="28">
        <v>0</v>
      </c>
      <c r="E564" s="29">
        <f t="shared" si="256"/>
        <v>7.246376811594203E-3</v>
      </c>
      <c r="F564" s="29" t="str">
        <f t="shared" si="257"/>
        <v/>
      </c>
      <c r="G564" s="30">
        <f t="shared" ref="G564:G584" si="266">+IF(AND(C564=0,D564=0)," ",IF(C564=0,1,IF(D564=0,-1,(D564-C564)/C564)))</f>
        <v>-1</v>
      </c>
      <c r="H564" s="48">
        <f t="shared" si="258"/>
        <v>-7.246376811594203E-3</v>
      </c>
    </row>
    <row r="565" spans="1:8" s="31" customFormat="1" ht="15" x14ac:dyDescent="0.2">
      <c r="A565" s="66"/>
      <c r="B565" s="47" t="s">
        <v>303</v>
      </c>
      <c r="C565" s="28">
        <v>0</v>
      </c>
      <c r="D565" s="28">
        <v>0</v>
      </c>
      <c r="E565" s="29" t="str">
        <f t="shared" si="256"/>
        <v/>
      </c>
      <c r="F565" s="29" t="str">
        <f t="shared" si="257"/>
        <v/>
      </c>
      <c r="G565" s="30" t="str">
        <f t="shared" si="266"/>
        <v xml:space="preserve"> </v>
      </c>
      <c r="H565" s="48" t="str">
        <f t="shared" si="258"/>
        <v/>
      </c>
    </row>
    <row r="566" spans="1:8" s="31" customFormat="1" ht="15" x14ac:dyDescent="0.2">
      <c r="A566" s="66"/>
      <c r="B566" s="47" t="s">
        <v>132</v>
      </c>
      <c r="C566" s="28">
        <v>0</v>
      </c>
      <c r="D566" s="28">
        <v>0</v>
      </c>
      <c r="E566" s="29" t="str">
        <f t="shared" si="256"/>
        <v/>
      </c>
      <c r="F566" s="29" t="str">
        <f t="shared" si="257"/>
        <v/>
      </c>
      <c r="G566" s="30" t="str">
        <f t="shared" si="266"/>
        <v xml:space="preserve"> 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28">
        <v>0</v>
      </c>
      <c r="D567" s="28">
        <v>0</v>
      </c>
      <c r="E567" s="29" t="str">
        <f t="shared" si="256"/>
        <v/>
      </c>
      <c r="F567" s="29" t="str">
        <f t="shared" si="257"/>
        <v/>
      </c>
      <c r="G567" s="30" t="str">
        <f t="shared" si="266"/>
        <v xml:space="preserve"> 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28">
        <v>9</v>
      </c>
      <c r="D568" s="28">
        <v>9</v>
      </c>
      <c r="E568" s="29">
        <f t="shared" si="256"/>
        <v>6.5217391304347824E-2</v>
      </c>
      <c r="F568" s="29">
        <f t="shared" si="257"/>
        <v>2.7027027027027029E-2</v>
      </c>
      <c r="G568" s="30">
        <f t="shared" si="266"/>
        <v>0</v>
      </c>
      <c r="H568" s="48">
        <f t="shared" si="258"/>
        <v>0</v>
      </c>
    </row>
    <row r="569" spans="1:8" s="31" customFormat="1" ht="30" x14ac:dyDescent="0.2">
      <c r="A569" s="66"/>
      <c r="B569" s="47" t="s">
        <v>138</v>
      </c>
      <c r="C569" s="28">
        <v>0</v>
      </c>
      <c r="D569" s="28">
        <v>0</v>
      </c>
      <c r="E569" s="29" t="str">
        <f t="shared" si="256"/>
        <v/>
      </c>
      <c r="F569" s="29" t="str">
        <f t="shared" si="257"/>
        <v/>
      </c>
      <c r="G569" s="30" t="str">
        <f t="shared" si="266"/>
        <v xml:space="preserve"> </v>
      </c>
      <c r="H569" s="48" t="str">
        <f t="shared" si="258"/>
        <v/>
      </c>
    </row>
    <row r="570" spans="1:8" s="31" customFormat="1" ht="15" x14ac:dyDescent="0.2">
      <c r="A570" s="66"/>
      <c r="B570" s="47" t="s">
        <v>305</v>
      </c>
      <c r="C570" s="28">
        <v>3</v>
      </c>
      <c r="D570" s="28">
        <v>11</v>
      </c>
      <c r="E570" s="29">
        <f t="shared" si="256"/>
        <v>2.1739130434782608E-2</v>
      </c>
      <c r="F570" s="29">
        <f t="shared" si="257"/>
        <v>3.3033033033033031E-2</v>
      </c>
      <c r="G570" s="30">
        <f t="shared" si="266"/>
        <v>2.6666666666666665</v>
      </c>
      <c r="H570" s="48">
        <f t="shared" si="258"/>
        <v>5.7971014492753617E-2</v>
      </c>
    </row>
    <row r="571" spans="1:8" s="31" customFormat="1" ht="15" x14ac:dyDescent="0.2">
      <c r="A571" s="66"/>
      <c r="B571" s="47" t="s">
        <v>531</v>
      </c>
      <c r="C571" s="28">
        <v>0</v>
      </c>
      <c r="D571" s="28">
        <v>0</v>
      </c>
      <c r="E571" s="29" t="str">
        <f t="shared" ref="E571" si="267">+IF(C571=0,"",C571/C$355)</f>
        <v/>
      </c>
      <c r="F571" s="29" t="str">
        <f t="shared" ref="F571" si="268">+IF(D571=0,"",D571/D$355)</f>
        <v/>
      </c>
      <c r="G571" s="30" t="str">
        <f t="shared" si="266"/>
        <v xml:space="preserve"> </v>
      </c>
      <c r="H571" s="48" t="str">
        <f t="shared" ref="H571" si="269">+IF(OR(AND(E571=""),(G571="")),"",E571*G571)</f>
        <v/>
      </c>
    </row>
    <row r="572" spans="1:8" s="31" customFormat="1" ht="15" x14ac:dyDescent="0.2">
      <c r="A572" s="66"/>
      <c r="B572" s="47" t="s">
        <v>127</v>
      </c>
      <c r="C572" s="28">
        <v>0</v>
      </c>
      <c r="D572" s="28">
        <v>0</v>
      </c>
      <c r="E572" s="29" t="str">
        <f t="shared" si="256"/>
        <v/>
      </c>
      <c r="F572" s="29" t="str">
        <f t="shared" si="257"/>
        <v/>
      </c>
      <c r="G572" s="30" t="str">
        <f t="shared" si="266"/>
        <v xml:space="preserve"> </v>
      </c>
      <c r="H572" s="48" t="str">
        <f t="shared" si="258"/>
        <v/>
      </c>
    </row>
    <row r="573" spans="1:8" s="31" customFormat="1" ht="15" x14ac:dyDescent="0.2">
      <c r="A573" s="66"/>
      <c r="B573" s="47" t="s">
        <v>306</v>
      </c>
      <c r="C573" s="28">
        <v>0</v>
      </c>
      <c r="D573" s="28">
        <v>0</v>
      </c>
      <c r="E573" s="29" t="str">
        <f t="shared" si="256"/>
        <v/>
      </c>
      <c r="F573" s="29" t="str">
        <f t="shared" si="257"/>
        <v/>
      </c>
      <c r="G573" s="30" t="str">
        <f t="shared" si="266"/>
        <v xml:space="preserve"> 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28">
        <v>0</v>
      </c>
      <c r="D574" s="28">
        <v>0</v>
      </c>
      <c r="E574" s="29" t="str">
        <f t="shared" ref="E574:E584" si="270">+IF(C574=0,"",C574/C$355)</f>
        <v/>
      </c>
      <c r="F574" s="29" t="str">
        <f t="shared" ref="F574:F584" si="271">+IF(D574=0,"",D574/D$355)</f>
        <v/>
      </c>
      <c r="G574" s="30" t="str">
        <f t="shared" si="266"/>
        <v xml:space="preserve"> </v>
      </c>
      <c r="H574" s="48" t="str">
        <f t="shared" ref="H574:H584" si="272">+IF(OR(AND(E574=""),(G574="")),"",E574*G574)</f>
        <v/>
      </c>
    </row>
    <row r="575" spans="1:8" s="31" customFormat="1" ht="15" x14ac:dyDescent="0.2">
      <c r="A575" s="66"/>
      <c r="B575" s="47" t="s">
        <v>490</v>
      </c>
      <c r="C575" s="28">
        <v>0</v>
      </c>
      <c r="D575" s="28">
        <v>1</v>
      </c>
      <c r="E575" s="29" t="str">
        <f t="shared" si="270"/>
        <v/>
      </c>
      <c r="F575" s="29">
        <f t="shared" si="271"/>
        <v>3.003003003003003E-3</v>
      </c>
      <c r="G575" s="30">
        <f t="shared" si="266"/>
        <v>1</v>
      </c>
      <c r="H575" s="48" t="str">
        <f t="shared" si="272"/>
        <v/>
      </c>
    </row>
    <row r="576" spans="1:8" s="31" customFormat="1" ht="15" x14ac:dyDescent="0.2">
      <c r="A576" s="66"/>
      <c r="B576" s="47" t="s">
        <v>128</v>
      </c>
      <c r="C576" s="28">
        <v>0</v>
      </c>
      <c r="D576" s="28">
        <v>0</v>
      </c>
      <c r="E576" s="29" t="str">
        <f t="shared" si="270"/>
        <v/>
      </c>
      <c r="F576" s="29" t="str">
        <f t="shared" si="271"/>
        <v/>
      </c>
      <c r="G576" s="30" t="str">
        <f t="shared" si="266"/>
        <v xml:space="preserve"> </v>
      </c>
      <c r="H576" s="48" t="str">
        <f t="shared" si="272"/>
        <v/>
      </c>
    </row>
    <row r="577" spans="1:8" s="31" customFormat="1" ht="15" x14ac:dyDescent="0.2">
      <c r="A577" s="66"/>
      <c r="B577" s="47" t="s">
        <v>135</v>
      </c>
      <c r="C577" s="28">
        <v>1</v>
      </c>
      <c r="D577" s="28">
        <v>1</v>
      </c>
      <c r="E577" s="29">
        <f t="shared" si="270"/>
        <v>7.246376811594203E-3</v>
      </c>
      <c r="F577" s="29">
        <f t="shared" si="271"/>
        <v>3.003003003003003E-3</v>
      </c>
      <c r="G577" s="30">
        <f t="shared" si="266"/>
        <v>0</v>
      </c>
      <c r="H577" s="48">
        <f t="shared" si="272"/>
        <v>0</v>
      </c>
    </row>
    <row r="578" spans="1:8" s="31" customFormat="1" ht="15" x14ac:dyDescent="0.2">
      <c r="A578" s="66"/>
      <c r="B578" s="47" t="s">
        <v>491</v>
      </c>
      <c r="C578" s="28">
        <v>0</v>
      </c>
      <c r="D578" s="28">
        <v>1</v>
      </c>
      <c r="E578" s="29" t="str">
        <f t="shared" si="270"/>
        <v/>
      </c>
      <c r="F578" s="29">
        <f t="shared" si="271"/>
        <v>3.003003003003003E-3</v>
      </c>
      <c r="G578" s="30">
        <f t="shared" si="266"/>
        <v>1</v>
      </c>
      <c r="H578" s="48" t="str">
        <f t="shared" si="272"/>
        <v/>
      </c>
    </row>
    <row r="579" spans="1:8" s="31" customFormat="1" ht="15" x14ac:dyDescent="0.2">
      <c r="A579" s="66"/>
      <c r="B579" s="47" t="s">
        <v>308</v>
      </c>
      <c r="C579" s="28">
        <v>0</v>
      </c>
      <c r="D579" s="28">
        <v>0</v>
      </c>
      <c r="E579" s="29" t="str">
        <f t="shared" si="270"/>
        <v/>
      </c>
      <c r="F579" s="29" t="str">
        <f t="shared" si="271"/>
        <v/>
      </c>
      <c r="G579" s="30" t="str">
        <f t="shared" si="266"/>
        <v xml:space="preserve"> </v>
      </c>
      <c r="H579" s="48" t="str">
        <f t="shared" si="272"/>
        <v/>
      </c>
    </row>
    <row r="580" spans="1:8" s="31" customFormat="1" ht="15" x14ac:dyDescent="0.2">
      <c r="A580" s="66"/>
      <c r="B580" s="47" t="s">
        <v>309</v>
      </c>
      <c r="C580" s="28">
        <v>0</v>
      </c>
      <c r="D580" s="28">
        <v>0</v>
      </c>
      <c r="E580" s="29" t="str">
        <f t="shared" si="270"/>
        <v/>
      </c>
      <c r="F580" s="29" t="str">
        <f t="shared" si="271"/>
        <v/>
      </c>
      <c r="G580" s="30" t="str">
        <f t="shared" si="266"/>
        <v xml:space="preserve"> </v>
      </c>
      <c r="H580" s="48" t="str">
        <f t="shared" si="272"/>
        <v/>
      </c>
    </row>
    <row r="581" spans="1:8" s="35" customFormat="1" ht="15" x14ac:dyDescent="0.2">
      <c r="A581" s="66"/>
      <c r="B581" s="47" t="s">
        <v>310</v>
      </c>
      <c r="C581" s="28">
        <v>0</v>
      </c>
      <c r="D581" s="28">
        <v>0</v>
      </c>
      <c r="E581" s="29" t="str">
        <f t="shared" si="270"/>
        <v/>
      </c>
      <c r="F581" s="29" t="str">
        <f t="shared" si="271"/>
        <v/>
      </c>
      <c r="G581" s="30" t="str">
        <f t="shared" si="266"/>
        <v xml:space="preserve"> 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28">
        <v>0</v>
      </c>
      <c r="D582" s="28">
        <v>0</v>
      </c>
      <c r="E582" s="29" t="str">
        <f t="shared" si="270"/>
        <v/>
      </c>
      <c r="F582" s="29" t="str">
        <f t="shared" si="271"/>
        <v/>
      </c>
      <c r="G582" s="30" t="str">
        <f t="shared" si="266"/>
        <v xml:space="preserve"> </v>
      </c>
      <c r="H582" s="48" t="str">
        <f t="shared" si="272"/>
        <v/>
      </c>
    </row>
    <row r="583" spans="1:8" s="31" customFormat="1" ht="30" x14ac:dyDescent="0.2">
      <c r="A583" s="66"/>
      <c r="B583" s="47" t="s">
        <v>492</v>
      </c>
      <c r="C583" s="28">
        <v>0</v>
      </c>
      <c r="D583" s="28">
        <v>0</v>
      </c>
      <c r="E583" s="29" t="str">
        <f t="shared" si="270"/>
        <v/>
      </c>
      <c r="F583" s="29" t="str">
        <f t="shared" si="271"/>
        <v/>
      </c>
      <c r="G583" s="30" t="str">
        <f t="shared" si="266"/>
        <v xml:space="preserve"> 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0">
        <v>0</v>
      </c>
      <c r="D584" s="50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16"/>
      <c r="D585" s="16"/>
    </row>
    <row r="586" spans="1:8" s="8" customFormat="1" x14ac:dyDescent="0.2">
      <c r="A586" s="65"/>
      <c r="B586" s="16"/>
      <c r="C586" s="16"/>
      <c r="D586" s="16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37</v>
      </c>
      <c r="D590" s="9">
        <f>SUM(D591:D617)</f>
        <v>85</v>
      </c>
      <c r="E590" s="10">
        <f>+IF(C590=0,"",C590/C$590)</f>
        <v>1</v>
      </c>
      <c r="F590" s="10">
        <f>+IF(D590=0,"",D590/D$590)</f>
        <v>1</v>
      </c>
      <c r="G590" s="11">
        <f>+IF(OR(AND(D590=0),(C590=0)),"0",((D590-C590)/C590))</f>
        <v>1.2972972972972974</v>
      </c>
      <c r="H590" s="39">
        <f>+IF(OR(AND(E590=""),(G590="")),"",E590*G590)</f>
        <v>1.2972972972972974</v>
      </c>
    </row>
    <row r="591" spans="1:8" s="31" customFormat="1" ht="15" x14ac:dyDescent="0.2">
      <c r="A591" s="66"/>
      <c r="B591" s="47" t="s">
        <v>312</v>
      </c>
      <c r="C591" s="28">
        <v>0</v>
      </c>
      <c r="D591" s="28">
        <v>1</v>
      </c>
      <c r="E591" s="29" t="str">
        <f>+IF(C591=0,"",C591/C$590)</f>
        <v/>
      </c>
      <c r="F591" s="29">
        <f>+IF(D591=0,"",D591/D$590)</f>
        <v>1.1764705882352941E-2</v>
      </c>
      <c r="G591" s="30">
        <f t="shared" ref="G591:G617" si="273">+IF(AND(C591=0,D591=0)," ",IF(C591=0,1,IF(D591=0,-1,(D591-C591)/C591)))</f>
        <v>1</v>
      </c>
      <c r="H591" s="48" t="str">
        <f>+IF(OR(AND(E591=""),(G591="")),"",E591*G591)</f>
        <v/>
      </c>
    </row>
    <row r="592" spans="1:8" s="31" customFormat="1" ht="15" x14ac:dyDescent="0.2">
      <c r="A592" s="66"/>
      <c r="B592" s="47" t="s">
        <v>141</v>
      </c>
      <c r="C592" s="28">
        <v>0</v>
      </c>
      <c r="D592" s="28">
        <v>8</v>
      </c>
      <c r="E592" s="29" t="str">
        <f t="shared" ref="E592:E617" si="274">+IF(C592=0,"",C592/C$590)</f>
        <v/>
      </c>
      <c r="F592" s="29">
        <f t="shared" ref="F592:F617" si="275">+IF(D592=0,"",D592/D$590)</f>
        <v>9.4117647058823528E-2</v>
      </c>
      <c r="G592" s="30">
        <f t="shared" si="273"/>
        <v>1</v>
      </c>
      <c r="H592" s="48" t="str">
        <f t="shared" ref="H592:H617" si="276">+IF(OR(AND(E592=""),(G592="")),"",E592*G592)</f>
        <v/>
      </c>
    </row>
    <row r="593" spans="1:8" s="31" customFormat="1" ht="15" x14ac:dyDescent="0.2">
      <c r="A593" s="66"/>
      <c r="B593" s="47" t="s">
        <v>577</v>
      </c>
      <c r="C593" s="28">
        <v>13</v>
      </c>
      <c r="D593" s="28">
        <v>11</v>
      </c>
      <c r="E593" s="29">
        <f t="shared" si="274"/>
        <v>0.35135135135135137</v>
      </c>
      <c r="F593" s="29">
        <f t="shared" si="275"/>
        <v>0.12941176470588237</v>
      </c>
      <c r="G593" s="30">
        <f t="shared" si="273"/>
        <v>-0.15384615384615385</v>
      </c>
      <c r="H593" s="48">
        <f t="shared" si="276"/>
        <v>-5.4054054054054057E-2</v>
      </c>
    </row>
    <row r="594" spans="1:8" s="31" customFormat="1" ht="15" x14ac:dyDescent="0.2">
      <c r="A594" s="66"/>
      <c r="B594" s="47" t="s">
        <v>313</v>
      </c>
      <c r="C594" s="28">
        <v>5</v>
      </c>
      <c r="D594" s="28">
        <v>5</v>
      </c>
      <c r="E594" s="29">
        <f t="shared" si="274"/>
        <v>0.13513513513513514</v>
      </c>
      <c r="F594" s="29">
        <f t="shared" si="275"/>
        <v>5.8823529411764705E-2</v>
      </c>
      <c r="G594" s="30">
        <f t="shared" si="273"/>
        <v>0</v>
      </c>
      <c r="H594" s="48">
        <f t="shared" si="276"/>
        <v>0</v>
      </c>
    </row>
    <row r="595" spans="1:8" s="31" customFormat="1" ht="15" x14ac:dyDescent="0.2">
      <c r="A595" s="66"/>
      <c r="B595" s="47" t="s">
        <v>142</v>
      </c>
      <c r="C595" s="28">
        <v>1</v>
      </c>
      <c r="D595" s="28">
        <v>0</v>
      </c>
      <c r="E595" s="29">
        <f t="shared" si="274"/>
        <v>2.7027027027027029E-2</v>
      </c>
      <c r="F595" s="29" t="str">
        <f t="shared" si="275"/>
        <v/>
      </c>
      <c r="G595" s="30">
        <f t="shared" si="273"/>
        <v>-1</v>
      </c>
      <c r="H595" s="48">
        <f t="shared" si="276"/>
        <v>-2.7027027027027029E-2</v>
      </c>
    </row>
    <row r="596" spans="1:8" s="31" customFormat="1" ht="15" x14ac:dyDescent="0.2">
      <c r="A596" s="66"/>
      <c r="B596" s="47" t="s">
        <v>140</v>
      </c>
      <c r="C596" s="28">
        <v>0</v>
      </c>
      <c r="D596" s="28">
        <v>0</v>
      </c>
      <c r="E596" s="29" t="str">
        <f t="shared" si="274"/>
        <v/>
      </c>
      <c r="F596" s="29" t="str">
        <f t="shared" si="275"/>
        <v/>
      </c>
      <c r="G596" s="30" t="str">
        <f t="shared" si="273"/>
        <v xml:space="preserve"> </v>
      </c>
      <c r="H596" s="48" t="str">
        <f t="shared" si="276"/>
        <v/>
      </c>
    </row>
    <row r="597" spans="1:8" s="31" customFormat="1" ht="15" x14ac:dyDescent="0.2">
      <c r="A597" s="66"/>
      <c r="B597" s="47" t="s">
        <v>143</v>
      </c>
      <c r="C597" s="28">
        <v>0</v>
      </c>
      <c r="D597" s="28">
        <v>0</v>
      </c>
      <c r="E597" s="29" t="str">
        <f t="shared" si="274"/>
        <v/>
      </c>
      <c r="F597" s="29" t="str">
        <f t="shared" si="275"/>
        <v/>
      </c>
      <c r="G597" s="30" t="str">
        <f t="shared" si="273"/>
        <v xml:space="preserve"> </v>
      </c>
      <c r="H597" s="48" t="str">
        <f t="shared" si="276"/>
        <v/>
      </c>
    </row>
    <row r="598" spans="1:8" s="31" customFormat="1" ht="15" x14ac:dyDescent="0.2">
      <c r="A598" s="66"/>
      <c r="B598" s="47" t="s">
        <v>314</v>
      </c>
      <c r="C598" s="28">
        <v>0</v>
      </c>
      <c r="D598" s="28">
        <v>0</v>
      </c>
      <c r="E598" s="29" t="str">
        <f t="shared" si="274"/>
        <v/>
      </c>
      <c r="F598" s="29" t="str">
        <f t="shared" si="275"/>
        <v/>
      </c>
      <c r="G598" s="30" t="str">
        <f t="shared" si="273"/>
        <v xml:space="preserve"> </v>
      </c>
      <c r="H598" s="48" t="str">
        <f t="shared" si="276"/>
        <v/>
      </c>
    </row>
    <row r="599" spans="1:8" s="31" customFormat="1" ht="15" x14ac:dyDescent="0.2">
      <c r="A599" s="66"/>
      <c r="B599" s="47" t="s">
        <v>315</v>
      </c>
      <c r="C599" s="28">
        <v>0</v>
      </c>
      <c r="D599" s="28">
        <v>0</v>
      </c>
      <c r="E599" s="29" t="str">
        <f t="shared" si="274"/>
        <v/>
      </c>
      <c r="F599" s="29" t="str">
        <f t="shared" si="275"/>
        <v/>
      </c>
      <c r="G599" s="30" t="str">
        <f t="shared" si="273"/>
        <v xml:space="preserve"> </v>
      </c>
      <c r="H599" s="48" t="str">
        <f t="shared" si="276"/>
        <v/>
      </c>
    </row>
    <row r="600" spans="1:8" s="31" customFormat="1" ht="15" x14ac:dyDescent="0.2">
      <c r="A600" s="66"/>
      <c r="B600" s="47" t="s">
        <v>494</v>
      </c>
      <c r="C600" s="28">
        <v>0</v>
      </c>
      <c r="D600" s="28">
        <v>0</v>
      </c>
      <c r="E600" s="29" t="str">
        <f t="shared" si="274"/>
        <v/>
      </c>
      <c r="F600" s="29" t="str">
        <f t="shared" si="275"/>
        <v/>
      </c>
      <c r="G600" s="30" t="str">
        <f t="shared" si="273"/>
        <v xml:space="preserve"> </v>
      </c>
      <c r="H600" s="48" t="str">
        <f t="shared" si="276"/>
        <v/>
      </c>
    </row>
    <row r="601" spans="1:8" s="31" customFormat="1" ht="15" x14ac:dyDescent="0.2">
      <c r="A601" s="66"/>
      <c r="B601" s="47" t="s">
        <v>523</v>
      </c>
      <c r="C601" s="28">
        <v>0</v>
      </c>
      <c r="D601" s="28">
        <v>2</v>
      </c>
      <c r="E601" s="29" t="str">
        <f t="shared" ref="E601" si="277">+IF(C601=0,"",C601/C$590)</f>
        <v/>
      </c>
      <c r="F601" s="29">
        <f t="shared" ref="F601" si="278">+IF(D601=0,"",D601/D$590)</f>
        <v>2.3529411764705882E-2</v>
      </c>
      <c r="G601" s="30">
        <f t="shared" si="273"/>
        <v>1</v>
      </c>
      <c r="H601" s="48" t="str">
        <f t="shared" ref="H601" si="279">+IF(OR(AND(E601=""),(G601="")),"",E601*G601)</f>
        <v/>
      </c>
    </row>
    <row r="602" spans="1:8" s="31" customFormat="1" ht="15" x14ac:dyDescent="0.2">
      <c r="A602" s="66"/>
      <c r="B602" s="47" t="s">
        <v>554</v>
      </c>
      <c r="C602" s="28">
        <v>0</v>
      </c>
      <c r="D602" s="28">
        <v>0</v>
      </c>
      <c r="E602" s="29" t="str">
        <f t="shared" ref="E602" si="280">+IF(C602=0,"",C602/C$590)</f>
        <v/>
      </c>
      <c r="F602" s="29" t="str">
        <f t="shared" ref="F602" si="281">+IF(D602=0,"",D602/D$590)</f>
        <v/>
      </c>
      <c r="G602" s="30" t="str">
        <f t="shared" si="273"/>
        <v xml:space="preserve"> 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28">
        <v>0</v>
      </c>
      <c r="D603" s="28">
        <v>0</v>
      </c>
      <c r="E603" s="29" t="str">
        <f t="shared" ref="E603" si="283">+IF(C603=0,"",C603/C$590)</f>
        <v/>
      </c>
      <c r="F603" s="29" t="str">
        <f t="shared" ref="F603" si="284">+IF(D603=0,"",D603/D$590)</f>
        <v/>
      </c>
      <c r="G603" s="30" t="str">
        <f t="shared" ref="G603" si="285">+IF(AND(C603=0,D603=0)," ",IF(C603=0,1,IF(D603=0,-1,(D603-C603)/C603)))</f>
        <v xml:space="preserve"> </v>
      </c>
      <c r="H603" s="48" t="str">
        <f t="shared" ref="H603" si="286">+IF(OR(AND(E603=""),(G603="")),"",E603*G603)</f>
        <v/>
      </c>
    </row>
    <row r="604" spans="1:8" s="31" customFormat="1" ht="15" x14ac:dyDescent="0.2">
      <c r="A604" s="66"/>
      <c r="B604" s="47" t="s">
        <v>316</v>
      </c>
      <c r="C604" s="28">
        <v>0</v>
      </c>
      <c r="D604" s="28">
        <v>0</v>
      </c>
      <c r="E604" s="29" t="str">
        <f t="shared" si="274"/>
        <v/>
      </c>
      <c r="F604" s="29" t="str">
        <f t="shared" si="275"/>
        <v/>
      </c>
      <c r="G604" s="30" t="str">
        <f t="shared" si="273"/>
        <v xml:space="preserve"> </v>
      </c>
      <c r="H604" s="48" t="str">
        <f t="shared" si="276"/>
        <v/>
      </c>
    </row>
    <row r="605" spans="1:8" s="31" customFormat="1" ht="15" x14ac:dyDescent="0.2">
      <c r="A605" s="66"/>
      <c r="B605" s="47" t="s">
        <v>317</v>
      </c>
      <c r="C605" s="28">
        <v>0</v>
      </c>
      <c r="D605" s="28">
        <v>4</v>
      </c>
      <c r="E605" s="29" t="str">
        <f t="shared" si="274"/>
        <v/>
      </c>
      <c r="F605" s="29">
        <f t="shared" si="275"/>
        <v>4.7058823529411764E-2</v>
      </c>
      <c r="G605" s="30">
        <f t="shared" si="273"/>
        <v>1</v>
      </c>
      <c r="H605" s="48" t="str">
        <f t="shared" si="276"/>
        <v/>
      </c>
    </row>
    <row r="606" spans="1:8" s="31" customFormat="1" ht="15" x14ac:dyDescent="0.2">
      <c r="A606" s="66"/>
      <c r="B606" s="47" t="s">
        <v>144</v>
      </c>
      <c r="C606" s="28">
        <v>0</v>
      </c>
      <c r="D606" s="28">
        <v>0</v>
      </c>
      <c r="E606" s="29" t="str">
        <f t="shared" si="274"/>
        <v/>
      </c>
      <c r="F606" s="29" t="str">
        <f t="shared" si="275"/>
        <v/>
      </c>
      <c r="G606" s="30" t="str">
        <f t="shared" si="273"/>
        <v xml:space="preserve"> </v>
      </c>
      <c r="H606" s="48" t="str">
        <f t="shared" si="276"/>
        <v/>
      </c>
    </row>
    <row r="607" spans="1:8" s="31" customFormat="1" ht="15" x14ac:dyDescent="0.2">
      <c r="A607" s="66"/>
      <c r="B607" s="47" t="s">
        <v>145</v>
      </c>
      <c r="C607" s="28">
        <v>0</v>
      </c>
      <c r="D607" s="28">
        <v>0</v>
      </c>
      <c r="E607" s="29" t="str">
        <f t="shared" si="274"/>
        <v/>
      </c>
      <c r="F607" s="29" t="str">
        <f t="shared" si="275"/>
        <v/>
      </c>
      <c r="G607" s="30" t="str">
        <f t="shared" si="273"/>
        <v xml:space="preserve"> </v>
      </c>
      <c r="H607" s="48" t="str">
        <f t="shared" si="276"/>
        <v/>
      </c>
    </row>
    <row r="608" spans="1:8" s="31" customFormat="1" ht="15" x14ac:dyDescent="0.2">
      <c r="A608" s="66"/>
      <c r="B608" s="47" t="s">
        <v>318</v>
      </c>
      <c r="C608" s="28">
        <v>18</v>
      </c>
      <c r="D608" s="28">
        <v>38</v>
      </c>
      <c r="E608" s="29">
        <f t="shared" si="274"/>
        <v>0.48648648648648651</v>
      </c>
      <c r="F608" s="29">
        <f t="shared" si="275"/>
        <v>0.44705882352941179</v>
      </c>
      <c r="G608" s="30">
        <f t="shared" si="273"/>
        <v>1.1111111111111112</v>
      </c>
      <c r="H608" s="48">
        <f t="shared" si="276"/>
        <v>0.54054054054054057</v>
      </c>
    </row>
    <row r="609" spans="1:8" s="31" customFormat="1" ht="15" x14ac:dyDescent="0.2">
      <c r="A609" s="66"/>
      <c r="B609" s="47" t="s">
        <v>146</v>
      </c>
      <c r="C609" s="28">
        <v>0</v>
      </c>
      <c r="D609" s="28">
        <v>0</v>
      </c>
      <c r="E609" s="29" t="str">
        <f t="shared" si="274"/>
        <v/>
      </c>
      <c r="F609" s="29" t="str">
        <f t="shared" si="275"/>
        <v/>
      </c>
      <c r="G609" s="30" t="str">
        <f t="shared" si="273"/>
        <v xml:space="preserve"> </v>
      </c>
      <c r="H609" s="48" t="str">
        <f t="shared" si="276"/>
        <v/>
      </c>
    </row>
    <row r="610" spans="1:8" s="31" customFormat="1" ht="15" x14ac:dyDescent="0.2">
      <c r="A610" s="66"/>
      <c r="B610" s="47" t="s">
        <v>319</v>
      </c>
      <c r="C610" s="28">
        <v>0</v>
      </c>
      <c r="D610" s="28">
        <v>11</v>
      </c>
      <c r="E610" s="29" t="str">
        <f t="shared" si="274"/>
        <v/>
      </c>
      <c r="F610" s="29">
        <f t="shared" si="275"/>
        <v>0.12941176470588237</v>
      </c>
      <c r="G610" s="30">
        <f t="shared" si="273"/>
        <v>1</v>
      </c>
      <c r="H610" s="48" t="str">
        <f t="shared" si="276"/>
        <v/>
      </c>
    </row>
    <row r="611" spans="1:8" s="31" customFormat="1" ht="15" x14ac:dyDescent="0.2">
      <c r="A611" s="66"/>
      <c r="B611" s="47" t="s">
        <v>147</v>
      </c>
      <c r="C611" s="28">
        <v>0</v>
      </c>
      <c r="D611" s="28">
        <v>0</v>
      </c>
      <c r="E611" s="29" t="str">
        <f t="shared" si="274"/>
        <v/>
      </c>
      <c r="F611" s="29" t="str">
        <f t="shared" si="275"/>
        <v/>
      </c>
      <c r="G611" s="30" t="str">
        <f t="shared" si="273"/>
        <v xml:space="preserve"> </v>
      </c>
      <c r="H611" s="48" t="str">
        <f t="shared" si="276"/>
        <v/>
      </c>
    </row>
    <row r="612" spans="1:8" s="31" customFormat="1" ht="15" x14ac:dyDescent="0.2">
      <c r="A612" s="66"/>
      <c r="B612" s="47" t="s">
        <v>148</v>
      </c>
      <c r="C612" s="28">
        <v>0</v>
      </c>
      <c r="D612" s="28">
        <v>0</v>
      </c>
      <c r="E612" s="29" t="str">
        <f t="shared" si="274"/>
        <v/>
      </c>
      <c r="F612" s="29" t="str">
        <f t="shared" si="275"/>
        <v/>
      </c>
      <c r="G612" s="30" t="str">
        <f t="shared" si="273"/>
        <v xml:space="preserve"> </v>
      </c>
      <c r="H612" s="48" t="str">
        <f t="shared" si="276"/>
        <v/>
      </c>
    </row>
    <row r="613" spans="1:8" s="31" customFormat="1" ht="15" x14ac:dyDescent="0.2">
      <c r="A613" s="66"/>
      <c r="B613" s="47" t="s">
        <v>320</v>
      </c>
      <c r="C613" s="28">
        <v>0</v>
      </c>
      <c r="D613" s="28">
        <v>0</v>
      </c>
      <c r="E613" s="29" t="str">
        <f t="shared" si="274"/>
        <v/>
      </c>
      <c r="F613" s="29" t="str">
        <f t="shared" si="275"/>
        <v/>
      </c>
      <c r="G613" s="30" t="str">
        <f t="shared" si="273"/>
        <v xml:space="preserve"> </v>
      </c>
      <c r="H613" s="48" t="str">
        <f t="shared" si="276"/>
        <v/>
      </c>
    </row>
    <row r="614" spans="1:8" s="31" customFormat="1" ht="15" x14ac:dyDescent="0.2">
      <c r="A614" s="66"/>
      <c r="B614" s="47" t="s">
        <v>321</v>
      </c>
      <c r="C614" s="28">
        <v>0</v>
      </c>
      <c r="D614" s="28">
        <v>0</v>
      </c>
      <c r="E614" s="29" t="str">
        <f t="shared" si="274"/>
        <v/>
      </c>
      <c r="F614" s="29" t="str">
        <f t="shared" si="275"/>
        <v/>
      </c>
      <c r="G614" s="30" t="str">
        <f t="shared" si="273"/>
        <v xml:space="preserve"> </v>
      </c>
      <c r="H614" s="48" t="str">
        <f t="shared" si="276"/>
        <v/>
      </c>
    </row>
    <row r="615" spans="1:8" s="31" customFormat="1" ht="30" x14ac:dyDescent="0.2">
      <c r="A615" s="66"/>
      <c r="B615" s="47" t="s">
        <v>322</v>
      </c>
      <c r="C615" s="28">
        <v>0</v>
      </c>
      <c r="D615" s="28">
        <v>0</v>
      </c>
      <c r="E615" s="29" t="str">
        <f t="shared" si="274"/>
        <v/>
      </c>
      <c r="F615" s="29" t="str">
        <f t="shared" si="275"/>
        <v/>
      </c>
      <c r="G615" s="30" t="str">
        <f t="shared" si="273"/>
        <v xml:space="preserve"> </v>
      </c>
      <c r="H615" s="48" t="str">
        <f t="shared" si="276"/>
        <v/>
      </c>
    </row>
    <row r="616" spans="1:8" s="31" customFormat="1" ht="15" x14ac:dyDescent="0.2">
      <c r="A616" s="66"/>
      <c r="B616" s="47" t="s">
        <v>642</v>
      </c>
      <c r="C616" s="28">
        <v>0</v>
      </c>
      <c r="D616" s="28">
        <v>0</v>
      </c>
      <c r="E616" s="29" t="str">
        <f t="shared" si="274"/>
        <v/>
      </c>
      <c r="F616" s="29" t="str">
        <f t="shared" si="275"/>
        <v/>
      </c>
      <c r="G616" s="30" t="str">
        <f t="shared" si="273"/>
        <v xml:space="preserve"> </v>
      </c>
      <c r="H616" s="48" t="str">
        <f t="shared" si="276"/>
        <v/>
      </c>
    </row>
    <row r="617" spans="1:8" s="31" customFormat="1" ht="16.5" customHeight="1" thickBot="1" x14ac:dyDescent="0.25">
      <c r="A617" s="66"/>
      <c r="B617" s="49" t="s">
        <v>495</v>
      </c>
      <c r="C617" s="50">
        <v>0</v>
      </c>
      <c r="D617" s="50">
        <v>5</v>
      </c>
      <c r="E617" s="54" t="str">
        <f t="shared" si="274"/>
        <v/>
      </c>
      <c r="F617" s="54">
        <f t="shared" si="275"/>
        <v>5.8823529411764705E-2</v>
      </c>
      <c r="G617" s="62">
        <f t="shared" si="273"/>
        <v>1</v>
      </c>
      <c r="H617" s="52" t="str">
        <f t="shared" si="276"/>
        <v/>
      </c>
    </row>
    <row r="618" spans="1:8" x14ac:dyDescent="0.2">
      <c r="B618" s="4" t="s">
        <v>361</v>
      </c>
      <c r="D618" s="2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18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374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349</v>
      </c>
      <c r="C8" s="9">
        <f>+C18+C75+C176+C355+C590</f>
        <v>1940</v>
      </c>
      <c r="D8" s="9">
        <f>+D18+D75+D176+D355+D590</f>
        <v>3991</v>
      </c>
      <c r="E8" s="10">
        <f>SUM(E9:E13)</f>
        <v>1</v>
      </c>
      <c r="F8" s="10">
        <f>SUM(F9:F13)</f>
        <v>1</v>
      </c>
      <c r="G8" s="11">
        <f>+(D8-C8)/C8</f>
        <v>1.0572164948453608</v>
      </c>
      <c r="H8" s="39">
        <f>+E8*G8</f>
        <v>1.0572164948453608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7</v>
      </c>
      <c r="D9" s="13">
        <f>+D18</f>
        <v>29</v>
      </c>
      <c r="E9" s="14">
        <f>C9/$C$8</f>
        <v>3.6082474226804126E-3</v>
      </c>
      <c r="F9" s="14">
        <f>D9/$D$8</f>
        <v>7.2663492858932597E-3</v>
      </c>
      <c r="G9" s="15">
        <f>+IF(OR(AND(D9=0),(C9=0)),"0",((D9-C9)/C9))</f>
        <v>3.1428571428571428</v>
      </c>
      <c r="H9" s="41">
        <f>+IF(OR(AND(E9=""),(G9="")),"",E9*G9)</f>
        <v>1.134020618556701E-2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137</v>
      </c>
      <c r="D10" s="13">
        <f>+D75</f>
        <v>237</v>
      </c>
      <c r="E10" s="14">
        <f>C10/$C$8</f>
        <v>7.0618556701030927E-2</v>
      </c>
      <c r="F10" s="14">
        <f>D10/$D$8</f>
        <v>5.938361312954147E-2</v>
      </c>
      <c r="G10" s="15">
        <f>+IF(OR(AND(D10=0),(C10=0)),"0",((D10-C10)/C10))</f>
        <v>0.72992700729927007</v>
      </c>
      <c r="H10" s="41">
        <f>+IF(OR(AND(E10=""),(G10="")),"",E10*G10)</f>
        <v>5.1546391752577317E-2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199</v>
      </c>
      <c r="D11" s="13">
        <f>+D176</f>
        <v>504</v>
      </c>
      <c r="E11" s="14">
        <f>C11/$C$8</f>
        <v>0.10257731958762886</v>
      </c>
      <c r="F11" s="14">
        <f>D11/$D$8</f>
        <v>0.12628413931345528</v>
      </c>
      <c r="G11" s="15">
        <f>+IF(OR(AND(D11=0),(C11=0)),"0",((D11-C11)/C11))</f>
        <v>1.5326633165829147</v>
      </c>
      <c r="H11" s="41">
        <f>+IF(OR(AND(E11=""),(G11="")),"",E11*G11)</f>
        <v>0.15721649484536082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901</v>
      </c>
      <c r="D12" s="13">
        <f>+D355</f>
        <v>1793</v>
      </c>
      <c r="E12" s="14">
        <f>C12/$C$8</f>
        <v>0.46443298969072166</v>
      </c>
      <c r="F12" s="14">
        <f>D12/$D$8</f>
        <v>0.44926083688298674</v>
      </c>
      <c r="G12" s="15">
        <f>+IF(OR(AND(D12=0),(C12=0)),"0",((D12-C12)/C12))</f>
        <v>0.99001109877913429</v>
      </c>
      <c r="H12" s="41">
        <f>+IF(OR(AND(E12=""),(G12="")),"",E12*G12)</f>
        <v>0.45979381443298972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696</v>
      </c>
      <c r="D13" s="43">
        <f>+D590</f>
        <v>1428</v>
      </c>
      <c r="E13" s="44">
        <f>C13/$C$8</f>
        <v>0.35876288659793815</v>
      </c>
      <c r="F13" s="44">
        <f>D13/$D$8</f>
        <v>0.35780506138812329</v>
      </c>
      <c r="G13" s="45">
        <f>+IF(OR(AND(D13=0),(C13=0)),"0",((D13-C13)/C13))</f>
        <v>1.0517241379310345</v>
      </c>
      <c r="H13" s="46">
        <f>+IF(OR(AND(E13=""),(G13="")),"",E13*G13)</f>
        <v>0.37731958762886597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7</v>
      </c>
      <c r="D18" s="9">
        <f>SUM(D19:D69)</f>
        <v>29</v>
      </c>
      <c r="E18" s="10">
        <f>+IF(C18=0,"",C18/C$18)</f>
        <v>1</v>
      </c>
      <c r="F18" s="10">
        <f>+IF(D18=0,"",D18/D$18)</f>
        <v>1</v>
      </c>
      <c r="G18" s="11">
        <f>+IF(OR(AND(D18=0),(C18=0)),"0",((D18-C18)/C18))</f>
        <v>3.1428571428571428</v>
      </c>
      <c r="H18" s="39">
        <f>+IF(OR(AND(E18=""),(G18="")),"",E18*G18)</f>
        <v>3.1428571428571428</v>
      </c>
    </row>
    <row r="19" spans="1:8" s="31" customFormat="1" ht="15" x14ac:dyDescent="0.2">
      <c r="A19" s="66"/>
      <c r="B19" s="47" t="s">
        <v>0</v>
      </c>
      <c r="C19" s="28">
        <v>0</v>
      </c>
      <c r="D19" s="28">
        <v>0</v>
      </c>
      <c r="E19" s="33" t="str">
        <f>+IF(C19=0,"",C19/C$18)</f>
        <v/>
      </c>
      <c r="F19" s="33" t="str">
        <f>+IF(D19=0,"",D19/D$18)</f>
        <v/>
      </c>
      <c r="G19" s="30" t="str">
        <f>+IF(AND(C19=0,D19=0)," ",IF(C19=0,1,IF(D19=0,-1,(D19-C19)/C19)))</f>
        <v xml:space="preserve"> </v>
      </c>
      <c r="H19" s="48" t="str">
        <f>+IF(OR(AND(E19=""),(G19="")),"",E19*G19)</f>
        <v/>
      </c>
    </row>
    <row r="20" spans="1:8" s="31" customFormat="1" ht="15" x14ac:dyDescent="0.2">
      <c r="A20" s="66"/>
      <c r="B20" s="47" t="s">
        <v>149</v>
      </c>
      <c r="C20" s="28">
        <v>0</v>
      </c>
      <c r="D20" s="28">
        <v>0</v>
      </c>
      <c r="E20" s="33" t="str">
        <f t="shared" ref="E20:E69" si="0">+IF(C20=0,"",C20/C$18)</f>
        <v/>
      </c>
      <c r="F20" s="33" t="str">
        <f t="shared" ref="F20:F69" si="1">+IF(D20=0,"",D20/D$18)</f>
        <v/>
      </c>
      <c r="G20" s="30" t="str">
        <f t="shared" ref="G20:G69" si="2">+IF(AND(C20=0,D20=0)," ",IF(C20=0,1,IF(D20=0,-1,(D20-C20)/C20)))</f>
        <v xml:space="preserve"> </v>
      </c>
      <c r="H20" s="48" t="str">
        <f t="shared" ref="H20:H69" si="3">+IF(OR(AND(E20=""),(G20="")),"",E20*G20)</f>
        <v/>
      </c>
    </row>
    <row r="21" spans="1:8" s="31" customFormat="1" ht="30" x14ac:dyDescent="0.2">
      <c r="A21" s="66"/>
      <c r="B21" s="47" t="s">
        <v>1</v>
      </c>
      <c r="C21" s="28">
        <v>0</v>
      </c>
      <c r="D21" s="28">
        <v>0</v>
      </c>
      <c r="E21" s="33" t="str">
        <f t="shared" si="0"/>
        <v/>
      </c>
      <c r="F21" s="33" t="str">
        <f t="shared" si="1"/>
        <v/>
      </c>
      <c r="G21" s="30" t="str">
        <f t="shared" si="2"/>
        <v xml:space="preserve"> </v>
      </c>
      <c r="H21" s="48" t="str">
        <f t="shared" si="3"/>
        <v/>
      </c>
    </row>
    <row r="22" spans="1:8" s="31" customFormat="1" ht="30" x14ac:dyDescent="0.2">
      <c r="A22" s="66"/>
      <c r="B22" s="47" t="s">
        <v>412</v>
      </c>
      <c r="C22" s="28">
        <v>0</v>
      </c>
      <c r="D22" s="28">
        <v>0</v>
      </c>
      <c r="E22" s="33" t="str">
        <f t="shared" si="0"/>
        <v/>
      </c>
      <c r="F22" s="33" t="str">
        <f t="shared" si="1"/>
        <v/>
      </c>
      <c r="G22" s="30" t="str">
        <f t="shared" si="2"/>
        <v xml:space="preserve"> </v>
      </c>
      <c r="H22" s="48" t="str">
        <f t="shared" si="3"/>
        <v/>
      </c>
    </row>
    <row r="23" spans="1:8" s="31" customFormat="1" ht="30" x14ac:dyDescent="0.2">
      <c r="A23" s="66"/>
      <c r="B23" s="47" t="s">
        <v>150</v>
      </c>
      <c r="C23" s="28">
        <v>0</v>
      </c>
      <c r="D23" s="28">
        <v>0</v>
      </c>
      <c r="E23" s="33" t="str">
        <f t="shared" si="0"/>
        <v/>
      </c>
      <c r="F23" s="33" t="str">
        <f t="shared" si="1"/>
        <v/>
      </c>
      <c r="G23" s="30" t="str">
        <f t="shared" si="2"/>
        <v xml:space="preserve"> </v>
      </c>
      <c r="H23" s="48" t="str">
        <f t="shared" si="3"/>
        <v/>
      </c>
    </row>
    <row r="24" spans="1:8" s="31" customFormat="1" ht="30" x14ac:dyDescent="0.2">
      <c r="A24" s="66"/>
      <c r="B24" s="47" t="s">
        <v>151</v>
      </c>
      <c r="C24" s="28">
        <v>0</v>
      </c>
      <c r="D24" s="28">
        <v>0</v>
      </c>
      <c r="E24" s="33" t="str">
        <f t="shared" si="0"/>
        <v/>
      </c>
      <c r="F24" s="33" t="str">
        <f t="shared" si="1"/>
        <v/>
      </c>
      <c r="G24" s="30" t="str">
        <f t="shared" si="2"/>
        <v xml:space="preserve"> </v>
      </c>
      <c r="H24" s="48" t="str">
        <f t="shared" si="3"/>
        <v/>
      </c>
    </row>
    <row r="25" spans="1:8" s="31" customFormat="1" ht="30" x14ac:dyDescent="0.2">
      <c r="A25" s="66"/>
      <c r="B25" s="47" t="s">
        <v>496</v>
      </c>
      <c r="C25" s="28">
        <v>0</v>
      </c>
      <c r="D25" s="28">
        <v>0</v>
      </c>
      <c r="E25" s="33" t="str">
        <f t="shared" ref="E25:E27" si="4">+IF(C25=0,"",C25/C$18)</f>
        <v/>
      </c>
      <c r="F25" s="33" t="str">
        <f t="shared" ref="F25:F27" si="5">+IF(D25=0,"",D25/D$18)</f>
        <v/>
      </c>
      <c r="G25" s="30" t="str">
        <f t="shared" si="2"/>
        <v xml:space="preserve"> </v>
      </c>
      <c r="H25" s="48" t="str">
        <f t="shared" ref="H25:H27" si="6">+IF(OR(AND(E25=""),(G25="")),"",E25*G25)</f>
        <v/>
      </c>
    </row>
    <row r="26" spans="1:8" s="31" customFormat="1" ht="15" x14ac:dyDescent="0.2">
      <c r="A26" s="66"/>
      <c r="B26" s="47" t="s">
        <v>2</v>
      </c>
      <c r="C26" s="28">
        <v>0</v>
      </c>
      <c r="D26" s="28">
        <v>0</v>
      </c>
      <c r="E26" s="33" t="str">
        <f t="shared" si="4"/>
        <v/>
      </c>
      <c r="F26" s="33" t="str">
        <f t="shared" si="5"/>
        <v/>
      </c>
      <c r="G26" s="30" t="str">
        <f t="shared" si="2"/>
        <v xml:space="preserve"> </v>
      </c>
      <c r="H26" s="48" t="str">
        <f t="shared" si="6"/>
        <v/>
      </c>
    </row>
    <row r="27" spans="1:8" s="31" customFormat="1" ht="15" x14ac:dyDescent="0.2">
      <c r="A27" s="66"/>
      <c r="B27" s="47" t="s">
        <v>555</v>
      </c>
      <c r="C27" s="28">
        <v>0</v>
      </c>
      <c r="D27" s="28">
        <v>5</v>
      </c>
      <c r="E27" s="33" t="str">
        <f t="shared" si="4"/>
        <v/>
      </c>
      <c r="F27" s="33">
        <f t="shared" si="5"/>
        <v>0.17241379310344829</v>
      </c>
      <c r="G27" s="30">
        <f t="shared" si="2"/>
        <v>1</v>
      </c>
      <c r="H27" s="48" t="str">
        <f t="shared" si="6"/>
        <v/>
      </c>
    </row>
    <row r="28" spans="1:8" s="31" customFormat="1" ht="15" x14ac:dyDescent="0.2">
      <c r="A28" s="66"/>
      <c r="B28" s="47" t="s">
        <v>3</v>
      </c>
      <c r="C28" s="28">
        <v>0</v>
      </c>
      <c r="D28" s="28">
        <v>0</v>
      </c>
      <c r="E28" s="33" t="str">
        <f t="shared" si="0"/>
        <v/>
      </c>
      <c r="F28" s="33" t="str">
        <f t="shared" si="1"/>
        <v/>
      </c>
      <c r="G28" s="30" t="str">
        <f t="shared" si="2"/>
        <v xml:space="preserve"> </v>
      </c>
      <c r="H28" s="48" t="str">
        <f t="shared" si="3"/>
        <v/>
      </c>
    </row>
    <row r="29" spans="1:8" s="31" customFormat="1" ht="15" x14ac:dyDescent="0.2">
      <c r="A29" s="66"/>
      <c r="B29" s="47" t="s">
        <v>5</v>
      </c>
      <c r="C29" s="28">
        <v>1</v>
      </c>
      <c r="D29" s="28">
        <v>2</v>
      </c>
      <c r="E29" s="33">
        <f t="shared" si="0"/>
        <v>0.14285714285714285</v>
      </c>
      <c r="F29" s="33">
        <f t="shared" si="1"/>
        <v>6.8965517241379309E-2</v>
      </c>
      <c r="G29" s="30">
        <f t="shared" si="2"/>
        <v>1</v>
      </c>
      <c r="H29" s="48">
        <f t="shared" si="3"/>
        <v>0.14285714285714285</v>
      </c>
    </row>
    <row r="30" spans="1:8" s="31" customFormat="1" ht="15" x14ac:dyDescent="0.2">
      <c r="A30" s="66"/>
      <c r="B30" s="47" t="s">
        <v>152</v>
      </c>
      <c r="C30" s="28">
        <v>0</v>
      </c>
      <c r="D30" s="28">
        <v>0</v>
      </c>
      <c r="E30" s="33" t="str">
        <f t="shared" si="0"/>
        <v/>
      </c>
      <c r="F30" s="33" t="str">
        <f t="shared" si="1"/>
        <v/>
      </c>
      <c r="G30" s="30" t="str">
        <f t="shared" si="2"/>
        <v xml:space="preserve"> 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28">
        <v>0</v>
      </c>
      <c r="D31" s="28">
        <v>0</v>
      </c>
      <c r="E31" s="33" t="str">
        <f t="shared" si="0"/>
        <v/>
      </c>
      <c r="F31" s="33" t="str">
        <f t="shared" si="1"/>
        <v/>
      </c>
      <c r="G31" s="30" t="str">
        <f t="shared" si="2"/>
        <v xml:space="preserve"> 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28">
        <v>0</v>
      </c>
      <c r="D32" s="28">
        <v>0</v>
      </c>
      <c r="E32" s="33" t="str">
        <f t="shared" si="0"/>
        <v/>
      </c>
      <c r="F32" s="33" t="str">
        <f t="shared" si="1"/>
        <v/>
      </c>
      <c r="G32" s="30" t="str">
        <f t="shared" si="2"/>
        <v xml:space="preserve"> </v>
      </c>
      <c r="H32" s="48" t="str">
        <f t="shared" si="3"/>
        <v/>
      </c>
    </row>
    <row r="33" spans="1:8" s="31" customFormat="1" ht="15" x14ac:dyDescent="0.2">
      <c r="A33" s="66"/>
      <c r="B33" s="47" t="s">
        <v>6</v>
      </c>
      <c r="C33" s="28">
        <v>0</v>
      </c>
      <c r="D33" s="28">
        <v>0</v>
      </c>
      <c r="E33" s="33" t="str">
        <f t="shared" si="0"/>
        <v/>
      </c>
      <c r="F33" s="33" t="str">
        <f t="shared" si="1"/>
        <v/>
      </c>
      <c r="G33" s="30" t="str">
        <f t="shared" si="2"/>
        <v xml:space="preserve"> </v>
      </c>
      <c r="H33" s="48" t="str">
        <f t="shared" si="3"/>
        <v/>
      </c>
    </row>
    <row r="34" spans="1:8" s="31" customFormat="1" ht="15" x14ac:dyDescent="0.2">
      <c r="A34" s="66"/>
      <c r="B34" s="47" t="s">
        <v>154</v>
      </c>
      <c r="C34" s="28">
        <v>0</v>
      </c>
      <c r="D34" s="28">
        <v>0</v>
      </c>
      <c r="E34" s="33" t="str">
        <f t="shared" si="0"/>
        <v/>
      </c>
      <c r="F34" s="33" t="str">
        <f t="shared" si="1"/>
        <v/>
      </c>
      <c r="G34" s="30" t="str">
        <f t="shared" si="2"/>
        <v xml:space="preserve"> 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28">
        <v>3</v>
      </c>
      <c r="D35" s="28">
        <v>3</v>
      </c>
      <c r="E35" s="33">
        <f t="shared" si="0"/>
        <v>0.42857142857142855</v>
      </c>
      <c r="F35" s="33">
        <f t="shared" si="1"/>
        <v>0.10344827586206896</v>
      </c>
      <c r="G35" s="30">
        <f t="shared" si="2"/>
        <v>0</v>
      </c>
      <c r="H35" s="48">
        <f t="shared" si="3"/>
        <v>0</v>
      </c>
    </row>
    <row r="36" spans="1:8" s="31" customFormat="1" ht="30" x14ac:dyDescent="0.2">
      <c r="A36" s="66"/>
      <c r="B36" s="47" t="s">
        <v>156</v>
      </c>
      <c r="C36" s="28">
        <v>0</v>
      </c>
      <c r="D36" s="28">
        <v>0</v>
      </c>
      <c r="E36" s="33" t="str">
        <f t="shared" si="0"/>
        <v/>
      </c>
      <c r="F36" s="33" t="str">
        <f t="shared" si="1"/>
        <v/>
      </c>
      <c r="G36" s="30" t="str">
        <f t="shared" si="2"/>
        <v xml:space="preserve"> </v>
      </c>
      <c r="H36" s="48" t="str">
        <f t="shared" si="3"/>
        <v/>
      </c>
    </row>
    <row r="37" spans="1:8" s="31" customFormat="1" ht="15" x14ac:dyDescent="0.2">
      <c r="A37" s="66"/>
      <c r="B37" s="47" t="s">
        <v>157</v>
      </c>
      <c r="C37" s="28">
        <v>0</v>
      </c>
      <c r="D37" s="28">
        <v>0</v>
      </c>
      <c r="E37" s="33" t="str">
        <f t="shared" si="0"/>
        <v/>
      </c>
      <c r="F37" s="33" t="str">
        <f t="shared" si="1"/>
        <v/>
      </c>
      <c r="G37" s="30" t="str">
        <f t="shared" si="2"/>
        <v xml:space="preserve"> </v>
      </c>
      <c r="H37" s="48" t="str">
        <f t="shared" si="3"/>
        <v/>
      </c>
    </row>
    <row r="38" spans="1:8" s="31" customFormat="1" ht="15" x14ac:dyDescent="0.2">
      <c r="A38" s="66"/>
      <c r="B38" s="47" t="s">
        <v>7</v>
      </c>
      <c r="C38" s="28">
        <v>0</v>
      </c>
      <c r="D38" s="28">
        <v>0</v>
      </c>
      <c r="E38" s="33" t="str">
        <f t="shared" si="0"/>
        <v/>
      </c>
      <c r="F38" s="33" t="str">
        <f t="shared" si="1"/>
        <v/>
      </c>
      <c r="G38" s="30" t="str">
        <f t="shared" si="2"/>
        <v xml:space="preserve"> </v>
      </c>
      <c r="H38" s="48" t="str">
        <f t="shared" si="3"/>
        <v/>
      </c>
    </row>
    <row r="39" spans="1:8" s="31" customFormat="1" ht="15" x14ac:dyDescent="0.2">
      <c r="A39" s="66"/>
      <c r="B39" s="47" t="s">
        <v>158</v>
      </c>
      <c r="C39" s="28">
        <v>0</v>
      </c>
      <c r="D39" s="28">
        <v>0</v>
      </c>
      <c r="E39" s="33" t="str">
        <f t="shared" si="0"/>
        <v/>
      </c>
      <c r="F39" s="33" t="str">
        <f t="shared" si="1"/>
        <v/>
      </c>
      <c r="G39" s="30" t="str">
        <f t="shared" si="2"/>
        <v xml:space="preserve"> 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28">
        <v>0</v>
      </c>
      <c r="D40" s="28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28">
        <v>0</v>
      </c>
      <c r="D41" s="28">
        <v>0</v>
      </c>
      <c r="E41" s="33" t="str">
        <f t="shared" si="0"/>
        <v/>
      </c>
      <c r="F41" s="33" t="str">
        <f t="shared" si="1"/>
        <v/>
      </c>
      <c r="G41" s="30" t="str">
        <f t="shared" si="2"/>
        <v xml:space="preserve"> 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28">
        <v>0</v>
      </c>
      <c r="D42" s="28">
        <v>0</v>
      </c>
      <c r="E42" s="33" t="str">
        <f t="shared" si="0"/>
        <v/>
      </c>
      <c r="F42" s="33" t="str">
        <f t="shared" si="1"/>
        <v/>
      </c>
      <c r="G42" s="30" t="str">
        <f t="shared" si="2"/>
        <v xml:space="preserve"> </v>
      </c>
      <c r="H42" s="48" t="str">
        <f t="shared" si="3"/>
        <v/>
      </c>
    </row>
    <row r="43" spans="1:8" s="31" customFormat="1" ht="30" x14ac:dyDescent="0.2">
      <c r="A43" s="66"/>
      <c r="B43" s="47" t="s">
        <v>162</v>
      </c>
      <c r="C43" s="28">
        <v>0</v>
      </c>
      <c r="D43" s="28">
        <v>0</v>
      </c>
      <c r="E43" s="33" t="str">
        <f t="shared" si="0"/>
        <v/>
      </c>
      <c r="F43" s="33" t="str">
        <f t="shared" si="1"/>
        <v/>
      </c>
      <c r="G43" s="30" t="str">
        <f t="shared" si="2"/>
        <v xml:space="preserve"> </v>
      </c>
      <c r="H43" s="48" t="str">
        <f t="shared" si="3"/>
        <v/>
      </c>
    </row>
    <row r="44" spans="1:8" s="31" customFormat="1" ht="15" x14ac:dyDescent="0.2">
      <c r="A44" s="66"/>
      <c r="B44" s="47" t="s">
        <v>163</v>
      </c>
      <c r="C44" s="28">
        <v>0</v>
      </c>
      <c r="D44" s="28">
        <v>0</v>
      </c>
      <c r="E44" s="33" t="str">
        <f t="shared" si="0"/>
        <v/>
      </c>
      <c r="F44" s="33" t="str">
        <f t="shared" si="1"/>
        <v/>
      </c>
      <c r="G44" s="30" t="str">
        <f t="shared" si="2"/>
        <v xml:space="preserve"> </v>
      </c>
      <c r="H44" s="48" t="str">
        <f t="shared" si="3"/>
        <v/>
      </c>
    </row>
    <row r="45" spans="1:8" s="31" customFormat="1" ht="15" x14ac:dyDescent="0.2">
      <c r="A45" s="66"/>
      <c r="B45" s="47" t="s">
        <v>8</v>
      </c>
      <c r="C45" s="28">
        <v>0</v>
      </c>
      <c r="D45" s="28">
        <v>0</v>
      </c>
      <c r="E45" s="33" t="str">
        <f t="shared" si="0"/>
        <v/>
      </c>
      <c r="F45" s="33" t="str">
        <f t="shared" si="1"/>
        <v/>
      </c>
      <c r="G45" s="30" t="str">
        <f t="shared" si="2"/>
        <v xml:space="preserve"> 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28">
        <v>0</v>
      </c>
      <c r="D46" s="28">
        <v>0</v>
      </c>
      <c r="E46" s="33" t="str">
        <f t="shared" si="0"/>
        <v/>
      </c>
      <c r="F46" s="33" t="str">
        <f t="shared" si="1"/>
        <v/>
      </c>
      <c r="G46" s="30" t="str">
        <f t="shared" si="2"/>
        <v xml:space="preserve"> </v>
      </c>
      <c r="H46" s="48" t="str">
        <f t="shared" si="3"/>
        <v/>
      </c>
    </row>
    <row r="47" spans="1:8" s="31" customFormat="1" ht="15" x14ac:dyDescent="0.2">
      <c r="A47" s="66"/>
      <c r="B47" s="47" t="s">
        <v>164</v>
      </c>
      <c r="C47" s="28">
        <v>0</v>
      </c>
      <c r="D47" s="28">
        <v>0</v>
      </c>
      <c r="E47" s="33" t="str">
        <f t="shared" si="0"/>
        <v/>
      </c>
      <c r="F47" s="33" t="str">
        <f t="shared" si="1"/>
        <v/>
      </c>
      <c r="G47" s="30" t="str">
        <f t="shared" si="2"/>
        <v xml:space="preserve"> </v>
      </c>
      <c r="H47" s="48" t="str">
        <f t="shared" si="3"/>
        <v/>
      </c>
    </row>
    <row r="48" spans="1:8" s="31" customFormat="1" ht="30" x14ac:dyDescent="0.2">
      <c r="A48" s="66"/>
      <c r="B48" s="47" t="s">
        <v>556</v>
      </c>
      <c r="C48" s="28">
        <v>0</v>
      </c>
      <c r="D48" s="28">
        <v>0</v>
      </c>
      <c r="E48" s="33" t="str">
        <f t="shared" si="0"/>
        <v/>
      </c>
      <c r="F48" s="33" t="str">
        <f t="shared" si="1"/>
        <v/>
      </c>
      <c r="G48" s="30" t="str">
        <f t="shared" si="2"/>
        <v xml:space="preserve"> </v>
      </c>
      <c r="H48" s="48" t="str">
        <f t="shared" si="3"/>
        <v/>
      </c>
    </row>
    <row r="49" spans="1:8" s="31" customFormat="1" ht="15" x14ac:dyDescent="0.2">
      <c r="A49" s="66"/>
      <c r="B49" s="47" t="s">
        <v>9</v>
      </c>
      <c r="C49" s="28">
        <v>0</v>
      </c>
      <c r="D49" s="28">
        <v>10</v>
      </c>
      <c r="E49" s="33" t="str">
        <f t="shared" si="0"/>
        <v/>
      </c>
      <c r="F49" s="33">
        <f t="shared" si="1"/>
        <v>0.34482758620689657</v>
      </c>
      <c r="G49" s="30">
        <f t="shared" si="2"/>
        <v>1</v>
      </c>
      <c r="H49" s="48" t="str">
        <f t="shared" si="3"/>
        <v/>
      </c>
    </row>
    <row r="50" spans="1:8" s="31" customFormat="1" ht="15" x14ac:dyDescent="0.2">
      <c r="A50" s="66"/>
      <c r="B50" s="47" t="s">
        <v>557</v>
      </c>
      <c r="C50" s="28">
        <v>0</v>
      </c>
      <c r="D50" s="28">
        <v>0</v>
      </c>
      <c r="E50" s="33" t="str">
        <f t="shared" si="0"/>
        <v/>
      </c>
      <c r="F50" s="33" t="str">
        <f t="shared" si="1"/>
        <v/>
      </c>
      <c r="G50" s="30" t="str">
        <f t="shared" si="2"/>
        <v xml:space="preserve"> </v>
      </c>
      <c r="H50" s="48" t="str">
        <f t="shared" si="3"/>
        <v/>
      </c>
    </row>
    <row r="51" spans="1:8" s="31" customFormat="1" ht="15" x14ac:dyDescent="0.2">
      <c r="A51" s="66"/>
      <c r="B51" s="47" t="s">
        <v>12</v>
      </c>
      <c r="C51" s="28">
        <v>0</v>
      </c>
      <c r="D51" s="28">
        <v>0</v>
      </c>
      <c r="E51" s="33" t="str">
        <f t="shared" si="0"/>
        <v/>
      </c>
      <c r="F51" s="33" t="str">
        <f t="shared" si="1"/>
        <v/>
      </c>
      <c r="G51" s="30" t="str">
        <f t="shared" si="2"/>
        <v xml:space="preserve"> </v>
      </c>
      <c r="H51" s="48" t="str">
        <f t="shared" si="3"/>
        <v/>
      </c>
    </row>
    <row r="52" spans="1:8" s="31" customFormat="1" ht="15" x14ac:dyDescent="0.2">
      <c r="A52" s="66"/>
      <c r="B52" s="47" t="s">
        <v>11</v>
      </c>
      <c r="C52" s="28">
        <v>0</v>
      </c>
      <c r="D52" s="28">
        <v>0</v>
      </c>
      <c r="E52" s="33" t="str">
        <f t="shared" si="0"/>
        <v/>
      </c>
      <c r="F52" s="33" t="str">
        <f t="shared" si="1"/>
        <v/>
      </c>
      <c r="G52" s="30" t="str">
        <f t="shared" si="2"/>
        <v xml:space="preserve"> </v>
      </c>
      <c r="H52" s="48" t="str">
        <f t="shared" si="3"/>
        <v/>
      </c>
    </row>
    <row r="53" spans="1:8" s="31" customFormat="1" ht="15" x14ac:dyDescent="0.2">
      <c r="A53" s="66"/>
      <c r="B53" s="47" t="s">
        <v>414</v>
      </c>
      <c r="C53" s="28">
        <v>0</v>
      </c>
      <c r="D53" s="28">
        <v>5</v>
      </c>
      <c r="E53" s="33" t="str">
        <f t="shared" si="0"/>
        <v/>
      </c>
      <c r="F53" s="33">
        <f t="shared" si="1"/>
        <v>0.17241379310344829</v>
      </c>
      <c r="G53" s="30">
        <f t="shared" si="2"/>
        <v>1</v>
      </c>
      <c r="H53" s="48" t="str">
        <f t="shared" si="3"/>
        <v/>
      </c>
    </row>
    <row r="54" spans="1:8" s="31" customFormat="1" ht="15" x14ac:dyDescent="0.2">
      <c r="A54" s="66"/>
      <c r="B54" s="47" t="s">
        <v>10</v>
      </c>
      <c r="C54" s="28">
        <v>0</v>
      </c>
      <c r="D54" s="28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28">
        <v>0</v>
      </c>
      <c r="D55" s="28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28">
        <v>0</v>
      </c>
      <c r="D56" s="28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28">
        <v>0</v>
      </c>
      <c r="D57" s="28">
        <v>0</v>
      </c>
      <c r="E57" s="33" t="str">
        <f t="shared" ref="E57" si="7">+IF(C57=0,"",C57/C$18)</f>
        <v/>
      </c>
      <c r="F57" s="33" t="str">
        <f t="shared" ref="F57" si="8">+IF(D57=0,"",D57/D$18)</f>
        <v/>
      </c>
      <c r="G57" s="30" t="str">
        <f t="shared" ref="G57" si="9">+IF(AND(C57=0,D57=0)," ",IF(C57=0,1,IF(D57=0,-1,(D57-C57)/C57)))</f>
        <v xml:space="preserve"> 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28">
        <v>0</v>
      </c>
      <c r="D58" s="28">
        <v>0</v>
      </c>
      <c r="E58" s="33" t="str">
        <f t="shared" si="0"/>
        <v/>
      </c>
      <c r="F58" s="33" t="str">
        <f t="shared" si="1"/>
        <v/>
      </c>
      <c r="G58" s="30" t="str">
        <f t="shared" si="2"/>
        <v xml:space="preserve"> </v>
      </c>
      <c r="H58" s="48" t="str">
        <f t="shared" si="3"/>
        <v/>
      </c>
    </row>
    <row r="59" spans="1:8" s="31" customFormat="1" ht="15" x14ac:dyDescent="0.2">
      <c r="A59" s="66"/>
      <c r="B59" s="47" t="s">
        <v>166</v>
      </c>
      <c r="C59" s="28">
        <v>0</v>
      </c>
      <c r="D59" s="28">
        <v>0</v>
      </c>
      <c r="E59" s="33" t="str">
        <f t="shared" si="0"/>
        <v/>
      </c>
      <c r="F59" s="33" t="str">
        <f t="shared" si="1"/>
        <v/>
      </c>
      <c r="G59" s="30" t="str">
        <f t="shared" si="2"/>
        <v xml:space="preserve"> </v>
      </c>
      <c r="H59" s="48" t="str">
        <f t="shared" si="3"/>
        <v/>
      </c>
    </row>
    <row r="60" spans="1:8" s="31" customFormat="1" ht="15" x14ac:dyDescent="0.2">
      <c r="A60" s="66"/>
      <c r="B60" s="47" t="s">
        <v>415</v>
      </c>
      <c r="C60" s="28">
        <v>0</v>
      </c>
      <c r="D60" s="28">
        <v>1</v>
      </c>
      <c r="E60" s="33" t="str">
        <f t="shared" si="0"/>
        <v/>
      </c>
      <c r="F60" s="33">
        <f t="shared" si="1"/>
        <v>3.4482758620689655E-2</v>
      </c>
      <c r="G60" s="30">
        <f t="shared" si="2"/>
        <v>1</v>
      </c>
      <c r="H60" s="48" t="str">
        <f t="shared" si="3"/>
        <v/>
      </c>
    </row>
    <row r="61" spans="1:8" s="31" customFormat="1" ht="15" x14ac:dyDescent="0.2">
      <c r="A61" s="66"/>
      <c r="B61" s="47" t="s">
        <v>167</v>
      </c>
      <c r="C61" s="28">
        <v>0</v>
      </c>
      <c r="D61" s="28">
        <v>0</v>
      </c>
      <c r="E61" s="33" t="str">
        <f t="shared" si="0"/>
        <v/>
      </c>
      <c r="F61" s="33" t="str">
        <f t="shared" si="1"/>
        <v/>
      </c>
      <c r="G61" s="30" t="str">
        <f t="shared" si="2"/>
        <v xml:space="preserve"> </v>
      </c>
      <c r="H61" s="48" t="str">
        <f t="shared" si="3"/>
        <v/>
      </c>
    </row>
    <row r="62" spans="1:8" s="31" customFormat="1" ht="15" x14ac:dyDescent="0.2">
      <c r="A62" s="66"/>
      <c r="B62" s="47" t="s">
        <v>168</v>
      </c>
      <c r="C62" s="28">
        <v>0</v>
      </c>
      <c r="D62" s="28">
        <v>0</v>
      </c>
      <c r="E62" s="33" t="str">
        <f t="shared" si="0"/>
        <v/>
      </c>
      <c r="F62" s="33" t="str">
        <f t="shared" si="1"/>
        <v/>
      </c>
      <c r="G62" s="30" t="str">
        <f t="shared" si="2"/>
        <v xml:space="preserve"> </v>
      </c>
      <c r="H62" s="48" t="str">
        <f t="shared" si="3"/>
        <v/>
      </c>
    </row>
    <row r="63" spans="1:8" s="31" customFormat="1" ht="15" x14ac:dyDescent="0.2">
      <c r="A63" s="66"/>
      <c r="B63" s="47" t="s">
        <v>545</v>
      </c>
      <c r="C63" s="28">
        <v>2</v>
      </c>
      <c r="D63" s="28">
        <v>3</v>
      </c>
      <c r="E63" s="33">
        <f t="shared" ref="E63:E64" si="11">+IF(C63=0,"",C63/C$18)</f>
        <v>0.2857142857142857</v>
      </c>
      <c r="F63" s="33">
        <f t="shared" ref="F63:F64" si="12">+IF(D63=0,"",D63/D$18)</f>
        <v>0.10344827586206896</v>
      </c>
      <c r="G63" s="30">
        <f t="shared" si="2"/>
        <v>0.5</v>
      </c>
      <c r="H63" s="48">
        <f t="shared" ref="H63:H64" si="13">+IF(OR(AND(E63=""),(G63="")),"",E63*G63)</f>
        <v>0.14285714285714285</v>
      </c>
    </row>
    <row r="64" spans="1:8" s="31" customFormat="1" ht="15" x14ac:dyDescent="0.2">
      <c r="A64" s="66"/>
      <c r="B64" s="47" t="s">
        <v>576</v>
      </c>
      <c r="C64" s="28">
        <v>0</v>
      </c>
      <c r="D64" s="28">
        <v>0</v>
      </c>
      <c r="E64" s="33" t="str">
        <f t="shared" si="11"/>
        <v/>
      </c>
      <c r="F64" s="33" t="str">
        <f t="shared" si="12"/>
        <v/>
      </c>
      <c r="G64" s="30" t="str">
        <f t="shared" si="2"/>
        <v xml:space="preserve"> 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28"/>
      <c r="D65" s="28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28">
        <v>0</v>
      </c>
      <c r="D66" s="28">
        <v>0</v>
      </c>
      <c r="E66" s="33" t="str">
        <f t="shared" si="14"/>
        <v/>
      </c>
      <c r="F66" s="33" t="str">
        <f t="shared" si="15"/>
        <v/>
      </c>
      <c r="G66" s="30" t="str">
        <f t="shared" si="16"/>
        <v xml:space="preserve"> </v>
      </c>
      <c r="H66" s="48" t="str">
        <f t="shared" si="17"/>
        <v/>
      </c>
    </row>
    <row r="67" spans="1:8" s="31" customFormat="1" ht="15" x14ac:dyDescent="0.2">
      <c r="A67" s="66"/>
      <c r="B67" s="47" t="s">
        <v>15</v>
      </c>
      <c r="C67" s="28">
        <v>1</v>
      </c>
      <c r="D67" s="28">
        <v>0</v>
      </c>
      <c r="E67" s="33">
        <f t="shared" si="0"/>
        <v>0.14285714285714285</v>
      </c>
      <c r="F67" s="33" t="str">
        <f t="shared" si="1"/>
        <v/>
      </c>
      <c r="G67" s="30">
        <f t="shared" si="2"/>
        <v>-1</v>
      </c>
      <c r="H67" s="48">
        <f t="shared" si="3"/>
        <v>-0.14285714285714285</v>
      </c>
    </row>
    <row r="68" spans="1:8" s="31" customFormat="1" ht="15" x14ac:dyDescent="0.2">
      <c r="A68" s="66"/>
      <c r="B68" s="47" t="s">
        <v>170</v>
      </c>
      <c r="C68" s="28">
        <v>0</v>
      </c>
      <c r="D68" s="28">
        <v>0</v>
      </c>
      <c r="E68" s="33" t="str">
        <f t="shared" si="0"/>
        <v/>
      </c>
      <c r="F68" s="33" t="str">
        <f t="shared" si="1"/>
        <v/>
      </c>
      <c r="G68" s="30" t="str">
        <f t="shared" si="2"/>
        <v xml:space="preserve"> </v>
      </c>
      <c r="H68" s="48" t="str">
        <f t="shared" si="3"/>
        <v/>
      </c>
    </row>
    <row r="69" spans="1:8" s="31" customFormat="1" ht="15.75" thickBot="1" x14ac:dyDescent="0.25">
      <c r="A69" s="66"/>
      <c r="B69" s="49" t="s">
        <v>171</v>
      </c>
      <c r="C69" s="50">
        <v>0</v>
      </c>
      <c r="D69" s="50">
        <v>0</v>
      </c>
      <c r="E69" s="51" t="str">
        <f t="shared" si="0"/>
        <v/>
      </c>
      <c r="F69" s="51" t="str">
        <f t="shared" si="1"/>
        <v/>
      </c>
      <c r="G69" s="62" t="str">
        <f t="shared" si="2"/>
        <v xml:space="preserve"> </v>
      </c>
      <c r="H69" s="52" t="str">
        <f t="shared" si="3"/>
        <v/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137</v>
      </c>
      <c r="D75" s="9">
        <f>SUM(D76:D170)</f>
        <v>237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0.72992700729927007</v>
      </c>
      <c r="H75" s="39">
        <f>+IF(OR(AND(E75=""),(G75="")),"",E75*G75)</f>
        <v>0.72992700729927007</v>
      </c>
    </row>
    <row r="76" spans="1:8" s="31" customFormat="1" ht="15" x14ac:dyDescent="0.2">
      <c r="A76" s="66"/>
      <c r="B76" s="47" t="s">
        <v>416</v>
      </c>
      <c r="C76" s="28">
        <v>2</v>
      </c>
      <c r="D76" s="28">
        <v>3</v>
      </c>
      <c r="E76" s="29">
        <f>+IF(C76=0,"",C76/C$75)</f>
        <v>1.4598540145985401E-2</v>
      </c>
      <c r="F76" s="29">
        <f>+IF(D76=0,"",D76/D$75)</f>
        <v>1.2658227848101266E-2</v>
      </c>
      <c r="G76" s="30">
        <f t="shared" ref="G76:G144" si="18">+IF(AND(C76=0,D76=0)," ",IF(C76=0,1,IF(D76=0,-1,(D76-C76)/C76)))</f>
        <v>0.5</v>
      </c>
      <c r="H76" s="48">
        <f>+IF(OR(AND(E76=""),(G76="")),"",E76*G76)</f>
        <v>7.2992700729927005E-3</v>
      </c>
    </row>
    <row r="77" spans="1:8" s="31" customFormat="1" ht="15" x14ac:dyDescent="0.2">
      <c r="A77" s="66"/>
      <c r="B77" s="47" t="s">
        <v>593</v>
      </c>
      <c r="C77" s="28">
        <v>0</v>
      </c>
      <c r="D77" s="28">
        <v>0</v>
      </c>
      <c r="E77" s="29" t="str">
        <f t="shared" ref="E77:E154" si="19">+IF(C77=0,"",C77/C$75)</f>
        <v/>
      </c>
      <c r="F77" s="29" t="str">
        <f t="shared" ref="F77:F154" si="20">+IF(D77=0,"",D77/D$75)</f>
        <v/>
      </c>
      <c r="G77" s="30" t="str">
        <f t="shared" si="18"/>
        <v xml:space="preserve"> </v>
      </c>
      <c r="H77" s="48" t="str">
        <f t="shared" ref="H77:H154" si="21">+IF(OR(AND(E77=""),(G77="")),"",E77*G77)</f>
        <v/>
      </c>
    </row>
    <row r="78" spans="1:8" s="31" customFormat="1" ht="15" x14ac:dyDescent="0.2">
      <c r="A78" s="66"/>
      <c r="B78" s="47" t="s">
        <v>497</v>
      </c>
      <c r="C78" s="28">
        <v>0</v>
      </c>
      <c r="D78" s="28">
        <v>0</v>
      </c>
      <c r="E78" s="29" t="str">
        <f t="shared" ref="E78:E79" si="22">+IF(C78=0,"",C78/C$75)</f>
        <v/>
      </c>
      <c r="F78" s="29" t="str">
        <f t="shared" ref="F78:F79" si="23">+IF(D78=0,"",D78/D$75)</f>
        <v/>
      </c>
      <c r="G78" s="30" t="str">
        <f t="shared" si="18"/>
        <v xml:space="preserve"> </v>
      </c>
      <c r="H78" s="48" t="str">
        <f t="shared" ref="H78:H79" si="24">+IF(OR(AND(E78=""),(G78="")),"",E78*G78)</f>
        <v/>
      </c>
    </row>
    <row r="79" spans="1:8" s="31" customFormat="1" ht="15" x14ac:dyDescent="0.2">
      <c r="A79" s="66"/>
      <c r="B79" s="47" t="s">
        <v>558</v>
      </c>
      <c r="C79" s="28">
        <v>5</v>
      </c>
      <c r="D79" s="28">
        <v>1</v>
      </c>
      <c r="E79" s="29">
        <f t="shared" si="22"/>
        <v>3.6496350364963501E-2</v>
      </c>
      <c r="F79" s="29">
        <f t="shared" si="23"/>
        <v>4.2194092827004216E-3</v>
      </c>
      <c r="G79" s="30">
        <f t="shared" si="18"/>
        <v>-0.8</v>
      </c>
      <c r="H79" s="48">
        <f t="shared" si="24"/>
        <v>-2.9197080291970802E-2</v>
      </c>
    </row>
    <row r="80" spans="1:8" s="31" customFormat="1" ht="15" x14ac:dyDescent="0.2">
      <c r="A80" s="66"/>
      <c r="B80" s="47" t="s">
        <v>172</v>
      </c>
      <c r="C80" s="28">
        <v>1</v>
      </c>
      <c r="D80" s="28">
        <v>4</v>
      </c>
      <c r="E80" s="29">
        <f t="shared" si="19"/>
        <v>7.2992700729927005E-3</v>
      </c>
      <c r="F80" s="29">
        <f t="shared" si="20"/>
        <v>1.6877637130801686E-2</v>
      </c>
      <c r="G80" s="30">
        <f t="shared" si="18"/>
        <v>3</v>
      </c>
      <c r="H80" s="48">
        <f t="shared" si="21"/>
        <v>2.1897810218978103E-2</v>
      </c>
    </row>
    <row r="81" spans="1:8" s="31" customFormat="1" ht="15" x14ac:dyDescent="0.2">
      <c r="A81" s="66"/>
      <c r="B81" s="47" t="s">
        <v>16</v>
      </c>
      <c r="C81" s="28">
        <v>0</v>
      </c>
      <c r="D81" s="28">
        <v>0</v>
      </c>
      <c r="E81" s="29" t="str">
        <f t="shared" si="19"/>
        <v/>
      </c>
      <c r="F81" s="29" t="str">
        <f t="shared" si="20"/>
        <v/>
      </c>
      <c r="G81" s="30" t="str">
        <f t="shared" si="18"/>
        <v xml:space="preserve"> </v>
      </c>
      <c r="H81" s="48" t="str">
        <f t="shared" si="21"/>
        <v/>
      </c>
    </row>
    <row r="82" spans="1:8" s="31" customFormat="1" ht="15" x14ac:dyDescent="0.2">
      <c r="A82" s="66"/>
      <c r="B82" s="47" t="s">
        <v>35</v>
      </c>
      <c r="C82" s="28">
        <v>0</v>
      </c>
      <c r="D82" s="28">
        <v>0</v>
      </c>
      <c r="E82" s="29" t="str">
        <f t="shared" ref="E82" si="25">+IF(C82=0,"",C82/C$75)</f>
        <v/>
      </c>
      <c r="F82" s="29" t="str">
        <f t="shared" ref="F82" si="26">+IF(D82=0,"",D82/D$75)</f>
        <v/>
      </c>
      <c r="G82" s="30" t="str">
        <f t="shared" si="18"/>
        <v xml:space="preserve"> </v>
      </c>
      <c r="H82" s="48" t="str">
        <f t="shared" ref="H82" si="27">+IF(OR(AND(E82=""),(G82="")),"",E82*G82)</f>
        <v/>
      </c>
    </row>
    <row r="83" spans="1:8" s="31" customFormat="1" ht="15" x14ac:dyDescent="0.2">
      <c r="A83" s="66" t="s">
        <v>644</v>
      </c>
      <c r="B83" s="47" t="s">
        <v>645</v>
      </c>
      <c r="C83" s="28"/>
      <c r="D83" s="28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28">
        <v>0</v>
      </c>
      <c r="D84" s="28">
        <v>0</v>
      </c>
      <c r="E84" s="29" t="str">
        <f t="shared" si="28"/>
        <v/>
      </c>
      <c r="F84" s="29" t="str">
        <f t="shared" si="29"/>
        <v/>
      </c>
      <c r="G84" s="30" t="str">
        <f t="shared" si="30"/>
        <v xml:space="preserve"> 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28">
        <v>0</v>
      </c>
      <c r="D85" s="28">
        <v>0</v>
      </c>
      <c r="E85" s="29" t="str">
        <f t="shared" si="19"/>
        <v/>
      </c>
      <c r="F85" s="29" t="str">
        <f t="shared" si="20"/>
        <v/>
      </c>
      <c r="G85" s="30" t="str">
        <f t="shared" si="18"/>
        <v xml:space="preserve"> </v>
      </c>
      <c r="H85" s="48" t="str">
        <f t="shared" si="21"/>
        <v/>
      </c>
    </row>
    <row r="86" spans="1:8" s="31" customFormat="1" ht="15" x14ac:dyDescent="0.2">
      <c r="A86" s="66"/>
      <c r="B86" s="47" t="s">
        <v>417</v>
      </c>
      <c r="C86" s="28">
        <v>0</v>
      </c>
      <c r="D86" s="28">
        <v>0</v>
      </c>
      <c r="E86" s="29" t="str">
        <f t="shared" si="19"/>
        <v/>
      </c>
      <c r="F86" s="29" t="str">
        <f t="shared" si="20"/>
        <v/>
      </c>
      <c r="G86" s="30" t="str">
        <f t="shared" si="18"/>
        <v xml:space="preserve"> </v>
      </c>
      <c r="H86" s="48" t="str">
        <f t="shared" si="21"/>
        <v/>
      </c>
    </row>
    <row r="87" spans="1:8" s="31" customFormat="1" ht="15" x14ac:dyDescent="0.2">
      <c r="A87" s="66"/>
      <c r="B87" s="47" t="s">
        <v>175</v>
      </c>
      <c r="C87" s="28">
        <v>0</v>
      </c>
      <c r="D87" s="28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28">
        <v>0</v>
      </c>
      <c r="D88" s="28">
        <v>8</v>
      </c>
      <c r="E88" s="29" t="str">
        <f t="shared" si="19"/>
        <v/>
      </c>
      <c r="F88" s="29">
        <f t="shared" si="20"/>
        <v>3.3755274261603373E-2</v>
      </c>
      <c r="G88" s="30">
        <f t="shared" si="18"/>
        <v>1</v>
      </c>
      <c r="H88" s="48" t="str">
        <f t="shared" si="21"/>
        <v/>
      </c>
    </row>
    <row r="89" spans="1:8" s="31" customFormat="1" ht="15" x14ac:dyDescent="0.2">
      <c r="A89" s="66"/>
      <c r="B89" s="47" t="s">
        <v>17</v>
      </c>
      <c r="C89" s="28">
        <v>0</v>
      </c>
      <c r="D89" s="28">
        <v>2</v>
      </c>
      <c r="E89" s="29" t="str">
        <f t="shared" si="19"/>
        <v/>
      </c>
      <c r="F89" s="29">
        <f t="shared" si="20"/>
        <v>8.4388185654008432E-3</v>
      </c>
      <c r="G89" s="30">
        <f t="shared" si="18"/>
        <v>1</v>
      </c>
      <c r="H89" s="48" t="str">
        <f t="shared" si="21"/>
        <v/>
      </c>
    </row>
    <row r="90" spans="1:8" s="31" customFormat="1" ht="15" x14ac:dyDescent="0.2">
      <c r="A90" s="66"/>
      <c r="B90" s="47" t="s">
        <v>177</v>
      </c>
      <c r="C90" s="28">
        <v>1</v>
      </c>
      <c r="D90" s="28">
        <v>1</v>
      </c>
      <c r="E90" s="29">
        <f t="shared" si="19"/>
        <v>7.2992700729927005E-3</v>
      </c>
      <c r="F90" s="29">
        <f t="shared" si="20"/>
        <v>4.2194092827004216E-3</v>
      </c>
      <c r="G90" s="30">
        <f t="shared" si="18"/>
        <v>0</v>
      </c>
      <c r="H90" s="48">
        <f t="shared" si="21"/>
        <v>0</v>
      </c>
    </row>
    <row r="91" spans="1:8" s="31" customFormat="1" ht="15" x14ac:dyDescent="0.2">
      <c r="A91" s="66"/>
      <c r="B91" s="47" t="s">
        <v>559</v>
      </c>
      <c r="C91" s="28">
        <v>2</v>
      </c>
      <c r="D91" s="28">
        <v>1</v>
      </c>
      <c r="E91" s="29">
        <f t="shared" ref="E91" si="32">+IF(C91=0,"",C91/C$75)</f>
        <v>1.4598540145985401E-2</v>
      </c>
      <c r="F91" s="29">
        <f t="shared" ref="F91" si="33">+IF(D91=0,"",D91/D$75)</f>
        <v>4.2194092827004216E-3</v>
      </c>
      <c r="G91" s="30">
        <f t="shared" si="18"/>
        <v>-0.5</v>
      </c>
      <c r="H91" s="48">
        <f t="shared" ref="H91" si="34">+IF(OR(AND(E91=""),(G91="")),"",E91*G91)</f>
        <v>-7.2992700729927005E-3</v>
      </c>
    </row>
    <row r="92" spans="1:8" s="31" customFormat="1" ht="15" x14ac:dyDescent="0.2">
      <c r="A92" s="66" t="s">
        <v>644</v>
      </c>
      <c r="B92" s="47" t="s">
        <v>647</v>
      </c>
      <c r="C92" s="28"/>
      <c r="D92" s="28">
        <v>0</v>
      </c>
      <c r="E92" s="29" t="str">
        <f t="shared" ref="E92" si="35">+IF(C92=0,"",C92/C$75)</f>
        <v/>
      </c>
      <c r="F92" s="29" t="str">
        <f t="shared" ref="F92" si="36">+IF(D92=0,"",D92/D$75)</f>
        <v/>
      </c>
      <c r="G92" s="30" t="str">
        <f t="shared" ref="G92" si="37">+IF(AND(C92=0,D92=0)," ",IF(C92=0,1,IF(D92=0,-1,(D92-C92)/C92)))</f>
        <v xml:space="preserve"> 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28">
        <v>27</v>
      </c>
      <c r="D93" s="28">
        <v>19</v>
      </c>
      <c r="E93" s="29">
        <f t="shared" si="19"/>
        <v>0.19708029197080293</v>
      </c>
      <c r="F93" s="29">
        <f t="shared" si="20"/>
        <v>8.0168776371308023E-2</v>
      </c>
      <c r="G93" s="30">
        <f t="shared" si="18"/>
        <v>-0.29629629629629628</v>
      </c>
      <c r="H93" s="48">
        <f t="shared" si="21"/>
        <v>-5.8394160583941604E-2</v>
      </c>
    </row>
    <row r="94" spans="1:8" s="31" customFormat="1" ht="15" x14ac:dyDescent="0.2">
      <c r="A94" s="66"/>
      <c r="B94" s="47" t="s">
        <v>179</v>
      </c>
      <c r="C94" s="28">
        <v>3</v>
      </c>
      <c r="D94" s="28">
        <v>13</v>
      </c>
      <c r="E94" s="29">
        <f t="shared" si="19"/>
        <v>2.1897810218978103E-2</v>
      </c>
      <c r="F94" s="29">
        <f t="shared" si="20"/>
        <v>5.4852320675105488E-2</v>
      </c>
      <c r="G94" s="30">
        <f t="shared" si="18"/>
        <v>3.3333333333333335</v>
      </c>
      <c r="H94" s="48">
        <f t="shared" si="21"/>
        <v>7.2992700729927015E-2</v>
      </c>
    </row>
    <row r="95" spans="1:8" s="31" customFormat="1" ht="15" x14ac:dyDescent="0.2">
      <c r="A95" s="66"/>
      <c r="B95" s="47" t="s">
        <v>21</v>
      </c>
      <c r="C95" s="28">
        <v>3</v>
      </c>
      <c r="D95" s="28">
        <v>10</v>
      </c>
      <c r="E95" s="29">
        <f t="shared" si="19"/>
        <v>2.1897810218978103E-2</v>
      </c>
      <c r="F95" s="29">
        <f t="shared" si="20"/>
        <v>4.2194092827004218E-2</v>
      </c>
      <c r="G95" s="30">
        <f t="shared" si="18"/>
        <v>2.3333333333333335</v>
      </c>
      <c r="H95" s="48">
        <f t="shared" si="21"/>
        <v>5.1094890510948912E-2</v>
      </c>
    </row>
    <row r="96" spans="1:8" s="31" customFormat="1" ht="15" x14ac:dyDescent="0.2">
      <c r="A96" s="66"/>
      <c r="B96" s="47" t="s">
        <v>418</v>
      </c>
      <c r="C96" s="28">
        <v>2</v>
      </c>
      <c r="D96" s="28">
        <v>7</v>
      </c>
      <c r="E96" s="29">
        <f t="shared" si="19"/>
        <v>1.4598540145985401E-2</v>
      </c>
      <c r="F96" s="29">
        <f t="shared" si="20"/>
        <v>2.9535864978902954E-2</v>
      </c>
      <c r="G96" s="30">
        <f t="shared" si="18"/>
        <v>2.5</v>
      </c>
      <c r="H96" s="48">
        <f t="shared" si="21"/>
        <v>3.6496350364963501E-2</v>
      </c>
    </row>
    <row r="97" spans="1:8" s="31" customFormat="1" ht="15" x14ac:dyDescent="0.2">
      <c r="A97" s="66"/>
      <c r="B97" s="47" t="s">
        <v>180</v>
      </c>
      <c r="C97" s="28">
        <v>1</v>
      </c>
      <c r="D97" s="28">
        <v>1</v>
      </c>
      <c r="E97" s="29">
        <f t="shared" si="19"/>
        <v>7.2992700729927005E-3</v>
      </c>
      <c r="F97" s="29">
        <f t="shared" si="20"/>
        <v>4.2194092827004216E-3</v>
      </c>
      <c r="G97" s="30">
        <f t="shared" si="18"/>
        <v>0</v>
      </c>
      <c r="H97" s="48">
        <f t="shared" si="21"/>
        <v>0</v>
      </c>
    </row>
    <row r="98" spans="1:8" s="31" customFormat="1" ht="15" x14ac:dyDescent="0.2">
      <c r="A98" s="66"/>
      <c r="B98" s="47" t="s">
        <v>501</v>
      </c>
      <c r="C98" s="28">
        <v>0</v>
      </c>
      <c r="D98" s="28">
        <v>5</v>
      </c>
      <c r="E98" s="29" t="str">
        <f t="shared" ref="E98:E99" si="39">+IF(C98=0,"",C98/C$75)</f>
        <v/>
      </c>
      <c r="F98" s="29">
        <f t="shared" ref="F98:F99" si="40">+IF(D98=0,"",D98/D$75)</f>
        <v>2.1097046413502109E-2</v>
      </c>
      <c r="G98" s="30">
        <f t="shared" si="18"/>
        <v>1</v>
      </c>
      <c r="H98" s="48" t="str">
        <f t="shared" ref="H98:H99" si="41">+IF(OR(AND(E98=""),(G98="")),"",E98*G98)</f>
        <v/>
      </c>
    </row>
    <row r="99" spans="1:8" s="31" customFormat="1" ht="15" x14ac:dyDescent="0.2">
      <c r="A99" s="66"/>
      <c r="B99" s="47" t="s">
        <v>627</v>
      </c>
      <c r="C99" s="28">
        <v>0</v>
      </c>
      <c r="D99" s="28">
        <v>0</v>
      </c>
      <c r="E99" s="29" t="str">
        <f t="shared" si="39"/>
        <v/>
      </c>
      <c r="F99" s="29" t="str">
        <f t="shared" si="40"/>
        <v/>
      </c>
      <c r="G99" s="30" t="str">
        <f t="shared" si="18"/>
        <v xml:space="preserve"> </v>
      </c>
      <c r="H99" s="48" t="str">
        <f t="shared" si="41"/>
        <v/>
      </c>
    </row>
    <row r="100" spans="1:8" s="31" customFormat="1" ht="15" x14ac:dyDescent="0.2">
      <c r="A100" s="66"/>
      <c r="B100" s="47" t="s">
        <v>579</v>
      </c>
      <c r="C100" s="28">
        <v>0</v>
      </c>
      <c r="D100" s="28">
        <v>0</v>
      </c>
      <c r="E100" s="29" t="str">
        <f t="shared" ref="E100" si="42">+IF(C100=0,"",C100/C$75)</f>
        <v/>
      </c>
      <c r="F100" s="29" t="str">
        <f t="shared" ref="F100" si="43">+IF(D100=0,"",D100/D$75)</f>
        <v/>
      </c>
      <c r="G100" s="30" t="str">
        <f t="shared" ref="G100" si="44">+IF(AND(C100=0,D100=0)," ",IF(C100=0,1,IF(D100=0,-1,(D100-C100)/C100)))</f>
        <v xml:space="preserve"> 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28">
        <v>8</v>
      </c>
      <c r="D101" s="28">
        <v>11</v>
      </c>
      <c r="E101" s="29">
        <f t="shared" si="19"/>
        <v>5.8394160583941604E-2</v>
      </c>
      <c r="F101" s="29">
        <f t="shared" si="20"/>
        <v>4.6413502109704644E-2</v>
      </c>
      <c r="G101" s="30">
        <f t="shared" si="18"/>
        <v>0.375</v>
      </c>
      <c r="H101" s="48">
        <f t="shared" si="21"/>
        <v>2.1897810218978103E-2</v>
      </c>
    </row>
    <row r="102" spans="1:8" s="31" customFormat="1" ht="15" x14ac:dyDescent="0.2">
      <c r="A102" s="66"/>
      <c r="B102" s="47" t="s">
        <v>19</v>
      </c>
      <c r="C102" s="28">
        <v>1</v>
      </c>
      <c r="D102" s="28">
        <v>1</v>
      </c>
      <c r="E102" s="29">
        <f t="shared" si="19"/>
        <v>7.2992700729927005E-3</v>
      </c>
      <c r="F102" s="29">
        <f t="shared" si="20"/>
        <v>4.2194092827004216E-3</v>
      </c>
      <c r="G102" s="30">
        <f t="shared" si="18"/>
        <v>0</v>
      </c>
      <c r="H102" s="48">
        <f t="shared" si="21"/>
        <v>0</v>
      </c>
    </row>
    <row r="103" spans="1:8" s="31" customFormat="1" ht="15" x14ac:dyDescent="0.2">
      <c r="A103" s="66"/>
      <c r="B103" s="47" t="s">
        <v>22</v>
      </c>
      <c r="C103" s="28">
        <v>0</v>
      </c>
      <c r="D103" s="28">
        <v>0</v>
      </c>
      <c r="E103" s="29" t="str">
        <f t="shared" si="19"/>
        <v/>
      </c>
      <c r="F103" s="29" t="str">
        <f t="shared" si="20"/>
        <v/>
      </c>
      <c r="G103" s="30" t="str">
        <f t="shared" si="18"/>
        <v xml:space="preserve"> </v>
      </c>
      <c r="H103" s="48" t="str">
        <f t="shared" si="21"/>
        <v/>
      </c>
    </row>
    <row r="104" spans="1:8" s="31" customFormat="1" ht="15" x14ac:dyDescent="0.2">
      <c r="A104" s="66"/>
      <c r="B104" s="47" t="s">
        <v>182</v>
      </c>
      <c r="C104" s="28">
        <v>3</v>
      </c>
      <c r="D104" s="28">
        <v>17</v>
      </c>
      <c r="E104" s="29">
        <f t="shared" si="19"/>
        <v>2.1897810218978103E-2</v>
      </c>
      <c r="F104" s="29">
        <f t="shared" si="20"/>
        <v>7.1729957805907171E-2</v>
      </c>
      <c r="G104" s="30">
        <f t="shared" si="18"/>
        <v>4.666666666666667</v>
      </c>
      <c r="H104" s="48">
        <f t="shared" si="21"/>
        <v>0.10218978102189782</v>
      </c>
    </row>
    <row r="105" spans="1:8" s="31" customFormat="1" ht="15" x14ac:dyDescent="0.2">
      <c r="A105" s="66"/>
      <c r="B105" s="47" t="s">
        <v>586</v>
      </c>
      <c r="C105" s="28">
        <v>0</v>
      </c>
      <c r="D105" s="28">
        <v>3</v>
      </c>
      <c r="E105" s="29" t="str">
        <f t="shared" si="19"/>
        <v/>
      </c>
      <c r="F105" s="29">
        <f t="shared" si="20"/>
        <v>1.2658227848101266E-2</v>
      </c>
      <c r="G105" s="30">
        <f t="shared" si="18"/>
        <v>1</v>
      </c>
      <c r="H105" s="48" t="str">
        <f t="shared" si="21"/>
        <v/>
      </c>
    </row>
    <row r="106" spans="1:8" s="31" customFormat="1" ht="15" x14ac:dyDescent="0.2">
      <c r="A106" s="66"/>
      <c r="B106" s="47" t="s">
        <v>419</v>
      </c>
      <c r="C106" s="28">
        <v>5</v>
      </c>
      <c r="D106" s="28">
        <v>13</v>
      </c>
      <c r="E106" s="29">
        <f t="shared" si="19"/>
        <v>3.6496350364963501E-2</v>
      </c>
      <c r="F106" s="29">
        <f t="shared" si="20"/>
        <v>5.4852320675105488E-2</v>
      </c>
      <c r="G106" s="30">
        <f t="shared" si="18"/>
        <v>1.6</v>
      </c>
      <c r="H106" s="48">
        <f t="shared" si="21"/>
        <v>5.8394160583941604E-2</v>
      </c>
    </row>
    <row r="107" spans="1:8" s="31" customFormat="1" ht="15" x14ac:dyDescent="0.2">
      <c r="A107" s="66"/>
      <c r="B107" s="47" t="s">
        <v>608</v>
      </c>
      <c r="C107" s="28">
        <v>0</v>
      </c>
      <c r="D107" s="28">
        <v>0</v>
      </c>
      <c r="E107" s="29" t="str">
        <f t="shared" ref="E107" si="46">+IF(C107=0,"",C107/C$75)</f>
        <v/>
      </c>
      <c r="F107" s="29" t="str">
        <f t="shared" ref="F107" si="47">+IF(D107=0,"",D107/D$75)</f>
        <v/>
      </c>
      <c r="G107" s="30" t="str">
        <f t="shared" ref="G107" si="48">+IF(AND(C107=0,D107=0)," ",IF(C107=0,1,IF(D107=0,-1,(D107-C107)/C107)))</f>
        <v xml:space="preserve"> </v>
      </c>
      <c r="H107" s="48" t="str">
        <f t="shared" ref="H107" si="49">+IF(OR(AND(E107=""),(G107="")),"",E107*G107)</f>
        <v/>
      </c>
    </row>
    <row r="108" spans="1:8" s="31" customFormat="1" ht="15" x14ac:dyDescent="0.2">
      <c r="A108" s="66"/>
      <c r="B108" s="47" t="s">
        <v>18</v>
      </c>
      <c r="C108" s="28">
        <v>1</v>
      </c>
      <c r="D108" s="28">
        <v>1</v>
      </c>
      <c r="E108" s="29">
        <f t="shared" si="19"/>
        <v>7.2992700729927005E-3</v>
      </c>
      <c r="F108" s="29">
        <f t="shared" si="20"/>
        <v>4.2194092827004216E-3</v>
      </c>
      <c r="G108" s="30">
        <f t="shared" si="18"/>
        <v>0</v>
      </c>
      <c r="H108" s="48">
        <f t="shared" si="21"/>
        <v>0</v>
      </c>
    </row>
    <row r="109" spans="1:8" s="31" customFormat="1" ht="15" x14ac:dyDescent="0.2">
      <c r="A109" s="66"/>
      <c r="B109" s="47" t="s">
        <v>20</v>
      </c>
      <c r="C109" s="28">
        <v>0</v>
      </c>
      <c r="D109" s="28">
        <v>0</v>
      </c>
      <c r="E109" s="29" t="str">
        <f t="shared" si="19"/>
        <v/>
      </c>
      <c r="F109" s="29" t="str">
        <f t="shared" si="20"/>
        <v/>
      </c>
      <c r="G109" s="30" t="str">
        <f t="shared" si="18"/>
        <v xml:space="preserve"> </v>
      </c>
      <c r="H109" s="48" t="str">
        <f t="shared" si="21"/>
        <v/>
      </c>
    </row>
    <row r="110" spans="1:8" s="31" customFormat="1" ht="15" x14ac:dyDescent="0.2">
      <c r="A110" s="66"/>
      <c r="B110" s="47" t="s">
        <v>594</v>
      </c>
      <c r="C110" s="28">
        <v>0</v>
      </c>
      <c r="D110" s="28">
        <v>8</v>
      </c>
      <c r="E110" s="29" t="str">
        <f t="shared" si="19"/>
        <v/>
      </c>
      <c r="F110" s="29">
        <f t="shared" si="20"/>
        <v>3.3755274261603373E-2</v>
      </c>
      <c r="G110" s="30">
        <f t="shared" si="18"/>
        <v>1</v>
      </c>
      <c r="H110" s="48" t="str">
        <f t="shared" si="21"/>
        <v/>
      </c>
    </row>
    <row r="111" spans="1:8" s="31" customFormat="1" ht="15" x14ac:dyDescent="0.2">
      <c r="A111" s="66"/>
      <c r="B111" s="47" t="s">
        <v>537</v>
      </c>
      <c r="C111" s="28">
        <v>0</v>
      </c>
      <c r="D111" s="28">
        <v>0</v>
      </c>
      <c r="E111" s="29" t="str">
        <f t="shared" ref="E111" si="50">+IF(C111=0,"",C111/C$75)</f>
        <v/>
      </c>
      <c r="F111" s="29" t="str">
        <f t="shared" ref="F111" si="51">+IF(D111=0,"",D111/D$75)</f>
        <v/>
      </c>
      <c r="G111" s="30" t="str">
        <f t="shared" si="18"/>
        <v xml:space="preserve"> </v>
      </c>
      <c r="H111" s="48" t="str">
        <f t="shared" ref="H111" si="52">+IF(OR(AND(E111=""),(G111="")),"",E111*G111)</f>
        <v/>
      </c>
    </row>
    <row r="112" spans="1:8" s="31" customFormat="1" ht="15" x14ac:dyDescent="0.2">
      <c r="A112" s="66"/>
      <c r="B112" s="47" t="s">
        <v>183</v>
      </c>
      <c r="C112" s="28">
        <v>0</v>
      </c>
      <c r="D112" s="28">
        <v>0</v>
      </c>
      <c r="E112" s="29" t="str">
        <f t="shared" si="19"/>
        <v/>
      </c>
      <c r="F112" s="29" t="str">
        <f t="shared" si="20"/>
        <v/>
      </c>
      <c r="G112" s="30" t="str">
        <f t="shared" si="18"/>
        <v xml:space="preserve"> </v>
      </c>
      <c r="H112" s="48" t="str">
        <f t="shared" si="21"/>
        <v/>
      </c>
    </row>
    <row r="113" spans="1:8" s="31" customFormat="1" ht="15" x14ac:dyDescent="0.2">
      <c r="A113" s="66"/>
      <c r="B113" s="47" t="s">
        <v>184</v>
      </c>
      <c r="C113" s="28">
        <v>1</v>
      </c>
      <c r="D113" s="28">
        <v>0</v>
      </c>
      <c r="E113" s="29">
        <f t="shared" si="19"/>
        <v>7.2992700729927005E-3</v>
      </c>
      <c r="F113" s="29" t="str">
        <f t="shared" si="20"/>
        <v/>
      </c>
      <c r="G113" s="30">
        <f t="shared" si="18"/>
        <v>-1</v>
      </c>
      <c r="H113" s="48">
        <f t="shared" si="21"/>
        <v>-7.2992700729927005E-3</v>
      </c>
    </row>
    <row r="114" spans="1:8" s="31" customFormat="1" ht="15" x14ac:dyDescent="0.2">
      <c r="A114" s="66"/>
      <c r="B114" s="47" t="s">
        <v>587</v>
      </c>
      <c r="C114" s="28">
        <v>0</v>
      </c>
      <c r="D114" s="28">
        <v>0</v>
      </c>
      <c r="E114" s="29" t="str">
        <f t="shared" si="19"/>
        <v/>
      </c>
      <c r="F114" s="29" t="str">
        <f t="shared" si="20"/>
        <v/>
      </c>
      <c r="G114" s="30" t="str">
        <f t="shared" si="18"/>
        <v xml:space="preserve"> </v>
      </c>
      <c r="H114" s="48" t="str">
        <f t="shared" si="21"/>
        <v/>
      </c>
    </row>
    <row r="115" spans="1:8" s="31" customFormat="1" ht="15" x14ac:dyDescent="0.2">
      <c r="A115" s="66"/>
      <c r="B115" s="47" t="s">
        <v>588</v>
      </c>
      <c r="C115" s="28">
        <v>0</v>
      </c>
      <c r="D115" s="28">
        <v>1</v>
      </c>
      <c r="E115" s="29" t="str">
        <f t="shared" si="19"/>
        <v/>
      </c>
      <c r="F115" s="29">
        <f t="shared" si="20"/>
        <v>4.2194092827004216E-3</v>
      </c>
      <c r="G115" s="30">
        <f t="shared" si="18"/>
        <v>1</v>
      </c>
      <c r="H115" s="48" t="str">
        <f t="shared" si="21"/>
        <v/>
      </c>
    </row>
    <row r="116" spans="1:8" s="31" customFormat="1" ht="15" x14ac:dyDescent="0.2">
      <c r="A116" s="66"/>
      <c r="B116" s="47" t="s">
        <v>185</v>
      </c>
      <c r="C116" s="28">
        <v>0</v>
      </c>
      <c r="D116" s="28">
        <v>7</v>
      </c>
      <c r="E116" s="29" t="str">
        <f t="shared" si="19"/>
        <v/>
      </c>
      <c r="F116" s="29">
        <f t="shared" si="20"/>
        <v>2.9535864978902954E-2</v>
      </c>
      <c r="G116" s="30">
        <f t="shared" si="18"/>
        <v>1</v>
      </c>
      <c r="H116" s="48" t="str">
        <f t="shared" si="21"/>
        <v/>
      </c>
    </row>
    <row r="117" spans="1:8" s="31" customFormat="1" ht="15" x14ac:dyDescent="0.2">
      <c r="A117" s="66"/>
      <c r="B117" s="47" t="s">
        <v>186</v>
      </c>
      <c r="C117" s="28">
        <v>3</v>
      </c>
      <c r="D117" s="28">
        <v>38</v>
      </c>
      <c r="E117" s="29">
        <f t="shared" si="19"/>
        <v>2.1897810218978103E-2</v>
      </c>
      <c r="F117" s="29">
        <f t="shared" si="20"/>
        <v>0.16033755274261605</v>
      </c>
      <c r="G117" s="30">
        <f t="shared" si="18"/>
        <v>11.666666666666666</v>
      </c>
      <c r="H117" s="48">
        <f t="shared" si="21"/>
        <v>0.25547445255474455</v>
      </c>
    </row>
    <row r="118" spans="1:8" s="31" customFormat="1" ht="15" x14ac:dyDescent="0.2">
      <c r="A118" s="66"/>
      <c r="B118" s="47" t="s">
        <v>187</v>
      </c>
      <c r="C118" s="28">
        <v>0</v>
      </c>
      <c r="D118" s="28">
        <v>0</v>
      </c>
      <c r="E118" s="29" t="str">
        <f t="shared" si="19"/>
        <v/>
      </c>
      <c r="F118" s="29" t="str">
        <f t="shared" si="20"/>
        <v/>
      </c>
      <c r="G118" s="30" t="str">
        <f t="shared" si="18"/>
        <v xml:space="preserve"> </v>
      </c>
      <c r="H118" s="48" t="str">
        <f t="shared" si="21"/>
        <v/>
      </c>
    </row>
    <row r="119" spans="1:8" s="31" customFormat="1" ht="15" x14ac:dyDescent="0.2">
      <c r="A119" s="66"/>
      <c r="B119" s="47" t="s">
        <v>27</v>
      </c>
      <c r="C119" s="28">
        <v>9</v>
      </c>
      <c r="D119" s="28">
        <v>5</v>
      </c>
      <c r="E119" s="29">
        <f t="shared" si="19"/>
        <v>6.569343065693431E-2</v>
      </c>
      <c r="F119" s="29">
        <f t="shared" si="20"/>
        <v>2.1097046413502109E-2</v>
      </c>
      <c r="G119" s="30">
        <f t="shared" si="18"/>
        <v>-0.44444444444444442</v>
      </c>
      <c r="H119" s="48">
        <f t="shared" si="21"/>
        <v>-2.9197080291970802E-2</v>
      </c>
    </row>
    <row r="120" spans="1:8" s="31" customFormat="1" ht="15" x14ac:dyDescent="0.2">
      <c r="A120" s="66"/>
      <c r="B120" s="47" t="s">
        <v>188</v>
      </c>
      <c r="C120" s="28">
        <v>0</v>
      </c>
      <c r="D120" s="28">
        <v>0</v>
      </c>
      <c r="E120" s="29" t="str">
        <f t="shared" si="19"/>
        <v/>
      </c>
      <c r="F120" s="29" t="str">
        <f t="shared" si="20"/>
        <v/>
      </c>
      <c r="G120" s="30" t="str">
        <f t="shared" si="18"/>
        <v xml:space="preserve"> </v>
      </c>
      <c r="H120" s="48" t="str">
        <f t="shared" si="21"/>
        <v/>
      </c>
    </row>
    <row r="121" spans="1:8" s="31" customFormat="1" ht="30" x14ac:dyDescent="0.2">
      <c r="A121" s="66"/>
      <c r="B121" s="47" t="s">
        <v>420</v>
      </c>
      <c r="C121" s="28">
        <v>0</v>
      </c>
      <c r="D121" s="28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28">
        <v>0</v>
      </c>
      <c r="D122" s="28">
        <v>0</v>
      </c>
      <c r="E122" s="29" t="str">
        <f t="shared" si="19"/>
        <v/>
      </c>
      <c r="F122" s="29" t="str">
        <f t="shared" si="20"/>
        <v/>
      </c>
      <c r="G122" s="30" t="str">
        <f t="shared" si="18"/>
        <v xml:space="preserve"> </v>
      </c>
      <c r="H122" s="48" t="str">
        <f t="shared" si="21"/>
        <v/>
      </c>
    </row>
    <row r="123" spans="1:8" s="31" customFormat="1" ht="15" x14ac:dyDescent="0.2">
      <c r="A123" s="66"/>
      <c r="B123" s="47" t="s">
        <v>24</v>
      </c>
      <c r="C123" s="28">
        <v>0</v>
      </c>
      <c r="D123" s="28">
        <v>0</v>
      </c>
      <c r="E123" s="29" t="str">
        <f t="shared" si="19"/>
        <v/>
      </c>
      <c r="F123" s="29" t="str">
        <f t="shared" si="20"/>
        <v/>
      </c>
      <c r="G123" s="30" t="str">
        <f t="shared" si="18"/>
        <v xml:space="preserve"> </v>
      </c>
      <c r="H123" s="48" t="str">
        <f t="shared" si="21"/>
        <v/>
      </c>
    </row>
    <row r="124" spans="1:8" s="31" customFormat="1" ht="15" x14ac:dyDescent="0.2">
      <c r="A124" s="66"/>
      <c r="B124" s="47" t="s">
        <v>189</v>
      </c>
      <c r="C124" s="28">
        <v>0</v>
      </c>
      <c r="D124" s="28">
        <v>1</v>
      </c>
      <c r="E124" s="29" t="str">
        <f t="shared" si="19"/>
        <v/>
      </c>
      <c r="F124" s="29">
        <f t="shared" si="20"/>
        <v>4.2194092827004216E-3</v>
      </c>
      <c r="G124" s="30">
        <f t="shared" si="18"/>
        <v>1</v>
      </c>
      <c r="H124" s="48" t="str">
        <f t="shared" si="21"/>
        <v/>
      </c>
    </row>
    <row r="125" spans="1:8" s="31" customFormat="1" ht="15" x14ac:dyDescent="0.2">
      <c r="A125" s="66"/>
      <c r="B125" s="47" t="s">
        <v>25</v>
      </c>
      <c r="C125" s="28">
        <v>0</v>
      </c>
      <c r="D125" s="28">
        <v>5</v>
      </c>
      <c r="E125" s="29" t="str">
        <f t="shared" si="19"/>
        <v/>
      </c>
      <c r="F125" s="29">
        <f t="shared" si="20"/>
        <v>2.1097046413502109E-2</v>
      </c>
      <c r="G125" s="30">
        <f t="shared" si="18"/>
        <v>1</v>
      </c>
      <c r="H125" s="48" t="str">
        <f t="shared" si="21"/>
        <v/>
      </c>
    </row>
    <row r="126" spans="1:8" s="31" customFormat="1" ht="15" x14ac:dyDescent="0.2">
      <c r="A126" s="66"/>
      <c r="B126" s="47" t="s">
        <v>23</v>
      </c>
      <c r="C126" s="28">
        <v>0</v>
      </c>
      <c r="D126" s="28">
        <v>1</v>
      </c>
      <c r="E126" s="29" t="str">
        <f t="shared" si="19"/>
        <v/>
      </c>
      <c r="F126" s="29">
        <f t="shared" si="20"/>
        <v>4.2194092827004216E-3</v>
      </c>
      <c r="G126" s="30">
        <f t="shared" si="18"/>
        <v>1</v>
      </c>
      <c r="H126" s="48" t="str">
        <f t="shared" si="21"/>
        <v/>
      </c>
    </row>
    <row r="127" spans="1:8" s="31" customFormat="1" ht="15" x14ac:dyDescent="0.2">
      <c r="A127" s="66"/>
      <c r="B127" s="47" t="s">
        <v>26</v>
      </c>
      <c r="C127" s="28">
        <v>0</v>
      </c>
      <c r="D127" s="28">
        <v>31</v>
      </c>
      <c r="E127" s="29" t="str">
        <f t="shared" si="19"/>
        <v/>
      </c>
      <c r="F127" s="29">
        <f t="shared" si="20"/>
        <v>0.13080168776371309</v>
      </c>
      <c r="G127" s="30">
        <f t="shared" si="18"/>
        <v>1</v>
      </c>
      <c r="H127" s="48" t="str">
        <f t="shared" si="21"/>
        <v/>
      </c>
    </row>
    <row r="128" spans="1:8" s="31" customFormat="1" ht="15" x14ac:dyDescent="0.2">
      <c r="A128" s="66" t="s">
        <v>644</v>
      </c>
      <c r="B128" s="47" t="s">
        <v>649</v>
      </c>
      <c r="C128" s="28">
        <v>0</v>
      </c>
      <c r="D128" s="28">
        <v>0</v>
      </c>
      <c r="E128" s="29" t="str">
        <f t="shared" ref="E128" si="53">+IF(C128=0,"",C128/C$75)</f>
        <v/>
      </c>
      <c r="F128" s="29" t="str">
        <f t="shared" ref="F128" si="54">+IF(D128=0,"",D128/D$75)</f>
        <v/>
      </c>
      <c r="G128" s="30" t="str">
        <f t="shared" ref="G128" si="55">+IF(AND(C128=0,D128=0)," ",IF(C128=0,1,IF(D128=0,-1,(D128-C128)/C128)))</f>
        <v xml:space="preserve"> </v>
      </c>
      <c r="H128" s="48" t="str">
        <f t="shared" ref="H128" si="56">+IF(OR(AND(E128=""),(G128="")),"",E128*G128)</f>
        <v/>
      </c>
    </row>
    <row r="129" spans="1:8" s="31" customFormat="1" ht="15" x14ac:dyDescent="0.2">
      <c r="A129" s="66"/>
      <c r="B129" s="47" t="s">
        <v>190</v>
      </c>
      <c r="C129" s="28">
        <v>0</v>
      </c>
      <c r="D129" s="28">
        <v>0</v>
      </c>
      <c r="E129" s="29" t="str">
        <f t="shared" si="19"/>
        <v/>
      </c>
      <c r="F129" s="29" t="str">
        <f t="shared" si="20"/>
        <v/>
      </c>
      <c r="G129" s="30" t="str">
        <f t="shared" si="18"/>
        <v xml:space="preserve"> </v>
      </c>
      <c r="H129" s="48" t="str">
        <f t="shared" si="21"/>
        <v/>
      </c>
    </row>
    <row r="130" spans="1:8" s="31" customFormat="1" ht="15" x14ac:dyDescent="0.2">
      <c r="A130" s="66"/>
      <c r="B130" s="47" t="s">
        <v>31</v>
      </c>
      <c r="C130" s="28">
        <v>0</v>
      </c>
      <c r="D130" s="28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28">
        <v>0</v>
      </c>
      <c r="D131" s="28">
        <v>1</v>
      </c>
      <c r="E131" s="29" t="str">
        <f t="shared" si="19"/>
        <v/>
      </c>
      <c r="F131" s="29">
        <f t="shared" si="20"/>
        <v>4.2194092827004216E-3</v>
      </c>
      <c r="G131" s="30">
        <f t="shared" si="18"/>
        <v>1</v>
      </c>
      <c r="H131" s="48" t="str">
        <f t="shared" si="21"/>
        <v/>
      </c>
    </row>
    <row r="132" spans="1:8" s="31" customFormat="1" ht="15" x14ac:dyDescent="0.2">
      <c r="A132" s="66"/>
      <c r="B132" s="47" t="s">
        <v>191</v>
      </c>
      <c r="C132" s="28">
        <v>0</v>
      </c>
      <c r="D132" s="28">
        <v>0</v>
      </c>
      <c r="E132" s="29" t="str">
        <f t="shared" si="19"/>
        <v/>
      </c>
      <c r="F132" s="29" t="str">
        <f t="shared" si="20"/>
        <v/>
      </c>
      <c r="G132" s="30" t="str">
        <f t="shared" si="18"/>
        <v xml:space="preserve"> </v>
      </c>
      <c r="H132" s="48" t="str">
        <f t="shared" si="21"/>
        <v/>
      </c>
    </row>
    <row r="133" spans="1:8" s="31" customFormat="1" ht="15" x14ac:dyDescent="0.2">
      <c r="A133" s="66"/>
      <c r="B133" s="47" t="s">
        <v>421</v>
      </c>
      <c r="C133" s="28">
        <v>0</v>
      </c>
      <c r="D133" s="28">
        <v>0</v>
      </c>
      <c r="E133" s="29" t="str">
        <f t="shared" si="19"/>
        <v/>
      </c>
      <c r="F133" s="29" t="str">
        <f t="shared" si="20"/>
        <v/>
      </c>
      <c r="G133" s="30" t="str">
        <f t="shared" si="18"/>
        <v xml:space="preserve"> </v>
      </c>
      <c r="H133" s="48" t="str">
        <f t="shared" si="21"/>
        <v/>
      </c>
    </row>
    <row r="134" spans="1:8" s="31" customFormat="1" ht="15" x14ac:dyDescent="0.2">
      <c r="A134" s="66"/>
      <c r="B134" s="47" t="s">
        <v>422</v>
      </c>
      <c r="C134" s="28">
        <v>57</v>
      </c>
      <c r="D134" s="28">
        <v>16</v>
      </c>
      <c r="E134" s="29">
        <f t="shared" si="19"/>
        <v>0.41605839416058393</v>
      </c>
      <c r="F134" s="29">
        <f t="shared" si="20"/>
        <v>6.7510548523206745E-2</v>
      </c>
      <c r="G134" s="30">
        <f t="shared" si="18"/>
        <v>-0.7192982456140351</v>
      </c>
      <c r="H134" s="48">
        <f t="shared" si="21"/>
        <v>-0.29927007299270075</v>
      </c>
    </row>
    <row r="135" spans="1:8" s="31" customFormat="1" ht="15" x14ac:dyDescent="0.2">
      <c r="A135" s="66"/>
      <c r="B135" s="47" t="s">
        <v>192</v>
      </c>
      <c r="C135" s="28">
        <v>0</v>
      </c>
      <c r="D135" s="28">
        <v>0</v>
      </c>
      <c r="E135" s="29" t="str">
        <f t="shared" si="19"/>
        <v/>
      </c>
      <c r="F135" s="29" t="str">
        <f t="shared" si="20"/>
        <v/>
      </c>
      <c r="G135" s="30" t="str">
        <f t="shared" si="18"/>
        <v xml:space="preserve"> </v>
      </c>
      <c r="H135" s="48" t="str">
        <f t="shared" si="21"/>
        <v/>
      </c>
    </row>
    <row r="136" spans="1:8" s="31" customFormat="1" ht="15" x14ac:dyDescent="0.2">
      <c r="A136" s="66"/>
      <c r="B136" s="47" t="s">
        <v>193</v>
      </c>
      <c r="C136" s="28">
        <v>0</v>
      </c>
      <c r="D136" s="28">
        <v>0</v>
      </c>
      <c r="E136" s="29" t="str">
        <f t="shared" si="19"/>
        <v/>
      </c>
      <c r="F136" s="29" t="str">
        <f t="shared" si="20"/>
        <v/>
      </c>
      <c r="G136" s="30" t="str">
        <f t="shared" si="18"/>
        <v xml:space="preserve"> </v>
      </c>
      <c r="H136" s="48" t="str">
        <f t="shared" si="21"/>
        <v/>
      </c>
    </row>
    <row r="137" spans="1:8" s="31" customFormat="1" ht="15" x14ac:dyDescent="0.2">
      <c r="A137" s="66"/>
      <c r="B137" s="47" t="s">
        <v>28</v>
      </c>
      <c r="C137" s="28">
        <v>0</v>
      </c>
      <c r="D137" s="28">
        <v>0</v>
      </c>
      <c r="E137" s="29" t="str">
        <f t="shared" si="19"/>
        <v/>
      </c>
      <c r="F137" s="29" t="str">
        <f t="shared" si="20"/>
        <v/>
      </c>
      <c r="G137" s="30" t="str">
        <f t="shared" si="18"/>
        <v xml:space="preserve"> </v>
      </c>
      <c r="H137" s="48" t="str">
        <f t="shared" si="21"/>
        <v/>
      </c>
    </row>
    <row r="138" spans="1:8" s="31" customFormat="1" ht="15" x14ac:dyDescent="0.2">
      <c r="A138" s="66"/>
      <c r="B138" s="47" t="s">
        <v>32</v>
      </c>
      <c r="C138" s="28">
        <v>0</v>
      </c>
      <c r="D138" s="28">
        <v>0</v>
      </c>
      <c r="E138" s="29" t="str">
        <f t="shared" si="19"/>
        <v/>
      </c>
      <c r="F138" s="29" t="str">
        <f t="shared" si="20"/>
        <v/>
      </c>
      <c r="G138" s="30" t="str">
        <f t="shared" si="18"/>
        <v xml:space="preserve"> </v>
      </c>
      <c r="H138" s="48" t="str">
        <f t="shared" si="21"/>
        <v/>
      </c>
    </row>
    <row r="139" spans="1:8" s="31" customFormat="1" ht="15" x14ac:dyDescent="0.2">
      <c r="A139" s="66"/>
      <c r="B139" s="47" t="s">
        <v>505</v>
      </c>
      <c r="C139" s="28">
        <v>0</v>
      </c>
      <c r="D139" s="28">
        <v>0</v>
      </c>
      <c r="E139" s="29" t="str">
        <f t="shared" ref="E139:E140" si="57">+IF(C139=0,"",C139/C$75)</f>
        <v/>
      </c>
      <c r="F139" s="29" t="str">
        <f t="shared" ref="F139:F140" si="58">+IF(D139=0,"",D139/D$75)</f>
        <v/>
      </c>
      <c r="G139" s="30" t="str">
        <f t="shared" si="18"/>
        <v xml:space="preserve"> </v>
      </c>
      <c r="H139" s="48" t="str">
        <f t="shared" ref="H139:H140" si="59">+IF(OR(AND(E139=""),(G139="")),"",E139*G139)</f>
        <v/>
      </c>
    </row>
    <row r="140" spans="1:8" s="31" customFormat="1" ht="15" x14ac:dyDescent="0.2">
      <c r="A140" s="66"/>
      <c r="B140" s="47" t="s">
        <v>30</v>
      </c>
      <c r="C140" s="28">
        <v>1</v>
      </c>
      <c r="D140" s="28">
        <v>1</v>
      </c>
      <c r="E140" s="29">
        <f t="shared" si="57"/>
        <v>7.2992700729927005E-3</v>
      </c>
      <c r="F140" s="29">
        <f t="shared" si="58"/>
        <v>4.2194092827004216E-3</v>
      </c>
      <c r="G140" s="30">
        <f t="shared" si="18"/>
        <v>0</v>
      </c>
      <c r="H140" s="48">
        <f t="shared" si="59"/>
        <v>0</v>
      </c>
    </row>
    <row r="141" spans="1:8" s="31" customFormat="1" ht="15" x14ac:dyDescent="0.2">
      <c r="A141" s="66"/>
      <c r="B141" s="47" t="s">
        <v>29</v>
      </c>
      <c r="C141" s="28">
        <v>0</v>
      </c>
      <c r="D141" s="28">
        <v>0</v>
      </c>
      <c r="E141" s="29" t="str">
        <f t="shared" si="19"/>
        <v/>
      </c>
      <c r="F141" s="29" t="str">
        <f t="shared" si="20"/>
        <v/>
      </c>
      <c r="G141" s="30" t="str">
        <f t="shared" si="18"/>
        <v xml:space="preserve"> </v>
      </c>
      <c r="H141" s="48" t="str">
        <f t="shared" si="21"/>
        <v/>
      </c>
    </row>
    <row r="142" spans="1:8" s="31" customFormat="1" ht="15" x14ac:dyDescent="0.2">
      <c r="A142" s="66"/>
      <c r="B142" s="47" t="s">
        <v>194</v>
      </c>
      <c r="C142" s="28">
        <v>1</v>
      </c>
      <c r="D142" s="28">
        <v>0</v>
      </c>
      <c r="E142" s="29">
        <f t="shared" si="19"/>
        <v>7.2992700729927005E-3</v>
      </c>
      <c r="F142" s="29" t="str">
        <f t="shared" si="20"/>
        <v/>
      </c>
      <c r="G142" s="30">
        <f t="shared" si="18"/>
        <v>-1</v>
      </c>
      <c r="H142" s="48">
        <f t="shared" si="21"/>
        <v>-7.2992700729927005E-3</v>
      </c>
    </row>
    <row r="143" spans="1:8" s="31" customFormat="1" ht="15" x14ac:dyDescent="0.2">
      <c r="A143" s="66"/>
      <c r="B143" s="47" t="s">
        <v>195</v>
      </c>
      <c r="C143" s="28">
        <v>0</v>
      </c>
      <c r="D143" s="28">
        <v>0</v>
      </c>
      <c r="E143" s="29" t="str">
        <f t="shared" si="19"/>
        <v/>
      </c>
      <c r="F143" s="29" t="str">
        <f t="shared" si="20"/>
        <v/>
      </c>
      <c r="G143" s="30" t="str">
        <f t="shared" si="18"/>
        <v xml:space="preserve"> </v>
      </c>
      <c r="H143" s="48" t="str">
        <f t="shared" si="21"/>
        <v/>
      </c>
    </row>
    <row r="144" spans="1:8" s="31" customFormat="1" ht="15" x14ac:dyDescent="0.2">
      <c r="A144" s="66"/>
      <c r="B144" s="47" t="s">
        <v>196</v>
      </c>
      <c r="C144" s="28">
        <v>0</v>
      </c>
      <c r="D144" s="28">
        <v>0</v>
      </c>
      <c r="E144" s="29" t="str">
        <f t="shared" si="19"/>
        <v/>
      </c>
      <c r="F144" s="29" t="str">
        <f t="shared" si="20"/>
        <v/>
      </c>
      <c r="G144" s="30" t="str">
        <f t="shared" si="18"/>
        <v xml:space="preserve"> </v>
      </c>
      <c r="H144" s="48" t="str">
        <f t="shared" si="21"/>
        <v/>
      </c>
    </row>
    <row r="145" spans="1:8" s="31" customFormat="1" ht="15" x14ac:dyDescent="0.2">
      <c r="A145" s="66"/>
      <c r="B145" s="47" t="s">
        <v>197</v>
      </c>
      <c r="C145" s="28">
        <v>0</v>
      </c>
      <c r="D145" s="28">
        <v>0</v>
      </c>
      <c r="E145" s="29" t="str">
        <f t="shared" si="19"/>
        <v/>
      </c>
      <c r="F145" s="29" t="str">
        <f t="shared" si="20"/>
        <v/>
      </c>
      <c r="G145" s="30" t="str">
        <f t="shared" ref="G145:G170" si="60">+IF(AND(C145=0,D145=0)," ",IF(C145=0,1,IF(D145=0,-1,(D145-C145)/C145)))</f>
        <v xml:space="preserve"> </v>
      </c>
      <c r="H145" s="48" t="str">
        <f t="shared" si="21"/>
        <v/>
      </c>
    </row>
    <row r="146" spans="1:8" s="31" customFormat="1" ht="30" x14ac:dyDescent="0.2">
      <c r="A146" s="66"/>
      <c r="B146" s="47" t="s">
        <v>423</v>
      </c>
      <c r="C146" s="28">
        <v>0</v>
      </c>
      <c r="D146" s="28">
        <v>0</v>
      </c>
      <c r="E146" s="29" t="str">
        <f t="shared" si="19"/>
        <v/>
      </c>
      <c r="F146" s="29" t="str">
        <f t="shared" si="20"/>
        <v/>
      </c>
      <c r="G146" s="30" t="str">
        <f t="shared" si="60"/>
        <v xml:space="preserve"> </v>
      </c>
      <c r="H146" s="48" t="str">
        <f t="shared" si="21"/>
        <v/>
      </c>
    </row>
    <row r="147" spans="1:8" s="31" customFormat="1" ht="30" x14ac:dyDescent="0.2">
      <c r="A147" s="66"/>
      <c r="B147" s="47" t="s">
        <v>198</v>
      </c>
      <c r="C147" s="28">
        <v>0</v>
      </c>
      <c r="D147" s="28">
        <v>0</v>
      </c>
      <c r="E147" s="29" t="str">
        <f t="shared" si="19"/>
        <v/>
      </c>
      <c r="F147" s="29" t="str">
        <f t="shared" si="20"/>
        <v/>
      </c>
      <c r="G147" s="30" t="str">
        <f t="shared" si="60"/>
        <v xml:space="preserve"> </v>
      </c>
      <c r="H147" s="48" t="str">
        <f t="shared" si="21"/>
        <v/>
      </c>
    </row>
    <row r="148" spans="1:8" s="31" customFormat="1" ht="30" x14ac:dyDescent="0.2">
      <c r="A148" s="66"/>
      <c r="B148" s="47" t="s">
        <v>199</v>
      </c>
      <c r="C148" s="28">
        <v>0</v>
      </c>
      <c r="D148" s="28">
        <v>0</v>
      </c>
      <c r="E148" s="29" t="str">
        <f>+IF(C148=0,"",C148/C$75)</f>
        <v/>
      </c>
      <c r="F148" s="29" t="str">
        <f>+IF(D148=0,"",D148/D$75)</f>
        <v/>
      </c>
      <c r="G148" s="30" t="str">
        <f>+IF(AND(C148=0,D148=0)," ",IF(C148=0,1,IF(D148=0,-1,(D148-C148)/C148)))</f>
        <v xml:space="preserve"> </v>
      </c>
      <c r="H148" s="48" t="str">
        <f>+IF(OR(AND(E148=""),(G148="")),"",E148*G148)</f>
        <v/>
      </c>
    </row>
    <row r="149" spans="1:8" s="31" customFormat="1" ht="15" x14ac:dyDescent="0.2">
      <c r="A149" s="66"/>
      <c r="B149" s="47" t="s">
        <v>613</v>
      </c>
      <c r="C149" s="28">
        <v>0</v>
      </c>
      <c r="D149" s="28">
        <v>1</v>
      </c>
      <c r="E149" s="29" t="str">
        <f>+IF(C149=0,"",C149/C$75)</f>
        <v/>
      </c>
      <c r="F149" s="29">
        <f>+IF(D149=0,"",D149/D$75)</f>
        <v>4.2194092827004216E-3</v>
      </c>
      <c r="G149" s="30">
        <f>+IF(AND(C149=0,D149=0)," ",IF(C149=0,1,IF(D149=0,-1,(D149-C149)/C149)))</f>
        <v>1</v>
      </c>
      <c r="H149" s="48" t="str">
        <f>+IF(OR(AND(E149=""),(G149="")),"",E149*G149)</f>
        <v/>
      </c>
    </row>
    <row r="150" spans="1:8" s="31" customFormat="1" ht="15" x14ac:dyDescent="0.2">
      <c r="A150" s="66"/>
      <c r="B150" s="47" t="s">
        <v>549</v>
      </c>
      <c r="C150" s="28">
        <v>0</v>
      </c>
      <c r="D150" s="28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28">
        <v>0</v>
      </c>
      <c r="D151" s="28">
        <v>0</v>
      </c>
      <c r="E151" s="29" t="str">
        <f t="shared" si="19"/>
        <v/>
      </c>
      <c r="F151" s="29" t="str">
        <f t="shared" si="20"/>
        <v/>
      </c>
      <c r="G151" s="30" t="str">
        <f t="shared" si="60"/>
        <v xml:space="preserve"> </v>
      </c>
      <c r="H151" s="48" t="str">
        <f t="shared" si="21"/>
        <v/>
      </c>
    </row>
    <row r="152" spans="1:8" s="31" customFormat="1" ht="15" x14ac:dyDescent="0.2">
      <c r="A152" s="66"/>
      <c r="B152" s="47" t="s">
        <v>561</v>
      </c>
      <c r="C152" s="28">
        <v>0</v>
      </c>
      <c r="D152" s="28">
        <v>0</v>
      </c>
      <c r="E152" s="29" t="str">
        <f t="shared" si="19"/>
        <v/>
      </c>
      <c r="F152" s="29" t="str">
        <f t="shared" si="20"/>
        <v/>
      </c>
      <c r="G152" s="30" t="str">
        <f t="shared" si="60"/>
        <v xml:space="preserve"> 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28">
        <v>0</v>
      </c>
      <c r="D153" s="28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28">
        <v>0</v>
      </c>
      <c r="D154" s="28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28">
        <v>0</v>
      </c>
      <c r="D155" s="28">
        <v>0</v>
      </c>
      <c r="E155" s="29" t="str">
        <f t="shared" ref="E155:E164" si="67">+IF(C155=0,"",C155/C$75)</f>
        <v/>
      </c>
      <c r="F155" s="29" t="str">
        <f t="shared" ref="F155:F164" si="68">+IF(D155=0,"",D155/D$75)</f>
        <v/>
      </c>
      <c r="G155" s="30" t="str">
        <f t="shared" si="60"/>
        <v xml:space="preserve"> </v>
      </c>
      <c r="H155" s="48" t="str">
        <f t="shared" ref="H155:H164" si="69">+IF(OR(AND(E155=""),(G155="")),"",E155*G155)</f>
        <v/>
      </c>
    </row>
    <row r="156" spans="1:8" s="31" customFormat="1" ht="15" x14ac:dyDescent="0.2">
      <c r="A156" s="66"/>
      <c r="B156" s="47" t="s">
        <v>34</v>
      </c>
      <c r="C156" s="28">
        <v>0</v>
      </c>
      <c r="D156" s="28">
        <v>0</v>
      </c>
      <c r="E156" s="29" t="str">
        <f t="shared" si="67"/>
        <v/>
      </c>
      <c r="F156" s="29" t="str">
        <f t="shared" si="68"/>
        <v/>
      </c>
      <c r="G156" s="30" t="str">
        <f t="shared" si="60"/>
        <v xml:space="preserve"> </v>
      </c>
      <c r="H156" s="48" t="str">
        <f t="shared" si="69"/>
        <v/>
      </c>
    </row>
    <row r="157" spans="1:8" s="31" customFormat="1" ht="15" x14ac:dyDescent="0.2">
      <c r="A157" s="66"/>
      <c r="B157" s="47" t="s">
        <v>200</v>
      </c>
      <c r="C157" s="28">
        <v>0</v>
      </c>
      <c r="D157" s="28">
        <v>0</v>
      </c>
      <c r="E157" s="29" t="str">
        <f t="shared" si="67"/>
        <v/>
      </c>
      <c r="F157" s="29" t="str">
        <f t="shared" si="68"/>
        <v/>
      </c>
      <c r="G157" s="30" t="str">
        <f t="shared" si="60"/>
        <v xml:space="preserve"> </v>
      </c>
      <c r="H157" s="48" t="str">
        <f t="shared" si="69"/>
        <v/>
      </c>
    </row>
    <row r="158" spans="1:8" s="31" customFormat="1" ht="30" x14ac:dyDescent="0.2">
      <c r="A158" s="66"/>
      <c r="B158" s="47" t="s">
        <v>201</v>
      </c>
      <c r="C158" s="28">
        <v>0</v>
      </c>
      <c r="D158" s="28">
        <v>0</v>
      </c>
      <c r="E158" s="29" t="str">
        <f t="shared" si="67"/>
        <v/>
      </c>
      <c r="F158" s="29" t="str">
        <f t="shared" si="68"/>
        <v/>
      </c>
      <c r="G158" s="30" t="str">
        <f t="shared" si="60"/>
        <v xml:space="preserve"> </v>
      </c>
      <c r="H158" s="48" t="str">
        <f t="shared" si="69"/>
        <v/>
      </c>
    </row>
    <row r="159" spans="1:8" s="31" customFormat="1" ht="15" x14ac:dyDescent="0.2">
      <c r="A159" s="66"/>
      <c r="B159" s="47" t="s">
        <v>614</v>
      </c>
      <c r="C159" s="28">
        <v>0</v>
      </c>
      <c r="D159" s="28">
        <v>0</v>
      </c>
      <c r="E159" s="29" t="str">
        <f t="shared" ref="E159" si="70">+IF(C159=0,"",C159/C$75)</f>
        <v/>
      </c>
      <c r="F159" s="29" t="str">
        <f t="shared" ref="F159" si="71">+IF(D159=0,"",D159/D$75)</f>
        <v/>
      </c>
      <c r="G159" s="30" t="str">
        <f t="shared" ref="G159" si="72">+IF(AND(C159=0,D159=0)," ",IF(C159=0,1,IF(D159=0,-1,(D159-C159)/C159)))</f>
        <v xml:space="preserve"> </v>
      </c>
      <c r="H159" s="48" t="str">
        <f t="shared" ref="H159" si="73">+IF(OR(AND(E159=""),(G159="")),"",E159*G159)</f>
        <v/>
      </c>
    </row>
    <row r="160" spans="1:8" s="31" customFormat="1" ht="30" x14ac:dyDescent="0.2">
      <c r="A160" s="66"/>
      <c r="B160" s="47" t="s">
        <v>202</v>
      </c>
      <c r="C160" s="28">
        <v>0</v>
      </c>
      <c r="D160" s="28">
        <v>0</v>
      </c>
      <c r="E160" s="29" t="str">
        <f t="shared" si="67"/>
        <v/>
      </c>
      <c r="F160" s="29" t="str">
        <f t="shared" si="68"/>
        <v/>
      </c>
      <c r="G160" s="30" t="str">
        <f t="shared" si="60"/>
        <v xml:space="preserve"> </v>
      </c>
      <c r="H160" s="48" t="str">
        <f t="shared" si="69"/>
        <v/>
      </c>
    </row>
    <row r="161" spans="1:8" s="31" customFormat="1" ht="15" x14ac:dyDescent="0.2">
      <c r="A161" s="66"/>
      <c r="B161" s="47" t="s">
        <v>596</v>
      </c>
      <c r="C161" s="28">
        <v>0</v>
      </c>
      <c r="D161" s="28">
        <v>0</v>
      </c>
      <c r="E161" s="29" t="str">
        <f t="shared" si="67"/>
        <v/>
      </c>
      <c r="F161" s="29" t="str">
        <f t="shared" si="68"/>
        <v/>
      </c>
      <c r="G161" s="30" t="str">
        <f t="shared" si="60"/>
        <v xml:space="preserve"> </v>
      </c>
      <c r="H161" s="48" t="str">
        <f t="shared" si="69"/>
        <v/>
      </c>
    </row>
    <row r="162" spans="1:8" s="31" customFormat="1" ht="15" x14ac:dyDescent="0.2">
      <c r="A162" s="66"/>
      <c r="B162" s="47" t="s">
        <v>39</v>
      </c>
      <c r="C162" s="28">
        <v>0</v>
      </c>
      <c r="D162" s="28">
        <v>0</v>
      </c>
      <c r="E162" s="29" t="str">
        <f t="shared" si="67"/>
        <v/>
      </c>
      <c r="F162" s="29" t="str">
        <f t="shared" si="68"/>
        <v/>
      </c>
      <c r="G162" s="30" t="str">
        <f t="shared" si="60"/>
        <v xml:space="preserve"> </v>
      </c>
      <c r="H162" s="48" t="str">
        <f t="shared" si="69"/>
        <v/>
      </c>
    </row>
    <row r="163" spans="1:8" s="31" customFormat="1" ht="15" x14ac:dyDescent="0.2">
      <c r="A163" s="66"/>
      <c r="B163" s="47" t="s">
        <v>37</v>
      </c>
      <c r="C163" s="28">
        <v>0</v>
      </c>
      <c r="D163" s="28">
        <v>0</v>
      </c>
      <c r="E163" s="29" t="str">
        <f t="shared" si="67"/>
        <v/>
      </c>
      <c r="F163" s="29" t="str">
        <f t="shared" si="68"/>
        <v/>
      </c>
      <c r="G163" s="30" t="str">
        <f t="shared" si="60"/>
        <v xml:space="preserve"> </v>
      </c>
      <c r="H163" s="48" t="str">
        <f t="shared" si="69"/>
        <v/>
      </c>
    </row>
    <row r="164" spans="1:8" s="31" customFormat="1" ht="15" x14ac:dyDescent="0.2">
      <c r="A164" s="66"/>
      <c r="B164" s="47" t="s">
        <v>38</v>
      </c>
      <c r="C164" s="28">
        <v>0</v>
      </c>
      <c r="D164" s="28">
        <v>0</v>
      </c>
      <c r="E164" s="29" t="str">
        <f t="shared" si="67"/>
        <v/>
      </c>
      <c r="F164" s="29" t="str">
        <f t="shared" si="68"/>
        <v/>
      </c>
      <c r="G164" s="30" t="str">
        <f t="shared" si="60"/>
        <v xml:space="preserve"> </v>
      </c>
      <c r="H164" s="48" t="str">
        <f t="shared" si="69"/>
        <v/>
      </c>
    </row>
    <row r="165" spans="1:8" s="31" customFormat="1" ht="15" x14ac:dyDescent="0.2">
      <c r="A165" s="66"/>
      <c r="B165" s="47" t="s">
        <v>615</v>
      </c>
      <c r="C165" s="28">
        <v>0</v>
      </c>
      <c r="D165" s="28">
        <v>0</v>
      </c>
      <c r="E165" s="29" t="str">
        <f t="shared" ref="E165:E166" si="74">+IF(C165=0,"",C165/C$75)</f>
        <v/>
      </c>
      <c r="F165" s="29" t="str">
        <f t="shared" ref="F165:F166" si="75">+IF(D165=0,"",D165/D$75)</f>
        <v/>
      </c>
      <c r="G165" s="30" t="str">
        <f t="shared" ref="G165:G166" si="76">+IF(AND(C165=0,D165=0)," ",IF(C165=0,1,IF(D165=0,-1,(D165-C165)/C165)))</f>
        <v xml:space="preserve"> </v>
      </c>
      <c r="H165" s="48" t="str">
        <f t="shared" ref="H165:H166" si="77">+IF(OR(AND(E165=""),(G165="")),"",E165*G165)</f>
        <v/>
      </c>
    </row>
    <row r="166" spans="1:8" s="31" customFormat="1" ht="15" x14ac:dyDescent="0.2">
      <c r="A166" s="66"/>
      <c r="B166" s="47" t="s">
        <v>616</v>
      </c>
      <c r="C166" s="28">
        <v>0</v>
      </c>
      <c r="D166" s="28">
        <v>0</v>
      </c>
      <c r="E166" s="29" t="str">
        <f t="shared" si="74"/>
        <v/>
      </c>
      <c r="F166" s="29" t="str">
        <f t="shared" si="75"/>
        <v/>
      </c>
      <c r="G166" s="30" t="str">
        <f t="shared" si="76"/>
        <v xml:space="preserve"> </v>
      </c>
      <c r="H166" s="48" t="str">
        <f t="shared" si="77"/>
        <v/>
      </c>
    </row>
    <row r="167" spans="1:8" s="31" customFormat="1" ht="15" x14ac:dyDescent="0.2">
      <c r="A167" s="66"/>
      <c r="B167" s="47" t="s">
        <v>506</v>
      </c>
      <c r="C167" s="28">
        <v>0</v>
      </c>
      <c r="D167" s="28">
        <v>0</v>
      </c>
      <c r="E167" s="29" t="str">
        <f t="shared" ref="E167" si="78">+IF(C167=0,"",C167/C$75)</f>
        <v/>
      </c>
      <c r="F167" s="29" t="str">
        <f t="shared" ref="F167" si="79">+IF(D167=0,"",D167/D$75)</f>
        <v/>
      </c>
      <c r="G167" s="30" t="str">
        <f t="shared" si="60"/>
        <v xml:space="preserve"> </v>
      </c>
      <c r="H167" s="48" t="str">
        <f t="shared" ref="H167" si="80">+IF(OR(AND(E167=""),(G167="")),"",E167*G167)</f>
        <v/>
      </c>
    </row>
    <row r="168" spans="1:8" s="31" customFormat="1" ht="30" x14ac:dyDescent="0.2">
      <c r="A168" s="66"/>
      <c r="B168" s="47" t="s">
        <v>524</v>
      </c>
      <c r="C168" s="28">
        <v>0</v>
      </c>
      <c r="D168" s="28">
        <v>0</v>
      </c>
      <c r="E168" s="29" t="str">
        <f t="shared" ref="E168" si="81">+IF(C168=0,"",C168/C$75)</f>
        <v/>
      </c>
      <c r="F168" s="29" t="str">
        <f t="shared" ref="F168" si="82">+IF(D168=0,"",D168/D$75)</f>
        <v/>
      </c>
      <c r="G168" s="30" t="str">
        <f t="shared" si="60"/>
        <v xml:space="preserve"> </v>
      </c>
      <c r="H168" s="48" t="str">
        <f t="shared" ref="H168" si="83">+IF(OR(AND(E168=""),(G168="")),"",E168*G168)</f>
        <v/>
      </c>
    </row>
    <row r="169" spans="1:8" s="31" customFormat="1" ht="15" x14ac:dyDescent="0.2">
      <c r="A169" s="66"/>
      <c r="B169" s="47" t="s">
        <v>538</v>
      </c>
      <c r="C169" s="28">
        <v>0</v>
      </c>
      <c r="D169" s="28">
        <v>0</v>
      </c>
      <c r="E169" s="29" t="str">
        <f t="shared" ref="E169:E170" si="84">+IF(C169=0,"",C169/C$75)</f>
        <v/>
      </c>
      <c r="F169" s="29" t="str">
        <f t="shared" ref="F169:F170" si="85">+IF(D169=0,"",D169/D$75)</f>
        <v/>
      </c>
      <c r="G169" s="30" t="str">
        <f t="shared" si="60"/>
        <v xml:space="preserve"> </v>
      </c>
      <c r="H169" s="48" t="str">
        <f t="shared" ref="H169:H170" si="86">+IF(OR(AND(E169=""),(G169="")),"",E169*G169)</f>
        <v/>
      </c>
    </row>
    <row r="170" spans="1:8" s="31" customFormat="1" ht="15.75" thickBot="1" x14ac:dyDescent="0.25">
      <c r="A170" s="66"/>
      <c r="B170" s="49" t="s">
        <v>532</v>
      </c>
      <c r="C170" s="50">
        <v>0</v>
      </c>
      <c r="D170" s="50">
        <v>0</v>
      </c>
      <c r="E170" s="54" t="str">
        <f t="shared" si="84"/>
        <v/>
      </c>
      <c r="F170" s="54" t="str">
        <f t="shared" si="85"/>
        <v/>
      </c>
      <c r="G170" s="62" t="str">
        <f t="shared" si="60"/>
        <v xml:space="preserve"> </v>
      </c>
      <c r="H170" s="52" t="str">
        <f t="shared" si="86"/>
        <v/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199</v>
      </c>
      <c r="D176" s="9">
        <f>SUM(D177:D349)</f>
        <v>504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1.5326633165829147</v>
      </c>
      <c r="H176" s="39">
        <f>+IF(OR(AND(E176=""),(G176="")),"",E176*G176)</f>
        <v>1.5326633165829147</v>
      </c>
    </row>
    <row r="177" spans="1:8" s="31" customFormat="1" ht="15" x14ac:dyDescent="0.2">
      <c r="A177" s="66"/>
      <c r="B177" s="55" t="s">
        <v>425</v>
      </c>
      <c r="C177" s="28">
        <v>1</v>
      </c>
      <c r="D177" s="28">
        <v>0</v>
      </c>
      <c r="E177" s="29">
        <f t="shared" si="87"/>
        <v>5.0251256281407036E-3</v>
      </c>
      <c r="F177" s="29" t="str">
        <f t="shared" si="88"/>
        <v/>
      </c>
      <c r="G177" s="30">
        <f t="shared" ref="G177:G243" si="89">+IF(AND(C177=0,D177=0)," ",IF(C177=0,1,IF(D177=0,-1,(D177-C177)/C177)))</f>
        <v>-1</v>
      </c>
      <c r="H177" s="48">
        <f>+IF(OR(AND(E177=""),(G177="")),"",E177*G177)</f>
        <v>-5.0251256281407036E-3</v>
      </c>
    </row>
    <row r="178" spans="1:8" s="31" customFormat="1" ht="15" x14ac:dyDescent="0.2">
      <c r="A178" s="66"/>
      <c r="B178" s="55" t="s">
        <v>562</v>
      </c>
      <c r="C178" s="28">
        <v>0</v>
      </c>
      <c r="D178" s="28">
        <v>0</v>
      </c>
      <c r="E178" s="29" t="str">
        <f t="shared" si="87"/>
        <v/>
      </c>
      <c r="F178" s="29" t="str">
        <f t="shared" si="88"/>
        <v/>
      </c>
      <c r="G178" s="30" t="str">
        <f t="shared" si="89"/>
        <v xml:space="preserve"> </v>
      </c>
      <c r="H178" s="48" t="str">
        <f t="shared" ref="H178:H251" si="90">+IF(OR(AND(E178=""),(G178="")),"",E178*G178)</f>
        <v/>
      </c>
    </row>
    <row r="179" spans="1:8" s="31" customFormat="1" ht="30" x14ac:dyDescent="0.2">
      <c r="A179" s="66"/>
      <c r="B179" s="55" t="s">
        <v>426</v>
      </c>
      <c r="C179" s="28">
        <v>1</v>
      </c>
      <c r="D179" s="28">
        <v>0</v>
      </c>
      <c r="E179" s="29">
        <f t="shared" si="87"/>
        <v>5.0251256281407036E-3</v>
      </c>
      <c r="F179" s="29" t="str">
        <f t="shared" si="88"/>
        <v/>
      </c>
      <c r="G179" s="30">
        <f t="shared" si="89"/>
        <v>-1</v>
      </c>
      <c r="H179" s="48">
        <f t="shared" si="90"/>
        <v>-5.0251256281407036E-3</v>
      </c>
    </row>
    <row r="180" spans="1:8" s="31" customFormat="1" ht="15" x14ac:dyDescent="0.2">
      <c r="A180" s="66"/>
      <c r="B180" s="55" t="s">
        <v>427</v>
      </c>
      <c r="C180" s="28">
        <v>0</v>
      </c>
      <c r="D180" s="28">
        <v>0</v>
      </c>
      <c r="E180" s="29" t="str">
        <f t="shared" si="87"/>
        <v/>
      </c>
      <c r="F180" s="29" t="str">
        <f t="shared" si="88"/>
        <v/>
      </c>
      <c r="G180" s="30" t="str">
        <f t="shared" si="89"/>
        <v xml:space="preserve"> 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28">
        <v>2</v>
      </c>
      <c r="D181" s="28">
        <v>3</v>
      </c>
      <c r="E181" s="29">
        <f t="shared" si="87"/>
        <v>1.0050251256281407E-2</v>
      </c>
      <c r="F181" s="29">
        <f t="shared" si="88"/>
        <v>5.9523809523809521E-3</v>
      </c>
      <c r="G181" s="30">
        <f t="shared" si="89"/>
        <v>0.5</v>
      </c>
      <c r="H181" s="48">
        <f t="shared" si="90"/>
        <v>5.0251256281407036E-3</v>
      </c>
    </row>
    <row r="182" spans="1:8" s="31" customFormat="1" ht="30" x14ac:dyDescent="0.2">
      <c r="A182" s="66" t="s">
        <v>644</v>
      </c>
      <c r="B182" s="55" t="s">
        <v>646</v>
      </c>
      <c r="C182" s="28"/>
      <c r="D182" s="28">
        <v>0</v>
      </c>
      <c r="E182" s="29" t="str">
        <f t="shared" ref="E182" si="91">+IF(C182=0,"",C182/C$176)</f>
        <v/>
      </c>
      <c r="F182" s="29" t="str">
        <f t="shared" ref="F182" si="92">+IF(D182=0,"",D182/D$176)</f>
        <v/>
      </c>
      <c r="G182" s="30" t="str">
        <f t="shared" ref="G182" si="93">+IF(AND(C182=0,D182=0)," ",IF(C182=0,1,IF(D182=0,-1,(D182-C182)/C182)))</f>
        <v xml:space="preserve"> 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28">
        <v>0</v>
      </c>
      <c r="D183" s="28">
        <v>2</v>
      </c>
      <c r="E183" s="29" t="str">
        <f t="shared" si="87"/>
        <v/>
      </c>
      <c r="F183" s="29">
        <f t="shared" si="88"/>
        <v>3.968253968253968E-3</v>
      </c>
      <c r="G183" s="30">
        <f t="shared" si="89"/>
        <v>1</v>
      </c>
      <c r="H183" s="48" t="str">
        <f t="shared" si="90"/>
        <v/>
      </c>
    </row>
    <row r="184" spans="1:8" s="31" customFormat="1" ht="15" x14ac:dyDescent="0.2">
      <c r="A184" s="66"/>
      <c r="B184" s="55" t="s">
        <v>564</v>
      </c>
      <c r="C184" s="28">
        <v>0</v>
      </c>
      <c r="D184" s="28">
        <v>0</v>
      </c>
      <c r="E184" s="29" t="str">
        <f t="shared" si="87"/>
        <v/>
      </c>
      <c r="F184" s="29" t="str">
        <f t="shared" si="88"/>
        <v/>
      </c>
      <c r="G184" s="30" t="str">
        <f t="shared" si="89"/>
        <v xml:space="preserve"> </v>
      </c>
      <c r="H184" s="48" t="str">
        <f t="shared" si="90"/>
        <v/>
      </c>
    </row>
    <row r="185" spans="1:8" s="31" customFormat="1" ht="15" x14ac:dyDescent="0.2">
      <c r="A185" s="66"/>
      <c r="B185" s="55" t="s">
        <v>565</v>
      </c>
      <c r="C185" s="28">
        <v>0</v>
      </c>
      <c r="D185" s="28">
        <v>1</v>
      </c>
      <c r="E185" s="29" t="str">
        <f t="shared" si="87"/>
        <v/>
      </c>
      <c r="F185" s="29">
        <f t="shared" si="88"/>
        <v>1.984126984126984E-3</v>
      </c>
      <c r="G185" s="30">
        <f t="shared" si="89"/>
        <v>1</v>
      </c>
      <c r="H185" s="48" t="str">
        <f t="shared" si="90"/>
        <v/>
      </c>
    </row>
    <row r="186" spans="1:8" s="31" customFormat="1" ht="15" x14ac:dyDescent="0.2">
      <c r="A186" s="66"/>
      <c r="B186" s="55" t="s">
        <v>566</v>
      </c>
      <c r="C186" s="28">
        <v>0</v>
      </c>
      <c r="D186" s="28">
        <v>2</v>
      </c>
      <c r="E186" s="29" t="str">
        <f t="shared" si="87"/>
        <v/>
      </c>
      <c r="F186" s="29">
        <f t="shared" si="88"/>
        <v>3.968253968253968E-3</v>
      </c>
      <c r="G186" s="30">
        <f t="shared" si="89"/>
        <v>1</v>
      </c>
      <c r="H186" s="48" t="str">
        <f t="shared" si="90"/>
        <v/>
      </c>
    </row>
    <row r="187" spans="1:8" s="31" customFormat="1" ht="15" x14ac:dyDescent="0.2">
      <c r="A187" s="66"/>
      <c r="B187" s="55" t="s">
        <v>40</v>
      </c>
      <c r="C187" s="28">
        <v>0</v>
      </c>
      <c r="D187" s="28">
        <v>0</v>
      </c>
      <c r="E187" s="29" t="str">
        <f t="shared" si="87"/>
        <v/>
      </c>
      <c r="F187" s="29" t="str">
        <f t="shared" si="88"/>
        <v/>
      </c>
      <c r="G187" s="30" t="str">
        <f t="shared" si="89"/>
        <v xml:space="preserve"> 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28">
        <v>0</v>
      </c>
      <c r="D188" s="28">
        <v>0</v>
      </c>
      <c r="E188" s="29" t="str">
        <f t="shared" si="87"/>
        <v/>
      </c>
      <c r="F188" s="29" t="str">
        <f t="shared" si="88"/>
        <v/>
      </c>
      <c r="G188" s="30" t="str">
        <f t="shared" si="89"/>
        <v xml:space="preserve"> 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28">
        <v>0</v>
      </c>
      <c r="D189" s="28">
        <v>0</v>
      </c>
      <c r="E189" s="29" t="str">
        <f t="shared" si="87"/>
        <v/>
      </c>
      <c r="F189" s="29" t="str">
        <f t="shared" si="88"/>
        <v/>
      </c>
      <c r="G189" s="30" t="str">
        <f t="shared" si="89"/>
        <v xml:space="preserve"> </v>
      </c>
      <c r="H189" s="48" t="str">
        <f t="shared" si="90"/>
        <v/>
      </c>
    </row>
    <row r="190" spans="1:8" s="31" customFormat="1" ht="15" x14ac:dyDescent="0.2">
      <c r="A190" s="66"/>
      <c r="B190" s="55" t="s">
        <v>498</v>
      </c>
      <c r="C190" s="28">
        <v>0</v>
      </c>
      <c r="D190" s="28">
        <v>1</v>
      </c>
      <c r="E190" s="29" t="str">
        <f t="shared" ref="E190:E191" si="95">+IF(C190=0,"",C190/C$176)</f>
        <v/>
      </c>
      <c r="F190" s="29">
        <f t="shared" ref="F190:F191" si="96">+IF(D190=0,"",D190/D$176)</f>
        <v>1.984126984126984E-3</v>
      </c>
      <c r="G190" s="30">
        <f t="shared" si="89"/>
        <v>1</v>
      </c>
      <c r="H190" s="48" t="str">
        <f t="shared" ref="H190:H191" si="97">+IF(OR(AND(E190=""),(G190="")),"",E190*G190)</f>
        <v/>
      </c>
    </row>
    <row r="191" spans="1:8" s="31" customFormat="1" ht="15" x14ac:dyDescent="0.2">
      <c r="A191" s="66"/>
      <c r="B191" s="55" t="s">
        <v>428</v>
      </c>
      <c r="C191" s="28">
        <v>0</v>
      </c>
      <c r="D191" s="28">
        <v>1</v>
      </c>
      <c r="E191" s="29" t="str">
        <f t="shared" si="95"/>
        <v/>
      </c>
      <c r="F191" s="29">
        <f t="shared" si="96"/>
        <v>1.984126984126984E-3</v>
      </c>
      <c r="G191" s="30">
        <f t="shared" si="89"/>
        <v>1</v>
      </c>
      <c r="H191" s="48" t="str">
        <f t="shared" si="97"/>
        <v/>
      </c>
    </row>
    <row r="192" spans="1:8" s="31" customFormat="1" ht="15" x14ac:dyDescent="0.2">
      <c r="A192" s="66"/>
      <c r="B192" s="55" t="s">
        <v>597</v>
      </c>
      <c r="C192" s="28">
        <v>0</v>
      </c>
      <c r="D192" s="28">
        <v>0</v>
      </c>
      <c r="E192" s="29" t="str">
        <f t="shared" ref="E192:F194" si="98">+IF(C192=0,"",C192/C$176)</f>
        <v/>
      </c>
      <c r="F192" s="29" t="str">
        <f t="shared" si="98"/>
        <v/>
      </c>
      <c r="G192" s="30" t="str">
        <f t="shared" si="89"/>
        <v xml:space="preserve"> </v>
      </c>
      <c r="H192" s="48" t="str">
        <f t="shared" si="90"/>
        <v/>
      </c>
    </row>
    <row r="193" spans="1:8" s="31" customFormat="1" ht="15" x14ac:dyDescent="0.2">
      <c r="A193" s="66"/>
      <c r="B193" s="55" t="s">
        <v>598</v>
      </c>
      <c r="C193" s="28">
        <v>0</v>
      </c>
      <c r="D193" s="28">
        <v>0</v>
      </c>
      <c r="E193" s="29" t="str">
        <f t="shared" si="98"/>
        <v/>
      </c>
      <c r="F193" s="29" t="str">
        <f t="shared" si="98"/>
        <v/>
      </c>
      <c r="G193" s="30" t="str">
        <f t="shared" si="89"/>
        <v xml:space="preserve"> </v>
      </c>
      <c r="H193" s="48" t="str">
        <f t="shared" si="90"/>
        <v/>
      </c>
    </row>
    <row r="194" spans="1:8" s="31" customFormat="1" ht="15" x14ac:dyDescent="0.2">
      <c r="A194" s="66"/>
      <c r="B194" s="55" t="s">
        <v>42</v>
      </c>
      <c r="C194" s="28">
        <v>0</v>
      </c>
      <c r="D194" s="28">
        <v>0</v>
      </c>
      <c r="E194" s="29" t="str">
        <f t="shared" si="98"/>
        <v/>
      </c>
      <c r="F194" s="29" t="str">
        <f t="shared" si="98"/>
        <v/>
      </c>
      <c r="G194" s="30" t="str">
        <f t="shared" si="89"/>
        <v xml:space="preserve"> </v>
      </c>
      <c r="H194" s="48" t="str">
        <f t="shared" si="90"/>
        <v/>
      </c>
    </row>
    <row r="195" spans="1:8" s="31" customFormat="1" ht="15" x14ac:dyDescent="0.2">
      <c r="A195" s="66"/>
      <c r="B195" s="55" t="s">
        <v>499</v>
      </c>
      <c r="C195" s="28">
        <v>0</v>
      </c>
      <c r="D195" s="28">
        <v>3</v>
      </c>
      <c r="E195" s="29" t="str">
        <f t="shared" ref="E195:E196" si="99">+IF(C195=0,"",C195/C$176)</f>
        <v/>
      </c>
      <c r="F195" s="29">
        <f t="shared" ref="F195:F196" si="100">+IF(D195=0,"",D195/D$176)</f>
        <v>5.9523809523809521E-3</v>
      </c>
      <c r="G195" s="30">
        <f t="shared" si="89"/>
        <v>1</v>
      </c>
      <c r="H195" s="48" t="str">
        <f t="shared" ref="H195:H196" si="101">+IF(OR(AND(E195=""),(G195="")),"",E195*G195)</f>
        <v/>
      </c>
    </row>
    <row r="196" spans="1:8" s="31" customFormat="1" ht="15" x14ac:dyDescent="0.2">
      <c r="A196" s="66"/>
      <c r="B196" s="55" t="s">
        <v>500</v>
      </c>
      <c r="C196" s="28">
        <v>0</v>
      </c>
      <c r="D196" s="28">
        <v>0</v>
      </c>
      <c r="E196" s="29" t="str">
        <f t="shared" si="99"/>
        <v/>
      </c>
      <c r="F196" s="29" t="str">
        <f t="shared" si="100"/>
        <v/>
      </c>
      <c r="G196" s="30" t="str">
        <f t="shared" si="89"/>
        <v xml:space="preserve"> </v>
      </c>
      <c r="H196" s="48" t="str">
        <f t="shared" si="101"/>
        <v/>
      </c>
    </row>
    <row r="197" spans="1:8" s="31" customFormat="1" ht="15" x14ac:dyDescent="0.2">
      <c r="A197" s="66"/>
      <c r="B197" s="55" t="s">
        <v>607</v>
      </c>
      <c r="C197" s="28">
        <v>0</v>
      </c>
      <c r="D197" s="28">
        <v>0</v>
      </c>
      <c r="E197" s="29" t="str">
        <f t="shared" ref="E197" si="102">+IF(C197=0,"",C197/C$176)</f>
        <v/>
      </c>
      <c r="F197" s="29" t="str">
        <f t="shared" ref="F197" si="103">+IF(D197=0,"",D197/D$176)</f>
        <v/>
      </c>
      <c r="G197" s="30" t="str">
        <f t="shared" ref="G197" si="104">+IF(AND(C197=0,D197=0)," ",IF(C197=0,1,IF(D197=0,-1,(D197-C197)/C197)))</f>
        <v xml:space="preserve"> </v>
      </c>
      <c r="H197" s="48" t="str">
        <f t="shared" ref="H197" si="105">+IF(OR(AND(E197=""),(G197="")),"",E197*G197)</f>
        <v/>
      </c>
    </row>
    <row r="198" spans="1:8" s="31" customFormat="1" ht="15" x14ac:dyDescent="0.2">
      <c r="A198" s="66"/>
      <c r="B198" s="55" t="s">
        <v>204</v>
      </c>
      <c r="C198" s="28">
        <v>2</v>
      </c>
      <c r="D198" s="28">
        <v>17</v>
      </c>
      <c r="E198" s="29">
        <f t="shared" ref="E198:E231" si="106">+IF(C198=0,"",C198/C$176)</f>
        <v>1.0050251256281407E-2</v>
      </c>
      <c r="F198" s="29">
        <f t="shared" ref="F198:F231" si="107">+IF(D198=0,"",D198/D$176)</f>
        <v>3.3730158730158728E-2</v>
      </c>
      <c r="G198" s="30">
        <f t="shared" si="89"/>
        <v>7.5</v>
      </c>
      <c r="H198" s="48">
        <f t="shared" si="90"/>
        <v>7.537688442211056E-2</v>
      </c>
    </row>
    <row r="199" spans="1:8" s="31" customFormat="1" ht="15" x14ac:dyDescent="0.2">
      <c r="A199" s="66"/>
      <c r="B199" s="55" t="s">
        <v>205</v>
      </c>
      <c r="C199" s="28">
        <v>0</v>
      </c>
      <c r="D199" s="28">
        <v>0</v>
      </c>
      <c r="E199" s="29" t="str">
        <f t="shared" si="106"/>
        <v/>
      </c>
      <c r="F199" s="29" t="str">
        <f t="shared" si="107"/>
        <v/>
      </c>
      <c r="G199" s="30" t="str">
        <f t="shared" si="89"/>
        <v xml:space="preserve"> </v>
      </c>
      <c r="H199" s="48" t="str">
        <f t="shared" si="90"/>
        <v/>
      </c>
    </row>
    <row r="200" spans="1:8" s="31" customFormat="1" ht="15" x14ac:dyDescent="0.2">
      <c r="A200" s="66"/>
      <c r="B200" s="55" t="s">
        <v>206</v>
      </c>
      <c r="C200" s="28">
        <v>0</v>
      </c>
      <c r="D200" s="28">
        <v>0</v>
      </c>
      <c r="E200" s="29" t="str">
        <f t="shared" si="106"/>
        <v/>
      </c>
      <c r="F200" s="29" t="str">
        <f t="shared" si="107"/>
        <v/>
      </c>
      <c r="G200" s="30" t="str">
        <f t="shared" si="89"/>
        <v xml:space="preserve"> </v>
      </c>
      <c r="H200" s="48" t="str">
        <f t="shared" si="90"/>
        <v/>
      </c>
    </row>
    <row r="201" spans="1:8" s="31" customFormat="1" ht="15" x14ac:dyDescent="0.2">
      <c r="A201" s="66"/>
      <c r="B201" s="55" t="s">
        <v>547</v>
      </c>
      <c r="C201" s="28">
        <v>3</v>
      </c>
      <c r="D201" s="28">
        <v>8</v>
      </c>
      <c r="E201" s="29">
        <f t="shared" ref="E201" si="108">+IF(C201=0,"",C201/C$176)</f>
        <v>1.507537688442211E-2</v>
      </c>
      <c r="F201" s="29">
        <f t="shared" ref="F201" si="109">+IF(D201=0,"",D201/D$176)</f>
        <v>1.5873015873015872E-2</v>
      </c>
      <c r="G201" s="30">
        <f t="shared" si="89"/>
        <v>1.6666666666666667</v>
      </c>
      <c r="H201" s="48">
        <f t="shared" ref="H201" si="110">+IF(OR(AND(E201=""),(G201="")),"",E201*G201)</f>
        <v>2.5125628140703519E-2</v>
      </c>
    </row>
    <row r="202" spans="1:8" s="31" customFormat="1" ht="15" x14ac:dyDescent="0.2">
      <c r="A202" s="66"/>
      <c r="B202" s="55" t="s">
        <v>207</v>
      </c>
      <c r="C202" s="28">
        <v>0</v>
      </c>
      <c r="D202" s="28">
        <v>0</v>
      </c>
      <c r="E202" s="29" t="str">
        <f t="shared" si="106"/>
        <v/>
      </c>
      <c r="F202" s="29" t="str">
        <f t="shared" si="107"/>
        <v/>
      </c>
      <c r="G202" s="30" t="str">
        <f t="shared" si="89"/>
        <v xml:space="preserve"> </v>
      </c>
      <c r="H202" s="48" t="str">
        <f t="shared" si="90"/>
        <v/>
      </c>
    </row>
    <row r="203" spans="1:8" s="31" customFormat="1" ht="15" x14ac:dyDescent="0.2">
      <c r="A203" s="66"/>
      <c r="B203" s="55" t="s">
        <v>429</v>
      </c>
      <c r="C203" s="28">
        <v>1</v>
      </c>
      <c r="D203" s="28">
        <v>9</v>
      </c>
      <c r="E203" s="29">
        <f t="shared" si="106"/>
        <v>5.0251256281407036E-3</v>
      </c>
      <c r="F203" s="29">
        <f t="shared" si="107"/>
        <v>1.7857142857142856E-2</v>
      </c>
      <c r="G203" s="30">
        <f t="shared" si="89"/>
        <v>8</v>
      </c>
      <c r="H203" s="48">
        <f t="shared" si="90"/>
        <v>4.0201005025125629E-2</v>
      </c>
    </row>
    <row r="204" spans="1:8" s="31" customFormat="1" ht="15" x14ac:dyDescent="0.2">
      <c r="A204" s="66"/>
      <c r="B204" s="55" t="s">
        <v>502</v>
      </c>
      <c r="C204" s="28">
        <v>0</v>
      </c>
      <c r="D204" s="28">
        <v>0</v>
      </c>
      <c r="E204" s="29" t="str">
        <f t="shared" si="106"/>
        <v/>
      </c>
      <c r="F204" s="29" t="str">
        <f t="shared" si="107"/>
        <v/>
      </c>
      <c r="G204" s="30" t="str">
        <f t="shared" si="89"/>
        <v xml:space="preserve"> </v>
      </c>
      <c r="H204" s="48" t="str">
        <f t="shared" ref="H204" si="111">+IF(OR(AND(E204=""),(G204="")),"",E204*G204)</f>
        <v/>
      </c>
    </row>
    <row r="205" spans="1:8" s="31" customFormat="1" ht="15" x14ac:dyDescent="0.2">
      <c r="A205" s="66" t="s">
        <v>644</v>
      </c>
      <c r="B205" s="55" t="s">
        <v>648</v>
      </c>
      <c r="C205" s="28"/>
      <c r="D205" s="28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28">
        <v>5</v>
      </c>
      <c r="D206" s="28">
        <v>10</v>
      </c>
      <c r="E206" s="29">
        <f t="shared" si="106"/>
        <v>2.5125628140703519E-2</v>
      </c>
      <c r="F206" s="29">
        <f t="shared" si="107"/>
        <v>1.984126984126984E-2</v>
      </c>
      <c r="G206" s="30">
        <f t="shared" si="89"/>
        <v>1</v>
      </c>
      <c r="H206" s="48">
        <f t="shared" si="90"/>
        <v>2.5125628140703519E-2</v>
      </c>
    </row>
    <row r="207" spans="1:8" s="31" customFormat="1" ht="15" x14ac:dyDescent="0.2">
      <c r="A207" s="66"/>
      <c r="B207" s="55" t="s">
        <v>209</v>
      </c>
      <c r="C207" s="28">
        <v>7</v>
      </c>
      <c r="D207" s="28">
        <v>40</v>
      </c>
      <c r="E207" s="29">
        <f t="shared" si="106"/>
        <v>3.5175879396984924E-2</v>
      </c>
      <c r="F207" s="29">
        <f t="shared" si="107"/>
        <v>7.9365079365079361E-2</v>
      </c>
      <c r="G207" s="30">
        <f t="shared" si="89"/>
        <v>4.7142857142857144</v>
      </c>
      <c r="H207" s="48">
        <f t="shared" si="90"/>
        <v>0.16582914572864321</v>
      </c>
    </row>
    <row r="208" spans="1:8" s="31" customFormat="1" ht="15" x14ac:dyDescent="0.2">
      <c r="A208" s="66"/>
      <c r="B208" s="55" t="s">
        <v>210</v>
      </c>
      <c r="C208" s="28">
        <v>4</v>
      </c>
      <c r="D208" s="28">
        <v>18</v>
      </c>
      <c r="E208" s="29">
        <f t="shared" si="106"/>
        <v>2.0100502512562814E-2</v>
      </c>
      <c r="F208" s="29">
        <f t="shared" si="107"/>
        <v>3.5714285714285712E-2</v>
      </c>
      <c r="G208" s="30">
        <f t="shared" si="89"/>
        <v>3.5</v>
      </c>
      <c r="H208" s="48">
        <f t="shared" si="90"/>
        <v>7.0351758793969849E-2</v>
      </c>
    </row>
    <row r="209" spans="1:8" s="31" customFormat="1" ht="15" x14ac:dyDescent="0.2">
      <c r="A209" s="66"/>
      <c r="B209" s="55" t="s">
        <v>211</v>
      </c>
      <c r="C209" s="28">
        <v>35</v>
      </c>
      <c r="D209" s="28">
        <v>55</v>
      </c>
      <c r="E209" s="29">
        <f t="shared" si="106"/>
        <v>0.17587939698492464</v>
      </c>
      <c r="F209" s="29">
        <f t="shared" si="107"/>
        <v>0.10912698412698413</v>
      </c>
      <c r="G209" s="30">
        <f t="shared" si="89"/>
        <v>0.5714285714285714</v>
      </c>
      <c r="H209" s="48">
        <f t="shared" si="90"/>
        <v>0.10050251256281408</v>
      </c>
    </row>
    <row r="210" spans="1:8" s="31" customFormat="1" ht="15" x14ac:dyDescent="0.2">
      <c r="A210" s="66"/>
      <c r="B210" s="55" t="s">
        <v>430</v>
      </c>
      <c r="C210" s="28">
        <v>0</v>
      </c>
      <c r="D210" s="28">
        <v>0</v>
      </c>
      <c r="E210" s="29" t="str">
        <f t="shared" si="106"/>
        <v/>
      </c>
      <c r="F210" s="29" t="str">
        <f t="shared" si="107"/>
        <v/>
      </c>
      <c r="G210" s="30" t="str">
        <f t="shared" si="89"/>
        <v xml:space="preserve"> </v>
      </c>
      <c r="H210" s="48" t="str">
        <f t="shared" si="90"/>
        <v/>
      </c>
    </row>
    <row r="211" spans="1:8" s="31" customFormat="1" ht="15" x14ac:dyDescent="0.2">
      <c r="A211" s="66"/>
      <c r="B211" s="55" t="s">
        <v>431</v>
      </c>
      <c r="C211" s="28">
        <v>10</v>
      </c>
      <c r="D211" s="28">
        <v>75</v>
      </c>
      <c r="E211" s="29">
        <f t="shared" si="106"/>
        <v>5.0251256281407038E-2</v>
      </c>
      <c r="F211" s="29">
        <f t="shared" si="107"/>
        <v>0.14880952380952381</v>
      </c>
      <c r="G211" s="30">
        <f t="shared" si="89"/>
        <v>6.5</v>
      </c>
      <c r="H211" s="48">
        <f t="shared" si="90"/>
        <v>0.32663316582914576</v>
      </c>
    </row>
    <row r="212" spans="1:8" s="31" customFormat="1" ht="15" x14ac:dyDescent="0.2">
      <c r="A212" s="66"/>
      <c r="B212" s="55" t="s">
        <v>212</v>
      </c>
      <c r="C212" s="28">
        <v>0</v>
      </c>
      <c r="D212" s="28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28">
        <v>2</v>
      </c>
      <c r="D213" s="28">
        <v>0</v>
      </c>
      <c r="E213" s="29">
        <f t="shared" si="106"/>
        <v>1.0050251256281407E-2</v>
      </c>
      <c r="F213" s="29" t="str">
        <f t="shared" si="107"/>
        <v/>
      </c>
      <c r="G213" s="30">
        <f t="shared" si="89"/>
        <v>-1</v>
      </c>
      <c r="H213" s="48">
        <f t="shared" ref="H213" si="116">+IF(OR(AND(E213=""),(G213="")),"",E213*G213)</f>
        <v>-1.0050251256281407E-2</v>
      </c>
    </row>
    <row r="214" spans="1:8" s="31" customFormat="1" ht="15" x14ac:dyDescent="0.2">
      <c r="A214" s="66"/>
      <c r="B214" s="55" t="s">
        <v>213</v>
      </c>
      <c r="C214" s="28">
        <v>0</v>
      </c>
      <c r="D214" s="28">
        <v>4</v>
      </c>
      <c r="E214" s="29" t="str">
        <f t="shared" si="106"/>
        <v/>
      </c>
      <c r="F214" s="29">
        <f t="shared" si="107"/>
        <v>7.9365079365079361E-3</v>
      </c>
      <c r="G214" s="30">
        <f t="shared" si="89"/>
        <v>1</v>
      </c>
      <c r="H214" s="48" t="str">
        <f t="shared" si="90"/>
        <v/>
      </c>
    </row>
    <row r="215" spans="1:8" s="31" customFormat="1" ht="15" x14ac:dyDescent="0.2">
      <c r="A215" s="66"/>
      <c r="B215" s="55" t="s">
        <v>214</v>
      </c>
      <c r="C215" s="28">
        <v>2</v>
      </c>
      <c r="D215" s="28">
        <v>2</v>
      </c>
      <c r="E215" s="29">
        <f t="shared" si="106"/>
        <v>1.0050251256281407E-2</v>
      </c>
      <c r="F215" s="29">
        <f t="shared" si="107"/>
        <v>3.968253968253968E-3</v>
      </c>
      <c r="G215" s="30">
        <f t="shared" si="89"/>
        <v>0</v>
      </c>
      <c r="H215" s="48">
        <f t="shared" si="90"/>
        <v>0</v>
      </c>
    </row>
    <row r="216" spans="1:8" s="31" customFormat="1" ht="15" x14ac:dyDescent="0.2">
      <c r="A216" s="66"/>
      <c r="B216" s="55" t="s">
        <v>215</v>
      </c>
      <c r="C216" s="28">
        <v>0</v>
      </c>
      <c r="D216" s="28">
        <v>0</v>
      </c>
      <c r="E216" s="29" t="str">
        <f t="shared" si="106"/>
        <v/>
      </c>
      <c r="F216" s="29" t="str">
        <f t="shared" si="107"/>
        <v/>
      </c>
      <c r="G216" s="30" t="str">
        <f t="shared" si="89"/>
        <v xml:space="preserve"> </v>
      </c>
      <c r="H216" s="48" t="str">
        <f t="shared" si="90"/>
        <v/>
      </c>
    </row>
    <row r="217" spans="1:8" s="31" customFormat="1" ht="15" x14ac:dyDescent="0.2">
      <c r="A217" s="66"/>
      <c r="B217" s="55" t="s">
        <v>44</v>
      </c>
      <c r="C217" s="28">
        <v>0</v>
      </c>
      <c r="D217" s="28">
        <v>13</v>
      </c>
      <c r="E217" s="29" t="str">
        <f t="shared" si="106"/>
        <v/>
      </c>
      <c r="F217" s="29">
        <f t="shared" si="107"/>
        <v>2.5793650793650792E-2</v>
      </c>
      <c r="G217" s="30">
        <f t="shared" si="89"/>
        <v>1</v>
      </c>
      <c r="H217" s="48" t="str">
        <f t="shared" si="90"/>
        <v/>
      </c>
    </row>
    <row r="218" spans="1:8" s="31" customFormat="1" ht="15" x14ac:dyDescent="0.2">
      <c r="A218" s="66"/>
      <c r="B218" s="55" t="s">
        <v>45</v>
      </c>
      <c r="C218" s="28">
        <v>27</v>
      </c>
      <c r="D218" s="28">
        <v>27</v>
      </c>
      <c r="E218" s="29">
        <f t="shared" si="106"/>
        <v>0.135678391959799</v>
      </c>
      <c r="F218" s="29">
        <f t="shared" si="107"/>
        <v>5.3571428571428568E-2</v>
      </c>
      <c r="G218" s="30">
        <f t="shared" si="89"/>
        <v>0</v>
      </c>
      <c r="H218" s="48">
        <f t="shared" si="90"/>
        <v>0</v>
      </c>
    </row>
    <row r="219" spans="1:8" s="31" customFormat="1" ht="15" x14ac:dyDescent="0.2">
      <c r="A219" s="66"/>
      <c r="B219" s="55" t="s">
        <v>216</v>
      </c>
      <c r="C219" s="28">
        <v>8</v>
      </c>
      <c r="D219" s="28">
        <v>0</v>
      </c>
      <c r="E219" s="29">
        <f t="shared" si="106"/>
        <v>4.0201005025125629E-2</v>
      </c>
      <c r="F219" s="29" t="str">
        <f t="shared" si="107"/>
        <v/>
      </c>
      <c r="G219" s="30">
        <f t="shared" si="89"/>
        <v>-1</v>
      </c>
      <c r="H219" s="48">
        <f t="shared" si="90"/>
        <v>-4.0201005025125629E-2</v>
      </c>
    </row>
    <row r="220" spans="1:8" s="31" customFormat="1" ht="30" x14ac:dyDescent="0.2">
      <c r="A220" s="66"/>
      <c r="B220" s="55" t="s">
        <v>217</v>
      </c>
      <c r="C220" s="28">
        <v>3</v>
      </c>
      <c r="D220" s="28">
        <v>0</v>
      </c>
      <c r="E220" s="29">
        <f t="shared" si="106"/>
        <v>1.507537688442211E-2</v>
      </c>
      <c r="F220" s="29" t="str">
        <f t="shared" si="107"/>
        <v/>
      </c>
      <c r="G220" s="30">
        <f t="shared" si="89"/>
        <v>-1</v>
      </c>
      <c r="H220" s="48">
        <f t="shared" si="90"/>
        <v>-1.507537688442211E-2</v>
      </c>
    </row>
    <row r="221" spans="1:8" s="31" customFormat="1" ht="15" x14ac:dyDescent="0.2">
      <c r="A221" s="66"/>
      <c r="B221" s="55" t="s">
        <v>432</v>
      </c>
      <c r="C221" s="28">
        <v>0</v>
      </c>
      <c r="D221" s="28">
        <v>0</v>
      </c>
      <c r="E221" s="29" t="str">
        <f t="shared" si="106"/>
        <v/>
      </c>
      <c r="F221" s="29" t="str">
        <f t="shared" si="107"/>
        <v/>
      </c>
      <c r="G221" s="30" t="str">
        <f t="shared" si="89"/>
        <v xml:space="preserve"> </v>
      </c>
      <c r="H221" s="48" t="str">
        <f t="shared" si="90"/>
        <v/>
      </c>
    </row>
    <row r="222" spans="1:8" s="31" customFormat="1" ht="15" x14ac:dyDescent="0.2">
      <c r="A222" s="66"/>
      <c r="B222" s="55" t="s">
        <v>504</v>
      </c>
      <c r="C222" s="28">
        <v>0</v>
      </c>
      <c r="D222" s="28">
        <v>0</v>
      </c>
      <c r="E222" s="29" t="str">
        <f t="shared" si="106"/>
        <v/>
      </c>
      <c r="F222" s="29" t="str">
        <f t="shared" si="107"/>
        <v/>
      </c>
      <c r="G222" s="30" t="str">
        <f t="shared" si="89"/>
        <v xml:space="preserve"> </v>
      </c>
      <c r="H222" s="48" t="str">
        <f t="shared" ref="H222" si="117">+IF(OR(AND(E222=""),(G222="")),"",E222*G222)</f>
        <v/>
      </c>
    </row>
    <row r="223" spans="1:8" s="31" customFormat="1" ht="15" x14ac:dyDescent="0.2">
      <c r="A223" s="66"/>
      <c r="B223" s="55" t="s">
        <v>609</v>
      </c>
      <c r="C223" s="28">
        <v>3</v>
      </c>
      <c r="D223" s="28">
        <v>25</v>
      </c>
      <c r="E223" s="29">
        <f t="shared" ref="E223" si="118">+IF(C223=0,"",C223/C$176)</f>
        <v>1.507537688442211E-2</v>
      </c>
      <c r="F223" s="29">
        <f t="shared" ref="F223" si="119">+IF(D223=0,"",D223/D$176)</f>
        <v>4.96031746031746E-2</v>
      </c>
      <c r="G223" s="30">
        <f t="shared" ref="G223" si="120">+IF(AND(C223=0,D223=0)," ",IF(C223=0,1,IF(D223=0,-1,(D223-C223)/C223)))</f>
        <v>7.333333333333333</v>
      </c>
      <c r="H223" s="48">
        <f t="shared" ref="H223" si="121">+IF(OR(AND(E223=""),(G223="")),"",E223*G223)</f>
        <v>0.11055276381909547</v>
      </c>
    </row>
    <row r="224" spans="1:8" s="31" customFormat="1" ht="15" x14ac:dyDescent="0.2">
      <c r="A224" s="66"/>
      <c r="B224" s="55" t="s">
        <v>539</v>
      </c>
      <c r="C224" s="28">
        <v>0</v>
      </c>
      <c r="D224" s="28">
        <v>0</v>
      </c>
      <c r="E224" s="29" t="str">
        <f t="shared" si="106"/>
        <v/>
      </c>
      <c r="F224" s="29" t="str">
        <f t="shared" si="107"/>
        <v/>
      </c>
      <c r="G224" s="30" t="str">
        <f t="shared" si="89"/>
        <v xml:space="preserve"> 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28">
        <v>0</v>
      </c>
      <c r="D225" s="28">
        <v>0</v>
      </c>
      <c r="E225" s="29" t="str">
        <f t="shared" si="106"/>
        <v/>
      </c>
      <c r="F225" s="29" t="str">
        <f t="shared" si="107"/>
        <v/>
      </c>
      <c r="G225" s="30" t="str">
        <f t="shared" si="89"/>
        <v xml:space="preserve"> </v>
      </c>
      <c r="H225" s="48" t="str">
        <f t="shared" si="90"/>
        <v/>
      </c>
    </row>
    <row r="226" spans="1:8" s="31" customFormat="1" ht="15" x14ac:dyDescent="0.2">
      <c r="A226" s="66"/>
      <c r="B226" s="55" t="s">
        <v>46</v>
      </c>
      <c r="C226" s="28">
        <v>0</v>
      </c>
      <c r="D226" s="28">
        <v>0</v>
      </c>
      <c r="E226" s="29" t="str">
        <f t="shared" si="106"/>
        <v/>
      </c>
      <c r="F226" s="29" t="str">
        <f t="shared" si="107"/>
        <v/>
      </c>
      <c r="G226" s="30" t="str">
        <f t="shared" si="89"/>
        <v xml:space="preserve"> </v>
      </c>
      <c r="H226" s="48" t="str">
        <f t="shared" si="90"/>
        <v/>
      </c>
    </row>
    <row r="227" spans="1:8" s="31" customFormat="1" ht="15" x14ac:dyDescent="0.2">
      <c r="A227" s="66"/>
      <c r="B227" s="55" t="s">
        <v>219</v>
      </c>
      <c r="C227" s="28">
        <v>0</v>
      </c>
      <c r="D227" s="28">
        <v>5</v>
      </c>
      <c r="E227" s="29" t="str">
        <f t="shared" si="106"/>
        <v/>
      </c>
      <c r="F227" s="29">
        <f t="shared" si="107"/>
        <v>9.9206349206349201E-3</v>
      </c>
      <c r="G227" s="30">
        <f t="shared" si="89"/>
        <v>1</v>
      </c>
      <c r="H227" s="48" t="str">
        <f t="shared" si="90"/>
        <v/>
      </c>
    </row>
    <row r="228" spans="1:8" s="31" customFormat="1" ht="15" x14ac:dyDescent="0.2">
      <c r="A228" s="66"/>
      <c r="B228" s="55" t="s">
        <v>220</v>
      </c>
      <c r="C228" s="28">
        <v>0</v>
      </c>
      <c r="D228" s="28">
        <v>0</v>
      </c>
      <c r="E228" s="29" t="str">
        <f t="shared" si="106"/>
        <v/>
      </c>
      <c r="F228" s="29" t="str">
        <f t="shared" si="107"/>
        <v/>
      </c>
      <c r="G228" s="30" t="str">
        <f t="shared" si="89"/>
        <v xml:space="preserve"> </v>
      </c>
      <c r="H228" s="48" t="str">
        <f t="shared" si="90"/>
        <v/>
      </c>
    </row>
    <row r="229" spans="1:8" s="31" customFormat="1" ht="15" x14ac:dyDescent="0.2">
      <c r="A229" s="66"/>
      <c r="B229" s="55" t="s">
        <v>433</v>
      </c>
      <c r="C229" s="28">
        <v>0</v>
      </c>
      <c r="D229" s="28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28">
        <v>0</v>
      </c>
      <c r="D230" s="28">
        <v>9</v>
      </c>
      <c r="E230" s="29" t="str">
        <f t="shared" si="106"/>
        <v/>
      </c>
      <c r="F230" s="29">
        <f t="shared" si="107"/>
        <v>1.7857142857142856E-2</v>
      </c>
      <c r="G230" s="30">
        <f t="shared" si="89"/>
        <v>1</v>
      </c>
      <c r="H230" s="48" t="str">
        <f t="shared" si="90"/>
        <v/>
      </c>
    </row>
    <row r="231" spans="1:8" s="31" customFormat="1" ht="15" x14ac:dyDescent="0.2">
      <c r="A231" s="66"/>
      <c r="B231" s="55" t="s">
        <v>221</v>
      </c>
      <c r="C231" s="28">
        <v>0</v>
      </c>
      <c r="D231" s="28">
        <v>0</v>
      </c>
      <c r="E231" s="29" t="str">
        <f t="shared" si="106"/>
        <v/>
      </c>
      <c r="F231" s="29" t="str">
        <f t="shared" si="107"/>
        <v/>
      </c>
      <c r="G231" s="30" t="str">
        <f t="shared" si="89"/>
        <v xml:space="preserve"> </v>
      </c>
      <c r="H231" s="48" t="str">
        <f t="shared" si="90"/>
        <v/>
      </c>
    </row>
    <row r="232" spans="1:8" s="31" customFormat="1" ht="15" x14ac:dyDescent="0.2">
      <c r="A232" s="66"/>
      <c r="B232" s="55" t="s">
        <v>222</v>
      </c>
      <c r="C232" s="28">
        <v>0</v>
      </c>
      <c r="D232" s="28">
        <v>1</v>
      </c>
      <c r="E232" s="29" t="str">
        <f t="shared" ref="E232:E251" si="122">+IF(C232=0,"",C232/C$176)</f>
        <v/>
      </c>
      <c r="F232" s="29">
        <f t="shared" ref="F232:F251" si="123">+IF(D232=0,"",D232/D$176)</f>
        <v>1.984126984126984E-3</v>
      </c>
      <c r="G232" s="30">
        <f t="shared" si="89"/>
        <v>1</v>
      </c>
      <c r="H232" s="48" t="str">
        <f t="shared" si="90"/>
        <v/>
      </c>
    </row>
    <row r="233" spans="1:8" s="31" customFormat="1" ht="15" x14ac:dyDescent="0.2">
      <c r="A233" s="66"/>
      <c r="B233" s="55" t="s">
        <v>223</v>
      </c>
      <c r="C233" s="28">
        <v>0</v>
      </c>
      <c r="D233" s="28">
        <v>2</v>
      </c>
      <c r="E233" s="29" t="str">
        <f t="shared" si="122"/>
        <v/>
      </c>
      <c r="F233" s="29">
        <f t="shared" si="123"/>
        <v>3.968253968253968E-3</v>
      </c>
      <c r="G233" s="30">
        <f t="shared" si="89"/>
        <v>1</v>
      </c>
      <c r="H233" s="48" t="str">
        <f t="shared" si="90"/>
        <v/>
      </c>
    </row>
    <row r="234" spans="1:8" s="31" customFormat="1" ht="15" x14ac:dyDescent="0.2">
      <c r="A234" s="66"/>
      <c r="B234" s="55" t="s">
        <v>628</v>
      </c>
      <c r="C234" s="28">
        <v>0</v>
      </c>
      <c r="D234" s="28">
        <v>0</v>
      </c>
      <c r="E234" s="29" t="str">
        <f t="shared" si="122"/>
        <v/>
      </c>
      <c r="F234" s="29" t="str">
        <f t="shared" si="123"/>
        <v/>
      </c>
      <c r="G234" s="30" t="str">
        <f t="shared" si="89"/>
        <v xml:space="preserve"> 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28">
        <v>0</v>
      </c>
      <c r="D235" s="28">
        <v>0</v>
      </c>
      <c r="E235" s="29" t="str">
        <f t="shared" ref="E235" si="124">+IF(C235=0,"",C235/C$176)</f>
        <v/>
      </c>
      <c r="F235" s="29" t="str">
        <f t="shared" ref="F235" si="125">+IF(D235=0,"",D235/D$176)</f>
        <v/>
      </c>
      <c r="G235" s="30" t="str">
        <f t="shared" si="89"/>
        <v xml:space="preserve"> 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55" t="s">
        <v>612</v>
      </c>
      <c r="C236" s="28">
        <v>0</v>
      </c>
      <c r="D236" s="28">
        <v>2</v>
      </c>
      <c r="E236" s="29" t="str">
        <f t="shared" ref="E236" si="127">+IF(C236=0,"",C236/C$176)</f>
        <v/>
      </c>
      <c r="F236" s="29">
        <f t="shared" ref="F236" si="128">+IF(D236=0,"",D236/D$176)</f>
        <v>3.968253968253968E-3</v>
      </c>
      <c r="G236" s="30">
        <f t="shared" ref="G236" si="129">+IF(AND(C236=0,D236=0)," ",IF(C236=0,1,IF(D236=0,-1,(D236-C236)/C236)))</f>
        <v>1</v>
      </c>
      <c r="H236" s="48" t="str">
        <f t="shared" ref="H236" si="130">+IF(OR(AND(E236=""),(G236="")),"",E236*G236)</f>
        <v/>
      </c>
    </row>
    <row r="237" spans="1:8" s="31" customFormat="1" ht="15" x14ac:dyDescent="0.2">
      <c r="A237" s="66"/>
      <c r="B237" s="55" t="s">
        <v>48</v>
      </c>
      <c r="C237" s="28">
        <v>0</v>
      </c>
      <c r="D237" s="28">
        <v>0</v>
      </c>
      <c r="E237" s="29" t="str">
        <f t="shared" si="122"/>
        <v/>
      </c>
      <c r="F237" s="29" t="str">
        <f t="shared" si="123"/>
        <v/>
      </c>
      <c r="G237" s="30" t="str">
        <f t="shared" si="89"/>
        <v xml:space="preserve"> </v>
      </c>
      <c r="H237" s="48" t="str">
        <f t="shared" si="90"/>
        <v/>
      </c>
    </row>
    <row r="238" spans="1:8" s="31" customFormat="1" ht="15" x14ac:dyDescent="0.2">
      <c r="A238" s="66"/>
      <c r="B238" s="55" t="s">
        <v>224</v>
      </c>
      <c r="C238" s="28">
        <v>0</v>
      </c>
      <c r="D238" s="28">
        <v>0</v>
      </c>
      <c r="E238" s="29" t="str">
        <f t="shared" si="122"/>
        <v/>
      </c>
      <c r="F238" s="29" t="str">
        <f t="shared" si="123"/>
        <v/>
      </c>
      <c r="G238" s="30" t="str">
        <f t="shared" si="89"/>
        <v xml:space="preserve"> 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28">
        <v>0</v>
      </c>
      <c r="D239" s="28">
        <v>0</v>
      </c>
      <c r="E239" s="29" t="str">
        <f t="shared" si="122"/>
        <v/>
      </c>
      <c r="F239" s="29" t="str">
        <f t="shared" si="123"/>
        <v/>
      </c>
      <c r="G239" s="30" t="str">
        <f t="shared" si="89"/>
        <v xml:space="preserve"> 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28">
        <v>1</v>
      </c>
      <c r="D240" s="28">
        <v>2</v>
      </c>
      <c r="E240" s="29">
        <f t="shared" si="122"/>
        <v>5.0251256281407036E-3</v>
      </c>
      <c r="F240" s="29">
        <f t="shared" si="123"/>
        <v>3.968253968253968E-3</v>
      </c>
      <c r="G240" s="30">
        <f t="shared" si="89"/>
        <v>1</v>
      </c>
      <c r="H240" s="48">
        <f t="shared" si="90"/>
        <v>5.0251256281407036E-3</v>
      </c>
    </row>
    <row r="241" spans="1:8" s="31" customFormat="1" ht="15" x14ac:dyDescent="0.2">
      <c r="A241" s="66"/>
      <c r="B241" s="55" t="s">
        <v>633</v>
      </c>
      <c r="C241" s="28">
        <v>0</v>
      </c>
      <c r="D241" s="28">
        <v>0</v>
      </c>
      <c r="E241" s="29" t="str">
        <f t="shared" si="122"/>
        <v/>
      </c>
      <c r="F241" s="29" t="str">
        <f t="shared" si="123"/>
        <v/>
      </c>
      <c r="G241" s="30" t="str">
        <f t="shared" si="89"/>
        <v xml:space="preserve"> </v>
      </c>
      <c r="H241" s="48" t="str">
        <f t="shared" si="90"/>
        <v/>
      </c>
    </row>
    <row r="242" spans="1:8" s="31" customFormat="1" ht="15" x14ac:dyDescent="0.2">
      <c r="A242" s="66" t="s">
        <v>644</v>
      </c>
      <c r="B242" s="55" t="s">
        <v>650</v>
      </c>
      <c r="C242" s="28"/>
      <c r="D242" s="28">
        <v>0</v>
      </c>
      <c r="E242" s="29" t="str">
        <f t="shared" ref="E242" si="131">+IF(C242=0,"",C242/C$176)</f>
        <v/>
      </c>
      <c r="F242" s="29" t="str">
        <f t="shared" ref="F242" si="132">+IF(D242=0,"",D242/D$176)</f>
        <v/>
      </c>
      <c r="G242" s="30" t="str">
        <f t="shared" ref="G242" si="133">+IF(AND(C242=0,D242=0)," ",IF(C242=0,1,IF(D242=0,-1,(D242-C242)/C242)))</f>
        <v xml:space="preserve"> 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28">
        <v>0</v>
      </c>
      <c r="D243" s="28">
        <v>5</v>
      </c>
      <c r="E243" s="29" t="str">
        <f t="shared" si="122"/>
        <v/>
      </c>
      <c r="F243" s="29">
        <f t="shared" si="123"/>
        <v>9.9206349206349201E-3</v>
      </c>
      <c r="G243" s="30">
        <f t="shared" si="89"/>
        <v>1</v>
      </c>
      <c r="H243" s="48" t="str">
        <f t="shared" si="90"/>
        <v/>
      </c>
    </row>
    <row r="244" spans="1:8" s="31" customFormat="1" ht="15" x14ac:dyDescent="0.2">
      <c r="A244" s="66"/>
      <c r="B244" s="55" t="s">
        <v>52</v>
      </c>
      <c r="C244" s="28">
        <v>0</v>
      </c>
      <c r="D244" s="28">
        <v>0</v>
      </c>
      <c r="E244" s="29" t="str">
        <f t="shared" si="122"/>
        <v/>
      </c>
      <c r="F244" s="29" t="str">
        <f t="shared" si="123"/>
        <v/>
      </c>
      <c r="G244" s="30" t="str">
        <f t="shared" ref="G244:G314" si="135">+IF(AND(C244=0,D244=0)," ",IF(C244=0,1,IF(D244=0,-1,(D244-C244)/C244)))</f>
        <v xml:space="preserve"> </v>
      </c>
      <c r="H244" s="48" t="str">
        <f t="shared" si="90"/>
        <v/>
      </c>
    </row>
    <row r="245" spans="1:8" s="31" customFormat="1" ht="30" x14ac:dyDescent="0.2">
      <c r="A245" s="66"/>
      <c r="B245" s="55" t="s">
        <v>540</v>
      </c>
      <c r="C245" s="28">
        <v>0</v>
      </c>
      <c r="D245" s="28">
        <v>0</v>
      </c>
      <c r="E245" s="29" t="str">
        <f t="shared" si="122"/>
        <v/>
      </c>
      <c r="F245" s="29" t="str">
        <f t="shared" si="123"/>
        <v/>
      </c>
      <c r="G245" s="30" t="str">
        <f t="shared" si="135"/>
        <v xml:space="preserve"> </v>
      </c>
      <c r="H245" s="48" t="str">
        <f t="shared" si="90"/>
        <v/>
      </c>
    </row>
    <row r="246" spans="1:8" s="31" customFormat="1" ht="15" x14ac:dyDescent="0.2">
      <c r="A246" s="66"/>
      <c r="B246" s="55" t="s">
        <v>50</v>
      </c>
      <c r="C246" s="28">
        <v>7</v>
      </c>
      <c r="D246" s="28">
        <v>1</v>
      </c>
      <c r="E246" s="29">
        <f t="shared" si="122"/>
        <v>3.5175879396984924E-2</v>
      </c>
      <c r="F246" s="29">
        <f t="shared" si="123"/>
        <v>1.984126984126984E-3</v>
      </c>
      <c r="G246" s="30">
        <f t="shared" si="135"/>
        <v>-0.8571428571428571</v>
      </c>
      <c r="H246" s="48">
        <f t="shared" si="90"/>
        <v>-3.015075376884422E-2</v>
      </c>
    </row>
    <row r="247" spans="1:8" s="31" customFormat="1" ht="15" x14ac:dyDescent="0.2">
      <c r="A247" s="66"/>
      <c r="B247" s="55" t="s">
        <v>49</v>
      </c>
      <c r="C247" s="28">
        <v>0</v>
      </c>
      <c r="D247" s="28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28">
        <v>0</v>
      </c>
      <c r="D248" s="28">
        <v>0</v>
      </c>
      <c r="E248" s="29" t="str">
        <f t="shared" si="122"/>
        <v/>
      </c>
      <c r="F248" s="29" t="str">
        <f t="shared" si="123"/>
        <v/>
      </c>
      <c r="G248" s="30" t="str">
        <f t="shared" si="135"/>
        <v xml:space="preserve"> 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28">
        <v>0</v>
      </c>
      <c r="D249" s="28">
        <v>0</v>
      </c>
      <c r="E249" s="29" t="str">
        <f t="shared" si="122"/>
        <v/>
      </c>
      <c r="F249" s="29" t="str">
        <f t="shared" si="123"/>
        <v/>
      </c>
      <c r="G249" s="30" t="str">
        <f t="shared" si="135"/>
        <v xml:space="preserve"> </v>
      </c>
      <c r="H249" s="48" t="str">
        <f t="shared" si="90"/>
        <v/>
      </c>
    </row>
    <row r="250" spans="1:8" s="31" customFormat="1" ht="15" x14ac:dyDescent="0.2">
      <c r="A250" s="66"/>
      <c r="B250" s="55" t="s">
        <v>226</v>
      </c>
      <c r="C250" s="28">
        <v>0</v>
      </c>
      <c r="D250" s="28">
        <v>0</v>
      </c>
      <c r="E250" s="29" t="str">
        <f t="shared" si="122"/>
        <v/>
      </c>
      <c r="F250" s="29" t="str">
        <f t="shared" si="123"/>
        <v/>
      </c>
      <c r="G250" s="30" t="str">
        <f t="shared" si="135"/>
        <v xml:space="preserve"> </v>
      </c>
      <c r="H250" s="48" t="str">
        <f t="shared" si="90"/>
        <v/>
      </c>
    </row>
    <row r="251" spans="1:8" s="31" customFormat="1" ht="15" x14ac:dyDescent="0.2">
      <c r="A251" s="66"/>
      <c r="B251" s="55" t="s">
        <v>434</v>
      </c>
      <c r="C251" s="28">
        <v>0</v>
      </c>
      <c r="D251" s="28">
        <v>0</v>
      </c>
      <c r="E251" s="29" t="str">
        <f t="shared" si="122"/>
        <v/>
      </c>
      <c r="F251" s="29" t="str">
        <f t="shared" si="123"/>
        <v/>
      </c>
      <c r="G251" s="30" t="str">
        <f t="shared" si="135"/>
        <v xml:space="preserve"> </v>
      </c>
      <c r="H251" s="48" t="str">
        <f t="shared" si="90"/>
        <v/>
      </c>
    </row>
    <row r="252" spans="1:8" s="31" customFormat="1" ht="15" x14ac:dyDescent="0.2">
      <c r="A252" s="66"/>
      <c r="B252" s="55" t="s">
        <v>323</v>
      </c>
      <c r="C252" s="28">
        <v>0</v>
      </c>
      <c r="D252" s="28">
        <v>0</v>
      </c>
      <c r="E252" s="29" t="str">
        <f t="shared" ref="E252:E337" si="136">+IF(C252=0,"",C252/C$176)</f>
        <v/>
      </c>
      <c r="F252" s="29" t="str">
        <f t="shared" ref="F252:F337" si="137">+IF(D252=0,"",D252/D$176)</f>
        <v/>
      </c>
      <c r="G252" s="30" t="str">
        <f t="shared" si="135"/>
        <v xml:space="preserve"> </v>
      </c>
      <c r="H252" s="48" t="str">
        <f t="shared" ref="H252:H337" si="138">+IF(OR(AND(E252=""),(G252="")),"",E252*G252)</f>
        <v/>
      </c>
    </row>
    <row r="253" spans="1:8" s="31" customFormat="1" ht="15" x14ac:dyDescent="0.2">
      <c r="A253" s="66"/>
      <c r="B253" s="55" t="s">
        <v>227</v>
      </c>
      <c r="C253" s="28">
        <v>0</v>
      </c>
      <c r="D253" s="28">
        <v>0</v>
      </c>
      <c r="E253" s="29" t="str">
        <f t="shared" si="136"/>
        <v/>
      </c>
      <c r="F253" s="29" t="str">
        <f t="shared" si="137"/>
        <v/>
      </c>
      <c r="G253" s="30" t="str">
        <f t="shared" si="135"/>
        <v xml:space="preserve"> </v>
      </c>
      <c r="H253" s="48" t="str">
        <f t="shared" si="138"/>
        <v/>
      </c>
    </row>
    <row r="254" spans="1:8" s="31" customFormat="1" ht="15" x14ac:dyDescent="0.2">
      <c r="A254" s="66"/>
      <c r="B254" s="55" t="s">
        <v>228</v>
      </c>
      <c r="C254" s="28">
        <v>0</v>
      </c>
      <c r="D254" s="28">
        <v>0</v>
      </c>
      <c r="E254" s="29" t="str">
        <f t="shared" si="136"/>
        <v/>
      </c>
      <c r="F254" s="29" t="str">
        <f t="shared" si="137"/>
        <v/>
      </c>
      <c r="G254" s="30" t="str">
        <f t="shared" si="135"/>
        <v xml:space="preserve"> </v>
      </c>
      <c r="H254" s="48" t="str">
        <f t="shared" si="138"/>
        <v/>
      </c>
    </row>
    <row r="255" spans="1:8" s="31" customFormat="1" ht="15" x14ac:dyDescent="0.2">
      <c r="A255" s="66"/>
      <c r="B255" s="55" t="s">
        <v>435</v>
      </c>
      <c r="C255" s="28">
        <v>0</v>
      </c>
      <c r="D255" s="28">
        <v>0</v>
      </c>
      <c r="E255" s="29" t="str">
        <f t="shared" si="136"/>
        <v/>
      </c>
      <c r="F255" s="29" t="str">
        <f t="shared" si="137"/>
        <v/>
      </c>
      <c r="G255" s="30" t="str">
        <f t="shared" si="135"/>
        <v xml:space="preserve"> </v>
      </c>
      <c r="H255" s="48" t="str">
        <f t="shared" si="138"/>
        <v/>
      </c>
    </row>
    <row r="256" spans="1:8" s="31" customFormat="1" ht="15" x14ac:dyDescent="0.2">
      <c r="A256" s="66"/>
      <c r="B256" s="55" t="s">
        <v>229</v>
      </c>
      <c r="C256" s="28">
        <v>0</v>
      </c>
      <c r="D256" s="28">
        <v>0</v>
      </c>
      <c r="E256" s="29" t="str">
        <f t="shared" si="136"/>
        <v/>
      </c>
      <c r="F256" s="29" t="str">
        <f t="shared" si="137"/>
        <v/>
      </c>
      <c r="G256" s="30" t="str">
        <f t="shared" si="135"/>
        <v xml:space="preserve"> 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28">
        <v>0</v>
      </c>
      <c r="D257" s="28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28">
        <v>0</v>
      </c>
      <c r="D258" s="28">
        <v>0</v>
      </c>
      <c r="E258" s="29" t="str">
        <f t="shared" ref="E258:E259" si="139">+IF(C258=0,"",C258/C$176)</f>
        <v/>
      </c>
      <c r="F258" s="29" t="str">
        <f t="shared" ref="F258:F259" si="140">+IF(D258=0,"",D258/D$176)</f>
        <v/>
      </c>
      <c r="G258" s="30" t="str">
        <f t="shared" si="135"/>
        <v xml:space="preserve"> </v>
      </c>
      <c r="H258" s="48" t="str">
        <f t="shared" ref="H258:H259" si="141">+IF(OR(AND(E258=""),(G258="")),"",E258*G258)</f>
        <v/>
      </c>
    </row>
    <row r="259" spans="1:8" s="31" customFormat="1" ht="15" x14ac:dyDescent="0.2">
      <c r="A259" s="66"/>
      <c r="B259" s="55" t="s">
        <v>411</v>
      </c>
      <c r="C259" s="28">
        <v>0</v>
      </c>
      <c r="D259" s="28">
        <v>0</v>
      </c>
      <c r="E259" s="29" t="str">
        <f t="shared" si="139"/>
        <v/>
      </c>
      <c r="F259" s="29" t="str">
        <f t="shared" si="140"/>
        <v/>
      </c>
      <c r="G259" s="30" t="str">
        <f t="shared" si="135"/>
        <v xml:space="preserve"> 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28">
        <v>0</v>
      </c>
      <c r="D260" s="28">
        <v>0</v>
      </c>
      <c r="E260" s="29" t="str">
        <f t="shared" si="136"/>
        <v/>
      </c>
      <c r="F260" s="29" t="str">
        <f t="shared" si="137"/>
        <v/>
      </c>
      <c r="G260" s="30" t="str">
        <f t="shared" si="135"/>
        <v xml:space="preserve"> </v>
      </c>
      <c r="H260" s="48" t="str">
        <f t="shared" si="138"/>
        <v/>
      </c>
    </row>
    <row r="261" spans="1:8" s="31" customFormat="1" ht="15" x14ac:dyDescent="0.2">
      <c r="A261" s="66"/>
      <c r="B261" s="55" t="s">
        <v>600</v>
      </c>
      <c r="C261" s="28">
        <v>0</v>
      </c>
      <c r="D261" s="28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28">
        <v>0</v>
      </c>
      <c r="D262" s="28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28">
        <v>0</v>
      </c>
      <c r="D263" s="28">
        <v>0</v>
      </c>
      <c r="E263" s="29" t="str">
        <f t="shared" si="136"/>
        <v/>
      </c>
      <c r="F263" s="29" t="str">
        <f t="shared" si="137"/>
        <v/>
      </c>
      <c r="G263" s="30" t="str">
        <f t="shared" si="135"/>
        <v xml:space="preserve"> </v>
      </c>
      <c r="H263" s="48" t="str">
        <f t="shared" si="138"/>
        <v/>
      </c>
    </row>
    <row r="264" spans="1:8" s="31" customFormat="1" ht="30" x14ac:dyDescent="0.2">
      <c r="A264" s="66"/>
      <c r="B264" s="55" t="s">
        <v>439</v>
      </c>
      <c r="C264" s="28">
        <v>0</v>
      </c>
      <c r="D264" s="28">
        <v>0</v>
      </c>
      <c r="E264" s="29" t="str">
        <f t="shared" si="136"/>
        <v/>
      </c>
      <c r="F264" s="29" t="str">
        <f t="shared" si="137"/>
        <v/>
      </c>
      <c r="G264" s="30" t="str">
        <f t="shared" si="135"/>
        <v xml:space="preserve"> </v>
      </c>
      <c r="H264" s="48" t="str">
        <f t="shared" si="138"/>
        <v/>
      </c>
    </row>
    <row r="265" spans="1:8" s="31" customFormat="1" ht="15" x14ac:dyDescent="0.2">
      <c r="A265" s="66"/>
      <c r="B265" s="55" t="s">
        <v>440</v>
      </c>
      <c r="C265" s="28">
        <v>0</v>
      </c>
      <c r="D265" s="28">
        <v>0</v>
      </c>
      <c r="E265" s="29" t="str">
        <f t="shared" si="136"/>
        <v/>
      </c>
      <c r="F265" s="29" t="str">
        <f t="shared" si="137"/>
        <v/>
      </c>
      <c r="G265" s="30" t="str">
        <f t="shared" si="135"/>
        <v xml:space="preserve"> </v>
      </c>
      <c r="H265" s="48" t="str">
        <f t="shared" si="138"/>
        <v/>
      </c>
    </row>
    <row r="266" spans="1:8" s="31" customFormat="1" ht="15" x14ac:dyDescent="0.2">
      <c r="A266" s="66"/>
      <c r="B266" s="55" t="s">
        <v>507</v>
      </c>
      <c r="C266" s="28">
        <v>0</v>
      </c>
      <c r="D266" s="28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28">
        <v>0</v>
      </c>
      <c r="D267" s="28">
        <v>0</v>
      </c>
      <c r="E267" s="29" t="str">
        <f t="shared" si="142"/>
        <v/>
      </c>
      <c r="F267" s="29" t="str">
        <f t="shared" si="143"/>
        <v/>
      </c>
      <c r="G267" s="30" t="str">
        <f t="shared" si="135"/>
        <v xml:space="preserve"> </v>
      </c>
      <c r="H267" s="48" t="str">
        <f t="shared" si="144"/>
        <v/>
      </c>
    </row>
    <row r="268" spans="1:8" s="31" customFormat="1" ht="15" x14ac:dyDescent="0.2">
      <c r="A268" s="66"/>
      <c r="B268" s="55" t="s">
        <v>54</v>
      </c>
      <c r="C268" s="28">
        <v>0</v>
      </c>
      <c r="D268" s="28">
        <v>0</v>
      </c>
      <c r="E268" s="29" t="str">
        <f t="shared" si="136"/>
        <v/>
      </c>
      <c r="F268" s="29" t="str">
        <f t="shared" si="137"/>
        <v/>
      </c>
      <c r="G268" s="30" t="str">
        <f t="shared" si="135"/>
        <v xml:space="preserve"> </v>
      </c>
      <c r="H268" s="48" t="str">
        <f t="shared" si="138"/>
        <v/>
      </c>
    </row>
    <row r="269" spans="1:8" s="31" customFormat="1" ht="15" x14ac:dyDescent="0.2">
      <c r="A269" s="66"/>
      <c r="B269" s="55" t="s">
        <v>231</v>
      </c>
      <c r="C269" s="28">
        <v>0</v>
      </c>
      <c r="D269" s="28">
        <v>0</v>
      </c>
      <c r="E269" s="29" t="str">
        <f t="shared" si="136"/>
        <v/>
      </c>
      <c r="F269" s="29" t="str">
        <f t="shared" si="137"/>
        <v/>
      </c>
      <c r="G269" s="30" t="str">
        <f t="shared" si="135"/>
        <v xml:space="preserve"> </v>
      </c>
      <c r="H269" s="48" t="str">
        <f t="shared" si="138"/>
        <v/>
      </c>
    </row>
    <row r="270" spans="1:8" s="31" customFormat="1" ht="15" x14ac:dyDescent="0.2">
      <c r="A270" s="66"/>
      <c r="B270" s="55" t="s">
        <v>602</v>
      </c>
      <c r="C270" s="28">
        <v>0</v>
      </c>
      <c r="D270" s="28">
        <v>0</v>
      </c>
      <c r="E270" s="29" t="str">
        <f t="shared" si="136"/>
        <v/>
      </c>
      <c r="F270" s="29" t="str">
        <f t="shared" si="137"/>
        <v/>
      </c>
      <c r="G270" s="30" t="str">
        <f t="shared" si="135"/>
        <v xml:space="preserve"> 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28">
        <v>0</v>
      </c>
      <c r="D271" s="28">
        <v>0</v>
      </c>
      <c r="E271" s="29" t="str">
        <f t="shared" ref="E271:E276" si="145">+IF(C271=0,"",C271/C$176)</f>
        <v/>
      </c>
      <c r="F271" s="29" t="str">
        <f t="shared" ref="F271:F276" si="146">+IF(D271=0,"",D271/D$176)</f>
        <v/>
      </c>
      <c r="G271" s="30" t="str">
        <f t="shared" si="135"/>
        <v xml:space="preserve"> 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28">
        <v>0</v>
      </c>
      <c r="D272" s="28">
        <v>0</v>
      </c>
      <c r="E272" s="29" t="str">
        <f t="shared" si="145"/>
        <v/>
      </c>
      <c r="F272" s="29" t="str">
        <f t="shared" si="146"/>
        <v/>
      </c>
      <c r="G272" s="30" t="str">
        <f t="shared" si="135"/>
        <v xml:space="preserve"> 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28">
        <v>0</v>
      </c>
      <c r="D273" s="28">
        <v>0</v>
      </c>
      <c r="E273" s="29" t="str">
        <f t="shared" si="145"/>
        <v/>
      </c>
      <c r="F273" s="29" t="str">
        <f t="shared" si="146"/>
        <v/>
      </c>
      <c r="G273" s="30" t="str">
        <f t="shared" si="135"/>
        <v xml:space="preserve"> </v>
      </c>
      <c r="H273" s="48" t="str">
        <f t="shared" si="147"/>
        <v/>
      </c>
    </row>
    <row r="274" spans="1:8" s="31" customFormat="1" ht="15" x14ac:dyDescent="0.2">
      <c r="A274" s="66"/>
      <c r="B274" s="55" t="s">
        <v>511</v>
      </c>
      <c r="C274" s="28">
        <v>0</v>
      </c>
      <c r="D274" s="28">
        <v>0</v>
      </c>
      <c r="E274" s="29" t="str">
        <f t="shared" si="145"/>
        <v/>
      </c>
      <c r="F274" s="29" t="str">
        <f t="shared" si="146"/>
        <v/>
      </c>
      <c r="G274" s="30" t="str">
        <f t="shared" si="135"/>
        <v xml:space="preserve"> </v>
      </c>
      <c r="H274" s="48" t="str">
        <f t="shared" si="147"/>
        <v/>
      </c>
    </row>
    <row r="275" spans="1:8" s="31" customFormat="1" ht="15" x14ac:dyDescent="0.2">
      <c r="A275" s="66"/>
      <c r="B275" s="55" t="s">
        <v>512</v>
      </c>
      <c r="C275" s="28">
        <v>0</v>
      </c>
      <c r="D275" s="28">
        <v>0</v>
      </c>
      <c r="E275" s="29" t="str">
        <f t="shared" si="145"/>
        <v/>
      </c>
      <c r="F275" s="29" t="str">
        <f t="shared" si="146"/>
        <v/>
      </c>
      <c r="G275" s="30" t="str">
        <f t="shared" si="135"/>
        <v xml:space="preserve"> </v>
      </c>
      <c r="H275" s="48" t="str">
        <f t="shared" si="147"/>
        <v/>
      </c>
    </row>
    <row r="276" spans="1:8" s="31" customFormat="1" ht="15" x14ac:dyDescent="0.2">
      <c r="A276" s="66"/>
      <c r="B276" s="55" t="s">
        <v>513</v>
      </c>
      <c r="C276" s="28">
        <v>0</v>
      </c>
      <c r="D276" s="28">
        <v>0</v>
      </c>
      <c r="E276" s="29" t="str">
        <f t="shared" si="145"/>
        <v/>
      </c>
      <c r="F276" s="29" t="str">
        <f t="shared" si="146"/>
        <v/>
      </c>
      <c r="G276" s="30" t="str">
        <f t="shared" si="135"/>
        <v xml:space="preserve"> </v>
      </c>
      <c r="H276" s="48" t="str">
        <f t="shared" si="147"/>
        <v/>
      </c>
    </row>
    <row r="277" spans="1:8" s="31" customFormat="1" ht="15" x14ac:dyDescent="0.2">
      <c r="A277" s="66"/>
      <c r="B277" s="55" t="s">
        <v>581</v>
      </c>
      <c r="C277" s="28">
        <v>0</v>
      </c>
      <c r="D277" s="28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28">
        <v>0</v>
      </c>
      <c r="D278" s="28">
        <v>0</v>
      </c>
      <c r="E278" s="29" t="str">
        <f t="shared" si="148"/>
        <v/>
      </c>
      <c r="F278" s="29" t="str">
        <f t="shared" si="149"/>
        <v/>
      </c>
      <c r="G278" s="30" t="str">
        <f t="shared" si="150"/>
        <v xml:space="preserve"> 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28">
        <v>0</v>
      </c>
      <c r="D279" s="28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28">
        <v>0</v>
      </c>
      <c r="D280" s="28">
        <v>0</v>
      </c>
      <c r="E280" s="29" t="str">
        <f t="shared" si="136"/>
        <v/>
      </c>
      <c r="F280" s="29" t="str">
        <f t="shared" si="137"/>
        <v/>
      </c>
      <c r="G280" s="30" t="str">
        <f t="shared" si="135"/>
        <v xml:space="preserve"> </v>
      </c>
      <c r="H280" s="48" t="str">
        <f t="shared" si="138"/>
        <v/>
      </c>
    </row>
    <row r="281" spans="1:8" s="31" customFormat="1" ht="15" x14ac:dyDescent="0.2">
      <c r="A281" s="66"/>
      <c r="B281" s="55" t="s">
        <v>61</v>
      </c>
      <c r="C281" s="28">
        <v>0</v>
      </c>
      <c r="D281" s="28">
        <v>1</v>
      </c>
      <c r="E281" s="29" t="str">
        <f t="shared" si="136"/>
        <v/>
      </c>
      <c r="F281" s="29">
        <f t="shared" si="137"/>
        <v>1.984126984126984E-3</v>
      </c>
      <c r="G281" s="30">
        <f t="shared" si="135"/>
        <v>1</v>
      </c>
      <c r="H281" s="48" t="str">
        <f t="shared" si="138"/>
        <v/>
      </c>
    </row>
    <row r="282" spans="1:8" s="31" customFormat="1" ht="15" x14ac:dyDescent="0.2">
      <c r="A282" s="66"/>
      <c r="B282" s="55" t="s">
        <v>58</v>
      </c>
      <c r="C282" s="28">
        <v>0</v>
      </c>
      <c r="D282" s="28">
        <v>4</v>
      </c>
      <c r="E282" s="29" t="str">
        <f t="shared" si="136"/>
        <v/>
      </c>
      <c r="F282" s="29">
        <f t="shared" si="137"/>
        <v>7.9365079365079361E-3</v>
      </c>
      <c r="G282" s="30">
        <f t="shared" si="135"/>
        <v>1</v>
      </c>
      <c r="H282" s="48" t="str">
        <f t="shared" si="138"/>
        <v/>
      </c>
    </row>
    <row r="283" spans="1:8" s="31" customFormat="1" ht="15" x14ac:dyDescent="0.2">
      <c r="A283" s="66"/>
      <c r="B283" s="55" t="s">
        <v>232</v>
      </c>
      <c r="C283" s="28">
        <v>0</v>
      </c>
      <c r="D283" s="28">
        <v>0</v>
      </c>
      <c r="E283" s="29" t="str">
        <f t="shared" si="136"/>
        <v/>
      </c>
      <c r="F283" s="29" t="str">
        <f t="shared" si="137"/>
        <v/>
      </c>
      <c r="G283" s="30" t="str">
        <f t="shared" si="135"/>
        <v xml:space="preserve"> </v>
      </c>
      <c r="H283" s="48" t="str">
        <f t="shared" si="138"/>
        <v/>
      </c>
    </row>
    <row r="284" spans="1:8" s="31" customFormat="1" ht="15" x14ac:dyDescent="0.2">
      <c r="A284" s="66"/>
      <c r="B284" s="55" t="s">
        <v>55</v>
      </c>
      <c r="C284" s="28">
        <v>0</v>
      </c>
      <c r="D284" s="28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28">
        <v>0</v>
      </c>
      <c r="D285" s="28">
        <v>1</v>
      </c>
      <c r="E285" s="29" t="str">
        <f t="shared" ref="E285" si="152">+IF(C285=0,"",C285/C$176)</f>
        <v/>
      </c>
      <c r="F285" s="29">
        <f t="shared" ref="F285" si="153">+IF(D285=0,"",D285/D$176)</f>
        <v>1.984126984126984E-3</v>
      </c>
      <c r="G285" s="30">
        <f t="shared" si="135"/>
        <v>1</v>
      </c>
      <c r="H285" s="48" t="str">
        <f t="shared" ref="H285" si="154">+IF(OR(AND(E285=""),(G285="")),"",E285*G285)</f>
        <v/>
      </c>
    </row>
    <row r="286" spans="1:8" s="31" customFormat="1" ht="15" x14ac:dyDescent="0.2">
      <c r="A286" s="66"/>
      <c r="B286" s="55" t="s">
        <v>59</v>
      </c>
      <c r="C286" s="28">
        <v>0</v>
      </c>
      <c r="D286" s="28">
        <v>0</v>
      </c>
      <c r="E286" s="29" t="str">
        <f t="shared" si="136"/>
        <v/>
      </c>
      <c r="F286" s="29" t="str">
        <f t="shared" si="137"/>
        <v/>
      </c>
      <c r="G286" s="30" t="str">
        <f t="shared" si="135"/>
        <v xml:space="preserve"> </v>
      </c>
      <c r="H286" s="48" t="str">
        <f t="shared" si="138"/>
        <v/>
      </c>
    </row>
    <row r="287" spans="1:8" s="31" customFormat="1" ht="15" x14ac:dyDescent="0.2">
      <c r="A287" s="66"/>
      <c r="B287" s="55" t="s">
        <v>441</v>
      </c>
      <c r="C287" s="28">
        <v>0</v>
      </c>
      <c r="D287" s="28">
        <v>1</v>
      </c>
      <c r="E287" s="29" t="str">
        <f t="shared" si="136"/>
        <v/>
      </c>
      <c r="F287" s="29">
        <f t="shared" si="137"/>
        <v>1.984126984126984E-3</v>
      </c>
      <c r="G287" s="30">
        <f t="shared" si="135"/>
        <v>1</v>
      </c>
      <c r="H287" s="48" t="str">
        <f t="shared" si="138"/>
        <v/>
      </c>
    </row>
    <row r="288" spans="1:8" s="31" customFormat="1" ht="13.5" customHeight="1" x14ac:dyDescent="0.2">
      <c r="A288" s="66"/>
      <c r="B288" s="55" t="s">
        <v>56</v>
      </c>
      <c r="C288" s="28">
        <v>10</v>
      </c>
      <c r="D288" s="28">
        <v>0</v>
      </c>
      <c r="E288" s="29">
        <f t="shared" si="136"/>
        <v>5.0251256281407038E-2</v>
      </c>
      <c r="F288" s="29" t="str">
        <f t="shared" si="137"/>
        <v/>
      </c>
      <c r="G288" s="30">
        <f t="shared" si="135"/>
        <v>-1</v>
      </c>
      <c r="H288" s="48">
        <f t="shared" si="138"/>
        <v>-5.0251256281407038E-2</v>
      </c>
    </row>
    <row r="289" spans="1:8" s="31" customFormat="1" ht="15" x14ac:dyDescent="0.2">
      <c r="A289" s="66"/>
      <c r="B289" s="55" t="s">
        <v>584</v>
      </c>
      <c r="C289" s="28">
        <v>0</v>
      </c>
      <c r="D289" s="28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28">
        <v>0</v>
      </c>
      <c r="D290" s="28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28">
        <v>0</v>
      </c>
      <c r="D291" s="28">
        <v>0</v>
      </c>
      <c r="E291" s="29" t="str">
        <f t="shared" si="136"/>
        <v/>
      </c>
      <c r="F291" s="29" t="str">
        <f t="shared" si="137"/>
        <v/>
      </c>
      <c r="G291" s="30" t="str">
        <f t="shared" si="135"/>
        <v xml:space="preserve"> </v>
      </c>
      <c r="H291" s="48" t="str">
        <f t="shared" si="138"/>
        <v/>
      </c>
    </row>
    <row r="292" spans="1:8" s="31" customFormat="1" ht="15" x14ac:dyDescent="0.2">
      <c r="A292" s="66"/>
      <c r="B292" s="55" t="s">
        <v>233</v>
      </c>
      <c r="C292" s="28">
        <v>0</v>
      </c>
      <c r="D292" s="28">
        <v>0</v>
      </c>
      <c r="E292" s="29" t="str">
        <f t="shared" si="136"/>
        <v/>
      </c>
      <c r="F292" s="29" t="str">
        <f t="shared" si="137"/>
        <v/>
      </c>
      <c r="G292" s="30" t="str">
        <f t="shared" si="135"/>
        <v xml:space="preserve"> </v>
      </c>
      <c r="H292" s="48" t="str">
        <f t="shared" si="138"/>
        <v/>
      </c>
    </row>
    <row r="293" spans="1:8" s="31" customFormat="1" ht="15" x14ac:dyDescent="0.2">
      <c r="A293" s="66"/>
      <c r="B293" s="55" t="s">
        <v>442</v>
      </c>
      <c r="C293" s="28">
        <v>0</v>
      </c>
      <c r="D293" s="28">
        <v>0</v>
      </c>
      <c r="E293" s="29" t="str">
        <f t="shared" si="136"/>
        <v/>
      </c>
      <c r="F293" s="29" t="str">
        <f t="shared" si="137"/>
        <v/>
      </c>
      <c r="G293" s="30" t="str">
        <f t="shared" si="135"/>
        <v xml:space="preserve"> </v>
      </c>
      <c r="H293" s="48" t="str">
        <f t="shared" si="138"/>
        <v/>
      </c>
    </row>
    <row r="294" spans="1:8" s="31" customFormat="1" ht="15" x14ac:dyDescent="0.2">
      <c r="A294" s="66"/>
      <c r="B294" s="55" t="s">
        <v>62</v>
      </c>
      <c r="C294" s="28">
        <v>0</v>
      </c>
      <c r="D294" s="28">
        <v>0</v>
      </c>
      <c r="E294" s="29" t="str">
        <f t="shared" si="136"/>
        <v/>
      </c>
      <c r="F294" s="29" t="str">
        <f t="shared" si="137"/>
        <v/>
      </c>
      <c r="G294" s="30" t="str">
        <f t="shared" si="135"/>
        <v xml:space="preserve"> </v>
      </c>
      <c r="H294" s="48" t="str">
        <f t="shared" si="138"/>
        <v/>
      </c>
    </row>
    <row r="295" spans="1:8" s="31" customFormat="1" ht="15" x14ac:dyDescent="0.2">
      <c r="A295" s="66"/>
      <c r="B295" s="55" t="s">
        <v>656</v>
      </c>
      <c r="C295" s="28">
        <v>0</v>
      </c>
      <c r="D295" s="28">
        <v>0</v>
      </c>
      <c r="E295" s="29" t="str">
        <f t="shared" ref="E295:E296" si="159">+IF(C295=0,"",C295/C$176)</f>
        <v/>
      </c>
      <c r="F295" s="29" t="str">
        <f t="shared" ref="F295:F296" si="160">+IF(D295=0,"",D295/D$176)</f>
        <v/>
      </c>
      <c r="G295" s="30" t="str">
        <f t="shared" si="135"/>
        <v xml:space="preserve"> </v>
      </c>
      <c r="H295" s="48" t="str">
        <f t="shared" ref="H295:H296" si="161">+IF(OR(AND(E295=""),(G295="")),"",E295*G295)</f>
        <v/>
      </c>
    </row>
    <row r="296" spans="1:8" s="31" customFormat="1" ht="15" x14ac:dyDescent="0.2">
      <c r="A296" s="66"/>
      <c r="B296" s="55" t="s">
        <v>515</v>
      </c>
      <c r="C296" s="28">
        <v>0</v>
      </c>
      <c r="D296" s="28">
        <v>0</v>
      </c>
      <c r="E296" s="29" t="str">
        <f t="shared" si="159"/>
        <v/>
      </c>
      <c r="F296" s="29" t="str">
        <f t="shared" si="160"/>
        <v/>
      </c>
      <c r="G296" s="30" t="str">
        <f t="shared" si="135"/>
        <v xml:space="preserve"> </v>
      </c>
      <c r="H296" s="48" t="str">
        <f t="shared" si="161"/>
        <v/>
      </c>
    </row>
    <row r="297" spans="1:8" s="31" customFormat="1" ht="15" x14ac:dyDescent="0.2">
      <c r="A297" s="66"/>
      <c r="B297" s="55" t="s">
        <v>619</v>
      </c>
      <c r="C297" s="28">
        <v>0</v>
      </c>
      <c r="D297" s="28">
        <v>0</v>
      </c>
      <c r="E297" s="29" t="str">
        <f t="shared" ref="E297:E298" si="162">+IF(C297=0,"",C297/C$176)</f>
        <v/>
      </c>
      <c r="F297" s="29" t="str">
        <f t="shared" ref="F297:F298" si="163">+IF(D297=0,"",D297/D$176)</f>
        <v/>
      </c>
      <c r="G297" s="30" t="str">
        <f t="shared" ref="G297:G298" si="164">+IF(AND(C297=0,D297=0)," ",IF(C297=0,1,IF(D297=0,-1,(D297-C297)/C297)))</f>
        <v xml:space="preserve"> </v>
      </c>
      <c r="H297" s="48" t="str">
        <f t="shared" ref="H297:H298" si="165">+IF(OR(AND(E297=""),(G297="")),"",E297*G297)</f>
        <v/>
      </c>
    </row>
    <row r="298" spans="1:8" s="31" customFormat="1" ht="15" x14ac:dyDescent="0.2">
      <c r="A298" s="66"/>
      <c r="B298" s="55" t="s">
        <v>620</v>
      </c>
      <c r="C298" s="28">
        <v>0</v>
      </c>
      <c r="D298" s="28">
        <v>0</v>
      </c>
      <c r="E298" s="29" t="str">
        <f t="shared" si="162"/>
        <v/>
      </c>
      <c r="F298" s="29" t="str">
        <f t="shared" si="163"/>
        <v/>
      </c>
      <c r="G298" s="30" t="str">
        <f t="shared" si="164"/>
        <v xml:space="preserve"> </v>
      </c>
      <c r="H298" s="48" t="str">
        <f t="shared" si="165"/>
        <v/>
      </c>
    </row>
    <row r="299" spans="1:8" s="31" customFormat="1" ht="15" x14ac:dyDescent="0.2">
      <c r="A299" s="66"/>
      <c r="B299" s="55" t="s">
        <v>63</v>
      </c>
      <c r="C299" s="28">
        <v>11</v>
      </c>
      <c r="D299" s="28">
        <v>17</v>
      </c>
      <c r="E299" s="29">
        <f t="shared" si="136"/>
        <v>5.5276381909547742E-2</v>
      </c>
      <c r="F299" s="29">
        <f t="shared" si="137"/>
        <v>3.3730158730158728E-2</v>
      </c>
      <c r="G299" s="30">
        <f t="shared" si="135"/>
        <v>0.54545454545454541</v>
      </c>
      <c r="H299" s="48">
        <f t="shared" si="138"/>
        <v>3.015075376884422E-2</v>
      </c>
    </row>
    <row r="300" spans="1:8" s="31" customFormat="1" ht="15" x14ac:dyDescent="0.2">
      <c r="A300" s="66"/>
      <c r="B300" s="55" t="s">
        <v>603</v>
      </c>
      <c r="C300" s="28">
        <v>0</v>
      </c>
      <c r="D300" s="28">
        <v>0</v>
      </c>
      <c r="E300" s="29" t="str">
        <f t="shared" si="136"/>
        <v/>
      </c>
      <c r="F300" s="29" t="str">
        <f t="shared" si="137"/>
        <v/>
      </c>
      <c r="G300" s="30" t="str">
        <f t="shared" si="135"/>
        <v xml:space="preserve"> </v>
      </c>
      <c r="H300" s="48" t="str">
        <f t="shared" si="138"/>
        <v/>
      </c>
    </row>
    <row r="301" spans="1:8" s="31" customFormat="1" ht="15" x14ac:dyDescent="0.2">
      <c r="A301" s="66"/>
      <c r="B301" s="55" t="s">
        <v>516</v>
      </c>
      <c r="C301" s="28">
        <v>0</v>
      </c>
      <c r="D301" s="28">
        <v>0</v>
      </c>
      <c r="E301" s="29" t="str">
        <f t="shared" ref="E301:E303" si="166">+IF(C301=0,"",C301/C$176)</f>
        <v/>
      </c>
      <c r="F301" s="29" t="str">
        <f t="shared" ref="F301:F303" si="167">+IF(D301=0,"",D301/D$176)</f>
        <v/>
      </c>
      <c r="G301" s="30" t="str">
        <f t="shared" si="135"/>
        <v xml:space="preserve"> </v>
      </c>
      <c r="H301" s="48" t="str">
        <f t="shared" ref="H301:H303" si="168">+IF(OR(AND(E301=""),(G301="")),"",E301*G301)</f>
        <v/>
      </c>
    </row>
    <row r="302" spans="1:8" s="31" customFormat="1" ht="15" x14ac:dyDescent="0.2">
      <c r="A302" s="66"/>
      <c r="B302" s="55" t="s">
        <v>517</v>
      </c>
      <c r="C302" s="28">
        <v>0</v>
      </c>
      <c r="D302" s="28">
        <v>0</v>
      </c>
      <c r="E302" s="29" t="str">
        <f t="shared" si="166"/>
        <v/>
      </c>
      <c r="F302" s="29" t="str">
        <f t="shared" si="167"/>
        <v/>
      </c>
      <c r="G302" s="30" t="str">
        <f t="shared" si="135"/>
        <v xml:space="preserve"> </v>
      </c>
      <c r="H302" s="48" t="str">
        <f t="shared" si="168"/>
        <v/>
      </c>
    </row>
    <row r="303" spans="1:8" s="31" customFormat="1" ht="15" x14ac:dyDescent="0.2">
      <c r="A303" s="66"/>
      <c r="B303" s="55" t="s">
        <v>518</v>
      </c>
      <c r="C303" s="28">
        <v>0</v>
      </c>
      <c r="D303" s="28">
        <v>0</v>
      </c>
      <c r="E303" s="29" t="str">
        <f t="shared" si="166"/>
        <v/>
      </c>
      <c r="F303" s="29" t="str">
        <f t="shared" si="167"/>
        <v/>
      </c>
      <c r="G303" s="30" t="str">
        <f t="shared" si="135"/>
        <v xml:space="preserve"> </v>
      </c>
      <c r="H303" s="48" t="str">
        <f t="shared" si="168"/>
        <v/>
      </c>
    </row>
    <row r="304" spans="1:8" s="31" customFormat="1" ht="15" x14ac:dyDescent="0.2">
      <c r="A304" s="66"/>
      <c r="B304" s="55" t="s">
        <v>552</v>
      </c>
      <c r="C304" s="28">
        <v>0</v>
      </c>
      <c r="D304" s="28">
        <v>0</v>
      </c>
      <c r="E304" s="29"/>
      <c r="F304" s="29"/>
      <c r="G304" s="30" t="str">
        <f t="shared" si="135"/>
        <v xml:space="preserve"> </v>
      </c>
      <c r="H304" s="48"/>
    </row>
    <row r="305" spans="1:8" s="31" customFormat="1" ht="15" x14ac:dyDescent="0.2">
      <c r="A305" s="66"/>
      <c r="B305" s="55" t="s">
        <v>553</v>
      </c>
      <c r="C305" s="28">
        <v>0</v>
      </c>
      <c r="D305" s="28">
        <v>0</v>
      </c>
      <c r="E305" s="29"/>
      <c r="F305" s="29"/>
      <c r="G305" s="30" t="str">
        <f t="shared" si="135"/>
        <v xml:space="preserve"> </v>
      </c>
      <c r="H305" s="48"/>
    </row>
    <row r="306" spans="1:8" s="31" customFormat="1" ht="15" x14ac:dyDescent="0.2">
      <c r="A306" s="66"/>
      <c r="B306" s="55" t="s">
        <v>443</v>
      </c>
      <c r="C306" s="28">
        <v>1</v>
      </c>
      <c r="D306" s="28">
        <v>0</v>
      </c>
      <c r="E306" s="29">
        <f t="shared" si="136"/>
        <v>5.0251256281407036E-3</v>
      </c>
      <c r="F306" s="29" t="str">
        <f t="shared" si="137"/>
        <v/>
      </c>
      <c r="G306" s="30">
        <f t="shared" si="135"/>
        <v>-1</v>
      </c>
      <c r="H306" s="48">
        <f t="shared" si="138"/>
        <v>-5.0251256281407036E-3</v>
      </c>
    </row>
    <row r="307" spans="1:8" s="31" customFormat="1" ht="15" x14ac:dyDescent="0.2">
      <c r="A307" s="66"/>
      <c r="B307" s="55" t="s">
        <v>655</v>
      </c>
      <c r="C307" s="28">
        <v>34</v>
      </c>
      <c r="D307" s="28">
        <v>98</v>
      </c>
      <c r="E307" s="29">
        <f t="shared" si="136"/>
        <v>0.17085427135678391</v>
      </c>
      <c r="F307" s="29">
        <f t="shared" si="137"/>
        <v>0.19444444444444445</v>
      </c>
      <c r="G307" s="30">
        <f t="shared" si="135"/>
        <v>1.8823529411764706</v>
      </c>
      <c r="H307" s="48">
        <f t="shared" si="138"/>
        <v>0.32160804020100503</v>
      </c>
    </row>
    <row r="308" spans="1:8" s="31" customFormat="1" ht="15" x14ac:dyDescent="0.2">
      <c r="A308" s="66"/>
      <c r="B308" s="55" t="s">
        <v>591</v>
      </c>
      <c r="C308" s="28">
        <v>0</v>
      </c>
      <c r="D308" s="28">
        <v>0</v>
      </c>
      <c r="E308" s="29" t="str">
        <f t="shared" ref="E308" si="169">+IF(C308=0,"",C308/C$176)</f>
        <v/>
      </c>
      <c r="F308" s="29" t="str">
        <f t="shared" ref="F308" si="170">+IF(D308=0,"",D308/D$176)</f>
        <v/>
      </c>
      <c r="G308" s="30" t="str">
        <f t="shared" si="135"/>
        <v xml:space="preserve"> </v>
      </c>
      <c r="H308" s="48" t="str">
        <f t="shared" ref="H308" si="171">+IF(OR(AND(E308=""),(G308="")),"",E308*G308)</f>
        <v/>
      </c>
    </row>
    <row r="309" spans="1:8" s="31" customFormat="1" ht="15" x14ac:dyDescent="0.2">
      <c r="A309" s="66"/>
      <c r="B309" s="55" t="s">
        <v>623</v>
      </c>
      <c r="C309" s="28">
        <v>4</v>
      </c>
      <c r="D309" s="28">
        <v>0</v>
      </c>
      <c r="E309" s="29">
        <f t="shared" ref="E309" si="172">+IF(C309=0,"",C309/C$176)</f>
        <v>2.0100502512562814E-2</v>
      </c>
      <c r="F309" s="29" t="str">
        <f t="shared" ref="F309" si="173">+IF(D309=0,"",D309/D$176)</f>
        <v/>
      </c>
      <c r="G309" s="30">
        <f t="shared" ref="G309" si="174">+IF(AND(C309=0,D309=0)," ",IF(C309=0,1,IF(D309=0,-1,(D309-C309)/C309)))</f>
        <v>-1</v>
      </c>
      <c r="H309" s="48">
        <f t="shared" ref="H309" si="175">+IF(OR(AND(E309=""),(G309="")),"",E309*G309)</f>
        <v>-2.0100502512562814E-2</v>
      </c>
    </row>
    <row r="310" spans="1:8" s="31" customFormat="1" ht="15" x14ac:dyDescent="0.2">
      <c r="A310" s="66"/>
      <c r="B310" s="55" t="s">
        <v>444</v>
      </c>
      <c r="C310" s="28">
        <v>0</v>
      </c>
      <c r="D310" s="28">
        <v>0</v>
      </c>
      <c r="E310" s="29" t="str">
        <f t="shared" si="136"/>
        <v/>
      </c>
      <c r="F310" s="29" t="str">
        <f t="shared" si="137"/>
        <v/>
      </c>
      <c r="G310" s="30" t="str">
        <f t="shared" si="135"/>
        <v xml:space="preserve"> </v>
      </c>
      <c r="H310" s="48" t="str">
        <f t="shared" si="138"/>
        <v/>
      </c>
    </row>
    <row r="311" spans="1:8" s="31" customFormat="1" ht="15" x14ac:dyDescent="0.2">
      <c r="A311" s="66"/>
      <c r="B311" s="55" t="s">
        <v>445</v>
      </c>
      <c r="C311" s="28">
        <v>0</v>
      </c>
      <c r="D311" s="28">
        <v>0</v>
      </c>
      <c r="E311" s="29" t="str">
        <f t="shared" si="136"/>
        <v/>
      </c>
      <c r="F311" s="29" t="str">
        <f t="shared" si="137"/>
        <v/>
      </c>
      <c r="G311" s="30" t="str">
        <f t="shared" si="135"/>
        <v xml:space="preserve"> </v>
      </c>
      <c r="H311" s="48" t="str">
        <f t="shared" si="138"/>
        <v/>
      </c>
    </row>
    <row r="312" spans="1:8" s="31" customFormat="1" ht="15" x14ac:dyDescent="0.2">
      <c r="A312" s="66"/>
      <c r="B312" s="55" t="s">
        <v>446</v>
      </c>
      <c r="C312" s="28">
        <v>0</v>
      </c>
      <c r="D312" s="28">
        <v>0</v>
      </c>
      <c r="E312" s="29" t="str">
        <f t="shared" si="136"/>
        <v/>
      </c>
      <c r="F312" s="29" t="str">
        <f t="shared" si="137"/>
        <v/>
      </c>
      <c r="G312" s="30" t="str">
        <f t="shared" si="135"/>
        <v xml:space="preserve"> </v>
      </c>
      <c r="H312" s="48" t="str">
        <f t="shared" si="138"/>
        <v/>
      </c>
    </row>
    <row r="313" spans="1:8" s="31" customFormat="1" ht="15" x14ac:dyDescent="0.2">
      <c r="A313" s="66"/>
      <c r="B313" s="55" t="s">
        <v>64</v>
      </c>
      <c r="C313" s="28">
        <v>0</v>
      </c>
      <c r="D313" s="28">
        <v>1</v>
      </c>
      <c r="E313" s="29" t="str">
        <f t="shared" si="136"/>
        <v/>
      </c>
      <c r="F313" s="29">
        <f t="shared" si="137"/>
        <v>1.984126984126984E-3</v>
      </c>
      <c r="G313" s="30">
        <f t="shared" si="135"/>
        <v>1</v>
      </c>
      <c r="H313" s="48" t="str">
        <f t="shared" si="138"/>
        <v/>
      </c>
    </row>
    <row r="314" spans="1:8" s="31" customFormat="1" ht="15" x14ac:dyDescent="0.2">
      <c r="A314" s="66"/>
      <c r="B314" s="55" t="s">
        <v>234</v>
      </c>
      <c r="C314" s="28">
        <v>0</v>
      </c>
      <c r="D314" s="28">
        <v>0</v>
      </c>
      <c r="E314" s="29" t="str">
        <f t="shared" si="136"/>
        <v/>
      </c>
      <c r="F314" s="29" t="str">
        <f t="shared" si="137"/>
        <v/>
      </c>
      <c r="G314" s="30" t="str">
        <f t="shared" si="135"/>
        <v xml:space="preserve"> </v>
      </c>
      <c r="H314" s="48" t="str">
        <f t="shared" si="138"/>
        <v/>
      </c>
    </row>
    <row r="315" spans="1:8" s="31" customFormat="1" ht="12.75" customHeight="1" x14ac:dyDescent="0.2">
      <c r="A315" s="66"/>
      <c r="B315" s="55" t="s">
        <v>235</v>
      </c>
      <c r="C315" s="28">
        <v>1</v>
      </c>
      <c r="D315" s="28">
        <v>0</v>
      </c>
      <c r="E315" s="29">
        <f t="shared" si="136"/>
        <v>5.0251256281407036E-3</v>
      </c>
      <c r="F315" s="29" t="str">
        <f t="shared" si="137"/>
        <v/>
      </c>
      <c r="G315" s="30">
        <f t="shared" ref="G315:G349" si="176">+IF(AND(C315=0,D315=0)," ",IF(C315=0,1,IF(D315=0,-1,(D315-C315)/C315)))</f>
        <v>-1</v>
      </c>
      <c r="H315" s="48">
        <f t="shared" si="138"/>
        <v>-5.0251256281407036E-3</v>
      </c>
    </row>
    <row r="316" spans="1:8" s="31" customFormat="1" ht="15" x14ac:dyDescent="0.2">
      <c r="A316" s="66"/>
      <c r="B316" s="55" t="s">
        <v>65</v>
      </c>
      <c r="C316" s="28">
        <v>0</v>
      </c>
      <c r="D316" s="28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28">
        <v>0</v>
      </c>
      <c r="D317" s="28">
        <v>0</v>
      </c>
      <c r="E317" s="29" t="str">
        <f t="shared" si="136"/>
        <v/>
      </c>
      <c r="F317" s="29" t="str">
        <f t="shared" si="137"/>
        <v/>
      </c>
      <c r="G317" s="30" t="str">
        <f t="shared" si="176"/>
        <v xml:space="preserve"> </v>
      </c>
      <c r="H317" s="48" t="str">
        <f t="shared" si="138"/>
        <v/>
      </c>
    </row>
    <row r="318" spans="1:8" s="31" customFormat="1" ht="12.75" customHeight="1" x14ac:dyDescent="0.2">
      <c r="A318" s="66"/>
      <c r="B318" s="55" t="s">
        <v>448</v>
      </c>
      <c r="C318" s="28">
        <v>0</v>
      </c>
      <c r="D318" s="28">
        <v>5</v>
      </c>
      <c r="E318" s="29" t="str">
        <f t="shared" si="136"/>
        <v/>
      </c>
      <c r="F318" s="29">
        <f t="shared" si="137"/>
        <v>9.9206349206349201E-3</v>
      </c>
      <c r="G318" s="30">
        <f t="shared" si="176"/>
        <v>1</v>
      </c>
      <c r="H318" s="48" t="str">
        <f t="shared" si="138"/>
        <v/>
      </c>
    </row>
    <row r="319" spans="1:8" s="31" customFormat="1" ht="15" x14ac:dyDescent="0.2">
      <c r="A319" s="66"/>
      <c r="B319" s="55" t="s">
        <v>449</v>
      </c>
      <c r="C319" s="28">
        <v>0</v>
      </c>
      <c r="D319" s="28">
        <v>0</v>
      </c>
      <c r="E319" s="29" t="str">
        <f t="shared" si="136"/>
        <v/>
      </c>
      <c r="F319" s="29" t="str">
        <f t="shared" si="137"/>
        <v/>
      </c>
      <c r="G319" s="30" t="str">
        <f t="shared" si="176"/>
        <v xml:space="preserve"> 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28">
        <v>0</v>
      </c>
      <c r="D320" s="28">
        <v>0</v>
      </c>
      <c r="E320" s="29" t="str">
        <f t="shared" si="136"/>
        <v/>
      </c>
      <c r="F320" s="29" t="str">
        <f t="shared" si="137"/>
        <v/>
      </c>
      <c r="G320" s="30" t="str">
        <f t="shared" si="176"/>
        <v xml:space="preserve"> </v>
      </c>
      <c r="H320" s="48" t="str">
        <f t="shared" si="138"/>
        <v/>
      </c>
    </row>
    <row r="321" spans="1:8" s="31" customFormat="1" ht="15" x14ac:dyDescent="0.2">
      <c r="A321" s="66"/>
      <c r="B321" s="55" t="s">
        <v>451</v>
      </c>
      <c r="C321" s="28">
        <v>0</v>
      </c>
      <c r="D321" s="28">
        <v>0</v>
      </c>
      <c r="E321" s="29" t="str">
        <f t="shared" si="136"/>
        <v/>
      </c>
      <c r="F321" s="29" t="str">
        <f t="shared" si="137"/>
        <v/>
      </c>
      <c r="G321" s="30" t="str">
        <f t="shared" si="176"/>
        <v xml:space="preserve"> 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28">
        <v>4</v>
      </c>
      <c r="D322" s="28">
        <v>3</v>
      </c>
      <c r="E322" s="29">
        <f t="shared" si="136"/>
        <v>2.0100502512562814E-2</v>
      </c>
      <c r="F322" s="29">
        <f t="shared" si="137"/>
        <v>5.9523809523809521E-3</v>
      </c>
      <c r="G322" s="30">
        <f t="shared" si="176"/>
        <v>-0.25</v>
      </c>
      <c r="H322" s="48">
        <f t="shared" si="138"/>
        <v>-5.0251256281407036E-3</v>
      </c>
    </row>
    <row r="323" spans="1:8" s="31" customFormat="1" ht="15" x14ac:dyDescent="0.2">
      <c r="A323" s="66"/>
      <c r="B323" s="55" t="s">
        <v>453</v>
      </c>
      <c r="C323" s="28">
        <v>0</v>
      </c>
      <c r="D323" s="28">
        <v>0</v>
      </c>
      <c r="E323" s="29" t="str">
        <f t="shared" si="136"/>
        <v/>
      </c>
      <c r="F323" s="29" t="str">
        <f t="shared" si="137"/>
        <v/>
      </c>
      <c r="G323" s="30" t="str">
        <f t="shared" si="176"/>
        <v xml:space="preserve"> 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28">
        <v>10</v>
      </c>
      <c r="D324" s="28">
        <v>20</v>
      </c>
      <c r="E324" s="29">
        <f t="shared" si="136"/>
        <v>5.0251256281407038E-2</v>
      </c>
      <c r="F324" s="29">
        <f t="shared" si="137"/>
        <v>3.968253968253968E-2</v>
      </c>
      <c r="G324" s="30">
        <f t="shared" si="176"/>
        <v>1</v>
      </c>
      <c r="H324" s="48">
        <f t="shared" si="138"/>
        <v>5.0251256281407038E-2</v>
      </c>
    </row>
    <row r="325" spans="1:8" s="31" customFormat="1" ht="15" x14ac:dyDescent="0.2">
      <c r="A325" s="66"/>
      <c r="B325" s="55" t="s">
        <v>236</v>
      </c>
      <c r="C325" s="28">
        <v>0</v>
      </c>
      <c r="D325" s="28">
        <v>0</v>
      </c>
      <c r="E325" s="29" t="str">
        <f t="shared" si="136"/>
        <v/>
      </c>
      <c r="F325" s="29" t="str">
        <f t="shared" si="137"/>
        <v/>
      </c>
      <c r="G325" s="30" t="str">
        <f t="shared" si="176"/>
        <v xml:space="preserve"> 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28">
        <v>0</v>
      </c>
      <c r="D326" s="28">
        <v>4</v>
      </c>
      <c r="E326" s="29" t="str">
        <f t="shared" si="136"/>
        <v/>
      </c>
      <c r="F326" s="29">
        <f t="shared" si="137"/>
        <v>7.9365079365079361E-3</v>
      </c>
      <c r="G326" s="30">
        <f t="shared" si="176"/>
        <v>1</v>
      </c>
      <c r="H326" s="48" t="str">
        <f t="shared" si="138"/>
        <v/>
      </c>
    </row>
    <row r="327" spans="1:8" s="31" customFormat="1" ht="15" x14ac:dyDescent="0.2">
      <c r="A327" s="66"/>
      <c r="B327" s="55" t="s">
        <v>454</v>
      </c>
      <c r="C327" s="28">
        <v>0</v>
      </c>
      <c r="D327" s="28">
        <v>1</v>
      </c>
      <c r="E327" s="29" t="str">
        <f t="shared" si="136"/>
        <v/>
      </c>
      <c r="F327" s="29">
        <f t="shared" si="137"/>
        <v>1.984126984126984E-3</v>
      </c>
      <c r="G327" s="30">
        <f t="shared" si="176"/>
        <v>1</v>
      </c>
      <c r="H327" s="48" t="str">
        <f t="shared" si="138"/>
        <v/>
      </c>
    </row>
    <row r="328" spans="1:8" s="31" customFormat="1" ht="30" x14ac:dyDescent="0.2">
      <c r="A328" s="66"/>
      <c r="B328" s="55" t="s">
        <v>455</v>
      </c>
      <c r="C328" s="28">
        <v>0</v>
      </c>
      <c r="D328" s="28">
        <v>2</v>
      </c>
      <c r="E328" s="29" t="str">
        <f t="shared" si="136"/>
        <v/>
      </c>
      <c r="F328" s="29">
        <f t="shared" si="137"/>
        <v>3.968253968253968E-3</v>
      </c>
      <c r="G328" s="30">
        <f t="shared" si="176"/>
        <v>1</v>
      </c>
      <c r="H328" s="48" t="str">
        <f t="shared" si="138"/>
        <v/>
      </c>
    </row>
    <row r="329" spans="1:8" s="31" customFormat="1" ht="15" x14ac:dyDescent="0.2">
      <c r="A329" s="66"/>
      <c r="B329" s="55" t="s">
        <v>634</v>
      </c>
      <c r="C329" s="28">
        <v>0</v>
      </c>
      <c r="D329" s="28">
        <v>0</v>
      </c>
      <c r="E329" s="29" t="str">
        <f t="shared" si="136"/>
        <v/>
      </c>
      <c r="F329" s="29" t="str">
        <f t="shared" si="137"/>
        <v/>
      </c>
      <c r="G329" s="30" t="str">
        <f t="shared" si="176"/>
        <v xml:space="preserve"> </v>
      </c>
      <c r="H329" s="48" t="str">
        <f t="shared" si="138"/>
        <v/>
      </c>
    </row>
    <row r="330" spans="1:8" s="31" customFormat="1" ht="15" x14ac:dyDescent="0.2">
      <c r="A330" s="66"/>
      <c r="B330" s="55" t="s">
        <v>456</v>
      </c>
      <c r="C330" s="28">
        <v>0</v>
      </c>
      <c r="D330" s="28">
        <v>0</v>
      </c>
      <c r="E330" s="29" t="str">
        <f t="shared" si="136"/>
        <v/>
      </c>
      <c r="F330" s="29" t="str">
        <f t="shared" si="137"/>
        <v/>
      </c>
      <c r="G330" s="30" t="str">
        <f t="shared" si="176"/>
        <v xml:space="preserve"> </v>
      </c>
      <c r="H330" s="48" t="str">
        <f t="shared" si="138"/>
        <v/>
      </c>
    </row>
    <row r="331" spans="1:8" s="31" customFormat="1" ht="30" x14ac:dyDescent="0.2">
      <c r="A331" s="66"/>
      <c r="B331" s="55" t="s">
        <v>457</v>
      </c>
      <c r="C331" s="28">
        <v>0</v>
      </c>
      <c r="D331" s="28">
        <v>0</v>
      </c>
      <c r="E331" s="29" t="str">
        <f t="shared" si="136"/>
        <v/>
      </c>
      <c r="F331" s="29" t="str">
        <f t="shared" si="137"/>
        <v/>
      </c>
      <c r="G331" s="30" t="str">
        <f t="shared" si="176"/>
        <v xml:space="preserve"> </v>
      </c>
      <c r="H331" s="48" t="str">
        <f t="shared" si="138"/>
        <v/>
      </c>
    </row>
    <row r="332" spans="1:8" s="31" customFormat="1" ht="15" x14ac:dyDescent="0.2">
      <c r="A332" s="66"/>
      <c r="B332" s="55" t="s">
        <v>458</v>
      </c>
      <c r="C332" s="28">
        <v>0</v>
      </c>
      <c r="D332" s="28">
        <v>0</v>
      </c>
      <c r="E332" s="29" t="str">
        <f t="shared" si="136"/>
        <v/>
      </c>
      <c r="F332" s="29" t="str">
        <f t="shared" si="137"/>
        <v/>
      </c>
      <c r="G332" s="30" t="str">
        <f t="shared" si="176"/>
        <v xml:space="preserve"> </v>
      </c>
      <c r="H332" s="48" t="str">
        <f t="shared" si="138"/>
        <v/>
      </c>
    </row>
    <row r="333" spans="1:8" s="31" customFormat="1" ht="30" x14ac:dyDescent="0.2">
      <c r="A333" s="66"/>
      <c r="B333" s="55" t="s">
        <v>541</v>
      </c>
      <c r="C333" s="28">
        <v>0</v>
      </c>
      <c r="D333" s="28">
        <v>0</v>
      </c>
      <c r="E333" s="29" t="str">
        <f t="shared" ref="E333" si="177">+IF(C333=0,"",C333/C$176)</f>
        <v/>
      </c>
      <c r="F333" s="29" t="str">
        <f t="shared" ref="F333" si="178">+IF(D333=0,"",D333/D$176)</f>
        <v/>
      </c>
      <c r="G333" s="30" t="str">
        <f t="shared" si="176"/>
        <v xml:space="preserve"> </v>
      </c>
      <c r="H333" s="48" t="str">
        <f t="shared" ref="H333" si="179">+IF(OR(AND(E333=""),(G333="")),"",E333*G333)</f>
        <v/>
      </c>
    </row>
    <row r="334" spans="1:8" s="31" customFormat="1" ht="15" x14ac:dyDescent="0.2">
      <c r="A334" s="66"/>
      <c r="B334" s="55" t="s">
        <v>459</v>
      </c>
      <c r="C334" s="28">
        <v>0</v>
      </c>
      <c r="D334" s="28">
        <v>1</v>
      </c>
      <c r="E334" s="29" t="str">
        <f t="shared" si="136"/>
        <v/>
      </c>
      <c r="F334" s="29">
        <f t="shared" si="137"/>
        <v>1.984126984126984E-3</v>
      </c>
      <c r="G334" s="30">
        <f t="shared" si="176"/>
        <v>1</v>
      </c>
      <c r="H334" s="48" t="str">
        <f t="shared" si="138"/>
        <v/>
      </c>
    </row>
    <row r="335" spans="1:8" s="31" customFormat="1" ht="15" x14ac:dyDescent="0.2">
      <c r="A335" s="66"/>
      <c r="B335" s="55" t="s">
        <v>460</v>
      </c>
      <c r="C335" s="28">
        <v>0</v>
      </c>
      <c r="D335" s="28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28">
        <v>0</v>
      </c>
      <c r="D336" s="28">
        <v>1</v>
      </c>
      <c r="E336" s="29" t="str">
        <f t="shared" si="136"/>
        <v/>
      </c>
      <c r="F336" s="29">
        <f t="shared" si="137"/>
        <v>1.984126984126984E-3</v>
      </c>
      <c r="G336" s="30">
        <f t="shared" si="176"/>
        <v>1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28">
        <v>0</v>
      </c>
      <c r="D337" s="28">
        <v>0</v>
      </c>
      <c r="E337" s="29" t="str">
        <f t="shared" si="136"/>
        <v/>
      </c>
      <c r="F337" s="29" t="str">
        <f t="shared" si="137"/>
        <v/>
      </c>
      <c r="G337" s="30" t="str">
        <f t="shared" si="176"/>
        <v xml:space="preserve"> 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28">
        <v>0</v>
      </c>
      <c r="D338" s="28">
        <v>0</v>
      </c>
      <c r="E338" s="29" t="str">
        <f t="shared" ref="E338:E346" si="180">+IF(C338=0,"",C338/C$176)</f>
        <v/>
      </c>
      <c r="F338" s="29" t="str">
        <f t="shared" ref="F338:F346" si="181">+IF(D338=0,"",D338/D$176)</f>
        <v/>
      </c>
      <c r="G338" s="30" t="str">
        <f t="shared" si="176"/>
        <v xml:space="preserve"> </v>
      </c>
      <c r="H338" s="48" t="str">
        <f t="shared" ref="H338:H346" si="182">+IF(OR(AND(E338=""),(G338="")),"",E338*G338)</f>
        <v/>
      </c>
    </row>
    <row r="339" spans="1:8" s="31" customFormat="1" ht="15" x14ac:dyDescent="0.2">
      <c r="A339" s="66"/>
      <c r="B339" s="55" t="s">
        <v>464</v>
      </c>
      <c r="C339" s="28">
        <v>0</v>
      </c>
      <c r="D339" s="28">
        <v>0</v>
      </c>
      <c r="E339" s="29" t="str">
        <f t="shared" si="180"/>
        <v/>
      </c>
      <c r="F339" s="29" t="str">
        <f t="shared" si="181"/>
        <v/>
      </c>
      <c r="G339" s="30" t="str">
        <f t="shared" si="176"/>
        <v xml:space="preserve"> </v>
      </c>
      <c r="H339" s="48" t="str">
        <f t="shared" si="182"/>
        <v/>
      </c>
    </row>
    <row r="340" spans="1:8" s="31" customFormat="1" ht="30" x14ac:dyDescent="0.2">
      <c r="A340" s="66"/>
      <c r="B340" s="55" t="s">
        <v>465</v>
      </c>
      <c r="C340" s="28">
        <v>0</v>
      </c>
      <c r="D340" s="28">
        <v>0</v>
      </c>
      <c r="E340" s="29" t="str">
        <f t="shared" si="180"/>
        <v/>
      </c>
      <c r="F340" s="29" t="str">
        <f t="shared" si="181"/>
        <v/>
      </c>
      <c r="G340" s="30" t="str">
        <f t="shared" si="176"/>
        <v xml:space="preserve"> </v>
      </c>
      <c r="H340" s="48" t="str">
        <f t="shared" si="182"/>
        <v/>
      </c>
    </row>
    <row r="341" spans="1:8" s="31" customFormat="1" ht="15" customHeight="1" x14ac:dyDescent="0.2">
      <c r="A341" s="66"/>
      <c r="B341" s="55" t="s">
        <v>466</v>
      </c>
      <c r="C341" s="28">
        <v>0</v>
      </c>
      <c r="D341" s="28">
        <v>0</v>
      </c>
      <c r="E341" s="29" t="str">
        <f t="shared" si="180"/>
        <v/>
      </c>
      <c r="F341" s="29" t="str">
        <f t="shared" si="181"/>
        <v/>
      </c>
      <c r="G341" s="30" t="str">
        <f t="shared" si="176"/>
        <v xml:space="preserve"> 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28"/>
      <c r="D342" s="28">
        <v>0</v>
      </c>
      <c r="E342" s="29" t="str">
        <f t="shared" ref="E342" si="183">+IF(C342=0,"",C342/C$176)</f>
        <v/>
      </c>
      <c r="F342" s="29" t="str">
        <f t="shared" ref="F342" si="184">+IF(D342=0,"",D342/D$176)</f>
        <v/>
      </c>
      <c r="G342" s="30" t="str">
        <f t="shared" ref="G342" si="185">+IF(AND(C342=0,D342=0)," ",IF(C342=0,1,IF(D342=0,-1,(D342-C342)/C342)))</f>
        <v xml:space="preserve"> 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28">
        <v>0</v>
      </c>
      <c r="D343" s="28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28">
        <v>0</v>
      </c>
      <c r="D344" s="28">
        <v>1</v>
      </c>
      <c r="E344" s="29" t="str">
        <f t="shared" si="180"/>
        <v/>
      </c>
      <c r="F344" s="29">
        <f t="shared" si="181"/>
        <v>1.984126984126984E-3</v>
      </c>
      <c r="G344" s="30">
        <f t="shared" si="176"/>
        <v>1</v>
      </c>
      <c r="H344" s="48" t="str">
        <f t="shared" si="182"/>
        <v/>
      </c>
    </row>
    <row r="345" spans="1:8" s="31" customFormat="1" ht="15" x14ac:dyDescent="0.2">
      <c r="A345" s="66"/>
      <c r="B345" s="55" t="s">
        <v>239</v>
      </c>
      <c r="C345" s="28">
        <v>0</v>
      </c>
      <c r="D345" s="28">
        <v>0</v>
      </c>
      <c r="E345" s="29" t="str">
        <f t="shared" si="180"/>
        <v/>
      </c>
      <c r="F345" s="29" t="str">
        <f t="shared" si="181"/>
        <v/>
      </c>
      <c r="G345" s="30" t="str">
        <f t="shared" si="176"/>
        <v xml:space="preserve"> 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28">
        <v>0</v>
      </c>
      <c r="D346" s="28">
        <v>0</v>
      </c>
      <c r="E346" s="29" t="str">
        <f t="shared" si="180"/>
        <v/>
      </c>
      <c r="F346" s="29" t="str">
        <f t="shared" si="181"/>
        <v/>
      </c>
      <c r="G346" s="30" t="str">
        <f t="shared" si="176"/>
        <v xml:space="preserve"> 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28">
        <v>0</v>
      </c>
      <c r="D347" s="28">
        <v>0</v>
      </c>
      <c r="E347" s="29" t="str">
        <f t="shared" ref="E347:E349" si="187">+IF(C347=0,"",C347/C$176)</f>
        <v/>
      </c>
      <c r="F347" s="29" t="str">
        <f t="shared" ref="F347:F349" si="188">+IF(D347=0,"",D347/D$176)</f>
        <v/>
      </c>
      <c r="G347" s="30" t="str">
        <f t="shared" si="176"/>
        <v xml:space="preserve"> </v>
      </c>
      <c r="H347" s="48" t="str">
        <f t="shared" ref="H347:H349" si="189">+IF(OR(AND(E347=""),(G347="")),"",E347*G347)</f>
        <v/>
      </c>
    </row>
    <row r="348" spans="1:8" s="31" customFormat="1" ht="15" x14ac:dyDescent="0.2">
      <c r="A348" s="66"/>
      <c r="B348" s="55" t="s">
        <v>534</v>
      </c>
      <c r="C348" s="28">
        <v>0</v>
      </c>
      <c r="D348" s="28">
        <v>0</v>
      </c>
      <c r="E348" s="29" t="str">
        <f t="shared" si="187"/>
        <v/>
      </c>
      <c r="F348" s="29" t="str">
        <f t="shared" si="188"/>
        <v/>
      </c>
      <c r="G348" s="30" t="str">
        <f t="shared" si="176"/>
        <v xml:space="preserve"> </v>
      </c>
      <c r="H348" s="48" t="str">
        <f t="shared" si="189"/>
        <v/>
      </c>
    </row>
    <row r="349" spans="1:8" s="31" customFormat="1" ht="15.75" thickBot="1" x14ac:dyDescent="0.25">
      <c r="A349" s="66"/>
      <c r="B349" s="59" t="s">
        <v>535</v>
      </c>
      <c r="C349" s="50">
        <v>0</v>
      </c>
      <c r="D349" s="50">
        <v>0</v>
      </c>
      <c r="E349" s="54" t="str">
        <f t="shared" si="187"/>
        <v/>
      </c>
      <c r="F349" s="54" t="str">
        <f t="shared" si="188"/>
        <v/>
      </c>
      <c r="G349" s="62" t="str">
        <f t="shared" si="176"/>
        <v xml:space="preserve"> </v>
      </c>
      <c r="H349" s="52" t="str">
        <f t="shared" si="189"/>
        <v/>
      </c>
    </row>
    <row r="350" spans="1:8" s="8" customFormat="1" ht="15" x14ac:dyDescent="0.2">
      <c r="A350" s="65"/>
      <c r="B350" s="17"/>
      <c r="E350" s="18"/>
      <c r="F350" s="18"/>
      <c r="G350" s="19"/>
      <c r="H350" s="20"/>
    </row>
    <row r="351" spans="1:8" s="8" customFormat="1" ht="15" x14ac:dyDescent="0.2">
      <c r="A351" s="65"/>
      <c r="B351" s="17"/>
      <c r="E351" s="18"/>
      <c r="F351" s="18"/>
      <c r="G351" s="19"/>
      <c r="H351" s="20"/>
    </row>
    <row r="352" spans="1:8" s="23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901</v>
      </c>
      <c r="D355" s="9">
        <f>SUM(D356:D584)</f>
        <v>1793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0.99001109877913429</v>
      </c>
      <c r="H355" s="39">
        <f>+IF(OR(AND(E355=""),(G355="")),"",E355*G355)</f>
        <v>0.99001109877913429</v>
      </c>
    </row>
    <row r="356" spans="1:8" s="31" customFormat="1" ht="15" x14ac:dyDescent="0.2">
      <c r="A356" s="66"/>
      <c r="B356" s="47" t="s">
        <v>71</v>
      </c>
      <c r="C356" s="28">
        <v>1</v>
      </c>
      <c r="D356" s="28">
        <v>2</v>
      </c>
      <c r="E356" s="29">
        <f>+IF(C356=0,"",C356/C$355)</f>
        <v>1.1098779134295228E-3</v>
      </c>
      <c r="F356" s="29">
        <f>+IF(D356=0,"",D356/D$355)</f>
        <v>1.1154489682097045E-3</v>
      </c>
      <c r="G356" s="30">
        <f t="shared" ref="G356:G429" si="190">+IF(AND(C356=0,D356=0)," ",IF(C356=0,1,IF(D356=0,-1,(D356-C356)/C356)))</f>
        <v>1</v>
      </c>
      <c r="H356" s="48">
        <f>+IF(OR(AND(E356=""),(G356="")),"",E356*G356)</f>
        <v>1.1098779134295228E-3</v>
      </c>
    </row>
    <row r="357" spans="1:8" s="31" customFormat="1" ht="15" x14ac:dyDescent="0.2">
      <c r="A357" s="66"/>
      <c r="B357" s="47" t="s">
        <v>74</v>
      </c>
      <c r="C357" s="28">
        <v>0</v>
      </c>
      <c r="D357" s="28">
        <v>0</v>
      </c>
      <c r="E357" s="29" t="str">
        <f t="shared" ref="E357:E432" si="191">+IF(C357=0,"",C357/C$355)</f>
        <v/>
      </c>
      <c r="F357" s="29" t="str">
        <f t="shared" ref="F357:F432" si="192">+IF(D357=0,"",D357/D$355)</f>
        <v/>
      </c>
      <c r="G357" s="30" t="str">
        <f t="shared" si="190"/>
        <v xml:space="preserve"> </v>
      </c>
      <c r="H357" s="48" t="str">
        <f t="shared" ref="H357:H432" si="193">+IF(OR(AND(E357=""),(G357="")),"",E357*G357)</f>
        <v/>
      </c>
    </row>
    <row r="358" spans="1:8" s="31" customFormat="1" ht="15" x14ac:dyDescent="0.2">
      <c r="A358" s="66"/>
      <c r="B358" s="47" t="s">
        <v>67</v>
      </c>
      <c r="C358" s="28">
        <v>2</v>
      </c>
      <c r="D358" s="28">
        <v>0</v>
      </c>
      <c r="E358" s="29">
        <f t="shared" si="191"/>
        <v>2.2197558268590455E-3</v>
      </c>
      <c r="F358" s="29" t="str">
        <f t="shared" si="192"/>
        <v/>
      </c>
      <c r="G358" s="30">
        <f t="shared" si="190"/>
        <v>-1</v>
      </c>
      <c r="H358" s="48">
        <f t="shared" si="193"/>
        <v>-2.2197558268590455E-3</v>
      </c>
    </row>
    <row r="359" spans="1:8" s="31" customFormat="1" ht="15" x14ac:dyDescent="0.2">
      <c r="A359" s="66"/>
      <c r="B359" s="47" t="s">
        <v>80</v>
      </c>
      <c r="C359" s="28">
        <v>0</v>
      </c>
      <c r="D359" s="28">
        <v>0</v>
      </c>
      <c r="E359" s="29" t="str">
        <f t="shared" si="191"/>
        <v/>
      </c>
      <c r="F359" s="29" t="str">
        <f t="shared" si="192"/>
        <v/>
      </c>
      <c r="G359" s="30" t="str">
        <f t="shared" si="190"/>
        <v xml:space="preserve"> 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28">
        <v>0</v>
      </c>
      <c r="D360" s="28">
        <v>0</v>
      </c>
      <c r="E360" s="29" t="str">
        <f t="shared" si="191"/>
        <v/>
      </c>
      <c r="F360" s="29" t="str">
        <f t="shared" si="192"/>
        <v/>
      </c>
      <c r="G360" s="30" t="str">
        <f t="shared" si="190"/>
        <v xml:space="preserve"> 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28">
        <v>4</v>
      </c>
      <c r="D361" s="28">
        <v>11</v>
      </c>
      <c r="E361" s="29">
        <f t="shared" si="191"/>
        <v>4.4395116537180911E-3</v>
      </c>
      <c r="F361" s="29">
        <f t="shared" si="192"/>
        <v>6.1349693251533744E-3</v>
      </c>
      <c r="G361" s="30">
        <f t="shared" si="190"/>
        <v>1.75</v>
      </c>
      <c r="H361" s="48">
        <f t="shared" si="193"/>
        <v>7.7691453940066596E-3</v>
      </c>
    </row>
    <row r="362" spans="1:8" s="31" customFormat="1" ht="15" x14ac:dyDescent="0.2">
      <c r="A362" s="66"/>
      <c r="B362" s="47" t="s">
        <v>77</v>
      </c>
      <c r="C362" s="28">
        <v>1</v>
      </c>
      <c r="D362" s="28">
        <v>0</v>
      </c>
      <c r="E362" s="29">
        <f t="shared" si="191"/>
        <v>1.1098779134295228E-3</v>
      </c>
      <c r="F362" s="29" t="str">
        <f t="shared" si="192"/>
        <v/>
      </c>
      <c r="G362" s="30">
        <f t="shared" si="190"/>
        <v>-1</v>
      </c>
      <c r="H362" s="48">
        <f t="shared" si="193"/>
        <v>-1.1098779134295228E-3</v>
      </c>
    </row>
    <row r="363" spans="1:8" s="31" customFormat="1" ht="15" x14ac:dyDescent="0.2">
      <c r="A363" s="66"/>
      <c r="B363" s="47" t="s">
        <v>568</v>
      </c>
      <c r="C363" s="28">
        <v>0</v>
      </c>
      <c r="D363" s="28">
        <v>0</v>
      </c>
      <c r="E363" s="29" t="str">
        <f t="shared" si="191"/>
        <v/>
      </c>
      <c r="F363" s="29" t="str">
        <f t="shared" si="192"/>
        <v/>
      </c>
      <c r="G363" s="30" t="str">
        <f t="shared" si="190"/>
        <v xml:space="preserve"> </v>
      </c>
      <c r="H363" s="48" t="str">
        <f t="shared" si="193"/>
        <v/>
      </c>
    </row>
    <row r="364" spans="1:8" s="31" customFormat="1" ht="15" x14ac:dyDescent="0.2">
      <c r="A364" s="66"/>
      <c r="B364" s="47" t="s">
        <v>76</v>
      </c>
      <c r="C364" s="28">
        <v>0</v>
      </c>
      <c r="D364" s="28">
        <v>0</v>
      </c>
      <c r="E364" s="29" t="str">
        <f t="shared" si="191"/>
        <v/>
      </c>
      <c r="F364" s="29" t="str">
        <f t="shared" si="192"/>
        <v/>
      </c>
      <c r="G364" s="30" t="str">
        <f t="shared" si="190"/>
        <v xml:space="preserve"> </v>
      </c>
      <c r="H364" s="48" t="str">
        <f t="shared" si="193"/>
        <v/>
      </c>
    </row>
    <row r="365" spans="1:8" s="31" customFormat="1" ht="15" x14ac:dyDescent="0.2">
      <c r="A365" s="66"/>
      <c r="B365" s="47" t="s">
        <v>241</v>
      </c>
      <c r="C365" s="28">
        <v>0</v>
      </c>
      <c r="D365" s="28">
        <v>2</v>
      </c>
      <c r="E365" s="29" t="str">
        <f t="shared" si="191"/>
        <v/>
      </c>
      <c r="F365" s="29">
        <f t="shared" si="192"/>
        <v>1.1154489682097045E-3</v>
      </c>
      <c r="G365" s="30">
        <f t="shared" si="190"/>
        <v>1</v>
      </c>
      <c r="H365" s="48" t="str">
        <f t="shared" si="193"/>
        <v/>
      </c>
    </row>
    <row r="366" spans="1:8" s="31" customFormat="1" ht="15" x14ac:dyDescent="0.2">
      <c r="A366" s="66"/>
      <c r="B366" s="47" t="s">
        <v>604</v>
      </c>
      <c r="C366" s="28">
        <v>0</v>
      </c>
      <c r="D366" s="28">
        <v>0</v>
      </c>
      <c r="E366" s="29" t="str">
        <f t="shared" si="191"/>
        <v/>
      </c>
      <c r="F366" s="29" t="str">
        <f t="shared" si="192"/>
        <v/>
      </c>
      <c r="G366" s="30" t="str">
        <f t="shared" si="190"/>
        <v xml:space="preserve"> </v>
      </c>
      <c r="H366" s="48" t="str">
        <f t="shared" si="193"/>
        <v/>
      </c>
    </row>
    <row r="367" spans="1:8" s="31" customFormat="1" ht="15" x14ac:dyDescent="0.2">
      <c r="A367" s="66"/>
      <c r="B367" s="47" t="s">
        <v>78</v>
      </c>
      <c r="C367" s="28">
        <v>6</v>
      </c>
      <c r="D367" s="28">
        <v>14</v>
      </c>
      <c r="E367" s="29">
        <f t="shared" si="191"/>
        <v>6.6592674805771362E-3</v>
      </c>
      <c r="F367" s="29">
        <f t="shared" si="192"/>
        <v>7.8081427774679309E-3</v>
      </c>
      <c r="G367" s="30">
        <f t="shared" si="190"/>
        <v>1.3333333333333333</v>
      </c>
      <c r="H367" s="48">
        <f t="shared" si="193"/>
        <v>8.8790233074361805E-3</v>
      </c>
    </row>
    <row r="368" spans="1:8" s="31" customFormat="1" ht="15" x14ac:dyDescent="0.2">
      <c r="A368" s="66"/>
      <c r="B368" s="47" t="s">
        <v>569</v>
      </c>
      <c r="C368" s="28">
        <v>0</v>
      </c>
      <c r="D368" s="28">
        <v>1</v>
      </c>
      <c r="E368" s="29" t="str">
        <f t="shared" si="191"/>
        <v/>
      </c>
      <c r="F368" s="29">
        <f t="shared" si="192"/>
        <v>5.5772448410485224E-4</v>
      </c>
      <c r="G368" s="30">
        <f t="shared" si="190"/>
        <v>1</v>
      </c>
      <c r="H368" s="48" t="str">
        <f t="shared" si="193"/>
        <v/>
      </c>
    </row>
    <row r="369" spans="1:8" s="31" customFormat="1" ht="15" x14ac:dyDescent="0.2">
      <c r="A369" s="66"/>
      <c r="B369" s="47" t="s">
        <v>68</v>
      </c>
      <c r="C369" s="28">
        <v>0</v>
      </c>
      <c r="D369" s="28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28">
        <v>0</v>
      </c>
      <c r="D370" s="28">
        <v>0</v>
      </c>
      <c r="E370" s="29" t="str">
        <f t="shared" si="191"/>
        <v/>
      </c>
      <c r="F370" s="29" t="str">
        <f t="shared" si="192"/>
        <v/>
      </c>
      <c r="G370" s="30" t="str">
        <f t="shared" si="190"/>
        <v xml:space="preserve"> </v>
      </c>
      <c r="H370" s="48" t="str">
        <f t="shared" si="193"/>
        <v/>
      </c>
    </row>
    <row r="371" spans="1:8" s="31" customFormat="1" ht="15" x14ac:dyDescent="0.2">
      <c r="A371" s="66"/>
      <c r="B371" s="47" t="s">
        <v>605</v>
      </c>
      <c r="C371" s="28">
        <v>0</v>
      </c>
      <c r="D371" s="28">
        <v>5</v>
      </c>
      <c r="E371" s="29" t="str">
        <f t="shared" si="191"/>
        <v/>
      </c>
      <c r="F371" s="29">
        <f t="shared" si="192"/>
        <v>2.788622420524261E-3</v>
      </c>
      <c r="G371" s="30">
        <f t="shared" si="190"/>
        <v>1</v>
      </c>
      <c r="H371" s="48" t="str">
        <f t="shared" si="193"/>
        <v/>
      </c>
    </row>
    <row r="372" spans="1:8" s="31" customFormat="1" ht="15" x14ac:dyDescent="0.2">
      <c r="A372" s="66"/>
      <c r="B372" s="47" t="s">
        <v>546</v>
      </c>
      <c r="C372" s="28">
        <v>0</v>
      </c>
      <c r="D372" s="28">
        <v>0</v>
      </c>
      <c r="E372" s="29" t="str">
        <f t="shared" ref="E372" si="194">+IF(C372=0,"",C372/C$355)</f>
        <v/>
      </c>
      <c r="F372" s="29" t="str">
        <f t="shared" ref="F372" si="195">+IF(D372=0,"",D372/D$355)</f>
        <v/>
      </c>
      <c r="G372" s="30" t="str">
        <f t="shared" si="190"/>
        <v xml:space="preserve"> </v>
      </c>
      <c r="H372" s="48" t="str">
        <f t="shared" ref="H372" si="196">+IF(OR(AND(E372=""),(G372="")),"",E372*G372)</f>
        <v/>
      </c>
    </row>
    <row r="373" spans="1:8" s="31" customFormat="1" ht="15" x14ac:dyDescent="0.2">
      <c r="A373" s="66"/>
      <c r="B373" s="47" t="s">
        <v>69</v>
      </c>
      <c r="C373" s="28">
        <v>0</v>
      </c>
      <c r="D373" s="28">
        <v>0</v>
      </c>
      <c r="E373" s="29" t="str">
        <f t="shared" si="191"/>
        <v/>
      </c>
      <c r="F373" s="29" t="str">
        <f t="shared" si="192"/>
        <v/>
      </c>
      <c r="G373" s="30" t="str">
        <f t="shared" si="190"/>
        <v xml:space="preserve"> </v>
      </c>
      <c r="H373" s="48" t="str">
        <f t="shared" si="193"/>
        <v/>
      </c>
    </row>
    <row r="374" spans="1:8" s="31" customFormat="1" ht="15" x14ac:dyDescent="0.2">
      <c r="A374" s="66"/>
      <c r="B374" s="47" t="s">
        <v>242</v>
      </c>
      <c r="C374" s="28">
        <v>0</v>
      </c>
      <c r="D374" s="28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28">
        <v>0</v>
      </c>
      <c r="D375" s="28">
        <v>1</v>
      </c>
      <c r="E375" s="29" t="str">
        <f t="shared" si="191"/>
        <v/>
      </c>
      <c r="F375" s="29">
        <f t="shared" si="192"/>
        <v>5.5772448410485224E-4</v>
      </c>
      <c r="G375" s="30">
        <f t="shared" si="190"/>
        <v>1</v>
      </c>
      <c r="H375" s="48" t="str">
        <f t="shared" si="193"/>
        <v/>
      </c>
    </row>
    <row r="376" spans="1:8" s="31" customFormat="1" ht="15" x14ac:dyDescent="0.2">
      <c r="A376" s="66"/>
      <c r="B376" s="47" t="s">
        <v>244</v>
      </c>
      <c r="C376" s="28">
        <v>3</v>
      </c>
      <c r="D376" s="28">
        <v>0</v>
      </c>
      <c r="E376" s="29">
        <f t="shared" si="191"/>
        <v>3.3296337402885681E-3</v>
      </c>
      <c r="F376" s="29" t="str">
        <f t="shared" si="192"/>
        <v/>
      </c>
      <c r="G376" s="30">
        <f t="shared" si="190"/>
        <v>-1</v>
      </c>
      <c r="H376" s="48">
        <f t="shared" si="193"/>
        <v>-3.3296337402885681E-3</v>
      </c>
    </row>
    <row r="377" spans="1:8" s="31" customFormat="1" ht="15" x14ac:dyDescent="0.2">
      <c r="A377" s="66"/>
      <c r="B377" s="47" t="s">
        <v>72</v>
      </c>
      <c r="C377" s="28">
        <v>0</v>
      </c>
      <c r="D377" s="28">
        <v>0</v>
      </c>
      <c r="E377" s="29" t="str">
        <f t="shared" si="191"/>
        <v/>
      </c>
      <c r="F377" s="29" t="str">
        <f t="shared" si="192"/>
        <v/>
      </c>
      <c r="G377" s="30" t="str">
        <f t="shared" si="190"/>
        <v xml:space="preserve"> </v>
      </c>
      <c r="H377" s="48" t="str">
        <f t="shared" si="193"/>
        <v/>
      </c>
    </row>
    <row r="378" spans="1:8" s="31" customFormat="1" ht="15" x14ac:dyDescent="0.2">
      <c r="A378" s="66"/>
      <c r="B378" s="47" t="s">
        <v>73</v>
      </c>
      <c r="C378" s="28">
        <v>0</v>
      </c>
      <c r="D378" s="28">
        <v>25</v>
      </c>
      <c r="E378" s="29" t="str">
        <f t="shared" si="191"/>
        <v/>
      </c>
      <c r="F378" s="29">
        <f t="shared" si="192"/>
        <v>1.3943112102621304E-2</v>
      </c>
      <c r="G378" s="30">
        <f t="shared" si="190"/>
        <v>1</v>
      </c>
      <c r="H378" s="48" t="str">
        <f t="shared" si="193"/>
        <v/>
      </c>
    </row>
    <row r="379" spans="1:8" s="31" customFormat="1" ht="15" x14ac:dyDescent="0.2">
      <c r="A379" s="66"/>
      <c r="B379" s="47" t="s">
        <v>570</v>
      </c>
      <c r="C379" s="28">
        <v>10</v>
      </c>
      <c r="D379" s="28">
        <v>53</v>
      </c>
      <c r="E379" s="29">
        <f t="shared" si="191"/>
        <v>1.1098779134295227E-2</v>
      </c>
      <c r="F379" s="29">
        <f t="shared" si="192"/>
        <v>2.9559397657557166E-2</v>
      </c>
      <c r="G379" s="30">
        <f t="shared" si="190"/>
        <v>4.3</v>
      </c>
      <c r="H379" s="48">
        <f t="shared" si="193"/>
        <v>4.7724750277469474E-2</v>
      </c>
    </row>
    <row r="380" spans="1:8" s="31" customFormat="1" ht="15" x14ac:dyDescent="0.2">
      <c r="A380" s="66"/>
      <c r="B380" s="47" t="s">
        <v>82</v>
      </c>
      <c r="C380" s="28">
        <v>1</v>
      </c>
      <c r="D380" s="28">
        <v>16</v>
      </c>
      <c r="E380" s="29">
        <f t="shared" si="191"/>
        <v>1.1098779134295228E-3</v>
      </c>
      <c r="F380" s="29">
        <f t="shared" si="192"/>
        <v>8.9235917456776358E-3</v>
      </c>
      <c r="G380" s="30">
        <f t="shared" si="190"/>
        <v>15</v>
      </c>
      <c r="H380" s="48">
        <f t="shared" si="193"/>
        <v>1.6648168701442843E-2</v>
      </c>
    </row>
    <row r="381" spans="1:8" s="31" customFormat="1" ht="15" x14ac:dyDescent="0.2">
      <c r="A381" s="66"/>
      <c r="B381" s="47" t="s">
        <v>81</v>
      </c>
      <c r="C381" s="28">
        <v>0</v>
      </c>
      <c r="D381" s="28">
        <v>0</v>
      </c>
      <c r="E381" s="29" t="str">
        <f t="shared" si="191"/>
        <v/>
      </c>
      <c r="F381" s="29" t="str">
        <f t="shared" si="192"/>
        <v/>
      </c>
      <c r="G381" s="30" t="str">
        <f t="shared" si="190"/>
        <v xml:space="preserve"> </v>
      </c>
      <c r="H381" s="48" t="str">
        <f t="shared" si="193"/>
        <v/>
      </c>
    </row>
    <row r="382" spans="1:8" s="31" customFormat="1" ht="15" x14ac:dyDescent="0.2">
      <c r="A382" s="66"/>
      <c r="B382" s="47" t="s">
        <v>70</v>
      </c>
      <c r="C382" s="28">
        <v>0</v>
      </c>
      <c r="D382" s="28">
        <v>0</v>
      </c>
      <c r="E382" s="29" t="str">
        <f t="shared" si="191"/>
        <v/>
      </c>
      <c r="F382" s="29" t="str">
        <f t="shared" si="192"/>
        <v/>
      </c>
      <c r="G382" s="30" t="str">
        <f t="shared" si="190"/>
        <v xml:space="preserve"> </v>
      </c>
      <c r="H382" s="48" t="str">
        <f t="shared" si="193"/>
        <v/>
      </c>
    </row>
    <row r="383" spans="1:8" s="31" customFormat="1" ht="15" x14ac:dyDescent="0.2">
      <c r="A383" s="66"/>
      <c r="B383" s="47" t="s">
        <v>245</v>
      </c>
      <c r="C383" s="28">
        <v>0</v>
      </c>
      <c r="D383" s="28">
        <v>0</v>
      </c>
      <c r="E383" s="29" t="str">
        <f t="shared" si="191"/>
        <v/>
      </c>
      <c r="F383" s="29" t="str">
        <f t="shared" si="192"/>
        <v/>
      </c>
      <c r="G383" s="30" t="str">
        <f t="shared" si="190"/>
        <v xml:space="preserve"> </v>
      </c>
      <c r="H383" s="48" t="str">
        <f t="shared" si="193"/>
        <v/>
      </c>
    </row>
    <row r="384" spans="1:8" s="31" customFormat="1" ht="15" x14ac:dyDescent="0.2">
      <c r="A384" s="66"/>
      <c r="B384" s="47" t="s">
        <v>324</v>
      </c>
      <c r="C384" s="28">
        <v>0</v>
      </c>
      <c r="D384" s="28">
        <v>0</v>
      </c>
      <c r="E384" s="29" t="str">
        <f t="shared" si="191"/>
        <v/>
      </c>
      <c r="F384" s="29" t="str">
        <f t="shared" si="192"/>
        <v/>
      </c>
      <c r="G384" s="30" t="str">
        <f t="shared" si="190"/>
        <v xml:space="preserve"> </v>
      </c>
      <c r="H384" s="48" t="str">
        <f t="shared" si="193"/>
        <v/>
      </c>
    </row>
    <row r="385" spans="1:8" s="31" customFormat="1" ht="15" x14ac:dyDescent="0.2">
      <c r="A385" s="66"/>
      <c r="B385" s="47" t="s">
        <v>325</v>
      </c>
      <c r="C385" s="28">
        <v>5</v>
      </c>
      <c r="D385" s="28">
        <v>8</v>
      </c>
      <c r="E385" s="29">
        <f t="shared" si="191"/>
        <v>5.5493895671476137E-3</v>
      </c>
      <c r="F385" s="29">
        <f t="shared" si="192"/>
        <v>4.4617958728388179E-3</v>
      </c>
      <c r="G385" s="30">
        <f t="shared" si="190"/>
        <v>0.6</v>
      </c>
      <c r="H385" s="48">
        <f t="shared" si="193"/>
        <v>3.3296337402885681E-3</v>
      </c>
    </row>
    <row r="386" spans="1:8" s="31" customFormat="1" ht="15" x14ac:dyDescent="0.2">
      <c r="A386" s="66"/>
      <c r="B386" s="47" t="s">
        <v>610</v>
      </c>
      <c r="C386" s="28">
        <v>1</v>
      </c>
      <c r="D386" s="28">
        <v>1</v>
      </c>
      <c r="E386" s="29">
        <f t="shared" ref="E386:E387" si="197">+IF(C386=0,"",C386/C$355)</f>
        <v>1.1098779134295228E-3</v>
      </c>
      <c r="F386" s="29">
        <f t="shared" ref="F386:F387" si="198">+IF(D386=0,"",D386/D$355)</f>
        <v>5.5772448410485224E-4</v>
      </c>
      <c r="G386" s="30">
        <f t="shared" ref="G386:G387" si="199">+IF(AND(C386=0,D386=0)," ",IF(C386=0,1,IF(D386=0,-1,(D386-C386)/C386)))</f>
        <v>0</v>
      </c>
      <c r="H386" s="48">
        <f t="shared" ref="H386:H387" si="200">+IF(OR(AND(E386=""),(G386="")),"",E386*G386)</f>
        <v>0</v>
      </c>
    </row>
    <row r="387" spans="1:8" s="31" customFormat="1" ht="15" x14ac:dyDescent="0.2">
      <c r="A387" s="66"/>
      <c r="B387" s="47" t="s">
        <v>611</v>
      </c>
      <c r="C387" s="28">
        <v>0</v>
      </c>
      <c r="D387" s="28">
        <v>0</v>
      </c>
      <c r="E387" s="29" t="str">
        <f t="shared" si="197"/>
        <v/>
      </c>
      <c r="F387" s="29" t="str">
        <f t="shared" si="198"/>
        <v/>
      </c>
      <c r="G387" s="30" t="str">
        <f t="shared" si="199"/>
        <v xml:space="preserve"> 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28">
        <v>10</v>
      </c>
      <c r="D388" s="28">
        <v>12</v>
      </c>
      <c r="E388" s="29">
        <f t="shared" si="191"/>
        <v>1.1098779134295227E-2</v>
      </c>
      <c r="F388" s="29">
        <f t="shared" si="192"/>
        <v>6.6926938092582268E-3</v>
      </c>
      <c r="G388" s="30">
        <f t="shared" si="190"/>
        <v>0.2</v>
      </c>
      <c r="H388" s="48">
        <f t="shared" si="193"/>
        <v>2.2197558268590455E-3</v>
      </c>
    </row>
    <row r="389" spans="1:8" s="31" customFormat="1" ht="16.5" customHeight="1" x14ac:dyDescent="0.2">
      <c r="A389" s="66"/>
      <c r="B389" s="47" t="s">
        <v>580</v>
      </c>
      <c r="C389" s="28">
        <v>0</v>
      </c>
      <c r="D389" s="28">
        <v>0</v>
      </c>
      <c r="E389" s="29" t="str">
        <f t="shared" ref="E389" si="201">+IF(C389=0,"",C389/C$355)</f>
        <v/>
      </c>
      <c r="F389" s="29" t="str">
        <f t="shared" ref="F389" si="202">+IF(D389=0,"",D389/D$355)</f>
        <v/>
      </c>
      <c r="G389" s="30" t="str">
        <f t="shared" ref="G389" si="203">+IF(AND(C389=0,D389=0)," ",IF(C389=0,1,IF(D389=0,-1,(D389-C389)/C389)))</f>
        <v xml:space="preserve"> </v>
      </c>
      <c r="H389" s="48" t="str">
        <f t="shared" ref="H389" si="204">+IF(OR(AND(E389=""),(G389="")),"",E389*G389)</f>
        <v/>
      </c>
    </row>
    <row r="390" spans="1:8" s="31" customFormat="1" ht="15" x14ac:dyDescent="0.2">
      <c r="A390" s="66"/>
      <c r="B390" s="47" t="s">
        <v>469</v>
      </c>
      <c r="C390" s="28">
        <v>5</v>
      </c>
      <c r="D390" s="28">
        <v>49</v>
      </c>
      <c r="E390" s="29">
        <f t="shared" si="191"/>
        <v>5.5493895671476137E-3</v>
      </c>
      <c r="F390" s="29">
        <f t="shared" si="192"/>
        <v>2.7328499721137756E-2</v>
      </c>
      <c r="G390" s="30">
        <f t="shared" si="190"/>
        <v>8.8000000000000007</v>
      </c>
      <c r="H390" s="48">
        <f t="shared" si="193"/>
        <v>4.8834628190899003E-2</v>
      </c>
    </row>
    <row r="391" spans="1:8" s="31" customFormat="1" ht="15" x14ac:dyDescent="0.2">
      <c r="A391" s="66"/>
      <c r="B391" s="47" t="s">
        <v>470</v>
      </c>
      <c r="C391" s="28">
        <v>0</v>
      </c>
      <c r="D391" s="28">
        <v>0</v>
      </c>
      <c r="E391" s="29" t="str">
        <f t="shared" si="191"/>
        <v/>
      </c>
      <c r="F391" s="29" t="str">
        <f t="shared" si="192"/>
        <v/>
      </c>
      <c r="G391" s="30" t="str">
        <f t="shared" si="190"/>
        <v xml:space="preserve"> </v>
      </c>
      <c r="H391" s="48" t="str">
        <f t="shared" si="193"/>
        <v/>
      </c>
    </row>
    <row r="392" spans="1:8" s="31" customFormat="1" ht="15" x14ac:dyDescent="0.2">
      <c r="A392" s="66"/>
      <c r="B392" s="47" t="s">
        <v>471</v>
      </c>
      <c r="C392" s="28">
        <v>0</v>
      </c>
      <c r="D392" s="28">
        <v>0</v>
      </c>
      <c r="E392" s="29" t="str">
        <f t="shared" si="191"/>
        <v/>
      </c>
      <c r="F392" s="29" t="str">
        <f t="shared" si="192"/>
        <v/>
      </c>
      <c r="G392" s="30" t="str">
        <f t="shared" si="190"/>
        <v xml:space="preserve"> </v>
      </c>
      <c r="H392" s="48" t="str">
        <f t="shared" si="193"/>
        <v/>
      </c>
    </row>
    <row r="393" spans="1:8" s="31" customFormat="1" ht="15" x14ac:dyDescent="0.2">
      <c r="A393" s="66"/>
      <c r="B393" s="47" t="s">
        <v>246</v>
      </c>
      <c r="C393" s="28">
        <v>1</v>
      </c>
      <c r="D393" s="28">
        <v>0</v>
      </c>
      <c r="E393" s="29">
        <f t="shared" si="191"/>
        <v>1.1098779134295228E-3</v>
      </c>
      <c r="F393" s="29" t="str">
        <f t="shared" si="192"/>
        <v/>
      </c>
      <c r="G393" s="30">
        <f t="shared" si="190"/>
        <v>-1</v>
      </c>
      <c r="H393" s="48">
        <f t="shared" si="193"/>
        <v>-1.1098779134295228E-3</v>
      </c>
    </row>
    <row r="394" spans="1:8" s="31" customFormat="1" ht="15" x14ac:dyDescent="0.2">
      <c r="A394" s="66"/>
      <c r="B394" s="47" t="s">
        <v>635</v>
      </c>
      <c r="C394" s="28">
        <v>2</v>
      </c>
      <c r="D394" s="28">
        <v>4</v>
      </c>
      <c r="E394" s="29">
        <f t="shared" si="191"/>
        <v>2.2197558268590455E-3</v>
      </c>
      <c r="F394" s="29">
        <f t="shared" si="192"/>
        <v>2.2308979364194089E-3</v>
      </c>
      <c r="G394" s="30">
        <f t="shared" si="190"/>
        <v>1</v>
      </c>
      <c r="H394" s="48">
        <f t="shared" si="193"/>
        <v>2.2197558268590455E-3</v>
      </c>
    </row>
    <row r="395" spans="1:8" s="31" customFormat="1" ht="15" x14ac:dyDescent="0.2">
      <c r="A395" s="66"/>
      <c r="B395" s="47" t="s">
        <v>472</v>
      </c>
      <c r="C395" s="28">
        <v>0</v>
      </c>
      <c r="D395" s="28">
        <v>0</v>
      </c>
      <c r="E395" s="29" t="str">
        <f t="shared" si="191"/>
        <v/>
      </c>
      <c r="F395" s="29" t="str">
        <f t="shared" si="192"/>
        <v/>
      </c>
      <c r="G395" s="30" t="str">
        <f t="shared" si="190"/>
        <v xml:space="preserve"> </v>
      </c>
      <c r="H395" s="48" t="str">
        <f t="shared" si="193"/>
        <v/>
      </c>
    </row>
    <row r="396" spans="1:8" s="31" customFormat="1" ht="15" x14ac:dyDescent="0.2">
      <c r="A396" s="66"/>
      <c r="B396" s="47" t="s">
        <v>629</v>
      </c>
      <c r="C396" s="28">
        <v>0</v>
      </c>
      <c r="D396" s="28">
        <v>0</v>
      </c>
      <c r="E396" s="29" t="str">
        <f t="shared" ref="E396" si="205">+IF(C396=0,"",C396/C$355)</f>
        <v/>
      </c>
      <c r="F396" s="29" t="str">
        <f t="shared" ref="F396" si="206">+IF(D396=0,"",D396/D$355)</f>
        <v/>
      </c>
      <c r="G396" s="30" t="str">
        <f t="shared" ref="G396" si="207">+IF(AND(C396=0,D396=0)," ",IF(C396=0,1,IF(D396=0,-1,(D396-C396)/C396)))</f>
        <v xml:space="preserve"> </v>
      </c>
      <c r="H396" s="48" t="str">
        <f t="shared" ref="H396" si="208">+IF(OR(AND(E396=""),(G396="")),"",E396*G396)</f>
        <v/>
      </c>
    </row>
    <row r="397" spans="1:8" s="31" customFormat="1" ht="15" x14ac:dyDescent="0.2">
      <c r="A397" s="66"/>
      <c r="B397" s="47" t="s">
        <v>550</v>
      </c>
      <c r="C397" s="28">
        <v>0</v>
      </c>
      <c r="D397" s="28">
        <v>0</v>
      </c>
      <c r="E397" s="29" t="str">
        <f t="shared" ref="E397" si="209">+IF(C397=0,"",C397/C$355)</f>
        <v/>
      </c>
      <c r="F397" s="29" t="str">
        <f t="shared" ref="F397" si="210">+IF(D397=0,"",D397/D$355)</f>
        <v/>
      </c>
      <c r="G397" s="30" t="str">
        <f t="shared" si="190"/>
        <v xml:space="preserve"> </v>
      </c>
      <c r="H397" s="48" t="str">
        <f t="shared" ref="H397" si="211">+IF(OR(AND(E397=""),(G397="")),"",E397*G397)</f>
        <v/>
      </c>
    </row>
    <row r="398" spans="1:8" s="31" customFormat="1" ht="15" x14ac:dyDescent="0.2">
      <c r="A398" s="66"/>
      <c r="B398" s="47" t="s">
        <v>436</v>
      </c>
      <c r="C398" s="28">
        <v>0</v>
      </c>
      <c r="D398" s="28">
        <v>0</v>
      </c>
      <c r="E398" s="29" t="str">
        <f t="shared" ref="E398:E400" si="212">+IF(C398=0,"",C398/C$355)</f>
        <v/>
      </c>
      <c r="F398" s="29" t="str">
        <f t="shared" ref="F398:F400" si="213">+IF(D398=0,"",D398/D$355)</f>
        <v/>
      </c>
      <c r="G398" s="30" t="str">
        <f t="shared" ref="G398:G400" si="214">+IF(AND(C398=0,D398=0)," ",IF(C398=0,1,IF(D398=0,-1,(D398-C398)/C398)))</f>
        <v xml:space="preserve"> </v>
      </c>
      <c r="H398" s="48" t="str">
        <f t="shared" ref="H398:H400" si="215">+IF(OR(AND(E398=""),(G398="")),"",E398*G398)</f>
        <v/>
      </c>
    </row>
    <row r="399" spans="1:8" s="31" customFormat="1" ht="15" x14ac:dyDescent="0.2">
      <c r="A399" s="66"/>
      <c r="B399" s="47" t="s">
        <v>617</v>
      </c>
      <c r="C399" s="28">
        <v>0</v>
      </c>
      <c r="D399" s="28">
        <v>2</v>
      </c>
      <c r="E399" s="29" t="str">
        <f t="shared" si="212"/>
        <v/>
      </c>
      <c r="F399" s="29">
        <f t="shared" si="213"/>
        <v>1.1154489682097045E-3</v>
      </c>
      <c r="G399" s="30">
        <f t="shared" si="214"/>
        <v>1</v>
      </c>
      <c r="H399" s="48" t="str">
        <f t="shared" si="215"/>
        <v/>
      </c>
    </row>
    <row r="400" spans="1:8" s="31" customFormat="1" ht="15" x14ac:dyDescent="0.2">
      <c r="A400" s="66"/>
      <c r="B400" s="47" t="s">
        <v>618</v>
      </c>
      <c r="C400" s="28">
        <v>0</v>
      </c>
      <c r="D400" s="28">
        <v>7</v>
      </c>
      <c r="E400" s="29" t="str">
        <f t="shared" si="212"/>
        <v/>
      </c>
      <c r="F400" s="29">
        <f t="shared" si="213"/>
        <v>3.9040713887339654E-3</v>
      </c>
      <c r="G400" s="30">
        <f t="shared" si="214"/>
        <v>1</v>
      </c>
      <c r="H400" s="48" t="str">
        <f t="shared" si="215"/>
        <v/>
      </c>
    </row>
    <row r="401" spans="1:8" s="31" customFormat="1" ht="15" x14ac:dyDescent="0.2">
      <c r="A401" s="66"/>
      <c r="B401" s="47" t="s">
        <v>473</v>
      </c>
      <c r="C401" s="28">
        <v>0</v>
      </c>
      <c r="D401" s="28">
        <v>43</v>
      </c>
      <c r="E401" s="29" t="str">
        <f t="shared" si="191"/>
        <v/>
      </c>
      <c r="F401" s="29">
        <f t="shared" si="192"/>
        <v>2.3982152816508645E-2</v>
      </c>
      <c r="G401" s="30">
        <f t="shared" si="190"/>
        <v>1</v>
      </c>
      <c r="H401" s="48" t="str">
        <f t="shared" si="193"/>
        <v/>
      </c>
    </row>
    <row r="402" spans="1:8" s="31" customFormat="1" ht="15" x14ac:dyDescent="0.2">
      <c r="A402" s="66"/>
      <c r="B402" s="47" t="s">
        <v>621</v>
      </c>
      <c r="C402" s="28">
        <v>0</v>
      </c>
      <c r="D402" s="28">
        <v>0</v>
      </c>
      <c r="E402" s="29" t="str">
        <f t="shared" ref="E402" si="216">+IF(C402=0,"",C402/C$355)</f>
        <v/>
      </c>
      <c r="F402" s="29" t="str">
        <f t="shared" ref="F402" si="217">+IF(D402=0,"",D402/D$355)</f>
        <v/>
      </c>
      <c r="G402" s="30" t="str">
        <f t="shared" ref="G402" si="218">+IF(AND(C402=0,D402=0)," ",IF(C402=0,1,IF(D402=0,-1,(D402-C402)/C402)))</f>
        <v xml:space="preserve"> 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28"/>
      <c r="D403" s="28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28">
        <v>1</v>
      </c>
      <c r="D404" s="28">
        <v>0</v>
      </c>
      <c r="E404" s="29">
        <f t="shared" si="191"/>
        <v>1.1098779134295228E-3</v>
      </c>
      <c r="F404" s="29" t="str">
        <f t="shared" si="192"/>
        <v/>
      </c>
      <c r="G404" s="30">
        <f t="shared" si="190"/>
        <v>-1</v>
      </c>
      <c r="H404" s="48">
        <f t="shared" si="193"/>
        <v>-1.1098779134295228E-3</v>
      </c>
    </row>
    <row r="405" spans="1:8" s="31" customFormat="1" ht="15" x14ac:dyDescent="0.2">
      <c r="A405" s="66"/>
      <c r="B405" s="47" t="s">
        <v>83</v>
      </c>
      <c r="C405" s="28">
        <v>3</v>
      </c>
      <c r="D405" s="28">
        <v>3</v>
      </c>
      <c r="E405" s="29">
        <f t="shared" si="191"/>
        <v>3.3296337402885681E-3</v>
      </c>
      <c r="F405" s="29">
        <f t="shared" si="192"/>
        <v>1.6731734523145567E-3</v>
      </c>
      <c r="G405" s="30">
        <f t="shared" si="190"/>
        <v>0</v>
      </c>
      <c r="H405" s="48">
        <f t="shared" si="193"/>
        <v>0</v>
      </c>
    </row>
    <row r="406" spans="1:8" s="31" customFormat="1" ht="15" x14ac:dyDescent="0.2">
      <c r="A406" s="66"/>
      <c r="B406" s="47" t="s">
        <v>89</v>
      </c>
      <c r="C406" s="28">
        <v>0</v>
      </c>
      <c r="D406" s="28">
        <v>0</v>
      </c>
      <c r="E406" s="29" t="str">
        <f t="shared" si="191"/>
        <v/>
      </c>
      <c r="F406" s="29" t="str">
        <f t="shared" si="192"/>
        <v/>
      </c>
      <c r="G406" s="30" t="str">
        <f t="shared" si="190"/>
        <v xml:space="preserve"> </v>
      </c>
      <c r="H406" s="48" t="str">
        <f t="shared" si="193"/>
        <v/>
      </c>
    </row>
    <row r="407" spans="1:8" s="31" customFormat="1" ht="15" x14ac:dyDescent="0.2">
      <c r="A407" s="66"/>
      <c r="B407" s="47" t="s">
        <v>92</v>
      </c>
      <c r="C407" s="28">
        <v>0</v>
      </c>
      <c r="D407" s="28">
        <v>0</v>
      </c>
      <c r="E407" s="29" t="str">
        <f t="shared" si="191"/>
        <v/>
      </c>
      <c r="F407" s="29" t="str">
        <f t="shared" si="192"/>
        <v/>
      </c>
      <c r="G407" s="30" t="str">
        <f t="shared" si="190"/>
        <v xml:space="preserve"> 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28">
        <v>0</v>
      </c>
      <c r="D408" s="28">
        <v>0</v>
      </c>
      <c r="E408" s="29" t="str">
        <f t="shared" si="191"/>
        <v/>
      </c>
      <c r="F408" s="29" t="str">
        <f t="shared" si="192"/>
        <v/>
      </c>
      <c r="G408" s="30" t="str">
        <f t="shared" si="190"/>
        <v xml:space="preserve"> </v>
      </c>
      <c r="H408" s="48" t="str">
        <f t="shared" si="193"/>
        <v/>
      </c>
    </row>
    <row r="409" spans="1:8" s="31" customFormat="1" ht="30" x14ac:dyDescent="0.2">
      <c r="A409" s="66"/>
      <c r="B409" s="47" t="s">
        <v>247</v>
      </c>
      <c r="C409" s="28">
        <v>0</v>
      </c>
      <c r="D409" s="28">
        <v>0</v>
      </c>
      <c r="E409" s="29" t="str">
        <f t="shared" si="191"/>
        <v/>
      </c>
      <c r="F409" s="29" t="str">
        <f t="shared" si="192"/>
        <v/>
      </c>
      <c r="G409" s="30" t="str">
        <f t="shared" si="190"/>
        <v xml:space="preserve"> </v>
      </c>
      <c r="H409" s="48" t="str">
        <f t="shared" si="193"/>
        <v/>
      </c>
    </row>
    <row r="410" spans="1:8" s="31" customFormat="1" ht="15" x14ac:dyDescent="0.2">
      <c r="A410" s="66"/>
      <c r="B410" s="47" t="s">
        <v>248</v>
      </c>
      <c r="C410" s="28">
        <v>0</v>
      </c>
      <c r="D410" s="28">
        <v>0</v>
      </c>
      <c r="E410" s="29" t="str">
        <f t="shared" si="191"/>
        <v/>
      </c>
      <c r="F410" s="29" t="str">
        <f t="shared" si="192"/>
        <v/>
      </c>
      <c r="G410" s="30" t="str">
        <f t="shared" si="190"/>
        <v xml:space="preserve"> </v>
      </c>
      <c r="H410" s="48" t="str">
        <f t="shared" si="193"/>
        <v/>
      </c>
    </row>
    <row r="411" spans="1:8" s="31" customFormat="1" ht="15" x14ac:dyDescent="0.2">
      <c r="A411" s="66"/>
      <c r="B411" s="47" t="s">
        <v>571</v>
      </c>
      <c r="C411" s="28">
        <v>0</v>
      </c>
      <c r="D411" s="28">
        <v>0</v>
      </c>
      <c r="E411" s="29" t="str">
        <f t="shared" si="191"/>
        <v/>
      </c>
      <c r="F411" s="29" t="str">
        <f t="shared" si="192"/>
        <v/>
      </c>
      <c r="G411" s="30" t="str">
        <f t="shared" si="190"/>
        <v xml:space="preserve"> </v>
      </c>
      <c r="H411" s="48" t="str">
        <f t="shared" si="193"/>
        <v/>
      </c>
    </row>
    <row r="412" spans="1:8" s="31" customFormat="1" ht="15" x14ac:dyDescent="0.2">
      <c r="A412" s="66"/>
      <c r="B412" s="47" t="s">
        <v>572</v>
      </c>
      <c r="C412" s="28">
        <v>0</v>
      </c>
      <c r="D412" s="28">
        <v>1</v>
      </c>
      <c r="E412" s="29" t="str">
        <f t="shared" si="191"/>
        <v/>
      </c>
      <c r="F412" s="29">
        <f t="shared" si="192"/>
        <v>5.5772448410485224E-4</v>
      </c>
      <c r="G412" s="30">
        <f t="shared" si="190"/>
        <v>1</v>
      </c>
      <c r="H412" s="48" t="str">
        <f t="shared" si="193"/>
        <v/>
      </c>
    </row>
    <row r="413" spans="1:8" s="31" customFormat="1" ht="15" x14ac:dyDescent="0.2">
      <c r="A413" s="66"/>
      <c r="B413" s="47" t="s">
        <v>249</v>
      </c>
      <c r="C413" s="28">
        <v>0</v>
      </c>
      <c r="D413" s="28">
        <v>0</v>
      </c>
      <c r="E413" s="29" t="str">
        <f t="shared" si="191"/>
        <v/>
      </c>
      <c r="F413" s="29" t="str">
        <f t="shared" si="192"/>
        <v/>
      </c>
      <c r="G413" s="30" t="str">
        <f t="shared" si="190"/>
        <v xml:space="preserve"> </v>
      </c>
      <c r="H413" s="48" t="str">
        <f t="shared" si="193"/>
        <v/>
      </c>
    </row>
    <row r="414" spans="1:8" s="31" customFormat="1" ht="15" x14ac:dyDescent="0.2">
      <c r="A414" s="66"/>
      <c r="B414" s="47" t="s">
        <v>636</v>
      </c>
      <c r="C414" s="28">
        <v>0</v>
      </c>
      <c r="D414" s="28">
        <v>0</v>
      </c>
      <c r="E414" s="29" t="str">
        <f t="shared" ref="E414" si="224">+IF(C414=0,"",C414/C$355)</f>
        <v/>
      </c>
      <c r="F414" s="29" t="str">
        <f t="shared" ref="F414" si="225">+IF(D414=0,"",D414/D$355)</f>
        <v/>
      </c>
      <c r="G414" s="30" t="str">
        <f t="shared" ref="G414" si="226">+IF(AND(C414=0,D414=0)," ",IF(C414=0,1,IF(D414=0,-1,(D414-C414)/C414)))</f>
        <v xml:space="preserve"> </v>
      </c>
      <c r="H414" s="48" t="str">
        <f t="shared" ref="H414" si="227">+IF(OR(AND(E414=""),(G414="")),"",E414*G414)</f>
        <v/>
      </c>
    </row>
    <row r="415" spans="1:8" s="31" customFormat="1" ht="15" x14ac:dyDescent="0.2">
      <c r="A415" s="66"/>
      <c r="B415" s="47" t="s">
        <v>474</v>
      </c>
      <c r="C415" s="28">
        <v>0</v>
      </c>
      <c r="D415" s="28">
        <v>0</v>
      </c>
      <c r="E415" s="29" t="str">
        <f t="shared" si="191"/>
        <v/>
      </c>
      <c r="F415" s="29" t="str">
        <f t="shared" si="192"/>
        <v/>
      </c>
      <c r="G415" s="30" t="str">
        <f t="shared" si="190"/>
        <v xml:space="preserve"> </v>
      </c>
      <c r="H415" s="48" t="str">
        <f t="shared" si="193"/>
        <v/>
      </c>
    </row>
    <row r="416" spans="1:8" s="31" customFormat="1" ht="15" x14ac:dyDescent="0.2">
      <c r="A416" s="66"/>
      <c r="B416" s="47" t="s">
        <v>91</v>
      </c>
      <c r="C416" s="28">
        <v>6</v>
      </c>
      <c r="D416" s="28">
        <v>9</v>
      </c>
      <c r="E416" s="29">
        <f t="shared" si="191"/>
        <v>6.6592674805771362E-3</v>
      </c>
      <c r="F416" s="29">
        <f t="shared" si="192"/>
        <v>5.0195203569436695E-3</v>
      </c>
      <c r="G416" s="30">
        <f t="shared" si="190"/>
        <v>0.5</v>
      </c>
      <c r="H416" s="48">
        <f t="shared" si="193"/>
        <v>3.3296337402885681E-3</v>
      </c>
    </row>
    <row r="417" spans="1:8" s="31" customFormat="1" ht="15" x14ac:dyDescent="0.2">
      <c r="A417" s="66"/>
      <c r="B417" s="47" t="s">
        <v>250</v>
      </c>
      <c r="C417" s="28">
        <v>8</v>
      </c>
      <c r="D417" s="28">
        <v>22</v>
      </c>
      <c r="E417" s="29">
        <f t="shared" si="191"/>
        <v>8.8790233074361822E-3</v>
      </c>
      <c r="F417" s="29">
        <f t="shared" si="192"/>
        <v>1.2269938650306749E-2</v>
      </c>
      <c r="G417" s="30">
        <f t="shared" si="190"/>
        <v>1.75</v>
      </c>
      <c r="H417" s="48">
        <f t="shared" si="193"/>
        <v>1.5538290788013319E-2</v>
      </c>
    </row>
    <row r="418" spans="1:8" s="31" customFormat="1" ht="15" x14ac:dyDescent="0.2">
      <c r="A418" s="66"/>
      <c r="B418" s="47" t="s">
        <v>573</v>
      </c>
      <c r="C418" s="28">
        <v>0</v>
      </c>
      <c r="D418" s="28">
        <v>0</v>
      </c>
      <c r="E418" s="29" t="str">
        <f t="shared" si="191"/>
        <v/>
      </c>
      <c r="F418" s="29" t="str">
        <f t="shared" si="192"/>
        <v/>
      </c>
      <c r="G418" s="30" t="str">
        <f t="shared" si="190"/>
        <v xml:space="preserve"> </v>
      </c>
      <c r="H418" s="48" t="str">
        <f t="shared" si="193"/>
        <v/>
      </c>
    </row>
    <row r="419" spans="1:8" s="31" customFormat="1" ht="15" x14ac:dyDescent="0.2">
      <c r="A419" s="66"/>
      <c r="B419" s="47" t="s">
        <v>85</v>
      </c>
      <c r="C419" s="28">
        <v>4</v>
      </c>
      <c r="D419" s="28">
        <v>24</v>
      </c>
      <c r="E419" s="29">
        <f t="shared" si="191"/>
        <v>4.4395116537180911E-3</v>
      </c>
      <c r="F419" s="29">
        <f t="shared" si="192"/>
        <v>1.3385387618516454E-2</v>
      </c>
      <c r="G419" s="30">
        <f t="shared" si="190"/>
        <v>5</v>
      </c>
      <c r="H419" s="48">
        <f t="shared" si="193"/>
        <v>2.2197558268590455E-2</v>
      </c>
    </row>
    <row r="420" spans="1:8" s="31" customFormat="1" ht="15" x14ac:dyDescent="0.2">
      <c r="A420" s="66"/>
      <c r="B420" s="47" t="s">
        <v>519</v>
      </c>
      <c r="C420" s="28">
        <v>0</v>
      </c>
      <c r="D420" s="28">
        <v>0</v>
      </c>
      <c r="E420" s="29" t="str">
        <f t="shared" ref="E420" si="228">+IF(C420=0,"",C420/C$355)</f>
        <v/>
      </c>
      <c r="F420" s="29" t="str">
        <f t="shared" ref="F420" si="229">+IF(D420=0,"",D420/D$355)</f>
        <v/>
      </c>
      <c r="G420" s="30" t="str">
        <f t="shared" si="190"/>
        <v xml:space="preserve"> </v>
      </c>
      <c r="H420" s="48" t="str">
        <f t="shared" ref="H420" si="230">+IF(OR(AND(E420=""),(G420="")),"",E420*G420)</f>
        <v/>
      </c>
    </row>
    <row r="421" spans="1:8" s="31" customFormat="1" ht="15" x14ac:dyDescent="0.2">
      <c r="A421" s="66"/>
      <c r="B421" s="47" t="s">
        <v>251</v>
      </c>
      <c r="C421" s="28">
        <v>0</v>
      </c>
      <c r="D421" s="28">
        <v>0</v>
      </c>
      <c r="E421" s="29" t="str">
        <f t="shared" si="191"/>
        <v/>
      </c>
      <c r="F421" s="29" t="str">
        <f t="shared" si="192"/>
        <v/>
      </c>
      <c r="G421" s="30" t="str">
        <f t="shared" si="190"/>
        <v xml:space="preserve"> 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28">
        <v>0</v>
      </c>
      <c r="D422" s="28">
        <v>0</v>
      </c>
      <c r="E422" s="29" t="str">
        <f t="shared" si="191"/>
        <v/>
      </c>
      <c r="F422" s="29" t="str">
        <f t="shared" si="192"/>
        <v/>
      </c>
      <c r="G422" s="30" t="str">
        <f t="shared" si="190"/>
        <v xml:space="preserve"> </v>
      </c>
      <c r="H422" s="48" t="str">
        <f t="shared" si="193"/>
        <v/>
      </c>
    </row>
    <row r="423" spans="1:8" s="31" customFormat="1" ht="15" x14ac:dyDescent="0.2">
      <c r="A423" s="66"/>
      <c r="B423" s="47" t="s">
        <v>574</v>
      </c>
      <c r="C423" s="28">
        <v>0</v>
      </c>
      <c r="D423" s="28">
        <v>0</v>
      </c>
      <c r="E423" s="29" t="str">
        <f t="shared" si="191"/>
        <v/>
      </c>
      <c r="F423" s="29" t="str">
        <f t="shared" si="192"/>
        <v/>
      </c>
      <c r="G423" s="30" t="str">
        <f t="shared" si="190"/>
        <v xml:space="preserve"> </v>
      </c>
      <c r="H423" s="48" t="str">
        <f t="shared" si="193"/>
        <v/>
      </c>
    </row>
    <row r="424" spans="1:8" s="31" customFormat="1" ht="15" x14ac:dyDescent="0.2">
      <c r="A424" s="66"/>
      <c r="B424" s="47" t="s">
        <v>84</v>
      </c>
      <c r="C424" s="28">
        <v>0</v>
      </c>
      <c r="D424" s="28">
        <v>0</v>
      </c>
      <c r="E424" s="29" t="str">
        <f t="shared" si="191"/>
        <v/>
      </c>
      <c r="F424" s="29" t="str">
        <f t="shared" si="192"/>
        <v/>
      </c>
      <c r="G424" s="30" t="str">
        <f t="shared" si="190"/>
        <v xml:space="preserve"> </v>
      </c>
      <c r="H424" s="48" t="str">
        <f t="shared" si="193"/>
        <v/>
      </c>
    </row>
    <row r="425" spans="1:8" s="31" customFormat="1" ht="15" x14ac:dyDescent="0.2">
      <c r="A425" s="66"/>
      <c r="B425" s="47" t="s">
        <v>253</v>
      </c>
      <c r="C425" s="28">
        <v>0</v>
      </c>
      <c r="D425" s="28">
        <v>0</v>
      </c>
      <c r="E425" s="29" t="str">
        <f t="shared" si="191"/>
        <v/>
      </c>
      <c r="F425" s="29" t="str">
        <f t="shared" si="192"/>
        <v/>
      </c>
      <c r="G425" s="30" t="str">
        <f t="shared" si="190"/>
        <v xml:space="preserve"> 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28">
        <v>0</v>
      </c>
      <c r="D426" s="28">
        <v>0</v>
      </c>
      <c r="E426" s="29" t="str">
        <f t="shared" si="191"/>
        <v/>
      </c>
      <c r="F426" s="29" t="str">
        <f t="shared" si="192"/>
        <v/>
      </c>
      <c r="G426" s="30" t="str">
        <f t="shared" si="190"/>
        <v xml:space="preserve"> </v>
      </c>
      <c r="H426" s="48" t="str">
        <f t="shared" si="193"/>
        <v/>
      </c>
    </row>
    <row r="427" spans="1:8" s="31" customFormat="1" ht="15" x14ac:dyDescent="0.2">
      <c r="A427" s="66"/>
      <c r="B427" s="47" t="s">
        <v>87</v>
      </c>
      <c r="C427" s="28">
        <v>106</v>
      </c>
      <c r="D427" s="28">
        <v>175</v>
      </c>
      <c r="E427" s="29">
        <f t="shared" si="191"/>
        <v>0.11764705882352941</v>
      </c>
      <c r="F427" s="29">
        <f t="shared" si="192"/>
        <v>9.7601784718349141E-2</v>
      </c>
      <c r="G427" s="30">
        <f t="shared" si="190"/>
        <v>0.65094339622641506</v>
      </c>
      <c r="H427" s="48">
        <f t="shared" si="193"/>
        <v>7.6581576026637066E-2</v>
      </c>
    </row>
    <row r="428" spans="1:8" s="31" customFormat="1" ht="15" x14ac:dyDescent="0.2">
      <c r="A428" s="66"/>
      <c r="B428" s="47" t="s">
        <v>475</v>
      </c>
      <c r="C428" s="28">
        <v>0</v>
      </c>
      <c r="D428" s="28">
        <v>0</v>
      </c>
      <c r="E428" s="29" t="str">
        <f t="shared" si="191"/>
        <v/>
      </c>
      <c r="F428" s="29" t="str">
        <f t="shared" si="192"/>
        <v/>
      </c>
      <c r="G428" s="30" t="str">
        <f t="shared" si="190"/>
        <v xml:space="preserve"> </v>
      </c>
      <c r="H428" s="48" t="str">
        <f t="shared" si="193"/>
        <v/>
      </c>
    </row>
    <row r="429" spans="1:8" s="31" customFormat="1" ht="15" x14ac:dyDescent="0.2">
      <c r="A429" s="66"/>
      <c r="B429" s="47" t="s">
        <v>254</v>
      </c>
      <c r="C429" s="28">
        <v>0</v>
      </c>
      <c r="D429" s="28">
        <v>0</v>
      </c>
      <c r="E429" s="29" t="str">
        <f t="shared" si="191"/>
        <v/>
      </c>
      <c r="F429" s="29" t="str">
        <f t="shared" si="192"/>
        <v/>
      </c>
      <c r="G429" s="30" t="str">
        <f t="shared" si="190"/>
        <v xml:space="preserve"> </v>
      </c>
      <c r="H429" s="48" t="str">
        <f t="shared" si="193"/>
        <v/>
      </c>
    </row>
    <row r="430" spans="1:8" s="31" customFormat="1" ht="15" x14ac:dyDescent="0.2">
      <c r="A430" s="66"/>
      <c r="B430" s="47" t="s">
        <v>255</v>
      </c>
      <c r="C430" s="28">
        <v>0</v>
      </c>
      <c r="D430" s="28">
        <v>0</v>
      </c>
      <c r="E430" s="29" t="str">
        <f t="shared" si="191"/>
        <v/>
      </c>
      <c r="F430" s="29" t="str">
        <f t="shared" si="192"/>
        <v/>
      </c>
      <c r="G430" s="30" t="str">
        <f t="shared" ref="G430:G498" si="231">+IF(AND(C430=0,D430=0)," ",IF(C430=0,1,IF(D430=0,-1,(D430-C430)/C430)))</f>
        <v xml:space="preserve"> </v>
      </c>
      <c r="H430" s="48" t="str">
        <f t="shared" si="193"/>
        <v/>
      </c>
    </row>
    <row r="431" spans="1:8" s="31" customFormat="1" ht="15" x14ac:dyDescent="0.2">
      <c r="A431" s="66"/>
      <c r="B431" s="47" t="s">
        <v>476</v>
      </c>
      <c r="C431" s="28">
        <v>0</v>
      </c>
      <c r="D431" s="28">
        <v>0</v>
      </c>
      <c r="E431" s="29" t="str">
        <f t="shared" si="191"/>
        <v/>
      </c>
      <c r="F431" s="29" t="str">
        <f t="shared" si="192"/>
        <v/>
      </c>
      <c r="G431" s="30" t="str">
        <f t="shared" si="231"/>
        <v xml:space="preserve"> </v>
      </c>
      <c r="H431" s="48" t="str">
        <f t="shared" si="193"/>
        <v/>
      </c>
    </row>
    <row r="432" spans="1:8" s="31" customFormat="1" ht="15" x14ac:dyDescent="0.2">
      <c r="A432" s="66"/>
      <c r="B432" s="47" t="s">
        <v>86</v>
      </c>
      <c r="C432" s="28">
        <v>0</v>
      </c>
      <c r="D432" s="28">
        <v>1</v>
      </c>
      <c r="E432" s="29" t="str">
        <f t="shared" si="191"/>
        <v/>
      </c>
      <c r="F432" s="29">
        <f t="shared" si="192"/>
        <v>5.5772448410485224E-4</v>
      </c>
      <c r="G432" s="30">
        <f t="shared" si="231"/>
        <v>1</v>
      </c>
      <c r="H432" s="48" t="str">
        <f t="shared" si="193"/>
        <v/>
      </c>
    </row>
    <row r="433" spans="1:8" s="31" customFormat="1" ht="15" x14ac:dyDescent="0.2">
      <c r="A433" s="66"/>
      <c r="B433" s="47" t="s">
        <v>575</v>
      </c>
      <c r="C433" s="28">
        <v>0</v>
      </c>
      <c r="D433" s="28">
        <v>0</v>
      </c>
      <c r="E433" s="29" t="str">
        <f t="shared" ref="E433:E510" si="232">+IF(C433=0,"",C433/C$355)</f>
        <v/>
      </c>
      <c r="F433" s="29" t="str">
        <f t="shared" ref="F433:F510" si="233">+IF(D433=0,"",D433/D$355)</f>
        <v/>
      </c>
      <c r="G433" s="30" t="str">
        <f t="shared" si="231"/>
        <v xml:space="preserve"> </v>
      </c>
      <c r="H433" s="48" t="str">
        <f t="shared" ref="H433:H510" si="234">+IF(OR(AND(E433=""),(G433="")),"",E433*G433)</f>
        <v/>
      </c>
    </row>
    <row r="434" spans="1:8" s="31" customFormat="1" ht="15" x14ac:dyDescent="0.2">
      <c r="A434" s="66"/>
      <c r="B434" s="47" t="s">
        <v>256</v>
      </c>
      <c r="C434" s="28">
        <v>0</v>
      </c>
      <c r="D434" s="28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28">
        <v>0</v>
      </c>
      <c r="D435" s="28">
        <v>0</v>
      </c>
      <c r="E435" s="29" t="str">
        <f t="shared" ref="E435:E437" si="235">+IF(C435=0,"",C435/C$355)</f>
        <v/>
      </c>
      <c r="F435" s="29" t="str">
        <f t="shared" ref="F435:F437" si="236">+IF(D435=0,"",D435/D$355)</f>
        <v/>
      </c>
      <c r="G435" s="30" t="str">
        <f t="shared" si="231"/>
        <v xml:space="preserve"> </v>
      </c>
      <c r="H435" s="48" t="str">
        <f t="shared" ref="H435:H437" si="237">+IF(OR(AND(E435=""),(G435="")),"",E435*G435)</f>
        <v/>
      </c>
    </row>
    <row r="436" spans="1:8" s="31" customFormat="1" ht="15" x14ac:dyDescent="0.2">
      <c r="A436" s="66"/>
      <c r="B436" s="47" t="s">
        <v>521</v>
      </c>
      <c r="C436" s="28">
        <v>0</v>
      </c>
      <c r="D436" s="28">
        <v>0</v>
      </c>
      <c r="E436" s="29" t="str">
        <f t="shared" si="235"/>
        <v/>
      </c>
      <c r="F436" s="29" t="str">
        <f t="shared" si="236"/>
        <v/>
      </c>
      <c r="G436" s="30" t="str">
        <f t="shared" si="231"/>
        <v xml:space="preserve"> </v>
      </c>
      <c r="H436" s="48" t="str">
        <f t="shared" si="237"/>
        <v/>
      </c>
    </row>
    <row r="437" spans="1:8" s="31" customFormat="1" ht="15" x14ac:dyDescent="0.2">
      <c r="A437" s="66"/>
      <c r="B437" s="47" t="s">
        <v>522</v>
      </c>
      <c r="C437" s="28">
        <v>0</v>
      </c>
      <c r="D437" s="28">
        <v>0</v>
      </c>
      <c r="E437" s="29" t="str">
        <f t="shared" si="235"/>
        <v/>
      </c>
      <c r="F437" s="29" t="str">
        <f t="shared" si="236"/>
        <v/>
      </c>
      <c r="G437" s="30" t="str">
        <f t="shared" si="231"/>
        <v xml:space="preserve"> 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28"/>
      <c r="D438" s="28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28"/>
      <c r="D439" s="28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28">
        <v>0</v>
      </c>
      <c r="D440" s="28">
        <v>1</v>
      </c>
      <c r="E440" s="29" t="str">
        <f t="shared" si="232"/>
        <v/>
      </c>
      <c r="F440" s="29">
        <f t="shared" si="233"/>
        <v>5.5772448410485224E-4</v>
      </c>
      <c r="G440" s="30">
        <f t="shared" si="231"/>
        <v>1</v>
      </c>
      <c r="H440" s="48" t="str">
        <f t="shared" si="234"/>
        <v/>
      </c>
    </row>
    <row r="441" spans="1:8" s="31" customFormat="1" ht="15" x14ac:dyDescent="0.2">
      <c r="A441" s="66"/>
      <c r="B441" s="47" t="s">
        <v>258</v>
      </c>
      <c r="C441" s="28">
        <v>83</v>
      </c>
      <c r="D441" s="28">
        <v>197</v>
      </c>
      <c r="E441" s="29">
        <f t="shared" si="232"/>
        <v>9.2119866814650384E-2</v>
      </c>
      <c r="F441" s="29">
        <f t="shared" si="233"/>
        <v>0.10987172336865589</v>
      </c>
      <c r="G441" s="30">
        <f t="shared" si="231"/>
        <v>1.3734939759036144</v>
      </c>
      <c r="H441" s="48">
        <f t="shared" si="234"/>
        <v>0.12652608213096558</v>
      </c>
    </row>
    <row r="442" spans="1:8" s="31" customFormat="1" ht="15" x14ac:dyDescent="0.2">
      <c r="A442" s="66"/>
      <c r="B442" s="47" t="s">
        <v>542</v>
      </c>
      <c r="C442" s="28">
        <v>0</v>
      </c>
      <c r="D442" s="28">
        <v>0</v>
      </c>
      <c r="E442" s="29" t="str">
        <f t="shared" si="232"/>
        <v/>
      </c>
      <c r="F442" s="29" t="str">
        <f t="shared" si="233"/>
        <v/>
      </c>
      <c r="G442" s="30" t="str">
        <f t="shared" si="231"/>
        <v xml:space="preserve"> </v>
      </c>
      <c r="H442" s="48" t="str">
        <f t="shared" si="234"/>
        <v/>
      </c>
    </row>
    <row r="443" spans="1:8" s="31" customFormat="1" ht="30" x14ac:dyDescent="0.2">
      <c r="A443" s="66"/>
      <c r="B443" s="47" t="s">
        <v>259</v>
      </c>
      <c r="C443" s="28">
        <v>9</v>
      </c>
      <c r="D443" s="28">
        <v>38</v>
      </c>
      <c r="E443" s="29">
        <f t="shared" si="232"/>
        <v>9.9889012208657056E-3</v>
      </c>
      <c r="F443" s="29">
        <f t="shared" si="233"/>
        <v>2.1193530395984383E-2</v>
      </c>
      <c r="G443" s="30">
        <f t="shared" si="231"/>
        <v>3.2222222222222223</v>
      </c>
      <c r="H443" s="48">
        <f t="shared" si="234"/>
        <v>3.2186459489456164E-2</v>
      </c>
    </row>
    <row r="444" spans="1:8" s="31" customFormat="1" ht="15" x14ac:dyDescent="0.2">
      <c r="A444" s="66"/>
      <c r="B444" s="47" t="s">
        <v>477</v>
      </c>
      <c r="C444" s="28">
        <v>0</v>
      </c>
      <c r="D444" s="28">
        <v>0</v>
      </c>
      <c r="E444" s="29" t="str">
        <f t="shared" si="232"/>
        <v/>
      </c>
      <c r="F444" s="29" t="str">
        <f t="shared" si="233"/>
        <v/>
      </c>
      <c r="G444" s="30" t="str">
        <f t="shared" si="231"/>
        <v xml:space="preserve"> </v>
      </c>
      <c r="H444" s="48" t="str">
        <f t="shared" si="234"/>
        <v/>
      </c>
    </row>
    <row r="445" spans="1:8" s="31" customFormat="1" ht="15" x14ac:dyDescent="0.2">
      <c r="A445" s="66"/>
      <c r="B445" s="47" t="s">
        <v>525</v>
      </c>
      <c r="C445" s="28">
        <v>0</v>
      </c>
      <c r="D445" s="28">
        <v>2</v>
      </c>
      <c r="E445" s="29" t="str">
        <f t="shared" ref="E445" si="242">+IF(C445=0,"",C445/C$355)</f>
        <v/>
      </c>
      <c r="F445" s="29">
        <f t="shared" ref="F445" si="243">+IF(D445=0,"",D445/D$355)</f>
        <v>1.1154489682097045E-3</v>
      </c>
      <c r="G445" s="30">
        <f t="shared" si="231"/>
        <v>1</v>
      </c>
      <c r="H445" s="48" t="str">
        <f t="shared" ref="H445" si="244">+IF(OR(AND(E445=""),(G445="")),"",E445*G445)</f>
        <v/>
      </c>
    </row>
    <row r="446" spans="1:8" s="31" customFormat="1" ht="15" x14ac:dyDescent="0.2">
      <c r="A446" s="66"/>
      <c r="B446" s="47" t="s">
        <v>630</v>
      </c>
      <c r="C446" s="28">
        <v>14</v>
      </c>
      <c r="D446" s="28">
        <v>18</v>
      </c>
      <c r="E446" s="29">
        <f t="shared" ref="E446:E448" si="245">+IF(C446=0,"",C446/C$355)</f>
        <v>1.5538290788013319E-2</v>
      </c>
      <c r="F446" s="29">
        <f t="shared" ref="F446:F448" si="246">+IF(D446=0,"",D446/D$355)</f>
        <v>1.0039040713887339E-2</v>
      </c>
      <c r="G446" s="30">
        <f t="shared" ref="G446:G448" si="247">+IF(AND(C446=0,D446=0)," ",IF(C446=0,1,IF(D446=0,-1,(D446-C446)/C446)))</f>
        <v>0.2857142857142857</v>
      </c>
      <c r="H446" s="48">
        <f t="shared" ref="H446:H448" si="248">+IF(OR(AND(E446=""),(G446="")),"",E446*G446)</f>
        <v>4.4395116537180911E-3</v>
      </c>
    </row>
    <row r="447" spans="1:8" s="31" customFormat="1" ht="15" x14ac:dyDescent="0.2">
      <c r="A447" s="66"/>
      <c r="B447" s="47" t="s">
        <v>624</v>
      </c>
      <c r="C447" s="28">
        <v>3</v>
      </c>
      <c r="D447" s="28">
        <v>9</v>
      </c>
      <c r="E447" s="29">
        <f t="shared" si="245"/>
        <v>3.3296337402885681E-3</v>
      </c>
      <c r="F447" s="29">
        <f t="shared" si="246"/>
        <v>5.0195203569436695E-3</v>
      </c>
      <c r="G447" s="30">
        <f t="shared" si="247"/>
        <v>2</v>
      </c>
      <c r="H447" s="48">
        <f t="shared" si="248"/>
        <v>6.6592674805771362E-3</v>
      </c>
    </row>
    <row r="448" spans="1:8" s="31" customFormat="1" ht="15" x14ac:dyDescent="0.2">
      <c r="A448" s="66"/>
      <c r="B448" s="47" t="s">
        <v>625</v>
      </c>
      <c r="C448" s="28">
        <v>57</v>
      </c>
      <c r="D448" s="28">
        <v>117</v>
      </c>
      <c r="E448" s="29">
        <f t="shared" si="245"/>
        <v>6.3263041065482792E-2</v>
      </c>
      <c r="F448" s="29">
        <f t="shared" si="246"/>
        <v>6.5253764640267706E-2</v>
      </c>
      <c r="G448" s="30">
        <f t="shared" si="247"/>
        <v>1.0526315789473684</v>
      </c>
      <c r="H448" s="48">
        <f t="shared" si="248"/>
        <v>6.6592674805771357E-2</v>
      </c>
    </row>
    <row r="449" spans="1:8" s="31" customFormat="1" ht="15" x14ac:dyDescent="0.2">
      <c r="A449" s="66"/>
      <c r="B449" s="47" t="s">
        <v>260</v>
      </c>
      <c r="C449" s="28">
        <v>0</v>
      </c>
      <c r="D449" s="28">
        <v>0</v>
      </c>
      <c r="E449" s="29" t="str">
        <f t="shared" si="232"/>
        <v/>
      </c>
      <c r="F449" s="29" t="str">
        <f t="shared" si="233"/>
        <v/>
      </c>
      <c r="G449" s="30" t="str">
        <f t="shared" si="231"/>
        <v xml:space="preserve"> </v>
      </c>
      <c r="H449" s="48" t="str">
        <f t="shared" si="234"/>
        <v/>
      </c>
    </row>
    <row r="450" spans="1:8" s="31" customFormat="1" ht="15" x14ac:dyDescent="0.2">
      <c r="A450" s="66"/>
      <c r="B450" s="47" t="s">
        <v>261</v>
      </c>
      <c r="C450" s="28">
        <v>2</v>
      </c>
      <c r="D450" s="28">
        <v>14</v>
      </c>
      <c r="E450" s="29">
        <f t="shared" si="232"/>
        <v>2.2197558268590455E-3</v>
      </c>
      <c r="F450" s="29">
        <f t="shared" si="233"/>
        <v>7.8081427774679309E-3</v>
      </c>
      <c r="G450" s="30">
        <f t="shared" si="231"/>
        <v>6</v>
      </c>
      <c r="H450" s="48">
        <f t="shared" si="234"/>
        <v>1.3318534961154274E-2</v>
      </c>
    </row>
    <row r="451" spans="1:8" s="31" customFormat="1" ht="15" x14ac:dyDescent="0.2">
      <c r="A451" s="66"/>
      <c r="B451" s="47" t="s">
        <v>262</v>
      </c>
      <c r="C451" s="28">
        <v>0</v>
      </c>
      <c r="D451" s="28">
        <v>0</v>
      </c>
      <c r="E451" s="29" t="str">
        <f t="shared" si="232"/>
        <v/>
      </c>
      <c r="F451" s="29" t="str">
        <f t="shared" si="233"/>
        <v/>
      </c>
      <c r="G451" s="30" t="str">
        <f t="shared" si="231"/>
        <v xml:space="preserve"> </v>
      </c>
      <c r="H451" s="48" t="str">
        <f t="shared" si="234"/>
        <v/>
      </c>
    </row>
    <row r="452" spans="1:8" s="31" customFormat="1" ht="15" x14ac:dyDescent="0.2">
      <c r="A452" s="66"/>
      <c r="B452" s="47" t="s">
        <v>95</v>
      </c>
      <c r="C452" s="28">
        <v>0</v>
      </c>
      <c r="D452" s="28">
        <v>0</v>
      </c>
      <c r="E452" s="29" t="str">
        <f t="shared" si="232"/>
        <v/>
      </c>
      <c r="F452" s="29" t="str">
        <f t="shared" si="233"/>
        <v/>
      </c>
      <c r="G452" s="30" t="str">
        <f t="shared" si="231"/>
        <v xml:space="preserve"> </v>
      </c>
      <c r="H452" s="48" t="str">
        <f t="shared" si="234"/>
        <v/>
      </c>
    </row>
    <row r="453" spans="1:8" s="31" customFormat="1" ht="15" x14ac:dyDescent="0.2">
      <c r="A453" s="66"/>
      <c r="B453" s="47" t="s">
        <v>96</v>
      </c>
      <c r="C453" s="28">
        <v>0</v>
      </c>
      <c r="D453" s="28">
        <v>0</v>
      </c>
      <c r="E453" s="29" t="str">
        <f t="shared" si="232"/>
        <v/>
      </c>
      <c r="F453" s="29" t="str">
        <f t="shared" si="233"/>
        <v/>
      </c>
      <c r="G453" s="30" t="str">
        <f t="shared" si="231"/>
        <v xml:space="preserve"> </v>
      </c>
      <c r="H453" s="48" t="str">
        <f t="shared" si="234"/>
        <v/>
      </c>
    </row>
    <row r="454" spans="1:8" s="31" customFormat="1" ht="15" x14ac:dyDescent="0.2">
      <c r="A454" s="66"/>
      <c r="B454" s="47" t="s">
        <v>97</v>
      </c>
      <c r="C454" s="28">
        <v>0</v>
      </c>
      <c r="D454" s="28">
        <v>2</v>
      </c>
      <c r="E454" s="29" t="str">
        <f t="shared" si="232"/>
        <v/>
      </c>
      <c r="F454" s="29">
        <f t="shared" si="233"/>
        <v>1.1154489682097045E-3</v>
      </c>
      <c r="G454" s="30">
        <f t="shared" si="231"/>
        <v>1</v>
      </c>
      <c r="H454" s="48" t="str">
        <f t="shared" si="234"/>
        <v/>
      </c>
    </row>
    <row r="455" spans="1:8" s="31" customFormat="1" ht="15" x14ac:dyDescent="0.2">
      <c r="A455" s="66"/>
      <c r="B455" s="47" t="s">
        <v>263</v>
      </c>
      <c r="C455" s="28">
        <v>0</v>
      </c>
      <c r="D455" s="28">
        <v>0</v>
      </c>
      <c r="E455" s="29" t="str">
        <f t="shared" si="232"/>
        <v/>
      </c>
      <c r="F455" s="29" t="str">
        <f t="shared" si="233"/>
        <v/>
      </c>
      <c r="G455" s="30" t="str">
        <f t="shared" si="231"/>
        <v xml:space="preserve"> 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28">
        <v>0</v>
      </c>
      <c r="D456" s="28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28">
        <v>0</v>
      </c>
      <c r="D457" s="28">
        <v>0</v>
      </c>
      <c r="E457" s="29" t="str">
        <f t="shared" si="249"/>
        <v/>
      </c>
      <c r="F457" s="29" t="str">
        <f t="shared" si="250"/>
        <v/>
      </c>
      <c r="G457" s="30" t="str">
        <f t="shared" si="231"/>
        <v xml:space="preserve"> </v>
      </c>
      <c r="H457" s="48" t="str">
        <f t="shared" si="251"/>
        <v/>
      </c>
    </row>
    <row r="458" spans="1:8" s="31" customFormat="1" ht="15" x14ac:dyDescent="0.2">
      <c r="A458" s="66"/>
      <c r="B458" s="47" t="s">
        <v>94</v>
      </c>
      <c r="C458" s="28">
        <v>0</v>
      </c>
      <c r="D458" s="28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28">
        <v>0</v>
      </c>
      <c r="D459" s="28">
        <v>0</v>
      </c>
      <c r="E459" s="29" t="str">
        <f t="shared" ref="E459:E461" si="252">+IF(C459=0,"",C459/C$355)</f>
        <v/>
      </c>
      <c r="F459" s="29" t="str">
        <f t="shared" ref="F459:F461" si="253">+IF(D459=0,"",D459/D$355)</f>
        <v/>
      </c>
      <c r="G459" s="30" t="str">
        <f t="shared" si="231"/>
        <v xml:space="preserve"> </v>
      </c>
      <c r="H459" s="48" t="str">
        <f t="shared" ref="H459:H461" si="254">+IF(OR(AND(E459=""),(G459="")),"",E459*G459)</f>
        <v/>
      </c>
    </row>
    <row r="460" spans="1:8" s="31" customFormat="1" ht="15" x14ac:dyDescent="0.2">
      <c r="A460" s="66"/>
      <c r="B460" s="47" t="s">
        <v>529</v>
      </c>
      <c r="C460" s="28">
        <v>0</v>
      </c>
      <c r="D460" s="28">
        <v>0</v>
      </c>
      <c r="E460" s="29" t="str">
        <f t="shared" si="252"/>
        <v/>
      </c>
      <c r="F460" s="29" t="str">
        <f t="shared" si="253"/>
        <v/>
      </c>
      <c r="G460" s="30" t="str">
        <f t="shared" si="231"/>
        <v xml:space="preserve"> 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28">
        <v>0</v>
      </c>
      <c r="D461" s="28">
        <v>0</v>
      </c>
      <c r="E461" s="29" t="str">
        <f t="shared" si="252"/>
        <v/>
      </c>
      <c r="F461" s="29" t="str">
        <f t="shared" si="253"/>
        <v/>
      </c>
      <c r="G461" s="30" t="str">
        <f t="shared" si="231"/>
        <v xml:space="preserve"> 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28">
        <v>12</v>
      </c>
      <c r="D462" s="28">
        <v>12</v>
      </c>
      <c r="E462" s="29">
        <f t="shared" si="232"/>
        <v>1.3318534961154272E-2</v>
      </c>
      <c r="F462" s="29">
        <f t="shared" si="233"/>
        <v>6.6926938092582268E-3</v>
      </c>
      <c r="G462" s="30">
        <f t="shared" si="231"/>
        <v>0</v>
      </c>
      <c r="H462" s="48">
        <f t="shared" si="234"/>
        <v>0</v>
      </c>
    </row>
    <row r="463" spans="1:8" s="31" customFormat="1" ht="15" x14ac:dyDescent="0.2">
      <c r="A463" s="66"/>
      <c r="B463" s="47" t="s">
        <v>101</v>
      </c>
      <c r="C463" s="28">
        <v>0</v>
      </c>
      <c r="D463" s="28">
        <v>0</v>
      </c>
      <c r="E463" s="29" t="str">
        <f t="shared" si="232"/>
        <v/>
      </c>
      <c r="F463" s="29" t="str">
        <f t="shared" si="233"/>
        <v/>
      </c>
      <c r="G463" s="30" t="str">
        <f t="shared" si="231"/>
        <v xml:space="preserve"> </v>
      </c>
      <c r="H463" s="48" t="str">
        <f t="shared" si="234"/>
        <v/>
      </c>
    </row>
    <row r="464" spans="1:8" s="31" customFormat="1" ht="15" x14ac:dyDescent="0.2">
      <c r="A464" s="66"/>
      <c r="B464" s="47" t="s">
        <v>109</v>
      </c>
      <c r="C464" s="28">
        <v>7</v>
      </c>
      <c r="D464" s="28">
        <v>18</v>
      </c>
      <c r="E464" s="29">
        <f t="shared" si="232"/>
        <v>7.7691453940066596E-3</v>
      </c>
      <c r="F464" s="29">
        <f t="shared" si="233"/>
        <v>1.0039040713887339E-2</v>
      </c>
      <c r="G464" s="30">
        <f t="shared" si="231"/>
        <v>1.5714285714285714</v>
      </c>
      <c r="H464" s="48">
        <f t="shared" si="234"/>
        <v>1.2208657047724751E-2</v>
      </c>
    </row>
    <row r="465" spans="1:8" s="31" customFormat="1" ht="15" x14ac:dyDescent="0.2">
      <c r="A465" s="66"/>
      <c r="B465" s="47" t="s">
        <v>108</v>
      </c>
      <c r="C465" s="28">
        <v>9</v>
      </c>
      <c r="D465" s="28">
        <v>20</v>
      </c>
      <c r="E465" s="29">
        <f t="shared" si="232"/>
        <v>9.9889012208657056E-3</v>
      </c>
      <c r="F465" s="29">
        <f t="shared" si="233"/>
        <v>1.1154489682097044E-2</v>
      </c>
      <c r="G465" s="30">
        <f t="shared" si="231"/>
        <v>1.2222222222222223</v>
      </c>
      <c r="H465" s="48">
        <f t="shared" si="234"/>
        <v>1.2208657047724752E-2</v>
      </c>
    </row>
    <row r="466" spans="1:8" s="31" customFormat="1" ht="15" x14ac:dyDescent="0.2">
      <c r="A466" s="66"/>
      <c r="B466" s="47" t="s">
        <v>264</v>
      </c>
      <c r="C466" s="28">
        <v>0</v>
      </c>
      <c r="D466" s="28">
        <v>11</v>
      </c>
      <c r="E466" s="29" t="str">
        <f t="shared" si="232"/>
        <v/>
      </c>
      <c r="F466" s="29">
        <f t="shared" si="233"/>
        <v>6.1349693251533744E-3</v>
      </c>
      <c r="G466" s="30">
        <f t="shared" si="231"/>
        <v>1</v>
      </c>
      <c r="H466" s="48" t="str">
        <f t="shared" si="234"/>
        <v/>
      </c>
    </row>
    <row r="467" spans="1:8" s="31" customFormat="1" ht="15" x14ac:dyDescent="0.2">
      <c r="A467" s="66"/>
      <c r="B467" s="47" t="s">
        <v>478</v>
      </c>
      <c r="C467" s="28">
        <v>0</v>
      </c>
      <c r="D467" s="28">
        <v>0</v>
      </c>
      <c r="E467" s="29" t="str">
        <f t="shared" si="232"/>
        <v/>
      </c>
      <c r="F467" s="29" t="str">
        <f t="shared" si="233"/>
        <v/>
      </c>
      <c r="G467" s="30" t="str">
        <f t="shared" si="231"/>
        <v xml:space="preserve"> </v>
      </c>
      <c r="H467" s="48" t="str">
        <f t="shared" si="234"/>
        <v/>
      </c>
    </row>
    <row r="468" spans="1:8" s="31" customFormat="1" ht="30" x14ac:dyDescent="0.2">
      <c r="A468" s="66"/>
      <c r="B468" s="47" t="s">
        <v>543</v>
      </c>
      <c r="C468" s="28">
        <v>0</v>
      </c>
      <c r="D468" s="28">
        <v>0</v>
      </c>
      <c r="E468" s="29" t="str">
        <f t="shared" si="232"/>
        <v/>
      </c>
      <c r="F468" s="29" t="str">
        <f t="shared" si="233"/>
        <v/>
      </c>
      <c r="G468" s="30" t="str">
        <f t="shared" si="231"/>
        <v xml:space="preserve"> </v>
      </c>
      <c r="H468" s="48" t="str">
        <f t="shared" si="234"/>
        <v/>
      </c>
    </row>
    <row r="469" spans="1:8" s="31" customFormat="1" ht="15" x14ac:dyDescent="0.2">
      <c r="A469" s="66"/>
      <c r="B469" s="47" t="s">
        <v>479</v>
      </c>
      <c r="C469" s="28">
        <v>0</v>
      </c>
      <c r="D469" s="28">
        <v>0</v>
      </c>
      <c r="E469" s="29" t="str">
        <f t="shared" si="232"/>
        <v/>
      </c>
      <c r="F469" s="29" t="str">
        <f t="shared" si="233"/>
        <v/>
      </c>
      <c r="G469" s="30" t="str">
        <f t="shared" si="231"/>
        <v xml:space="preserve"> 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28">
        <v>0</v>
      </c>
      <c r="D470" s="28">
        <v>0</v>
      </c>
      <c r="E470" s="29" t="str">
        <f t="shared" si="232"/>
        <v/>
      </c>
      <c r="F470" s="29" t="str">
        <f t="shared" si="233"/>
        <v/>
      </c>
      <c r="G470" s="30" t="str">
        <f t="shared" si="231"/>
        <v xml:space="preserve"> </v>
      </c>
      <c r="H470" s="48" t="str">
        <f t="shared" si="234"/>
        <v/>
      </c>
    </row>
    <row r="471" spans="1:8" s="31" customFormat="1" ht="18" customHeight="1" x14ac:dyDescent="0.2">
      <c r="A471" s="66"/>
      <c r="B471" s="47" t="s">
        <v>592</v>
      </c>
      <c r="C471" s="28">
        <v>0</v>
      </c>
      <c r="D471" s="28">
        <v>0</v>
      </c>
      <c r="E471" s="29" t="str">
        <f t="shared" si="232"/>
        <v/>
      </c>
      <c r="F471" s="29" t="str">
        <f t="shared" si="233"/>
        <v/>
      </c>
      <c r="G471" s="30" t="str">
        <f t="shared" si="231"/>
        <v xml:space="preserve"> </v>
      </c>
      <c r="H471" s="48" t="str">
        <f t="shared" si="234"/>
        <v/>
      </c>
    </row>
    <row r="472" spans="1:8" s="31" customFormat="1" ht="15" x14ac:dyDescent="0.2">
      <c r="A472" s="66"/>
      <c r="B472" s="47" t="s">
        <v>105</v>
      </c>
      <c r="C472" s="28">
        <v>0</v>
      </c>
      <c r="D472" s="28">
        <v>0</v>
      </c>
      <c r="E472" s="29" t="str">
        <f t="shared" si="232"/>
        <v/>
      </c>
      <c r="F472" s="29" t="str">
        <f t="shared" si="233"/>
        <v/>
      </c>
      <c r="G472" s="30" t="str">
        <f t="shared" si="231"/>
        <v xml:space="preserve"> </v>
      </c>
      <c r="H472" s="48" t="str">
        <f t="shared" si="234"/>
        <v/>
      </c>
    </row>
    <row r="473" spans="1:8" s="31" customFormat="1" ht="15" x14ac:dyDescent="0.2">
      <c r="A473" s="66"/>
      <c r="B473" s="47" t="s">
        <v>362</v>
      </c>
      <c r="C473" s="28">
        <v>4</v>
      </c>
      <c r="D473" s="28">
        <v>14</v>
      </c>
      <c r="E473" s="29">
        <f t="shared" si="232"/>
        <v>4.4395116537180911E-3</v>
      </c>
      <c r="F473" s="29">
        <f t="shared" si="233"/>
        <v>7.8081427774679309E-3</v>
      </c>
      <c r="G473" s="30">
        <f t="shared" si="231"/>
        <v>2.5</v>
      </c>
      <c r="H473" s="48">
        <f t="shared" si="234"/>
        <v>1.1098779134295227E-2</v>
      </c>
    </row>
    <row r="474" spans="1:8" s="31" customFormat="1" ht="15" x14ac:dyDescent="0.2">
      <c r="A474" s="66"/>
      <c r="B474" s="47" t="s">
        <v>103</v>
      </c>
      <c r="C474" s="28">
        <v>34</v>
      </c>
      <c r="D474" s="28">
        <v>49</v>
      </c>
      <c r="E474" s="29">
        <f t="shared" si="232"/>
        <v>3.7735849056603772E-2</v>
      </c>
      <c r="F474" s="29">
        <f t="shared" si="233"/>
        <v>2.7328499721137756E-2</v>
      </c>
      <c r="G474" s="30">
        <f t="shared" si="231"/>
        <v>0.44117647058823528</v>
      </c>
      <c r="H474" s="48">
        <f t="shared" si="234"/>
        <v>1.6648168701442839E-2</v>
      </c>
    </row>
    <row r="475" spans="1:8" s="31" customFormat="1" ht="15" x14ac:dyDescent="0.2">
      <c r="A475" s="66"/>
      <c r="B475" s="47" t="s">
        <v>265</v>
      </c>
      <c r="C475" s="28">
        <v>9</v>
      </c>
      <c r="D475" s="28">
        <v>39</v>
      </c>
      <c r="E475" s="29">
        <f t="shared" si="232"/>
        <v>9.9889012208657056E-3</v>
      </c>
      <c r="F475" s="29">
        <f t="shared" si="233"/>
        <v>2.1751254880089235E-2</v>
      </c>
      <c r="G475" s="30">
        <f t="shared" si="231"/>
        <v>3.3333333333333335</v>
      </c>
      <c r="H475" s="48">
        <f t="shared" si="234"/>
        <v>3.3296337402885685E-2</v>
      </c>
    </row>
    <row r="476" spans="1:8" s="31" customFormat="1" ht="15" x14ac:dyDescent="0.2">
      <c r="A476" s="66"/>
      <c r="B476" s="47" t="s">
        <v>638</v>
      </c>
      <c r="C476" s="28">
        <v>0</v>
      </c>
      <c r="D476" s="28">
        <v>0</v>
      </c>
      <c r="E476" s="29" t="str">
        <f t="shared" si="232"/>
        <v/>
      </c>
      <c r="F476" s="29" t="str">
        <f t="shared" si="233"/>
        <v/>
      </c>
      <c r="G476" s="30" t="str">
        <f t="shared" si="231"/>
        <v xml:space="preserve"> </v>
      </c>
      <c r="H476" s="48" t="str">
        <f t="shared" si="234"/>
        <v/>
      </c>
    </row>
    <row r="477" spans="1:8" s="31" customFormat="1" ht="15" x14ac:dyDescent="0.2">
      <c r="A477" s="66"/>
      <c r="B477" s="47" t="s">
        <v>326</v>
      </c>
      <c r="C477" s="28">
        <v>20</v>
      </c>
      <c r="D477" s="28">
        <v>34</v>
      </c>
      <c r="E477" s="29">
        <f t="shared" si="232"/>
        <v>2.2197558268590455E-2</v>
      </c>
      <c r="F477" s="29">
        <f t="shared" si="233"/>
        <v>1.8962632459564976E-2</v>
      </c>
      <c r="G477" s="30">
        <f t="shared" si="231"/>
        <v>0.7</v>
      </c>
      <c r="H477" s="48">
        <f t="shared" si="234"/>
        <v>1.5538290788013318E-2</v>
      </c>
    </row>
    <row r="478" spans="1:8" s="31" customFormat="1" ht="15" x14ac:dyDescent="0.2">
      <c r="A478" s="66"/>
      <c r="B478" s="47" t="s">
        <v>112</v>
      </c>
      <c r="C478" s="28">
        <v>4</v>
      </c>
      <c r="D478" s="28">
        <v>2</v>
      </c>
      <c r="E478" s="29">
        <f t="shared" si="232"/>
        <v>4.4395116537180911E-3</v>
      </c>
      <c r="F478" s="29">
        <f t="shared" si="233"/>
        <v>1.1154489682097045E-3</v>
      </c>
      <c r="G478" s="30">
        <f t="shared" si="231"/>
        <v>-0.5</v>
      </c>
      <c r="H478" s="48">
        <f t="shared" si="234"/>
        <v>-2.2197558268590455E-3</v>
      </c>
    </row>
    <row r="479" spans="1:8" s="31" customFormat="1" ht="15" x14ac:dyDescent="0.2">
      <c r="A479" s="66"/>
      <c r="B479" s="47" t="s">
        <v>100</v>
      </c>
      <c r="C479" s="28">
        <v>0</v>
      </c>
      <c r="D479" s="28">
        <v>0</v>
      </c>
      <c r="E479" s="29" t="str">
        <f t="shared" si="232"/>
        <v/>
      </c>
      <c r="F479" s="29" t="str">
        <f t="shared" si="233"/>
        <v/>
      </c>
      <c r="G479" s="30" t="str">
        <f t="shared" si="231"/>
        <v xml:space="preserve"> </v>
      </c>
      <c r="H479" s="48" t="str">
        <f t="shared" si="234"/>
        <v/>
      </c>
    </row>
    <row r="480" spans="1:8" s="31" customFormat="1" ht="15" x14ac:dyDescent="0.2">
      <c r="A480" s="66"/>
      <c r="B480" s="47" t="s">
        <v>266</v>
      </c>
      <c r="C480" s="28">
        <v>142</v>
      </c>
      <c r="D480" s="28">
        <v>178</v>
      </c>
      <c r="E480" s="29">
        <f t="shared" si="232"/>
        <v>0.15760266370699222</v>
      </c>
      <c r="F480" s="29">
        <f t="shared" si="233"/>
        <v>9.9274958170663688E-2</v>
      </c>
      <c r="G480" s="30">
        <f t="shared" si="231"/>
        <v>0.25352112676056338</v>
      </c>
      <c r="H480" s="48">
        <f t="shared" si="234"/>
        <v>3.9955604883462816E-2</v>
      </c>
    </row>
    <row r="481" spans="1:8" s="31" customFormat="1" ht="15" x14ac:dyDescent="0.2">
      <c r="A481" s="66"/>
      <c r="B481" s="47" t="s">
        <v>480</v>
      </c>
      <c r="C481" s="28">
        <v>3</v>
      </c>
      <c r="D481" s="28">
        <v>0</v>
      </c>
      <c r="E481" s="29">
        <f t="shared" si="232"/>
        <v>3.3296337402885681E-3</v>
      </c>
      <c r="F481" s="29" t="str">
        <f t="shared" si="233"/>
        <v/>
      </c>
      <c r="G481" s="30">
        <f t="shared" si="231"/>
        <v>-1</v>
      </c>
      <c r="H481" s="48">
        <f t="shared" si="234"/>
        <v>-3.3296337402885681E-3</v>
      </c>
    </row>
    <row r="482" spans="1:8" s="31" customFormat="1" ht="15" x14ac:dyDescent="0.2">
      <c r="A482" s="66"/>
      <c r="B482" s="47" t="s">
        <v>106</v>
      </c>
      <c r="C482" s="28">
        <v>0</v>
      </c>
      <c r="D482" s="28">
        <v>0</v>
      </c>
      <c r="E482" s="29" t="str">
        <f t="shared" si="232"/>
        <v/>
      </c>
      <c r="F482" s="29" t="str">
        <f t="shared" si="233"/>
        <v/>
      </c>
      <c r="G482" s="30" t="str">
        <f t="shared" si="231"/>
        <v xml:space="preserve"> </v>
      </c>
      <c r="H482" s="48" t="str">
        <f t="shared" si="234"/>
        <v/>
      </c>
    </row>
    <row r="483" spans="1:8" s="31" customFormat="1" ht="15" x14ac:dyDescent="0.2">
      <c r="A483" s="66"/>
      <c r="B483" s="47" t="s">
        <v>110</v>
      </c>
      <c r="C483" s="28">
        <v>0</v>
      </c>
      <c r="D483" s="28">
        <v>0</v>
      </c>
      <c r="E483" s="29" t="str">
        <f t="shared" si="232"/>
        <v/>
      </c>
      <c r="F483" s="29" t="str">
        <f t="shared" si="233"/>
        <v/>
      </c>
      <c r="G483" s="30" t="str">
        <f t="shared" si="231"/>
        <v xml:space="preserve"> 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28">
        <v>1</v>
      </c>
      <c r="D484" s="28">
        <v>0</v>
      </c>
      <c r="E484" s="29">
        <f t="shared" si="232"/>
        <v>1.1098779134295228E-3</v>
      </c>
      <c r="F484" s="29" t="str">
        <f t="shared" si="233"/>
        <v/>
      </c>
      <c r="G484" s="30">
        <f t="shared" si="231"/>
        <v>-1</v>
      </c>
      <c r="H484" s="48">
        <f t="shared" si="234"/>
        <v>-1.1098779134295228E-3</v>
      </c>
    </row>
    <row r="485" spans="1:8" s="31" customFormat="1" ht="15" x14ac:dyDescent="0.2">
      <c r="A485" s="66"/>
      <c r="B485" s="47" t="s">
        <v>102</v>
      </c>
      <c r="C485" s="28">
        <v>0</v>
      </c>
      <c r="D485" s="28">
        <v>3</v>
      </c>
      <c r="E485" s="29" t="str">
        <f t="shared" si="232"/>
        <v/>
      </c>
      <c r="F485" s="29">
        <f t="shared" si="233"/>
        <v>1.6731734523145567E-3</v>
      </c>
      <c r="G485" s="30">
        <f t="shared" si="231"/>
        <v>1</v>
      </c>
      <c r="H485" s="48" t="str">
        <f t="shared" si="234"/>
        <v/>
      </c>
    </row>
    <row r="486" spans="1:8" s="31" customFormat="1" ht="15" x14ac:dyDescent="0.2">
      <c r="A486" s="66"/>
      <c r="B486" s="47" t="s">
        <v>107</v>
      </c>
      <c r="C486" s="28">
        <v>0</v>
      </c>
      <c r="D486" s="28">
        <v>0</v>
      </c>
      <c r="E486" s="29" t="str">
        <f t="shared" si="232"/>
        <v/>
      </c>
      <c r="F486" s="29" t="str">
        <f t="shared" si="233"/>
        <v/>
      </c>
      <c r="G486" s="30" t="str">
        <f t="shared" si="231"/>
        <v xml:space="preserve"> 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28">
        <v>0</v>
      </c>
      <c r="D487" s="28">
        <v>0</v>
      </c>
      <c r="E487" s="29" t="str">
        <f t="shared" si="232"/>
        <v/>
      </c>
      <c r="F487" s="29" t="str">
        <f t="shared" si="233"/>
        <v/>
      </c>
      <c r="G487" s="30" t="str">
        <f t="shared" si="231"/>
        <v xml:space="preserve"> </v>
      </c>
      <c r="H487" s="48" t="str">
        <f t="shared" si="234"/>
        <v/>
      </c>
    </row>
    <row r="488" spans="1:8" s="31" customFormat="1" ht="15" x14ac:dyDescent="0.2">
      <c r="A488" s="66"/>
      <c r="B488" s="47" t="s">
        <v>267</v>
      </c>
      <c r="C488" s="28">
        <v>5</v>
      </c>
      <c r="D488" s="28">
        <v>69</v>
      </c>
      <c r="E488" s="29">
        <f t="shared" si="232"/>
        <v>5.5493895671476137E-3</v>
      </c>
      <c r="F488" s="29">
        <f t="shared" si="233"/>
        <v>3.8482989403234802E-2</v>
      </c>
      <c r="G488" s="30">
        <f t="shared" si="231"/>
        <v>12.8</v>
      </c>
      <c r="H488" s="48">
        <f t="shared" si="234"/>
        <v>7.1032186459489458E-2</v>
      </c>
    </row>
    <row r="489" spans="1:8" s="31" customFormat="1" ht="30" x14ac:dyDescent="0.2">
      <c r="A489" s="66"/>
      <c r="B489" s="47" t="s">
        <v>481</v>
      </c>
      <c r="C489" s="28">
        <v>0</v>
      </c>
      <c r="D489" s="28">
        <v>0</v>
      </c>
      <c r="E489" s="29" t="str">
        <f t="shared" si="232"/>
        <v/>
      </c>
      <c r="F489" s="29" t="str">
        <f t="shared" si="233"/>
        <v/>
      </c>
      <c r="G489" s="30" t="str">
        <f t="shared" si="231"/>
        <v xml:space="preserve"> </v>
      </c>
      <c r="H489" s="48" t="str">
        <f t="shared" si="234"/>
        <v/>
      </c>
    </row>
    <row r="490" spans="1:8" s="31" customFormat="1" ht="15" x14ac:dyDescent="0.2">
      <c r="A490" s="66"/>
      <c r="B490" s="47" t="s">
        <v>268</v>
      </c>
      <c r="C490" s="28">
        <v>4</v>
      </c>
      <c r="D490" s="28">
        <v>0</v>
      </c>
      <c r="E490" s="29">
        <f t="shared" si="232"/>
        <v>4.4395116537180911E-3</v>
      </c>
      <c r="F490" s="29" t="str">
        <f t="shared" si="233"/>
        <v/>
      </c>
      <c r="G490" s="30">
        <f t="shared" si="231"/>
        <v>-1</v>
      </c>
      <c r="H490" s="48">
        <f t="shared" si="234"/>
        <v>-4.4395116537180911E-3</v>
      </c>
    </row>
    <row r="491" spans="1:8" s="31" customFormat="1" ht="15" x14ac:dyDescent="0.2">
      <c r="A491" s="66"/>
      <c r="B491" s="47" t="s">
        <v>269</v>
      </c>
      <c r="C491" s="28">
        <v>0</v>
      </c>
      <c r="D491" s="28">
        <v>0</v>
      </c>
      <c r="E491" s="29" t="str">
        <f t="shared" si="232"/>
        <v/>
      </c>
      <c r="F491" s="29" t="str">
        <f t="shared" si="233"/>
        <v/>
      </c>
      <c r="G491" s="30" t="str">
        <f t="shared" si="231"/>
        <v xml:space="preserve"> 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28">
        <v>0</v>
      </c>
      <c r="D492" s="28">
        <v>1</v>
      </c>
      <c r="E492" s="29" t="str">
        <f t="shared" si="232"/>
        <v/>
      </c>
      <c r="F492" s="29">
        <f t="shared" si="233"/>
        <v>5.5772448410485224E-4</v>
      </c>
      <c r="G492" s="30">
        <f t="shared" si="231"/>
        <v>1</v>
      </c>
      <c r="H492" s="48" t="str">
        <f t="shared" si="234"/>
        <v/>
      </c>
    </row>
    <row r="493" spans="1:8" s="31" customFormat="1" ht="15" x14ac:dyDescent="0.2">
      <c r="A493" s="66"/>
      <c r="B493" s="47" t="s">
        <v>270</v>
      </c>
      <c r="C493" s="28">
        <v>5</v>
      </c>
      <c r="D493" s="28">
        <v>5</v>
      </c>
      <c r="E493" s="29">
        <f t="shared" si="232"/>
        <v>5.5493895671476137E-3</v>
      </c>
      <c r="F493" s="29">
        <f t="shared" si="233"/>
        <v>2.788622420524261E-3</v>
      </c>
      <c r="G493" s="30">
        <f t="shared" si="231"/>
        <v>0</v>
      </c>
      <c r="H493" s="48">
        <f t="shared" si="234"/>
        <v>0</v>
      </c>
    </row>
    <row r="494" spans="1:8" s="31" customFormat="1" ht="15" x14ac:dyDescent="0.2">
      <c r="A494" s="66"/>
      <c r="B494" s="47" t="s">
        <v>271</v>
      </c>
      <c r="C494" s="28">
        <v>1</v>
      </c>
      <c r="D494" s="28">
        <v>2</v>
      </c>
      <c r="E494" s="29">
        <f t="shared" si="232"/>
        <v>1.1098779134295228E-3</v>
      </c>
      <c r="F494" s="29">
        <f t="shared" si="233"/>
        <v>1.1154489682097045E-3</v>
      </c>
      <c r="G494" s="30">
        <f t="shared" si="231"/>
        <v>1</v>
      </c>
      <c r="H494" s="48">
        <f t="shared" si="234"/>
        <v>1.1098779134295228E-3</v>
      </c>
    </row>
    <row r="495" spans="1:8" s="31" customFormat="1" ht="15" x14ac:dyDescent="0.2">
      <c r="A495" s="66"/>
      <c r="B495" s="47" t="s">
        <v>272</v>
      </c>
      <c r="C495" s="28">
        <v>0</v>
      </c>
      <c r="D495" s="28">
        <v>0</v>
      </c>
      <c r="E495" s="29" t="str">
        <f t="shared" si="232"/>
        <v/>
      </c>
      <c r="F495" s="29" t="str">
        <f t="shared" si="233"/>
        <v/>
      </c>
      <c r="G495" s="30" t="str">
        <f t="shared" si="231"/>
        <v xml:space="preserve"> </v>
      </c>
      <c r="H495" s="48" t="str">
        <f t="shared" si="234"/>
        <v/>
      </c>
    </row>
    <row r="496" spans="1:8" s="31" customFormat="1" ht="15" x14ac:dyDescent="0.2">
      <c r="A496" s="66"/>
      <c r="B496" s="47" t="s">
        <v>99</v>
      </c>
      <c r="C496" s="28">
        <v>0</v>
      </c>
      <c r="D496" s="28">
        <v>0</v>
      </c>
      <c r="E496" s="29" t="str">
        <f t="shared" si="232"/>
        <v/>
      </c>
      <c r="F496" s="29" t="str">
        <f t="shared" si="233"/>
        <v/>
      </c>
      <c r="G496" s="30" t="str">
        <f t="shared" si="231"/>
        <v xml:space="preserve"> </v>
      </c>
      <c r="H496" s="48" t="str">
        <f t="shared" si="234"/>
        <v/>
      </c>
    </row>
    <row r="497" spans="1:8" s="31" customFormat="1" ht="15" x14ac:dyDescent="0.2">
      <c r="A497" s="66"/>
      <c r="B497" s="47" t="s">
        <v>273</v>
      </c>
      <c r="C497" s="28">
        <v>0</v>
      </c>
      <c r="D497" s="28">
        <v>1</v>
      </c>
      <c r="E497" s="29" t="str">
        <f t="shared" si="232"/>
        <v/>
      </c>
      <c r="F497" s="29">
        <f t="shared" si="233"/>
        <v>5.5772448410485224E-4</v>
      </c>
      <c r="G497" s="30">
        <f t="shared" si="231"/>
        <v>1</v>
      </c>
      <c r="H497" s="48" t="str">
        <f t="shared" si="234"/>
        <v/>
      </c>
    </row>
    <row r="498" spans="1:8" s="31" customFormat="1" ht="15" x14ac:dyDescent="0.2">
      <c r="A498" s="66"/>
      <c r="B498" s="47" t="s">
        <v>274</v>
      </c>
      <c r="C498" s="28">
        <v>6</v>
      </c>
      <c r="D498" s="28">
        <v>10</v>
      </c>
      <c r="E498" s="29">
        <f t="shared" si="232"/>
        <v>6.6592674805771362E-3</v>
      </c>
      <c r="F498" s="29">
        <f t="shared" si="233"/>
        <v>5.5772448410485219E-3</v>
      </c>
      <c r="G498" s="30">
        <f t="shared" si="231"/>
        <v>0.66666666666666663</v>
      </c>
      <c r="H498" s="48">
        <f t="shared" si="234"/>
        <v>4.4395116537180902E-3</v>
      </c>
    </row>
    <row r="499" spans="1:8" s="31" customFormat="1" ht="15" x14ac:dyDescent="0.2">
      <c r="A499" s="66"/>
      <c r="B499" s="47" t="s">
        <v>544</v>
      </c>
      <c r="C499" s="28">
        <v>0</v>
      </c>
      <c r="D499" s="28">
        <v>2</v>
      </c>
      <c r="E499" s="29" t="str">
        <f t="shared" si="232"/>
        <v/>
      </c>
      <c r="F499" s="29">
        <f t="shared" si="233"/>
        <v>1.1154489682097045E-3</v>
      </c>
      <c r="G499" s="30">
        <f t="shared" ref="G499:G563" si="255">+IF(AND(C499=0,D499=0)," ",IF(C499=0,1,IF(D499=0,-1,(D499-C499)/C499)))</f>
        <v>1</v>
      </c>
      <c r="H499" s="48" t="str">
        <f t="shared" si="234"/>
        <v/>
      </c>
    </row>
    <row r="500" spans="1:8" s="31" customFormat="1" ht="15" x14ac:dyDescent="0.2">
      <c r="A500" s="66"/>
      <c r="B500" s="47" t="s">
        <v>275</v>
      </c>
      <c r="C500" s="28">
        <v>0</v>
      </c>
      <c r="D500" s="28">
        <v>0</v>
      </c>
      <c r="E500" s="29" t="str">
        <f t="shared" si="232"/>
        <v/>
      </c>
      <c r="F500" s="29" t="str">
        <f t="shared" si="233"/>
        <v/>
      </c>
      <c r="G500" s="30" t="str">
        <f t="shared" si="255"/>
        <v xml:space="preserve"> 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28">
        <v>0</v>
      </c>
      <c r="D501" s="28">
        <v>0</v>
      </c>
      <c r="E501" s="29" t="str">
        <f t="shared" si="232"/>
        <v/>
      </c>
      <c r="F501" s="29" t="str">
        <f t="shared" si="233"/>
        <v/>
      </c>
      <c r="G501" s="30" t="str">
        <f t="shared" si="255"/>
        <v xml:space="preserve"> </v>
      </c>
      <c r="H501" s="48" t="str">
        <f t="shared" si="234"/>
        <v/>
      </c>
    </row>
    <row r="502" spans="1:8" s="31" customFormat="1" ht="15" x14ac:dyDescent="0.2">
      <c r="A502" s="66"/>
      <c r="B502" s="47" t="s">
        <v>639</v>
      </c>
      <c r="C502" s="28">
        <v>0</v>
      </c>
      <c r="D502" s="28">
        <v>0</v>
      </c>
      <c r="E502" s="29" t="str">
        <f t="shared" si="232"/>
        <v/>
      </c>
      <c r="F502" s="29" t="str">
        <f t="shared" si="233"/>
        <v/>
      </c>
      <c r="G502" s="30" t="str">
        <f t="shared" si="255"/>
        <v xml:space="preserve"> </v>
      </c>
      <c r="H502" s="48" t="str">
        <f t="shared" si="234"/>
        <v/>
      </c>
    </row>
    <row r="503" spans="1:8" s="31" customFormat="1" ht="15" x14ac:dyDescent="0.2">
      <c r="A503" s="66"/>
      <c r="B503" s="47" t="s">
        <v>277</v>
      </c>
      <c r="C503" s="28">
        <v>0</v>
      </c>
      <c r="D503" s="28">
        <v>0</v>
      </c>
      <c r="E503" s="29" t="str">
        <f t="shared" si="232"/>
        <v/>
      </c>
      <c r="F503" s="29" t="str">
        <f t="shared" si="233"/>
        <v/>
      </c>
      <c r="G503" s="30" t="str">
        <f t="shared" si="255"/>
        <v xml:space="preserve"> </v>
      </c>
      <c r="H503" s="48" t="str">
        <f t="shared" si="234"/>
        <v/>
      </c>
    </row>
    <row r="504" spans="1:8" s="31" customFormat="1" ht="15" x14ac:dyDescent="0.2">
      <c r="A504" s="66"/>
      <c r="B504" s="47" t="s">
        <v>121</v>
      </c>
      <c r="C504" s="28">
        <v>0</v>
      </c>
      <c r="D504" s="28">
        <v>1</v>
      </c>
      <c r="E504" s="29" t="str">
        <f t="shared" si="232"/>
        <v/>
      </c>
      <c r="F504" s="29">
        <f t="shared" si="233"/>
        <v>5.5772448410485224E-4</v>
      </c>
      <c r="G504" s="30">
        <f t="shared" si="255"/>
        <v>1</v>
      </c>
      <c r="H504" s="48" t="str">
        <f t="shared" si="234"/>
        <v/>
      </c>
    </row>
    <row r="505" spans="1:8" s="31" customFormat="1" ht="30" x14ac:dyDescent="0.2">
      <c r="A505" s="66"/>
      <c r="B505" s="47" t="s">
        <v>122</v>
      </c>
      <c r="C505" s="28">
        <v>0</v>
      </c>
      <c r="D505" s="28">
        <v>0</v>
      </c>
      <c r="E505" s="29" t="str">
        <f t="shared" si="232"/>
        <v/>
      </c>
      <c r="F505" s="29" t="str">
        <f t="shared" si="233"/>
        <v/>
      </c>
      <c r="G505" s="30" t="str">
        <f t="shared" si="255"/>
        <v xml:space="preserve"> </v>
      </c>
      <c r="H505" s="48" t="str">
        <f t="shared" si="234"/>
        <v/>
      </c>
    </row>
    <row r="506" spans="1:8" s="31" customFormat="1" ht="15" x14ac:dyDescent="0.2">
      <c r="A506" s="66"/>
      <c r="B506" s="47" t="s">
        <v>278</v>
      </c>
      <c r="C506" s="28">
        <v>2</v>
      </c>
      <c r="D506" s="28">
        <v>1</v>
      </c>
      <c r="E506" s="29">
        <f t="shared" si="232"/>
        <v>2.2197558268590455E-3</v>
      </c>
      <c r="F506" s="29">
        <f t="shared" si="233"/>
        <v>5.5772448410485224E-4</v>
      </c>
      <c r="G506" s="30">
        <f t="shared" si="255"/>
        <v>-0.5</v>
      </c>
      <c r="H506" s="48">
        <f t="shared" si="234"/>
        <v>-1.1098779134295228E-3</v>
      </c>
    </row>
    <row r="507" spans="1:8" s="31" customFormat="1" ht="15" x14ac:dyDescent="0.2">
      <c r="A507" s="66"/>
      <c r="B507" s="47" t="s">
        <v>279</v>
      </c>
      <c r="C507" s="28">
        <v>0</v>
      </c>
      <c r="D507" s="28">
        <v>0</v>
      </c>
      <c r="E507" s="29" t="str">
        <f t="shared" si="232"/>
        <v/>
      </c>
      <c r="F507" s="29" t="str">
        <f t="shared" si="233"/>
        <v/>
      </c>
      <c r="G507" s="30" t="str">
        <f t="shared" si="255"/>
        <v xml:space="preserve"> </v>
      </c>
      <c r="H507" s="48" t="str">
        <f t="shared" si="234"/>
        <v/>
      </c>
    </row>
    <row r="508" spans="1:8" s="31" customFormat="1" ht="30" x14ac:dyDescent="0.2">
      <c r="A508" s="66"/>
      <c r="B508" s="47" t="s">
        <v>280</v>
      </c>
      <c r="C508" s="28">
        <v>0</v>
      </c>
      <c r="D508" s="28">
        <v>0</v>
      </c>
      <c r="E508" s="29" t="str">
        <f t="shared" si="232"/>
        <v/>
      </c>
      <c r="F508" s="29" t="str">
        <f t="shared" si="233"/>
        <v/>
      </c>
      <c r="G508" s="30" t="str">
        <f t="shared" si="255"/>
        <v xml:space="preserve"> </v>
      </c>
      <c r="H508" s="48" t="str">
        <f t="shared" si="234"/>
        <v/>
      </c>
    </row>
    <row r="509" spans="1:8" s="31" customFormat="1" ht="15" x14ac:dyDescent="0.2">
      <c r="A509" s="66"/>
      <c r="B509" s="47" t="s">
        <v>119</v>
      </c>
      <c r="C509" s="28">
        <v>9</v>
      </c>
      <c r="D509" s="28">
        <v>15</v>
      </c>
      <c r="E509" s="29">
        <f t="shared" si="232"/>
        <v>9.9889012208657056E-3</v>
      </c>
      <c r="F509" s="29">
        <f t="shared" si="233"/>
        <v>8.3658672615727833E-3</v>
      </c>
      <c r="G509" s="30">
        <f t="shared" si="255"/>
        <v>0.66666666666666663</v>
      </c>
      <c r="H509" s="48">
        <f t="shared" si="234"/>
        <v>6.6592674805771371E-3</v>
      </c>
    </row>
    <row r="510" spans="1:8" s="31" customFormat="1" ht="15" x14ac:dyDescent="0.2">
      <c r="A510" s="66"/>
      <c r="B510" s="47" t="s">
        <v>281</v>
      </c>
      <c r="C510" s="28">
        <v>0</v>
      </c>
      <c r="D510" s="28">
        <v>0</v>
      </c>
      <c r="E510" s="29" t="str">
        <f t="shared" si="232"/>
        <v/>
      </c>
      <c r="F510" s="29" t="str">
        <f t="shared" si="233"/>
        <v/>
      </c>
      <c r="G510" s="30" t="str">
        <f t="shared" si="255"/>
        <v xml:space="preserve"> </v>
      </c>
      <c r="H510" s="48" t="str">
        <f t="shared" si="234"/>
        <v/>
      </c>
    </row>
    <row r="511" spans="1:8" s="31" customFormat="1" ht="15" x14ac:dyDescent="0.2">
      <c r="A511" s="66"/>
      <c r="B511" s="47" t="s">
        <v>282</v>
      </c>
      <c r="C511" s="28">
        <v>0</v>
      </c>
      <c r="D511" s="28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28">
        <v>0</v>
      </c>
      <c r="D512" s="28">
        <v>0</v>
      </c>
      <c r="E512" s="29" t="str">
        <f t="shared" si="256"/>
        <v/>
      </c>
      <c r="F512" s="29" t="str">
        <f t="shared" si="257"/>
        <v/>
      </c>
      <c r="G512" s="30" t="str">
        <f t="shared" si="255"/>
        <v xml:space="preserve"> </v>
      </c>
      <c r="H512" s="48" t="str">
        <f t="shared" si="258"/>
        <v/>
      </c>
    </row>
    <row r="513" spans="1:8" s="31" customFormat="1" ht="30" x14ac:dyDescent="0.2">
      <c r="A513" s="66"/>
      <c r="B513" s="47" t="s">
        <v>284</v>
      </c>
      <c r="C513" s="28">
        <v>0</v>
      </c>
      <c r="D513" s="28">
        <v>0</v>
      </c>
      <c r="E513" s="29" t="str">
        <f t="shared" si="256"/>
        <v/>
      </c>
      <c r="F513" s="29" t="str">
        <f t="shared" si="257"/>
        <v/>
      </c>
      <c r="G513" s="30" t="str">
        <f t="shared" si="255"/>
        <v xml:space="preserve"> </v>
      </c>
      <c r="H513" s="48" t="str">
        <f t="shared" si="258"/>
        <v/>
      </c>
    </row>
    <row r="514" spans="1:8" s="31" customFormat="1" ht="15" x14ac:dyDescent="0.2">
      <c r="A514" s="66"/>
      <c r="B514" s="47" t="s">
        <v>117</v>
      </c>
      <c r="C514" s="28">
        <v>0</v>
      </c>
      <c r="D514" s="28">
        <v>0</v>
      </c>
      <c r="E514" s="29" t="str">
        <f t="shared" si="256"/>
        <v/>
      </c>
      <c r="F514" s="29" t="str">
        <f t="shared" si="257"/>
        <v/>
      </c>
      <c r="G514" s="30" t="str">
        <f t="shared" si="255"/>
        <v xml:space="preserve"> </v>
      </c>
      <c r="H514" s="48" t="str">
        <f t="shared" si="258"/>
        <v/>
      </c>
    </row>
    <row r="515" spans="1:8" s="31" customFormat="1" ht="15" x14ac:dyDescent="0.2">
      <c r="A515" s="66"/>
      <c r="B515" s="47" t="s">
        <v>285</v>
      </c>
      <c r="C515" s="28">
        <v>0</v>
      </c>
      <c r="D515" s="28">
        <v>0</v>
      </c>
      <c r="E515" s="29" t="str">
        <f t="shared" si="256"/>
        <v/>
      </c>
      <c r="F515" s="29" t="str">
        <f t="shared" si="257"/>
        <v/>
      </c>
      <c r="G515" s="30" t="str">
        <f t="shared" si="255"/>
        <v xml:space="preserve"> </v>
      </c>
      <c r="H515" s="48" t="str">
        <f t="shared" si="258"/>
        <v/>
      </c>
    </row>
    <row r="516" spans="1:8" s="31" customFormat="1" ht="15" x14ac:dyDescent="0.2">
      <c r="A516" s="66"/>
      <c r="B516" s="47" t="s">
        <v>286</v>
      </c>
      <c r="C516" s="28">
        <v>0</v>
      </c>
      <c r="D516" s="28">
        <v>0</v>
      </c>
      <c r="E516" s="29" t="str">
        <f t="shared" si="256"/>
        <v/>
      </c>
      <c r="F516" s="29" t="str">
        <f t="shared" si="257"/>
        <v/>
      </c>
      <c r="G516" s="30" t="str">
        <f t="shared" si="255"/>
        <v xml:space="preserve"> </v>
      </c>
      <c r="H516" s="48" t="str">
        <f t="shared" si="258"/>
        <v/>
      </c>
    </row>
    <row r="517" spans="1:8" s="31" customFormat="1" ht="15" x14ac:dyDescent="0.2">
      <c r="A517" s="66"/>
      <c r="B517" s="47" t="s">
        <v>483</v>
      </c>
      <c r="C517" s="28">
        <v>0</v>
      </c>
      <c r="D517" s="28">
        <v>0</v>
      </c>
      <c r="E517" s="29" t="str">
        <f t="shared" si="256"/>
        <v/>
      </c>
      <c r="F517" s="29" t="str">
        <f t="shared" si="257"/>
        <v/>
      </c>
      <c r="G517" s="30" t="str">
        <f t="shared" si="255"/>
        <v xml:space="preserve"> </v>
      </c>
      <c r="H517" s="48" t="str">
        <f t="shared" si="258"/>
        <v/>
      </c>
    </row>
    <row r="518" spans="1:8" s="31" customFormat="1" ht="15" x14ac:dyDescent="0.2">
      <c r="A518" s="66"/>
      <c r="B518" s="47" t="s">
        <v>125</v>
      </c>
      <c r="C518" s="28">
        <v>0</v>
      </c>
      <c r="D518" s="28">
        <v>0</v>
      </c>
      <c r="E518" s="29" t="str">
        <f t="shared" si="256"/>
        <v/>
      </c>
      <c r="F518" s="29" t="str">
        <f t="shared" si="257"/>
        <v/>
      </c>
      <c r="G518" s="30" t="str">
        <f t="shared" si="255"/>
        <v xml:space="preserve"> </v>
      </c>
      <c r="H518" s="48" t="str">
        <f t="shared" si="258"/>
        <v/>
      </c>
    </row>
    <row r="519" spans="1:8" s="31" customFormat="1" ht="15" x14ac:dyDescent="0.2">
      <c r="A519" s="66"/>
      <c r="B519" s="47" t="s">
        <v>484</v>
      </c>
      <c r="C519" s="28">
        <v>1</v>
      </c>
      <c r="D519" s="28">
        <v>2</v>
      </c>
      <c r="E519" s="29">
        <f t="shared" si="256"/>
        <v>1.1098779134295228E-3</v>
      </c>
      <c r="F519" s="29">
        <f t="shared" si="257"/>
        <v>1.1154489682097045E-3</v>
      </c>
      <c r="G519" s="30">
        <f t="shared" si="255"/>
        <v>1</v>
      </c>
      <c r="H519" s="48">
        <f t="shared" si="258"/>
        <v>1.1098779134295228E-3</v>
      </c>
    </row>
    <row r="520" spans="1:8" s="31" customFormat="1" ht="15" x14ac:dyDescent="0.2">
      <c r="A520" s="66"/>
      <c r="B520" s="47" t="s">
        <v>118</v>
      </c>
      <c r="C520" s="28">
        <v>0</v>
      </c>
      <c r="D520" s="28">
        <v>0</v>
      </c>
      <c r="E520" s="29" t="str">
        <f t="shared" si="256"/>
        <v/>
      </c>
      <c r="F520" s="29" t="str">
        <f t="shared" si="257"/>
        <v/>
      </c>
      <c r="G520" s="30" t="str">
        <f t="shared" si="255"/>
        <v xml:space="preserve"> </v>
      </c>
      <c r="H520" s="48" t="str">
        <f t="shared" si="258"/>
        <v/>
      </c>
    </row>
    <row r="521" spans="1:8" s="31" customFormat="1" ht="30" x14ac:dyDescent="0.2">
      <c r="A521" s="66"/>
      <c r="B521" s="47" t="s">
        <v>287</v>
      </c>
      <c r="C521" s="28">
        <v>0</v>
      </c>
      <c r="D521" s="28">
        <v>0</v>
      </c>
      <c r="E521" s="29" t="str">
        <f t="shared" si="256"/>
        <v/>
      </c>
      <c r="F521" s="29" t="str">
        <f t="shared" si="257"/>
        <v/>
      </c>
      <c r="G521" s="30" t="str">
        <f t="shared" si="255"/>
        <v xml:space="preserve"> </v>
      </c>
      <c r="H521" s="48" t="str">
        <f t="shared" si="258"/>
        <v/>
      </c>
    </row>
    <row r="522" spans="1:8" s="31" customFormat="1" ht="15" x14ac:dyDescent="0.2">
      <c r="A522" s="66"/>
      <c r="B522" s="47" t="s">
        <v>120</v>
      </c>
      <c r="C522" s="28">
        <v>0</v>
      </c>
      <c r="D522" s="28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28">
        <v>0</v>
      </c>
      <c r="D523" s="28">
        <v>0</v>
      </c>
      <c r="E523" s="29" t="str">
        <f t="shared" si="256"/>
        <v/>
      </c>
      <c r="F523" s="29" t="str">
        <f t="shared" si="257"/>
        <v/>
      </c>
      <c r="G523" s="30" t="str">
        <f t="shared" si="255"/>
        <v xml:space="preserve"> </v>
      </c>
      <c r="H523" s="48" t="str">
        <f t="shared" si="258"/>
        <v/>
      </c>
    </row>
    <row r="524" spans="1:8" s="31" customFormat="1" ht="30" x14ac:dyDescent="0.2">
      <c r="A524" s="66"/>
      <c r="B524" s="47" t="s">
        <v>289</v>
      </c>
      <c r="C524" s="28">
        <v>4</v>
      </c>
      <c r="D524" s="28">
        <v>0</v>
      </c>
      <c r="E524" s="29">
        <f t="shared" si="256"/>
        <v>4.4395116537180911E-3</v>
      </c>
      <c r="F524" s="29" t="str">
        <f t="shared" si="257"/>
        <v/>
      </c>
      <c r="G524" s="30">
        <f t="shared" si="255"/>
        <v>-1</v>
      </c>
      <c r="H524" s="48">
        <f t="shared" si="258"/>
        <v>-4.4395116537180911E-3</v>
      </c>
    </row>
    <row r="525" spans="1:8" s="31" customFormat="1" ht="15" x14ac:dyDescent="0.2">
      <c r="A525" s="66"/>
      <c r="B525" s="47" t="s">
        <v>113</v>
      </c>
      <c r="C525" s="28">
        <v>0</v>
      </c>
      <c r="D525" s="28">
        <v>1</v>
      </c>
      <c r="E525" s="29" t="str">
        <f t="shared" si="256"/>
        <v/>
      </c>
      <c r="F525" s="29">
        <f t="shared" si="257"/>
        <v>5.5772448410485224E-4</v>
      </c>
      <c r="G525" s="30">
        <f t="shared" si="255"/>
        <v>1</v>
      </c>
      <c r="H525" s="48" t="str">
        <f t="shared" si="258"/>
        <v/>
      </c>
    </row>
    <row r="526" spans="1:8" s="31" customFormat="1" ht="30" x14ac:dyDescent="0.2">
      <c r="A526" s="66"/>
      <c r="B526" s="47" t="s">
        <v>485</v>
      </c>
      <c r="C526" s="28">
        <v>0</v>
      </c>
      <c r="D526" s="28">
        <v>2</v>
      </c>
      <c r="E526" s="29" t="str">
        <f t="shared" si="256"/>
        <v/>
      </c>
      <c r="F526" s="29">
        <f t="shared" si="257"/>
        <v>1.1154489682097045E-3</v>
      </c>
      <c r="G526" s="30">
        <f t="shared" si="255"/>
        <v>1</v>
      </c>
      <c r="H526" s="48" t="str">
        <f t="shared" si="258"/>
        <v/>
      </c>
    </row>
    <row r="527" spans="1:8" s="31" customFormat="1" ht="30" x14ac:dyDescent="0.2">
      <c r="A527" s="66"/>
      <c r="B527" s="47" t="s">
        <v>290</v>
      </c>
      <c r="C527" s="28">
        <v>0</v>
      </c>
      <c r="D527" s="28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28">
        <v>0</v>
      </c>
      <c r="D528" s="28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28">
        <v>0</v>
      </c>
      <c r="D529" s="28">
        <v>0</v>
      </c>
      <c r="E529" s="29" t="str">
        <f t="shared" si="256"/>
        <v/>
      </c>
      <c r="F529" s="29" t="str">
        <f t="shared" si="257"/>
        <v/>
      </c>
      <c r="G529" s="30" t="str">
        <f t="shared" si="255"/>
        <v xml:space="preserve"> 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28">
        <v>0</v>
      </c>
      <c r="D530" s="28">
        <v>0</v>
      </c>
      <c r="E530" s="29" t="str">
        <f t="shared" si="256"/>
        <v/>
      </c>
      <c r="F530" s="29" t="str">
        <f t="shared" si="257"/>
        <v/>
      </c>
      <c r="G530" s="30" t="str">
        <f t="shared" si="255"/>
        <v xml:space="preserve"> </v>
      </c>
      <c r="H530" s="48" t="str">
        <f t="shared" si="258"/>
        <v/>
      </c>
    </row>
    <row r="531" spans="1:8" s="31" customFormat="1" ht="15" x14ac:dyDescent="0.2">
      <c r="A531" s="66"/>
      <c r="B531" s="47" t="s">
        <v>292</v>
      </c>
      <c r="C531" s="28">
        <v>0</v>
      </c>
      <c r="D531" s="28">
        <v>0</v>
      </c>
      <c r="E531" s="29" t="str">
        <f t="shared" si="256"/>
        <v/>
      </c>
      <c r="F531" s="29" t="str">
        <f t="shared" si="257"/>
        <v/>
      </c>
      <c r="G531" s="30" t="str">
        <f t="shared" si="255"/>
        <v xml:space="preserve"> 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28">
        <v>1</v>
      </c>
      <c r="D532" s="28">
        <v>0</v>
      </c>
      <c r="E532" s="29">
        <f t="shared" si="256"/>
        <v>1.1098779134295228E-3</v>
      </c>
      <c r="F532" s="29" t="str">
        <f t="shared" si="257"/>
        <v/>
      </c>
      <c r="G532" s="30">
        <f t="shared" si="255"/>
        <v>-1</v>
      </c>
      <c r="H532" s="48">
        <f t="shared" si="258"/>
        <v>-1.1098779134295228E-3</v>
      </c>
    </row>
    <row r="533" spans="1:8" s="31" customFormat="1" ht="15" x14ac:dyDescent="0.2">
      <c r="A533" s="66"/>
      <c r="B533" s="47" t="s">
        <v>294</v>
      </c>
      <c r="C533" s="28">
        <v>0</v>
      </c>
      <c r="D533" s="28">
        <v>0</v>
      </c>
      <c r="E533" s="29" t="str">
        <f t="shared" si="256"/>
        <v/>
      </c>
      <c r="F533" s="29" t="str">
        <f t="shared" si="257"/>
        <v/>
      </c>
      <c r="G533" s="30" t="str">
        <f t="shared" si="255"/>
        <v xml:space="preserve"> </v>
      </c>
      <c r="H533" s="48" t="str">
        <f t="shared" si="258"/>
        <v/>
      </c>
    </row>
    <row r="534" spans="1:8" s="31" customFormat="1" ht="15" x14ac:dyDescent="0.2">
      <c r="A534" s="66"/>
      <c r="B534" s="47" t="s">
        <v>115</v>
      </c>
      <c r="C534" s="28">
        <v>0</v>
      </c>
      <c r="D534" s="28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28">
        <v>0</v>
      </c>
      <c r="D535" s="28">
        <v>0</v>
      </c>
      <c r="E535" s="29" t="str">
        <f t="shared" si="256"/>
        <v/>
      </c>
      <c r="F535" s="29" t="str">
        <f t="shared" si="257"/>
        <v/>
      </c>
      <c r="G535" s="30" t="str">
        <f t="shared" si="255"/>
        <v xml:space="preserve"> 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28">
        <v>0</v>
      </c>
      <c r="D536" s="28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28">
        <v>0</v>
      </c>
      <c r="D537" s="28">
        <v>0</v>
      </c>
      <c r="E537" s="29" t="str">
        <f t="shared" si="256"/>
        <v/>
      </c>
      <c r="F537" s="29" t="str">
        <f t="shared" si="257"/>
        <v/>
      </c>
      <c r="G537" s="30" t="str">
        <f t="shared" si="255"/>
        <v xml:space="preserve"> </v>
      </c>
      <c r="H537" s="48" t="str">
        <f t="shared" si="258"/>
        <v/>
      </c>
    </row>
    <row r="538" spans="1:8" s="31" customFormat="1" ht="15" x14ac:dyDescent="0.2">
      <c r="A538" s="66"/>
      <c r="B538" s="47" t="s">
        <v>116</v>
      </c>
      <c r="C538" s="28">
        <v>0</v>
      </c>
      <c r="D538" s="28">
        <v>0</v>
      </c>
      <c r="E538" s="29" t="str">
        <f t="shared" si="256"/>
        <v/>
      </c>
      <c r="F538" s="29" t="str">
        <f t="shared" si="257"/>
        <v/>
      </c>
      <c r="G538" s="30" t="str">
        <f t="shared" si="255"/>
        <v xml:space="preserve"> </v>
      </c>
      <c r="H538" s="48" t="str">
        <f t="shared" si="258"/>
        <v/>
      </c>
    </row>
    <row r="539" spans="1:8" s="31" customFormat="1" ht="15" x14ac:dyDescent="0.2">
      <c r="A539" s="66"/>
      <c r="B539" s="47" t="s">
        <v>296</v>
      </c>
      <c r="C539" s="28">
        <v>0</v>
      </c>
      <c r="D539" s="28">
        <v>0</v>
      </c>
      <c r="E539" s="29" t="str">
        <f t="shared" si="256"/>
        <v/>
      </c>
      <c r="F539" s="29" t="str">
        <f t="shared" si="257"/>
        <v/>
      </c>
      <c r="G539" s="30" t="str">
        <f t="shared" si="255"/>
        <v xml:space="preserve"> </v>
      </c>
      <c r="H539" s="48" t="str">
        <f t="shared" si="258"/>
        <v/>
      </c>
    </row>
    <row r="540" spans="1:8" s="31" customFormat="1" ht="15" x14ac:dyDescent="0.2">
      <c r="A540" s="66"/>
      <c r="B540" s="47" t="s">
        <v>641</v>
      </c>
      <c r="C540" s="28">
        <v>0</v>
      </c>
      <c r="D540" s="28">
        <v>0</v>
      </c>
      <c r="E540" s="29" t="str">
        <f t="shared" si="256"/>
        <v/>
      </c>
      <c r="F540" s="29" t="str">
        <f t="shared" si="257"/>
        <v/>
      </c>
      <c r="G540" s="30" t="str">
        <f t="shared" si="255"/>
        <v xml:space="preserve"> </v>
      </c>
      <c r="H540" s="48" t="str">
        <f t="shared" si="258"/>
        <v/>
      </c>
    </row>
    <row r="541" spans="1:8" s="31" customFormat="1" ht="15" x14ac:dyDescent="0.2">
      <c r="A541" s="66"/>
      <c r="B541" s="47" t="s">
        <v>124</v>
      </c>
      <c r="C541" s="28">
        <v>4</v>
      </c>
      <c r="D541" s="28">
        <v>6</v>
      </c>
      <c r="E541" s="29">
        <f t="shared" si="256"/>
        <v>4.4395116537180911E-3</v>
      </c>
      <c r="F541" s="29">
        <f t="shared" si="257"/>
        <v>3.3463469046291134E-3</v>
      </c>
      <c r="G541" s="30">
        <f t="shared" si="255"/>
        <v>0.5</v>
      </c>
      <c r="H541" s="48">
        <f t="shared" si="258"/>
        <v>2.2197558268590455E-3</v>
      </c>
    </row>
    <row r="542" spans="1:8" s="31" customFormat="1" ht="15" x14ac:dyDescent="0.2">
      <c r="A542" s="66"/>
      <c r="B542" s="47" t="s">
        <v>487</v>
      </c>
      <c r="C542" s="28">
        <v>0</v>
      </c>
      <c r="D542" s="28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28">
        <v>1</v>
      </c>
      <c r="D543" s="28">
        <v>0</v>
      </c>
      <c r="E543" s="29">
        <f t="shared" ref="E543" si="259">+IF(C543=0,"",C543/C$355)</f>
        <v>1.1098779134295228E-3</v>
      </c>
      <c r="F543" s="29" t="str">
        <f t="shared" ref="F543" si="260">+IF(D543=0,"",D543/D$355)</f>
        <v/>
      </c>
      <c r="G543" s="30">
        <f t="shared" si="255"/>
        <v>-1</v>
      </c>
      <c r="H543" s="48">
        <f t="shared" ref="H543" si="261">+IF(OR(AND(E543=""),(G543="")),"",E543*G543)</f>
        <v>-1.1098779134295228E-3</v>
      </c>
    </row>
    <row r="544" spans="1:8" s="31" customFormat="1" ht="15" x14ac:dyDescent="0.2">
      <c r="A544" s="66"/>
      <c r="B544" s="47" t="s">
        <v>131</v>
      </c>
      <c r="C544" s="28">
        <v>2</v>
      </c>
      <c r="D544" s="28">
        <v>7</v>
      </c>
      <c r="E544" s="29">
        <f t="shared" si="256"/>
        <v>2.2197558268590455E-3</v>
      </c>
      <c r="F544" s="29">
        <f t="shared" si="257"/>
        <v>3.9040713887339654E-3</v>
      </c>
      <c r="G544" s="30">
        <f t="shared" si="255"/>
        <v>2.5</v>
      </c>
      <c r="H544" s="48">
        <f t="shared" si="258"/>
        <v>5.5493895671476137E-3</v>
      </c>
    </row>
    <row r="545" spans="1:8" s="31" customFormat="1" ht="30" x14ac:dyDescent="0.2">
      <c r="A545" s="66"/>
      <c r="B545" s="47" t="s">
        <v>488</v>
      </c>
      <c r="C545" s="28">
        <v>0</v>
      </c>
      <c r="D545" s="28">
        <v>1</v>
      </c>
      <c r="E545" s="29" t="str">
        <f t="shared" si="256"/>
        <v/>
      </c>
      <c r="F545" s="29">
        <f t="shared" si="257"/>
        <v>5.5772448410485224E-4</v>
      </c>
      <c r="G545" s="30">
        <f t="shared" si="255"/>
        <v>1</v>
      </c>
      <c r="H545" s="48" t="str">
        <f t="shared" si="258"/>
        <v/>
      </c>
    </row>
    <row r="546" spans="1:8" s="31" customFormat="1" ht="15" x14ac:dyDescent="0.2">
      <c r="A546" s="66"/>
      <c r="B546" s="47" t="s">
        <v>129</v>
      </c>
      <c r="C546" s="28">
        <v>0</v>
      </c>
      <c r="D546" s="28">
        <v>0</v>
      </c>
      <c r="E546" s="29" t="str">
        <f t="shared" si="256"/>
        <v/>
      </c>
      <c r="F546" s="29" t="str">
        <f t="shared" si="257"/>
        <v/>
      </c>
      <c r="G546" s="30" t="str">
        <f t="shared" si="255"/>
        <v xml:space="preserve"> </v>
      </c>
      <c r="H546" s="48" t="str">
        <f t="shared" si="258"/>
        <v/>
      </c>
    </row>
    <row r="547" spans="1:8" s="31" customFormat="1" ht="15" x14ac:dyDescent="0.2">
      <c r="A547" s="66"/>
      <c r="B547" s="47" t="s">
        <v>327</v>
      </c>
      <c r="C547" s="28">
        <v>49</v>
      </c>
      <c r="D547" s="28">
        <v>39</v>
      </c>
      <c r="E547" s="29">
        <f t="shared" si="256"/>
        <v>5.4384017758046618E-2</v>
      </c>
      <c r="F547" s="29">
        <f t="shared" si="257"/>
        <v>2.1751254880089235E-2</v>
      </c>
      <c r="G547" s="30">
        <f t="shared" si="255"/>
        <v>-0.20408163265306123</v>
      </c>
      <c r="H547" s="48">
        <f t="shared" si="258"/>
        <v>-1.1098779134295229E-2</v>
      </c>
    </row>
    <row r="548" spans="1:8" s="31" customFormat="1" ht="15" x14ac:dyDescent="0.2">
      <c r="A548" s="66"/>
      <c r="B548" s="47" t="s">
        <v>328</v>
      </c>
      <c r="C548" s="28">
        <v>15</v>
      </c>
      <c r="D548" s="28">
        <v>51</v>
      </c>
      <c r="E548" s="29">
        <f t="shared" si="256"/>
        <v>1.6648168701442843E-2</v>
      </c>
      <c r="F548" s="29">
        <f t="shared" si="257"/>
        <v>2.8443948689347461E-2</v>
      </c>
      <c r="G548" s="30">
        <f t="shared" si="255"/>
        <v>2.4</v>
      </c>
      <c r="H548" s="48">
        <f t="shared" si="258"/>
        <v>3.9955604883462822E-2</v>
      </c>
    </row>
    <row r="549" spans="1:8" s="31" customFormat="1" ht="15" x14ac:dyDescent="0.2">
      <c r="A549" s="66"/>
      <c r="B549" s="47" t="s">
        <v>606</v>
      </c>
      <c r="C549" s="28">
        <v>0</v>
      </c>
      <c r="D549" s="28">
        <v>0</v>
      </c>
      <c r="E549" s="29" t="str">
        <f t="shared" si="256"/>
        <v/>
      </c>
      <c r="F549" s="29" t="str">
        <f t="shared" si="257"/>
        <v/>
      </c>
      <c r="G549" s="30" t="str">
        <f t="shared" si="255"/>
        <v xml:space="preserve"> </v>
      </c>
      <c r="H549" s="48" t="str">
        <f t="shared" si="258"/>
        <v/>
      </c>
    </row>
    <row r="550" spans="1:8" s="31" customFormat="1" ht="15" x14ac:dyDescent="0.2">
      <c r="A550" s="66"/>
      <c r="B550" s="47" t="s">
        <v>133</v>
      </c>
      <c r="C550" s="28">
        <v>0</v>
      </c>
      <c r="D550" s="28">
        <v>0</v>
      </c>
      <c r="E550" s="29" t="str">
        <f t="shared" si="256"/>
        <v/>
      </c>
      <c r="F550" s="29" t="str">
        <f t="shared" si="257"/>
        <v/>
      </c>
      <c r="G550" s="30" t="str">
        <f t="shared" si="255"/>
        <v xml:space="preserve"> </v>
      </c>
      <c r="H550" s="48" t="str">
        <f t="shared" si="258"/>
        <v/>
      </c>
    </row>
    <row r="551" spans="1:8" s="31" customFormat="1" ht="15" x14ac:dyDescent="0.2">
      <c r="A551" s="66"/>
      <c r="B551" s="47" t="s">
        <v>329</v>
      </c>
      <c r="C551" s="28">
        <v>0</v>
      </c>
      <c r="D551" s="28">
        <v>0</v>
      </c>
      <c r="E551" s="29" t="str">
        <f t="shared" si="256"/>
        <v/>
      </c>
      <c r="F551" s="29" t="str">
        <f t="shared" si="257"/>
        <v/>
      </c>
      <c r="G551" s="30" t="str">
        <f t="shared" si="255"/>
        <v xml:space="preserve"> </v>
      </c>
      <c r="H551" s="48" t="str">
        <f t="shared" si="258"/>
        <v/>
      </c>
    </row>
    <row r="552" spans="1:8" s="31" customFormat="1" ht="15" x14ac:dyDescent="0.2">
      <c r="A552" s="66"/>
      <c r="B552" s="47" t="s">
        <v>137</v>
      </c>
      <c r="C552" s="28">
        <v>0</v>
      </c>
      <c r="D552" s="28">
        <v>0</v>
      </c>
      <c r="E552" s="29" t="str">
        <f t="shared" si="256"/>
        <v/>
      </c>
      <c r="F552" s="29" t="str">
        <f t="shared" si="257"/>
        <v/>
      </c>
      <c r="G552" s="30" t="str">
        <f t="shared" si="255"/>
        <v xml:space="preserve"> </v>
      </c>
      <c r="H552" s="48" t="str">
        <f t="shared" si="258"/>
        <v/>
      </c>
    </row>
    <row r="553" spans="1:8" s="31" customFormat="1" ht="15" x14ac:dyDescent="0.2">
      <c r="A553" s="66"/>
      <c r="B553" s="47" t="s">
        <v>130</v>
      </c>
      <c r="C553" s="28">
        <v>0</v>
      </c>
      <c r="D553" s="28">
        <v>0</v>
      </c>
      <c r="E553" s="29" t="str">
        <f t="shared" si="256"/>
        <v/>
      </c>
      <c r="F553" s="29" t="str">
        <f t="shared" si="257"/>
        <v/>
      </c>
      <c r="G553" s="30" t="str">
        <f t="shared" si="255"/>
        <v xml:space="preserve"> </v>
      </c>
      <c r="H553" s="48" t="str">
        <f t="shared" si="258"/>
        <v/>
      </c>
    </row>
    <row r="554" spans="1:8" s="31" customFormat="1" ht="15" x14ac:dyDescent="0.2">
      <c r="A554" s="66"/>
      <c r="B554" s="47" t="s">
        <v>297</v>
      </c>
      <c r="C554" s="28">
        <v>0</v>
      </c>
      <c r="D554" s="28">
        <v>0</v>
      </c>
      <c r="E554" s="29" t="str">
        <f t="shared" si="256"/>
        <v/>
      </c>
      <c r="F554" s="29" t="str">
        <f t="shared" si="257"/>
        <v/>
      </c>
      <c r="G554" s="30" t="str">
        <f t="shared" si="255"/>
        <v xml:space="preserve"> 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28">
        <v>0</v>
      </c>
      <c r="D555" s="28">
        <v>0</v>
      </c>
      <c r="E555" s="29" t="str">
        <f t="shared" si="256"/>
        <v/>
      </c>
      <c r="F555" s="29" t="str">
        <f t="shared" si="257"/>
        <v/>
      </c>
      <c r="G555" s="30" t="str">
        <f t="shared" si="255"/>
        <v xml:space="preserve"> 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28">
        <v>0</v>
      </c>
      <c r="D556" s="28">
        <v>0</v>
      </c>
      <c r="E556" s="29" t="str">
        <f t="shared" si="256"/>
        <v/>
      </c>
      <c r="F556" s="29" t="str">
        <f t="shared" si="257"/>
        <v/>
      </c>
      <c r="G556" s="30" t="str">
        <f t="shared" si="255"/>
        <v xml:space="preserve"> </v>
      </c>
      <c r="H556" s="48" t="str">
        <f t="shared" si="258"/>
        <v/>
      </c>
    </row>
    <row r="557" spans="1:8" s="31" customFormat="1" ht="15" x14ac:dyDescent="0.2">
      <c r="A557" s="66"/>
      <c r="B557" s="47" t="s">
        <v>298</v>
      </c>
      <c r="C557" s="28">
        <v>0</v>
      </c>
      <c r="D557" s="28">
        <v>1</v>
      </c>
      <c r="E557" s="29" t="str">
        <f t="shared" si="256"/>
        <v/>
      </c>
      <c r="F557" s="29">
        <f t="shared" si="257"/>
        <v>5.5772448410485224E-4</v>
      </c>
      <c r="G557" s="30">
        <f t="shared" si="255"/>
        <v>1</v>
      </c>
      <c r="H557" s="48" t="str">
        <f t="shared" si="258"/>
        <v/>
      </c>
    </row>
    <row r="558" spans="1:8" s="31" customFormat="1" ht="15" x14ac:dyDescent="0.2">
      <c r="A558" s="66"/>
      <c r="B558" s="47" t="s">
        <v>299</v>
      </c>
      <c r="C558" s="28">
        <v>1</v>
      </c>
      <c r="D558" s="28">
        <v>7</v>
      </c>
      <c r="E558" s="29">
        <f t="shared" si="256"/>
        <v>1.1098779134295228E-3</v>
      </c>
      <c r="F558" s="29">
        <f t="shared" si="257"/>
        <v>3.9040713887339654E-3</v>
      </c>
      <c r="G558" s="30">
        <f t="shared" si="255"/>
        <v>6</v>
      </c>
      <c r="H558" s="48">
        <f t="shared" si="258"/>
        <v>6.6592674805771371E-3</v>
      </c>
    </row>
    <row r="559" spans="1:8" s="31" customFormat="1" ht="15" x14ac:dyDescent="0.2">
      <c r="A559" s="66"/>
      <c r="B559" s="47" t="s">
        <v>626</v>
      </c>
      <c r="C559" s="28">
        <v>0</v>
      </c>
      <c r="D559" s="28">
        <v>7</v>
      </c>
      <c r="E559" s="29" t="str">
        <f t="shared" ref="E559" si="262">+IF(C559=0,"",C559/C$355)</f>
        <v/>
      </c>
      <c r="F559" s="29">
        <f t="shared" ref="F559" si="263">+IF(D559=0,"",D559/D$355)</f>
        <v>3.9040713887339654E-3</v>
      </c>
      <c r="G559" s="30">
        <f t="shared" ref="G559" si="264">+IF(AND(C559=0,D559=0)," ",IF(C559=0,1,IF(D559=0,-1,(D559-C559)/C559)))</f>
        <v>1</v>
      </c>
      <c r="H559" s="48" t="str">
        <f t="shared" ref="H559" si="265">+IF(OR(AND(E559=""),(G559="")),"",E559*G559)</f>
        <v/>
      </c>
    </row>
    <row r="560" spans="1:8" s="31" customFormat="1" ht="15" x14ac:dyDescent="0.2">
      <c r="A560" s="66"/>
      <c r="B560" s="47" t="s">
        <v>300</v>
      </c>
      <c r="C560" s="28">
        <v>13</v>
      </c>
      <c r="D560" s="28">
        <v>14</v>
      </c>
      <c r="E560" s="29">
        <f t="shared" si="256"/>
        <v>1.4428412874583796E-2</v>
      </c>
      <c r="F560" s="29">
        <f t="shared" si="257"/>
        <v>7.8081427774679309E-3</v>
      </c>
      <c r="G560" s="30">
        <f t="shared" si="255"/>
        <v>7.6923076923076927E-2</v>
      </c>
      <c r="H560" s="48">
        <f t="shared" si="258"/>
        <v>1.1098779134295228E-3</v>
      </c>
    </row>
    <row r="561" spans="1:8" s="31" customFormat="1" ht="30" x14ac:dyDescent="0.2">
      <c r="A561" s="66"/>
      <c r="B561" s="47" t="s">
        <v>489</v>
      </c>
      <c r="C561" s="28">
        <v>0</v>
      </c>
      <c r="D561" s="28">
        <v>0</v>
      </c>
      <c r="E561" s="29" t="str">
        <f t="shared" si="256"/>
        <v/>
      </c>
      <c r="F561" s="29" t="str">
        <f t="shared" si="257"/>
        <v/>
      </c>
      <c r="G561" s="30" t="str">
        <f t="shared" si="255"/>
        <v xml:space="preserve"> </v>
      </c>
      <c r="H561" s="48" t="str">
        <f t="shared" si="258"/>
        <v/>
      </c>
    </row>
    <row r="562" spans="1:8" s="31" customFormat="1" ht="15" x14ac:dyDescent="0.2">
      <c r="A562" s="66"/>
      <c r="B562" s="47" t="s">
        <v>136</v>
      </c>
      <c r="C562" s="28">
        <v>0</v>
      </c>
      <c r="D562" s="28">
        <v>0</v>
      </c>
      <c r="E562" s="29" t="str">
        <f t="shared" si="256"/>
        <v/>
      </c>
      <c r="F562" s="29" t="str">
        <f t="shared" si="257"/>
        <v/>
      </c>
      <c r="G562" s="30" t="str">
        <f t="shared" si="255"/>
        <v xml:space="preserve"> 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28">
        <v>26</v>
      </c>
      <c r="D563" s="28">
        <v>55</v>
      </c>
      <c r="E563" s="29">
        <f t="shared" si="256"/>
        <v>2.8856825749167592E-2</v>
      </c>
      <c r="F563" s="29">
        <f t="shared" si="257"/>
        <v>3.0674846625766871E-2</v>
      </c>
      <c r="G563" s="30">
        <f t="shared" si="255"/>
        <v>1.1153846153846154</v>
      </c>
      <c r="H563" s="48">
        <f t="shared" si="258"/>
        <v>3.2186459489456164E-2</v>
      </c>
    </row>
    <row r="564" spans="1:8" s="31" customFormat="1" ht="15" x14ac:dyDescent="0.2">
      <c r="A564" s="66"/>
      <c r="B564" s="47" t="s">
        <v>302</v>
      </c>
      <c r="C564" s="28">
        <v>0</v>
      </c>
      <c r="D564" s="28">
        <v>0</v>
      </c>
      <c r="E564" s="29" t="str">
        <f t="shared" si="256"/>
        <v/>
      </c>
      <c r="F564" s="29" t="str">
        <f t="shared" si="257"/>
        <v/>
      </c>
      <c r="G564" s="30" t="str">
        <f t="shared" ref="G564:G584" si="266">+IF(AND(C564=0,D564=0)," ",IF(C564=0,1,IF(D564=0,-1,(D564-C564)/C564)))</f>
        <v xml:space="preserve"> </v>
      </c>
      <c r="H564" s="48" t="str">
        <f t="shared" si="258"/>
        <v/>
      </c>
    </row>
    <row r="565" spans="1:8" s="31" customFormat="1" ht="15" x14ac:dyDescent="0.2">
      <c r="A565" s="66"/>
      <c r="B565" s="47" t="s">
        <v>303</v>
      </c>
      <c r="C565" s="28">
        <v>1</v>
      </c>
      <c r="D565" s="28">
        <v>0</v>
      </c>
      <c r="E565" s="29">
        <f t="shared" si="256"/>
        <v>1.1098779134295228E-3</v>
      </c>
      <c r="F565" s="29" t="str">
        <f t="shared" si="257"/>
        <v/>
      </c>
      <c r="G565" s="30">
        <f t="shared" si="266"/>
        <v>-1</v>
      </c>
      <c r="H565" s="48">
        <f t="shared" si="258"/>
        <v>-1.1098779134295228E-3</v>
      </c>
    </row>
    <row r="566" spans="1:8" s="31" customFormat="1" ht="15" x14ac:dyDescent="0.2">
      <c r="A566" s="66"/>
      <c r="B566" s="47" t="s">
        <v>132</v>
      </c>
      <c r="C566" s="28">
        <v>0</v>
      </c>
      <c r="D566" s="28">
        <v>0</v>
      </c>
      <c r="E566" s="29" t="str">
        <f t="shared" si="256"/>
        <v/>
      </c>
      <c r="F566" s="29" t="str">
        <f t="shared" si="257"/>
        <v/>
      </c>
      <c r="G566" s="30" t="str">
        <f t="shared" si="266"/>
        <v xml:space="preserve"> 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28">
        <v>0</v>
      </c>
      <c r="D567" s="28">
        <v>0</v>
      </c>
      <c r="E567" s="29" t="str">
        <f t="shared" si="256"/>
        <v/>
      </c>
      <c r="F567" s="29" t="str">
        <f t="shared" si="257"/>
        <v/>
      </c>
      <c r="G567" s="30" t="str">
        <f t="shared" si="266"/>
        <v xml:space="preserve"> 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28">
        <v>39</v>
      </c>
      <c r="D568" s="28">
        <v>32</v>
      </c>
      <c r="E568" s="29">
        <f t="shared" si="256"/>
        <v>4.3285238623751388E-2</v>
      </c>
      <c r="F568" s="29">
        <f t="shared" si="257"/>
        <v>1.7847183491355272E-2</v>
      </c>
      <c r="G568" s="30">
        <f t="shared" si="266"/>
        <v>-0.17948717948717949</v>
      </c>
      <c r="H568" s="48">
        <f t="shared" si="258"/>
        <v>-7.7691453940066596E-3</v>
      </c>
    </row>
    <row r="569" spans="1:8" s="31" customFormat="1" ht="30" x14ac:dyDescent="0.2">
      <c r="A569" s="66"/>
      <c r="B569" s="47" t="s">
        <v>138</v>
      </c>
      <c r="C569" s="28">
        <v>23</v>
      </c>
      <c r="D569" s="28">
        <v>35</v>
      </c>
      <c r="E569" s="29">
        <f t="shared" si="256"/>
        <v>2.5527192008879023E-2</v>
      </c>
      <c r="F569" s="29">
        <f t="shared" si="257"/>
        <v>1.9520356943669825E-2</v>
      </c>
      <c r="G569" s="30">
        <f t="shared" si="266"/>
        <v>0.52173913043478259</v>
      </c>
      <c r="H569" s="48">
        <f t="shared" si="258"/>
        <v>1.3318534961154272E-2</v>
      </c>
    </row>
    <row r="570" spans="1:8" s="31" customFormat="1" ht="15" x14ac:dyDescent="0.2">
      <c r="A570" s="66"/>
      <c r="B570" s="47" t="s">
        <v>305</v>
      </c>
      <c r="C570" s="28">
        <v>89</v>
      </c>
      <c r="D570" s="28">
        <v>122</v>
      </c>
      <c r="E570" s="29">
        <f t="shared" si="256"/>
        <v>9.8779134295227528E-2</v>
      </c>
      <c r="F570" s="29">
        <f t="shared" si="257"/>
        <v>6.8042387060791965E-2</v>
      </c>
      <c r="G570" s="30">
        <f t="shared" si="266"/>
        <v>0.3707865168539326</v>
      </c>
      <c r="H570" s="48">
        <f t="shared" si="258"/>
        <v>3.662597114317425E-2</v>
      </c>
    </row>
    <row r="571" spans="1:8" s="31" customFormat="1" ht="15" x14ac:dyDescent="0.2">
      <c r="A571" s="66"/>
      <c r="B571" s="47" t="s">
        <v>531</v>
      </c>
      <c r="C571" s="28">
        <v>0</v>
      </c>
      <c r="D571" s="28">
        <v>2</v>
      </c>
      <c r="E571" s="29" t="str">
        <f t="shared" ref="E571" si="267">+IF(C571=0,"",C571/C$355)</f>
        <v/>
      </c>
      <c r="F571" s="29">
        <f t="shared" ref="F571" si="268">+IF(D571=0,"",D571/D$355)</f>
        <v>1.1154489682097045E-3</v>
      </c>
      <c r="G571" s="30">
        <f t="shared" si="266"/>
        <v>1</v>
      </c>
      <c r="H571" s="48" t="str">
        <f t="shared" ref="H571" si="269">+IF(OR(AND(E571=""),(G571="")),"",E571*G571)</f>
        <v/>
      </c>
    </row>
    <row r="572" spans="1:8" s="31" customFormat="1" ht="15" x14ac:dyDescent="0.2">
      <c r="A572" s="66"/>
      <c r="B572" s="47" t="s">
        <v>127</v>
      </c>
      <c r="C572" s="28">
        <v>0</v>
      </c>
      <c r="D572" s="28">
        <v>0</v>
      </c>
      <c r="E572" s="29" t="str">
        <f t="shared" si="256"/>
        <v/>
      </c>
      <c r="F572" s="29" t="str">
        <f t="shared" si="257"/>
        <v/>
      </c>
      <c r="G572" s="30" t="str">
        <f t="shared" si="266"/>
        <v xml:space="preserve"> </v>
      </c>
      <c r="H572" s="48" t="str">
        <f t="shared" si="258"/>
        <v/>
      </c>
    </row>
    <row r="573" spans="1:8" s="31" customFormat="1" ht="15" x14ac:dyDescent="0.2">
      <c r="A573" s="66"/>
      <c r="B573" s="47" t="s">
        <v>306</v>
      </c>
      <c r="C573" s="28">
        <v>0</v>
      </c>
      <c r="D573" s="28">
        <v>0</v>
      </c>
      <c r="E573" s="29" t="str">
        <f t="shared" si="256"/>
        <v/>
      </c>
      <c r="F573" s="29" t="str">
        <f t="shared" si="257"/>
        <v/>
      </c>
      <c r="G573" s="30" t="str">
        <f t="shared" si="266"/>
        <v xml:space="preserve"> 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28">
        <v>0</v>
      </c>
      <c r="D574" s="28">
        <v>0</v>
      </c>
      <c r="E574" s="29" t="str">
        <f t="shared" ref="E574:E584" si="270">+IF(C574=0,"",C574/C$355)</f>
        <v/>
      </c>
      <c r="F574" s="29" t="str">
        <f t="shared" ref="F574:F584" si="271">+IF(D574=0,"",D574/D$355)</f>
        <v/>
      </c>
      <c r="G574" s="30" t="str">
        <f t="shared" si="266"/>
        <v xml:space="preserve"> </v>
      </c>
      <c r="H574" s="48" t="str">
        <f t="shared" ref="H574:H584" si="272">+IF(OR(AND(E574=""),(G574="")),"",E574*G574)</f>
        <v/>
      </c>
    </row>
    <row r="575" spans="1:8" s="31" customFormat="1" ht="15" x14ac:dyDescent="0.2">
      <c r="A575" s="66"/>
      <c r="B575" s="47" t="s">
        <v>490</v>
      </c>
      <c r="C575" s="28">
        <v>0</v>
      </c>
      <c r="D575" s="28">
        <v>0</v>
      </c>
      <c r="E575" s="29" t="str">
        <f t="shared" si="270"/>
        <v/>
      </c>
      <c r="F575" s="29" t="str">
        <f t="shared" si="271"/>
        <v/>
      </c>
      <c r="G575" s="30" t="str">
        <f t="shared" si="266"/>
        <v xml:space="preserve"> </v>
      </c>
      <c r="H575" s="48" t="str">
        <f t="shared" si="272"/>
        <v/>
      </c>
    </row>
    <row r="576" spans="1:8" s="31" customFormat="1" ht="15" x14ac:dyDescent="0.2">
      <c r="A576" s="66"/>
      <c r="B576" s="47" t="s">
        <v>128</v>
      </c>
      <c r="C576" s="28">
        <v>0</v>
      </c>
      <c r="D576" s="28">
        <v>0</v>
      </c>
      <c r="E576" s="29" t="str">
        <f t="shared" si="270"/>
        <v/>
      </c>
      <c r="F576" s="29" t="str">
        <f t="shared" si="271"/>
        <v/>
      </c>
      <c r="G576" s="30" t="str">
        <f t="shared" si="266"/>
        <v xml:space="preserve"> </v>
      </c>
      <c r="H576" s="48" t="str">
        <f t="shared" si="272"/>
        <v/>
      </c>
    </row>
    <row r="577" spans="1:8" s="31" customFormat="1" ht="15" x14ac:dyDescent="0.2">
      <c r="A577" s="66"/>
      <c r="B577" s="47" t="s">
        <v>135</v>
      </c>
      <c r="C577" s="28">
        <v>2</v>
      </c>
      <c r="D577" s="28">
        <v>4</v>
      </c>
      <c r="E577" s="29">
        <f t="shared" si="270"/>
        <v>2.2197558268590455E-3</v>
      </c>
      <c r="F577" s="29">
        <f t="shared" si="271"/>
        <v>2.2308979364194089E-3</v>
      </c>
      <c r="G577" s="30">
        <f t="shared" si="266"/>
        <v>1</v>
      </c>
      <c r="H577" s="48">
        <f t="shared" si="272"/>
        <v>2.2197558268590455E-3</v>
      </c>
    </row>
    <row r="578" spans="1:8" s="31" customFormat="1" ht="15" x14ac:dyDescent="0.2">
      <c r="A578" s="66"/>
      <c r="B578" s="47" t="s">
        <v>491</v>
      </c>
      <c r="C578" s="28">
        <v>5</v>
      </c>
      <c r="D578" s="28">
        <v>29</v>
      </c>
      <c r="E578" s="29">
        <f t="shared" si="270"/>
        <v>5.5493895671476137E-3</v>
      </c>
      <c r="F578" s="29">
        <f t="shared" si="271"/>
        <v>1.6174010039040714E-2</v>
      </c>
      <c r="G578" s="30">
        <f t="shared" si="266"/>
        <v>4.8</v>
      </c>
      <c r="H578" s="48">
        <f t="shared" si="272"/>
        <v>2.6637069922308545E-2</v>
      </c>
    </row>
    <row r="579" spans="1:8" s="31" customFormat="1" ht="15" x14ac:dyDescent="0.2">
      <c r="A579" s="66"/>
      <c r="B579" s="47" t="s">
        <v>308</v>
      </c>
      <c r="C579" s="28">
        <v>0</v>
      </c>
      <c r="D579" s="28">
        <v>0</v>
      </c>
      <c r="E579" s="29" t="str">
        <f t="shared" si="270"/>
        <v/>
      </c>
      <c r="F579" s="29" t="str">
        <f t="shared" si="271"/>
        <v/>
      </c>
      <c r="G579" s="30" t="str">
        <f t="shared" si="266"/>
        <v xml:space="preserve"> </v>
      </c>
      <c r="H579" s="48" t="str">
        <f t="shared" si="272"/>
        <v/>
      </c>
    </row>
    <row r="580" spans="1:8" s="31" customFormat="1" ht="15" x14ac:dyDescent="0.2">
      <c r="A580" s="66"/>
      <c r="B580" s="47" t="s">
        <v>309</v>
      </c>
      <c r="C580" s="28">
        <v>0</v>
      </c>
      <c r="D580" s="28">
        <v>0</v>
      </c>
      <c r="E580" s="29" t="str">
        <f t="shared" si="270"/>
        <v/>
      </c>
      <c r="F580" s="29" t="str">
        <f t="shared" si="271"/>
        <v/>
      </c>
      <c r="G580" s="30" t="str">
        <f t="shared" si="266"/>
        <v xml:space="preserve"> </v>
      </c>
      <c r="H580" s="48" t="str">
        <f t="shared" si="272"/>
        <v/>
      </c>
    </row>
    <row r="581" spans="1:8" s="35" customFormat="1" ht="15" x14ac:dyDescent="0.2">
      <c r="A581" s="66"/>
      <c r="B581" s="47" t="s">
        <v>310</v>
      </c>
      <c r="C581" s="28">
        <v>0</v>
      </c>
      <c r="D581" s="28">
        <v>0</v>
      </c>
      <c r="E581" s="29" t="str">
        <f t="shared" si="270"/>
        <v/>
      </c>
      <c r="F581" s="29" t="str">
        <f t="shared" si="271"/>
        <v/>
      </c>
      <c r="G581" s="30" t="str">
        <f t="shared" si="266"/>
        <v xml:space="preserve"> 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28">
        <v>0</v>
      </c>
      <c r="D582" s="28">
        <v>0</v>
      </c>
      <c r="E582" s="29" t="str">
        <f t="shared" si="270"/>
        <v/>
      </c>
      <c r="F582" s="29" t="str">
        <f t="shared" si="271"/>
        <v/>
      </c>
      <c r="G582" s="30" t="str">
        <f t="shared" si="266"/>
        <v xml:space="preserve"> </v>
      </c>
      <c r="H582" s="48" t="str">
        <f t="shared" si="272"/>
        <v/>
      </c>
    </row>
    <row r="583" spans="1:8" s="31" customFormat="1" ht="30" x14ac:dyDescent="0.2">
      <c r="A583" s="66"/>
      <c r="B583" s="47" t="s">
        <v>492</v>
      </c>
      <c r="C583" s="28">
        <v>0</v>
      </c>
      <c r="D583" s="28">
        <v>0</v>
      </c>
      <c r="E583" s="29" t="str">
        <f t="shared" si="270"/>
        <v/>
      </c>
      <c r="F583" s="29" t="str">
        <f t="shared" si="271"/>
        <v/>
      </c>
      <c r="G583" s="30" t="str">
        <f t="shared" si="266"/>
        <v xml:space="preserve"> 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0">
        <v>0</v>
      </c>
      <c r="D584" s="50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16"/>
      <c r="D585" s="16"/>
    </row>
    <row r="586" spans="1:8" s="8" customFormat="1" x14ac:dyDescent="0.2">
      <c r="A586" s="65"/>
      <c r="B586" s="16"/>
      <c r="C586" s="16"/>
      <c r="D586" s="16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696</v>
      </c>
      <c r="D590" s="9">
        <f>SUM(D591:D617)</f>
        <v>1428</v>
      </c>
      <c r="E590" s="10">
        <f>+IF(C590=0,"",C590/C$590)</f>
        <v>1</v>
      </c>
      <c r="F590" s="10">
        <f>+IF(D590=0,"",D590/D$590)</f>
        <v>1</v>
      </c>
      <c r="G590" s="11">
        <f>+IF(OR(AND(D590=0),(C590=0)),"0",((D590-C590)/C590))</f>
        <v>1.0517241379310345</v>
      </c>
      <c r="H590" s="39">
        <f>+IF(OR(AND(E590=""),(G590="")),"",E590*G590)</f>
        <v>1.0517241379310345</v>
      </c>
    </row>
    <row r="591" spans="1:8" s="31" customFormat="1" ht="15" x14ac:dyDescent="0.2">
      <c r="A591" s="66"/>
      <c r="B591" s="47" t="s">
        <v>312</v>
      </c>
      <c r="C591" s="28">
        <v>0</v>
      </c>
      <c r="D591" s="28">
        <v>0</v>
      </c>
      <c r="E591" s="29" t="str">
        <f>+IF(C591=0,"",C591/C$590)</f>
        <v/>
      </c>
      <c r="F591" s="29" t="str">
        <f>+IF(D591=0,"",D591/D$590)</f>
        <v/>
      </c>
      <c r="G591" s="30" t="str">
        <f t="shared" ref="G591:G617" si="273">+IF(AND(C591=0,D591=0)," ",IF(C591=0,1,IF(D591=0,-1,(D591-C591)/C591)))</f>
        <v xml:space="preserve"> </v>
      </c>
      <c r="H591" s="48" t="str">
        <f>+IF(OR(AND(E591=""),(G591="")),"",E591*G591)</f>
        <v/>
      </c>
    </row>
    <row r="592" spans="1:8" s="31" customFormat="1" ht="15" x14ac:dyDescent="0.2">
      <c r="A592" s="66"/>
      <c r="B592" s="47" t="s">
        <v>141</v>
      </c>
      <c r="C592" s="28">
        <v>0</v>
      </c>
      <c r="D592" s="28">
        <v>0</v>
      </c>
      <c r="E592" s="29" t="str">
        <f t="shared" ref="E592:E617" si="274">+IF(C592=0,"",C592/C$590)</f>
        <v/>
      </c>
      <c r="F592" s="29" t="str">
        <f t="shared" ref="F592:F617" si="275">+IF(D592=0,"",D592/D$590)</f>
        <v/>
      </c>
      <c r="G592" s="30" t="str">
        <f t="shared" si="273"/>
        <v xml:space="preserve"> </v>
      </c>
      <c r="H592" s="48" t="str">
        <f t="shared" ref="H592:H617" si="276">+IF(OR(AND(E592=""),(G592="")),"",E592*G592)</f>
        <v/>
      </c>
    </row>
    <row r="593" spans="1:8" s="31" customFormat="1" ht="15" x14ac:dyDescent="0.2">
      <c r="A593" s="66"/>
      <c r="B593" s="47" t="s">
        <v>577</v>
      </c>
      <c r="C593" s="28">
        <v>25</v>
      </c>
      <c r="D593" s="28">
        <v>38</v>
      </c>
      <c r="E593" s="29">
        <f t="shared" si="274"/>
        <v>3.5919540229885055E-2</v>
      </c>
      <c r="F593" s="29">
        <f t="shared" si="275"/>
        <v>2.661064425770308E-2</v>
      </c>
      <c r="G593" s="30">
        <f t="shared" si="273"/>
        <v>0.52</v>
      </c>
      <c r="H593" s="48">
        <f t="shared" si="276"/>
        <v>1.8678160919540228E-2</v>
      </c>
    </row>
    <row r="594" spans="1:8" s="31" customFormat="1" ht="15" x14ac:dyDescent="0.2">
      <c r="A594" s="66"/>
      <c r="B594" s="47" t="s">
        <v>313</v>
      </c>
      <c r="C594" s="28">
        <v>73</v>
      </c>
      <c r="D594" s="28">
        <v>168</v>
      </c>
      <c r="E594" s="29">
        <f t="shared" si="274"/>
        <v>0.10488505747126436</v>
      </c>
      <c r="F594" s="29">
        <f t="shared" si="275"/>
        <v>0.11764705882352941</v>
      </c>
      <c r="G594" s="30">
        <f t="shared" si="273"/>
        <v>1.3013698630136987</v>
      </c>
      <c r="H594" s="48">
        <f t="shared" si="276"/>
        <v>0.13649425287356323</v>
      </c>
    </row>
    <row r="595" spans="1:8" s="31" customFormat="1" ht="15" x14ac:dyDescent="0.2">
      <c r="A595" s="66"/>
      <c r="B595" s="47" t="s">
        <v>142</v>
      </c>
      <c r="C595" s="28">
        <v>3</v>
      </c>
      <c r="D595" s="28">
        <v>8</v>
      </c>
      <c r="E595" s="29">
        <f t="shared" si="274"/>
        <v>4.3103448275862068E-3</v>
      </c>
      <c r="F595" s="29">
        <f t="shared" si="275"/>
        <v>5.6022408963585435E-3</v>
      </c>
      <c r="G595" s="30">
        <f t="shared" si="273"/>
        <v>1.6666666666666667</v>
      </c>
      <c r="H595" s="48">
        <f t="shared" si="276"/>
        <v>7.1839080459770114E-3</v>
      </c>
    </row>
    <row r="596" spans="1:8" s="31" customFormat="1" ht="15" x14ac:dyDescent="0.2">
      <c r="A596" s="66"/>
      <c r="B596" s="47" t="s">
        <v>140</v>
      </c>
      <c r="C596" s="28">
        <v>0</v>
      </c>
      <c r="D596" s="28">
        <v>0</v>
      </c>
      <c r="E596" s="29" t="str">
        <f t="shared" si="274"/>
        <v/>
      </c>
      <c r="F596" s="29" t="str">
        <f t="shared" si="275"/>
        <v/>
      </c>
      <c r="G596" s="30" t="str">
        <f t="shared" si="273"/>
        <v xml:space="preserve"> </v>
      </c>
      <c r="H596" s="48" t="str">
        <f t="shared" si="276"/>
        <v/>
      </c>
    </row>
    <row r="597" spans="1:8" s="31" customFormat="1" ht="15" x14ac:dyDescent="0.2">
      <c r="A597" s="66"/>
      <c r="B597" s="47" t="s">
        <v>143</v>
      </c>
      <c r="C597" s="28">
        <v>2</v>
      </c>
      <c r="D597" s="28">
        <v>8</v>
      </c>
      <c r="E597" s="29">
        <f t="shared" si="274"/>
        <v>2.8735632183908046E-3</v>
      </c>
      <c r="F597" s="29">
        <f t="shared" si="275"/>
        <v>5.6022408963585435E-3</v>
      </c>
      <c r="G597" s="30">
        <f t="shared" si="273"/>
        <v>3</v>
      </c>
      <c r="H597" s="48">
        <f t="shared" si="276"/>
        <v>8.6206896551724137E-3</v>
      </c>
    </row>
    <row r="598" spans="1:8" s="31" customFormat="1" ht="15" x14ac:dyDescent="0.2">
      <c r="A598" s="66"/>
      <c r="B598" s="47" t="s">
        <v>314</v>
      </c>
      <c r="C598" s="28">
        <v>0</v>
      </c>
      <c r="D598" s="28">
        <v>0</v>
      </c>
      <c r="E598" s="29" t="str">
        <f t="shared" si="274"/>
        <v/>
      </c>
      <c r="F598" s="29" t="str">
        <f t="shared" si="275"/>
        <v/>
      </c>
      <c r="G598" s="30" t="str">
        <f t="shared" si="273"/>
        <v xml:space="preserve"> </v>
      </c>
      <c r="H598" s="48" t="str">
        <f t="shared" si="276"/>
        <v/>
      </c>
    </row>
    <row r="599" spans="1:8" s="31" customFormat="1" ht="15" x14ac:dyDescent="0.2">
      <c r="A599" s="66"/>
      <c r="B599" s="47" t="s">
        <v>315</v>
      </c>
      <c r="C599" s="28">
        <v>0</v>
      </c>
      <c r="D599" s="28">
        <v>0</v>
      </c>
      <c r="E599" s="29" t="str">
        <f t="shared" si="274"/>
        <v/>
      </c>
      <c r="F599" s="29" t="str">
        <f t="shared" si="275"/>
        <v/>
      </c>
      <c r="G599" s="30" t="str">
        <f t="shared" si="273"/>
        <v xml:space="preserve"> </v>
      </c>
      <c r="H599" s="48" t="str">
        <f t="shared" si="276"/>
        <v/>
      </c>
    </row>
    <row r="600" spans="1:8" s="31" customFormat="1" ht="15" x14ac:dyDescent="0.2">
      <c r="A600" s="66"/>
      <c r="B600" s="47" t="s">
        <v>494</v>
      </c>
      <c r="C600" s="28">
        <v>1</v>
      </c>
      <c r="D600" s="28">
        <v>7</v>
      </c>
      <c r="E600" s="29">
        <f t="shared" si="274"/>
        <v>1.4367816091954023E-3</v>
      </c>
      <c r="F600" s="29">
        <f t="shared" si="275"/>
        <v>4.9019607843137254E-3</v>
      </c>
      <c r="G600" s="30">
        <f t="shared" si="273"/>
        <v>6</v>
      </c>
      <c r="H600" s="48">
        <f t="shared" si="276"/>
        <v>8.6206896551724137E-3</v>
      </c>
    </row>
    <row r="601" spans="1:8" s="31" customFormat="1" ht="15" x14ac:dyDescent="0.2">
      <c r="A601" s="66"/>
      <c r="B601" s="47" t="s">
        <v>523</v>
      </c>
      <c r="C601" s="28">
        <v>1</v>
      </c>
      <c r="D601" s="28">
        <v>0</v>
      </c>
      <c r="E601" s="29">
        <f t="shared" ref="E601" si="277">+IF(C601=0,"",C601/C$590)</f>
        <v>1.4367816091954023E-3</v>
      </c>
      <c r="F601" s="29" t="str">
        <f t="shared" ref="F601" si="278">+IF(D601=0,"",D601/D$590)</f>
        <v/>
      </c>
      <c r="G601" s="30">
        <f t="shared" si="273"/>
        <v>-1</v>
      </c>
      <c r="H601" s="48">
        <f t="shared" ref="H601" si="279">+IF(OR(AND(E601=""),(G601="")),"",E601*G601)</f>
        <v>-1.4367816091954023E-3</v>
      </c>
    </row>
    <row r="602" spans="1:8" s="31" customFormat="1" ht="15" x14ac:dyDescent="0.2">
      <c r="A602" s="66"/>
      <c r="B602" s="47" t="s">
        <v>554</v>
      </c>
      <c r="C602" s="28">
        <v>0</v>
      </c>
      <c r="D602" s="28">
        <v>0</v>
      </c>
      <c r="E602" s="29" t="str">
        <f t="shared" ref="E602" si="280">+IF(C602=0,"",C602/C$590)</f>
        <v/>
      </c>
      <c r="F602" s="29" t="str">
        <f t="shared" ref="F602" si="281">+IF(D602=0,"",D602/D$590)</f>
        <v/>
      </c>
      <c r="G602" s="30" t="str">
        <f t="shared" si="273"/>
        <v xml:space="preserve"> 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28">
        <v>0</v>
      </c>
      <c r="D603" s="28">
        <v>20</v>
      </c>
      <c r="E603" s="29" t="str">
        <f t="shared" ref="E603" si="283">+IF(C603=0,"",C603/C$590)</f>
        <v/>
      </c>
      <c r="F603" s="29">
        <f t="shared" ref="F603" si="284">+IF(D603=0,"",D603/D$590)</f>
        <v>1.4005602240896359E-2</v>
      </c>
      <c r="G603" s="30">
        <f t="shared" ref="G603" si="285">+IF(AND(C603=0,D603=0)," ",IF(C603=0,1,IF(D603=0,-1,(D603-C603)/C603)))</f>
        <v>1</v>
      </c>
      <c r="H603" s="48" t="str">
        <f t="shared" ref="H603" si="286">+IF(OR(AND(E603=""),(G603="")),"",E603*G603)</f>
        <v/>
      </c>
    </row>
    <row r="604" spans="1:8" s="31" customFormat="1" ht="15" x14ac:dyDescent="0.2">
      <c r="A604" s="66"/>
      <c r="B604" s="47" t="s">
        <v>316</v>
      </c>
      <c r="C604" s="28">
        <v>0</v>
      </c>
      <c r="D604" s="28">
        <v>0</v>
      </c>
      <c r="E604" s="29" t="str">
        <f t="shared" si="274"/>
        <v/>
      </c>
      <c r="F604" s="29" t="str">
        <f t="shared" si="275"/>
        <v/>
      </c>
      <c r="G604" s="30" t="str">
        <f t="shared" si="273"/>
        <v xml:space="preserve"> </v>
      </c>
      <c r="H604" s="48" t="str">
        <f t="shared" si="276"/>
        <v/>
      </c>
    </row>
    <row r="605" spans="1:8" s="31" customFormat="1" ht="15" x14ac:dyDescent="0.2">
      <c r="A605" s="66"/>
      <c r="B605" s="47" t="s">
        <v>317</v>
      </c>
      <c r="C605" s="28">
        <v>152</v>
      </c>
      <c r="D605" s="28">
        <v>216</v>
      </c>
      <c r="E605" s="29">
        <f t="shared" si="274"/>
        <v>0.21839080459770116</v>
      </c>
      <c r="F605" s="29">
        <f t="shared" si="275"/>
        <v>0.15126050420168066</v>
      </c>
      <c r="G605" s="30">
        <f t="shared" si="273"/>
        <v>0.42105263157894735</v>
      </c>
      <c r="H605" s="48">
        <f t="shared" si="276"/>
        <v>9.1954022988505746E-2</v>
      </c>
    </row>
    <row r="606" spans="1:8" s="31" customFormat="1" ht="15" x14ac:dyDescent="0.2">
      <c r="A606" s="66"/>
      <c r="B606" s="47" t="s">
        <v>144</v>
      </c>
      <c r="C606" s="28">
        <v>90</v>
      </c>
      <c r="D606" s="28">
        <v>0</v>
      </c>
      <c r="E606" s="29">
        <f t="shared" si="274"/>
        <v>0.12931034482758622</v>
      </c>
      <c r="F606" s="29" t="str">
        <f t="shared" si="275"/>
        <v/>
      </c>
      <c r="G606" s="30">
        <f t="shared" si="273"/>
        <v>-1</v>
      </c>
      <c r="H606" s="48">
        <f t="shared" si="276"/>
        <v>-0.12931034482758622</v>
      </c>
    </row>
    <row r="607" spans="1:8" s="31" customFormat="1" ht="15" x14ac:dyDescent="0.2">
      <c r="A607" s="66"/>
      <c r="B607" s="47" t="s">
        <v>145</v>
      </c>
      <c r="C607" s="28">
        <v>35</v>
      </c>
      <c r="D607" s="28">
        <v>40</v>
      </c>
      <c r="E607" s="29">
        <f t="shared" si="274"/>
        <v>5.0287356321839081E-2</v>
      </c>
      <c r="F607" s="29">
        <f t="shared" si="275"/>
        <v>2.8011204481792718E-2</v>
      </c>
      <c r="G607" s="30">
        <f t="shared" si="273"/>
        <v>0.14285714285714285</v>
      </c>
      <c r="H607" s="48">
        <f t="shared" si="276"/>
        <v>7.1839080459770114E-3</v>
      </c>
    </row>
    <row r="608" spans="1:8" s="31" customFormat="1" ht="15" x14ac:dyDescent="0.2">
      <c r="A608" s="66"/>
      <c r="B608" s="47" t="s">
        <v>318</v>
      </c>
      <c r="C608" s="28">
        <v>278</v>
      </c>
      <c r="D608" s="28">
        <v>882</v>
      </c>
      <c r="E608" s="29">
        <f t="shared" si="274"/>
        <v>0.39942528735632182</v>
      </c>
      <c r="F608" s="29">
        <f t="shared" si="275"/>
        <v>0.61764705882352944</v>
      </c>
      <c r="G608" s="30">
        <f t="shared" si="273"/>
        <v>2.1726618705035969</v>
      </c>
      <c r="H608" s="48">
        <f t="shared" si="276"/>
        <v>0.86781609195402287</v>
      </c>
    </row>
    <row r="609" spans="1:8" s="31" customFormat="1" ht="15" x14ac:dyDescent="0.2">
      <c r="A609" s="66"/>
      <c r="B609" s="47" t="s">
        <v>146</v>
      </c>
      <c r="C609" s="28">
        <v>8</v>
      </c>
      <c r="D609" s="28">
        <v>0</v>
      </c>
      <c r="E609" s="29">
        <f t="shared" si="274"/>
        <v>1.1494252873563218E-2</v>
      </c>
      <c r="F609" s="29" t="str">
        <f t="shared" si="275"/>
        <v/>
      </c>
      <c r="G609" s="30">
        <f t="shared" si="273"/>
        <v>-1</v>
      </c>
      <c r="H609" s="48">
        <f t="shared" si="276"/>
        <v>-1.1494252873563218E-2</v>
      </c>
    </row>
    <row r="610" spans="1:8" s="31" customFormat="1" ht="15" x14ac:dyDescent="0.2">
      <c r="A610" s="66"/>
      <c r="B610" s="47" t="s">
        <v>319</v>
      </c>
      <c r="C610" s="28">
        <v>13</v>
      </c>
      <c r="D610" s="28">
        <v>7</v>
      </c>
      <c r="E610" s="29">
        <f t="shared" si="274"/>
        <v>1.8678160919540231E-2</v>
      </c>
      <c r="F610" s="29">
        <f t="shared" si="275"/>
        <v>4.9019607843137254E-3</v>
      </c>
      <c r="G610" s="30">
        <f t="shared" si="273"/>
        <v>-0.46153846153846156</v>
      </c>
      <c r="H610" s="48">
        <f t="shared" si="276"/>
        <v>-8.6206896551724154E-3</v>
      </c>
    </row>
    <row r="611" spans="1:8" s="31" customFormat="1" ht="15" x14ac:dyDescent="0.2">
      <c r="A611" s="66"/>
      <c r="B611" s="47" t="s">
        <v>147</v>
      </c>
      <c r="C611" s="28">
        <v>0</v>
      </c>
      <c r="D611" s="28">
        <v>3</v>
      </c>
      <c r="E611" s="29" t="str">
        <f t="shared" si="274"/>
        <v/>
      </c>
      <c r="F611" s="29">
        <f t="shared" si="275"/>
        <v>2.1008403361344537E-3</v>
      </c>
      <c r="G611" s="30">
        <f t="shared" si="273"/>
        <v>1</v>
      </c>
      <c r="H611" s="48" t="str">
        <f t="shared" si="276"/>
        <v/>
      </c>
    </row>
    <row r="612" spans="1:8" s="31" customFormat="1" ht="15" x14ac:dyDescent="0.2">
      <c r="A612" s="66"/>
      <c r="B612" s="47" t="s">
        <v>148</v>
      </c>
      <c r="C612" s="28">
        <v>0</v>
      </c>
      <c r="D612" s="28">
        <v>0</v>
      </c>
      <c r="E612" s="29" t="str">
        <f t="shared" si="274"/>
        <v/>
      </c>
      <c r="F612" s="29" t="str">
        <f t="shared" si="275"/>
        <v/>
      </c>
      <c r="G612" s="30" t="str">
        <f t="shared" si="273"/>
        <v xml:space="preserve"> </v>
      </c>
      <c r="H612" s="48" t="str">
        <f t="shared" si="276"/>
        <v/>
      </c>
    </row>
    <row r="613" spans="1:8" s="31" customFormat="1" ht="15" x14ac:dyDescent="0.2">
      <c r="A613" s="66"/>
      <c r="B613" s="47" t="s">
        <v>320</v>
      </c>
      <c r="C613" s="28">
        <v>9</v>
      </c>
      <c r="D613" s="28">
        <v>19</v>
      </c>
      <c r="E613" s="29">
        <f t="shared" si="274"/>
        <v>1.2931034482758621E-2</v>
      </c>
      <c r="F613" s="29">
        <f t="shared" si="275"/>
        <v>1.330532212885154E-2</v>
      </c>
      <c r="G613" s="30">
        <f t="shared" si="273"/>
        <v>1.1111111111111112</v>
      </c>
      <c r="H613" s="48">
        <f t="shared" si="276"/>
        <v>1.4367816091954023E-2</v>
      </c>
    </row>
    <row r="614" spans="1:8" s="31" customFormat="1" ht="15" x14ac:dyDescent="0.2">
      <c r="A614" s="66"/>
      <c r="B614" s="47" t="s">
        <v>321</v>
      </c>
      <c r="C614" s="28">
        <v>0</v>
      </c>
      <c r="D614" s="28">
        <v>0</v>
      </c>
      <c r="E614" s="29" t="str">
        <f t="shared" si="274"/>
        <v/>
      </c>
      <c r="F614" s="29" t="str">
        <f t="shared" si="275"/>
        <v/>
      </c>
      <c r="G614" s="30" t="str">
        <f t="shared" si="273"/>
        <v xml:space="preserve"> </v>
      </c>
      <c r="H614" s="48" t="str">
        <f t="shared" si="276"/>
        <v/>
      </c>
    </row>
    <row r="615" spans="1:8" s="31" customFormat="1" ht="30" x14ac:dyDescent="0.2">
      <c r="A615" s="66"/>
      <c r="B615" s="47" t="s">
        <v>322</v>
      </c>
      <c r="C615" s="28">
        <v>0</v>
      </c>
      <c r="D615" s="28">
        <v>0</v>
      </c>
      <c r="E615" s="29" t="str">
        <f t="shared" si="274"/>
        <v/>
      </c>
      <c r="F615" s="29" t="str">
        <f t="shared" si="275"/>
        <v/>
      </c>
      <c r="G615" s="30" t="str">
        <f t="shared" si="273"/>
        <v xml:space="preserve"> </v>
      </c>
      <c r="H615" s="48" t="str">
        <f t="shared" si="276"/>
        <v/>
      </c>
    </row>
    <row r="616" spans="1:8" s="31" customFormat="1" ht="15" x14ac:dyDescent="0.2">
      <c r="A616" s="66"/>
      <c r="B616" s="47" t="s">
        <v>642</v>
      </c>
      <c r="C616" s="28">
        <v>3</v>
      </c>
      <c r="D616" s="28">
        <v>0</v>
      </c>
      <c r="E616" s="29">
        <f t="shared" si="274"/>
        <v>4.3103448275862068E-3</v>
      </c>
      <c r="F616" s="29" t="str">
        <f t="shared" si="275"/>
        <v/>
      </c>
      <c r="G616" s="30">
        <f t="shared" si="273"/>
        <v>-1</v>
      </c>
      <c r="H616" s="48">
        <f t="shared" si="276"/>
        <v>-4.3103448275862068E-3</v>
      </c>
    </row>
    <row r="617" spans="1:8" s="31" customFormat="1" ht="16.5" customHeight="1" thickBot="1" x14ac:dyDescent="0.25">
      <c r="A617" s="66"/>
      <c r="B617" s="49" t="s">
        <v>495</v>
      </c>
      <c r="C617" s="50">
        <v>3</v>
      </c>
      <c r="D617" s="50">
        <v>12</v>
      </c>
      <c r="E617" s="54">
        <f t="shared" si="274"/>
        <v>4.3103448275862068E-3</v>
      </c>
      <c r="F617" s="54">
        <f t="shared" si="275"/>
        <v>8.4033613445378148E-3</v>
      </c>
      <c r="G617" s="62">
        <f t="shared" si="273"/>
        <v>3</v>
      </c>
      <c r="H617" s="52">
        <f t="shared" si="276"/>
        <v>1.2931034482758621E-2</v>
      </c>
    </row>
    <row r="618" spans="1:8" x14ac:dyDescent="0.2">
      <c r="B618" s="4" t="s">
        <v>361</v>
      </c>
      <c r="D618" s="2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18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375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348</v>
      </c>
      <c r="C8" s="9">
        <f>+C18+C75+C176+C355+C590</f>
        <v>1163</v>
      </c>
      <c r="D8" s="9">
        <f>+D18+D75+D176+D355+D590</f>
        <v>1926</v>
      </c>
      <c r="E8" s="10">
        <f>SUM(E9:E13)</f>
        <v>1</v>
      </c>
      <c r="F8" s="10">
        <f>SUM(F9:F13)</f>
        <v>1</v>
      </c>
      <c r="G8" s="11">
        <f>+(D8-C8)/C8</f>
        <v>0.65606190885640581</v>
      </c>
      <c r="H8" s="39">
        <f>+E8*G8</f>
        <v>0.65606190885640581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2</v>
      </c>
      <c r="D9" s="13">
        <f>+D18</f>
        <v>10</v>
      </c>
      <c r="E9" s="14">
        <f>C9/$C$8</f>
        <v>1.7196904557179708E-3</v>
      </c>
      <c r="F9" s="14">
        <f>D9/$D$8</f>
        <v>5.1921079958463139E-3</v>
      </c>
      <c r="G9" s="15">
        <f>+IF(OR(AND(D9=0),(C9=0)),"0",((D9-C9)/C9))</f>
        <v>4</v>
      </c>
      <c r="H9" s="41">
        <f>+IF(OR(AND(E9=""),(G9="")),"",E9*G9)</f>
        <v>6.8787618228718832E-3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649</v>
      </c>
      <c r="D10" s="13">
        <f>+D75</f>
        <v>655</v>
      </c>
      <c r="E10" s="14">
        <f>C10/$C$8</f>
        <v>0.55803955288048146</v>
      </c>
      <c r="F10" s="14">
        <f>D10/$D$8</f>
        <v>0.34008307372793356</v>
      </c>
      <c r="G10" s="15">
        <f>+IF(OR(AND(D10=0),(C10=0)),"0",((D10-C10)/C10))</f>
        <v>9.2449922958397542E-3</v>
      </c>
      <c r="H10" s="41">
        <f>+IF(OR(AND(E10=""),(G10="")),"",E10*G10)</f>
        <v>5.1590713671539126E-3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77</v>
      </c>
      <c r="D11" s="13">
        <f>+D176</f>
        <v>194</v>
      </c>
      <c r="E11" s="14">
        <f>C11/$C$8</f>
        <v>6.6208082545141878E-2</v>
      </c>
      <c r="F11" s="14">
        <f>D11/$D$8</f>
        <v>0.10072689511941849</v>
      </c>
      <c r="G11" s="15">
        <f>+IF(OR(AND(D11=0),(C11=0)),"0",((D11-C11)/C11))</f>
        <v>1.5194805194805194</v>
      </c>
      <c r="H11" s="41">
        <f>+IF(OR(AND(E11=""),(G11="")),"",E11*G11)</f>
        <v>0.10060189165950129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267</v>
      </c>
      <c r="D12" s="13">
        <f>+D355</f>
        <v>630</v>
      </c>
      <c r="E12" s="14">
        <f>C12/$C$8</f>
        <v>0.22957867583834909</v>
      </c>
      <c r="F12" s="14">
        <f>D12/$D$8</f>
        <v>0.32710280373831774</v>
      </c>
      <c r="G12" s="15">
        <f>+IF(OR(AND(D12=0),(C12=0)),"0",((D12-C12)/C12))</f>
        <v>1.3595505617977528</v>
      </c>
      <c r="H12" s="41">
        <f>+IF(OR(AND(E12=""),(G12="")),"",E12*G12)</f>
        <v>0.31212381771281167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168</v>
      </c>
      <c r="D13" s="43">
        <f>+D590</f>
        <v>437</v>
      </c>
      <c r="E13" s="44">
        <f>C13/$C$8</f>
        <v>0.14445399828030955</v>
      </c>
      <c r="F13" s="44">
        <f>D13/$D$8</f>
        <v>0.22689511941848389</v>
      </c>
      <c r="G13" s="45">
        <f>+IF(OR(AND(D13=0),(C13=0)),"0",((D13-C13)/C13))</f>
        <v>1.6011904761904763</v>
      </c>
      <c r="H13" s="46">
        <f>+IF(OR(AND(E13=""),(G13="")),"",E13*G13)</f>
        <v>0.23129836629406708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2</v>
      </c>
      <c r="D18" s="9">
        <f>SUM(D19:D69)</f>
        <v>10</v>
      </c>
      <c r="E18" s="10">
        <f>+IF(C18=0,"",C18/C$18)</f>
        <v>1</v>
      </c>
      <c r="F18" s="10">
        <f>+IF(D18=0,"",D18/D$18)</f>
        <v>1</v>
      </c>
      <c r="G18" s="11">
        <f>+IF(OR(AND(D18=0),(C18=0)),"0",((D18-C18)/C18))</f>
        <v>4</v>
      </c>
      <c r="H18" s="39">
        <f>+IF(OR(AND(E18=""),(G18="")),"",E18*G18)</f>
        <v>4</v>
      </c>
    </row>
    <row r="19" spans="1:8" s="31" customFormat="1" ht="15" x14ac:dyDescent="0.2">
      <c r="A19" s="66"/>
      <c r="B19" s="47" t="s">
        <v>0</v>
      </c>
      <c r="C19" s="28">
        <v>0</v>
      </c>
      <c r="D19" s="28">
        <v>0</v>
      </c>
      <c r="E19" s="33" t="str">
        <f>+IF(C19=0,"",C19/C$18)</f>
        <v/>
      </c>
      <c r="F19" s="33" t="str">
        <f>+IF(D19=0,"",D19/D$18)</f>
        <v/>
      </c>
      <c r="G19" s="30" t="str">
        <f>+IF(AND(C19=0,D19=0)," ",IF(C19=0,1,IF(D19=0,-1,(D19-C19)/C19)))</f>
        <v xml:space="preserve"> </v>
      </c>
      <c r="H19" s="48" t="str">
        <f>+IF(OR(AND(E19=""),(G19="")),"",E19*G19)</f>
        <v/>
      </c>
    </row>
    <row r="20" spans="1:8" s="31" customFormat="1" ht="15" x14ac:dyDescent="0.2">
      <c r="A20" s="66"/>
      <c r="B20" s="47" t="s">
        <v>149</v>
      </c>
      <c r="C20" s="28">
        <v>0</v>
      </c>
      <c r="D20" s="28">
        <v>0</v>
      </c>
      <c r="E20" s="33" t="str">
        <f t="shared" ref="E20:E69" si="0">+IF(C20=0,"",C20/C$18)</f>
        <v/>
      </c>
      <c r="F20" s="33" t="str">
        <f t="shared" ref="F20:F69" si="1">+IF(D20=0,"",D20/D$18)</f>
        <v/>
      </c>
      <c r="G20" s="30" t="str">
        <f t="shared" ref="G20:G69" si="2">+IF(AND(C20=0,D20=0)," ",IF(C20=0,1,IF(D20=0,-1,(D20-C20)/C20)))</f>
        <v xml:space="preserve"> </v>
      </c>
      <c r="H20" s="48" t="str">
        <f t="shared" ref="H20:H69" si="3">+IF(OR(AND(E20=""),(G20="")),"",E20*G20)</f>
        <v/>
      </c>
    </row>
    <row r="21" spans="1:8" s="31" customFormat="1" ht="30" x14ac:dyDescent="0.2">
      <c r="A21" s="66"/>
      <c r="B21" s="47" t="s">
        <v>1</v>
      </c>
      <c r="C21" s="28">
        <v>0</v>
      </c>
      <c r="D21" s="28">
        <v>0</v>
      </c>
      <c r="E21" s="33" t="str">
        <f t="shared" si="0"/>
        <v/>
      </c>
      <c r="F21" s="33" t="str">
        <f t="shared" si="1"/>
        <v/>
      </c>
      <c r="G21" s="30" t="str">
        <f t="shared" si="2"/>
        <v xml:space="preserve"> </v>
      </c>
      <c r="H21" s="48" t="str">
        <f t="shared" si="3"/>
        <v/>
      </c>
    </row>
    <row r="22" spans="1:8" s="31" customFormat="1" ht="30" x14ac:dyDescent="0.2">
      <c r="A22" s="66"/>
      <c r="B22" s="47" t="s">
        <v>412</v>
      </c>
      <c r="C22" s="28">
        <v>0</v>
      </c>
      <c r="D22" s="28">
        <v>0</v>
      </c>
      <c r="E22" s="33" t="str">
        <f t="shared" si="0"/>
        <v/>
      </c>
      <c r="F22" s="33" t="str">
        <f t="shared" si="1"/>
        <v/>
      </c>
      <c r="G22" s="30" t="str">
        <f t="shared" si="2"/>
        <v xml:space="preserve"> </v>
      </c>
      <c r="H22" s="48" t="str">
        <f t="shared" si="3"/>
        <v/>
      </c>
    </row>
    <row r="23" spans="1:8" s="31" customFormat="1" ht="30" x14ac:dyDescent="0.2">
      <c r="A23" s="66"/>
      <c r="B23" s="47" t="s">
        <v>150</v>
      </c>
      <c r="C23" s="28">
        <v>0</v>
      </c>
      <c r="D23" s="28">
        <v>0</v>
      </c>
      <c r="E23" s="33" t="str">
        <f t="shared" si="0"/>
        <v/>
      </c>
      <c r="F23" s="33" t="str">
        <f t="shared" si="1"/>
        <v/>
      </c>
      <c r="G23" s="30" t="str">
        <f t="shared" si="2"/>
        <v xml:space="preserve"> </v>
      </c>
      <c r="H23" s="48" t="str">
        <f t="shared" si="3"/>
        <v/>
      </c>
    </row>
    <row r="24" spans="1:8" s="31" customFormat="1" ht="30" x14ac:dyDescent="0.2">
      <c r="A24" s="66"/>
      <c r="B24" s="47" t="s">
        <v>151</v>
      </c>
      <c r="C24" s="28">
        <v>0</v>
      </c>
      <c r="D24" s="28">
        <v>0</v>
      </c>
      <c r="E24" s="33" t="str">
        <f t="shared" si="0"/>
        <v/>
      </c>
      <c r="F24" s="33" t="str">
        <f t="shared" si="1"/>
        <v/>
      </c>
      <c r="G24" s="30" t="str">
        <f t="shared" si="2"/>
        <v xml:space="preserve"> </v>
      </c>
      <c r="H24" s="48" t="str">
        <f t="shared" si="3"/>
        <v/>
      </c>
    </row>
    <row r="25" spans="1:8" s="31" customFormat="1" ht="30" x14ac:dyDescent="0.2">
      <c r="A25" s="66"/>
      <c r="B25" s="47" t="s">
        <v>496</v>
      </c>
      <c r="C25" s="28">
        <v>0</v>
      </c>
      <c r="D25" s="28">
        <v>0</v>
      </c>
      <c r="E25" s="33" t="str">
        <f t="shared" ref="E25:E27" si="4">+IF(C25=0,"",C25/C$18)</f>
        <v/>
      </c>
      <c r="F25" s="33" t="str">
        <f t="shared" ref="F25:F27" si="5">+IF(D25=0,"",D25/D$18)</f>
        <v/>
      </c>
      <c r="G25" s="30" t="str">
        <f t="shared" si="2"/>
        <v xml:space="preserve"> </v>
      </c>
      <c r="H25" s="48" t="str">
        <f t="shared" ref="H25:H27" si="6">+IF(OR(AND(E25=""),(G25="")),"",E25*G25)</f>
        <v/>
      </c>
    </row>
    <row r="26" spans="1:8" s="31" customFormat="1" ht="15" x14ac:dyDescent="0.2">
      <c r="A26" s="66"/>
      <c r="B26" s="47" t="s">
        <v>2</v>
      </c>
      <c r="C26" s="28">
        <v>1</v>
      </c>
      <c r="D26" s="28">
        <v>2</v>
      </c>
      <c r="E26" s="33">
        <f t="shared" si="4"/>
        <v>0.5</v>
      </c>
      <c r="F26" s="33">
        <f t="shared" si="5"/>
        <v>0.2</v>
      </c>
      <c r="G26" s="30">
        <f t="shared" si="2"/>
        <v>1</v>
      </c>
      <c r="H26" s="48">
        <f t="shared" si="6"/>
        <v>0.5</v>
      </c>
    </row>
    <row r="27" spans="1:8" s="31" customFormat="1" ht="15" x14ac:dyDescent="0.2">
      <c r="A27" s="66"/>
      <c r="B27" s="47" t="s">
        <v>555</v>
      </c>
      <c r="C27" s="28">
        <v>0</v>
      </c>
      <c r="D27" s="28">
        <v>0</v>
      </c>
      <c r="E27" s="33" t="str">
        <f t="shared" si="4"/>
        <v/>
      </c>
      <c r="F27" s="33" t="str">
        <f t="shared" si="5"/>
        <v/>
      </c>
      <c r="G27" s="30" t="str">
        <f t="shared" si="2"/>
        <v xml:space="preserve"> </v>
      </c>
      <c r="H27" s="48" t="str">
        <f t="shared" si="6"/>
        <v/>
      </c>
    </row>
    <row r="28" spans="1:8" s="31" customFormat="1" ht="15" x14ac:dyDescent="0.2">
      <c r="A28" s="66"/>
      <c r="B28" s="47" t="s">
        <v>3</v>
      </c>
      <c r="C28" s="28">
        <v>0</v>
      </c>
      <c r="D28" s="28">
        <v>0</v>
      </c>
      <c r="E28" s="33" t="str">
        <f t="shared" si="0"/>
        <v/>
      </c>
      <c r="F28" s="33" t="str">
        <f t="shared" si="1"/>
        <v/>
      </c>
      <c r="G28" s="30" t="str">
        <f t="shared" si="2"/>
        <v xml:space="preserve"> </v>
      </c>
      <c r="H28" s="48" t="str">
        <f t="shared" si="3"/>
        <v/>
      </c>
    </row>
    <row r="29" spans="1:8" s="31" customFormat="1" ht="15" x14ac:dyDescent="0.2">
      <c r="A29" s="66"/>
      <c r="B29" s="47" t="s">
        <v>5</v>
      </c>
      <c r="C29" s="28">
        <v>0</v>
      </c>
      <c r="D29" s="28">
        <v>1</v>
      </c>
      <c r="E29" s="33" t="str">
        <f t="shared" si="0"/>
        <v/>
      </c>
      <c r="F29" s="33">
        <f t="shared" si="1"/>
        <v>0.1</v>
      </c>
      <c r="G29" s="30">
        <f t="shared" si="2"/>
        <v>1</v>
      </c>
      <c r="H29" s="48" t="str">
        <f t="shared" si="3"/>
        <v/>
      </c>
    </row>
    <row r="30" spans="1:8" s="31" customFormat="1" ht="15" x14ac:dyDescent="0.2">
      <c r="A30" s="66"/>
      <c r="B30" s="47" t="s">
        <v>152</v>
      </c>
      <c r="C30" s="28">
        <v>0</v>
      </c>
      <c r="D30" s="28">
        <v>0</v>
      </c>
      <c r="E30" s="33" t="str">
        <f t="shared" si="0"/>
        <v/>
      </c>
      <c r="F30" s="33" t="str">
        <f t="shared" si="1"/>
        <v/>
      </c>
      <c r="G30" s="30" t="str">
        <f t="shared" si="2"/>
        <v xml:space="preserve"> 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28">
        <v>0</v>
      </c>
      <c r="D31" s="28">
        <v>0</v>
      </c>
      <c r="E31" s="33" t="str">
        <f t="shared" si="0"/>
        <v/>
      </c>
      <c r="F31" s="33" t="str">
        <f t="shared" si="1"/>
        <v/>
      </c>
      <c r="G31" s="30" t="str">
        <f t="shared" si="2"/>
        <v xml:space="preserve"> 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28">
        <v>0</v>
      </c>
      <c r="D32" s="28">
        <v>0</v>
      </c>
      <c r="E32" s="33" t="str">
        <f t="shared" si="0"/>
        <v/>
      </c>
      <c r="F32" s="33" t="str">
        <f t="shared" si="1"/>
        <v/>
      </c>
      <c r="G32" s="30" t="str">
        <f t="shared" si="2"/>
        <v xml:space="preserve"> </v>
      </c>
      <c r="H32" s="48" t="str">
        <f t="shared" si="3"/>
        <v/>
      </c>
    </row>
    <row r="33" spans="1:8" s="31" customFormat="1" ht="15" x14ac:dyDescent="0.2">
      <c r="A33" s="66"/>
      <c r="B33" s="47" t="s">
        <v>6</v>
      </c>
      <c r="C33" s="28">
        <v>0</v>
      </c>
      <c r="D33" s="28">
        <v>0</v>
      </c>
      <c r="E33" s="33" t="str">
        <f t="shared" si="0"/>
        <v/>
      </c>
      <c r="F33" s="33" t="str">
        <f t="shared" si="1"/>
        <v/>
      </c>
      <c r="G33" s="30" t="str">
        <f t="shared" si="2"/>
        <v xml:space="preserve"> </v>
      </c>
      <c r="H33" s="48" t="str">
        <f t="shared" si="3"/>
        <v/>
      </c>
    </row>
    <row r="34" spans="1:8" s="31" customFormat="1" ht="15" x14ac:dyDescent="0.2">
      <c r="A34" s="66"/>
      <c r="B34" s="47" t="s">
        <v>154</v>
      </c>
      <c r="C34" s="28">
        <v>0</v>
      </c>
      <c r="D34" s="28">
        <v>0</v>
      </c>
      <c r="E34" s="33" t="str">
        <f t="shared" si="0"/>
        <v/>
      </c>
      <c r="F34" s="33" t="str">
        <f t="shared" si="1"/>
        <v/>
      </c>
      <c r="G34" s="30" t="str">
        <f t="shared" si="2"/>
        <v xml:space="preserve"> 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28">
        <v>0</v>
      </c>
      <c r="D35" s="28">
        <v>0</v>
      </c>
      <c r="E35" s="33" t="str">
        <f t="shared" si="0"/>
        <v/>
      </c>
      <c r="F35" s="33" t="str">
        <f t="shared" si="1"/>
        <v/>
      </c>
      <c r="G35" s="30" t="str">
        <f t="shared" si="2"/>
        <v xml:space="preserve"> </v>
      </c>
      <c r="H35" s="48" t="str">
        <f t="shared" si="3"/>
        <v/>
      </c>
    </row>
    <row r="36" spans="1:8" s="31" customFormat="1" ht="30" x14ac:dyDescent="0.2">
      <c r="A36" s="66"/>
      <c r="B36" s="47" t="s">
        <v>156</v>
      </c>
      <c r="C36" s="28">
        <v>0</v>
      </c>
      <c r="D36" s="28">
        <v>0</v>
      </c>
      <c r="E36" s="33" t="str">
        <f t="shared" si="0"/>
        <v/>
      </c>
      <c r="F36" s="33" t="str">
        <f t="shared" si="1"/>
        <v/>
      </c>
      <c r="G36" s="30" t="str">
        <f t="shared" si="2"/>
        <v xml:space="preserve"> </v>
      </c>
      <c r="H36" s="48" t="str">
        <f t="shared" si="3"/>
        <v/>
      </c>
    </row>
    <row r="37" spans="1:8" s="31" customFormat="1" ht="15" x14ac:dyDescent="0.2">
      <c r="A37" s="66"/>
      <c r="B37" s="47" t="s">
        <v>157</v>
      </c>
      <c r="C37" s="28">
        <v>0</v>
      </c>
      <c r="D37" s="28">
        <v>0</v>
      </c>
      <c r="E37" s="33" t="str">
        <f t="shared" si="0"/>
        <v/>
      </c>
      <c r="F37" s="33" t="str">
        <f t="shared" si="1"/>
        <v/>
      </c>
      <c r="G37" s="30" t="str">
        <f t="shared" si="2"/>
        <v xml:space="preserve"> </v>
      </c>
      <c r="H37" s="48" t="str">
        <f t="shared" si="3"/>
        <v/>
      </c>
    </row>
    <row r="38" spans="1:8" s="31" customFormat="1" ht="15" x14ac:dyDescent="0.2">
      <c r="A38" s="66"/>
      <c r="B38" s="47" t="s">
        <v>7</v>
      </c>
      <c r="C38" s="28">
        <v>0</v>
      </c>
      <c r="D38" s="28">
        <v>0</v>
      </c>
      <c r="E38" s="33" t="str">
        <f t="shared" si="0"/>
        <v/>
      </c>
      <c r="F38" s="33" t="str">
        <f t="shared" si="1"/>
        <v/>
      </c>
      <c r="G38" s="30" t="str">
        <f t="shared" si="2"/>
        <v xml:space="preserve"> </v>
      </c>
      <c r="H38" s="48" t="str">
        <f t="shared" si="3"/>
        <v/>
      </c>
    </row>
    <row r="39" spans="1:8" s="31" customFormat="1" ht="15" x14ac:dyDescent="0.2">
      <c r="A39" s="66"/>
      <c r="B39" s="47" t="s">
        <v>158</v>
      </c>
      <c r="C39" s="28">
        <v>0</v>
      </c>
      <c r="D39" s="28">
        <v>0</v>
      </c>
      <c r="E39" s="33" t="str">
        <f t="shared" si="0"/>
        <v/>
      </c>
      <c r="F39" s="33" t="str">
        <f t="shared" si="1"/>
        <v/>
      </c>
      <c r="G39" s="30" t="str">
        <f t="shared" si="2"/>
        <v xml:space="preserve"> 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28">
        <v>0</v>
      </c>
      <c r="D40" s="28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28">
        <v>0</v>
      </c>
      <c r="D41" s="28">
        <v>0</v>
      </c>
      <c r="E41" s="33" t="str">
        <f t="shared" si="0"/>
        <v/>
      </c>
      <c r="F41" s="33" t="str">
        <f t="shared" si="1"/>
        <v/>
      </c>
      <c r="G41" s="30" t="str">
        <f t="shared" si="2"/>
        <v xml:space="preserve"> 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28">
        <v>0</v>
      </c>
      <c r="D42" s="28">
        <v>0</v>
      </c>
      <c r="E42" s="33" t="str">
        <f t="shared" si="0"/>
        <v/>
      </c>
      <c r="F42" s="33" t="str">
        <f t="shared" si="1"/>
        <v/>
      </c>
      <c r="G42" s="30" t="str">
        <f t="shared" si="2"/>
        <v xml:space="preserve"> </v>
      </c>
      <c r="H42" s="48" t="str">
        <f t="shared" si="3"/>
        <v/>
      </c>
    </row>
    <row r="43" spans="1:8" s="31" customFormat="1" ht="30" x14ac:dyDescent="0.2">
      <c r="A43" s="66"/>
      <c r="B43" s="47" t="s">
        <v>162</v>
      </c>
      <c r="C43" s="28">
        <v>0</v>
      </c>
      <c r="D43" s="28">
        <v>0</v>
      </c>
      <c r="E43" s="33" t="str">
        <f t="shared" si="0"/>
        <v/>
      </c>
      <c r="F43" s="33" t="str">
        <f t="shared" si="1"/>
        <v/>
      </c>
      <c r="G43" s="30" t="str">
        <f t="shared" si="2"/>
        <v xml:space="preserve"> </v>
      </c>
      <c r="H43" s="48" t="str">
        <f t="shared" si="3"/>
        <v/>
      </c>
    </row>
    <row r="44" spans="1:8" s="31" customFormat="1" ht="15" x14ac:dyDescent="0.2">
      <c r="A44" s="66"/>
      <c r="B44" s="47" t="s">
        <v>163</v>
      </c>
      <c r="C44" s="28">
        <v>0</v>
      </c>
      <c r="D44" s="28">
        <v>0</v>
      </c>
      <c r="E44" s="33" t="str">
        <f t="shared" si="0"/>
        <v/>
      </c>
      <c r="F44" s="33" t="str">
        <f t="shared" si="1"/>
        <v/>
      </c>
      <c r="G44" s="30" t="str">
        <f t="shared" si="2"/>
        <v xml:space="preserve"> </v>
      </c>
      <c r="H44" s="48" t="str">
        <f t="shared" si="3"/>
        <v/>
      </c>
    </row>
    <row r="45" spans="1:8" s="31" customFormat="1" ht="15" x14ac:dyDescent="0.2">
      <c r="A45" s="66"/>
      <c r="B45" s="47" t="s">
        <v>8</v>
      </c>
      <c r="C45" s="28">
        <v>0</v>
      </c>
      <c r="D45" s="28">
        <v>0</v>
      </c>
      <c r="E45" s="33" t="str">
        <f t="shared" si="0"/>
        <v/>
      </c>
      <c r="F45" s="33" t="str">
        <f t="shared" si="1"/>
        <v/>
      </c>
      <c r="G45" s="30" t="str">
        <f t="shared" si="2"/>
        <v xml:space="preserve"> 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28">
        <v>0</v>
      </c>
      <c r="D46" s="28">
        <v>0</v>
      </c>
      <c r="E46" s="33" t="str">
        <f t="shared" si="0"/>
        <v/>
      </c>
      <c r="F46" s="33" t="str">
        <f t="shared" si="1"/>
        <v/>
      </c>
      <c r="G46" s="30" t="str">
        <f t="shared" si="2"/>
        <v xml:space="preserve"> </v>
      </c>
      <c r="H46" s="48" t="str">
        <f t="shared" si="3"/>
        <v/>
      </c>
    </row>
    <row r="47" spans="1:8" s="31" customFormat="1" ht="15" x14ac:dyDescent="0.2">
      <c r="A47" s="66"/>
      <c r="B47" s="47" t="s">
        <v>164</v>
      </c>
      <c r="C47" s="28">
        <v>0</v>
      </c>
      <c r="D47" s="28">
        <v>0</v>
      </c>
      <c r="E47" s="33" t="str">
        <f t="shared" si="0"/>
        <v/>
      </c>
      <c r="F47" s="33" t="str">
        <f t="shared" si="1"/>
        <v/>
      </c>
      <c r="G47" s="30" t="str">
        <f t="shared" si="2"/>
        <v xml:space="preserve"> </v>
      </c>
      <c r="H47" s="48" t="str">
        <f t="shared" si="3"/>
        <v/>
      </c>
    </row>
    <row r="48" spans="1:8" s="31" customFormat="1" ht="30" x14ac:dyDescent="0.2">
      <c r="A48" s="66"/>
      <c r="B48" s="47" t="s">
        <v>556</v>
      </c>
      <c r="C48" s="28">
        <v>0</v>
      </c>
      <c r="D48" s="28">
        <v>0</v>
      </c>
      <c r="E48" s="33" t="str">
        <f t="shared" si="0"/>
        <v/>
      </c>
      <c r="F48" s="33" t="str">
        <f t="shared" si="1"/>
        <v/>
      </c>
      <c r="G48" s="30" t="str">
        <f t="shared" si="2"/>
        <v xml:space="preserve"> </v>
      </c>
      <c r="H48" s="48" t="str">
        <f t="shared" si="3"/>
        <v/>
      </c>
    </row>
    <row r="49" spans="1:8" s="31" customFormat="1" ht="15" x14ac:dyDescent="0.2">
      <c r="A49" s="66"/>
      <c r="B49" s="47" t="s">
        <v>9</v>
      </c>
      <c r="C49" s="28">
        <v>1</v>
      </c>
      <c r="D49" s="28">
        <v>4</v>
      </c>
      <c r="E49" s="33">
        <f t="shared" si="0"/>
        <v>0.5</v>
      </c>
      <c r="F49" s="33">
        <f t="shared" si="1"/>
        <v>0.4</v>
      </c>
      <c r="G49" s="30">
        <f t="shared" si="2"/>
        <v>3</v>
      </c>
      <c r="H49" s="48">
        <f t="shared" si="3"/>
        <v>1.5</v>
      </c>
    </row>
    <row r="50" spans="1:8" s="31" customFormat="1" ht="15" x14ac:dyDescent="0.2">
      <c r="A50" s="66"/>
      <c r="B50" s="47" t="s">
        <v>557</v>
      </c>
      <c r="C50" s="28">
        <v>0</v>
      </c>
      <c r="D50" s="28">
        <v>0</v>
      </c>
      <c r="E50" s="33" t="str">
        <f t="shared" si="0"/>
        <v/>
      </c>
      <c r="F50" s="33" t="str">
        <f t="shared" si="1"/>
        <v/>
      </c>
      <c r="G50" s="30" t="str">
        <f t="shared" si="2"/>
        <v xml:space="preserve"> </v>
      </c>
      <c r="H50" s="48" t="str">
        <f t="shared" si="3"/>
        <v/>
      </c>
    </row>
    <row r="51" spans="1:8" s="31" customFormat="1" ht="15" x14ac:dyDescent="0.2">
      <c r="A51" s="66"/>
      <c r="B51" s="47" t="s">
        <v>12</v>
      </c>
      <c r="C51" s="28">
        <v>0</v>
      </c>
      <c r="D51" s="28">
        <v>0</v>
      </c>
      <c r="E51" s="33" t="str">
        <f t="shared" si="0"/>
        <v/>
      </c>
      <c r="F51" s="33" t="str">
        <f t="shared" si="1"/>
        <v/>
      </c>
      <c r="G51" s="30" t="str">
        <f t="shared" si="2"/>
        <v xml:space="preserve"> </v>
      </c>
      <c r="H51" s="48" t="str">
        <f t="shared" si="3"/>
        <v/>
      </c>
    </row>
    <row r="52" spans="1:8" s="31" customFormat="1" ht="15" x14ac:dyDescent="0.2">
      <c r="A52" s="66"/>
      <c r="B52" s="47" t="s">
        <v>11</v>
      </c>
      <c r="C52" s="28">
        <v>0</v>
      </c>
      <c r="D52" s="28">
        <v>0</v>
      </c>
      <c r="E52" s="33" t="str">
        <f t="shared" si="0"/>
        <v/>
      </c>
      <c r="F52" s="33" t="str">
        <f t="shared" si="1"/>
        <v/>
      </c>
      <c r="G52" s="30" t="str">
        <f t="shared" si="2"/>
        <v xml:space="preserve"> </v>
      </c>
      <c r="H52" s="48" t="str">
        <f t="shared" si="3"/>
        <v/>
      </c>
    </row>
    <row r="53" spans="1:8" s="31" customFormat="1" ht="15" x14ac:dyDescent="0.2">
      <c r="A53" s="66"/>
      <c r="B53" s="47" t="s">
        <v>414</v>
      </c>
      <c r="C53" s="28">
        <v>0</v>
      </c>
      <c r="D53" s="28">
        <v>1</v>
      </c>
      <c r="E53" s="33" t="str">
        <f t="shared" si="0"/>
        <v/>
      </c>
      <c r="F53" s="33">
        <f t="shared" si="1"/>
        <v>0.1</v>
      </c>
      <c r="G53" s="30">
        <f t="shared" si="2"/>
        <v>1</v>
      </c>
      <c r="H53" s="48" t="str">
        <f t="shared" si="3"/>
        <v/>
      </c>
    </row>
    <row r="54" spans="1:8" s="31" customFormat="1" ht="15" x14ac:dyDescent="0.2">
      <c r="A54" s="66"/>
      <c r="B54" s="47" t="s">
        <v>10</v>
      </c>
      <c r="C54" s="28">
        <v>0</v>
      </c>
      <c r="D54" s="28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28">
        <v>0</v>
      </c>
      <c r="D55" s="28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28">
        <v>0</v>
      </c>
      <c r="D56" s="28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28">
        <v>0</v>
      </c>
      <c r="D57" s="28">
        <v>0</v>
      </c>
      <c r="E57" s="33" t="str">
        <f t="shared" ref="E57" si="7">+IF(C57=0,"",C57/C$18)</f>
        <v/>
      </c>
      <c r="F57" s="33" t="str">
        <f t="shared" ref="F57" si="8">+IF(D57=0,"",D57/D$18)</f>
        <v/>
      </c>
      <c r="G57" s="30" t="str">
        <f t="shared" ref="G57" si="9">+IF(AND(C57=0,D57=0)," ",IF(C57=0,1,IF(D57=0,-1,(D57-C57)/C57)))</f>
        <v xml:space="preserve"> 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28">
        <v>0</v>
      </c>
      <c r="D58" s="28">
        <v>0</v>
      </c>
      <c r="E58" s="33" t="str">
        <f t="shared" si="0"/>
        <v/>
      </c>
      <c r="F58" s="33" t="str">
        <f t="shared" si="1"/>
        <v/>
      </c>
      <c r="G58" s="30" t="str">
        <f t="shared" si="2"/>
        <v xml:space="preserve"> </v>
      </c>
      <c r="H58" s="48" t="str">
        <f t="shared" si="3"/>
        <v/>
      </c>
    </row>
    <row r="59" spans="1:8" s="31" customFormat="1" ht="15" x14ac:dyDescent="0.2">
      <c r="A59" s="66"/>
      <c r="B59" s="47" t="s">
        <v>166</v>
      </c>
      <c r="C59" s="28">
        <v>0</v>
      </c>
      <c r="D59" s="28">
        <v>0</v>
      </c>
      <c r="E59" s="33" t="str">
        <f t="shared" si="0"/>
        <v/>
      </c>
      <c r="F59" s="33" t="str">
        <f t="shared" si="1"/>
        <v/>
      </c>
      <c r="G59" s="30" t="str">
        <f t="shared" si="2"/>
        <v xml:space="preserve"> </v>
      </c>
      <c r="H59" s="48" t="str">
        <f t="shared" si="3"/>
        <v/>
      </c>
    </row>
    <row r="60" spans="1:8" s="31" customFormat="1" ht="15" x14ac:dyDescent="0.2">
      <c r="A60" s="66"/>
      <c r="B60" s="47" t="s">
        <v>415</v>
      </c>
      <c r="C60" s="28">
        <v>0</v>
      </c>
      <c r="D60" s="28">
        <v>0</v>
      </c>
      <c r="E60" s="33" t="str">
        <f t="shared" si="0"/>
        <v/>
      </c>
      <c r="F60" s="33" t="str">
        <f t="shared" si="1"/>
        <v/>
      </c>
      <c r="G60" s="30" t="str">
        <f t="shared" si="2"/>
        <v xml:space="preserve"> </v>
      </c>
      <c r="H60" s="48" t="str">
        <f t="shared" si="3"/>
        <v/>
      </c>
    </row>
    <row r="61" spans="1:8" s="31" customFormat="1" ht="15" x14ac:dyDescent="0.2">
      <c r="A61" s="66"/>
      <c r="B61" s="47" t="s">
        <v>167</v>
      </c>
      <c r="C61" s="28">
        <v>0</v>
      </c>
      <c r="D61" s="28">
        <v>0</v>
      </c>
      <c r="E61" s="33" t="str">
        <f t="shared" si="0"/>
        <v/>
      </c>
      <c r="F61" s="33" t="str">
        <f t="shared" si="1"/>
        <v/>
      </c>
      <c r="G61" s="30" t="str">
        <f t="shared" si="2"/>
        <v xml:space="preserve"> </v>
      </c>
      <c r="H61" s="48" t="str">
        <f t="shared" si="3"/>
        <v/>
      </c>
    </row>
    <row r="62" spans="1:8" s="31" customFormat="1" ht="15" x14ac:dyDescent="0.2">
      <c r="A62" s="66"/>
      <c r="B62" s="47" t="s">
        <v>168</v>
      </c>
      <c r="C62" s="28">
        <v>0</v>
      </c>
      <c r="D62" s="28">
        <v>0</v>
      </c>
      <c r="E62" s="33" t="str">
        <f t="shared" si="0"/>
        <v/>
      </c>
      <c r="F62" s="33" t="str">
        <f t="shared" si="1"/>
        <v/>
      </c>
      <c r="G62" s="30" t="str">
        <f t="shared" si="2"/>
        <v xml:space="preserve"> </v>
      </c>
      <c r="H62" s="48" t="str">
        <f t="shared" si="3"/>
        <v/>
      </c>
    </row>
    <row r="63" spans="1:8" s="31" customFormat="1" ht="15" x14ac:dyDescent="0.2">
      <c r="A63" s="66"/>
      <c r="B63" s="47" t="s">
        <v>545</v>
      </c>
      <c r="C63" s="28">
        <v>0</v>
      </c>
      <c r="D63" s="28">
        <v>2</v>
      </c>
      <c r="E63" s="33" t="str">
        <f t="shared" ref="E63:E64" si="11">+IF(C63=0,"",C63/C$18)</f>
        <v/>
      </c>
      <c r="F63" s="33">
        <f t="shared" ref="F63:F64" si="12">+IF(D63=0,"",D63/D$18)</f>
        <v>0.2</v>
      </c>
      <c r="G63" s="30">
        <f t="shared" si="2"/>
        <v>1</v>
      </c>
      <c r="H63" s="48" t="str">
        <f t="shared" ref="H63:H64" si="13">+IF(OR(AND(E63=""),(G63="")),"",E63*G63)</f>
        <v/>
      </c>
    </row>
    <row r="64" spans="1:8" s="31" customFormat="1" ht="15" x14ac:dyDescent="0.2">
      <c r="A64" s="66"/>
      <c r="B64" s="47" t="s">
        <v>576</v>
      </c>
      <c r="C64" s="28">
        <v>0</v>
      </c>
      <c r="D64" s="28">
        <v>0</v>
      </c>
      <c r="E64" s="33" t="str">
        <f t="shared" si="11"/>
        <v/>
      </c>
      <c r="F64" s="33" t="str">
        <f t="shared" si="12"/>
        <v/>
      </c>
      <c r="G64" s="30" t="str">
        <f t="shared" si="2"/>
        <v xml:space="preserve"> 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28"/>
      <c r="D65" s="28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28">
        <v>0</v>
      </c>
      <c r="D66" s="28">
        <v>0</v>
      </c>
      <c r="E66" s="33" t="str">
        <f t="shared" si="14"/>
        <v/>
      </c>
      <c r="F66" s="33" t="str">
        <f t="shared" si="15"/>
        <v/>
      </c>
      <c r="G66" s="30" t="str">
        <f t="shared" si="16"/>
        <v xml:space="preserve"> </v>
      </c>
      <c r="H66" s="48" t="str">
        <f t="shared" si="17"/>
        <v/>
      </c>
    </row>
    <row r="67" spans="1:8" s="31" customFormat="1" ht="15" x14ac:dyDescent="0.2">
      <c r="A67" s="66"/>
      <c r="B67" s="47" t="s">
        <v>15</v>
      </c>
      <c r="C67" s="28">
        <v>0</v>
      </c>
      <c r="D67" s="28">
        <v>0</v>
      </c>
      <c r="E67" s="33" t="str">
        <f t="shared" si="0"/>
        <v/>
      </c>
      <c r="F67" s="33" t="str">
        <f t="shared" si="1"/>
        <v/>
      </c>
      <c r="G67" s="30" t="str">
        <f t="shared" si="2"/>
        <v xml:space="preserve"> </v>
      </c>
      <c r="H67" s="48" t="str">
        <f t="shared" si="3"/>
        <v/>
      </c>
    </row>
    <row r="68" spans="1:8" s="31" customFormat="1" ht="15" x14ac:dyDescent="0.2">
      <c r="A68" s="66"/>
      <c r="B68" s="47" t="s">
        <v>170</v>
      </c>
      <c r="C68" s="28">
        <v>0</v>
      </c>
      <c r="D68" s="28">
        <v>0</v>
      </c>
      <c r="E68" s="33" t="str">
        <f t="shared" si="0"/>
        <v/>
      </c>
      <c r="F68" s="33" t="str">
        <f t="shared" si="1"/>
        <v/>
      </c>
      <c r="G68" s="30" t="str">
        <f t="shared" si="2"/>
        <v xml:space="preserve"> </v>
      </c>
      <c r="H68" s="48" t="str">
        <f t="shared" si="3"/>
        <v/>
      </c>
    </row>
    <row r="69" spans="1:8" s="31" customFormat="1" ht="15.75" thickBot="1" x14ac:dyDescent="0.25">
      <c r="A69" s="66"/>
      <c r="B69" s="49" t="s">
        <v>171</v>
      </c>
      <c r="C69" s="50">
        <v>0</v>
      </c>
      <c r="D69" s="50">
        <v>0</v>
      </c>
      <c r="E69" s="51" t="str">
        <f t="shared" si="0"/>
        <v/>
      </c>
      <c r="F69" s="51" t="str">
        <f t="shared" si="1"/>
        <v/>
      </c>
      <c r="G69" s="62" t="str">
        <f t="shared" si="2"/>
        <v xml:space="preserve"> </v>
      </c>
      <c r="H69" s="52" t="str">
        <f t="shared" si="3"/>
        <v/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649</v>
      </c>
      <c r="D75" s="9">
        <f>SUM(D76:D170)</f>
        <v>655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9.2449922958397542E-3</v>
      </c>
      <c r="H75" s="39">
        <f>+IF(OR(AND(E75=""),(G75="")),"",E75*G75)</f>
        <v>9.2449922958397542E-3</v>
      </c>
    </row>
    <row r="76" spans="1:8" s="31" customFormat="1" ht="15" x14ac:dyDescent="0.2">
      <c r="A76" s="66"/>
      <c r="B76" s="47" t="s">
        <v>416</v>
      </c>
      <c r="C76" s="28">
        <v>1</v>
      </c>
      <c r="D76" s="28">
        <v>4</v>
      </c>
      <c r="E76" s="29">
        <f>+IF(C76=0,"",C76/C$75)</f>
        <v>1.5408320493066256E-3</v>
      </c>
      <c r="F76" s="29">
        <f>+IF(D76=0,"",D76/D$75)</f>
        <v>6.1068702290076335E-3</v>
      </c>
      <c r="G76" s="30">
        <f t="shared" ref="G76:G144" si="18">+IF(AND(C76=0,D76=0)," ",IF(C76=0,1,IF(D76=0,-1,(D76-C76)/C76)))</f>
        <v>3</v>
      </c>
      <c r="H76" s="48">
        <f>+IF(OR(AND(E76=""),(G76="")),"",E76*G76)</f>
        <v>4.6224961479198771E-3</v>
      </c>
    </row>
    <row r="77" spans="1:8" s="31" customFormat="1" ht="15" x14ac:dyDescent="0.2">
      <c r="A77" s="66"/>
      <c r="B77" s="47" t="s">
        <v>593</v>
      </c>
      <c r="C77" s="28">
        <v>0</v>
      </c>
      <c r="D77" s="28">
        <v>0</v>
      </c>
      <c r="E77" s="29" t="str">
        <f t="shared" ref="E77:E154" si="19">+IF(C77=0,"",C77/C$75)</f>
        <v/>
      </c>
      <c r="F77" s="29" t="str">
        <f t="shared" ref="F77:F154" si="20">+IF(D77=0,"",D77/D$75)</f>
        <v/>
      </c>
      <c r="G77" s="30" t="str">
        <f t="shared" si="18"/>
        <v xml:space="preserve"> </v>
      </c>
      <c r="H77" s="48" t="str">
        <f t="shared" ref="H77:H154" si="21">+IF(OR(AND(E77=""),(G77="")),"",E77*G77)</f>
        <v/>
      </c>
    </row>
    <row r="78" spans="1:8" s="31" customFormat="1" ht="15" x14ac:dyDescent="0.2">
      <c r="A78" s="66"/>
      <c r="B78" s="47" t="s">
        <v>497</v>
      </c>
      <c r="C78" s="28">
        <v>0</v>
      </c>
      <c r="D78" s="28">
        <v>0</v>
      </c>
      <c r="E78" s="29" t="str">
        <f t="shared" ref="E78:E79" si="22">+IF(C78=0,"",C78/C$75)</f>
        <v/>
      </c>
      <c r="F78" s="29" t="str">
        <f t="shared" ref="F78:F79" si="23">+IF(D78=0,"",D78/D$75)</f>
        <v/>
      </c>
      <c r="G78" s="30" t="str">
        <f t="shared" si="18"/>
        <v xml:space="preserve"> </v>
      </c>
      <c r="H78" s="48" t="str">
        <f t="shared" ref="H78:H79" si="24">+IF(OR(AND(E78=""),(G78="")),"",E78*G78)</f>
        <v/>
      </c>
    </row>
    <row r="79" spans="1:8" s="31" customFormat="1" ht="15" x14ac:dyDescent="0.2">
      <c r="A79" s="66"/>
      <c r="B79" s="47" t="s">
        <v>558</v>
      </c>
      <c r="C79" s="28">
        <v>1</v>
      </c>
      <c r="D79" s="28">
        <v>1</v>
      </c>
      <c r="E79" s="29">
        <f t="shared" si="22"/>
        <v>1.5408320493066256E-3</v>
      </c>
      <c r="F79" s="29">
        <f t="shared" si="23"/>
        <v>1.5267175572519084E-3</v>
      </c>
      <c r="G79" s="30">
        <f t="shared" si="18"/>
        <v>0</v>
      </c>
      <c r="H79" s="48">
        <f t="shared" si="24"/>
        <v>0</v>
      </c>
    </row>
    <row r="80" spans="1:8" s="31" customFormat="1" ht="15" x14ac:dyDescent="0.2">
      <c r="A80" s="66"/>
      <c r="B80" s="47" t="s">
        <v>172</v>
      </c>
      <c r="C80" s="28">
        <v>52</v>
      </c>
      <c r="D80" s="28">
        <v>57</v>
      </c>
      <c r="E80" s="29">
        <f t="shared" si="19"/>
        <v>8.0123266563944529E-2</v>
      </c>
      <c r="F80" s="29">
        <f t="shared" si="20"/>
        <v>8.7022900763358779E-2</v>
      </c>
      <c r="G80" s="30">
        <f t="shared" si="18"/>
        <v>9.6153846153846159E-2</v>
      </c>
      <c r="H80" s="48">
        <f t="shared" si="21"/>
        <v>7.7041602465331279E-3</v>
      </c>
    </row>
    <row r="81" spans="1:8" s="31" customFormat="1" ht="15" x14ac:dyDescent="0.2">
      <c r="A81" s="66"/>
      <c r="B81" s="47" t="s">
        <v>16</v>
      </c>
      <c r="C81" s="28">
        <v>8</v>
      </c>
      <c r="D81" s="28">
        <v>0</v>
      </c>
      <c r="E81" s="29">
        <f t="shared" si="19"/>
        <v>1.2326656394453005E-2</v>
      </c>
      <c r="F81" s="29" t="str">
        <f t="shared" si="20"/>
        <v/>
      </c>
      <c r="G81" s="30">
        <f t="shared" si="18"/>
        <v>-1</v>
      </c>
      <c r="H81" s="48">
        <f t="shared" si="21"/>
        <v>-1.2326656394453005E-2</v>
      </c>
    </row>
    <row r="82" spans="1:8" s="31" customFormat="1" ht="15" x14ac:dyDescent="0.2">
      <c r="A82" s="66"/>
      <c r="B82" s="47" t="s">
        <v>35</v>
      </c>
      <c r="C82" s="28">
        <v>0</v>
      </c>
      <c r="D82" s="28">
        <v>0</v>
      </c>
      <c r="E82" s="29" t="str">
        <f t="shared" ref="E82" si="25">+IF(C82=0,"",C82/C$75)</f>
        <v/>
      </c>
      <c r="F82" s="29" t="str">
        <f t="shared" ref="F82" si="26">+IF(D82=0,"",D82/D$75)</f>
        <v/>
      </c>
      <c r="G82" s="30" t="str">
        <f t="shared" si="18"/>
        <v xml:space="preserve"> </v>
      </c>
      <c r="H82" s="48" t="str">
        <f t="shared" ref="H82" si="27">+IF(OR(AND(E82=""),(G82="")),"",E82*G82)</f>
        <v/>
      </c>
    </row>
    <row r="83" spans="1:8" s="31" customFormat="1" ht="15" x14ac:dyDescent="0.2">
      <c r="A83" s="66" t="s">
        <v>644</v>
      </c>
      <c r="B83" s="47" t="s">
        <v>645</v>
      </c>
      <c r="C83" s="28"/>
      <c r="D83" s="28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28">
        <v>0</v>
      </c>
      <c r="D84" s="28">
        <v>0</v>
      </c>
      <c r="E84" s="29" t="str">
        <f t="shared" si="28"/>
        <v/>
      </c>
      <c r="F84" s="29" t="str">
        <f t="shared" si="29"/>
        <v/>
      </c>
      <c r="G84" s="30" t="str">
        <f t="shared" si="30"/>
        <v xml:space="preserve"> 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28">
        <v>0</v>
      </c>
      <c r="D85" s="28">
        <v>0</v>
      </c>
      <c r="E85" s="29" t="str">
        <f t="shared" si="19"/>
        <v/>
      </c>
      <c r="F85" s="29" t="str">
        <f t="shared" si="20"/>
        <v/>
      </c>
      <c r="G85" s="30" t="str">
        <f t="shared" si="18"/>
        <v xml:space="preserve"> </v>
      </c>
      <c r="H85" s="48" t="str">
        <f t="shared" si="21"/>
        <v/>
      </c>
    </row>
    <row r="86" spans="1:8" s="31" customFormat="1" ht="15" x14ac:dyDescent="0.2">
      <c r="A86" s="66"/>
      <c r="B86" s="47" t="s">
        <v>417</v>
      </c>
      <c r="C86" s="28">
        <v>0</v>
      </c>
      <c r="D86" s="28">
        <v>0</v>
      </c>
      <c r="E86" s="29" t="str">
        <f t="shared" si="19"/>
        <v/>
      </c>
      <c r="F86" s="29" t="str">
        <f t="shared" si="20"/>
        <v/>
      </c>
      <c r="G86" s="30" t="str">
        <f t="shared" si="18"/>
        <v xml:space="preserve"> </v>
      </c>
      <c r="H86" s="48" t="str">
        <f t="shared" si="21"/>
        <v/>
      </c>
    </row>
    <row r="87" spans="1:8" s="31" customFormat="1" ht="15" x14ac:dyDescent="0.2">
      <c r="A87" s="66"/>
      <c r="B87" s="47" t="s">
        <v>175</v>
      </c>
      <c r="C87" s="28">
        <v>0</v>
      </c>
      <c r="D87" s="28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28">
        <v>0</v>
      </c>
      <c r="D88" s="28">
        <v>0</v>
      </c>
      <c r="E88" s="29" t="str">
        <f t="shared" si="19"/>
        <v/>
      </c>
      <c r="F88" s="29" t="str">
        <f t="shared" si="20"/>
        <v/>
      </c>
      <c r="G88" s="30" t="str">
        <f t="shared" si="18"/>
        <v xml:space="preserve"> </v>
      </c>
      <c r="H88" s="48" t="str">
        <f t="shared" si="21"/>
        <v/>
      </c>
    </row>
    <row r="89" spans="1:8" s="31" customFormat="1" ht="15" x14ac:dyDescent="0.2">
      <c r="A89" s="66"/>
      <c r="B89" s="47" t="s">
        <v>17</v>
      </c>
      <c r="C89" s="28">
        <v>0</v>
      </c>
      <c r="D89" s="28">
        <v>0</v>
      </c>
      <c r="E89" s="29" t="str">
        <f t="shared" si="19"/>
        <v/>
      </c>
      <c r="F89" s="29" t="str">
        <f t="shared" si="20"/>
        <v/>
      </c>
      <c r="G89" s="30" t="str">
        <f t="shared" si="18"/>
        <v xml:space="preserve"> </v>
      </c>
      <c r="H89" s="48" t="str">
        <f t="shared" si="21"/>
        <v/>
      </c>
    </row>
    <row r="90" spans="1:8" s="31" customFormat="1" ht="15" x14ac:dyDescent="0.2">
      <c r="A90" s="66"/>
      <c r="B90" s="47" t="s">
        <v>177</v>
      </c>
      <c r="C90" s="28">
        <v>1</v>
      </c>
      <c r="D90" s="28">
        <v>4</v>
      </c>
      <c r="E90" s="29">
        <f t="shared" si="19"/>
        <v>1.5408320493066256E-3</v>
      </c>
      <c r="F90" s="29">
        <f t="shared" si="20"/>
        <v>6.1068702290076335E-3</v>
      </c>
      <c r="G90" s="30">
        <f t="shared" si="18"/>
        <v>3</v>
      </c>
      <c r="H90" s="48">
        <f t="shared" si="21"/>
        <v>4.6224961479198771E-3</v>
      </c>
    </row>
    <row r="91" spans="1:8" s="31" customFormat="1" ht="15" x14ac:dyDescent="0.2">
      <c r="A91" s="66"/>
      <c r="B91" s="47" t="s">
        <v>559</v>
      </c>
      <c r="C91" s="28">
        <v>0</v>
      </c>
      <c r="D91" s="28">
        <v>1</v>
      </c>
      <c r="E91" s="29" t="str">
        <f t="shared" ref="E91" si="32">+IF(C91=0,"",C91/C$75)</f>
        <v/>
      </c>
      <c r="F91" s="29">
        <f t="shared" ref="F91" si="33">+IF(D91=0,"",D91/D$75)</f>
        <v>1.5267175572519084E-3</v>
      </c>
      <c r="G91" s="30">
        <f t="shared" si="18"/>
        <v>1</v>
      </c>
      <c r="H91" s="48" t="str">
        <f t="shared" ref="H91" si="34">+IF(OR(AND(E91=""),(G91="")),"",E91*G91)</f>
        <v/>
      </c>
    </row>
    <row r="92" spans="1:8" s="31" customFormat="1" ht="15" x14ac:dyDescent="0.2">
      <c r="A92" s="66" t="s">
        <v>644</v>
      </c>
      <c r="B92" s="47" t="s">
        <v>647</v>
      </c>
      <c r="C92" s="28"/>
      <c r="D92" s="28">
        <v>1</v>
      </c>
      <c r="E92" s="29" t="str">
        <f t="shared" ref="E92" si="35">+IF(C92=0,"",C92/C$75)</f>
        <v/>
      </c>
      <c r="F92" s="29">
        <f t="shared" ref="F92" si="36">+IF(D92=0,"",D92/D$75)</f>
        <v>1.5267175572519084E-3</v>
      </c>
      <c r="G92" s="30">
        <f t="shared" ref="G92" si="37">+IF(AND(C92=0,D92=0)," ",IF(C92=0,1,IF(D92=0,-1,(D92-C92)/C92)))</f>
        <v>1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28">
        <v>3</v>
      </c>
      <c r="D93" s="28">
        <v>2</v>
      </c>
      <c r="E93" s="29">
        <f t="shared" si="19"/>
        <v>4.6224961479198771E-3</v>
      </c>
      <c r="F93" s="29">
        <f t="shared" si="20"/>
        <v>3.0534351145038168E-3</v>
      </c>
      <c r="G93" s="30">
        <f t="shared" si="18"/>
        <v>-0.33333333333333331</v>
      </c>
      <c r="H93" s="48">
        <f t="shared" si="21"/>
        <v>-1.5408320493066256E-3</v>
      </c>
    </row>
    <row r="94" spans="1:8" s="31" customFormat="1" ht="15" x14ac:dyDescent="0.2">
      <c r="A94" s="66"/>
      <c r="B94" s="47" t="s">
        <v>179</v>
      </c>
      <c r="C94" s="28">
        <v>0</v>
      </c>
      <c r="D94" s="28">
        <v>0</v>
      </c>
      <c r="E94" s="29" t="str">
        <f t="shared" si="19"/>
        <v/>
      </c>
      <c r="F94" s="29" t="str">
        <f t="shared" si="20"/>
        <v/>
      </c>
      <c r="G94" s="30" t="str">
        <f t="shared" si="18"/>
        <v xml:space="preserve"> </v>
      </c>
      <c r="H94" s="48" t="str">
        <f t="shared" si="21"/>
        <v/>
      </c>
    </row>
    <row r="95" spans="1:8" s="31" customFormat="1" ht="15" x14ac:dyDescent="0.2">
      <c r="A95" s="66"/>
      <c r="B95" s="47" t="s">
        <v>21</v>
      </c>
      <c r="C95" s="28">
        <v>0</v>
      </c>
      <c r="D95" s="28">
        <v>3</v>
      </c>
      <c r="E95" s="29" t="str">
        <f t="shared" si="19"/>
        <v/>
      </c>
      <c r="F95" s="29">
        <f t="shared" si="20"/>
        <v>4.5801526717557254E-3</v>
      </c>
      <c r="G95" s="30">
        <f t="shared" si="18"/>
        <v>1</v>
      </c>
      <c r="H95" s="48" t="str">
        <f t="shared" si="21"/>
        <v/>
      </c>
    </row>
    <row r="96" spans="1:8" s="31" customFormat="1" ht="15" x14ac:dyDescent="0.2">
      <c r="A96" s="66"/>
      <c r="B96" s="47" t="s">
        <v>418</v>
      </c>
      <c r="C96" s="28">
        <v>0</v>
      </c>
      <c r="D96" s="28">
        <v>0</v>
      </c>
      <c r="E96" s="29" t="str">
        <f t="shared" si="19"/>
        <v/>
      </c>
      <c r="F96" s="29" t="str">
        <f t="shared" si="20"/>
        <v/>
      </c>
      <c r="G96" s="30" t="str">
        <f t="shared" si="18"/>
        <v xml:space="preserve"> </v>
      </c>
      <c r="H96" s="48" t="str">
        <f t="shared" si="21"/>
        <v/>
      </c>
    </row>
    <row r="97" spans="1:8" s="31" customFormat="1" ht="15" x14ac:dyDescent="0.2">
      <c r="A97" s="66"/>
      <c r="B97" s="47" t="s">
        <v>180</v>
      </c>
      <c r="C97" s="28">
        <v>0</v>
      </c>
      <c r="D97" s="28">
        <v>0</v>
      </c>
      <c r="E97" s="29" t="str">
        <f t="shared" si="19"/>
        <v/>
      </c>
      <c r="F97" s="29" t="str">
        <f t="shared" si="20"/>
        <v/>
      </c>
      <c r="G97" s="30" t="str">
        <f t="shared" si="18"/>
        <v xml:space="preserve"> </v>
      </c>
      <c r="H97" s="48" t="str">
        <f t="shared" si="21"/>
        <v/>
      </c>
    </row>
    <row r="98" spans="1:8" s="31" customFormat="1" ht="15" x14ac:dyDescent="0.2">
      <c r="A98" s="66"/>
      <c r="B98" s="47" t="s">
        <v>501</v>
      </c>
      <c r="C98" s="28">
        <v>0</v>
      </c>
      <c r="D98" s="28">
        <v>0</v>
      </c>
      <c r="E98" s="29" t="str">
        <f t="shared" ref="E98:E99" si="39">+IF(C98=0,"",C98/C$75)</f>
        <v/>
      </c>
      <c r="F98" s="29" t="str">
        <f t="shared" ref="F98:F99" si="40">+IF(D98=0,"",D98/D$75)</f>
        <v/>
      </c>
      <c r="G98" s="30" t="str">
        <f t="shared" si="18"/>
        <v xml:space="preserve"> </v>
      </c>
      <c r="H98" s="48" t="str">
        <f t="shared" ref="H98:H99" si="41">+IF(OR(AND(E98=""),(G98="")),"",E98*G98)</f>
        <v/>
      </c>
    </row>
    <row r="99" spans="1:8" s="31" customFormat="1" ht="15" x14ac:dyDescent="0.2">
      <c r="A99" s="66"/>
      <c r="B99" s="47" t="s">
        <v>627</v>
      </c>
      <c r="C99" s="28">
        <v>0</v>
      </c>
      <c r="D99" s="28">
        <v>2</v>
      </c>
      <c r="E99" s="29" t="str">
        <f t="shared" si="39"/>
        <v/>
      </c>
      <c r="F99" s="29">
        <f t="shared" si="40"/>
        <v>3.0534351145038168E-3</v>
      </c>
      <c r="G99" s="30">
        <f t="shared" si="18"/>
        <v>1</v>
      </c>
      <c r="H99" s="48" t="str">
        <f t="shared" si="41"/>
        <v/>
      </c>
    </row>
    <row r="100" spans="1:8" s="31" customFormat="1" ht="15" x14ac:dyDescent="0.2">
      <c r="A100" s="66"/>
      <c r="B100" s="47" t="s">
        <v>579</v>
      </c>
      <c r="C100" s="28">
        <v>0</v>
      </c>
      <c r="D100" s="28">
        <v>0</v>
      </c>
      <c r="E100" s="29" t="str">
        <f t="shared" ref="E100" si="42">+IF(C100=0,"",C100/C$75)</f>
        <v/>
      </c>
      <c r="F100" s="29" t="str">
        <f t="shared" ref="F100" si="43">+IF(D100=0,"",D100/D$75)</f>
        <v/>
      </c>
      <c r="G100" s="30" t="str">
        <f t="shared" ref="G100" si="44">+IF(AND(C100=0,D100=0)," ",IF(C100=0,1,IF(D100=0,-1,(D100-C100)/C100)))</f>
        <v xml:space="preserve"> 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28">
        <v>1</v>
      </c>
      <c r="D101" s="28">
        <v>5</v>
      </c>
      <c r="E101" s="29">
        <f t="shared" si="19"/>
        <v>1.5408320493066256E-3</v>
      </c>
      <c r="F101" s="29">
        <f t="shared" si="20"/>
        <v>7.6335877862595417E-3</v>
      </c>
      <c r="G101" s="30">
        <f t="shared" si="18"/>
        <v>4</v>
      </c>
      <c r="H101" s="48">
        <f t="shared" si="21"/>
        <v>6.1633281972265025E-3</v>
      </c>
    </row>
    <row r="102" spans="1:8" s="31" customFormat="1" ht="15" x14ac:dyDescent="0.2">
      <c r="A102" s="66"/>
      <c r="B102" s="47" t="s">
        <v>19</v>
      </c>
      <c r="C102" s="28">
        <v>0</v>
      </c>
      <c r="D102" s="28">
        <v>0</v>
      </c>
      <c r="E102" s="29" t="str">
        <f t="shared" si="19"/>
        <v/>
      </c>
      <c r="F102" s="29" t="str">
        <f t="shared" si="20"/>
        <v/>
      </c>
      <c r="G102" s="30" t="str">
        <f t="shared" si="18"/>
        <v xml:space="preserve"> </v>
      </c>
      <c r="H102" s="48" t="str">
        <f t="shared" si="21"/>
        <v/>
      </c>
    </row>
    <row r="103" spans="1:8" s="31" customFormat="1" ht="15" x14ac:dyDescent="0.2">
      <c r="A103" s="66"/>
      <c r="B103" s="47" t="s">
        <v>22</v>
      </c>
      <c r="C103" s="28">
        <v>0</v>
      </c>
      <c r="D103" s="28">
        <v>0</v>
      </c>
      <c r="E103" s="29" t="str">
        <f t="shared" si="19"/>
        <v/>
      </c>
      <c r="F103" s="29" t="str">
        <f t="shared" si="20"/>
        <v/>
      </c>
      <c r="G103" s="30" t="str">
        <f t="shared" si="18"/>
        <v xml:space="preserve"> </v>
      </c>
      <c r="H103" s="48" t="str">
        <f t="shared" si="21"/>
        <v/>
      </c>
    </row>
    <row r="104" spans="1:8" s="31" customFormat="1" ht="15" x14ac:dyDescent="0.2">
      <c r="A104" s="66"/>
      <c r="B104" s="47" t="s">
        <v>182</v>
      </c>
      <c r="C104" s="28">
        <v>0</v>
      </c>
      <c r="D104" s="28">
        <v>0</v>
      </c>
      <c r="E104" s="29" t="str">
        <f t="shared" si="19"/>
        <v/>
      </c>
      <c r="F104" s="29" t="str">
        <f t="shared" si="20"/>
        <v/>
      </c>
      <c r="G104" s="30" t="str">
        <f t="shared" si="18"/>
        <v xml:space="preserve"> </v>
      </c>
      <c r="H104" s="48" t="str">
        <f t="shared" si="21"/>
        <v/>
      </c>
    </row>
    <row r="105" spans="1:8" s="31" customFormat="1" ht="15" x14ac:dyDescent="0.2">
      <c r="A105" s="66"/>
      <c r="B105" s="47" t="s">
        <v>586</v>
      </c>
      <c r="C105" s="28">
        <v>0</v>
      </c>
      <c r="D105" s="28">
        <v>36</v>
      </c>
      <c r="E105" s="29" t="str">
        <f t="shared" si="19"/>
        <v/>
      </c>
      <c r="F105" s="29">
        <f t="shared" si="20"/>
        <v>5.4961832061068701E-2</v>
      </c>
      <c r="G105" s="30">
        <f t="shared" si="18"/>
        <v>1</v>
      </c>
      <c r="H105" s="48" t="str">
        <f t="shared" si="21"/>
        <v/>
      </c>
    </row>
    <row r="106" spans="1:8" s="31" customFormat="1" ht="15" x14ac:dyDescent="0.2">
      <c r="A106" s="66"/>
      <c r="B106" s="47" t="s">
        <v>419</v>
      </c>
      <c r="C106" s="28">
        <v>2</v>
      </c>
      <c r="D106" s="28">
        <v>0</v>
      </c>
      <c r="E106" s="29">
        <f t="shared" si="19"/>
        <v>3.0816640986132513E-3</v>
      </c>
      <c r="F106" s="29" t="str">
        <f t="shared" si="20"/>
        <v/>
      </c>
      <c r="G106" s="30">
        <f t="shared" si="18"/>
        <v>-1</v>
      </c>
      <c r="H106" s="48">
        <f t="shared" si="21"/>
        <v>-3.0816640986132513E-3</v>
      </c>
    </row>
    <row r="107" spans="1:8" s="31" customFormat="1" ht="15" x14ac:dyDescent="0.2">
      <c r="A107" s="66"/>
      <c r="B107" s="47" t="s">
        <v>608</v>
      </c>
      <c r="C107" s="28">
        <v>0</v>
      </c>
      <c r="D107" s="28">
        <v>0</v>
      </c>
      <c r="E107" s="29" t="str">
        <f t="shared" ref="E107" si="46">+IF(C107=0,"",C107/C$75)</f>
        <v/>
      </c>
      <c r="F107" s="29" t="str">
        <f t="shared" ref="F107" si="47">+IF(D107=0,"",D107/D$75)</f>
        <v/>
      </c>
      <c r="G107" s="30" t="str">
        <f t="shared" ref="G107" si="48">+IF(AND(C107=0,D107=0)," ",IF(C107=0,1,IF(D107=0,-1,(D107-C107)/C107)))</f>
        <v xml:space="preserve"> </v>
      </c>
      <c r="H107" s="48" t="str">
        <f t="shared" ref="H107" si="49">+IF(OR(AND(E107=""),(G107="")),"",E107*G107)</f>
        <v/>
      </c>
    </row>
    <row r="108" spans="1:8" s="31" customFormat="1" ht="15" x14ac:dyDescent="0.2">
      <c r="A108" s="66"/>
      <c r="B108" s="47" t="s">
        <v>18</v>
      </c>
      <c r="C108" s="28">
        <v>1</v>
      </c>
      <c r="D108" s="28">
        <v>0</v>
      </c>
      <c r="E108" s="29">
        <f t="shared" si="19"/>
        <v>1.5408320493066256E-3</v>
      </c>
      <c r="F108" s="29" t="str">
        <f t="shared" si="20"/>
        <v/>
      </c>
      <c r="G108" s="30">
        <f t="shared" si="18"/>
        <v>-1</v>
      </c>
      <c r="H108" s="48">
        <f t="shared" si="21"/>
        <v>-1.5408320493066256E-3</v>
      </c>
    </row>
    <row r="109" spans="1:8" s="31" customFormat="1" ht="15" x14ac:dyDescent="0.2">
      <c r="A109" s="66"/>
      <c r="B109" s="47" t="s">
        <v>20</v>
      </c>
      <c r="C109" s="28">
        <v>0</v>
      </c>
      <c r="D109" s="28">
        <v>0</v>
      </c>
      <c r="E109" s="29" t="str">
        <f t="shared" si="19"/>
        <v/>
      </c>
      <c r="F109" s="29" t="str">
        <f t="shared" si="20"/>
        <v/>
      </c>
      <c r="G109" s="30" t="str">
        <f t="shared" si="18"/>
        <v xml:space="preserve"> </v>
      </c>
      <c r="H109" s="48" t="str">
        <f t="shared" si="21"/>
        <v/>
      </c>
    </row>
    <row r="110" spans="1:8" s="31" customFormat="1" ht="15" x14ac:dyDescent="0.2">
      <c r="A110" s="66"/>
      <c r="B110" s="47" t="s">
        <v>594</v>
      </c>
      <c r="C110" s="28">
        <v>0</v>
      </c>
      <c r="D110" s="28">
        <v>0</v>
      </c>
      <c r="E110" s="29" t="str">
        <f t="shared" si="19"/>
        <v/>
      </c>
      <c r="F110" s="29" t="str">
        <f t="shared" si="20"/>
        <v/>
      </c>
      <c r="G110" s="30" t="str">
        <f t="shared" si="18"/>
        <v xml:space="preserve"> </v>
      </c>
      <c r="H110" s="48" t="str">
        <f t="shared" si="21"/>
        <v/>
      </c>
    </row>
    <row r="111" spans="1:8" s="31" customFormat="1" ht="15" x14ac:dyDescent="0.2">
      <c r="A111" s="66"/>
      <c r="B111" s="47" t="s">
        <v>537</v>
      </c>
      <c r="C111" s="28">
        <v>0</v>
      </c>
      <c r="D111" s="28">
        <v>0</v>
      </c>
      <c r="E111" s="29" t="str">
        <f t="shared" ref="E111" si="50">+IF(C111=0,"",C111/C$75)</f>
        <v/>
      </c>
      <c r="F111" s="29" t="str">
        <f t="shared" ref="F111" si="51">+IF(D111=0,"",D111/D$75)</f>
        <v/>
      </c>
      <c r="G111" s="30" t="str">
        <f t="shared" si="18"/>
        <v xml:space="preserve"> </v>
      </c>
      <c r="H111" s="48" t="str">
        <f t="shared" ref="H111" si="52">+IF(OR(AND(E111=""),(G111="")),"",E111*G111)</f>
        <v/>
      </c>
    </row>
    <row r="112" spans="1:8" s="31" customFormat="1" ht="15" x14ac:dyDescent="0.2">
      <c r="A112" s="66"/>
      <c r="B112" s="47" t="s">
        <v>183</v>
      </c>
      <c r="C112" s="28">
        <v>0</v>
      </c>
      <c r="D112" s="28">
        <v>0</v>
      </c>
      <c r="E112" s="29" t="str">
        <f t="shared" si="19"/>
        <v/>
      </c>
      <c r="F112" s="29" t="str">
        <f t="shared" si="20"/>
        <v/>
      </c>
      <c r="G112" s="30" t="str">
        <f t="shared" si="18"/>
        <v xml:space="preserve"> </v>
      </c>
      <c r="H112" s="48" t="str">
        <f t="shared" si="21"/>
        <v/>
      </c>
    </row>
    <row r="113" spans="1:8" s="31" customFormat="1" ht="15" x14ac:dyDescent="0.2">
      <c r="A113" s="66"/>
      <c r="B113" s="47" t="s">
        <v>184</v>
      </c>
      <c r="C113" s="28">
        <v>1</v>
      </c>
      <c r="D113" s="28">
        <v>1</v>
      </c>
      <c r="E113" s="29">
        <f t="shared" si="19"/>
        <v>1.5408320493066256E-3</v>
      </c>
      <c r="F113" s="29">
        <f t="shared" si="20"/>
        <v>1.5267175572519084E-3</v>
      </c>
      <c r="G113" s="30">
        <f t="shared" si="18"/>
        <v>0</v>
      </c>
      <c r="H113" s="48">
        <f t="shared" si="21"/>
        <v>0</v>
      </c>
    </row>
    <row r="114" spans="1:8" s="31" customFormat="1" ht="15" x14ac:dyDescent="0.2">
      <c r="A114" s="66"/>
      <c r="B114" s="47" t="s">
        <v>587</v>
      </c>
      <c r="C114" s="28">
        <v>0</v>
      </c>
      <c r="D114" s="28">
        <v>1</v>
      </c>
      <c r="E114" s="29" t="str">
        <f t="shared" si="19"/>
        <v/>
      </c>
      <c r="F114" s="29">
        <f t="shared" si="20"/>
        <v>1.5267175572519084E-3</v>
      </c>
      <c r="G114" s="30">
        <f t="shared" si="18"/>
        <v>1</v>
      </c>
      <c r="H114" s="48" t="str">
        <f t="shared" si="21"/>
        <v/>
      </c>
    </row>
    <row r="115" spans="1:8" s="31" customFormat="1" ht="15" x14ac:dyDescent="0.2">
      <c r="A115" s="66"/>
      <c r="B115" s="47" t="s">
        <v>588</v>
      </c>
      <c r="C115" s="28">
        <v>0</v>
      </c>
      <c r="D115" s="28">
        <v>7</v>
      </c>
      <c r="E115" s="29" t="str">
        <f t="shared" si="19"/>
        <v/>
      </c>
      <c r="F115" s="29">
        <f t="shared" si="20"/>
        <v>1.0687022900763359E-2</v>
      </c>
      <c r="G115" s="30">
        <f t="shared" si="18"/>
        <v>1</v>
      </c>
      <c r="H115" s="48" t="str">
        <f t="shared" si="21"/>
        <v/>
      </c>
    </row>
    <row r="116" spans="1:8" s="31" customFormat="1" ht="15" x14ac:dyDescent="0.2">
      <c r="A116" s="66"/>
      <c r="B116" s="47" t="s">
        <v>185</v>
      </c>
      <c r="C116" s="28">
        <v>2</v>
      </c>
      <c r="D116" s="28">
        <v>0</v>
      </c>
      <c r="E116" s="29">
        <f t="shared" si="19"/>
        <v>3.0816640986132513E-3</v>
      </c>
      <c r="F116" s="29" t="str">
        <f t="shared" si="20"/>
        <v/>
      </c>
      <c r="G116" s="30">
        <f t="shared" si="18"/>
        <v>-1</v>
      </c>
      <c r="H116" s="48">
        <f t="shared" si="21"/>
        <v>-3.0816640986132513E-3</v>
      </c>
    </row>
    <row r="117" spans="1:8" s="31" customFormat="1" ht="15" x14ac:dyDescent="0.2">
      <c r="A117" s="66"/>
      <c r="B117" s="47" t="s">
        <v>186</v>
      </c>
      <c r="C117" s="28">
        <v>14</v>
      </c>
      <c r="D117" s="28">
        <v>1</v>
      </c>
      <c r="E117" s="29">
        <f t="shared" si="19"/>
        <v>2.1571648690292759E-2</v>
      </c>
      <c r="F117" s="29">
        <f t="shared" si="20"/>
        <v>1.5267175572519084E-3</v>
      </c>
      <c r="G117" s="30">
        <f t="shared" si="18"/>
        <v>-0.9285714285714286</v>
      </c>
      <c r="H117" s="48">
        <f t="shared" si="21"/>
        <v>-2.0030816640986136E-2</v>
      </c>
    </row>
    <row r="118" spans="1:8" s="31" customFormat="1" ht="15" x14ac:dyDescent="0.2">
      <c r="A118" s="66"/>
      <c r="B118" s="47" t="s">
        <v>187</v>
      </c>
      <c r="C118" s="28">
        <v>0</v>
      </c>
      <c r="D118" s="28">
        <v>0</v>
      </c>
      <c r="E118" s="29" t="str">
        <f t="shared" si="19"/>
        <v/>
      </c>
      <c r="F118" s="29" t="str">
        <f t="shared" si="20"/>
        <v/>
      </c>
      <c r="G118" s="30" t="str">
        <f t="shared" si="18"/>
        <v xml:space="preserve"> </v>
      </c>
      <c r="H118" s="48" t="str">
        <f t="shared" si="21"/>
        <v/>
      </c>
    </row>
    <row r="119" spans="1:8" s="31" customFormat="1" ht="15" x14ac:dyDescent="0.2">
      <c r="A119" s="66"/>
      <c r="B119" s="47" t="s">
        <v>27</v>
      </c>
      <c r="C119" s="28">
        <v>1</v>
      </c>
      <c r="D119" s="28">
        <v>0</v>
      </c>
      <c r="E119" s="29">
        <f t="shared" si="19"/>
        <v>1.5408320493066256E-3</v>
      </c>
      <c r="F119" s="29" t="str">
        <f t="shared" si="20"/>
        <v/>
      </c>
      <c r="G119" s="30">
        <f t="shared" si="18"/>
        <v>-1</v>
      </c>
      <c r="H119" s="48">
        <f t="shared" si="21"/>
        <v>-1.5408320493066256E-3</v>
      </c>
    </row>
    <row r="120" spans="1:8" s="31" customFormat="1" ht="15" x14ac:dyDescent="0.2">
      <c r="A120" s="66"/>
      <c r="B120" s="47" t="s">
        <v>188</v>
      </c>
      <c r="C120" s="28">
        <v>0</v>
      </c>
      <c r="D120" s="28">
        <v>0</v>
      </c>
      <c r="E120" s="29" t="str">
        <f t="shared" si="19"/>
        <v/>
      </c>
      <c r="F120" s="29" t="str">
        <f t="shared" si="20"/>
        <v/>
      </c>
      <c r="G120" s="30" t="str">
        <f t="shared" si="18"/>
        <v xml:space="preserve"> </v>
      </c>
      <c r="H120" s="48" t="str">
        <f t="shared" si="21"/>
        <v/>
      </c>
    </row>
    <row r="121" spans="1:8" s="31" customFormat="1" ht="30" x14ac:dyDescent="0.2">
      <c r="A121" s="66"/>
      <c r="B121" s="47" t="s">
        <v>420</v>
      </c>
      <c r="C121" s="28">
        <v>0</v>
      </c>
      <c r="D121" s="28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28">
        <v>0</v>
      </c>
      <c r="D122" s="28">
        <v>1</v>
      </c>
      <c r="E122" s="29" t="str">
        <f t="shared" si="19"/>
        <v/>
      </c>
      <c r="F122" s="29">
        <f t="shared" si="20"/>
        <v>1.5267175572519084E-3</v>
      </c>
      <c r="G122" s="30">
        <f t="shared" si="18"/>
        <v>1</v>
      </c>
      <c r="H122" s="48" t="str">
        <f t="shared" si="21"/>
        <v/>
      </c>
    </row>
    <row r="123" spans="1:8" s="31" customFormat="1" ht="15" x14ac:dyDescent="0.2">
      <c r="A123" s="66"/>
      <c r="B123" s="47" t="s">
        <v>24</v>
      </c>
      <c r="C123" s="28">
        <v>1</v>
      </c>
      <c r="D123" s="28">
        <v>0</v>
      </c>
      <c r="E123" s="29">
        <f t="shared" si="19"/>
        <v>1.5408320493066256E-3</v>
      </c>
      <c r="F123" s="29" t="str">
        <f t="shared" si="20"/>
        <v/>
      </c>
      <c r="G123" s="30">
        <f t="shared" si="18"/>
        <v>-1</v>
      </c>
      <c r="H123" s="48">
        <f t="shared" si="21"/>
        <v>-1.5408320493066256E-3</v>
      </c>
    </row>
    <row r="124" spans="1:8" s="31" customFormat="1" ht="15" x14ac:dyDescent="0.2">
      <c r="A124" s="66"/>
      <c r="B124" s="47" t="s">
        <v>189</v>
      </c>
      <c r="C124" s="28">
        <v>0</v>
      </c>
      <c r="D124" s="28">
        <v>0</v>
      </c>
      <c r="E124" s="29" t="str">
        <f t="shared" si="19"/>
        <v/>
      </c>
      <c r="F124" s="29" t="str">
        <f t="shared" si="20"/>
        <v/>
      </c>
      <c r="G124" s="30" t="str">
        <f t="shared" si="18"/>
        <v xml:space="preserve"> </v>
      </c>
      <c r="H124" s="48" t="str">
        <f t="shared" si="21"/>
        <v/>
      </c>
    </row>
    <row r="125" spans="1:8" s="31" customFormat="1" ht="15" x14ac:dyDescent="0.2">
      <c r="A125" s="66"/>
      <c r="B125" s="47" t="s">
        <v>25</v>
      </c>
      <c r="C125" s="28">
        <v>0</v>
      </c>
      <c r="D125" s="28">
        <v>2</v>
      </c>
      <c r="E125" s="29" t="str">
        <f t="shared" si="19"/>
        <v/>
      </c>
      <c r="F125" s="29">
        <f t="shared" si="20"/>
        <v>3.0534351145038168E-3</v>
      </c>
      <c r="G125" s="30">
        <f t="shared" si="18"/>
        <v>1</v>
      </c>
      <c r="H125" s="48" t="str">
        <f t="shared" si="21"/>
        <v/>
      </c>
    </row>
    <row r="126" spans="1:8" s="31" customFormat="1" ht="15" x14ac:dyDescent="0.2">
      <c r="A126" s="66"/>
      <c r="B126" s="47" t="s">
        <v>23</v>
      </c>
      <c r="C126" s="28">
        <v>0</v>
      </c>
      <c r="D126" s="28">
        <v>0</v>
      </c>
      <c r="E126" s="29" t="str">
        <f t="shared" si="19"/>
        <v/>
      </c>
      <c r="F126" s="29" t="str">
        <f t="shared" si="20"/>
        <v/>
      </c>
      <c r="G126" s="30" t="str">
        <f t="shared" si="18"/>
        <v xml:space="preserve"> </v>
      </c>
      <c r="H126" s="48" t="str">
        <f t="shared" si="21"/>
        <v/>
      </c>
    </row>
    <row r="127" spans="1:8" s="31" customFormat="1" ht="15" x14ac:dyDescent="0.2">
      <c r="A127" s="66"/>
      <c r="B127" s="47" t="s">
        <v>26</v>
      </c>
      <c r="C127" s="28">
        <v>25</v>
      </c>
      <c r="D127" s="28">
        <v>7</v>
      </c>
      <c r="E127" s="29">
        <f t="shared" si="19"/>
        <v>3.8520801232665637E-2</v>
      </c>
      <c r="F127" s="29">
        <f t="shared" si="20"/>
        <v>1.0687022900763359E-2</v>
      </c>
      <c r="G127" s="30">
        <f t="shared" si="18"/>
        <v>-0.72</v>
      </c>
      <c r="H127" s="48">
        <f t="shared" si="21"/>
        <v>-2.7734976887519257E-2</v>
      </c>
    </row>
    <row r="128" spans="1:8" s="31" customFormat="1" ht="15" x14ac:dyDescent="0.2">
      <c r="A128" s="66" t="s">
        <v>644</v>
      </c>
      <c r="B128" s="47" t="s">
        <v>649</v>
      </c>
      <c r="C128" s="28">
        <v>0</v>
      </c>
      <c r="D128" s="28">
        <v>0</v>
      </c>
      <c r="E128" s="29" t="str">
        <f t="shared" ref="E128" si="53">+IF(C128=0,"",C128/C$75)</f>
        <v/>
      </c>
      <c r="F128" s="29" t="str">
        <f t="shared" ref="F128" si="54">+IF(D128=0,"",D128/D$75)</f>
        <v/>
      </c>
      <c r="G128" s="30" t="str">
        <f t="shared" ref="G128" si="55">+IF(AND(C128=0,D128=0)," ",IF(C128=0,1,IF(D128=0,-1,(D128-C128)/C128)))</f>
        <v xml:space="preserve"> </v>
      </c>
      <c r="H128" s="48" t="str">
        <f t="shared" ref="H128" si="56">+IF(OR(AND(E128=""),(G128="")),"",E128*G128)</f>
        <v/>
      </c>
    </row>
    <row r="129" spans="1:8" s="31" customFormat="1" ht="15" x14ac:dyDescent="0.2">
      <c r="A129" s="66"/>
      <c r="B129" s="47" t="s">
        <v>190</v>
      </c>
      <c r="C129" s="28">
        <v>2</v>
      </c>
      <c r="D129" s="28">
        <v>0</v>
      </c>
      <c r="E129" s="29">
        <f t="shared" si="19"/>
        <v>3.0816640986132513E-3</v>
      </c>
      <c r="F129" s="29" t="str">
        <f t="shared" si="20"/>
        <v/>
      </c>
      <c r="G129" s="30">
        <f t="shared" si="18"/>
        <v>-1</v>
      </c>
      <c r="H129" s="48">
        <f t="shared" si="21"/>
        <v>-3.0816640986132513E-3</v>
      </c>
    </row>
    <row r="130" spans="1:8" s="31" customFormat="1" ht="15" x14ac:dyDescent="0.2">
      <c r="A130" s="66"/>
      <c r="B130" s="47" t="s">
        <v>31</v>
      </c>
      <c r="C130" s="28">
        <v>0</v>
      </c>
      <c r="D130" s="28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28">
        <v>2</v>
      </c>
      <c r="D131" s="28">
        <v>1</v>
      </c>
      <c r="E131" s="29">
        <f t="shared" si="19"/>
        <v>3.0816640986132513E-3</v>
      </c>
      <c r="F131" s="29">
        <f t="shared" si="20"/>
        <v>1.5267175572519084E-3</v>
      </c>
      <c r="G131" s="30">
        <f t="shared" si="18"/>
        <v>-0.5</v>
      </c>
      <c r="H131" s="48">
        <f t="shared" si="21"/>
        <v>-1.5408320493066256E-3</v>
      </c>
    </row>
    <row r="132" spans="1:8" s="31" customFormat="1" ht="15" x14ac:dyDescent="0.2">
      <c r="A132" s="66"/>
      <c r="B132" s="47" t="s">
        <v>191</v>
      </c>
      <c r="C132" s="28">
        <v>0</v>
      </c>
      <c r="D132" s="28">
        <v>1</v>
      </c>
      <c r="E132" s="29" t="str">
        <f t="shared" si="19"/>
        <v/>
      </c>
      <c r="F132" s="29">
        <f t="shared" si="20"/>
        <v>1.5267175572519084E-3</v>
      </c>
      <c r="G132" s="30">
        <f t="shared" si="18"/>
        <v>1</v>
      </c>
      <c r="H132" s="48" t="str">
        <f t="shared" si="21"/>
        <v/>
      </c>
    </row>
    <row r="133" spans="1:8" s="31" customFormat="1" ht="15" x14ac:dyDescent="0.2">
      <c r="A133" s="66"/>
      <c r="B133" s="47" t="s">
        <v>421</v>
      </c>
      <c r="C133" s="28">
        <v>0</v>
      </c>
      <c r="D133" s="28">
        <v>8</v>
      </c>
      <c r="E133" s="29" t="str">
        <f t="shared" si="19"/>
        <v/>
      </c>
      <c r="F133" s="29">
        <f t="shared" si="20"/>
        <v>1.2213740458015267E-2</v>
      </c>
      <c r="G133" s="30">
        <f t="shared" si="18"/>
        <v>1</v>
      </c>
      <c r="H133" s="48" t="str">
        <f t="shared" si="21"/>
        <v/>
      </c>
    </row>
    <row r="134" spans="1:8" s="31" customFormat="1" ht="15" x14ac:dyDescent="0.2">
      <c r="A134" s="66"/>
      <c r="B134" s="47" t="s">
        <v>422</v>
      </c>
      <c r="C134" s="28">
        <v>445</v>
      </c>
      <c r="D134" s="28">
        <v>506</v>
      </c>
      <c r="E134" s="29">
        <f t="shared" si="19"/>
        <v>0.68567026194144842</v>
      </c>
      <c r="F134" s="29">
        <f t="shared" si="20"/>
        <v>0.77251908396946567</v>
      </c>
      <c r="G134" s="30">
        <f t="shared" si="18"/>
        <v>0.13707865168539327</v>
      </c>
      <c r="H134" s="48">
        <f t="shared" si="21"/>
        <v>9.3990755007704166E-2</v>
      </c>
    </row>
    <row r="135" spans="1:8" s="31" customFormat="1" ht="15" x14ac:dyDescent="0.2">
      <c r="A135" s="66"/>
      <c r="B135" s="47" t="s">
        <v>192</v>
      </c>
      <c r="C135" s="28">
        <v>0</v>
      </c>
      <c r="D135" s="28">
        <v>0</v>
      </c>
      <c r="E135" s="29" t="str">
        <f t="shared" si="19"/>
        <v/>
      </c>
      <c r="F135" s="29" t="str">
        <f t="shared" si="20"/>
        <v/>
      </c>
      <c r="G135" s="30" t="str">
        <f t="shared" si="18"/>
        <v xml:space="preserve"> </v>
      </c>
      <c r="H135" s="48" t="str">
        <f t="shared" si="21"/>
        <v/>
      </c>
    </row>
    <row r="136" spans="1:8" s="31" customFormat="1" ht="15" x14ac:dyDescent="0.2">
      <c r="A136" s="66"/>
      <c r="B136" s="47" t="s">
        <v>193</v>
      </c>
      <c r="C136" s="28">
        <v>0</v>
      </c>
      <c r="D136" s="28">
        <v>0</v>
      </c>
      <c r="E136" s="29" t="str">
        <f t="shared" si="19"/>
        <v/>
      </c>
      <c r="F136" s="29" t="str">
        <f t="shared" si="20"/>
        <v/>
      </c>
      <c r="G136" s="30" t="str">
        <f t="shared" si="18"/>
        <v xml:space="preserve"> </v>
      </c>
      <c r="H136" s="48" t="str">
        <f t="shared" si="21"/>
        <v/>
      </c>
    </row>
    <row r="137" spans="1:8" s="31" customFormat="1" ht="15" x14ac:dyDescent="0.2">
      <c r="A137" s="66"/>
      <c r="B137" s="47" t="s">
        <v>28</v>
      </c>
      <c r="C137" s="28">
        <v>0</v>
      </c>
      <c r="D137" s="28">
        <v>0</v>
      </c>
      <c r="E137" s="29" t="str">
        <f t="shared" si="19"/>
        <v/>
      </c>
      <c r="F137" s="29" t="str">
        <f t="shared" si="20"/>
        <v/>
      </c>
      <c r="G137" s="30" t="str">
        <f t="shared" si="18"/>
        <v xml:space="preserve"> </v>
      </c>
      <c r="H137" s="48" t="str">
        <f t="shared" si="21"/>
        <v/>
      </c>
    </row>
    <row r="138" spans="1:8" s="31" customFormat="1" ht="15" x14ac:dyDescent="0.2">
      <c r="A138" s="66"/>
      <c r="B138" s="47" t="s">
        <v>32</v>
      </c>
      <c r="C138" s="28">
        <v>0</v>
      </c>
      <c r="D138" s="28">
        <v>0</v>
      </c>
      <c r="E138" s="29" t="str">
        <f t="shared" si="19"/>
        <v/>
      </c>
      <c r="F138" s="29" t="str">
        <f t="shared" si="20"/>
        <v/>
      </c>
      <c r="G138" s="30" t="str">
        <f t="shared" si="18"/>
        <v xml:space="preserve"> </v>
      </c>
      <c r="H138" s="48" t="str">
        <f t="shared" si="21"/>
        <v/>
      </c>
    </row>
    <row r="139" spans="1:8" s="31" customFormat="1" ht="15" x14ac:dyDescent="0.2">
      <c r="A139" s="66"/>
      <c r="B139" s="47" t="s">
        <v>505</v>
      </c>
      <c r="C139" s="28">
        <v>0</v>
      </c>
      <c r="D139" s="28">
        <v>0</v>
      </c>
      <c r="E139" s="29" t="str">
        <f t="shared" ref="E139:E140" si="57">+IF(C139=0,"",C139/C$75)</f>
        <v/>
      </c>
      <c r="F139" s="29" t="str">
        <f t="shared" ref="F139:F140" si="58">+IF(D139=0,"",D139/D$75)</f>
        <v/>
      </c>
      <c r="G139" s="30" t="str">
        <f t="shared" si="18"/>
        <v xml:space="preserve"> </v>
      </c>
      <c r="H139" s="48" t="str">
        <f t="shared" ref="H139:H140" si="59">+IF(OR(AND(E139=""),(G139="")),"",E139*G139)</f>
        <v/>
      </c>
    </row>
    <row r="140" spans="1:8" s="31" customFormat="1" ht="15" x14ac:dyDescent="0.2">
      <c r="A140" s="66"/>
      <c r="B140" s="47" t="s">
        <v>30</v>
      </c>
      <c r="C140" s="28">
        <v>3</v>
      </c>
      <c r="D140" s="28">
        <v>0</v>
      </c>
      <c r="E140" s="29">
        <f t="shared" si="57"/>
        <v>4.6224961479198771E-3</v>
      </c>
      <c r="F140" s="29" t="str">
        <f t="shared" si="58"/>
        <v/>
      </c>
      <c r="G140" s="30">
        <f t="shared" si="18"/>
        <v>-1</v>
      </c>
      <c r="H140" s="48">
        <f t="shared" si="59"/>
        <v>-4.6224961479198771E-3</v>
      </c>
    </row>
    <row r="141" spans="1:8" s="31" customFormat="1" ht="15" x14ac:dyDescent="0.2">
      <c r="A141" s="66"/>
      <c r="B141" s="47" t="s">
        <v>29</v>
      </c>
      <c r="C141" s="28">
        <v>0</v>
      </c>
      <c r="D141" s="28">
        <v>0</v>
      </c>
      <c r="E141" s="29" t="str">
        <f t="shared" si="19"/>
        <v/>
      </c>
      <c r="F141" s="29" t="str">
        <f t="shared" si="20"/>
        <v/>
      </c>
      <c r="G141" s="30" t="str">
        <f t="shared" si="18"/>
        <v xml:space="preserve"> </v>
      </c>
      <c r="H141" s="48" t="str">
        <f t="shared" si="21"/>
        <v/>
      </c>
    </row>
    <row r="142" spans="1:8" s="31" customFormat="1" ht="15" x14ac:dyDescent="0.2">
      <c r="A142" s="66"/>
      <c r="B142" s="47" t="s">
        <v>194</v>
      </c>
      <c r="C142" s="28">
        <v>0</v>
      </c>
      <c r="D142" s="28">
        <v>0</v>
      </c>
      <c r="E142" s="29" t="str">
        <f t="shared" si="19"/>
        <v/>
      </c>
      <c r="F142" s="29" t="str">
        <f t="shared" si="20"/>
        <v/>
      </c>
      <c r="G142" s="30" t="str">
        <f t="shared" si="18"/>
        <v xml:space="preserve"> </v>
      </c>
      <c r="H142" s="48" t="str">
        <f t="shared" si="21"/>
        <v/>
      </c>
    </row>
    <row r="143" spans="1:8" s="31" customFormat="1" ht="15" x14ac:dyDescent="0.2">
      <c r="A143" s="66"/>
      <c r="B143" s="47" t="s">
        <v>195</v>
      </c>
      <c r="C143" s="28">
        <v>0</v>
      </c>
      <c r="D143" s="28">
        <v>0</v>
      </c>
      <c r="E143" s="29" t="str">
        <f t="shared" si="19"/>
        <v/>
      </c>
      <c r="F143" s="29" t="str">
        <f t="shared" si="20"/>
        <v/>
      </c>
      <c r="G143" s="30" t="str">
        <f t="shared" si="18"/>
        <v xml:space="preserve"> </v>
      </c>
      <c r="H143" s="48" t="str">
        <f t="shared" si="21"/>
        <v/>
      </c>
    </row>
    <row r="144" spans="1:8" s="31" customFormat="1" ht="15" x14ac:dyDescent="0.2">
      <c r="A144" s="66"/>
      <c r="B144" s="47" t="s">
        <v>196</v>
      </c>
      <c r="C144" s="28">
        <v>0</v>
      </c>
      <c r="D144" s="28">
        <v>0</v>
      </c>
      <c r="E144" s="29" t="str">
        <f t="shared" si="19"/>
        <v/>
      </c>
      <c r="F144" s="29" t="str">
        <f t="shared" si="20"/>
        <v/>
      </c>
      <c r="G144" s="30" t="str">
        <f t="shared" si="18"/>
        <v xml:space="preserve"> </v>
      </c>
      <c r="H144" s="48" t="str">
        <f t="shared" si="21"/>
        <v/>
      </c>
    </row>
    <row r="145" spans="1:8" s="31" customFormat="1" ht="15" x14ac:dyDescent="0.2">
      <c r="A145" s="66"/>
      <c r="B145" s="47" t="s">
        <v>197</v>
      </c>
      <c r="C145" s="28">
        <v>0</v>
      </c>
      <c r="D145" s="28">
        <v>0</v>
      </c>
      <c r="E145" s="29" t="str">
        <f t="shared" si="19"/>
        <v/>
      </c>
      <c r="F145" s="29" t="str">
        <f t="shared" si="20"/>
        <v/>
      </c>
      <c r="G145" s="30" t="str">
        <f t="shared" ref="G145:G170" si="60">+IF(AND(C145=0,D145=0)," ",IF(C145=0,1,IF(D145=0,-1,(D145-C145)/C145)))</f>
        <v xml:space="preserve"> </v>
      </c>
      <c r="H145" s="48" t="str">
        <f t="shared" si="21"/>
        <v/>
      </c>
    </row>
    <row r="146" spans="1:8" s="31" customFormat="1" ht="30" x14ac:dyDescent="0.2">
      <c r="A146" s="66"/>
      <c r="B146" s="47" t="s">
        <v>423</v>
      </c>
      <c r="C146" s="28">
        <v>79</v>
      </c>
      <c r="D146" s="28">
        <v>1</v>
      </c>
      <c r="E146" s="29">
        <f t="shared" si="19"/>
        <v>0.12172573189522343</v>
      </c>
      <c r="F146" s="29">
        <f t="shared" si="20"/>
        <v>1.5267175572519084E-3</v>
      </c>
      <c r="G146" s="30">
        <f t="shared" si="60"/>
        <v>-0.98734177215189878</v>
      </c>
      <c r="H146" s="48">
        <f t="shared" si="21"/>
        <v>-0.12018489984591681</v>
      </c>
    </row>
    <row r="147" spans="1:8" s="31" customFormat="1" ht="30" x14ac:dyDescent="0.2">
      <c r="A147" s="66"/>
      <c r="B147" s="47" t="s">
        <v>198</v>
      </c>
      <c r="C147" s="28">
        <v>0</v>
      </c>
      <c r="D147" s="28">
        <v>0</v>
      </c>
      <c r="E147" s="29" t="str">
        <f t="shared" si="19"/>
        <v/>
      </c>
      <c r="F147" s="29" t="str">
        <f t="shared" si="20"/>
        <v/>
      </c>
      <c r="G147" s="30" t="str">
        <f t="shared" si="60"/>
        <v xml:space="preserve"> </v>
      </c>
      <c r="H147" s="48" t="str">
        <f t="shared" si="21"/>
        <v/>
      </c>
    </row>
    <row r="148" spans="1:8" s="31" customFormat="1" ht="30" x14ac:dyDescent="0.2">
      <c r="A148" s="66"/>
      <c r="B148" s="47" t="s">
        <v>199</v>
      </c>
      <c r="C148" s="28">
        <v>0</v>
      </c>
      <c r="D148" s="28">
        <v>0</v>
      </c>
      <c r="E148" s="29" t="str">
        <f>+IF(C148=0,"",C148/C$75)</f>
        <v/>
      </c>
      <c r="F148" s="29" t="str">
        <f>+IF(D148=0,"",D148/D$75)</f>
        <v/>
      </c>
      <c r="G148" s="30" t="str">
        <f>+IF(AND(C148=0,D148=0)," ",IF(C148=0,1,IF(D148=0,-1,(D148-C148)/C148)))</f>
        <v xml:space="preserve"> </v>
      </c>
      <c r="H148" s="48" t="str">
        <f>+IF(OR(AND(E148=""),(G148="")),"",E148*G148)</f>
        <v/>
      </c>
    </row>
    <row r="149" spans="1:8" s="31" customFormat="1" ht="15" x14ac:dyDescent="0.2">
      <c r="A149" s="66"/>
      <c r="B149" s="47" t="s">
        <v>613</v>
      </c>
      <c r="C149" s="28">
        <v>0</v>
      </c>
      <c r="D149" s="28">
        <v>0</v>
      </c>
      <c r="E149" s="29" t="str">
        <f>+IF(C149=0,"",C149/C$75)</f>
        <v/>
      </c>
      <c r="F149" s="29" t="str">
        <f>+IF(D149=0,"",D149/D$75)</f>
        <v/>
      </c>
      <c r="G149" s="30" t="str">
        <f>+IF(AND(C149=0,D149=0)," ",IF(C149=0,1,IF(D149=0,-1,(D149-C149)/C149)))</f>
        <v xml:space="preserve"> </v>
      </c>
      <c r="H149" s="48" t="str">
        <f>+IF(OR(AND(E149=""),(G149="")),"",E149*G149)</f>
        <v/>
      </c>
    </row>
    <row r="150" spans="1:8" s="31" customFormat="1" ht="15" x14ac:dyDescent="0.2">
      <c r="A150" s="66"/>
      <c r="B150" s="47" t="s">
        <v>549</v>
      </c>
      <c r="C150" s="28">
        <v>0</v>
      </c>
      <c r="D150" s="28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28">
        <v>1</v>
      </c>
      <c r="D151" s="28">
        <v>0</v>
      </c>
      <c r="E151" s="29">
        <f t="shared" si="19"/>
        <v>1.5408320493066256E-3</v>
      </c>
      <c r="F151" s="29" t="str">
        <f t="shared" si="20"/>
        <v/>
      </c>
      <c r="G151" s="30">
        <f t="shared" si="60"/>
        <v>-1</v>
      </c>
      <c r="H151" s="48">
        <f t="shared" si="21"/>
        <v>-1.5408320493066256E-3</v>
      </c>
    </row>
    <row r="152" spans="1:8" s="31" customFormat="1" ht="15" x14ac:dyDescent="0.2">
      <c r="A152" s="66"/>
      <c r="B152" s="47" t="s">
        <v>561</v>
      </c>
      <c r="C152" s="28">
        <v>0</v>
      </c>
      <c r="D152" s="28">
        <v>0</v>
      </c>
      <c r="E152" s="29" t="str">
        <f t="shared" si="19"/>
        <v/>
      </c>
      <c r="F152" s="29" t="str">
        <f t="shared" si="20"/>
        <v/>
      </c>
      <c r="G152" s="30" t="str">
        <f t="shared" si="60"/>
        <v xml:space="preserve"> 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28">
        <v>0</v>
      </c>
      <c r="D153" s="28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28">
        <v>0</v>
      </c>
      <c r="D154" s="28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28">
        <v>0</v>
      </c>
      <c r="D155" s="28">
        <v>0</v>
      </c>
      <c r="E155" s="29" t="str">
        <f t="shared" ref="E155:E164" si="67">+IF(C155=0,"",C155/C$75)</f>
        <v/>
      </c>
      <c r="F155" s="29" t="str">
        <f t="shared" ref="F155:F164" si="68">+IF(D155=0,"",D155/D$75)</f>
        <v/>
      </c>
      <c r="G155" s="30" t="str">
        <f t="shared" si="60"/>
        <v xml:space="preserve"> </v>
      </c>
      <c r="H155" s="48" t="str">
        <f t="shared" ref="H155:H164" si="69">+IF(OR(AND(E155=""),(G155="")),"",E155*G155)</f>
        <v/>
      </c>
    </row>
    <row r="156" spans="1:8" s="31" customFormat="1" ht="15" x14ac:dyDescent="0.2">
      <c r="A156" s="66"/>
      <c r="B156" s="47" t="s">
        <v>34</v>
      </c>
      <c r="C156" s="28">
        <v>0</v>
      </c>
      <c r="D156" s="28">
        <v>1</v>
      </c>
      <c r="E156" s="29" t="str">
        <f t="shared" si="67"/>
        <v/>
      </c>
      <c r="F156" s="29">
        <f t="shared" si="68"/>
        <v>1.5267175572519084E-3</v>
      </c>
      <c r="G156" s="30">
        <f t="shared" si="60"/>
        <v>1</v>
      </c>
      <c r="H156" s="48" t="str">
        <f t="shared" si="69"/>
        <v/>
      </c>
    </row>
    <row r="157" spans="1:8" s="31" customFormat="1" ht="15" x14ac:dyDescent="0.2">
      <c r="A157" s="66"/>
      <c r="B157" s="47" t="s">
        <v>200</v>
      </c>
      <c r="C157" s="28">
        <v>1</v>
      </c>
      <c r="D157" s="28">
        <v>0</v>
      </c>
      <c r="E157" s="29">
        <f t="shared" si="67"/>
        <v>1.5408320493066256E-3</v>
      </c>
      <c r="F157" s="29" t="str">
        <f t="shared" si="68"/>
        <v/>
      </c>
      <c r="G157" s="30">
        <f t="shared" si="60"/>
        <v>-1</v>
      </c>
      <c r="H157" s="48">
        <f t="shared" si="69"/>
        <v>-1.5408320493066256E-3</v>
      </c>
    </row>
    <row r="158" spans="1:8" s="31" customFormat="1" ht="30" x14ac:dyDescent="0.2">
      <c r="A158" s="66"/>
      <c r="B158" s="47" t="s">
        <v>201</v>
      </c>
      <c r="C158" s="28">
        <v>0</v>
      </c>
      <c r="D158" s="28">
        <v>0</v>
      </c>
      <c r="E158" s="29" t="str">
        <f t="shared" si="67"/>
        <v/>
      </c>
      <c r="F158" s="29" t="str">
        <f t="shared" si="68"/>
        <v/>
      </c>
      <c r="G158" s="30" t="str">
        <f t="shared" si="60"/>
        <v xml:space="preserve"> </v>
      </c>
      <c r="H158" s="48" t="str">
        <f t="shared" si="69"/>
        <v/>
      </c>
    </row>
    <row r="159" spans="1:8" s="31" customFormat="1" ht="15" x14ac:dyDescent="0.2">
      <c r="A159" s="66"/>
      <c r="B159" s="47" t="s">
        <v>614</v>
      </c>
      <c r="C159" s="28">
        <v>0</v>
      </c>
      <c r="D159" s="28">
        <v>0</v>
      </c>
      <c r="E159" s="29" t="str">
        <f t="shared" ref="E159" si="70">+IF(C159=0,"",C159/C$75)</f>
        <v/>
      </c>
      <c r="F159" s="29" t="str">
        <f t="shared" ref="F159" si="71">+IF(D159=0,"",D159/D$75)</f>
        <v/>
      </c>
      <c r="G159" s="30" t="str">
        <f t="shared" ref="G159" si="72">+IF(AND(C159=0,D159=0)," ",IF(C159=0,1,IF(D159=0,-1,(D159-C159)/C159)))</f>
        <v xml:space="preserve"> </v>
      </c>
      <c r="H159" s="48" t="str">
        <f t="shared" ref="H159" si="73">+IF(OR(AND(E159=""),(G159="")),"",E159*G159)</f>
        <v/>
      </c>
    </row>
    <row r="160" spans="1:8" s="31" customFormat="1" ht="30" x14ac:dyDescent="0.2">
      <c r="A160" s="66"/>
      <c r="B160" s="47" t="s">
        <v>202</v>
      </c>
      <c r="C160" s="28">
        <v>0</v>
      </c>
      <c r="D160" s="28">
        <v>0</v>
      </c>
      <c r="E160" s="29" t="str">
        <f t="shared" si="67"/>
        <v/>
      </c>
      <c r="F160" s="29" t="str">
        <f t="shared" si="68"/>
        <v/>
      </c>
      <c r="G160" s="30" t="str">
        <f t="shared" si="60"/>
        <v xml:space="preserve"> </v>
      </c>
      <c r="H160" s="48" t="str">
        <f t="shared" si="69"/>
        <v/>
      </c>
    </row>
    <row r="161" spans="1:8" s="31" customFormat="1" ht="15" x14ac:dyDescent="0.2">
      <c r="A161" s="66"/>
      <c r="B161" s="47" t="s">
        <v>596</v>
      </c>
      <c r="C161" s="28">
        <v>1</v>
      </c>
      <c r="D161" s="28">
        <v>0</v>
      </c>
      <c r="E161" s="29">
        <f t="shared" si="67"/>
        <v>1.5408320493066256E-3</v>
      </c>
      <c r="F161" s="29" t="str">
        <f t="shared" si="68"/>
        <v/>
      </c>
      <c r="G161" s="30">
        <f t="shared" si="60"/>
        <v>-1</v>
      </c>
      <c r="H161" s="48">
        <f t="shared" si="69"/>
        <v>-1.5408320493066256E-3</v>
      </c>
    </row>
    <row r="162" spans="1:8" s="31" customFormat="1" ht="15" x14ac:dyDescent="0.2">
      <c r="A162" s="66"/>
      <c r="B162" s="47" t="s">
        <v>39</v>
      </c>
      <c r="C162" s="28">
        <v>1</v>
      </c>
      <c r="D162" s="28">
        <v>0</v>
      </c>
      <c r="E162" s="29">
        <f t="shared" si="67"/>
        <v>1.5408320493066256E-3</v>
      </c>
      <c r="F162" s="29" t="str">
        <f t="shared" si="68"/>
        <v/>
      </c>
      <c r="G162" s="30">
        <f t="shared" si="60"/>
        <v>-1</v>
      </c>
      <c r="H162" s="48">
        <f t="shared" si="69"/>
        <v>-1.5408320493066256E-3</v>
      </c>
    </row>
    <row r="163" spans="1:8" s="31" customFormat="1" ht="15" x14ac:dyDescent="0.2">
      <c r="A163" s="66"/>
      <c r="B163" s="47" t="s">
        <v>37</v>
      </c>
      <c r="C163" s="28">
        <v>0</v>
      </c>
      <c r="D163" s="28">
        <v>0</v>
      </c>
      <c r="E163" s="29" t="str">
        <f t="shared" si="67"/>
        <v/>
      </c>
      <c r="F163" s="29" t="str">
        <f t="shared" si="68"/>
        <v/>
      </c>
      <c r="G163" s="30" t="str">
        <f t="shared" si="60"/>
        <v xml:space="preserve"> </v>
      </c>
      <c r="H163" s="48" t="str">
        <f t="shared" si="69"/>
        <v/>
      </c>
    </row>
    <row r="164" spans="1:8" s="31" customFormat="1" ht="15" x14ac:dyDescent="0.2">
      <c r="A164" s="66"/>
      <c r="B164" s="47" t="s">
        <v>38</v>
      </c>
      <c r="C164" s="28">
        <v>0</v>
      </c>
      <c r="D164" s="28">
        <v>0</v>
      </c>
      <c r="E164" s="29" t="str">
        <f t="shared" si="67"/>
        <v/>
      </c>
      <c r="F164" s="29" t="str">
        <f t="shared" si="68"/>
        <v/>
      </c>
      <c r="G164" s="30" t="str">
        <f t="shared" si="60"/>
        <v xml:space="preserve"> </v>
      </c>
      <c r="H164" s="48" t="str">
        <f t="shared" si="69"/>
        <v/>
      </c>
    </row>
    <row r="165" spans="1:8" s="31" customFormat="1" ht="15" x14ac:dyDescent="0.2">
      <c r="A165" s="66"/>
      <c r="B165" s="47" t="s">
        <v>615</v>
      </c>
      <c r="C165" s="28">
        <v>0</v>
      </c>
      <c r="D165" s="28">
        <v>0</v>
      </c>
      <c r="E165" s="29" t="str">
        <f t="shared" ref="E165:E166" si="74">+IF(C165=0,"",C165/C$75)</f>
        <v/>
      </c>
      <c r="F165" s="29" t="str">
        <f t="shared" ref="F165:F166" si="75">+IF(D165=0,"",D165/D$75)</f>
        <v/>
      </c>
      <c r="G165" s="30" t="str">
        <f t="shared" ref="G165:G166" si="76">+IF(AND(C165=0,D165=0)," ",IF(C165=0,1,IF(D165=0,-1,(D165-C165)/C165)))</f>
        <v xml:space="preserve"> </v>
      </c>
      <c r="H165" s="48" t="str">
        <f t="shared" ref="H165:H166" si="77">+IF(OR(AND(E165=""),(G165="")),"",E165*G165)</f>
        <v/>
      </c>
    </row>
    <row r="166" spans="1:8" s="31" customFormat="1" ht="15" x14ac:dyDescent="0.2">
      <c r="A166" s="66"/>
      <c r="B166" s="47" t="s">
        <v>616</v>
      </c>
      <c r="C166" s="28">
        <v>0</v>
      </c>
      <c r="D166" s="28">
        <v>0</v>
      </c>
      <c r="E166" s="29" t="str">
        <f t="shared" si="74"/>
        <v/>
      </c>
      <c r="F166" s="29" t="str">
        <f t="shared" si="75"/>
        <v/>
      </c>
      <c r="G166" s="30" t="str">
        <f t="shared" si="76"/>
        <v xml:space="preserve"> </v>
      </c>
      <c r="H166" s="48" t="str">
        <f t="shared" si="77"/>
        <v/>
      </c>
    </row>
    <row r="167" spans="1:8" s="31" customFormat="1" ht="15" x14ac:dyDescent="0.2">
      <c r="A167" s="66"/>
      <c r="B167" s="47" t="s">
        <v>506</v>
      </c>
      <c r="C167" s="28">
        <v>0</v>
      </c>
      <c r="D167" s="28">
        <v>1</v>
      </c>
      <c r="E167" s="29" t="str">
        <f t="shared" ref="E167" si="78">+IF(C167=0,"",C167/C$75)</f>
        <v/>
      </c>
      <c r="F167" s="29">
        <f t="shared" ref="F167" si="79">+IF(D167=0,"",D167/D$75)</f>
        <v>1.5267175572519084E-3</v>
      </c>
      <c r="G167" s="30">
        <f t="shared" si="60"/>
        <v>1</v>
      </c>
      <c r="H167" s="48" t="str">
        <f t="shared" ref="H167" si="80">+IF(OR(AND(E167=""),(G167="")),"",E167*G167)</f>
        <v/>
      </c>
    </row>
    <row r="168" spans="1:8" s="31" customFormat="1" ht="30" x14ac:dyDescent="0.2">
      <c r="A168" s="66"/>
      <c r="B168" s="47" t="s">
        <v>524</v>
      </c>
      <c r="C168" s="28">
        <v>0</v>
      </c>
      <c r="D168" s="28">
        <v>0</v>
      </c>
      <c r="E168" s="29" t="str">
        <f t="shared" ref="E168" si="81">+IF(C168=0,"",C168/C$75)</f>
        <v/>
      </c>
      <c r="F168" s="29" t="str">
        <f t="shared" ref="F168" si="82">+IF(D168=0,"",D168/D$75)</f>
        <v/>
      </c>
      <c r="G168" s="30" t="str">
        <f t="shared" si="60"/>
        <v xml:space="preserve"> </v>
      </c>
      <c r="H168" s="48" t="str">
        <f t="shared" ref="H168" si="83">+IF(OR(AND(E168=""),(G168="")),"",E168*G168)</f>
        <v/>
      </c>
    </row>
    <row r="169" spans="1:8" s="31" customFormat="1" ht="15" x14ac:dyDescent="0.2">
      <c r="A169" s="66"/>
      <c r="B169" s="47" t="s">
        <v>538</v>
      </c>
      <c r="C169" s="28">
        <v>0</v>
      </c>
      <c r="D169" s="28">
        <v>0</v>
      </c>
      <c r="E169" s="29" t="str">
        <f t="shared" ref="E169:E170" si="84">+IF(C169=0,"",C169/C$75)</f>
        <v/>
      </c>
      <c r="F169" s="29" t="str">
        <f t="shared" ref="F169:F170" si="85">+IF(D169=0,"",D169/D$75)</f>
        <v/>
      </c>
      <c r="G169" s="30" t="str">
        <f t="shared" si="60"/>
        <v xml:space="preserve"> </v>
      </c>
      <c r="H169" s="48" t="str">
        <f t="shared" ref="H169:H170" si="86">+IF(OR(AND(E169=""),(G169="")),"",E169*G169)</f>
        <v/>
      </c>
    </row>
    <row r="170" spans="1:8" s="31" customFormat="1" ht="15.75" thickBot="1" x14ac:dyDescent="0.25">
      <c r="A170" s="66"/>
      <c r="B170" s="49" t="s">
        <v>532</v>
      </c>
      <c r="C170" s="50">
        <v>0</v>
      </c>
      <c r="D170" s="50">
        <v>0</v>
      </c>
      <c r="E170" s="54" t="str">
        <f t="shared" si="84"/>
        <v/>
      </c>
      <c r="F170" s="54" t="str">
        <f t="shared" si="85"/>
        <v/>
      </c>
      <c r="G170" s="62" t="str">
        <f t="shared" si="60"/>
        <v xml:space="preserve"> </v>
      </c>
      <c r="H170" s="52" t="str">
        <f t="shared" si="86"/>
        <v/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77</v>
      </c>
      <c r="D176" s="9">
        <f>SUM(D177:D349)</f>
        <v>194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1.5194805194805194</v>
      </c>
      <c r="H176" s="39">
        <f>+IF(OR(AND(E176=""),(G176="")),"",E176*G176)</f>
        <v>1.5194805194805194</v>
      </c>
    </row>
    <row r="177" spans="1:8" s="31" customFormat="1" ht="15" x14ac:dyDescent="0.2">
      <c r="A177" s="66"/>
      <c r="B177" s="55" t="s">
        <v>425</v>
      </c>
      <c r="C177" s="28">
        <v>2</v>
      </c>
      <c r="D177" s="28">
        <v>0</v>
      </c>
      <c r="E177" s="29">
        <f t="shared" si="87"/>
        <v>2.5974025974025976E-2</v>
      </c>
      <c r="F177" s="29" t="str">
        <f t="shared" si="88"/>
        <v/>
      </c>
      <c r="G177" s="30">
        <f t="shared" ref="G177:G243" si="89">+IF(AND(C177=0,D177=0)," ",IF(C177=0,1,IF(D177=0,-1,(D177-C177)/C177)))</f>
        <v>-1</v>
      </c>
      <c r="H177" s="48">
        <f>+IF(OR(AND(E177=""),(G177="")),"",E177*G177)</f>
        <v>-2.5974025974025976E-2</v>
      </c>
    </row>
    <row r="178" spans="1:8" s="31" customFormat="1" ht="15" x14ac:dyDescent="0.2">
      <c r="A178" s="66"/>
      <c r="B178" s="55" t="s">
        <v>562</v>
      </c>
      <c r="C178" s="28">
        <v>0</v>
      </c>
      <c r="D178" s="28">
        <v>0</v>
      </c>
      <c r="E178" s="29" t="str">
        <f t="shared" si="87"/>
        <v/>
      </c>
      <c r="F178" s="29" t="str">
        <f t="shared" si="88"/>
        <v/>
      </c>
      <c r="G178" s="30" t="str">
        <f t="shared" si="89"/>
        <v xml:space="preserve"> </v>
      </c>
      <c r="H178" s="48" t="str">
        <f t="shared" ref="H178:H251" si="90">+IF(OR(AND(E178=""),(G178="")),"",E178*G178)</f>
        <v/>
      </c>
    </row>
    <row r="179" spans="1:8" s="31" customFormat="1" ht="30" x14ac:dyDescent="0.2">
      <c r="A179" s="66"/>
      <c r="B179" s="55" t="s">
        <v>426</v>
      </c>
      <c r="C179" s="28">
        <v>7</v>
      </c>
      <c r="D179" s="28">
        <v>1</v>
      </c>
      <c r="E179" s="29">
        <f t="shared" si="87"/>
        <v>9.0909090909090912E-2</v>
      </c>
      <c r="F179" s="29">
        <f t="shared" si="88"/>
        <v>5.1546391752577319E-3</v>
      </c>
      <c r="G179" s="30">
        <f t="shared" si="89"/>
        <v>-0.8571428571428571</v>
      </c>
      <c r="H179" s="48">
        <f t="shared" si="90"/>
        <v>-7.792207792207792E-2</v>
      </c>
    </row>
    <row r="180" spans="1:8" s="31" customFormat="1" ht="15" x14ac:dyDescent="0.2">
      <c r="A180" s="66"/>
      <c r="B180" s="55" t="s">
        <v>427</v>
      </c>
      <c r="C180" s="28">
        <v>0</v>
      </c>
      <c r="D180" s="28">
        <v>0</v>
      </c>
      <c r="E180" s="29" t="str">
        <f t="shared" si="87"/>
        <v/>
      </c>
      <c r="F180" s="29" t="str">
        <f t="shared" si="88"/>
        <v/>
      </c>
      <c r="G180" s="30" t="str">
        <f t="shared" si="89"/>
        <v xml:space="preserve"> 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28">
        <v>2</v>
      </c>
      <c r="D181" s="28">
        <v>2</v>
      </c>
      <c r="E181" s="29">
        <f t="shared" si="87"/>
        <v>2.5974025974025976E-2</v>
      </c>
      <c r="F181" s="29">
        <f t="shared" si="88"/>
        <v>1.0309278350515464E-2</v>
      </c>
      <c r="G181" s="30">
        <f t="shared" si="89"/>
        <v>0</v>
      </c>
      <c r="H181" s="48">
        <f t="shared" si="90"/>
        <v>0</v>
      </c>
    </row>
    <row r="182" spans="1:8" s="31" customFormat="1" ht="30" x14ac:dyDescent="0.2">
      <c r="A182" s="66" t="s">
        <v>644</v>
      </c>
      <c r="B182" s="55" t="s">
        <v>646</v>
      </c>
      <c r="C182" s="28"/>
      <c r="D182" s="28">
        <v>0</v>
      </c>
      <c r="E182" s="29" t="str">
        <f t="shared" ref="E182" si="91">+IF(C182=0,"",C182/C$176)</f>
        <v/>
      </c>
      <c r="F182" s="29" t="str">
        <f t="shared" ref="F182" si="92">+IF(D182=0,"",D182/D$176)</f>
        <v/>
      </c>
      <c r="G182" s="30" t="str">
        <f t="shared" ref="G182" si="93">+IF(AND(C182=0,D182=0)," ",IF(C182=0,1,IF(D182=0,-1,(D182-C182)/C182)))</f>
        <v xml:space="preserve"> 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28">
        <v>1</v>
      </c>
      <c r="D183" s="28">
        <v>7</v>
      </c>
      <c r="E183" s="29">
        <f t="shared" si="87"/>
        <v>1.2987012987012988E-2</v>
      </c>
      <c r="F183" s="29">
        <f t="shared" si="88"/>
        <v>3.608247422680412E-2</v>
      </c>
      <c r="G183" s="30">
        <f t="shared" si="89"/>
        <v>6</v>
      </c>
      <c r="H183" s="48">
        <f t="shared" si="90"/>
        <v>7.792207792207792E-2</v>
      </c>
    </row>
    <row r="184" spans="1:8" s="31" customFormat="1" ht="15" x14ac:dyDescent="0.2">
      <c r="A184" s="66"/>
      <c r="B184" s="55" t="s">
        <v>564</v>
      </c>
      <c r="C184" s="28">
        <v>0</v>
      </c>
      <c r="D184" s="28">
        <v>0</v>
      </c>
      <c r="E184" s="29" t="str">
        <f t="shared" si="87"/>
        <v/>
      </c>
      <c r="F184" s="29" t="str">
        <f t="shared" si="88"/>
        <v/>
      </c>
      <c r="G184" s="30" t="str">
        <f t="shared" si="89"/>
        <v xml:space="preserve"> </v>
      </c>
      <c r="H184" s="48" t="str">
        <f t="shared" si="90"/>
        <v/>
      </c>
    </row>
    <row r="185" spans="1:8" s="31" customFormat="1" ht="15" x14ac:dyDescent="0.2">
      <c r="A185" s="66"/>
      <c r="B185" s="55" t="s">
        <v>565</v>
      </c>
      <c r="C185" s="28">
        <v>0</v>
      </c>
      <c r="D185" s="28">
        <v>0</v>
      </c>
      <c r="E185" s="29" t="str">
        <f t="shared" si="87"/>
        <v/>
      </c>
      <c r="F185" s="29" t="str">
        <f t="shared" si="88"/>
        <v/>
      </c>
      <c r="G185" s="30" t="str">
        <f t="shared" si="89"/>
        <v xml:space="preserve"> </v>
      </c>
      <c r="H185" s="48" t="str">
        <f t="shared" si="90"/>
        <v/>
      </c>
    </row>
    <row r="186" spans="1:8" s="31" customFormat="1" ht="15" x14ac:dyDescent="0.2">
      <c r="A186" s="66"/>
      <c r="B186" s="55" t="s">
        <v>566</v>
      </c>
      <c r="C186" s="28">
        <v>0</v>
      </c>
      <c r="D186" s="28">
        <v>0</v>
      </c>
      <c r="E186" s="29" t="str">
        <f t="shared" si="87"/>
        <v/>
      </c>
      <c r="F186" s="29" t="str">
        <f t="shared" si="88"/>
        <v/>
      </c>
      <c r="G186" s="30" t="str">
        <f t="shared" si="89"/>
        <v xml:space="preserve"> </v>
      </c>
      <c r="H186" s="48" t="str">
        <f t="shared" si="90"/>
        <v/>
      </c>
    </row>
    <row r="187" spans="1:8" s="31" customFormat="1" ht="15" x14ac:dyDescent="0.2">
      <c r="A187" s="66"/>
      <c r="B187" s="55" t="s">
        <v>40</v>
      </c>
      <c r="C187" s="28">
        <v>0</v>
      </c>
      <c r="D187" s="28">
        <v>0</v>
      </c>
      <c r="E187" s="29" t="str">
        <f t="shared" si="87"/>
        <v/>
      </c>
      <c r="F187" s="29" t="str">
        <f t="shared" si="88"/>
        <v/>
      </c>
      <c r="G187" s="30" t="str">
        <f t="shared" si="89"/>
        <v xml:space="preserve"> 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28">
        <v>0</v>
      </c>
      <c r="D188" s="28">
        <v>0</v>
      </c>
      <c r="E188" s="29" t="str">
        <f t="shared" si="87"/>
        <v/>
      </c>
      <c r="F188" s="29" t="str">
        <f t="shared" si="88"/>
        <v/>
      </c>
      <c r="G188" s="30" t="str">
        <f t="shared" si="89"/>
        <v xml:space="preserve"> 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28">
        <v>0</v>
      </c>
      <c r="D189" s="28">
        <v>0</v>
      </c>
      <c r="E189" s="29" t="str">
        <f t="shared" si="87"/>
        <v/>
      </c>
      <c r="F189" s="29" t="str">
        <f t="shared" si="88"/>
        <v/>
      </c>
      <c r="G189" s="30" t="str">
        <f t="shared" si="89"/>
        <v xml:space="preserve"> </v>
      </c>
      <c r="H189" s="48" t="str">
        <f t="shared" si="90"/>
        <v/>
      </c>
    </row>
    <row r="190" spans="1:8" s="31" customFormat="1" ht="15" x14ac:dyDescent="0.2">
      <c r="A190" s="66"/>
      <c r="B190" s="55" t="s">
        <v>498</v>
      </c>
      <c r="C190" s="28">
        <v>0</v>
      </c>
      <c r="D190" s="28">
        <v>4</v>
      </c>
      <c r="E190" s="29" t="str">
        <f t="shared" ref="E190:E191" si="95">+IF(C190=0,"",C190/C$176)</f>
        <v/>
      </c>
      <c r="F190" s="29">
        <f t="shared" ref="F190:F191" si="96">+IF(D190=0,"",D190/D$176)</f>
        <v>2.0618556701030927E-2</v>
      </c>
      <c r="G190" s="30">
        <f t="shared" si="89"/>
        <v>1</v>
      </c>
      <c r="H190" s="48" t="str">
        <f t="shared" ref="H190:H191" si="97">+IF(OR(AND(E190=""),(G190="")),"",E190*G190)</f>
        <v/>
      </c>
    </row>
    <row r="191" spans="1:8" s="31" customFormat="1" ht="15" x14ac:dyDescent="0.2">
      <c r="A191" s="66"/>
      <c r="B191" s="55" t="s">
        <v>428</v>
      </c>
      <c r="C191" s="28">
        <v>0</v>
      </c>
      <c r="D191" s="28">
        <v>1</v>
      </c>
      <c r="E191" s="29" t="str">
        <f t="shared" si="95"/>
        <v/>
      </c>
      <c r="F191" s="29">
        <f t="shared" si="96"/>
        <v>5.1546391752577319E-3</v>
      </c>
      <c r="G191" s="30">
        <f t="shared" si="89"/>
        <v>1</v>
      </c>
      <c r="H191" s="48" t="str">
        <f t="shared" si="97"/>
        <v/>
      </c>
    </row>
    <row r="192" spans="1:8" s="31" customFormat="1" ht="15" x14ac:dyDescent="0.2">
      <c r="A192" s="66"/>
      <c r="B192" s="55" t="s">
        <v>597</v>
      </c>
      <c r="C192" s="28">
        <v>1</v>
      </c>
      <c r="D192" s="28">
        <v>14</v>
      </c>
      <c r="E192" s="29">
        <f t="shared" ref="E192:F194" si="98">+IF(C192=0,"",C192/C$176)</f>
        <v>1.2987012987012988E-2</v>
      </c>
      <c r="F192" s="29">
        <f t="shared" si="98"/>
        <v>7.2164948453608241E-2</v>
      </c>
      <c r="G192" s="30">
        <f t="shared" si="89"/>
        <v>13</v>
      </c>
      <c r="H192" s="48">
        <f t="shared" si="90"/>
        <v>0.16883116883116883</v>
      </c>
    </row>
    <row r="193" spans="1:8" s="31" customFormat="1" ht="15" x14ac:dyDescent="0.2">
      <c r="A193" s="66"/>
      <c r="B193" s="55" t="s">
        <v>598</v>
      </c>
      <c r="C193" s="28">
        <v>0</v>
      </c>
      <c r="D193" s="28">
        <v>0</v>
      </c>
      <c r="E193" s="29" t="str">
        <f t="shared" si="98"/>
        <v/>
      </c>
      <c r="F193" s="29" t="str">
        <f t="shared" si="98"/>
        <v/>
      </c>
      <c r="G193" s="30" t="str">
        <f t="shared" si="89"/>
        <v xml:space="preserve"> </v>
      </c>
      <c r="H193" s="48" t="str">
        <f t="shared" si="90"/>
        <v/>
      </c>
    </row>
    <row r="194" spans="1:8" s="31" customFormat="1" ht="15" x14ac:dyDescent="0.2">
      <c r="A194" s="66"/>
      <c r="B194" s="55" t="s">
        <v>42</v>
      </c>
      <c r="C194" s="28">
        <v>0</v>
      </c>
      <c r="D194" s="28">
        <v>0</v>
      </c>
      <c r="E194" s="29" t="str">
        <f t="shared" si="98"/>
        <v/>
      </c>
      <c r="F194" s="29" t="str">
        <f t="shared" si="98"/>
        <v/>
      </c>
      <c r="G194" s="30" t="str">
        <f t="shared" si="89"/>
        <v xml:space="preserve"> </v>
      </c>
      <c r="H194" s="48" t="str">
        <f t="shared" si="90"/>
        <v/>
      </c>
    </row>
    <row r="195" spans="1:8" s="31" customFormat="1" ht="15" x14ac:dyDescent="0.2">
      <c r="A195" s="66"/>
      <c r="B195" s="55" t="s">
        <v>499</v>
      </c>
      <c r="C195" s="28">
        <v>0</v>
      </c>
      <c r="D195" s="28">
        <v>1</v>
      </c>
      <c r="E195" s="29" t="str">
        <f t="shared" ref="E195:E196" si="99">+IF(C195=0,"",C195/C$176)</f>
        <v/>
      </c>
      <c r="F195" s="29">
        <f t="shared" ref="F195:F196" si="100">+IF(D195=0,"",D195/D$176)</f>
        <v>5.1546391752577319E-3</v>
      </c>
      <c r="G195" s="30">
        <f t="shared" si="89"/>
        <v>1</v>
      </c>
      <c r="H195" s="48" t="str">
        <f t="shared" ref="H195:H196" si="101">+IF(OR(AND(E195=""),(G195="")),"",E195*G195)</f>
        <v/>
      </c>
    </row>
    <row r="196" spans="1:8" s="31" customFormat="1" ht="15" x14ac:dyDescent="0.2">
      <c r="A196" s="66"/>
      <c r="B196" s="55" t="s">
        <v>500</v>
      </c>
      <c r="C196" s="28">
        <v>0</v>
      </c>
      <c r="D196" s="28">
        <v>0</v>
      </c>
      <c r="E196" s="29" t="str">
        <f t="shared" si="99"/>
        <v/>
      </c>
      <c r="F196" s="29" t="str">
        <f t="shared" si="100"/>
        <v/>
      </c>
      <c r="G196" s="30" t="str">
        <f t="shared" si="89"/>
        <v xml:space="preserve"> </v>
      </c>
      <c r="H196" s="48" t="str">
        <f t="shared" si="101"/>
        <v/>
      </c>
    </row>
    <row r="197" spans="1:8" s="31" customFormat="1" ht="15" x14ac:dyDescent="0.2">
      <c r="A197" s="66"/>
      <c r="B197" s="55" t="s">
        <v>607</v>
      </c>
      <c r="C197" s="28">
        <v>0</v>
      </c>
      <c r="D197" s="28">
        <v>1</v>
      </c>
      <c r="E197" s="29" t="str">
        <f t="shared" ref="E197" si="102">+IF(C197=0,"",C197/C$176)</f>
        <v/>
      </c>
      <c r="F197" s="29">
        <f t="shared" ref="F197" si="103">+IF(D197=0,"",D197/D$176)</f>
        <v>5.1546391752577319E-3</v>
      </c>
      <c r="G197" s="30">
        <f t="shared" ref="G197" si="104">+IF(AND(C197=0,D197=0)," ",IF(C197=0,1,IF(D197=0,-1,(D197-C197)/C197)))</f>
        <v>1</v>
      </c>
      <c r="H197" s="48" t="str">
        <f t="shared" ref="H197" si="105">+IF(OR(AND(E197=""),(G197="")),"",E197*G197)</f>
        <v/>
      </c>
    </row>
    <row r="198" spans="1:8" s="31" customFormat="1" ht="15" x14ac:dyDescent="0.2">
      <c r="A198" s="66"/>
      <c r="B198" s="55" t="s">
        <v>204</v>
      </c>
      <c r="C198" s="28">
        <v>0</v>
      </c>
      <c r="D198" s="28">
        <v>0</v>
      </c>
      <c r="E198" s="29" t="str">
        <f t="shared" ref="E198:E231" si="106">+IF(C198=0,"",C198/C$176)</f>
        <v/>
      </c>
      <c r="F198" s="29" t="str">
        <f t="shared" ref="F198:F231" si="107">+IF(D198=0,"",D198/D$176)</f>
        <v/>
      </c>
      <c r="G198" s="30" t="str">
        <f t="shared" si="89"/>
        <v xml:space="preserve"> </v>
      </c>
      <c r="H198" s="48" t="str">
        <f t="shared" si="90"/>
        <v/>
      </c>
    </row>
    <row r="199" spans="1:8" s="31" customFormat="1" ht="15" x14ac:dyDescent="0.2">
      <c r="A199" s="66"/>
      <c r="B199" s="55" t="s">
        <v>205</v>
      </c>
      <c r="C199" s="28">
        <v>0</v>
      </c>
      <c r="D199" s="28">
        <v>0</v>
      </c>
      <c r="E199" s="29" t="str">
        <f t="shared" si="106"/>
        <v/>
      </c>
      <c r="F199" s="29" t="str">
        <f t="shared" si="107"/>
        <v/>
      </c>
      <c r="G199" s="30" t="str">
        <f t="shared" si="89"/>
        <v xml:space="preserve"> </v>
      </c>
      <c r="H199" s="48" t="str">
        <f t="shared" si="90"/>
        <v/>
      </c>
    </row>
    <row r="200" spans="1:8" s="31" customFormat="1" ht="15" x14ac:dyDescent="0.2">
      <c r="A200" s="66"/>
      <c r="B200" s="55" t="s">
        <v>206</v>
      </c>
      <c r="C200" s="28">
        <v>0</v>
      </c>
      <c r="D200" s="28">
        <v>0</v>
      </c>
      <c r="E200" s="29" t="str">
        <f t="shared" si="106"/>
        <v/>
      </c>
      <c r="F200" s="29" t="str">
        <f t="shared" si="107"/>
        <v/>
      </c>
      <c r="G200" s="30" t="str">
        <f t="shared" si="89"/>
        <v xml:space="preserve"> </v>
      </c>
      <c r="H200" s="48" t="str">
        <f t="shared" si="90"/>
        <v/>
      </c>
    </row>
    <row r="201" spans="1:8" s="31" customFormat="1" ht="15" x14ac:dyDescent="0.2">
      <c r="A201" s="66"/>
      <c r="B201" s="55" t="s">
        <v>547</v>
      </c>
      <c r="C201" s="28">
        <v>0</v>
      </c>
      <c r="D201" s="28">
        <v>0</v>
      </c>
      <c r="E201" s="29" t="str">
        <f t="shared" ref="E201" si="108">+IF(C201=0,"",C201/C$176)</f>
        <v/>
      </c>
      <c r="F201" s="29" t="str">
        <f t="shared" ref="F201" si="109">+IF(D201=0,"",D201/D$176)</f>
        <v/>
      </c>
      <c r="G201" s="30" t="str">
        <f t="shared" si="89"/>
        <v xml:space="preserve"> </v>
      </c>
      <c r="H201" s="48" t="str">
        <f t="shared" ref="H201" si="110">+IF(OR(AND(E201=""),(G201="")),"",E201*G201)</f>
        <v/>
      </c>
    </row>
    <row r="202" spans="1:8" s="31" customFormat="1" ht="15" x14ac:dyDescent="0.2">
      <c r="A202" s="66"/>
      <c r="B202" s="55" t="s">
        <v>207</v>
      </c>
      <c r="C202" s="28">
        <v>0</v>
      </c>
      <c r="D202" s="28">
        <v>0</v>
      </c>
      <c r="E202" s="29" t="str">
        <f t="shared" si="106"/>
        <v/>
      </c>
      <c r="F202" s="29" t="str">
        <f t="shared" si="107"/>
        <v/>
      </c>
      <c r="G202" s="30" t="str">
        <f t="shared" si="89"/>
        <v xml:space="preserve"> </v>
      </c>
      <c r="H202" s="48" t="str">
        <f t="shared" si="90"/>
        <v/>
      </c>
    </row>
    <row r="203" spans="1:8" s="31" customFormat="1" ht="15" x14ac:dyDescent="0.2">
      <c r="A203" s="66"/>
      <c r="B203" s="55" t="s">
        <v>429</v>
      </c>
      <c r="C203" s="28">
        <v>0</v>
      </c>
      <c r="D203" s="28">
        <v>0</v>
      </c>
      <c r="E203" s="29" t="str">
        <f t="shared" si="106"/>
        <v/>
      </c>
      <c r="F203" s="29" t="str">
        <f t="shared" si="107"/>
        <v/>
      </c>
      <c r="G203" s="30" t="str">
        <f t="shared" si="89"/>
        <v xml:space="preserve"> </v>
      </c>
      <c r="H203" s="48" t="str">
        <f t="shared" si="90"/>
        <v/>
      </c>
    </row>
    <row r="204" spans="1:8" s="31" customFormat="1" ht="15" x14ac:dyDescent="0.2">
      <c r="A204" s="66"/>
      <c r="B204" s="55" t="s">
        <v>502</v>
      </c>
      <c r="C204" s="28">
        <v>0</v>
      </c>
      <c r="D204" s="28">
        <v>0</v>
      </c>
      <c r="E204" s="29" t="str">
        <f t="shared" si="106"/>
        <v/>
      </c>
      <c r="F204" s="29" t="str">
        <f t="shared" si="107"/>
        <v/>
      </c>
      <c r="G204" s="30" t="str">
        <f t="shared" si="89"/>
        <v xml:space="preserve"> </v>
      </c>
      <c r="H204" s="48" t="str">
        <f t="shared" ref="H204" si="111">+IF(OR(AND(E204=""),(G204="")),"",E204*G204)</f>
        <v/>
      </c>
    </row>
    <row r="205" spans="1:8" s="31" customFormat="1" ht="15" x14ac:dyDescent="0.2">
      <c r="A205" s="66" t="s">
        <v>644</v>
      </c>
      <c r="B205" s="55" t="s">
        <v>648</v>
      </c>
      <c r="C205" s="28"/>
      <c r="D205" s="28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28">
        <v>0</v>
      </c>
      <c r="D206" s="28">
        <v>1</v>
      </c>
      <c r="E206" s="29" t="str">
        <f t="shared" si="106"/>
        <v/>
      </c>
      <c r="F206" s="29">
        <f t="shared" si="107"/>
        <v>5.1546391752577319E-3</v>
      </c>
      <c r="G206" s="30">
        <f t="shared" si="89"/>
        <v>1</v>
      </c>
      <c r="H206" s="48" t="str">
        <f t="shared" si="90"/>
        <v/>
      </c>
    </row>
    <row r="207" spans="1:8" s="31" customFormat="1" ht="15" x14ac:dyDescent="0.2">
      <c r="A207" s="66"/>
      <c r="B207" s="55" t="s">
        <v>209</v>
      </c>
      <c r="C207" s="28">
        <v>3</v>
      </c>
      <c r="D207" s="28">
        <v>2</v>
      </c>
      <c r="E207" s="29">
        <f t="shared" si="106"/>
        <v>3.896103896103896E-2</v>
      </c>
      <c r="F207" s="29">
        <f t="shared" si="107"/>
        <v>1.0309278350515464E-2</v>
      </c>
      <c r="G207" s="30">
        <f t="shared" si="89"/>
        <v>-0.33333333333333331</v>
      </c>
      <c r="H207" s="48">
        <f t="shared" si="90"/>
        <v>-1.2987012987012986E-2</v>
      </c>
    </row>
    <row r="208" spans="1:8" s="31" customFormat="1" ht="15" x14ac:dyDescent="0.2">
      <c r="A208" s="66"/>
      <c r="B208" s="55" t="s">
        <v>210</v>
      </c>
      <c r="C208" s="28">
        <v>2</v>
      </c>
      <c r="D208" s="28">
        <v>2</v>
      </c>
      <c r="E208" s="29">
        <f t="shared" si="106"/>
        <v>2.5974025974025976E-2</v>
      </c>
      <c r="F208" s="29">
        <f t="shared" si="107"/>
        <v>1.0309278350515464E-2</v>
      </c>
      <c r="G208" s="30">
        <f t="shared" si="89"/>
        <v>0</v>
      </c>
      <c r="H208" s="48">
        <f t="shared" si="90"/>
        <v>0</v>
      </c>
    </row>
    <row r="209" spans="1:8" s="31" customFormat="1" ht="15" x14ac:dyDescent="0.2">
      <c r="A209" s="66"/>
      <c r="B209" s="55" t="s">
        <v>211</v>
      </c>
      <c r="C209" s="28">
        <v>2</v>
      </c>
      <c r="D209" s="28">
        <v>0</v>
      </c>
      <c r="E209" s="29">
        <f t="shared" si="106"/>
        <v>2.5974025974025976E-2</v>
      </c>
      <c r="F209" s="29" t="str">
        <f t="shared" si="107"/>
        <v/>
      </c>
      <c r="G209" s="30">
        <f t="shared" si="89"/>
        <v>-1</v>
      </c>
      <c r="H209" s="48">
        <f t="shared" si="90"/>
        <v>-2.5974025974025976E-2</v>
      </c>
    </row>
    <row r="210" spans="1:8" s="31" customFormat="1" ht="15" x14ac:dyDescent="0.2">
      <c r="A210" s="66"/>
      <c r="B210" s="55" t="s">
        <v>430</v>
      </c>
      <c r="C210" s="28">
        <v>0</v>
      </c>
      <c r="D210" s="28">
        <v>0</v>
      </c>
      <c r="E210" s="29" t="str">
        <f t="shared" si="106"/>
        <v/>
      </c>
      <c r="F210" s="29" t="str">
        <f t="shared" si="107"/>
        <v/>
      </c>
      <c r="G210" s="30" t="str">
        <f t="shared" si="89"/>
        <v xml:space="preserve"> </v>
      </c>
      <c r="H210" s="48" t="str">
        <f t="shared" si="90"/>
        <v/>
      </c>
    </row>
    <row r="211" spans="1:8" s="31" customFormat="1" ht="15" x14ac:dyDescent="0.2">
      <c r="A211" s="66"/>
      <c r="B211" s="55" t="s">
        <v>431</v>
      </c>
      <c r="C211" s="28">
        <v>0</v>
      </c>
      <c r="D211" s="28">
        <v>0</v>
      </c>
      <c r="E211" s="29" t="str">
        <f t="shared" si="106"/>
        <v/>
      </c>
      <c r="F211" s="29" t="str">
        <f t="shared" si="107"/>
        <v/>
      </c>
      <c r="G211" s="30" t="str">
        <f t="shared" si="89"/>
        <v xml:space="preserve"> </v>
      </c>
      <c r="H211" s="48" t="str">
        <f t="shared" si="90"/>
        <v/>
      </c>
    </row>
    <row r="212" spans="1:8" s="31" customFormat="1" ht="15" x14ac:dyDescent="0.2">
      <c r="A212" s="66"/>
      <c r="B212" s="55" t="s">
        <v>212</v>
      </c>
      <c r="C212" s="28">
        <v>0</v>
      </c>
      <c r="D212" s="28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28">
        <v>0</v>
      </c>
      <c r="D213" s="28">
        <v>99</v>
      </c>
      <c r="E213" s="29" t="str">
        <f t="shared" si="106"/>
        <v/>
      </c>
      <c r="F213" s="29">
        <f t="shared" si="107"/>
        <v>0.51030927835051543</v>
      </c>
      <c r="G213" s="30">
        <f t="shared" si="89"/>
        <v>1</v>
      </c>
      <c r="H213" s="48" t="str">
        <f t="shared" ref="H213" si="116">+IF(OR(AND(E213=""),(G213="")),"",E213*G213)</f>
        <v/>
      </c>
    </row>
    <row r="214" spans="1:8" s="31" customFormat="1" ht="15" x14ac:dyDescent="0.2">
      <c r="A214" s="66"/>
      <c r="B214" s="55" t="s">
        <v>213</v>
      </c>
      <c r="C214" s="28">
        <v>0</v>
      </c>
      <c r="D214" s="28">
        <v>1</v>
      </c>
      <c r="E214" s="29" t="str">
        <f t="shared" si="106"/>
        <v/>
      </c>
      <c r="F214" s="29">
        <f t="shared" si="107"/>
        <v>5.1546391752577319E-3</v>
      </c>
      <c r="G214" s="30">
        <f t="shared" si="89"/>
        <v>1</v>
      </c>
      <c r="H214" s="48" t="str">
        <f t="shared" si="90"/>
        <v/>
      </c>
    </row>
    <row r="215" spans="1:8" s="31" customFormat="1" ht="15" x14ac:dyDescent="0.2">
      <c r="A215" s="66"/>
      <c r="B215" s="55" t="s">
        <v>214</v>
      </c>
      <c r="C215" s="28">
        <v>1</v>
      </c>
      <c r="D215" s="28">
        <v>1</v>
      </c>
      <c r="E215" s="29">
        <f t="shared" si="106"/>
        <v>1.2987012987012988E-2</v>
      </c>
      <c r="F215" s="29">
        <f t="shared" si="107"/>
        <v>5.1546391752577319E-3</v>
      </c>
      <c r="G215" s="30">
        <f t="shared" si="89"/>
        <v>0</v>
      </c>
      <c r="H215" s="48">
        <f t="shared" si="90"/>
        <v>0</v>
      </c>
    </row>
    <row r="216" spans="1:8" s="31" customFormat="1" ht="15" x14ac:dyDescent="0.2">
      <c r="A216" s="66"/>
      <c r="B216" s="55" t="s">
        <v>215</v>
      </c>
      <c r="C216" s="28">
        <v>0</v>
      </c>
      <c r="D216" s="28">
        <v>0</v>
      </c>
      <c r="E216" s="29" t="str">
        <f t="shared" si="106"/>
        <v/>
      </c>
      <c r="F216" s="29" t="str">
        <f t="shared" si="107"/>
        <v/>
      </c>
      <c r="G216" s="30" t="str">
        <f t="shared" si="89"/>
        <v xml:space="preserve"> </v>
      </c>
      <c r="H216" s="48" t="str">
        <f t="shared" si="90"/>
        <v/>
      </c>
    </row>
    <row r="217" spans="1:8" s="31" customFormat="1" ht="15" x14ac:dyDescent="0.2">
      <c r="A217" s="66"/>
      <c r="B217" s="55" t="s">
        <v>44</v>
      </c>
      <c r="C217" s="28">
        <v>0</v>
      </c>
      <c r="D217" s="28">
        <v>0</v>
      </c>
      <c r="E217" s="29" t="str">
        <f t="shared" si="106"/>
        <v/>
      </c>
      <c r="F217" s="29" t="str">
        <f t="shared" si="107"/>
        <v/>
      </c>
      <c r="G217" s="30" t="str">
        <f t="shared" si="89"/>
        <v xml:space="preserve"> </v>
      </c>
      <c r="H217" s="48" t="str">
        <f t="shared" si="90"/>
        <v/>
      </c>
    </row>
    <row r="218" spans="1:8" s="31" customFormat="1" ht="15" x14ac:dyDescent="0.2">
      <c r="A218" s="66"/>
      <c r="B218" s="55" t="s">
        <v>45</v>
      </c>
      <c r="C218" s="28">
        <v>6</v>
      </c>
      <c r="D218" s="28">
        <v>1</v>
      </c>
      <c r="E218" s="29">
        <f t="shared" si="106"/>
        <v>7.792207792207792E-2</v>
      </c>
      <c r="F218" s="29">
        <f t="shared" si="107"/>
        <v>5.1546391752577319E-3</v>
      </c>
      <c r="G218" s="30">
        <f t="shared" si="89"/>
        <v>-0.83333333333333337</v>
      </c>
      <c r="H218" s="48">
        <f t="shared" si="90"/>
        <v>-6.4935064935064943E-2</v>
      </c>
    </row>
    <row r="219" spans="1:8" s="31" customFormat="1" ht="15" x14ac:dyDescent="0.2">
      <c r="A219" s="66"/>
      <c r="B219" s="55" t="s">
        <v>216</v>
      </c>
      <c r="C219" s="28">
        <v>1</v>
      </c>
      <c r="D219" s="28">
        <v>0</v>
      </c>
      <c r="E219" s="29">
        <f t="shared" si="106"/>
        <v>1.2987012987012988E-2</v>
      </c>
      <c r="F219" s="29" t="str">
        <f t="shared" si="107"/>
        <v/>
      </c>
      <c r="G219" s="30">
        <f t="shared" si="89"/>
        <v>-1</v>
      </c>
      <c r="H219" s="48">
        <f t="shared" si="90"/>
        <v>-1.2987012987012988E-2</v>
      </c>
    </row>
    <row r="220" spans="1:8" s="31" customFormat="1" ht="30" x14ac:dyDescent="0.2">
      <c r="A220" s="66"/>
      <c r="B220" s="55" t="s">
        <v>217</v>
      </c>
      <c r="C220" s="28">
        <v>0</v>
      </c>
      <c r="D220" s="28">
        <v>0</v>
      </c>
      <c r="E220" s="29" t="str">
        <f t="shared" si="106"/>
        <v/>
      </c>
      <c r="F220" s="29" t="str">
        <f t="shared" si="107"/>
        <v/>
      </c>
      <c r="G220" s="30" t="str">
        <f t="shared" si="89"/>
        <v xml:space="preserve"> </v>
      </c>
      <c r="H220" s="48" t="str">
        <f t="shared" si="90"/>
        <v/>
      </c>
    </row>
    <row r="221" spans="1:8" s="31" customFormat="1" ht="15" x14ac:dyDescent="0.2">
      <c r="A221" s="66"/>
      <c r="B221" s="55" t="s">
        <v>432</v>
      </c>
      <c r="C221" s="28">
        <v>0</v>
      </c>
      <c r="D221" s="28">
        <v>0</v>
      </c>
      <c r="E221" s="29" t="str">
        <f t="shared" si="106"/>
        <v/>
      </c>
      <c r="F221" s="29" t="str">
        <f t="shared" si="107"/>
        <v/>
      </c>
      <c r="G221" s="30" t="str">
        <f t="shared" si="89"/>
        <v xml:space="preserve"> </v>
      </c>
      <c r="H221" s="48" t="str">
        <f t="shared" si="90"/>
        <v/>
      </c>
    </row>
    <row r="222" spans="1:8" s="31" customFormat="1" ht="15" x14ac:dyDescent="0.2">
      <c r="A222" s="66"/>
      <c r="B222" s="55" t="s">
        <v>504</v>
      </c>
      <c r="C222" s="28">
        <v>0</v>
      </c>
      <c r="D222" s="28">
        <v>0</v>
      </c>
      <c r="E222" s="29" t="str">
        <f t="shared" si="106"/>
        <v/>
      </c>
      <c r="F222" s="29" t="str">
        <f t="shared" si="107"/>
        <v/>
      </c>
      <c r="G222" s="30" t="str">
        <f t="shared" si="89"/>
        <v xml:space="preserve"> </v>
      </c>
      <c r="H222" s="48" t="str">
        <f t="shared" ref="H222" si="117">+IF(OR(AND(E222=""),(G222="")),"",E222*G222)</f>
        <v/>
      </c>
    </row>
    <row r="223" spans="1:8" s="31" customFormat="1" ht="15" x14ac:dyDescent="0.2">
      <c r="A223" s="66"/>
      <c r="B223" s="55" t="s">
        <v>609</v>
      </c>
      <c r="C223" s="28">
        <v>0</v>
      </c>
      <c r="D223" s="28">
        <v>1</v>
      </c>
      <c r="E223" s="29" t="str">
        <f t="shared" ref="E223" si="118">+IF(C223=0,"",C223/C$176)</f>
        <v/>
      </c>
      <c r="F223" s="29">
        <f t="shared" ref="F223" si="119">+IF(D223=0,"",D223/D$176)</f>
        <v>5.1546391752577319E-3</v>
      </c>
      <c r="G223" s="30">
        <f t="shared" ref="G223" si="120">+IF(AND(C223=0,D223=0)," ",IF(C223=0,1,IF(D223=0,-1,(D223-C223)/C223)))</f>
        <v>1</v>
      </c>
      <c r="H223" s="48" t="str">
        <f t="shared" ref="H223" si="121">+IF(OR(AND(E223=""),(G223="")),"",E223*G223)</f>
        <v/>
      </c>
    </row>
    <row r="224" spans="1:8" s="31" customFormat="1" ht="15" x14ac:dyDescent="0.2">
      <c r="A224" s="66"/>
      <c r="B224" s="55" t="s">
        <v>539</v>
      </c>
      <c r="C224" s="28">
        <v>0</v>
      </c>
      <c r="D224" s="28">
        <v>0</v>
      </c>
      <c r="E224" s="29" t="str">
        <f t="shared" si="106"/>
        <v/>
      </c>
      <c r="F224" s="29" t="str">
        <f t="shared" si="107"/>
        <v/>
      </c>
      <c r="G224" s="30" t="str">
        <f t="shared" si="89"/>
        <v xml:space="preserve"> 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28">
        <v>0</v>
      </c>
      <c r="D225" s="28">
        <v>0</v>
      </c>
      <c r="E225" s="29" t="str">
        <f t="shared" si="106"/>
        <v/>
      </c>
      <c r="F225" s="29" t="str">
        <f t="shared" si="107"/>
        <v/>
      </c>
      <c r="G225" s="30" t="str">
        <f t="shared" si="89"/>
        <v xml:space="preserve"> </v>
      </c>
      <c r="H225" s="48" t="str">
        <f t="shared" si="90"/>
        <v/>
      </c>
    </row>
    <row r="226" spans="1:8" s="31" customFormat="1" ht="15" x14ac:dyDescent="0.2">
      <c r="A226" s="66"/>
      <c r="B226" s="55" t="s">
        <v>46</v>
      </c>
      <c r="C226" s="28">
        <v>0</v>
      </c>
      <c r="D226" s="28">
        <v>0</v>
      </c>
      <c r="E226" s="29" t="str">
        <f t="shared" si="106"/>
        <v/>
      </c>
      <c r="F226" s="29" t="str">
        <f t="shared" si="107"/>
        <v/>
      </c>
      <c r="G226" s="30" t="str">
        <f t="shared" si="89"/>
        <v xml:space="preserve"> </v>
      </c>
      <c r="H226" s="48" t="str">
        <f t="shared" si="90"/>
        <v/>
      </c>
    </row>
    <row r="227" spans="1:8" s="31" customFormat="1" ht="15" x14ac:dyDescent="0.2">
      <c r="A227" s="66"/>
      <c r="B227" s="55" t="s">
        <v>219</v>
      </c>
      <c r="C227" s="28">
        <v>0</v>
      </c>
      <c r="D227" s="28">
        <v>0</v>
      </c>
      <c r="E227" s="29" t="str">
        <f t="shared" si="106"/>
        <v/>
      </c>
      <c r="F227" s="29" t="str">
        <f t="shared" si="107"/>
        <v/>
      </c>
      <c r="G227" s="30" t="str">
        <f t="shared" si="89"/>
        <v xml:space="preserve"> </v>
      </c>
      <c r="H227" s="48" t="str">
        <f t="shared" si="90"/>
        <v/>
      </c>
    </row>
    <row r="228" spans="1:8" s="31" customFormat="1" ht="15" x14ac:dyDescent="0.2">
      <c r="A228" s="66"/>
      <c r="B228" s="55" t="s">
        <v>220</v>
      </c>
      <c r="C228" s="28">
        <v>0</v>
      </c>
      <c r="D228" s="28">
        <v>0</v>
      </c>
      <c r="E228" s="29" t="str">
        <f t="shared" si="106"/>
        <v/>
      </c>
      <c r="F228" s="29" t="str">
        <f t="shared" si="107"/>
        <v/>
      </c>
      <c r="G228" s="30" t="str">
        <f t="shared" si="89"/>
        <v xml:space="preserve"> </v>
      </c>
      <c r="H228" s="48" t="str">
        <f t="shared" si="90"/>
        <v/>
      </c>
    </row>
    <row r="229" spans="1:8" s="31" customFormat="1" ht="15" x14ac:dyDescent="0.2">
      <c r="A229" s="66"/>
      <c r="B229" s="55" t="s">
        <v>433</v>
      </c>
      <c r="C229" s="28">
        <v>0</v>
      </c>
      <c r="D229" s="28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28">
        <v>3</v>
      </c>
      <c r="D230" s="28">
        <v>6</v>
      </c>
      <c r="E230" s="29">
        <f t="shared" si="106"/>
        <v>3.896103896103896E-2</v>
      </c>
      <c r="F230" s="29">
        <f t="shared" si="107"/>
        <v>3.0927835051546393E-2</v>
      </c>
      <c r="G230" s="30">
        <f t="shared" si="89"/>
        <v>1</v>
      </c>
      <c r="H230" s="48">
        <f t="shared" si="90"/>
        <v>3.896103896103896E-2</v>
      </c>
    </row>
    <row r="231" spans="1:8" s="31" customFormat="1" ht="15" x14ac:dyDescent="0.2">
      <c r="A231" s="66"/>
      <c r="B231" s="55" t="s">
        <v>221</v>
      </c>
      <c r="C231" s="28">
        <v>0</v>
      </c>
      <c r="D231" s="28">
        <v>0</v>
      </c>
      <c r="E231" s="29" t="str">
        <f t="shared" si="106"/>
        <v/>
      </c>
      <c r="F231" s="29" t="str">
        <f t="shared" si="107"/>
        <v/>
      </c>
      <c r="G231" s="30" t="str">
        <f t="shared" si="89"/>
        <v xml:space="preserve"> </v>
      </c>
      <c r="H231" s="48" t="str">
        <f t="shared" si="90"/>
        <v/>
      </c>
    </row>
    <row r="232" spans="1:8" s="31" customFormat="1" ht="15" x14ac:dyDescent="0.2">
      <c r="A232" s="66"/>
      <c r="B232" s="55" t="s">
        <v>222</v>
      </c>
      <c r="C232" s="28">
        <v>0</v>
      </c>
      <c r="D232" s="28">
        <v>0</v>
      </c>
      <c r="E232" s="29" t="str">
        <f t="shared" ref="E232:E251" si="122">+IF(C232=0,"",C232/C$176)</f>
        <v/>
      </c>
      <c r="F232" s="29" t="str">
        <f t="shared" ref="F232:F251" si="123">+IF(D232=0,"",D232/D$176)</f>
        <v/>
      </c>
      <c r="G232" s="30" t="str">
        <f t="shared" si="89"/>
        <v xml:space="preserve"> </v>
      </c>
      <c r="H232" s="48" t="str">
        <f t="shared" si="90"/>
        <v/>
      </c>
    </row>
    <row r="233" spans="1:8" s="31" customFormat="1" ht="15" x14ac:dyDescent="0.2">
      <c r="A233" s="66"/>
      <c r="B233" s="55" t="s">
        <v>223</v>
      </c>
      <c r="C233" s="28">
        <v>1</v>
      </c>
      <c r="D233" s="28">
        <v>1</v>
      </c>
      <c r="E233" s="29">
        <f t="shared" si="122"/>
        <v>1.2987012987012988E-2</v>
      </c>
      <c r="F233" s="29">
        <f t="shared" si="123"/>
        <v>5.1546391752577319E-3</v>
      </c>
      <c r="G233" s="30">
        <f t="shared" si="89"/>
        <v>0</v>
      </c>
      <c r="H233" s="48">
        <f t="shared" si="90"/>
        <v>0</v>
      </c>
    </row>
    <row r="234" spans="1:8" s="31" customFormat="1" ht="15" x14ac:dyDescent="0.2">
      <c r="A234" s="66"/>
      <c r="B234" s="55" t="s">
        <v>628</v>
      </c>
      <c r="C234" s="28">
        <v>0</v>
      </c>
      <c r="D234" s="28">
        <v>0</v>
      </c>
      <c r="E234" s="29" t="str">
        <f t="shared" si="122"/>
        <v/>
      </c>
      <c r="F234" s="29" t="str">
        <f t="shared" si="123"/>
        <v/>
      </c>
      <c r="G234" s="30" t="str">
        <f t="shared" si="89"/>
        <v xml:space="preserve"> 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28">
        <v>0</v>
      </c>
      <c r="D235" s="28">
        <v>0</v>
      </c>
      <c r="E235" s="29" t="str">
        <f t="shared" ref="E235" si="124">+IF(C235=0,"",C235/C$176)</f>
        <v/>
      </c>
      <c r="F235" s="29" t="str">
        <f t="shared" ref="F235" si="125">+IF(D235=0,"",D235/D$176)</f>
        <v/>
      </c>
      <c r="G235" s="30" t="str">
        <f t="shared" si="89"/>
        <v xml:space="preserve"> 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55" t="s">
        <v>612</v>
      </c>
      <c r="C236" s="28">
        <v>1</v>
      </c>
      <c r="D236" s="28">
        <v>2</v>
      </c>
      <c r="E236" s="29">
        <f t="shared" ref="E236" si="127">+IF(C236=0,"",C236/C$176)</f>
        <v>1.2987012987012988E-2</v>
      </c>
      <c r="F236" s="29">
        <f t="shared" ref="F236" si="128">+IF(D236=0,"",D236/D$176)</f>
        <v>1.0309278350515464E-2</v>
      </c>
      <c r="G236" s="30">
        <f t="shared" ref="G236" si="129">+IF(AND(C236=0,D236=0)," ",IF(C236=0,1,IF(D236=0,-1,(D236-C236)/C236)))</f>
        <v>1</v>
      </c>
      <c r="H236" s="48">
        <f t="shared" ref="H236" si="130">+IF(OR(AND(E236=""),(G236="")),"",E236*G236)</f>
        <v>1.2987012987012988E-2</v>
      </c>
    </row>
    <row r="237" spans="1:8" s="31" customFormat="1" ht="15" x14ac:dyDescent="0.2">
      <c r="A237" s="66"/>
      <c r="B237" s="55" t="s">
        <v>48</v>
      </c>
      <c r="C237" s="28">
        <v>0</v>
      </c>
      <c r="D237" s="28">
        <v>0</v>
      </c>
      <c r="E237" s="29" t="str">
        <f t="shared" si="122"/>
        <v/>
      </c>
      <c r="F237" s="29" t="str">
        <f t="shared" si="123"/>
        <v/>
      </c>
      <c r="G237" s="30" t="str">
        <f t="shared" si="89"/>
        <v xml:space="preserve"> </v>
      </c>
      <c r="H237" s="48" t="str">
        <f t="shared" si="90"/>
        <v/>
      </c>
    </row>
    <row r="238" spans="1:8" s="31" customFormat="1" ht="15" x14ac:dyDescent="0.2">
      <c r="A238" s="66"/>
      <c r="B238" s="55" t="s">
        <v>224</v>
      </c>
      <c r="C238" s="28">
        <v>0</v>
      </c>
      <c r="D238" s="28">
        <v>0</v>
      </c>
      <c r="E238" s="29" t="str">
        <f t="shared" si="122"/>
        <v/>
      </c>
      <c r="F238" s="29" t="str">
        <f t="shared" si="123"/>
        <v/>
      </c>
      <c r="G238" s="30" t="str">
        <f t="shared" si="89"/>
        <v xml:space="preserve"> 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28">
        <v>0</v>
      </c>
      <c r="D239" s="28">
        <v>0</v>
      </c>
      <c r="E239" s="29" t="str">
        <f t="shared" si="122"/>
        <v/>
      </c>
      <c r="F239" s="29" t="str">
        <f t="shared" si="123"/>
        <v/>
      </c>
      <c r="G239" s="30" t="str">
        <f t="shared" si="89"/>
        <v xml:space="preserve"> 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28">
        <v>0</v>
      </c>
      <c r="D240" s="28">
        <v>0</v>
      </c>
      <c r="E240" s="29" t="str">
        <f t="shared" si="122"/>
        <v/>
      </c>
      <c r="F240" s="29" t="str">
        <f t="shared" si="123"/>
        <v/>
      </c>
      <c r="G240" s="30" t="str">
        <f t="shared" si="89"/>
        <v xml:space="preserve"> </v>
      </c>
      <c r="H240" s="48" t="str">
        <f t="shared" si="90"/>
        <v/>
      </c>
    </row>
    <row r="241" spans="1:8" s="31" customFormat="1" ht="15" x14ac:dyDescent="0.2">
      <c r="A241" s="66"/>
      <c r="B241" s="55" t="s">
        <v>633</v>
      </c>
      <c r="C241" s="28">
        <v>0</v>
      </c>
      <c r="D241" s="28">
        <v>0</v>
      </c>
      <c r="E241" s="29" t="str">
        <f t="shared" si="122"/>
        <v/>
      </c>
      <c r="F241" s="29" t="str">
        <f t="shared" si="123"/>
        <v/>
      </c>
      <c r="G241" s="30" t="str">
        <f t="shared" si="89"/>
        <v xml:space="preserve"> </v>
      </c>
      <c r="H241" s="48" t="str">
        <f t="shared" si="90"/>
        <v/>
      </c>
    </row>
    <row r="242" spans="1:8" s="31" customFormat="1" ht="15" x14ac:dyDescent="0.2">
      <c r="A242" s="66" t="s">
        <v>644</v>
      </c>
      <c r="B242" s="55" t="s">
        <v>650</v>
      </c>
      <c r="C242" s="28"/>
      <c r="D242" s="28">
        <v>0</v>
      </c>
      <c r="E242" s="29" t="str">
        <f t="shared" ref="E242" si="131">+IF(C242=0,"",C242/C$176)</f>
        <v/>
      </c>
      <c r="F242" s="29" t="str">
        <f t="shared" ref="F242" si="132">+IF(D242=0,"",D242/D$176)</f>
        <v/>
      </c>
      <c r="G242" s="30" t="str">
        <f t="shared" ref="G242" si="133">+IF(AND(C242=0,D242=0)," ",IF(C242=0,1,IF(D242=0,-1,(D242-C242)/C242)))</f>
        <v xml:space="preserve"> 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28">
        <v>0</v>
      </c>
      <c r="D243" s="28">
        <v>0</v>
      </c>
      <c r="E243" s="29" t="str">
        <f t="shared" si="122"/>
        <v/>
      </c>
      <c r="F243" s="29" t="str">
        <f t="shared" si="123"/>
        <v/>
      </c>
      <c r="G243" s="30" t="str">
        <f t="shared" si="89"/>
        <v xml:space="preserve"> </v>
      </c>
      <c r="H243" s="48" t="str">
        <f t="shared" si="90"/>
        <v/>
      </c>
    </row>
    <row r="244" spans="1:8" s="31" customFormat="1" ht="15" x14ac:dyDescent="0.2">
      <c r="A244" s="66"/>
      <c r="B244" s="55" t="s">
        <v>52</v>
      </c>
      <c r="C244" s="28">
        <v>0</v>
      </c>
      <c r="D244" s="28">
        <v>1</v>
      </c>
      <c r="E244" s="29" t="str">
        <f t="shared" si="122"/>
        <v/>
      </c>
      <c r="F244" s="29">
        <f t="shared" si="123"/>
        <v>5.1546391752577319E-3</v>
      </c>
      <c r="G244" s="30">
        <f t="shared" ref="G244:G314" si="135">+IF(AND(C244=0,D244=0)," ",IF(C244=0,1,IF(D244=0,-1,(D244-C244)/C244)))</f>
        <v>1</v>
      </c>
      <c r="H244" s="48" t="str">
        <f t="shared" si="90"/>
        <v/>
      </c>
    </row>
    <row r="245" spans="1:8" s="31" customFormat="1" ht="30" x14ac:dyDescent="0.2">
      <c r="A245" s="66"/>
      <c r="B245" s="55" t="s">
        <v>540</v>
      </c>
      <c r="C245" s="28">
        <v>0</v>
      </c>
      <c r="D245" s="28">
        <v>0</v>
      </c>
      <c r="E245" s="29" t="str">
        <f t="shared" si="122"/>
        <v/>
      </c>
      <c r="F245" s="29" t="str">
        <f t="shared" si="123"/>
        <v/>
      </c>
      <c r="G245" s="30" t="str">
        <f t="shared" si="135"/>
        <v xml:space="preserve"> </v>
      </c>
      <c r="H245" s="48" t="str">
        <f t="shared" si="90"/>
        <v/>
      </c>
    </row>
    <row r="246" spans="1:8" s="31" customFormat="1" ht="15" x14ac:dyDescent="0.2">
      <c r="A246" s="66"/>
      <c r="B246" s="55" t="s">
        <v>50</v>
      </c>
      <c r="C246" s="28">
        <v>28</v>
      </c>
      <c r="D246" s="28">
        <v>27</v>
      </c>
      <c r="E246" s="29">
        <f t="shared" si="122"/>
        <v>0.36363636363636365</v>
      </c>
      <c r="F246" s="29">
        <f t="shared" si="123"/>
        <v>0.13917525773195877</v>
      </c>
      <c r="G246" s="30">
        <f t="shared" si="135"/>
        <v>-3.5714285714285712E-2</v>
      </c>
      <c r="H246" s="48">
        <f t="shared" si="90"/>
        <v>-1.2987012987012986E-2</v>
      </c>
    </row>
    <row r="247" spans="1:8" s="31" customFormat="1" ht="15" x14ac:dyDescent="0.2">
      <c r="A247" s="66"/>
      <c r="B247" s="55" t="s">
        <v>49</v>
      </c>
      <c r="C247" s="28">
        <v>0</v>
      </c>
      <c r="D247" s="28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28">
        <v>0</v>
      </c>
      <c r="D248" s="28">
        <v>0</v>
      </c>
      <c r="E248" s="29" t="str">
        <f t="shared" si="122"/>
        <v/>
      </c>
      <c r="F248" s="29" t="str">
        <f t="shared" si="123"/>
        <v/>
      </c>
      <c r="G248" s="30" t="str">
        <f t="shared" si="135"/>
        <v xml:space="preserve"> 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28">
        <v>0</v>
      </c>
      <c r="D249" s="28">
        <v>0</v>
      </c>
      <c r="E249" s="29" t="str">
        <f t="shared" si="122"/>
        <v/>
      </c>
      <c r="F249" s="29" t="str">
        <f t="shared" si="123"/>
        <v/>
      </c>
      <c r="G249" s="30" t="str">
        <f t="shared" si="135"/>
        <v xml:space="preserve"> </v>
      </c>
      <c r="H249" s="48" t="str">
        <f t="shared" si="90"/>
        <v/>
      </c>
    </row>
    <row r="250" spans="1:8" s="31" customFormat="1" ht="15" x14ac:dyDescent="0.2">
      <c r="A250" s="66"/>
      <c r="B250" s="55" t="s">
        <v>226</v>
      </c>
      <c r="C250" s="28">
        <v>0</v>
      </c>
      <c r="D250" s="28">
        <v>0</v>
      </c>
      <c r="E250" s="29" t="str">
        <f t="shared" si="122"/>
        <v/>
      </c>
      <c r="F250" s="29" t="str">
        <f t="shared" si="123"/>
        <v/>
      </c>
      <c r="G250" s="30" t="str">
        <f t="shared" si="135"/>
        <v xml:space="preserve"> </v>
      </c>
      <c r="H250" s="48" t="str">
        <f t="shared" si="90"/>
        <v/>
      </c>
    </row>
    <row r="251" spans="1:8" s="31" customFormat="1" ht="15" x14ac:dyDescent="0.2">
      <c r="A251" s="66"/>
      <c r="B251" s="55" t="s">
        <v>434</v>
      </c>
      <c r="C251" s="28">
        <v>0</v>
      </c>
      <c r="D251" s="28">
        <v>0</v>
      </c>
      <c r="E251" s="29" t="str">
        <f t="shared" si="122"/>
        <v/>
      </c>
      <c r="F251" s="29" t="str">
        <f t="shared" si="123"/>
        <v/>
      </c>
      <c r="G251" s="30" t="str">
        <f t="shared" si="135"/>
        <v xml:space="preserve"> </v>
      </c>
      <c r="H251" s="48" t="str">
        <f t="shared" si="90"/>
        <v/>
      </c>
    </row>
    <row r="252" spans="1:8" s="31" customFormat="1" ht="15" x14ac:dyDescent="0.2">
      <c r="A252" s="66"/>
      <c r="B252" s="55" t="s">
        <v>323</v>
      </c>
      <c r="C252" s="28">
        <v>0</v>
      </c>
      <c r="D252" s="28">
        <v>0</v>
      </c>
      <c r="E252" s="29" t="str">
        <f t="shared" ref="E252:E337" si="136">+IF(C252=0,"",C252/C$176)</f>
        <v/>
      </c>
      <c r="F252" s="29" t="str">
        <f t="shared" ref="F252:F337" si="137">+IF(D252=0,"",D252/D$176)</f>
        <v/>
      </c>
      <c r="G252" s="30" t="str">
        <f t="shared" si="135"/>
        <v xml:space="preserve"> </v>
      </c>
      <c r="H252" s="48" t="str">
        <f t="shared" ref="H252:H337" si="138">+IF(OR(AND(E252=""),(G252="")),"",E252*G252)</f>
        <v/>
      </c>
    </row>
    <row r="253" spans="1:8" s="31" customFormat="1" ht="15" x14ac:dyDescent="0.2">
      <c r="A253" s="66"/>
      <c r="B253" s="55" t="s">
        <v>227</v>
      </c>
      <c r="C253" s="28">
        <v>0</v>
      </c>
      <c r="D253" s="28">
        <v>0</v>
      </c>
      <c r="E253" s="29" t="str">
        <f t="shared" si="136"/>
        <v/>
      </c>
      <c r="F253" s="29" t="str">
        <f t="shared" si="137"/>
        <v/>
      </c>
      <c r="G253" s="30" t="str">
        <f t="shared" si="135"/>
        <v xml:space="preserve"> </v>
      </c>
      <c r="H253" s="48" t="str">
        <f t="shared" si="138"/>
        <v/>
      </c>
    </row>
    <row r="254" spans="1:8" s="31" customFormat="1" ht="15" x14ac:dyDescent="0.2">
      <c r="A254" s="66"/>
      <c r="B254" s="55" t="s">
        <v>228</v>
      </c>
      <c r="C254" s="28">
        <v>0</v>
      </c>
      <c r="D254" s="28">
        <v>0</v>
      </c>
      <c r="E254" s="29" t="str">
        <f t="shared" si="136"/>
        <v/>
      </c>
      <c r="F254" s="29" t="str">
        <f t="shared" si="137"/>
        <v/>
      </c>
      <c r="G254" s="30" t="str">
        <f t="shared" si="135"/>
        <v xml:space="preserve"> </v>
      </c>
      <c r="H254" s="48" t="str">
        <f t="shared" si="138"/>
        <v/>
      </c>
    </row>
    <row r="255" spans="1:8" s="31" customFormat="1" ht="15" x14ac:dyDescent="0.2">
      <c r="A255" s="66"/>
      <c r="B255" s="55" t="s">
        <v>435</v>
      </c>
      <c r="C255" s="28">
        <v>0</v>
      </c>
      <c r="D255" s="28">
        <v>0</v>
      </c>
      <c r="E255" s="29" t="str">
        <f t="shared" si="136"/>
        <v/>
      </c>
      <c r="F255" s="29" t="str">
        <f t="shared" si="137"/>
        <v/>
      </c>
      <c r="G255" s="30" t="str">
        <f t="shared" si="135"/>
        <v xml:space="preserve"> </v>
      </c>
      <c r="H255" s="48" t="str">
        <f t="shared" si="138"/>
        <v/>
      </c>
    </row>
    <row r="256" spans="1:8" s="31" customFormat="1" ht="15" x14ac:dyDescent="0.2">
      <c r="A256" s="66"/>
      <c r="B256" s="55" t="s">
        <v>229</v>
      </c>
      <c r="C256" s="28">
        <v>0</v>
      </c>
      <c r="D256" s="28">
        <v>0</v>
      </c>
      <c r="E256" s="29" t="str">
        <f t="shared" si="136"/>
        <v/>
      </c>
      <c r="F256" s="29" t="str">
        <f t="shared" si="137"/>
        <v/>
      </c>
      <c r="G256" s="30" t="str">
        <f t="shared" si="135"/>
        <v xml:space="preserve"> 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28">
        <v>0</v>
      </c>
      <c r="D257" s="28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28">
        <v>0</v>
      </c>
      <c r="D258" s="28">
        <v>0</v>
      </c>
      <c r="E258" s="29" t="str">
        <f t="shared" ref="E258:E259" si="139">+IF(C258=0,"",C258/C$176)</f>
        <v/>
      </c>
      <c r="F258" s="29" t="str">
        <f t="shared" ref="F258:F259" si="140">+IF(D258=0,"",D258/D$176)</f>
        <v/>
      </c>
      <c r="G258" s="30" t="str">
        <f t="shared" si="135"/>
        <v xml:space="preserve"> </v>
      </c>
      <c r="H258" s="48" t="str">
        <f t="shared" ref="H258:H259" si="141">+IF(OR(AND(E258=""),(G258="")),"",E258*G258)</f>
        <v/>
      </c>
    </row>
    <row r="259" spans="1:8" s="31" customFormat="1" ht="15" x14ac:dyDescent="0.2">
      <c r="A259" s="66"/>
      <c r="B259" s="55" t="s">
        <v>411</v>
      </c>
      <c r="C259" s="28">
        <v>0</v>
      </c>
      <c r="D259" s="28">
        <v>0</v>
      </c>
      <c r="E259" s="29" t="str">
        <f t="shared" si="139"/>
        <v/>
      </c>
      <c r="F259" s="29" t="str">
        <f t="shared" si="140"/>
        <v/>
      </c>
      <c r="G259" s="30" t="str">
        <f t="shared" si="135"/>
        <v xml:space="preserve"> 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28">
        <v>0</v>
      </c>
      <c r="D260" s="28">
        <v>0</v>
      </c>
      <c r="E260" s="29" t="str">
        <f t="shared" si="136"/>
        <v/>
      </c>
      <c r="F260" s="29" t="str">
        <f t="shared" si="137"/>
        <v/>
      </c>
      <c r="G260" s="30" t="str">
        <f t="shared" si="135"/>
        <v xml:space="preserve"> </v>
      </c>
      <c r="H260" s="48" t="str">
        <f t="shared" si="138"/>
        <v/>
      </c>
    </row>
    <row r="261" spans="1:8" s="31" customFormat="1" ht="15" x14ac:dyDescent="0.2">
      <c r="A261" s="66"/>
      <c r="B261" s="55" t="s">
        <v>600</v>
      </c>
      <c r="C261" s="28">
        <v>0</v>
      </c>
      <c r="D261" s="28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28">
        <v>0</v>
      </c>
      <c r="D262" s="28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28">
        <v>0</v>
      </c>
      <c r="D263" s="28">
        <v>0</v>
      </c>
      <c r="E263" s="29" t="str">
        <f t="shared" si="136"/>
        <v/>
      </c>
      <c r="F263" s="29" t="str">
        <f t="shared" si="137"/>
        <v/>
      </c>
      <c r="G263" s="30" t="str">
        <f t="shared" si="135"/>
        <v xml:space="preserve"> </v>
      </c>
      <c r="H263" s="48" t="str">
        <f t="shared" si="138"/>
        <v/>
      </c>
    </row>
    <row r="264" spans="1:8" s="31" customFormat="1" ht="30" x14ac:dyDescent="0.2">
      <c r="A264" s="66"/>
      <c r="B264" s="55" t="s">
        <v>439</v>
      </c>
      <c r="C264" s="28">
        <v>0</v>
      </c>
      <c r="D264" s="28">
        <v>0</v>
      </c>
      <c r="E264" s="29" t="str">
        <f t="shared" si="136"/>
        <v/>
      </c>
      <c r="F264" s="29" t="str">
        <f t="shared" si="137"/>
        <v/>
      </c>
      <c r="G264" s="30" t="str">
        <f t="shared" si="135"/>
        <v xml:space="preserve"> </v>
      </c>
      <c r="H264" s="48" t="str">
        <f t="shared" si="138"/>
        <v/>
      </c>
    </row>
    <row r="265" spans="1:8" s="31" customFormat="1" ht="15" x14ac:dyDescent="0.2">
      <c r="A265" s="66"/>
      <c r="B265" s="55" t="s">
        <v>440</v>
      </c>
      <c r="C265" s="28">
        <v>0</v>
      </c>
      <c r="D265" s="28">
        <v>0</v>
      </c>
      <c r="E265" s="29" t="str">
        <f t="shared" si="136"/>
        <v/>
      </c>
      <c r="F265" s="29" t="str">
        <f t="shared" si="137"/>
        <v/>
      </c>
      <c r="G265" s="30" t="str">
        <f t="shared" si="135"/>
        <v xml:space="preserve"> </v>
      </c>
      <c r="H265" s="48" t="str">
        <f t="shared" si="138"/>
        <v/>
      </c>
    </row>
    <row r="266" spans="1:8" s="31" customFormat="1" ht="15" x14ac:dyDescent="0.2">
      <c r="A266" s="66"/>
      <c r="B266" s="55" t="s">
        <v>507</v>
      </c>
      <c r="C266" s="28">
        <v>0</v>
      </c>
      <c r="D266" s="28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28">
        <v>0</v>
      </c>
      <c r="D267" s="28">
        <v>0</v>
      </c>
      <c r="E267" s="29" t="str">
        <f t="shared" si="142"/>
        <v/>
      </c>
      <c r="F267" s="29" t="str">
        <f t="shared" si="143"/>
        <v/>
      </c>
      <c r="G267" s="30" t="str">
        <f t="shared" si="135"/>
        <v xml:space="preserve"> </v>
      </c>
      <c r="H267" s="48" t="str">
        <f t="shared" si="144"/>
        <v/>
      </c>
    </row>
    <row r="268" spans="1:8" s="31" customFormat="1" ht="15" x14ac:dyDescent="0.2">
      <c r="A268" s="66"/>
      <c r="B268" s="55" t="s">
        <v>54</v>
      </c>
      <c r="C268" s="28">
        <v>0</v>
      </c>
      <c r="D268" s="28">
        <v>0</v>
      </c>
      <c r="E268" s="29" t="str">
        <f t="shared" si="136"/>
        <v/>
      </c>
      <c r="F268" s="29" t="str">
        <f t="shared" si="137"/>
        <v/>
      </c>
      <c r="G268" s="30" t="str">
        <f t="shared" si="135"/>
        <v xml:space="preserve"> </v>
      </c>
      <c r="H268" s="48" t="str">
        <f t="shared" si="138"/>
        <v/>
      </c>
    </row>
    <row r="269" spans="1:8" s="31" customFormat="1" ht="15" x14ac:dyDescent="0.2">
      <c r="A269" s="66"/>
      <c r="B269" s="55" t="s">
        <v>231</v>
      </c>
      <c r="C269" s="28">
        <v>2</v>
      </c>
      <c r="D269" s="28">
        <v>3</v>
      </c>
      <c r="E269" s="29">
        <f t="shared" si="136"/>
        <v>2.5974025974025976E-2</v>
      </c>
      <c r="F269" s="29">
        <f t="shared" si="137"/>
        <v>1.5463917525773196E-2</v>
      </c>
      <c r="G269" s="30">
        <f t="shared" si="135"/>
        <v>0.5</v>
      </c>
      <c r="H269" s="48">
        <f t="shared" si="138"/>
        <v>1.2987012987012988E-2</v>
      </c>
    </row>
    <row r="270" spans="1:8" s="31" customFormat="1" ht="15" x14ac:dyDescent="0.2">
      <c r="A270" s="66"/>
      <c r="B270" s="55" t="s">
        <v>602</v>
      </c>
      <c r="C270" s="28">
        <v>0</v>
      </c>
      <c r="D270" s="28">
        <v>0</v>
      </c>
      <c r="E270" s="29" t="str">
        <f t="shared" si="136"/>
        <v/>
      </c>
      <c r="F270" s="29" t="str">
        <f t="shared" si="137"/>
        <v/>
      </c>
      <c r="G270" s="30" t="str">
        <f t="shared" si="135"/>
        <v xml:space="preserve"> 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28">
        <v>0</v>
      </c>
      <c r="D271" s="28">
        <v>0</v>
      </c>
      <c r="E271" s="29" t="str">
        <f t="shared" ref="E271:E276" si="145">+IF(C271=0,"",C271/C$176)</f>
        <v/>
      </c>
      <c r="F271" s="29" t="str">
        <f t="shared" ref="F271:F276" si="146">+IF(D271=0,"",D271/D$176)</f>
        <v/>
      </c>
      <c r="G271" s="30" t="str">
        <f t="shared" si="135"/>
        <v xml:space="preserve"> 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28">
        <v>0</v>
      </c>
      <c r="D272" s="28">
        <v>0</v>
      </c>
      <c r="E272" s="29" t="str">
        <f t="shared" si="145"/>
        <v/>
      </c>
      <c r="F272" s="29" t="str">
        <f t="shared" si="146"/>
        <v/>
      </c>
      <c r="G272" s="30" t="str">
        <f t="shared" si="135"/>
        <v xml:space="preserve"> 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28">
        <v>0</v>
      </c>
      <c r="D273" s="28">
        <v>0</v>
      </c>
      <c r="E273" s="29" t="str">
        <f t="shared" si="145"/>
        <v/>
      </c>
      <c r="F273" s="29" t="str">
        <f t="shared" si="146"/>
        <v/>
      </c>
      <c r="G273" s="30" t="str">
        <f t="shared" si="135"/>
        <v xml:space="preserve"> </v>
      </c>
      <c r="H273" s="48" t="str">
        <f t="shared" si="147"/>
        <v/>
      </c>
    </row>
    <row r="274" spans="1:8" s="31" customFormat="1" ht="15" x14ac:dyDescent="0.2">
      <c r="A274" s="66"/>
      <c r="B274" s="55" t="s">
        <v>511</v>
      </c>
      <c r="C274" s="28">
        <v>0</v>
      </c>
      <c r="D274" s="28">
        <v>0</v>
      </c>
      <c r="E274" s="29" t="str">
        <f t="shared" si="145"/>
        <v/>
      </c>
      <c r="F274" s="29" t="str">
        <f t="shared" si="146"/>
        <v/>
      </c>
      <c r="G274" s="30" t="str">
        <f t="shared" si="135"/>
        <v xml:space="preserve"> </v>
      </c>
      <c r="H274" s="48" t="str">
        <f t="shared" si="147"/>
        <v/>
      </c>
    </row>
    <row r="275" spans="1:8" s="31" customFormat="1" ht="15" x14ac:dyDescent="0.2">
      <c r="A275" s="66"/>
      <c r="B275" s="55" t="s">
        <v>512</v>
      </c>
      <c r="C275" s="28">
        <v>0</v>
      </c>
      <c r="D275" s="28">
        <v>0</v>
      </c>
      <c r="E275" s="29" t="str">
        <f t="shared" si="145"/>
        <v/>
      </c>
      <c r="F275" s="29" t="str">
        <f t="shared" si="146"/>
        <v/>
      </c>
      <c r="G275" s="30" t="str">
        <f t="shared" si="135"/>
        <v xml:space="preserve"> </v>
      </c>
      <c r="H275" s="48" t="str">
        <f t="shared" si="147"/>
        <v/>
      </c>
    </row>
    <row r="276" spans="1:8" s="31" customFormat="1" ht="15" x14ac:dyDescent="0.2">
      <c r="A276" s="66"/>
      <c r="B276" s="55" t="s">
        <v>513</v>
      </c>
      <c r="C276" s="28">
        <v>0</v>
      </c>
      <c r="D276" s="28">
        <v>0</v>
      </c>
      <c r="E276" s="29" t="str">
        <f t="shared" si="145"/>
        <v/>
      </c>
      <c r="F276" s="29" t="str">
        <f t="shared" si="146"/>
        <v/>
      </c>
      <c r="G276" s="30" t="str">
        <f t="shared" si="135"/>
        <v xml:space="preserve"> </v>
      </c>
      <c r="H276" s="48" t="str">
        <f t="shared" si="147"/>
        <v/>
      </c>
    </row>
    <row r="277" spans="1:8" s="31" customFormat="1" ht="15" x14ac:dyDescent="0.2">
      <c r="A277" s="66"/>
      <c r="B277" s="55" t="s">
        <v>581</v>
      </c>
      <c r="C277" s="28">
        <v>0</v>
      </c>
      <c r="D277" s="28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28">
        <v>0</v>
      </c>
      <c r="D278" s="28">
        <v>0</v>
      </c>
      <c r="E278" s="29" t="str">
        <f t="shared" si="148"/>
        <v/>
      </c>
      <c r="F278" s="29" t="str">
        <f t="shared" si="149"/>
        <v/>
      </c>
      <c r="G278" s="30" t="str">
        <f t="shared" si="150"/>
        <v xml:space="preserve"> 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28">
        <v>0</v>
      </c>
      <c r="D279" s="28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28">
        <v>4</v>
      </c>
      <c r="D280" s="28">
        <v>2</v>
      </c>
      <c r="E280" s="29">
        <f t="shared" si="136"/>
        <v>5.1948051948051951E-2</v>
      </c>
      <c r="F280" s="29">
        <f t="shared" si="137"/>
        <v>1.0309278350515464E-2</v>
      </c>
      <c r="G280" s="30">
        <f t="shared" si="135"/>
        <v>-0.5</v>
      </c>
      <c r="H280" s="48">
        <f t="shared" si="138"/>
        <v>-2.5974025974025976E-2</v>
      </c>
    </row>
    <row r="281" spans="1:8" s="31" customFormat="1" ht="15" x14ac:dyDescent="0.2">
      <c r="A281" s="66"/>
      <c r="B281" s="55" t="s">
        <v>61</v>
      </c>
      <c r="C281" s="28">
        <v>1</v>
      </c>
      <c r="D281" s="28">
        <v>1</v>
      </c>
      <c r="E281" s="29">
        <f t="shared" si="136"/>
        <v>1.2987012987012988E-2</v>
      </c>
      <c r="F281" s="29">
        <f t="shared" si="137"/>
        <v>5.1546391752577319E-3</v>
      </c>
      <c r="G281" s="30">
        <f t="shared" si="135"/>
        <v>0</v>
      </c>
      <c r="H281" s="48">
        <f t="shared" si="138"/>
        <v>0</v>
      </c>
    </row>
    <row r="282" spans="1:8" s="31" customFormat="1" ht="15" x14ac:dyDescent="0.2">
      <c r="A282" s="66"/>
      <c r="B282" s="55" t="s">
        <v>58</v>
      </c>
      <c r="C282" s="28">
        <v>0</v>
      </c>
      <c r="D282" s="28">
        <v>1</v>
      </c>
      <c r="E282" s="29" t="str">
        <f t="shared" si="136"/>
        <v/>
      </c>
      <c r="F282" s="29">
        <f t="shared" si="137"/>
        <v>5.1546391752577319E-3</v>
      </c>
      <c r="G282" s="30">
        <f t="shared" si="135"/>
        <v>1</v>
      </c>
      <c r="H282" s="48" t="str">
        <f t="shared" si="138"/>
        <v/>
      </c>
    </row>
    <row r="283" spans="1:8" s="31" customFormat="1" ht="15" x14ac:dyDescent="0.2">
      <c r="A283" s="66"/>
      <c r="B283" s="55" t="s">
        <v>232</v>
      </c>
      <c r="C283" s="28">
        <v>0</v>
      </c>
      <c r="D283" s="28">
        <v>0</v>
      </c>
      <c r="E283" s="29" t="str">
        <f t="shared" si="136"/>
        <v/>
      </c>
      <c r="F283" s="29" t="str">
        <f t="shared" si="137"/>
        <v/>
      </c>
      <c r="G283" s="30" t="str">
        <f t="shared" si="135"/>
        <v xml:space="preserve"> </v>
      </c>
      <c r="H283" s="48" t="str">
        <f t="shared" si="138"/>
        <v/>
      </c>
    </row>
    <row r="284" spans="1:8" s="31" customFormat="1" ht="15" x14ac:dyDescent="0.2">
      <c r="A284" s="66"/>
      <c r="B284" s="55" t="s">
        <v>55</v>
      </c>
      <c r="C284" s="28">
        <v>0</v>
      </c>
      <c r="D284" s="28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28">
        <v>0</v>
      </c>
      <c r="D285" s="28">
        <v>0</v>
      </c>
      <c r="E285" s="29" t="str">
        <f t="shared" ref="E285" si="152">+IF(C285=0,"",C285/C$176)</f>
        <v/>
      </c>
      <c r="F285" s="29" t="str">
        <f t="shared" ref="F285" si="153">+IF(D285=0,"",D285/D$176)</f>
        <v/>
      </c>
      <c r="G285" s="30" t="str">
        <f t="shared" si="135"/>
        <v xml:space="preserve"> </v>
      </c>
      <c r="H285" s="48" t="str">
        <f t="shared" ref="H285" si="154">+IF(OR(AND(E285=""),(G285="")),"",E285*G285)</f>
        <v/>
      </c>
    </row>
    <row r="286" spans="1:8" s="31" customFormat="1" ht="15" x14ac:dyDescent="0.2">
      <c r="A286" s="66"/>
      <c r="B286" s="55" t="s">
        <v>59</v>
      </c>
      <c r="C286" s="28">
        <v>0</v>
      </c>
      <c r="D286" s="28">
        <v>0</v>
      </c>
      <c r="E286" s="29" t="str">
        <f t="shared" si="136"/>
        <v/>
      </c>
      <c r="F286" s="29" t="str">
        <f t="shared" si="137"/>
        <v/>
      </c>
      <c r="G286" s="30" t="str">
        <f t="shared" si="135"/>
        <v xml:space="preserve"> </v>
      </c>
      <c r="H286" s="48" t="str">
        <f t="shared" si="138"/>
        <v/>
      </c>
    </row>
    <row r="287" spans="1:8" s="31" customFormat="1" ht="15" x14ac:dyDescent="0.2">
      <c r="A287" s="66"/>
      <c r="B287" s="55" t="s">
        <v>441</v>
      </c>
      <c r="C287" s="28">
        <v>0</v>
      </c>
      <c r="D287" s="28">
        <v>0</v>
      </c>
      <c r="E287" s="29" t="str">
        <f t="shared" si="136"/>
        <v/>
      </c>
      <c r="F287" s="29" t="str">
        <f t="shared" si="137"/>
        <v/>
      </c>
      <c r="G287" s="30" t="str">
        <f t="shared" si="135"/>
        <v xml:space="preserve"> </v>
      </c>
      <c r="H287" s="48" t="str">
        <f t="shared" si="138"/>
        <v/>
      </c>
    </row>
    <row r="288" spans="1:8" s="31" customFormat="1" ht="13.5" customHeight="1" x14ac:dyDescent="0.2">
      <c r="A288" s="66"/>
      <c r="B288" s="55" t="s">
        <v>56</v>
      </c>
      <c r="C288" s="28">
        <v>0</v>
      </c>
      <c r="D288" s="28">
        <v>0</v>
      </c>
      <c r="E288" s="29" t="str">
        <f t="shared" si="136"/>
        <v/>
      </c>
      <c r="F288" s="29" t="str">
        <f t="shared" si="137"/>
        <v/>
      </c>
      <c r="G288" s="30" t="str">
        <f t="shared" si="135"/>
        <v xml:space="preserve"> </v>
      </c>
      <c r="H288" s="48" t="str">
        <f t="shared" si="138"/>
        <v/>
      </c>
    </row>
    <row r="289" spans="1:8" s="31" customFormat="1" ht="15" x14ac:dyDescent="0.2">
      <c r="A289" s="66"/>
      <c r="B289" s="55" t="s">
        <v>584</v>
      </c>
      <c r="C289" s="28">
        <v>0</v>
      </c>
      <c r="D289" s="28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28">
        <v>0</v>
      </c>
      <c r="D290" s="28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28">
        <v>0</v>
      </c>
      <c r="D291" s="28">
        <v>0</v>
      </c>
      <c r="E291" s="29" t="str">
        <f t="shared" si="136"/>
        <v/>
      </c>
      <c r="F291" s="29" t="str">
        <f t="shared" si="137"/>
        <v/>
      </c>
      <c r="G291" s="30" t="str">
        <f t="shared" si="135"/>
        <v xml:space="preserve"> </v>
      </c>
      <c r="H291" s="48" t="str">
        <f t="shared" si="138"/>
        <v/>
      </c>
    </row>
    <row r="292" spans="1:8" s="31" customFormat="1" ht="15" x14ac:dyDescent="0.2">
      <c r="A292" s="66"/>
      <c r="B292" s="55" t="s">
        <v>233</v>
      </c>
      <c r="C292" s="28">
        <v>0</v>
      </c>
      <c r="D292" s="28">
        <v>0</v>
      </c>
      <c r="E292" s="29" t="str">
        <f t="shared" si="136"/>
        <v/>
      </c>
      <c r="F292" s="29" t="str">
        <f t="shared" si="137"/>
        <v/>
      </c>
      <c r="G292" s="30" t="str">
        <f t="shared" si="135"/>
        <v xml:space="preserve"> </v>
      </c>
      <c r="H292" s="48" t="str">
        <f t="shared" si="138"/>
        <v/>
      </c>
    </row>
    <row r="293" spans="1:8" s="31" customFormat="1" ht="15" x14ac:dyDescent="0.2">
      <c r="A293" s="66"/>
      <c r="B293" s="55" t="s">
        <v>442</v>
      </c>
      <c r="C293" s="28">
        <v>0</v>
      </c>
      <c r="D293" s="28">
        <v>0</v>
      </c>
      <c r="E293" s="29" t="str">
        <f t="shared" si="136"/>
        <v/>
      </c>
      <c r="F293" s="29" t="str">
        <f t="shared" si="137"/>
        <v/>
      </c>
      <c r="G293" s="30" t="str">
        <f t="shared" si="135"/>
        <v xml:space="preserve"> </v>
      </c>
      <c r="H293" s="48" t="str">
        <f t="shared" si="138"/>
        <v/>
      </c>
    </row>
    <row r="294" spans="1:8" s="31" customFormat="1" ht="15" x14ac:dyDescent="0.2">
      <c r="A294" s="66"/>
      <c r="B294" s="55" t="s">
        <v>62</v>
      </c>
      <c r="C294" s="28">
        <v>0</v>
      </c>
      <c r="D294" s="28">
        <v>1</v>
      </c>
      <c r="E294" s="29" t="str">
        <f t="shared" si="136"/>
        <v/>
      </c>
      <c r="F294" s="29">
        <f t="shared" si="137"/>
        <v>5.1546391752577319E-3</v>
      </c>
      <c r="G294" s="30">
        <f t="shared" si="135"/>
        <v>1</v>
      </c>
      <c r="H294" s="48" t="str">
        <f t="shared" si="138"/>
        <v/>
      </c>
    </row>
    <row r="295" spans="1:8" s="31" customFormat="1" ht="15" x14ac:dyDescent="0.2">
      <c r="A295" s="66"/>
      <c r="B295" s="55" t="s">
        <v>656</v>
      </c>
      <c r="C295" s="28">
        <v>0</v>
      </c>
      <c r="D295" s="28">
        <v>0</v>
      </c>
      <c r="E295" s="29" t="str">
        <f t="shared" ref="E295:E296" si="159">+IF(C295=0,"",C295/C$176)</f>
        <v/>
      </c>
      <c r="F295" s="29" t="str">
        <f t="shared" ref="F295:F296" si="160">+IF(D295=0,"",D295/D$176)</f>
        <v/>
      </c>
      <c r="G295" s="30" t="str">
        <f t="shared" si="135"/>
        <v xml:space="preserve"> </v>
      </c>
      <c r="H295" s="48" t="str">
        <f t="shared" ref="H295:H296" si="161">+IF(OR(AND(E295=""),(G295="")),"",E295*G295)</f>
        <v/>
      </c>
    </row>
    <row r="296" spans="1:8" s="31" customFormat="1" ht="15" x14ac:dyDescent="0.2">
      <c r="A296" s="66"/>
      <c r="B296" s="55" t="s">
        <v>515</v>
      </c>
      <c r="C296" s="28">
        <v>0</v>
      </c>
      <c r="D296" s="28">
        <v>0</v>
      </c>
      <c r="E296" s="29" t="str">
        <f t="shared" si="159"/>
        <v/>
      </c>
      <c r="F296" s="29" t="str">
        <f t="shared" si="160"/>
        <v/>
      </c>
      <c r="G296" s="30" t="str">
        <f t="shared" si="135"/>
        <v xml:space="preserve"> </v>
      </c>
      <c r="H296" s="48" t="str">
        <f t="shared" si="161"/>
        <v/>
      </c>
    </row>
    <row r="297" spans="1:8" s="31" customFormat="1" ht="15" x14ac:dyDescent="0.2">
      <c r="A297" s="66"/>
      <c r="B297" s="55" t="s">
        <v>619</v>
      </c>
      <c r="C297" s="28">
        <v>6</v>
      </c>
      <c r="D297" s="28">
        <v>0</v>
      </c>
      <c r="E297" s="29">
        <f t="shared" ref="E297:E298" si="162">+IF(C297=0,"",C297/C$176)</f>
        <v>7.792207792207792E-2</v>
      </c>
      <c r="F297" s="29" t="str">
        <f t="shared" ref="F297:F298" si="163">+IF(D297=0,"",D297/D$176)</f>
        <v/>
      </c>
      <c r="G297" s="30">
        <f t="shared" ref="G297:G298" si="164">+IF(AND(C297=0,D297=0)," ",IF(C297=0,1,IF(D297=0,-1,(D297-C297)/C297)))</f>
        <v>-1</v>
      </c>
      <c r="H297" s="48">
        <f t="shared" ref="H297:H298" si="165">+IF(OR(AND(E297=""),(G297="")),"",E297*G297)</f>
        <v>-7.792207792207792E-2</v>
      </c>
    </row>
    <row r="298" spans="1:8" s="31" customFormat="1" ht="15" x14ac:dyDescent="0.2">
      <c r="A298" s="66"/>
      <c r="B298" s="55" t="s">
        <v>620</v>
      </c>
      <c r="C298" s="28">
        <v>0</v>
      </c>
      <c r="D298" s="28">
        <v>0</v>
      </c>
      <c r="E298" s="29" t="str">
        <f t="shared" si="162"/>
        <v/>
      </c>
      <c r="F298" s="29" t="str">
        <f t="shared" si="163"/>
        <v/>
      </c>
      <c r="G298" s="30" t="str">
        <f t="shared" si="164"/>
        <v xml:space="preserve"> </v>
      </c>
      <c r="H298" s="48" t="str">
        <f t="shared" si="165"/>
        <v/>
      </c>
    </row>
    <row r="299" spans="1:8" s="31" customFormat="1" ht="15" x14ac:dyDescent="0.2">
      <c r="A299" s="66"/>
      <c r="B299" s="55" t="s">
        <v>63</v>
      </c>
      <c r="C299" s="28">
        <v>0</v>
      </c>
      <c r="D299" s="28">
        <v>4</v>
      </c>
      <c r="E299" s="29" t="str">
        <f t="shared" si="136"/>
        <v/>
      </c>
      <c r="F299" s="29">
        <f t="shared" si="137"/>
        <v>2.0618556701030927E-2</v>
      </c>
      <c r="G299" s="30">
        <f t="shared" si="135"/>
        <v>1</v>
      </c>
      <c r="H299" s="48" t="str">
        <f t="shared" si="138"/>
        <v/>
      </c>
    </row>
    <row r="300" spans="1:8" s="31" customFormat="1" ht="15" x14ac:dyDescent="0.2">
      <c r="A300" s="66"/>
      <c r="B300" s="55" t="s">
        <v>603</v>
      </c>
      <c r="C300" s="28">
        <v>0</v>
      </c>
      <c r="D300" s="28">
        <v>0</v>
      </c>
      <c r="E300" s="29" t="str">
        <f t="shared" si="136"/>
        <v/>
      </c>
      <c r="F300" s="29" t="str">
        <f t="shared" si="137"/>
        <v/>
      </c>
      <c r="G300" s="30" t="str">
        <f t="shared" si="135"/>
        <v xml:space="preserve"> </v>
      </c>
      <c r="H300" s="48" t="str">
        <f t="shared" si="138"/>
        <v/>
      </c>
    </row>
    <row r="301" spans="1:8" s="31" customFormat="1" ht="15" x14ac:dyDescent="0.2">
      <c r="A301" s="66"/>
      <c r="B301" s="55" t="s">
        <v>516</v>
      </c>
      <c r="C301" s="28">
        <v>0</v>
      </c>
      <c r="D301" s="28">
        <v>0</v>
      </c>
      <c r="E301" s="29" t="str">
        <f t="shared" ref="E301:E303" si="166">+IF(C301=0,"",C301/C$176)</f>
        <v/>
      </c>
      <c r="F301" s="29" t="str">
        <f t="shared" ref="F301:F303" si="167">+IF(D301=0,"",D301/D$176)</f>
        <v/>
      </c>
      <c r="G301" s="30" t="str">
        <f t="shared" si="135"/>
        <v xml:space="preserve"> </v>
      </c>
      <c r="H301" s="48" t="str">
        <f t="shared" ref="H301:H303" si="168">+IF(OR(AND(E301=""),(G301="")),"",E301*G301)</f>
        <v/>
      </c>
    </row>
    <row r="302" spans="1:8" s="31" customFormat="1" ht="15" x14ac:dyDescent="0.2">
      <c r="A302" s="66"/>
      <c r="B302" s="55" t="s">
        <v>517</v>
      </c>
      <c r="C302" s="28">
        <v>0</v>
      </c>
      <c r="D302" s="28">
        <v>0</v>
      </c>
      <c r="E302" s="29" t="str">
        <f t="shared" si="166"/>
        <v/>
      </c>
      <c r="F302" s="29" t="str">
        <f t="shared" si="167"/>
        <v/>
      </c>
      <c r="G302" s="30" t="str">
        <f t="shared" si="135"/>
        <v xml:space="preserve"> </v>
      </c>
      <c r="H302" s="48" t="str">
        <f t="shared" si="168"/>
        <v/>
      </c>
    </row>
    <row r="303" spans="1:8" s="31" customFormat="1" ht="15" x14ac:dyDescent="0.2">
      <c r="A303" s="66"/>
      <c r="B303" s="55" t="s">
        <v>518</v>
      </c>
      <c r="C303" s="28">
        <v>0</v>
      </c>
      <c r="D303" s="28">
        <v>0</v>
      </c>
      <c r="E303" s="29" t="str">
        <f t="shared" si="166"/>
        <v/>
      </c>
      <c r="F303" s="29" t="str">
        <f t="shared" si="167"/>
        <v/>
      </c>
      <c r="G303" s="30" t="str">
        <f t="shared" si="135"/>
        <v xml:space="preserve"> </v>
      </c>
      <c r="H303" s="48" t="str">
        <f t="shared" si="168"/>
        <v/>
      </c>
    </row>
    <row r="304" spans="1:8" s="31" customFormat="1" ht="15" x14ac:dyDescent="0.2">
      <c r="A304" s="66"/>
      <c r="B304" s="55" t="s">
        <v>552</v>
      </c>
      <c r="C304" s="28">
        <v>0</v>
      </c>
      <c r="D304" s="28">
        <v>0</v>
      </c>
      <c r="E304" s="29"/>
      <c r="F304" s="29"/>
      <c r="G304" s="30" t="str">
        <f t="shared" si="135"/>
        <v xml:space="preserve"> </v>
      </c>
      <c r="H304" s="48"/>
    </row>
    <row r="305" spans="1:8" s="31" customFormat="1" ht="15" x14ac:dyDescent="0.2">
      <c r="A305" s="66"/>
      <c r="B305" s="55" t="s">
        <v>553</v>
      </c>
      <c r="C305" s="28">
        <v>1</v>
      </c>
      <c r="D305" s="28">
        <v>1</v>
      </c>
      <c r="E305" s="29"/>
      <c r="F305" s="29"/>
      <c r="G305" s="30">
        <f t="shared" si="135"/>
        <v>0</v>
      </c>
      <c r="H305" s="48"/>
    </row>
    <row r="306" spans="1:8" s="31" customFormat="1" ht="15" x14ac:dyDescent="0.2">
      <c r="A306" s="66"/>
      <c r="B306" s="55" t="s">
        <v>443</v>
      </c>
      <c r="C306" s="28">
        <v>0</v>
      </c>
      <c r="D306" s="28">
        <v>0</v>
      </c>
      <c r="E306" s="29" t="str">
        <f t="shared" si="136"/>
        <v/>
      </c>
      <c r="F306" s="29" t="str">
        <f t="shared" si="137"/>
        <v/>
      </c>
      <c r="G306" s="30" t="str">
        <f t="shared" si="135"/>
        <v xml:space="preserve"> </v>
      </c>
      <c r="H306" s="48" t="str">
        <f t="shared" si="138"/>
        <v/>
      </c>
    </row>
    <row r="307" spans="1:8" s="31" customFormat="1" ht="15" x14ac:dyDescent="0.2">
      <c r="A307" s="66"/>
      <c r="B307" s="55" t="s">
        <v>655</v>
      </c>
      <c r="C307" s="28">
        <v>0</v>
      </c>
      <c r="D307" s="28">
        <v>0</v>
      </c>
      <c r="E307" s="29" t="str">
        <f t="shared" si="136"/>
        <v/>
      </c>
      <c r="F307" s="29" t="str">
        <f t="shared" si="137"/>
        <v/>
      </c>
      <c r="G307" s="30" t="str">
        <f t="shared" si="135"/>
        <v xml:space="preserve"> </v>
      </c>
      <c r="H307" s="48" t="str">
        <f t="shared" si="138"/>
        <v/>
      </c>
    </row>
    <row r="308" spans="1:8" s="31" customFormat="1" ht="15" x14ac:dyDescent="0.2">
      <c r="A308" s="66"/>
      <c r="B308" s="55" t="s">
        <v>591</v>
      </c>
      <c r="C308" s="28">
        <v>0</v>
      </c>
      <c r="D308" s="28">
        <v>0</v>
      </c>
      <c r="E308" s="29" t="str">
        <f t="shared" ref="E308" si="169">+IF(C308=0,"",C308/C$176)</f>
        <v/>
      </c>
      <c r="F308" s="29" t="str">
        <f t="shared" ref="F308" si="170">+IF(D308=0,"",D308/D$176)</f>
        <v/>
      </c>
      <c r="G308" s="30" t="str">
        <f t="shared" si="135"/>
        <v xml:space="preserve"> </v>
      </c>
      <c r="H308" s="48" t="str">
        <f t="shared" ref="H308" si="171">+IF(OR(AND(E308=""),(G308="")),"",E308*G308)</f>
        <v/>
      </c>
    </row>
    <row r="309" spans="1:8" s="31" customFormat="1" ht="15" x14ac:dyDescent="0.2">
      <c r="A309" s="66"/>
      <c r="B309" s="55" t="s">
        <v>623</v>
      </c>
      <c r="C309" s="28">
        <v>0</v>
      </c>
      <c r="D309" s="28">
        <v>0</v>
      </c>
      <c r="E309" s="29" t="str">
        <f t="shared" ref="E309" si="172">+IF(C309=0,"",C309/C$176)</f>
        <v/>
      </c>
      <c r="F309" s="29" t="str">
        <f t="shared" ref="F309" si="173">+IF(D309=0,"",D309/D$176)</f>
        <v/>
      </c>
      <c r="G309" s="30" t="str">
        <f t="shared" ref="G309" si="174">+IF(AND(C309=0,D309=0)," ",IF(C309=0,1,IF(D309=0,-1,(D309-C309)/C309)))</f>
        <v xml:space="preserve"> </v>
      </c>
      <c r="H309" s="48" t="str">
        <f t="shared" ref="H309" si="175">+IF(OR(AND(E309=""),(G309="")),"",E309*G309)</f>
        <v/>
      </c>
    </row>
    <row r="310" spans="1:8" s="31" customFormat="1" ht="15" x14ac:dyDescent="0.2">
      <c r="A310" s="66"/>
      <c r="B310" s="55" t="s">
        <v>444</v>
      </c>
      <c r="C310" s="28">
        <v>0</v>
      </c>
      <c r="D310" s="28">
        <v>1</v>
      </c>
      <c r="E310" s="29" t="str">
        <f t="shared" si="136"/>
        <v/>
      </c>
      <c r="F310" s="29">
        <f t="shared" si="137"/>
        <v>5.1546391752577319E-3</v>
      </c>
      <c r="G310" s="30">
        <f t="shared" si="135"/>
        <v>1</v>
      </c>
      <c r="H310" s="48" t="str">
        <f t="shared" si="138"/>
        <v/>
      </c>
    </row>
    <row r="311" spans="1:8" s="31" customFormat="1" ht="15" x14ac:dyDescent="0.2">
      <c r="A311" s="66"/>
      <c r="B311" s="55" t="s">
        <v>445</v>
      </c>
      <c r="C311" s="28">
        <v>0</v>
      </c>
      <c r="D311" s="28">
        <v>0</v>
      </c>
      <c r="E311" s="29" t="str">
        <f t="shared" si="136"/>
        <v/>
      </c>
      <c r="F311" s="29" t="str">
        <f t="shared" si="137"/>
        <v/>
      </c>
      <c r="G311" s="30" t="str">
        <f t="shared" si="135"/>
        <v xml:space="preserve"> </v>
      </c>
      <c r="H311" s="48" t="str">
        <f t="shared" si="138"/>
        <v/>
      </c>
    </row>
    <row r="312" spans="1:8" s="31" customFormat="1" ht="15" x14ac:dyDescent="0.2">
      <c r="A312" s="66"/>
      <c r="B312" s="55" t="s">
        <v>446</v>
      </c>
      <c r="C312" s="28">
        <v>0</v>
      </c>
      <c r="D312" s="28">
        <v>0</v>
      </c>
      <c r="E312" s="29" t="str">
        <f t="shared" si="136"/>
        <v/>
      </c>
      <c r="F312" s="29" t="str">
        <f t="shared" si="137"/>
        <v/>
      </c>
      <c r="G312" s="30" t="str">
        <f t="shared" si="135"/>
        <v xml:space="preserve"> </v>
      </c>
      <c r="H312" s="48" t="str">
        <f t="shared" si="138"/>
        <v/>
      </c>
    </row>
    <row r="313" spans="1:8" s="31" customFormat="1" ht="15" x14ac:dyDescent="0.2">
      <c r="A313" s="66"/>
      <c r="B313" s="55" t="s">
        <v>64</v>
      </c>
      <c r="C313" s="28">
        <v>0</v>
      </c>
      <c r="D313" s="28">
        <v>0</v>
      </c>
      <c r="E313" s="29" t="str">
        <f t="shared" si="136"/>
        <v/>
      </c>
      <c r="F313" s="29" t="str">
        <f t="shared" si="137"/>
        <v/>
      </c>
      <c r="G313" s="30" t="str">
        <f t="shared" si="135"/>
        <v xml:space="preserve"> </v>
      </c>
      <c r="H313" s="48" t="str">
        <f t="shared" si="138"/>
        <v/>
      </c>
    </row>
    <row r="314" spans="1:8" s="31" customFormat="1" ht="15" x14ac:dyDescent="0.2">
      <c r="A314" s="66"/>
      <c r="B314" s="55" t="s">
        <v>234</v>
      </c>
      <c r="C314" s="28">
        <v>0</v>
      </c>
      <c r="D314" s="28">
        <v>0</v>
      </c>
      <c r="E314" s="29" t="str">
        <f t="shared" si="136"/>
        <v/>
      </c>
      <c r="F314" s="29" t="str">
        <f t="shared" si="137"/>
        <v/>
      </c>
      <c r="G314" s="30" t="str">
        <f t="shared" si="135"/>
        <v xml:space="preserve"> </v>
      </c>
      <c r="H314" s="48" t="str">
        <f t="shared" si="138"/>
        <v/>
      </c>
    </row>
    <row r="315" spans="1:8" s="31" customFormat="1" ht="12.75" customHeight="1" x14ac:dyDescent="0.2">
      <c r="A315" s="66"/>
      <c r="B315" s="55" t="s">
        <v>235</v>
      </c>
      <c r="C315" s="28">
        <v>0</v>
      </c>
      <c r="D315" s="28">
        <v>0</v>
      </c>
      <c r="E315" s="29" t="str">
        <f t="shared" si="136"/>
        <v/>
      </c>
      <c r="F315" s="29" t="str">
        <f t="shared" si="137"/>
        <v/>
      </c>
      <c r="G315" s="30" t="str">
        <f t="shared" ref="G315:G349" si="176">+IF(AND(C315=0,D315=0)," ",IF(C315=0,1,IF(D315=0,-1,(D315-C315)/C315)))</f>
        <v xml:space="preserve"> </v>
      </c>
      <c r="H315" s="48" t="str">
        <f t="shared" si="138"/>
        <v/>
      </c>
    </row>
    <row r="316" spans="1:8" s="31" customFormat="1" ht="15" x14ac:dyDescent="0.2">
      <c r="A316" s="66"/>
      <c r="B316" s="55" t="s">
        <v>65</v>
      </c>
      <c r="C316" s="28">
        <v>0</v>
      </c>
      <c r="D316" s="28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28">
        <v>0</v>
      </c>
      <c r="D317" s="28">
        <v>0</v>
      </c>
      <c r="E317" s="29" t="str">
        <f t="shared" si="136"/>
        <v/>
      </c>
      <c r="F317" s="29" t="str">
        <f t="shared" si="137"/>
        <v/>
      </c>
      <c r="G317" s="30" t="str">
        <f t="shared" si="176"/>
        <v xml:space="preserve"> </v>
      </c>
      <c r="H317" s="48" t="str">
        <f t="shared" si="138"/>
        <v/>
      </c>
    </row>
    <row r="318" spans="1:8" s="31" customFormat="1" ht="12.75" customHeight="1" x14ac:dyDescent="0.2">
      <c r="A318" s="66"/>
      <c r="B318" s="55" t="s">
        <v>448</v>
      </c>
      <c r="C318" s="28">
        <v>1</v>
      </c>
      <c r="D318" s="28">
        <v>0</v>
      </c>
      <c r="E318" s="29">
        <f t="shared" si="136"/>
        <v>1.2987012987012988E-2</v>
      </c>
      <c r="F318" s="29" t="str">
        <f t="shared" si="137"/>
        <v/>
      </c>
      <c r="G318" s="30">
        <f t="shared" si="176"/>
        <v>-1</v>
      </c>
      <c r="H318" s="48">
        <f t="shared" si="138"/>
        <v>-1.2987012987012988E-2</v>
      </c>
    </row>
    <row r="319" spans="1:8" s="31" customFormat="1" ht="15" x14ac:dyDescent="0.2">
      <c r="A319" s="66"/>
      <c r="B319" s="55" t="s">
        <v>449</v>
      </c>
      <c r="C319" s="28">
        <v>0</v>
      </c>
      <c r="D319" s="28">
        <v>0</v>
      </c>
      <c r="E319" s="29" t="str">
        <f t="shared" si="136"/>
        <v/>
      </c>
      <c r="F319" s="29" t="str">
        <f t="shared" si="137"/>
        <v/>
      </c>
      <c r="G319" s="30" t="str">
        <f t="shared" si="176"/>
        <v xml:space="preserve"> 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28">
        <v>0</v>
      </c>
      <c r="D320" s="28">
        <v>0</v>
      </c>
      <c r="E320" s="29" t="str">
        <f t="shared" si="136"/>
        <v/>
      </c>
      <c r="F320" s="29" t="str">
        <f t="shared" si="137"/>
        <v/>
      </c>
      <c r="G320" s="30" t="str">
        <f t="shared" si="176"/>
        <v xml:space="preserve"> </v>
      </c>
      <c r="H320" s="48" t="str">
        <f t="shared" si="138"/>
        <v/>
      </c>
    </row>
    <row r="321" spans="1:8" s="31" customFormat="1" ht="15" x14ac:dyDescent="0.2">
      <c r="A321" s="66"/>
      <c r="B321" s="55" t="s">
        <v>451</v>
      </c>
      <c r="C321" s="28">
        <v>0</v>
      </c>
      <c r="D321" s="28">
        <v>0</v>
      </c>
      <c r="E321" s="29" t="str">
        <f t="shared" si="136"/>
        <v/>
      </c>
      <c r="F321" s="29" t="str">
        <f t="shared" si="137"/>
        <v/>
      </c>
      <c r="G321" s="30" t="str">
        <f t="shared" si="176"/>
        <v xml:space="preserve"> 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28">
        <v>0</v>
      </c>
      <c r="D322" s="28">
        <v>0</v>
      </c>
      <c r="E322" s="29" t="str">
        <f t="shared" si="136"/>
        <v/>
      </c>
      <c r="F322" s="29" t="str">
        <f t="shared" si="137"/>
        <v/>
      </c>
      <c r="G322" s="30" t="str">
        <f t="shared" si="176"/>
        <v xml:space="preserve"> </v>
      </c>
      <c r="H322" s="48" t="str">
        <f t="shared" si="138"/>
        <v/>
      </c>
    </row>
    <row r="323" spans="1:8" s="31" customFormat="1" ht="15" x14ac:dyDescent="0.2">
      <c r="A323" s="66"/>
      <c r="B323" s="55" t="s">
        <v>453</v>
      </c>
      <c r="C323" s="28">
        <v>0</v>
      </c>
      <c r="D323" s="28">
        <v>0</v>
      </c>
      <c r="E323" s="29" t="str">
        <f t="shared" si="136"/>
        <v/>
      </c>
      <c r="F323" s="29" t="str">
        <f t="shared" si="137"/>
        <v/>
      </c>
      <c r="G323" s="30" t="str">
        <f t="shared" si="176"/>
        <v xml:space="preserve"> 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28">
        <v>0</v>
      </c>
      <c r="D324" s="28">
        <v>2</v>
      </c>
      <c r="E324" s="29" t="str">
        <f t="shared" si="136"/>
        <v/>
      </c>
      <c r="F324" s="29">
        <f t="shared" si="137"/>
        <v>1.0309278350515464E-2</v>
      </c>
      <c r="G324" s="30">
        <f t="shared" si="176"/>
        <v>1</v>
      </c>
      <c r="H324" s="48" t="str">
        <f t="shared" si="138"/>
        <v/>
      </c>
    </row>
    <row r="325" spans="1:8" s="31" customFormat="1" ht="15" x14ac:dyDescent="0.2">
      <c r="A325" s="66"/>
      <c r="B325" s="55" t="s">
        <v>236</v>
      </c>
      <c r="C325" s="28">
        <v>0</v>
      </c>
      <c r="D325" s="28">
        <v>0</v>
      </c>
      <c r="E325" s="29" t="str">
        <f t="shared" si="136"/>
        <v/>
      </c>
      <c r="F325" s="29" t="str">
        <f t="shared" si="137"/>
        <v/>
      </c>
      <c r="G325" s="30" t="str">
        <f t="shared" si="176"/>
        <v xml:space="preserve"> 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28">
        <v>0</v>
      </c>
      <c r="D326" s="28">
        <v>0</v>
      </c>
      <c r="E326" s="29" t="str">
        <f t="shared" si="136"/>
        <v/>
      </c>
      <c r="F326" s="29" t="str">
        <f t="shared" si="137"/>
        <v/>
      </c>
      <c r="G326" s="30" t="str">
        <f t="shared" si="176"/>
        <v xml:space="preserve"> </v>
      </c>
      <c r="H326" s="48" t="str">
        <f t="shared" si="138"/>
        <v/>
      </c>
    </row>
    <row r="327" spans="1:8" s="31" customFormat="1" ht="15" x14ac:dyDescent="0.2">
      <c r="A327" s="66"/>
      <c r="B327" s="55" t="s">
        <v>454</v>
      </c>
      <c r="C327" s="28">
        <v>0</v>
      </c>
      <c r="D327" s="28">
        <v>0</v>
      </c>
      <c r="E327" s="29" t="str">
        <f t="shared" si="136"/>
        <v/>
      </c>
      <c r="F327" s="29" t="str">
        <f t="shared" si="137"/>
        <v/>
      </c>
      <c r="G327" s="30" t="str">
        <f t="shared" si="176"/>
        <v xml:space="preserve"> </v>
      </c>
      <c r="H327" s="48" t="str">
        <f t="shared" si="138"/>
        <v/>
      </c>
    </row>
    <row r="328" spans="1:8" s="31" customFormat="1" ht="30" x14ac:dyDescent="0.2">
      <c r="A328" s="66"/>
      <c r="B328" s="55" t="s">
        <v>455</v>
      </c>
      <c r="C328" s="28">
        <v>0</v>
      </c>
      <c r="D328" s="28">
        <v>0</v>
      </c>
      <c r="E328" s="29" t="str">
        <f t="shared" si="136"/>
        <v/>
      </c>
      <c r="F328" s="29" t="str">
        <f t="shared" si="137"/>
        <v/>
      </c>
      <c r="G328" s="30" t="str">
        <f t="shared" si="176"/>
        <v xml:space="preserve"> </v>
      </c>
      <c r="H328" s="48" t="str">
        <f t="shared" si="138"/>
        <v/>
      </c>
    </row>
    <row r="329" spans="1:8" s="31" customFormat="1" ht="15" x14ac:dyDescent="0.2">
      <c r="A329" s="66"/>
      <c r="B329" s="55" t="s">
        <v>634</v>
      </c>
      <c r="C329" s="28">
        <v>0</v>
      </c>
      <c r="D329" s="28">
        <v>0</v>
      </c>
      <c r="E329" s="29" t="str">
        <f t="shared" si="136"/>
        <v/>
      </c>
      <c r="F329" s="29" t="str">
        <f t="shared" si="137"/>
        <v/>
      </c>
      <c r="G329" s="30" t="str">
        <f t="shared" si="176"/>
        <v xml:space="preserve"> </v>
      </c>
      <c r="H329" s="48" t="str">
        <f t="shared" si="138"/>
        <v/>
      </c>
    </row>
    <row r="330" spans="1:8" s="31" customFormat="1" ht="15" x14ac:dyDescent="0.2">
      <c r="A330" s="66"/>
      <c r="B330" s="55" t="s">
        <v>456</v>
      </c>
      <c r="C330" s="28">
        <v>0</v>
      </c>
      <c r="D330" s="28">
        <v>0</v>
      </c>
      <c r="E330" s="29" t="str">
        <f t="shared" si="136"/>
        <v/>
      </c>
      <c r="F330" s="29" t="str">
        <f t="shared" si="137"/>
        <v/>
      </c>
      <c r="G330" s="30" t="str">
        <f t="shared" si="176"/>
        <v xml:space="preserve"> </v>
      </c>
      <c r="H330" s="48" t="str">
        <f t="shared" si="138"/>
        <v/>
      </c>
    </row>
    <row r="331" spans="1:8" s="31" customFormat="1" ht="30" x14ac:dyDescent="0.2">
      <c r="A331" s="66"/>
      <c r="B331" s="55" t="s">
        <v>457</v>
      </c>
      <c r="C331" s="28">
        <v>0</v>
      </c>
      <c r="D331" s="28">
        <v>0</v>
      </c>
      <c r="E331" s="29" t="str">
        <f t="shared" si="136"/>
        <v/>
      </c>
      <c r="F331" s="29" t="str">
        <f t="shared" si="137"/>
        <v/>
      </c>
      <c r="G331" s="30" t="str">
        <f t="shared" si="176"/>
        <v xml:space="preserve"> </v>
      </c>
      <c r="H331" s="48" t="str">
        <f t="shared" si="138"/>
        <v/>
      </c>
    </row>
    <row r="332" spans="1:8" s="31" customFormat="1" ht="15" x14ac:dyDescent="0.2">
      <c r="A332" s="66"/>
      <c r="B332" s="55" t="s">
        <v>458</v>
      </c>
      <c r="C332" s="28">
        <v>0</v>
      </c>
      <c r="D332" s="28">
        <v>0</v>
      </c>
      <c r="E332" s="29" t="str">
        <f t="shared" si="136"/>
        <v/>
      </c>
      <c r="F332" s="29" t="str">
        <f t="shared" si="137"/>
        <v/>
      </c>
      <c r="G332" s="30" t="str">
        <f t="shared" si="176"/>
        <v xml:space="preserve"> </v>
      </c>
      <c r="H332" s="48" t="str">
        <f t="shared" si="138"/>
        <v/>
      </c>
    </row>
    <row r="333" spans="1:8" s="31" customFormat="1" ht="30" x14ac:dyDescent="0.2">
      <c r="A333" s="66"/>
      <c r="B333" s="55" t="s">
        <v>541</v>
      </c>
      <c r="C333" s="28">
        <v>0</v>
      </c>
      <c r="D333" s="28">
        <v>1</v>
      </c>
      <c r="E333" s="29" t="str">
        <f t="shared" ref="E333" si="177">+IF(C333=0,"",C333/C$176)</f>
        <v/>
      </c>
      <c r="F333" s="29">
        <f t="shared" ref="F333" si="178">+IF(D333=0,"",D333/D$176)</f>
        <v>5.1546391752577319E-3</v>
      </c>
      <c r="G333" s="30">
        <f t="shared" si="176"/>
        <v>1</v>
      </c>
      <c r="H333" s="48" t="str">
        <f t="shared" ref="H333" si="179">+IF(OR(AND(E333=""),(G333="")),"",E333*G333)</f>
        <v/>
      </c>
    </row>
    <row r="334" spans="1:8" s="31" customFormat="1" ht="15" x14ac:dyDescent="0.2">
      <c r="A334" s="66"/>
      <c r="B334" s="55" t="s">
        <v>459</v>
      </c>
      <c r="C334" s="28">
        <v>0</v>
      </c>
      <c r="D334" s="28">
        <v>0</v>
      </c>
      <c r="E334" s="29" t="str">
        <f t="shared" si="136"/>
        <v/>
      </c>
      <c r="F334" s="29" t="str">
        <f t="shared" si="137"/>
        <v/>
      </c>
      <c r="G334" s="30" t="str">
        <f t="shared" si="176"/>
        <v xml:space="preserve"> </v>
      </c>
      <c r="H334" s="48" t="str">
        <f t="shared" si="138"/>
        <v/>
      </c>
    </row>
    <row r="335" spans="1:8" s="31" customFormat="1" ht="15" x14ac:dyDescent="0.2">
      <c r="A335" s="66"/>
      <c r="B335" s="55" t="s">
        <v>460</v>
      </c>
      <c r="C335" s="28">
        <v>0</v>
      </c>
      <c r="D335" s="28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28">
        <v>0</v>
      </c>
      <c r="D336" s="28">
        <v>0</v>
      </c>
      <c r="E336" s="29" t="str">
        <f t="shared" si="136"/>
        <v/>
      </c>
      <c r="F336" s="29" t="str">
        <f t="shared" si="137"/>
        <v/>
      </c>
      <c r="G336" s="30" t="str">
        <f t="shared" si="176"/>
        <v xml:space="preserve"> 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28">
        <v>0</v>
      </c>
      <c r="D337" s="28">
        <v>0</v>
      </c>
      <c r="E337" s="29" t="str">
        <f t="shared" si="136"/>
        <v/>
      </c>
      <c r="F337" s="29" t="str">
        <f t="shared" si="137"/>
        <v/>
      </c>
      <c r="G337" s="30" t="str">
        <f t="shared" si="176"/>
        <v xml:space="preserve"> 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28">
        <v>0</v>
      </c>
      <c r="D338" s="28">
        <v>0</v>
      </c>
      <c r="E338" s="29" t="str">
        <f t="shared" ref="E338:E346" si="180">+IF(C338=0,"",C338/C$176)</f>
        <v/>
      </c>
      <c r="F338" s="29" t="str">
        <f t="shared" ref="F338:F346" si="181">+IF(D338=0,"",D338/D$176)</f>
        <v/>
      </c>
      <c r="G338" s="30" t="str">
        <f t="shared" si="176"/>
        <v xml:space="preserve"> </v>
      </c>
      <c r="H338" s="48" t="str">
        <f t="shared" ref="H338:H346" si="182">+IF(OR(AND(E338=""),(G338="")),"",E338*G338)</f>
        <v/>
      </c>
    </row>
    <row r="339" spans="1:8" s="31" customFormat="1" ht="15" x14ac:dyDescent="0.2">
      <c r="A339" s="66"/>
      <c r="B339" s="55" t="s">
        <v>464</v>
      </c>
      <c r="C339" s="28">
        <v>0</v>
      </c>
      <c r="D339" s="28">
        <v>0</v>
      </c>
      <c r="E339" s="29" t="str">
        <f t="shared" si="180"/>
        <v/>
      </c>
      <c r="F339" s="29" t="str">
        <f t="shared" si="181"/>
        <v/>
      </c>
      <c r="G339" s="30" t="str">
        <f t="shared" si="176"/>
        <v xml:space="preserve"> </v>
      </c>
      <c r="H339" s="48" t="str">
        <f t="shared" si="182"/>
        <v/>
      </c>
    </row>
    <row r="340" spans="1:8" s="31" customFormat="1" ht="30" x14ac:dyDescent="0.2">
      <c r="A340" s="66"/>
      <c r="B340" s="55" t="s">
        <v>465</v>
      </c>
      <c r="C340" s="28">
        <v>0</v>
      </c>
      <c r="D340" s="28">
        <v>0</v>
      </c>
      <c r="E340" s="29" t="str">
        <f t="shared" si="180"/>
        <v/>
      </c>
      <c r="F340" s="29" t="str">
        <f t="shared" si="181"/>
        <v/>
      </c>
      <c r="G340" s="30" t="str">
        <f t="shared" si="176"/>
        <v xml:space="preserve"> </v>
      </c>
      <c r="H340" s="48" t="str">
        <f t="shared" si="182"/>
        <v/>
      </c>
    </row>
    <row r="341" spans="1:8" s="31" customFormat="1" ht="15" customHeight="1" x14ac:dyDescent="0.2">
      <c r="A341" s="66"/>
      <c r="B341" s="55" t="s">
        <v>466</v>
      </c>
      <c r="C341" s="28">
        <v>0</v>
      </c>
      <c r="D341" s="28">
        <v>0</v>
      </c>
      <c r="E341" s="29" t="str">
        <f t="shared" si="180"/>
        <v/>
      </c>
      <c r="F341" s="29" t="str">
        <f t="shared" si="181"/>
        <v/>
      </c>
      <c r="G341" s="30" t="str">
        <f t="shared" si="176"/>
        <v xml:space="preserve"> 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28"/>
      <c r="D342" s="28">
        <v>0</v>
      </c>
      <c r="E342" s="29" t="str">
        <f t="shared" ref="E342" si="183">+IF(C342=0,"",C342/C$176)</f>
        <v/>
      </c>
      <c r="F342" s="29" t="str">
        <f t="shared" ref="F342" si="184">+IF(D342=0,"",D342/D$176)</f>
        <v/>
      </c>
      <c r="G342" s="30" t="str">
        <f t="shared" ref="G342" si="185">+IF(AND(C342=0,D342=0)," ",IF(C342=0,1,IF(D342=0,-1,(D342-C342)/C342)))</f>
        <v xml:space="preserve"> 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28">
        <v>0</v>
      </c>
      <c r="D343" s="28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28">
        <v>0</v>
      </c>
      <c r="D344" s="28">
        <v>0</v>
      </c>
      <c r="E344" s="29" t="str">
        <f t="shared" si="180"/>
        <v/>
      </c>
      <c r="F344" s="29" t="str">
        <f t="shared" si="181"/>
        <v/>
      </c>
      <c r="G344" s="30" t="str">
        <f t="shared" si="176"/>
        <v xml:space="preserve"> </v>
      </c>
      <c r="H344" s="48" t="str">
        <f t="shared" si="182"/>
        <v/>
      </c>
    </row>
    <row r="345" spans="1:8" s="31" customFormat="1" ht="15" x14ac:dyDescent="0.2">
      <c r="A345" s="66"/>
      <c r="B345" s="55" t="s">
        <v>239</v>
      </c>
      <c r="C345" s="28">
        <v>0</v>
      </c>
      <c r="D345" s="28">
        <v>0</v>
      </c>
      <c r="E345" s="29" t="str">
        <f t="shared" si="180"/>
        <v/>
      </c>
      <c r="F345" s="29" t="str">
        <f t="shared" si="181"/>
        <v/>
      </c>
      <c r="G345" s="30" t="str">
        <f t="shared" si="176"/>
        <v xml:space="preserve"> 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28">
        <v>0</v>
      </c>
      <c r="D346" s="28">
        <v>1</v>
      </c>
      <c r="E346" s="29" t="str">
        <f t="shared" si="180"/>
        <v/>
      </c>
      <c r="F346" s="29">
        <f t="shared" si="181"/>
        <v>5.1546391752577319E-3</v>
      </c>
      <c r="G346" s="30">
        <f t="shared" si="176"/>
        <v>1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28">
        <v>1</v>
      </c>
      <c r="D347" s="28">
        <v>0</v>
      </c>
      <c r="E347" s="29">
        <f t="shared" ref="E347:E349" si="187">+IF(C347=0,"",C347/C$176)</f>
        <v>1.2987012987012988E-2</v>
      </c>
      <c r="F347" s="29" t="str">
        <f t="shared" ref="F347:F349" si="188">+IF(D347=0,"",D347/D$176)</f>
        <v/>
      </c>
      <c r="G347" s="30">
        <f t="shared" si="176"/>
        <v>-1</v>
      </c>
      <c r="H347" s="48">
        <f t="shared" ref="H347:H349" si="189">+IF(OR(AND(E347=""),(G347="")),"",E347*G347)</f>
        <v>-1.2987012987012988E-2</v>
      </c>
    </row>
    <row r="348" spans="1:8" s="31" customFormat="1" ht="15" x14ac:dyDescent="0.2">
      <c r="A348" s="66"/>
      <c r="B348" s="55" t="s">
        <v>534</v>
      </c>
      <c r="C348" s="28">
        <v>0</v>
      </c>
      <c r="D348" s="28">
        <v>0</v>
      </c>
      <c r="E348" s="29" t="str">
        <f t="shared" si="187"/>
        <v/>
      </c>
      <c r="F348" s="29" t="str">
        <f t="shared" si="188"/>
        <v/>
      </c>
      <c r="G348" s="30" t="str">
        <f t="shared" si="176"/>
        <v xml:space="preserve"> </v>
      </c>
      <c r="H348" s="48" t="str">
        <f t="shared" si="189"/>
        <v/>
      </c>
    </row>
    <row r="349" spans="1:8" s="31" customFormat="1" ht="15.75" thickBot="1" x14ac:dyDescent="0.25">
      <c r="A349" s="66"/>
      <c r="B349" s="59" t="s">
        <v>535</v>
      </c>
      <c r="C349" s="50">
        <v>0</v>
      </c>
      <c r="D349" s="50">
        <v>0</v>
      </c>
      <c r="E349" s="54" t="str">
        <f t="shared" si="187"/>
        <v/>
      </c>
      <c r="F349" s="54" t="str">
        <f t="shared" si="188"/>
        <v/>
      </c>
      <c r="G349" s="62" t="str">
        <f t="shared" si="176"/>
        <v xml:space="preserve"> </v>
      </c>
      <c r="H349" s="52" t="str">
        <f t="shared" si="189"/>
        <v/>
      </c>
    </row>
    <row r="350" spans="1:8" s="8" customFormat="1" ht="15" x14ac:dyDescent="0.2">
      <c r="A350" s="65"/>
      <c r="B350" s="17"/>
      <c r="E350" s="18"/>
      <c r="F350" s="18"/>
      <c r="G350" s="19"/>
      <c r="H350" s="20"/>
    </row>
    <row r="351" spans="1:8" s="8" customFormat="1" ht="15" x14ac:dyDescent="0.2">
      <c r="A351" s="65"/>
      <c r="B351" s="17"/>
      <c r="E351" s="18"/>
      <c r="F351" s="18"/>
      <c r="G351" s="19"/>
      <c r="H351" s="20"/>
    </row>
    <row r="352" spans="1:8" s="23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267</v>
      </c>
      <c r="D355" s="9">
        <f>SUM(D356:D584)</f>
        <v>630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1.3595505617977528</v>
      </c>
      <c r="H355" s="39">
        <f>+IF(OR(AND(E355=""),(G355="")),"",E355*G355)</f>
        <v>1.3595505617977528</v>
      </c>
    </row>
    <row r="356" spans="1:8" s="31" customFormat="1" ht="15" x14ac:dyDescent="0.2">
      <c r="A356" s="66"/>
      <c r="B356" s="47" t="s">
        <v>71</v>
      </c>
      <c r="C356" s="28">
        <v>1</v>
      </c>
      <c r="D356" s="28">
        <v>8</v>
      </c>
      <c r="E356" s="29">
        <f>+IF(C356=0,"",C356/C$355)</f>
        <v>3.7453183520599251E-3</v>
      </c>
      <c r="F356" s="29">
        <f>+IF(D356=0,"",D356/D$355)</f>
        <v>1.2698412698412698E-2</v>
      </c>
      <c r="G356" s="30">
        <f t="shared" ref="G356:G429" si="190">+IF(AND(C356=0,D356=0)," ",IF(C356=0,1,IF(D356=0,-1,(D356-C356)/C356)))</f>
        <v>7</v>
      </c>
      <c r="H356" s="48">
        <f>+IF(OR(AND(E356=""),(G356="")),"",E356*G356)</f>
        <v>2.6217228464419477E-2</v>
      </c>
    </row>
    <row r="357" spans="1:8" s="31" customFormat="1" ht="15" x14ac:dyDescent="0.2">
      <c r="A357" s="66"/>
      <c r="B357" s="47" t="s">
        <v>74</v>
      </c>
      <c r="C357" s="28">
        <v>0</v>
      </c>
      <c r="D357" s="28">
        <v>7</v>
      </c>
      <c r="E357" s="29" t="str">
        <f t="shared" ref="E357:E432" si="191">+IF(C357=0,"",C357/C$355)</f>
        <v/>
      </c>
      <c r="F357" s="29">
        <f t="shared" ref="F357:F432" si="192">+IF(D357=0,"",D357/D$355)</f>
        <v>1.1111111111111112E-2</v>
      </c>
      <c r="G357" s="30">
        <f t="shared" si="190"/>
        <v>1</v>
      </c>
      <c r="H357" s="48" t="str">
        <f t="shared" ref="H357:H432" si="193">+IF(OR(AND(E357=""),(G357="")),"",E357*G357)</f>
        <v/>
      </c>
    </row>
    <row r="358" spans="1:8" s="31" customFormat="1" ht="15" x14ac:dyDescent="0.2">
      <c r="A358" s="66"/>
      <c r="B358" s="47" t="s">
        <v>67</v>
      </c>
      <c r="C358" s="28">
        <v>0</v>
      </c>
      <c r="D358" s="28">
        <v>0</v>
      </c>
      <c r="E358" s="29" t="str">
        <f t="shared" si="191"/>
        <v/>
      </c>
      <c r="F358" s="29" t="str">
        <f t="shared" si="192"/>
        <v/>
      </c>
      <c r="G358" s="30" t="str">
        <f t="shared" si="190"/>
        <v xml:space="preserve"> </v>
      </c>
      <c r="H358" s="48" t="str">
        <f t="shared" si="193"/>
        <v/>
      </c>
    </row>
    <row r="359" spans="1:8" s="31" customFormat="1" ht="15" x14ac:dyDescent="0.2">
      <c r="A359" s="66"/>
      <c r="B359" s="47" t="s">
        <v>80</v>
      </c>
      <c r="C359" s="28">
        <v>0</v>
      </c>
      <c r="D359" s="28">
        <v>0</v>
      </c>
      <c r="E359" s="29" t="str">
        <f t="shared" si="191"/>
        <v/>
      </c>
      <c r="F359" s="29" t="str">
        <f t="shared" si="192"/>
        <v/>
      </c>
      <c r="G359" s="30" t="str">
        <f t="shared" si="190"/>
        <v xml:space="preserve"> 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28">
        <v>0</v>
      </c>
      <c r="D360" s="28">
        <v>0</v>
      </c>
      <c r="E360" s="29" t="str">
        <f t="shared" si="191"/>
        <v/>
      </c>
      <c r="F360" s="29" t="str">
        <f t="shared" si="192"/>
        <v/>
      </c>
      <c r="G360" s="30" t="str">
        <f t="shared" si="190"/>
        <v xml:space="preserve"> 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28">
        <v>10</v>
      </c>
      <c r="D361" s="28">
        <v>17</v>
      </c>
      <c r="E361" s="29">
        <f t="shared" si="191"/>
        <v>3.7453183520599252E-2</v>
      </c>
      <c r="F361" s="29">
        <f t="shared" si="192"/>
        <v>2.6984126984126985E-2</v>
      </c>
      <c r="G361" s="30">
        <f t="shared" si="190"/>
        <v>0.7</v>
      </c>
      <c r="H361" s="48">
        <f t="shared" si="193"/>
        <v>2.6217228464419474E-2</v>
      </c>
    </row>
    <row r="362" spans="1:8" s="31" customFormat="1" ht="15" x14ac:dyDescent="0.2">
      <c r="A362" s="66"/>
      <c r="B362" s="47" t="s">
        <v>77</v>
      </c>
      <c r="C362" s="28">
        <v>1</v>
      </c>
      <c r="D362" s="28">
        <v>0</v>
      </c>
      <c r="E362" s="29">
        <f t="shared" si="191"/>
        <v>3.7453183520599251E-3</v>
      </c>
      <c r="F362" s="29" t="str">
        <f t="shared" si="192"/>
        <v/>
      </c>
      <c r="G362" s="30">
        <f t="shared" si="190"/>
        <v>-1</v>
      </c>
      <c r="H362" s="48">
        <f t="shared" si="193"/>
        <v>-3.7453183520599251E-3</v>
      </c>
    </row>
    <row r="363" spans="1:8" s="31" customFormat="1" ht="15" x14ac:dyDescent="0.2">
      <c r="A363" s="66"/>
      <c r="B363" s="47" t="s">
        <v>568</v>
      </c>
      <c r="C363" s="28">
        <v>0</v>
      </c>
      <c r="D363" s="28">
        <v>1</v>
      </c>
      <c r="E363" s="29" t="str">
        <f t="shared" si="191"/>
        <v/>
      </c>
      <c r="F363" s="29">
        <f t="shared" si="192"/>
        <v>1.5873015873015873E-3</v>
      </c>
      <c r="G363" s="30">
        <f t="shared" si="190"/>
        <v>1</v>
      </c>
      <c r="H363" s="48" t="str">
        <f t="shared" si="193"/>
        <v/>
      </c>
    </row>
    <row r="364" spans="1:8" s="31" customFormat="1" ht="15" x14ac:dyDescent="0.2">
      <c r="A364" s="66"/>
      <c r="B364" s="47" t="s">
        <v>76</v>
      </c>
      <c r="C364" s="28">
        <v>2</v>
      </c>
      <c r="D364" s="28">
        <v>6</v>
      </c>
      <c r="E364" s="29">
        <f t="shared" si="191"/>
        <v>7.4906367041198503E-3</v>
      </c>
      <c r="F364" s="29">
        <f t="shared" si="192"/>
        <v>9.5238095238095247E-3</v>
      </c>
      <c r="G364" s="30">
        <f t="shared" si="190"/>
        <v>2</v>
      </c>
      <c r="H364" s="48">
        <f t="shared" si="193"/>
        <v>1.4981273408239701E-2</v>
      </c>
    </row>
    <row r="365" spans="1:8" s="31" customFormat="1" ht="15" x14ac:dyDescent="0.2">
      <c r="A365" s="66"/>
      <c r="B365" s="47" t="s">
        <v>241</v>
      </c>
      <c r="C365" s="28">
        <v>1</v>
      </c>
      <c r="D365" s="28">
        <v>1</v>
      </c>
      <c r="E365" s="29">
        <f t="shared" si="191"/>
        <v>3.7453183520599251E-3</v>
      </c>
      <c r="F365" s="29">
        <f t="shared" si="192"/>
        <v>1.5873015873015873E-3</v>
      </c>
      <c r="G365" s="30">
        <f t="shared" si="190"/>
        <v>0</v>
      </c>
      <c r="H365" s="48">
        <f t="shared" si="193"/>
        <v>0</v>
      </c>
    </row>
    <row r="366" spans="1:8" s="31" customFormat="1" ht="15" x14ac:dyDescent="0.2">
      <c r="A366" s="66"/>
      <c r="B366" s="47" t="s">
        <v>604</v>
      </c>
      <c r="C366" s="28">
        <v>0</v>
      </c>
      <c r="D366" s="28">
        <v>0</v>
      </c>
      <c r="E366" s="29" t="str">
        <f t="shared" si="191"/>
        <v/>
      </c>
      <c r="F366" s="29" t="str">
        <f t="shared" si="192"/>
        <v/>
      </c>
      <c r="G366" s="30" t="str">
        <f t="shared" si="190"/>
        <v xml:space="preserve"> </v>
      </c>
      <c r="H366" s="48" t="str">
        <f t="shared" si="193"/>
        <v/>
      </c>
    </row>
    <row r="367" spans="1:8" s="31" customFormat="1" ht="15" x14ac:dyDescent="0.2">
      <c r="A367" s="66"/>
      <c r="B367" s="47" t="s">
        <v>78</v>
      </c>
      <c r="C367" s="28">
        <v>98</v>
      </c>
      <c r="D367" s="28">
        <v>57</v>
      </c>
      <c r="E367" s="29">
        <f t="shared" si="191"/>
        <v>0.36704119850187267</v>
      </c>
      <c r="F367" s="29">
        <f t="shared" si="192"/>
        <v>9.0476190476190474E-2</v>
      </c>
      <c r="G367" s="30">
        <f t="shared" si="190"/>
        <v>-0.41836734693877553</v>
      </c>
      <c r="H367" s="48">
        <f t="shared" si="193"/>
        <v>-0.15355805243445694</v>
      </c>
    </row>
    <row r="368" spans="1:8" s="31" customFormat="1" ht="15" x14ac:dyDescent="0.2">
      <c r="A368" s="66"/>
      <c r="B368" s="47" t="s">
        <v>569</v>
      </c>
      <c r="C368" s="28">
        <v>1</v>
      </c>
      <c r="D368" s="28">
        <v>3</v>
      </c>
      <c r="E368" s="29">
        <f t="shared" si="191"/>
        <v>3.7453183520599251E-3</v>
      </c>
      <c r="F368" s="29">
        <f t="shared" si="192"/>
        <v>4.7619047619047623E-3</v>
      </c>
      <c r="G368" s="30">
        <f t="shared" si="190"/>
        <v>2</v>
      </c>
      <c r="H368" s="48">
        <f t="shared" si="193"/>
        <v>7.4906367041198503E-3</v>
      </c>
    </row>
    <row r="369" spans="1:8" s="31" customFormat="1" ht="15" x14ac:dyDescent="0.2">
      <c r="A369" s="66"/>
      <c r="B369" s="47" t="s">
        <v>68</v>
      </c>
      <c r="C369" s="28">
        <v>0</v>
      </c>
      <c r="D369" s="28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28">
        <v>2</v>
      </c>
      <c r="D370" s="28">
        <v>15</v>
      </c>
      <c r="E370" s="29">
        <f t="shared" si="191"/>
        <v>7.4906367041198503E-3</v>
      </c>
      <c r="F370" s="29">
        <f t="shared" si="192"/>
        <v>2.3809523809523808E-2</v>
      </c>
      <c r="G370" s="30">
        <f t="shared" si="190"/>
        <v>6.5</v>
      </c>
      <c r="H370" s="48">
        <f t="shared" si="193"/>
        <v>4.8689138576779027E-2</v>
      </c>
    </row>
    <row r="371" spans="1:8" s="31" customFormat="1" ht="15" x14ac:dyDescent="0.2">
      <c r="A371" s="66"/>
      <c r="B371" s="47" t="s">
        <v>605</v>
      </c>
      <c r="C371" s="28">
        <v>2</v>
      </c>
      <c r="D371" s="28">
        <v>12</v>
      </c>
      <c r="E371" s="29">
        <f t="shared" si="191"/>
        <v>7.4906367041198503E-3</v>
      </c>
      <c r="F371" s="29">
        <f t="shared" si="192"/>
        <v>1.9047619047619049E-2</v>
      </c>
      <c r="G371" s="30">
        <f t="shared" si="190"/>
        <v>5</v>
      </c>
      <c r="H371" s="48">
        <f t="shared" si="193"/>
        <v>3.7453183520599252E-2</v>
      </c>
    </row>
    <row r="372" spans="1:8" s="31" customFormat="1" ht="15" x14ac:dyDescent="0.2">
      <c r="A372" s="66"/>
      <c r="B372" s="47" t="s">
        <v>546</v>
      </c>
      <c r="C372" s="28">
        <v>0</v>
      </c>
      <c r="D372" s="28">
        <v>0</v>
      </c>
      <c r="E372" s="29" t="str">
        <f t="shared" ref="E372" si="194">+IF(C372=0,"",C372/C$355)</f>
        <v/>
      </c>
      <c r="F372" s="29" t="str">
        <f t="shared" ref="F372" si="195">+IF(D372=0,"",D372/D$355)</f>
        <v/>
      </c>
      <c r="G372" s="30" t="str">
        <f t="shared" si="190"/>
        <v xml:space="preserve"> </v>
      </c>
      <c r="H372" s="48" t="str">
        <f t="shared" ref="H372" si="196">+IF(OR(AND(E372=""),(G372="")),"",E372*G372)</f>
        <v/>
      </c>
    </row>
    <row r="373" spans="1:8" s="31" customFormat="1" ht="15" x14ac:dyDescent="0.2">
      <c r="A373" s="66"/>
      <c r="B373" s="47" t="s">
        <v>69</v>
      </c>
      <c r="C373" s="28">
        <v>0</v>
      </c>
      <c r="D373" s="28">
        <v>0</v>
      </c>
      <c r="E373" s="29" t="str">
        <f t="shared" si="191"/>
        <v/>
      </c>
      <c r="F373" s="29" t="str">
        <f t="shared" si="192"/>
        <v/>
      </c>
      <c r="G373" s="30" t="str">
        <f t="shared" si="190"/>
        <v xml:space="preserve"> </v>
      </c>
      <c r="H373" s="48" t="str">
        <f t="shared" si="193"/>
        <v/>
      </c>
    </row>
    <row r="374" spans="1:8" s="31" customFormat="1" ht="15" x14ac:dyDescent="0.2">
      <c r="A374" s="66"/>
      <c r="B374" s="47" t="s">
        <v>242</v>
      </c>
      <c r="C374" s="28">
        <v>0</v>
      </c>
      <c r="D374" s="28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28">
        <v>2</v>
      </c>
      <c r="D375" s="28">
        <v>1</v>
      </c>
      <c r="E375" s="29">
        <f t="shared" si="191"/>
        <v>7.4906367041198503E-3</v>
      </c>
      <c r="F375" s="29">
        <f t="shared" si="192"/>
        <v>1.5873015873015873E-3</v>
      </c>
      <c r="G375" s="30">
        <f t="shared" si="190"/>
        <v>-0.5</v>
      </c>
      <c r="H375" s="48">
        <f t="shared" si="193"/>
        <v>-3.7453183520599251E-3</v>
      </c>
    </row>
    <row r="376" spans="1:8" s="31" customFormat="1" ht="15" x14ac:dyDescent="0.2">
      <c r="A376" s="66"/>
      <c r="B376" s="47" t="s">
        <v>244</v>
      </c>
      <c r="C376" s="28">
        <v>13</v>
      </c>
      <c r="D376" s="28">
        <v>0</v>
      </c>
      <c r="E376" s="29">
        <f t="shared" si="191"/>
        <v>4.8689138576779027E-2</v>
      </c>
      <c r="F376" s="29" t="str">
        <f t="shared" si="192"/>
        <v/>
      </c>
      <c r="G376" s="30">
        <f t="shared" si="190"/>
        <v>-1</v>
      </c>
      <c r="H376" s="48">
        <f t="shared" si="193"/>
        <v>-4.8689138576779027E-2</v>
      </c>
    </row>
    <row r="377" spans="1:8" s="31" customFormat="1" ht="15" x14ac:dyDescent="0.2">
      <c r="A377" s="66"/>
      <c r="B377" s="47" t="s">
        <v>72</v>
      </c>
      <c r="C377" s="28">
        <v>0</v>
      </c>
      <c r="D377" s="28">
        <v>0</v>
      </c>
      <c r="E377" s="29" t="str">
        <f t="shared" si="191"/>
        <v/>
      </c>
      <c r="F377" s="29" t="str">
        <f t="shared" si="192"/>
        <v/>
      </c>
      <c r="G377" s="30" t="str">
        <f t="shared" si="190"/>
        <v xml:space="preserve"> </v>
      </c>
      <c r="H377" s="48" t="str">
        <f t="shared" si="193"/>
        <v/>
      </c>
    </row>
    <row r="378" spans="1:8" s="31" customFormat="1" ht="15" x14ac:dyDescent="0.2">
      <c r="A378" s="66"/>
      <c r="B378" s="47" t="s">
        <v>73</v>
      </c>
      <c r="C378" s="28">
        <v>0</v>
      </c>
      <c r="D378" s="28">
        <v>26</v>
      </c>
      <c r="E378" s="29" t="str">
        <f t="shared" si="191"/>
        <v/>
      </c>
      <c r="F378" s="29">
        <f t="shared" si="192"/>
        <v>4.1269841269841269E-2</v>
      </c>
      <c r="G378" s="30">
        <f t="shared" si="190"/>
        <v>1</v>
      </c>
      <c r="H378" s="48" t="str">
        <f t="shared" si="193"/>
        <v/>
      </c>
    </row>
    <row r="379" spans="1:8" s="31" customFormat="1" ht="15" x14ac:dyDescent="0.2">
      <c r="A379" s="66"/>
      <c r="B379" s="47" t="s">
        <v>570</v>
      </c>
      <c r="C379" s="28">
        <v>2</v>
      </c>
      <c r="D379" s="28">
        <v>14</v>
      </c>
      <c r="E379" s="29">
        <f t="shared" si="191"/>
        <v>7.4906367041198503E-3</v>
      </c>
      <c r="F379" s="29">
        <f t="shared" si="192"/>
        <v>2.2222222222222223E-2</v>
      </c>
      <c r="G379" s="30">
        <f t="shared" si="190"/>
        <v>6</v>
      </c>
      <c r="H379" s="48">
        <f t="shared" si="193"/>
        <v>4.49438202247191E-2</v>
      </c>
    </row>
    <row r="380" spans="1:8" s="31" customFormat="1" ht="15" x14ac:dyDescent="0.2">
      <c r="A380" s="66"/>
      <c r="B380" s="47" t="s">
        <v>82</v>
      </c>
      <c r="C380" s="28">
        <v>2</v>
      </c>
      <c r="D380" s="28">
        <v>2</v>
      </c>
      <c r="E380" s="29">
        <f t="shared" si="191"/>
        <v>7.4906367041198503E-3</v>
      </c>
      <c r="F380" s="29">
        <f t="shared" si="192"/>
        <v>3.1746031746031746E-3</v>
      </c>
      <c r="G380" s="30">
        <f t="shared" si="190"/>
        <v>0</v>
      </c>
      <c r="H380" s="48">
        <f t="shared" si="193"/>
        <v>0</v>
      </c>
    </row>
    <row r="381" spans="1:8" s="31" customFormat="1" ht="15" x14ac:dyDescent="0.2">
      <c r="A381" s="66"/>
      <c r="B381" s="47" t="s">
        <v>81</v>
      </c>
      <c r="C381" s="28">
        <v>0</v>
      </c>
      <c r="D381" s="28">
        <v>0</v>
      </c>
      <c r="E381" s="29" t="str">
        <f t="shared" si="191"/>
        <v/>
      </c>
      <c r="F381" s="29" t="str">
        <f t="shared" si="192"/>
        <v/>
      </c>
      <c r="G381" s="30" t="str">
        <f t="shared" si="190"/>
        <v xml:space="preserve"> </v>
      </c>
      <c r="H381" s="48" t="str">
        <f t="shared" si="193"/>
        <v/>
      </c>
    </row>
    <row r="382" spans="1:8" s="31" customFormat="1" ht="15" x14ac:dyDescent="0.2">
      <c r="A382" s="66"/>
      <c r="B382" s="47" t="s">
        <v>70</v>
      </c>
      <c r="C382" s="28">
        <v>1</v>
      </c>
      <c r="D382" s="28">
        <v>0</v>
      </c>
      <c r="E382" s="29">
        <f t="shared" si="191"/>
        <v>3.7453183520599251E-3</v>
      </c>
      <c r="F382" s="29" t="str">
        <f t="shared" si="192"/>
        <v/>
      </c>
      <c r="G382" s="30">
        <f t="shared" si="190"/>
        <v>-1</v>
      </c>
      <c r="H382" s="48">
        <f t="shared" si="193"/>
        <v>-3.7453183520599251E-3</v>
      </c>
    </row>
    <row r="383" spans="1:8" s="31" customFormat="1" ht="15" x14ac:dyDescent="0.2">
      <c r="A383" s="66"/>
      <c r="B383" s="47" t="s">
        <v>245</v>
      </c>
      <c r="C383" s="28">
        <v>0</v>
      </c>
      <c r="D383" s="28">
        <v>0</v>
      </c>
      <c r="E383" s="29" t="str">
        <f t="shared" si="191"/>
        <v/>
      </c>
      <c r="F383" s="29" t="str">
        <f t="shared" si="192"/>
        <v/>
      </c>
      <c r="G383" s="30" t="str">
        <f t="shared" si="190"/>
        <v xml:space="preserve"> </v>
      </c>
      <c r="H383" s="48" t="str">
        <f t="shared" si="193"/>
        <v/>
      </c>
    </row>
    <row r="384" spans="1:8" s="31" customFormat="1" ht="15" x14ac:dyDescent="0.2">
      <c r="A384" s="66"/>
      <c r="B384" s="47" t="s">
        <v>324</v>
      </c>
      <c r="C384" s="28">
        <v>0</v>
      </c>
      <c r="D384" s="28">
        <v>0</v>
      </c>
      <c r="E384" s="29" t="str">
        <f t="shared" si="191"/>
        <v/>
      </c>
      <c r="F384" s="29" t="str">
        <f t="shared" si="192"/>
        <v/>
      </c>
      <c r="G384" s="30" t="str">
        <f t="shared" si="190"/>
        <v xml:space="preserve"> </v>
      </c>
      <c r="H384" s="48" t="str">
        <f t="shared" si="193"/>
        <v/>
      </c>
    </row>
    <row r="385" spans="1:8" s="31" customFormat="1" ht="15" x14ac:dyDescent="0.2">
      <c r="A385" s="66"/>
      <c r="B385" s="47" t="s">
        <v>325</v>
      </c>
      <c r="C385" s="28">
        <v>0</v>
      </c>
      <c r="D385" s="28">
        <v>0</v>
      </c>
      <c r="E385" s="29" t="str">
        <f t="shared" si="191"/>
        <v/>
      </c>
      <c r="F385" s="29" t="str">
        <f t="shared" si="192"/>
        <v/>
      </c>
      <c r="G385" s="30" t="str">
        <f t="shared" si="190"/>
        <v xml:space="preserve"> </v>
      </c>
      <c r="H385" s="48" t="str">
        <f t="shared" si="193"/>
        <v/>
      </c>
    </row>
    <row r="386" spans="1:8" s="31" customFormat="1" ht="15" x14ac:dyDescent="0.2">
      <c r="A386" s="66"/>
      <c r="B386" s="47" t="s">
        <v>610</v>
      </c>
      <c r="C386" s="28">
        <v>0</v>
      </c>
      <c r="D386" s="28">
        <v>0</v>
      </c>
      <c r="E386" s="29" t="str">
        <f t="shared" ref="E386:E387" si="197">+IF(C386=0,"",C386/C$355)</f>
        <v/>
      </c>
      <c r="F386" s="29" t="str">
        <f t="shared" ref="F386:F387" si="198">+IF(D386=0,"",D386/D$355)</f>
        <v/>
      </c>
      <c r="G386" s="30" t="str">
        <f t="shared" ref="G386:G387" si="199">+IF(AND(C386=0,D386=0)," ",IF(C386=0,1,IF(D386=0,-1,(D386-C386)/C386)))</f>
        <v xml:space="preserve"> </v>
      </c>
      <c r="H386" s="48" t="str">
        <f t="shared" ref="H386:H387" si="200">+IF(OR(AND(E386=""),(G386="")),"",E386*G386)</f>
        <v/>
      </c>
    </row>
    <row r="387" spans="1:8" s="31" customFormat="1" ht="15" x14ac:dyDescent="0.2">
      <c r="A387" s="66"/>
      <c r="B387" s="47" t="s">
        <v>611</v>
      </c>
      <c r="C387" s="28">
        <v>0</v>
      </c>
      <c r="D387" s="28">
        <v>0</v>
      </c>
      <c r="E387" s="29" t="str">
        <f t="shared" si="197"/>
        <v/>
      </c>
      <c r="F387" s="29" t="str">
        <f t="shared" si="198"/>
        <v/>
      </c>
      <c r="G387" s="30" t="str">
        <f t="shared" si="199"/>
        <v xml:space="preserve"> 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28">
        <v>0</v>
      </c>
      <c r="D388" s="28">
        <v>0</v>
      </c>
      <c r="E388" s="29" t="str">
        <f t="shared" si="191"/>
        <v/>
      </c>
      <c r="F388" s="29" t="str">
        <f t="shared" si="192"/>
        <v/>
      </c>
      <c r="G388" s="30" t="str">
        <f t="shared" si="190"/>
        <v xml:space="preserve"> </v>
      </c>
      <c r="H388" s="48" t="str">
        <f t="shared" si="193"/>
        <v/>
      </c>
    </row>
    <row r="389" spans="1:8" s="31" customFormat="1" ht="16.5" customHeight="1" x14ac:dyDescent="0.2">
      <c r="A389" s="66"/>
      <c r="B389" s="47" t="s">
        <v>580</v>
      </c>
      <c r="C389" s="28">
        <v>0</v>
      </c>
      <c r="D389" s="28">
        <v>6</v>
      </c>
      <c r="E389" s="29" t="str">
        <f t="shared" ref="E389" si="201">+IF(C389=0,"",C389/C$355)</f>
        <v/>
      </c>
      <c r="F389" s="29">
        <f t="shared" ref="F389" si="202">+IF(D389=0,"",D389/D$355)</f>
        <v>9.5238095238095247E-3</v>
      </c>
      <c r="G389" s="30">
        <f t="shared" ref="G389" si="203">+IF(AND(C389=0,D389=0)," ",IF(C389=0,1,IF(D389=0,-1,(D389-C389)/C389)))</f>
        <v>1</v>
      </c>
      <c r="H389" s="48" t="str">
        <f t="shared" ref="H389" si="204">+IF(OR(AND(E389=""),(G389="")),"",E389*G389)</f>
        <v/>
      </c>
    </row>
    <row r="390" spans="1:8" s="31" customFormat="1" ht="15" x14ac:dyDescent="0.2">
      <c r="A390" s="66"/>
      <c r="B390" s="47" t="s">
        <v>469</v>
      </c>
      <c r="C390" s="28">
        <v>3</v>
      </c>
      <c r="D390" s="28">
        <v>7</v>
      </c>
      <c r="E390" s="29">
        <f t="shared" si="191"/>
        <v>1.1235955056179775E-2</v>
      </c>
      <c r="F390" s="29">
        <f t="shared" si="192"/>
        <v>1.1111111111111112E-2</v>
      </c>
      <c r="G390" s="30">
        <f t="shared" si="190"/>
        <v>1.3333333333333333</v>
      </c>
      <c r="H390" s="48">
        <f t="shared" si="193"/>
        <v>1.4981273408239699E-2</v>
      </c>
    </row>
    <row r="391" spans="1:8" s="31" customFormat="1" ht="15" x14ac:dyDescent="0.2">
      <c r="A391" s="66"/>
      <c r="B391" s="47" t="s">
        <v>470</v>
      </c>
      <c r="C391" s="28">
        <v>0</v>
      </c>
      <c r="D391" s="28">
        <v>0</v>
      </c>
      <c r="E391" s="29" t="str">
        <f t="shared" si="191"/>
        <v/>
      </c>
      <c r="F391" s="29" t="str">
        <f t="shared" si="192"/>
        <v/>
      </c>
      <c r="G391" s="30" t="str">
        <f t="shared" si="190"/>
        <v xml:space="preserve"> </v>
      </c>
      <c r="H391" s="48" t="str">
        <f t="shared" si="193"/>
        <v/>
      </c>
    </row>
    <row r="392" spans="1:8" s="31" customFormat="1" ht="15" x14ac:dyDescent="0.2">
      <c r="A392" s="66"/>
      <c r="B392" s="47" t="s">
        <v>471</v>
      </c>
      <c r="C392" s="28">
        <v>18</v>
      </c>
      <c r="D392" s="28">
        <v>1</v>
      </c>
      <c r="E392" s="29">
        <f t="shared" si="191"/>
        <v>6.741573033707865E-2</v>
      </c>
      <c r="F392" s="29">
        <f t="shared" si="192"/>
        <v>1.5873015873015873E-3</v>
      </c>
      <c r="G392" s="30">
        <f t="shared" si="190"/>
        <v>-0.94444444444444442</v>
      </c>
      <c r="H392" s="48">
        <f t="shared" si="193"/>
        <v>-6.3670411985018729E-2</v>
      </c>
    </row>
    <row r="393" spans="1:8" s="31" customFormat="1" ht="15" x14ac:dyDescent="0.2">
      <c r="A393" s="66"/>
      <c r="B393" s="47" t="s">
        <v>246</v>
      </c>
      <c r="C393" s="28">
        <v>0</v>
      </c>
      <c r="D393" s="28">
        <v>0</v>
      </c>
      <c r="E393" s="29" t="str">
        <f t="shared" si="191"/>
        <v/>
      </c>
      <c r="F393" s="29" t="str">
        <f t="shared" si="192"/>
        <v/>
      </c>
      <c r="G393" s="30" t="str">
        <f t="shared" si="190"/>
        <v xml:space="preserve"> </v>
      </c>
      <c r="H393" s="48" t="str">
        <f t="shared" si="193"/>
        <v/>
      </c>
    </row>
    <row r="394" spans="1:8" s="31" customFormat="1" ht="15" x14ac:dyDescent="0.2">
      <c r="A394" s="66"/>
      <c r="B394" s="47" t="s">
        <v>635</v>
      </c>
      <c r="C394" s="28">
        <v>0</v>
      </c>
      <c r="D394" s="28">
        <v>4</v>
      </c>
      <c r="E394" s="29" t="str">
        <f t="shared" si="191"/>
        <v/>
      </c>
      <c r="F394" s="29">
        <f t="shared" si="192"/>
        <v>6.3492063492063492E-3</v>
      </c>
      <c r="G394" s="30">
        <f t="shared" si="190"/>
        <v>1</v>
      </c>
      <c r="H394" s="48" t="str">
        <f t="shared" si="193"/>
        <v/>
      </c>
    </row>
    <row r="395" spans="1:8" s="31" customFormat="1" ht="15" x14ac:dyDescent="0.2">
      <c r="A395" s="66"/>
      <c r="B395" s="47" t="s">
        <v>472</v>
      </c>
      <c r="C395" s="28">
        <v>0</v>
      </c>
      <c r="D395" s="28">
        <v>0</v>
      </c>
      <c r="E395" s="29" t="str">
        <f t="shared" si="191"/>
        <v/>
      </c>
      <c r="F395" s="29" t="str">
        <f t="shared" si="192"/>
        <v/>
      </c>
      <c r="G395" s="30" t="str">
        <f t="shared" si="190"/>
        <v xml:space="preserve"> </v>
      </c>
      <c r="H395" s="48" t="str">
        <f t="shared" si="193"/>
        <v/>
      </c>
    </row>
    <row r="396" spans="1:8" s="31" customFormat="1" ht="15" x14ac:dyDescent="0.2">
      <c r="A396" s="66"/>
      <c r="B396" s="47" t="s">
        <v>629</v>
      </c>
      <c r="C396" s="28">
        <v>0</v>
      </c>
      <c r="D396" s="28">
        <v>0</v>
      </c>
      <c r="E396" s="29" t="str">
        <f t="shared" ref="E396" si="205">+IF(C396=0,"",C396/C$355)</f>
        <v/>
      </c>
      <c r="F396" s="29" t="str">
        <f t="shared" ref="F396" si="206">+IF(D396=0,"",D396/D$355)</f>
        <v/>
      </c>
      <c r="G396" s="30" t="str">
        <f t="shared" ref="G396" si="207">+IF(AND(C396=0,D396=0)," ",IF(C396=0,1,IF(D396=0,-1,(D396-C396)/C396)))</f>
        <v xml:space="preserve"> </v>
      </c>
      <c r="H396" s="48" t="str">
        <f t="shared" ref="H396" si="208">+IF(OR(AND(E396=""),(G396="")),"",E396*G396)</f>
        <v/>
      </c>
    </row>
    <row r="397" spans="1:8" s="31" customFormat="1" ht="15" x14ac:dyDescent="0.2">
      <c r="A397" s="66"/>
      <c r="B397" s="47" t="s">
        <v>550</v>
      </c>
      <c r="C397" s="28">
        <v>0</v>
      </c>
      <c r="D397" s="28">
        <v>1</v>
      </c>
      <c r="E397" s="29" t="str">
        <f t="shared" ref="E397" si="209">+IF(C397=0,"",C397/C$355)</f>
        <v/>
      </c>
      <c r="F397" s="29">
        <f t="shared" ref="F397" si="210">+IF(D397=0,"",D397/D$355)</f>
        <v>1.5873015873015873E-3</v>
      </c>
      <c r="G397" s="30">
        <f t="shared" si="190"/>
        <v>1</v>
      </c>
      <c r="H397" s="48" t="str">
        <f t="shared" ref="H397" si="211">+IF(OR(AND(E397=""),(G397="")),"",E397*G397)</f>
        <v/>
      </c>
    </row>
    <row r="398" spans="1:8" s="31" customFormat="1" ht="15" x14ac:dyDescent="0.2">
      <c r="A398" s="66"/>
      <c r="B398" s="47" t="s">
        <v>436</v>
      </c>
      <c r="C398" s="28">
        <v>0</v>
      </c>
      <c r="D398" s="28">
        <v>0</v>
      </c>
      <c r="E398" s="29" t="str">
        <f t="shared" ref="E398:E400" si="212">+IF(C398=0,"",C398/C$355)</f>
        <v/>
      </c>
      <c r="F398" s="29" t="str">
        <f t="shared" ref="F398:F400" si="213">+IF(D398=0,"",D398/D$355)</f>
        <v/>
      </c>
      <c r="G398" s="30" t="str">
        <f t="shared" ref="G398:G400" si="214">+IF(AND(C398=0,D398=0)," ",IF(C398=0,1,IF(D398=0,-1,(D398-C398)/C398)))</f>
        <v xml:space="preserve"> </v>
      </c>
      <c r="H398" s="48" t="str">
        <f t="shared" ref="H398:H400" si="215">+IF(OR(AND(E398=""),(G398="")),"",E398*G398)</f>
        <v/>
      </c>
    </row>
    <row r="399" spans="1:8" s="31" customFormat="1" ht="15" x14ac:dyDescent="0.2">
      <c r="A399" s="66"/>
      <c r="B399" s="47" t="s">
        <v>617</v>
      </c>
      <c r="C399" s="28">
        <v>0</v>
      </c>
      <c r="D399" s="28">
        <v>0</v>
      </c>
      <c r="E399" s="29" t="str">
        <f t="shared" si="212"/>
        <v/>
      </c>
      <c r="F399" s="29" t="str">
        <f t="shared" si="213"/>
        <v/>
      </c>
      <c r="G399" s="30" t="str">
        <f t="shared" si="214"/>
        <v xml:space="preserve"> </v>
      </c>
      <c r="H399" s="48" t="str">
        <f t="shared" si="215"/>
        <v/>
      </c>
    </row>
    <row r="400" spans="1:8" s="31" customFormat="1" ht="15" x14ac:dyDescent="0.2">
      <c r="A400" s="66"/>
      <c r="B400" s="47" t="s">
        <v>618</v>
      </c>
      <c r="C400" s="28">
        <v>0</v>
      </c>
      <c r="D400" s="28">
        <v>0</v>
      </c>
      <c r="E400" s="29" t="str">
        <f t="shared" si="212"/>
        <v/>
      </c>
      <c r="F400" s="29" t="str">
        <f t="shared" si="213"/>
        <v/>
      </c>
      <c r="G400" s="30" t="str">
        <f t="shared" si="214"/>
        <v xml:space="preserve"> </v>
      </c>
      <c r="H400" s="48" t="str">
        <f t="shared" si="215"/>
        <v/>
      </c>
    </row>
    <row r="401" spans="1:8" s="31" customFormat="1" ht="15" x14ac:dyDescent="0.2">
      <c r="A401" s="66"/>
      <c r="B401" s="47" t="s">
        <v>473</v>
      </c>
      <c r="C401" s="28">
        <v>18</v>
      </c>
      <c r="D401" s="28">
        <v>90</v>
      </c>
      <c r="E401" s="29">
        <f t="shared" si="191"/>
        <v>6.741573033707865E-2</v>
      </c>
      <c r="F401" s="29">
        <f t="shared" si="192"/>
        <v>0.14285714285714285</v>
      </c>
      <c r="G401" s="30">
        <f t="shared" si="190"/>
        <v>4</v>
      </c>
      <c r="H401" s="48">
        <f t="shared" si="193"/>
        <v>0.2696629213483146</v>
      </c>
    </row>
    <row r="402" spans="1:8" s="31" customFormat="1" ht="15" x14ac:dyDescent="0.2">
      <c r="A402" s="66"/>
      <c r="B402" s="47" t="s">
        <v>621</v>
      </c>
      <c r="C402" s="28">
        <v>0</v>
      </c>
      <c r="D402" s="28">
        <v>0</v>
      </c>
      <c r="E402" s="29" t="str">
        <f t="shared" ref="E402" si="216">+IF(C402=0,"",C402/C$355)</f>
        <v/>
      </c>
      <c r="F402" s="29" t="str">
        <f t="shared" ref="F402" si="217">+IF(D402=0,"",D402/D$355)</f>
        <v/>
      </c>
      <c r="G402" s="30" t="str">
        <f t="shared" ref="G402" si="218">+IF(AND(C402=0,D402=0)," ",IF(C402=0,1,IF(D402=0,-1,(D402-C402)/C402)))</f>
        <v xml:space="preserve"> 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28"/>
      <c r="D403" s="28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28">
        <v>7</v>
      </c>
      <c r="D404" s="28">
        <v>4</v>
      </c>
      <c r="E404" s="29">
        <f t="shared" si="191"/>
        <v>2.6217228464419477E-2</v>
      </c>
      <c r="F404" s="29">
        <f t="shared" si="192"/>
        <v>6.3492063492063492E-3</v>
      </c>
      <c r="G404" s="30">
        <f t="shared" si="190"/>
        <v>-0.42857142857142855</v>
      </c>
      <c r="H404" s="48">
        <f t="shared" si="193"/>
        <v>-1.1235955056179775E-2</v>
      </c>
    </row>
    <row r="405" spans="1:8" s="31" customFormat="1" ht="15" x14ac:dyDescent="0.2">
      <c r="A405" s="66"/>
      <c r="B405" s="47" t="s">
        <v>83</v>
      </c>
      <c r="C405" s="28">
        <v>0</v>
      </c>
      <c r="D405" s="28">
        <v>23</v>
      </c>
      <c r="E405" s="29" t="str">
        <f t="shared" si="191"/>
        <v/>
      </c>
      <c r="F405" s="29">
        <f t="shared" si="192"/>
        <v>3.650793650793651E-2</v>
      </c>
      <c r="G405" s="30">
        <f t="shared" si="190"/>
        <v>1</v>
      </c>
      <c r="H405" s="48" t="str">
        <f t="shared" si="193"/>
        <v/>
      </c>
    </row>
    <row r="406" spans="1:8" s="31" customFormat="1" ht="15" x14ac:dyDescent="0.2">
      <c r="A406" s="66"/>
      <c r="B406" s="47" t="s">
        <v>89</v>
      </c>
      <c r="C406" s="28">
        <v>2</v>
      </c>
      <c r="D406" s="28">
        <v>2</v>
      </c>
      <c r="E406" s="29">
        <f t="shared" si="191"/>
        <v>7.4906367041198503E-3</v>
      </c>
      <c r="F406" s="29">
        <f t="shared" si="192"/>
        <v>3.1746031746031746E-3</v>
      </c>
      <c r="G406" s="30">
        <f t="shared" si="190"/>
        <v>0</v>
      </c>
      <c r="H406" s="48">
        <f t="shared" si="193"/>
        <v>0</v>
      </c>
    </row>
    <row r="407" spans="1:8" s="31" customFormat="1" ht="15" x14ac:dyDescent="0.2">
      <c r="A407" s="66"/>
      <c r="B407" s="47" t="s">
        <v>92</v>
      </c>
      <c r="C407" s="28">
        <v>0</v>
      </c>
      <c r="D407" s="28">
        <v>0</v>
      </c>
      <c r="E407" s="29" t="str">
        <f t="shared" si="191"/>
        <v/>
      </c>
      <c r="F407" s="29" t="str">
        <f t="shared" si="192"/>
        <v/>
      </c>
      <c r="G407" s="30" t="str">
        <f t="shared" si="190"/>
        <v xml:space="preserve"> 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28">
        <v>6</v>
      </c>
      <c r="D408" s="28">
        <v>0</v>
      </c>
      <c r="E408" s="29">
        <f t="shared" si="191"/>
        <v>2.247191011235955E-2</v>
      </c>
      <c r="F408" s="29" t="str">
        <f t="shared" si="192"/>
        <v/>
      </c>
      <c r="G408" s="30">
        <f t="shared" si="190"/>
        <v>-1</v>
      </c>
      <c r="H408" s="48">
        <f t="shared" si="193"/>
        <v>-2.247191011235955E-2</v>
      </c>
    </row>
    <row r="409" spans="1:8" s="31" customFormat="1" ht="30" x14ac:dyDescent="0.2">
      <c r="A409" s="66"/>
      <c r="B409" s="47" t="s">
        <v>247</v>
      </c>
      <c r="C409" s="28">
        <v>0</v>
      </c>
      <c r="D409" s="28">
        <v>1</v>
      </c>
      <c r="E409" s="29" t="str">
        <f t="shared" si="191"/>
        <v/>
      </c>
      <c r="F409" s="29">
        <f t="shared" si="192"/>
        <v>1.5873015873015873E-3</v>
      </c>
      <c r="G409" s="30">
        <f t="shared" si="190"/>
        <v>1</v>
      </c>
      <c r="H409" s="48" t="str">
        <f t="shared" si="193"/>
        <v/>
      </c>
    </row>
    <row r="410" spans="1:8" s="31" customFormat="1" ht="15" x14ac:dyDescent="0.2">
      <c r="A410" s="66"/>
      <c r="B410" s="47" t="s">
        <v>248</v>
      </c>
      <c r="C410" s="28">
        <v>0</v>
      </c>
      <c r="D410" s="28">
        <v>4</v>
      </c>
      <c r="E410" s="29" t="str">
        <f t="shared" si="191"/>
        <v/>
      </c>
      <c r="F410" s="29">
        <f t="shared" si="192"/>
        <v>6.3492063492063492E-3</v>
      </c>
      <c r="G410" s="30">
        <f t="shared" si="190"/>
        <v>1</v>
      </c>
      <c r="H410" s="48" t="str">
        <f t="shared" si="193"/>
        <v/>
      </c>
    </row>
    <row r="411" spans="1:8" s="31" customFormat="1" ht="15" x14ac:dyDescent="0.2">
      <c r="A411" s="66"/>
      <c r="B411" s="47" t="s">
        <v>571</v>
      </c>
      <c r="C411" s="28">
        <v>0</v>
      </c>
      <c r="D411" s="28">
        <v>0</v>
      </c>
      <c r="E411" s="29" t="str">
        <f t="shared" si="191"/>
        <v/>
      </c>
      <c r="F411" s="29" t="str">
        <f t="shared" si="192"/>
        <v/>
      </c>
      <c r="G411" s="30" t="str">
        <f t="shared" si="190"/>
        <v xml:space="preserve"> </v>
      </c>
      <c r="H411" s="48" t="str">
        <f t="shared" si="193"/>
        <v/>
      </c>
    </row>
    <row r="412" spans="1:8" s="31" customFormat="1" ht="15" x14ac:dyDescent="0.2">
      <c r="A412" s="66"/>
      <c r="B412" s="47" t="s">
        <v>572</v>
      </c>
      <c r="C412" s="28">
        <v>0</v>
      </c>
      <c r="D412" s="28">
        <v>0</v>
      </c>
      <c r="E412" s="29" t="str">
        <f t="shared" si="191"/>
        <v/>
      </c>
      <c r="F412" s="29" t="str">
        <f t="shared" si="192"/>
        <v/>
      </c>
      <c r="G412" s="30" t="str">
        <f t="shared" si="190"/>
        <v xml:space="preserve"> </v>
      </c>
      <c r="H412" s="48" t="str">
        <f t="shared" si="193"/>
        <v/>
      </c>
    </row>
    <row r="413" spans="1:8" s="31" customFormat="1" ht="15" x14ac:dyDescent="0.2">
      <c r="A413" s="66"/>
      <c r="B413" s="47" t="s">
        <v>249</v>
      </c>
      <c r="C413" s="28">
        <v>0</v>
      </c>
      <c r="D413" s="28">
        <v>0</v>
      </c>
      <c r="E413" s="29" t="str">
        <f t="shared" si="191"/>
        <v/>
      </c>
      <c r="F413" s="29" t="str">
        <f t="shared" si="192"/>
        <v/>
      </c>
      <c r="G413" s="30" t="str">
        <f t="shared" si="190"/>
        <v xml:space="preserve"> </v>
      </c>
      <c r="H413" s="48" t="str">
        <f t="shared" si="193"/>
        <v/>
      </c>
    </row>
    <row r="414" spans="1:8" s="31" customFormat="1" ht="15" x14ac:dyDescent="0.2">
      <c r="A414" s="66"/>
      <c r="B414" s="47" t="s">
        <v>636</v>
      </c>
      <c r="C414" s="28">
        <v>0</v>
      </c>
      <c r="D414" s="28">
        <v>0</v>
      </c>
      <c r="E414" s="29" t="str">
        <f t="shared" ref="E414" si="224">+IF(C414=0,"",C414/C$355)</f>
        <v/>
      </c>
      <c r="F414" s="29" t="str">
        <f t="shared" ref="F414" si="225">+IF(D414=0,"",D414/D$355)</f>
        <v/>
      </c>
      <c r="G414" s="30" t="str">
        <f t="shared" ref="G414" si="226">+IF(AND(C414=0,D414=0)," ",IF(C414=0,1,IF(D414=0,-1,(D414-C414)/C414)))</f>
        <v xml:space="preserve"> </v>
      </c>
      <c r="H414" s="48" t="str">
        <f t="shared" ref="H414" si="227">+IF(OR(AND(E414=""),(G414="")),"",E414*G414)</f>
        <v/>
      </c>
    </row>
    <row r="415" spans="1:8" s="31" customFormat="1" ht="15" x14ac:dyDescent="0.2">
      <c r="A415" s="66"/>
      <c r="B415" s="47" t="s">
        <v>474</v>
      </c>
      <c r="C415" s="28">
        <v>0</v>
      </c>
      <c r="D415" s="28">
        <v>0</v>
      </c>
      <c r="E415" s="29" t="str">
        <f t="shared" si="191"/>
        <v/>
      </c>
      <c r="F415" s="29" t="str">
        <f t="shared" si="192"/>
        <v/>
      </c>
      <c r="G415" s="30" t="str">
        <f t="shared" si="190"/>
        <v xml:space="preserve"> </v>
      </c>
      <c r="H415" s="48" t="str">
        <f t="shared" si="193"/>
        <v/>
      </c>
    </row>
    <row r="416" spans="1:8" s="31" customFormat="1" ht="15" x14ac:dyDescent="0.2">
      <c r="A416" s="66"/>
      <c r="B416" s="47" t="s">
        <v>91</v>
      </c>
      <c r="C416" s="28">
        <v>0</v>
      </c>
      <c r="D416" s="28">
        <v>3</v>
      </c>
      <c r="E416" s="29" t="str">
        <f t="shared" si="191"/>
        <v/>
      </c>
      <c r="F416" s="29">
        <f t="shared" si="192"/>
        <v>4.7619047619047623E-3</v>
      </c>
      <c r="G416" s="30">
        <f t="shared" si="190"/>
        <v>1</v>
      </c>
      <c r="H416" s="48" t="str">
        <f t="shared" si="193"/>
        <v/>
      </c>
    </row>
    <row r="417" spans="1:8" s="31" customFormat="1" ht="15" x14ac:dyDescent="0.2">
      <c r="A417" s="66"/>
      <c r="B417" s="47" t="s">
        <v>250</v>
      </c>
      <c r="C417" s="28">
        <v>0</v>
      </c>
      <c r="D417" s="28">
        <v>6</v>
      </c>
      <c r="E417" s="29" t="str">
        <f t="shared" si="191"/>
        <v/>
      </c>
      <c r="F417" s="29">
        <f t="shared" si="192"/>
        <v>9.5238095238095247E-3</v>
      </c>
      <c r="G417" s="30">
        <f t="shared" si="190"/>
        <v>1</v>
      </c>
      <c r="H417" s="48" t="str">
        <f t="shared" si="193"/>
        <v/>
      </c>
    </row>
    <row r="418" spans="1:8" s="31" customFormat="1" ht="15" x14ac:dyDescent="0.2">
      <c r="A418" s="66"/>
      <c r="B418" s="47" t="s">
        <v>573</v>
      </c>
      <c r="C418" s="28">
        <v>0</v>
      </c>
      <c r="D418" s="28">
        <v>0</v>
      </c>
      <c r="E418" s="29" t="str">
        <f t="shared" si="191"/>
        <v/>
      </c>
      <c r="F418" s="29" t="str">
        <f t="shared" si="192"/>
        <v/>
      </c>
      <c r="G418" s="30" t="str">
        <f t="shared" si="190"/>
        <v xml:space="preserve"> </v>
      </c>
      <c r="H418" s="48" t="str">
        <f t="shared" si="193"/>
        <v/>
      </c>
    </row>
    <row r="419" spans="1:8" s="31" customFormat="1" ht="15" x14ac:dyDescent="0.2">
      <c r="A419" s="66"/>
      <c r="B419" s="47" t="s">
        <v>85</v>
      </c>
      <c r="C419" s="28">
        <v>0</v>
      </c>
      <c r="D419" s="28">
        <v>2</v>
      </c>
      <c r="E419" s="29" t="str">
        <f t="shared" si="191"/>
        <v/>
      </c>
      <c r="F419" s="29">
        <f t="shared" si="192"/>
        <v>3.1746031746031746E-3</v>
      </c>
      <c r="G419" s="30">
        <f t="shared" si="190"/>
        <v>1</v>
      </c>
      <c r="H419" s="48" t="str">
        <f t="shared" si="193"/>
        <v/>
      </c>
    </row>
    <row r="420" spans="1:8" s="31" customFormat="1" ht="15" x14ac:dyDescent="0.2">
      <c r="A420" s="66"/>
      <c r="B420" s="47" t="s">
        <v>519</v>
      </c>
      <c r="C420" s="28">
        <v>0</v>
      </c>
      <c r="D420" s="28">
        <v>1</v>
      </c>
      <c r="E420" s="29" t="str">
        <f t="shared" ref="E420" si="228">+IF(C420=0,"",C420/C$355)</f>
        <v/>
      </c>
      <c r="F420" s="29">
        <f t="shared" ref="F420" si="229">+IF(D420=0,"",D420/D$355)</f>
        <v>1.5873015873015873E-3</v>
      </c>
      <c r="G420" s="30">
        <f t="shared" si="190"/>
        <v>1</v>
      </c>
      <c r="H420" s="48" t="str">
        <f t="shared" ref="H420" si="230">+IF(OR(AND(E420=""),(G420="")),"",E420*G420)</f>
        <v/>
      </c>
    </row>
    <row r="421" spans="1:8" s="31" customFormat="1" ht="15" x14ac:dyDescent="0.2">
      <c r="A421" s="66"/>
      <c r="B421" s="47" t="s">
        <v>251</v>
      </c>
      <c r="C421" s="28">
        <v>0</v>
      </c>
      <c r="D421" s="28">
        <v>0</v>
      </c>
      <c r="E421" s="29" t="str">
        <f t="shared" si="191"/>
        <v/>
      </c>
      <c r="F421" s="29" t="str">
        <f t="shared" si="192"/>
        <v/>
      </c>
      <c r="G421" s="30" t="str">
        <f t="shared" si="190"/>
        <v xml:space="preserve"> 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28">
        <v>1</v>
      </c>
      <c r="D422" s="28">
        <v>0</v>
      </c>
      <c r="E422" s="29">
        <f t="shared" si="191"/>
        <v>3.7453183520599251E-3</v>
      </c>
      <c r="F422" s="29" t="str">
        <f t="shared" si="192"/>
        <v/>
      </c>
      <c r="G422" s="30">
        <f t="shared" si="190"/>
        <v>-1</v>
      </c>
      <c r="H422" s="48">
        <f t="shared" si="193"/>
        <v>-3.7453183520599251E-3</v>
      </c>
    </row>
    <row r="423" spans="1:8" s="31" customFormat="1" ht="15" x14ac:dyDescent="0.2">
      <c r="A423" s="66"/>
      <c r="B423" s="47" t="s">
        <v>574</v>
      </c>
      <c r="C423" s="28">
        <v>0</v>
      </c>
      <c r="D423" s="28">
        <v>0</v>
      </c>
      <c r="E423" s="29" t="str">
        <f t="shared" si="191"/>
        <v/>
      </c>
      <c r="F423" s="29" t="str">
        <f t="shared" si="192"/>
        <v/>
      </c>
      <c r="G423" s="30" t="str">
        <f t="shared" si="190"/>
        <v xml:space="preserve"> </v>
      </c>
      <c r="H423" s="48" t="str">
        <f t="shared" si="193"/>
        <v/>
      </c>
    </row>
    <row r="424" spans="1:8" s="31" customFormat="1" ht="15" x14ac:dyDescent="0.2">
      <c r="A424" s="66"/>
      <c r="B424" s="47" t="s">
        <v>84</v>
      </c>
      <c r="C424" s="28">
        <v>0</v>
      </c>
      <c r="D424" s="28">
        <v>0</v>
      </c>
      <c r="E424" s="29" t="str">
        <f t="shared" si="191"/>
        <v/>
      </c>
      <c r="F424" s="29" t="str">
        <f t="shared" si="192"/>
        <v/>
      </c>
      <c r="G424" s="30" t="str">
        <f t="shared" si="190"/>
        <v xml:space="preserve"> </v>
      </c>
      <c r="H424" s="48" t="str">
        <f t="shared" si="193"/>
        <v/>
      </c>
    </row>
    <row r="425" spans="1:8" s="31" customFormat="1" ht="15" x14ac:dyDescent="0.2">
      <c r="A425" s="66"/>
      <c r="B425" s="47" t="s">
        <v>253</v>
      </c>
      <c r="C425" s="28">
        <v>0</v>
      </c>
      <c r="D425" s="28">
        <v>0</v>
      </c>
      <c r="E425" s="29" t="str">
        <f t="shared" si="191"/>
        <v/>
      </c>
      <c r="F425" s="29" t="str">
        <f t="shared" si="192"/>
        <v/>
      </c>
      <c r="G425" s="30" t="str">
        <f t="shared" si="190"/>
        <v xml:space="preserve"> 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28">
        <v>0</v>
      </c>
      <c r="D426" s="28">
        <v>0</v>
      </c>
      <c r="E426" s="29" t="str">
        <f t="shared" si="191"/>
        <v/>
      </c>
      <c r="F426" s="29" t="str">
        <f t="shared" si="192"/>
        <v/>
      </c>
      <c r="G426" s="30" t="str">
        <f t="shared" si="190"/>
        <v xml:space="preserve"> </v>
      </c>
      <c r="H426" s="48" t="str">
        <f t="shared" si="193"/>
        <v/>
      </c>
    </row>
    <row r="427" spans="1:8" s="31" customFormat="1" ht="15" x14ac:dyDescent="0.2">
      <c r="A427" s="66"/>
      <c r="B427" s="47" t="s">
        <v>87</v>
      </c>
      <c r="C427" s="28">
        <v>36</v>
      </c>
      <c r="D427" s="28">
        <v>56</v>
      </c>
      <c r="E427" s="29">
        <f t="shared" si="191"/>
        <v>0.1348314606741573</v>
      </c>
      <c r="F427" s="29">
        <f t="shared" si="192"/>
        <v>8.8888888888888892E-2</v>
      </c>
      <c r="G427" s="30">
        <f t="shared" si="190"/>
        <v>0.55555555555555558</v>
      </c>
      <c r="H427" s="48">
        <f t="shared" si="193"/>
        <v>7.4906367041198504E-2</v>
      </c>
    </row>
    <row r="428" spans="1:8" s="31" customFormat="1" ht="15" x14ac:dyDescent="0.2">
      <c r="A428" s="66"/>
      <c r="B428" s="47" t="s">
        <v>475</v>
      </c>
      <c r="C428" s="28">
        <v>0</v>
      </c>
      <c r="D428" s="28">
        <v>0</v>
      </c>
      <c r="E428" s="29" t="str">
        <f t="shared" si="191"/>
        <v/>
      </c>
      <c r="F428" s="29" t="str">
        <f t="shared" si="192"/>
        <v/>
      </c>
      <c r="G428" s="30" t="str">
        <f t="shared" si="190"/>
        <v xml:space="preserve"> </v>
      </c>
      <c r="H428" s="48" t="str">
        <f t="shared" si="193"/>
        <v/>
      </c>
    </row>
    <row r="429" spans="1:8" s="31" customFormat="1" ht="15" x14ac:dyDescent="0.2">
      <c r="A429" s="66"/>
      <c r="B429" s="47" t="s">
        <v>254</v>
      </c>
      <c r="C429" s="28">
        <v>0</v>
      </c>
      <c r="D429" s="28">
        <v>0</v>
      </c>
      <c r="E429" s="29" t="str">
        <f t="shared" si="191"/>
        <v/>
      </c>
      <c r="F429" s="29" t="str">
        <f t="shared" si="192"/>
        <v/>
      </c>
      <c r="G429" s="30" t="str">
        <f t="shared" si="190"/>
        <v xml:space="preserve"> </v>
      </c>
      <c r="H429" s="48" t="str">
        <f t="shared" si="193"/>
        <v/>
      </c>
    </row>
    <row r="430" spans="1:8" s="31" customFormat="1" ht="15" x14ac:dyDescent="0.2">
      <c r="A430" s="66"/>
      <c r="B430" s="47" t="s">
        <v>255</v>
      </c>
      <c r="C430" s="28">
        <v>0</v>
      </c>
      <c r="D430" s="28">
        <v>0</v>
      </c>
      <c r="E430" s="29" t="str">
        <f t="shared" si="191"/>
        <v/>
      </c>
      <c r="F430" s="29" t="str">
        <f t="shared" si="192"/>
        <v/>
      </c>
      <c r="G430" s="30" t="str">
        <f t="shared" ref="G430:G498" si="231">+IF(AND(C430=0,D430=0)," ",IF(C430=0,1,IF(D430=0,-1,(D430-C430)/C430)))</f>
        <v xml:space="preserve"> </v>
      </c>
      <c r="H430" s="48" t="str">
        <f t="shared" si="193"/>
        <v/>
      </c>
    </row>
    <row r="431" spans="1:8" s="31" customFormat="1" ht="15" x14ac:dyDescent="0.2">
      <c r="A431" s="66"/>
      <c r="B431" s="47" t="s">
        <v>476</v>
      </c>
      <c r="C431" s="28">
        <v>0</v>
      </c>
      <c r="D431" s="28">
        <v>1</v>
      </c>
      <c r="E431" s="29" t="str">
        <f t="shared" si="191"/>
        <v/>
      </c>
      <c r="F431" s="29">
        <f t="shared" si="192"/>
        <v>1.5873015873015873E-3</v>
      </c>
      <c r="G431" s="30">
        <f t="shared" si="231"/>
        <v>1</v>
      </c>
      <c r="H431" s="48" t="str">
        <f t="shared" si="193"/>
        <v/>
      </c>
    </row>
    <row r="432" spans="1:8" s="31" customFormat="1" ht="15" x14ac:dyDescent="0.2">
      <c r="A432" s="66"/>
      <c r="B432" s="47" t="s">
        <v>86</v>
      </c>
      <c r="C432" s="28">
        <v>0</v>
      </c>
      <c r="D432" s="28">
        <v>0</v>
      </c>
      <c r="E432" s="29" t="str">
        <f t="shared" si="191"/>
        <v/>
      </c>
      <c r="F432" s="29" t="str">
        <f t="shared" si="192"/>
        <v/>
      </c>
      <c r="G432" s="30" t="str">
        <f t="shared" si="231"/>
        <v xml:space="preserve"> </v>
      </c>
      <c r="H432" s="48" t="str">
        <f t="shared" si="193"/>
        <v/>
      </c>
    </row>
    <row r="433" spans="1:8" s="31" customFormat="1" ht="15" x14ac:dyDescent="0.2">
      <c r="A433" s="66"/>
      <c r="B433" s="47" t="s">
        <v>575</v>
      </c>
      <c r="C433" s="28">
        <v>0</v>
      </c>
      <c r="D433" s="28">
        <v>0</v>
      </c>
      <c r="E433" s="29" t="str">
        <f t="shared" ref="E433:E510" si="232">+IF(C433=0,"",C433/C$355)</f>
        <v/>
      </c>
      <c r="F433" s="29" t="str">
        <f t="shared" ref="F433:F510" si="233">+IF(D433=0,"",D433/D$355)</f>
        <v/>
      </c>
      <c r="G433" s="30" t="str">
        <f t="shared" si="231"/>
        <v xml:space="preserve"> </v>
      </c>
      <c r="H433" s="48" t="str">
        <f t="shared" ref="H433:H510" si="234">+IF(OR(AND(E433=""),(G433="")),"",E433*G433)</f>
        <v/>
      </c>
    </row>
    <row r="434" spans="1:8" s="31" customFormat="1" ht="15" x14ac:dyDescent="0.2">
      <c r="A434" s="66"/>
      <c r="B434" s="47" t="s">
        <v>256</v>
      </c>
      <c r="C434" s="28">
        <v>0</v>
      </c>
      <c r="D434" s="28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28">
        <v>0</v>
      </c>
      <c r="D435" s="28">
        <v>0</v>
      </c>
      <c r="E435" s="29" t="str">
        <f t="shared" ref="E435:E437" si="235">+IF(C435=0,"",C435/C$355)</f>
        <v/>
      </c>
      <c r="F435" s="29" t="str">
        <f t="shared" ref="F435:F437" si="236">+IF(D435=0,"",D435/D$355)</f>
        <v/>
      </c>
      <c r="G435" s="30" t="str">
        <f t="shared" si="231"/>
        <v xml:space="preserve"> </v>
      </c>
      <c r="H435" s="48" t="str">
        <f t="shared" ref="H435:H437" si="237">+IF(OR(AND(E435=""),(G435="")),"",E435*G435)</f>
        <v/>
      </c>
    </row>
    <row r="436" spans="1:8" s="31" customFormat="1" ht="15" x14ac:dyDescent="0.2">
      <c r="A436" s="66"/>
      <c r="B436" s="47" t="s">
        <v>521</v>
      </c>
      <c r="C436" s="28">
        <v>0</v>
      </c>
      <c r="D436" s="28">
        <v>0</v>
      </c>
      <c r="E436" s="29" t="str">
        <f t="shared" si="235"/>
        <v/>
      </c>
      <c r="F436" s="29" t="str">
        <f t="shared" si="236"/>
        <v/>
      </c>
      <c r="G436" s="30" t="str">
        <f t="shared" si="231"/>
        <v xml:space="preserve"> </v>
      </c>
      <c r="H436" s="48" t="str">
        <f t="shared" si="237"/>
        <v/>
      </c>
    </row>
    <row r="437" spans="1:8" s="31" customFormat="1" ht="15" x14ac:dyDescent="0.2">
      <c r="A437" s="66"/>
      <c r="B437" s="47" t="s">
        <v>522</v>
      </c>
      <c r="C437" s="28">
        <v>0</v>
      </c>
      <c r="D437" s="28">
        <v>0</v>
      </c>
      <c r="E437" s="29" t="str">
        <f t="shared" si="235"/>
        <v/>
      </c>
      <c r="F437" s="29" t="str">
        <f t="shared" si="236"/>
        <v/>
      </c>
      <c r="G437" s="30" t="str">
        <f t="shared" si="231"/>
        <v xml:space="preserve"> 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28"/>
      <c r="D438" s="28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28"/>
      <c r="D439" s="28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28">
        <v>0</v>
      </c>
      <c r="D440" s="28">
        <v>0</v>
      </c>
      <c r="E440" s="29" t="str">
        <f t="shared" si="232"/>
        <v/>
      </c>
      <c r="F440" s="29" t="str">
        <f t="shared" si="233"/>
        <v/>
      </c>
      <c r="G440" s="30" t="str">
        <f t="shared" si="231"/>
        <v xml:space="preserve"> </v>
      </c>
      <c r="H440" s="48" t="str">
        <f t="shared" si="234"/>
        <v/>
      </c>
    </row>
    <row r="441" spans="1:8" s="31" customFormat="1" ht="15" x14ac:dyDescent="0.2">
      <c r="A441" s="66"/>
      <c r="B441" s="47" t="s">
        <v>258</v>
      </c>
      <c r="C441" s="28">
        <v>0</v>
      </c>
      <c r="D441" s="28">
        <v>0</v>
      </c>
      <c r="E441" s="29" t="str">
        <f t="shared" si="232"/>
        <v/>
      </c>
      <c r="F441" s="29" t="str">
        <f t="shared" si="233"/>
        <v/>
      </c>
      <c r="G441" s="30" t="str">
        <f t="shared" si="231"/>
        <v xml:space="preserve"> </v>
      </c>
      <c r="H441" s="48" t="str">
        <f t="shared" si="234"/>
        <v/>
      </c>
    </row>
    <row r="442" spans="1:8" s="31" customFormat="1" ht="15" x14ac:dyDescent="0.2">
      <c r="A442" s="66"/>
      <c r="B442" s="47" t="s">
        <v>542</v>
      </c>
      <c r="C442" s="28">
        <v>0</v>
      </c>
      <c r="D442" s="28">
        <v>0</v>
      </c>
      <c r="E442" s="29" t="str">
        <f t="shared" si="232"/>
        <v/>
      </c>
      <c r="F442" s="29" t="str">
        <f t="shared" si="233"/>
        <v/>
      </c>
      <c r="G442" s="30" t="str">
        <f t="shared" si="231"/>
        <v xml:space="preserve"> </v>
      </c>
      <c r="H442" s="48" t="str">
        <f t="shared" si="234"/>
        <v/>
      </c>
    </row>
    <row r="443" spans="1:8" s="31" customFormat="1" ht="30" x14ac:dyDescent="0.2">
      <c r="A443" s="66"/>
      <c r="B443" s="47" t="s">
        <v>259</v>
      </c>
      <c r="C443" s="28">
        <v>0</v>
      </c>
      <c r="D443" s="28">
        <v>0</v>
      </c>
      <c r="E443" s="29" t="str">
        <f t="shared" si="232"/>
        <v/>
      </c>
      <c r="F443" s="29" t="str">
        <f t="shared" si="233"/>
        <v/>
      </c>
      <c r="G443" s="30" t="str">
        <f t="shared" si="231"/>
        <v xml:space="preserve"> </v>
      </c>
      <c r="H443" s="48" t="str">
        <f t="shared" si="234"/>
        <v/>
      </c>
    </row>
    <row r="444" spans="1:8" s="31" customFormat="1" ht="15" x14ac:dyDescent="0.2">
      <c r="A444" s="66"/>
      <c r="B444" s="47" t="s">
        <v>477</v>
      </c>
      <c r="C444" s="28">
        <v>0</v>
      </c>
      <c r="D444" s="28">
        <v>0</v>
      </c>
      <c r="E444" s="29" t="str">
        <f t="shared" si="232"/>
        <v/>
      </c>
      <c r="F444" s="29" t="str">
        <f t="shared" si="233"/>
        <v/>
      </c>
      <c r="G444" s="30" t="str">
        <f t="shared" si="231"/>
        <v xml:space="preserve"> </v>
      </c>
      <c r="H444" s="48" t="str">
        <f t="shared" si="234"/>
        <v/>
      </c>
    </row>
    <row r="445" spans="1:8" s="31" customFormat="1" ht="15" x14ac:dyDescent="0.2">
      <c r="A445" s="66"/>
      <c r="B445" s="47" t="s">
        <v>525</v>
      </c>
      <c r="C445" s="28">
        <v>0</v>
      </c>
      <c r="D445" s="28">
        <v>0</v>
      </c>
      <c r="E445" s="29" t="str">
        <f t="shared" ref="E445" si="242">+IF(C445=0,"",C445/C$355)</f>
        <v/>
      </c>
      <c r="F445" s="29" t="str">
        <f t="shared" ref="F445" si="243">+IF(D445=0,"",D445/D$355)</f>
        <v/>
      </c>
      <c r="G445" s="30" t="str">
        <f t="shared" si="231"/>
        <v xml:space="preserve"> </v>
      </c>
      <c r="H445" s="48" t="str">
        <f t="shared" ref="H445" si="244">+IF(OR(AND(E445=""),(G445="")),"",E445*G445)</f>
        <v/>
      </c>
    </row>
    <row r="446" spans="1:8" s="31" customFormat="1" ht="15" x14ac:dyDescent="0.2">
      <c r="A446" s="66"/>
      <c r="B446" s="47" t="s">
        <v>630</v>
      </c>
      <c r="C446" s="28">
        <v>0</v>
      </c>
      <c r="D446" s="28">
        <v>0</v>
      </c>
      <c r="E446" s="29" t="str">
        <f t="shared" ref="E446:E448" si="245">+IF(C446=0,"",C446/C$355)</f>
        <v/>
      </c>
      <c r="F446" s="29" t="str">
        <f t="shared" ref="F446:F448" si="246">+IF(D446=0,"",D446/D$355)</f>
        <v/>
      </c>
      <c r="G446" s="30" t="str">
        <f t="shared" ref="G446:G448" si="247">+IF(AND(C446=0,D446=0)," ",IF(C446=0,1,IF(D446=0,-1,(D446-C446)/C446)))</f>
        <v xml:space="preserve"> </v>
      </c>
      <c r="H446" s="48" t="str">
        <f t="shared" ref="H446:H448" si="248">+IF(OR(AND(E446=""),(G446="")),"",E446*G446)</f>
        <v/>
      </c>
    </row>
    <row r="447" spans="1:8" s="31" customFormat="1" ht="15" x14ac:dyDescent="0.2">
      <c r="A447" s="66"/>
      <c r="B447" s="47" t="s">
        <v>624</v>
      </c>
      <c r="C447" s="28">
        <v>0</v>
      </c>
      <c r="D447" s="28">
        <v>0</v>
      </c>
      <c r="E447" s="29" t="str">
        <f t="shared" si="245"/>
        <v/>
      </c>
      <c r="F447" s="29" t="str">
        <f t="shared" si="246"/>
        <v/>
      </c>
      <c r="G447" s="30" t="str">
        <f t="shared" si="247"/>
        <v xml:space="preserve"> </v>
      </c>
      <c r="H447" s="48" t="str">
        <f t="shared" si="248"/>
        <v/>
      </c>
    </row>
    <row r="448" spans="1:8" s="31" customFormat="1" ht="15" x14ac:dyDescent="0.2">
      <c r="A448" s="66"/>
      <c r="B448" s="47" t="s">
        <v>625</v>
      </c>
      <c r="C448" s="28">
        <v>0</v>
      </c>
      <c r="D448" s="28">
        <v>0</v>
      </c>
      <c r="E448" s="29" t="str">
        <f t="shared" si="245"/>
        <v/>
      </c>
      <c r="F448" s="29" t="str">
        <f t="shared" si="246"/>
        <v/>
      </c>
      <c r="G448" s="30" t="str">
        <f t="shared" si="247"/>
        <v xml:space="preserve"> </v>
      </c>
      <c r="H448" s="48" t="str">
        <f t="shared" si="248"/>
        <v/>
      </c>
    </row>
    <row r="449" spans="1:8" s="31" customFormat="1" ht="15" x14ac:dyDescent="0.2">
      <c r="A449" s="66"/>
      <c r="B449" s="47" t="s">
        <v>260</v>
      </c>
      <c r="C449" s="28">
        <v>0</v>
      </c>
      <c r="D449" s="28">
        <v>0</v>
      </c>
      <c r="E449" s="29" t="str">
        <f t="shared" si="232"/>
        <v/>
      </c>
      <c r="F449" s="29" t="str">
        <f t="shared" si="233"/>
        <v/>
      </c>
      <c r="G449" s="30" t="str">
        <f t="shared" si="231"/>
        <v xml:space="preserve"> </v>
      </c>
      <c r="H449" s="48" t="str">
        <f t="shared" si="234"/>
        <v/>
      </c>
    </row>
    <row r="450" spans="1:8" s="31" customFormat="1" ht="15" x14ac:dyDescent="0.2">
      <c r="A450" s="66"/>
      <c r="B450" s="47" t="s">
        <v>261</v>
      </c>
      <c r="C450" s="28">
        <v>0</v>
      </c>
      <c r="D450" s="28">
        <v>1</v>
      </c>
      <c r="E450" s="29" t="str">
        <f t="shared" si="232"/>
        <v/>
      </c>
      <c r="F450" s="29">
        <f t="shared" si="233"/>
        <v>1.5873015873015873E-3</v>
      </c>
      <c r="G450" s="30">
        <f t="shared" si="231"/>
        <v>1</v>
      </c>
      <c r="H450" s="48" t="str">
        <f t="shared" si="234"/>
        <v/>
      </c>
    </row>
    <row r="451" spans="1:8" s="31" customFormat="1" ht="15" x14ac:dyDescent="0.2">
      <c r="A451" s="66"/>
      <c r="B451" s="47" t="s">
        <v>262</v>
      </c>
      <c r="C451" s="28">
        <v>0</v>
      </c>
      <c r="D451" s="28">
        <v>0</v>
      </c>
      <c r="E451" s="29" t="str">
        <f t="shared" si="232"/>
        <v/>
      </c>
      <c r="F451" s="29" t="str">
        <f t="shared" si="233"/>
        <v/>
      </c>
      <c r="G451" s="30" t="str">
        <f t="shared" si="231"/>
        <v xml:space="preserve"> </v>
      </c>
      <c r="H451" s="48" t="str">
        <f t="shared" si="234"/>
        <v/>
      </c>
    </row>
    <row r="452" spans="1:8" s="31" customFormat="1" ht="15" x14ac:dyDescent="0.2">
      <c r="A452" s="66"/>
      <c r="B452" s="47" t="s">
        <v>95</v>
      </c>
      <c r="C452" s="28">
        <v>0</v>
      </c>
      <c r="D452" s="28">
        <v>0</v>
      </c>
      <c r="E452" s="29" t="str">
        <f t="shared" si="232"/>
        <v/>
      </c>
      <c r="F452" s="29" t="str">
        <f t="shared" si="233"/>
        <v/>
      </c>
      <c r="G452" s="30" t="str">
        <f t="shared" si="231"/>
        <v xml:space="preserve"> </v>
      </c>
      <c r="H452" s="48" t="str">
        <f t="shared" si="234"/>
        <v/>
      </c>
    </row>
    <row r="453" spans="1:8" s="31" customFormat="1" ht="15" x14ac:dyDescent="0.2">
      <c r="A453" s="66"/>
      <c r="B453" s="47" t="s">
        <v>96</v>
      </c>
      <c r="C453" s="28">
        <v>0</v>
      </c>
      <c r="D453" s="28">
        <v>0</v>
      </c>
      <c r="E453" s="29" t="str">
        <f t="shared" si="232"/>
        <v/>
      </c>
      <c r="F453" s="29" t="str">
        <f t="shared" si="233"/>
        <v/>
      </c>
      <c r="G453" s="30" t="str">
        <f t="shared" si="231"/>
        <v xml:space="preserve"> </v>
      </c>
      <c r="H453" s="48" t="str">
        <f t="shared" si="234"/>
        <v/>
      </c>
    </row>
    <row r="454" spans="1:8" s="31" customFormat="1" ht="15" x14ac:dyDescent="0.2">
      <c r="A454" s="66"/>
      <c r="B454" s="47" t="s">
        <v>97</v>
      </c>
      <c r="C454" s="28">
        <v>3</v>
      </c>
      <c r="D454" s="28">
        <v>0</v>
      </c>
      <c r="E454" s="29">
        <f t="shared" si="232"/>
        <v>1.1235955056179775E-2</v>
      </c>
      <c r="F454" s="29" t="str">
        <f t="shared" si="233"/>
        <v/>
      </c>
      <c r="G454" s="30">
        <f t="shared" si="231"/>
        <v>-1</v>
      </c>
      <c r="H454" s="48">
        <f t="shared" si="234"/>
        <v>-1.1235955056179775E-2</v>
      </c>
    </row>
    <row r="455" spans="1:8" s="31" customFormat="1" ht="15" x14ac:dyDescent="0.2">
      <c r="A455" s="66"/>
      <c r="B455" s="47" t="s">
        <v>263</v>
      </c>
      <c r="C455" s="28">
        <v>0</v>
      </c>
      <c r="D455" s="28">
        <v>0</v>
      </c>
      <c r="E455" s="29" t="str">
        <f t="shared" si="232"/>
        <v/>
      </c>
      <c r="F455" s="29" t="str">
        <f t="shared" si="233"/>
        <v/>
      </c>
      <c r="G455" s="30" t="str">
        <f t="shared" si="231"/>
        <v xml:space="preserve"> 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28">
        <v>0</v>
      </c>
      <c r="D456" s="28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28">
        <v>0</v>
      </c>
      <c r="D457" s="28">
        <v>0</v>
      </c>
      <c r="E457" s="29" t="str">
        <f t="shared" si="249"/>
        <v/>
      </c>
      <c r="F457" s="29" t="str">
        <f t="shared" si="250"/>
        <v/>
      </c>
      <c r="G457" s="30" t="str">
        <f t="shared" si="231"/>
        <v xml:space="preserve"> </v>
      </c>
      <c r="H457" s="48" t="str">
        <f t="shared" si="251"/>
        <v/>
      </c>
    </row>
    <row r="458" spans="1:8" s="31" customFormat="1" ht="15" x14ac:dyDescent="0.2">
      <c r="A458" s="66"/>
      <c r="B458" s="47" t="s">
        <v>94</v>
      </c>
      <c r="C458" s="28">
        <v>0</v>
      </c>
      <c r="D458" s="28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28">
        <v>0</v>
      </c>
      <c r="D459" s="28">
        <v>0</v>
      </c>
      <c r="E459" s="29" t="str">
        <f t="shared" ref="E459:E461" si="252">+IF(C459=0,"",C459/C$355)</f>
        <v/>
      </c>
      <c r="F459" s="29" t="str">
        <f t="shared" ref="F459:F461" si="253">+IF(D459=0,"",D459/D$355)</f>
        <v/>
      </c>
      <c r="G459" s="30" t="str">
        <f t="shared" si="231"/>
        <v xml:space="preserve"> </v>
      </c>
      <c r="H459" s="48" t="str">
        <f t="shared" ref="H459:H461" si="254">+IF(OR(AND(E459=""),(G459="")),"",E459*G459)</f>
        <v/>
      </c>
    </row>
    <row r="460" spans="1:8" s="31" customFormat="1" ht="15" x14ac:dyDescent="0.2">
      <c r="A460" s="66"/>
      <c r="B460" s="47" t="s">
        <v>529</v>
      </c>
      <c r="C460" s="28">
        <v>0</v>
      </c>
      <c r="D460" s="28">
        <v>0</v>
      </c>
      <c r="E460" s="29" t="str">
        <f t="shared" si="252"/>
        <v/>
      </c>
      <c r="F460" s="29" t="str">
        <f t="shared" si="253"/>
        <v/>
      </c>
      <c r="G460" s="30" t="str">
        <f t="shared" si="231"/>
        <v xml:space="preserve"> 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28">
        <v>0</v>
      </c>
      <c r="D461" s="28">
        <v>0</v>
      </c>
      <c r="E461" s="29" t="str">
        <f t="shared" si="252"/>
        <v/>
      </c>
      <c r="F461" s="29" t="str">
        <f t="shared" si="253"/>
        <v/>
      </c>
      <c r="G461" s="30" t="str">
        <f t="shared" si="231"/>
        <v xml:space="preserve"> 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28">
        <v>0</v>
      </c>
      <c r="D462" s="28">
        <v>1</v>
      </c>
      <c r="E462" s="29" t="str">
        <f t="shared" si="232"/>
        <v/>
      </c>
      <c r="F462" s="29">
        <f t="shared" si="233"/>
        <v>1.5873015873015873E-3</v>
      </c>
      <c r="G462" s="30">
        <f t="shared" si="231"/>
        <v>1</v>
      </c>
      <c r="H462" s="48" t="str">
        <f t="shared" si="234"/>
        <v/>
      </c>
    </row>
    <row r="463" spans="1:8" s="31" customFormat="1" ht="15" x14ac:dyDescent="0.2">
      <c r="A463" s="66"/>
      <c r="B463" s="47" t="s">
        <v>101</v>
      </c>
      <c r="C463" s="28">
        <v>0</v>
      </c>
      <c r="D463" s="28">
        <v>0</v>
      </c>
      <c r="E463" s="29" t="str">
        <f t="shared" si="232"/>
        <v/>
      </c>
      <c r="F463" s="29" t="str">
        <f t="shared" si="233"/>
        <v/>
      </c>
      <c r="G463" s="30" t="str">
        <f t="shared" si="231"/>
        <v xml:space="preserve"> </v>
      </c>
      <c r="H463" s="48" t="str">
        <f t="shared" si="234"/>
        <v/>
      </c>
    </row>
    <row r="464" spans="1:8" s="31" customFormat="1" ht="15" x14ac:dyDescent="0.2">
      <c r="A464" s="66"/>
      <c r="B464" s="47" t="s">
        <v>109</v>
      </c>
      <c r="C464" s="28">
        <v>0</v>
      </c>
      <c r="D464" s="28">
        <v>3</v>
      </c>
      <c r="E464" s="29" t="str">
        <f t="shared" si="232"/>
        <v/>
      </c>
      <c r="F464" s="29">
        <f t="shared" si="233"/>
        <v>4.7619047619047623E-3</v>
      </c>
      <c r="G464" s="30">
        <f t="shared" si="231"/>
        <v>1</v>
      </c>
      <c r="H464" s="48" t="str">
        <f t="shared" si="234"/>
        <v/>
      </c>
    </row>
    <row r="465" spans="1:8" s="31" customFormat="1" ht="15" x14ac:dyDescent="0.2">
      <c r="A465" s="66"/>
      <c r="B465" s="47" t="s">
        <v>108</v>
      </c>
      <c r="C465" s="28">
        <v>0</v>
      </c>
      <c r="D465" s="28">
        <v>1</v>
      </c>
      <c r="E465" s="29" t="str">
        <f t="shared" si="232"/>
        <v/>
      </c>
      <c r="F465" s="29">
        <f t="shared" si="233"/>
        <v>1.5873015873015873E-3</v>
      </c>
      <c r="G465" s="30">
        <f t="shared" si="231"/>
        <v>1</v>
      </c>
      <c r="H465" s="48" t="str">
        <f t="shared" si="234"/>
        <v/>
      </c>
    </row>
    <row r="466" spans="1:8" s="31" customFormat="1" ht="15" x14ac:dyDescent="0.2">
      <c r="A466" s="66"/>
      <c r="B466" s="47" t="s">
        <v>264</v>
      </c>
      <c r="C466" s="28">
        <v>0</v>
      </c>
      <c r="D466" s="28">
        <v>0</v>
      </c>
      <c r="E466" s="29" t="str">
        <f t="shared" si="232"/>
        <v/>
      </c>
      <c r="F466" s="29" t="str">
        <f t="shared" si="233"/>
        <v/>
      </c>
      <c r="G466" s="30" t="str">
        <f t="shared" si="231"/>
        <v xml:space="preserve"> </v>
      </c>
      <c r="H466" s="48" t="str">
        <f t="shared" si="234"/>
        <v/>
      </c>
    </row>
    <row r="467" spans="1:8" s="31" customFormat="1" ht="15" x14ac:dyDescent="0.2">
      <c r="A467" s="66"/>
      <c r="B467" s="47" t="s">
        <v>478</v>
      </c>
      <c r="C467" s="28">
        <v>1</v>
      </c>
      <c r="D467" s="28">
        <v>1</v>
      </c>
      <c r="E467" s="29">
        <f t="shared" si="232"/>
        <v>3.7453183520599251E-3</v>
      </c>
      <c r="F467" s="29">
        <f t="shared" si="233"/>
        <v>1.5873015873015873E-3</v>
      </c>
      <c r="G467" s="30">
        <f t="shared" si="231"/>
        <v>0</v>
      </c>
      <c r="H467" s="48">
        <f t="shared" si="234"/>
        <v>0</v>
      </c>
    </row>
    <row r="468" spans="1:8" s="31" customFormat="1" ht="30" x14ac:dyDescent="0.2">
      <c r="A468" s="66"/>
      <c r="B468" s="47" t="s">
        <v>543</v>
      </c>
      <c r="C468" s="28">
        <v>1</v>
      </c>
      <c r="D468" s="28">
        <v>3</v>
      </c>
      <c r="E468" s="29">
        <f t="shared" si="232"/>
        <v>3.7453183520599251E-3</v>
      </c>
      <c r="F468" s="29">
        <f t="shared" si="233"/>
        <v>4.7619047619047623E-3</v>
      </c>
      <c r="G468" s="30">
        <f t="shared" si="231"/>
        <v>2</v>
      </c>
      <c r="H468" s="48">
        <f t="shared" si="234"/>
        <v>7.4906367041198503E-3</v>
      </c>
    </row>
    <row r="469" spans="1:8" s="31" customFormat="1" ht="15" x14ac:dyDescent="0.2">
      <c r="A469" s="66"/>
      <c r="B469" s="47" t="s">
        <v>479</v>
      </c>
      <c r="C469" s="28">
        <v>0</v>
      </c>
      <c r="D469" s="28">
        <v>0</v>
      </c>
      <c r="E469" s="29" t="str">
        <f t="shared" si="232"/>
        <v/>
      </c>
      <c r="F469" s="29" t="str">
        <f t="shared" si="233"/>
        <v/>
      </c>
      <c r="G469" s="30" t="str">
        <f t="shared" si="231"/>
        <v xml:space="preserve"> 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28">
        <v>1</v>
      </c>
      <c r="D470" s="28">
        <v>0</v>
      </c>
      <c r="E470" s="29">
        <f t="shared" si="232"/>
        <v>3.7453183520599251E-3</v>
      </c>
      <c r="F470" s="29" t="str">
        <f t="shared" si="233"/>
        <v/>
      </c>
      <c r="G470" s="30">
        <f t="shared" si="231"/>
        <v>-1</v>
      </c>
      <c r="H470" s="48">
        <f t="shared" si="234"/>
        <v>-3.7453183520599251E-3</v>
      </c>
    </row>
    <row r="471" spans="1:8" s="31" customFormat="1" ht="18" customHeight="1" x14ac:dyDescent="0.2">
      <c r="A471" s="66"/>
      <c r="B471" s="47" t="s">
        <v>592</v>
      </c>
      <c r="C471" s="28">
        <v>0</v>
      </c>
      <c r="D471" s="28">
        <v>0</v>
      </c>
      <c r="E471" s="29" t="str">
        <f t="shared" si="232"/>
        <v/>
      </c>
      <c r="F471" s="29" t="str">
        <f t="shared" si="233"/>
        <v/>
      </c>
      <c r="G471" s="30" t="str">
        <f t="shared" si="231"/>
        <v xml:space="preserve"> </v>
      </c>
      <c r="H471" s="48" t="str">
        <f t="shared" si="234"/>
        <v/>
      </c>
    </row>
    <row r="472" spans="1:8" s="31" customFormat="1" ht="15" x14ac:dyDescent="0.2">
      <c r="A472" s="66"/>
      <c r="B472" s="47" t="s">
        <v>105</v>
      </c>
      <c r="C472" s="28">
        <v>0</v>
      </c>
      <c r="D472" s="28">
        <v>0</v>
      </c>
      <c r="E472" s="29" t="str">
        <f t="shared" si="232"/>
        <v/>
      </c>
      <c r="F472" s="29" t="str">
        <f t="shared" si="233"/>
        <v/>
      </c>
      <c r="G472" s="30" t="str">
        <f t="shared" si="231"/>
        <v xml:space="preserve"> </v>
      </c>
      <c r="H472" s="48" t="str">
        <f t="shared" si="234"/>
        <v/>
      </c>
    </row>
    <row r="473" spans="1:8" s="31" customFormat="1" ht="15" x14ac:dyDescent="0.2">
      <c r="A473" s="66"/>
      <c r="B473" s="47" t="s">
        <v>362</v>
      </c>
      <c r="C473" s="28">
        <v>0</v>
      </c>
      <c r="D473" s="28">
        <v>0</v>
      </c>
      <c r="E473" s="29" t="str">
        <f t="shared" si="232"/>
        <v/>
      </c>
      <c r="F473" s="29" t="str">
        <f t="shared" si="233"/>
        <v/>
      </c>
      <c r="G473" s="30" t="str">
        <f t="shared" si="231"/>
        <v xml:space="preserve"> </v>
      </c>
      <c r="H473" s="48" t="str">
        <f t="shared" si="234"/>
        <v/>
      </c>
    </row>
    <row r="474" spans="1:8" s="31" customFormat="1" ht="15" x14ac:dyDescent="0.2">
      <c r="A474" s="66"/>
      <c r="B474" s="47" t="s">
        <v>103</v>
      </c>
      <c r="C474" s="28">
        <v>4</v>
      </c>
      <c r="D474" s="28">
        <v>2</v>
      </c>
      <c r="E474" s="29">
        <f t="shared" si="232"/>
        <v>1.4981273408239701E-2</v>
      </c>
      <c r="F474" s="29">
        <f t="shared" si="233"/>
        <v>3.1746031746031746E-3</v>
      </c>
      <c r="G474" s="30">
        <f t="shared" si="231"/>
        <v>-0.5</v>
      </c>
      <c r="H474" s="48">
        <f t="shared" si="234"/>
        <v>-7.4906367041198503E-3</v>
      </c>
    </row>
    <row r="475" spans="1:8" s="31" customFormat="1" ht="15" x14ac:dyDescent="0.2">
      <c r="A475" s="66"/>
      <c r="B475" s="47" t="s">
        <v>265</v>
      </c>
      <c r="C475" s="28">
        <v>0</v>
      </c>
      <c r="D475" s="28">
        <v>0</v>
      </c>
      <c r="E475" s="29" t="str">
        <f t="shared" si="232"/>
        <v/>
      </c>
      <c r="F475" s="29" t="str">
        <f t="shared" si="233"/>
        <v/>
      </c>
      <c r="G475" s="30" t="str">
        <f t="shared" si="231"/>
        <v xml:space="preserve"> </v>
      </c>
      <c r="H475" s="48" t="str">
        <f t="shared" si="234"/>
        <v/>
      </c>
    </row>
    <row r="476" spans="1:8" s="31" customFormat="1" ht="15" x14ac:dyDescent="0.2">
      <c r="A476" s="66"/>
      <c r="B476" s="47" t="s">
        <v>638</v>
      </c>
      <c r="C476" s="28">
        <v>0</v>
      </c>
      <c r="D476" s="28">
        <v>0</v>
      </c>
      <c r="E476" s="29" t="str">
        <f t="shared" si="232"/>
        <v/>
      </c>
      <c r="F476" s="29" t="str">
        <f t="shared" si="233"/>
        <v/>
      </c>
      <c r="G476" s="30" t="str">
        <f t="shared" si="231"/>
        <v xml:space="preserve"> </v>
      </c>
      <c r="H476" s="48" t="str">
        <f t="shared" si="234"/>
        <v/>
      </c>
    </row>
    <row r="477" spans="1:8" s="31" customFormat="1" ht="15" x14ac:dyDescent="0.2">
      <c r="A477" s="66"/>
      <c r="B477" s="47" t="s">
        <v>326</v>
      </c>
      <c r="C477" s="28">
        <v>0</v>
      </c>
      <c r="D477" s="28">
        <v>0</v>
      </c>
      <c r="E477" s="29" t="str">
        <f t="shared" si="232"/>
        <v/>
      </c>
      <c r="F477" s="29" t="str">
        <f t="shared" si="233"/>
        <v/>
      </c>
      <c r="G477" s="30" t="str">
        <f t="shared" si="231"/>
        <v xml:space="preserve"> </v>
      </c>
      <c r="H477" s="48" t="str">
        <f t="shared" si="234"/>
        <v/>
      </c>
    </row>
    <row r="478" spans="1:8" s="31" customFormat="1" ht="15" x14ac:dyDescent="0.2">
      <c r="A478" s="66"/>
      <c r="B478" s="47" t="s">
        <v>112</v>
      </c>
      <c r="C478" s="28">
        <v>0</v>
      </c>
      <c r="D478" s="28">
        <v>1</v>
      </c>
      <c r="E478" s="29" t="str">
        <f t="shared" si="232"/>
        <v/>
      </c>
      <c r="F478" s="29">
        <f t="shared" si="233"/>
        <v>1.5873015873015873E-3</v>
      </c>
      <c r="G478" s="30">
        <f t="shared" si="231"/>
        <v>1</v>
      </c>
      <c r="H478" s="48" t="str">
        <f t="shared" si="234"/>
        <v/>
      </c>
    </row>
    <row r="479" spans="1:8" s="31" customFormat="1" ht="15" x14ac:dyDescent="0.2">
      <c r="A479" s="66"/>
      <c r="B479" s="47" t="s">
        <v>100</v>
      </c>
      <c r="C479" s="28">
        <v>0</v>
      </c>
      <c r="D479" s="28">
        <v>0</v>
      </c>
      <c r="E479" s="29" t="str">
        <f t="shared" si="232"/>
        <v/>
      </c>
      <c r="F479" s="29" t="str">
        <f t="shared" si="233"/>
        <v/>
      </c>
      <c r="G479" s="30" t="str">
        <f t="shared" si="231"/>
        <v xml:space="preserve"> </v>
      </c>
      <c r="H479" s="48" t="str">
        <f t="shared" si="234"/>
        <v/>
      </c>
    </row>
    <row r="480" spans="1:8" s="31" customFormat="1" ht="15" x14ac:dyDescent="0.2">
      <c r="A480" s="66"/>
      <c r="B480" s="47" t="s">
        <v>266</v>
      </c>
      <c r="C480" s="28">
        <v>0</v>
      </c>
      <c r="D480" s="28">
        <v>7</v>
      </c>
      <c r="E480" s="29" t="str">
        <f t="shared" si="232"/>
        <v/>
      </c>
      <c r="F480" s="29">
        <f t="shared" si="233"/>
        <v>1.1111111111111112E-2</v>
      </c>
      <c r="G480" s="30">
        <f t="shared" si="231"/>
        <v>1</v>
      </c>
      <c r="H480" s="48" t="str">
        <f t="shared" si="234"/>
        <v/>
      </c>
    </row>
    <row r="481" spans="1:8" s="31" customFormat="1" ht="15" x14ac:dyDescent="0.2">
      <c r="A481" s="66"/>
      <c r="B481" s="47" t="s">
        <v>480</v>
      </c>
      <c r="C481" s="28">
        <v>0</v>
      </c>
      <c r="D481" s="28">
        <v>0</v>
      </c>
      <c r="E481" s="29" t="str">
        <f t="shared" si="232"/>
        <v/>
      </c>
      <c r="F481" s="29" t="str">
        <f t="shared" si="233"/>
        <v/>
      </c>
      <c r="G481" s="30" t="str">
        <f t="shared" si="231"/>
        <v xml:space="preserve"> </v>
      </c>
      <c r="H481" s="48" t="str">
        <f t="shared" si="234"/>
        <v/>
      </c>
    </row>
    <row r="482" spans="1:8" s="31" customFormat="1" ht="15" x14ac:dyDescent="0.2">
      <c r="A482" s="66"/>
      <c r="B482" s="47" t="s">
        <v>106</v>
      </c>
      <c r="C482" s="28">
        <v>0</v>
      </c>
      <c r="D482" s="28">
        <v>0</v>
      </c>
      <c r="E482" s="29" t="str">
        <f t="shared" si="232"/>
        <v/>
      </c>
      <c r="F482" s="29" t="str">
        <f t="shared" si="233"/>
        <v/>
      </c>
      <c r="G482" s="30" t="str">
        <f t="shared" si="231"/>
        <v xml:space="preserve"> </v>
      </c>
      <c r="H482" s="48" t="str">
        <f t="shared" si="234"/>
        <v/>
      </c>
    </row>
    <row r="483" spans="1:8" s="31" customFormat="1" ht="15" x14ac:dyDescent="0.2">
      <c r="A483" s="66"/>
      <c r="B483" s="47" t="s">
        <v>110</v>
      </c>
      <c r="C483" s="28">
        <v>0</v>
      </c>
      <c r="D483" s="28">
        <v>0</v>
      </c>
      <c r="E483" s="29" t="str">
        <f t="shared" si="232"/>
        <v/>
      </c>
      <c r="F483" s="29" t="str">
        <f t="shared" si="233"/>
        <v/>
      </c>
      <c r="G483" s="30" t="str">
        <f t="shared" si="231"/>
        <v xml:space="preserve"> 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28">
        <v>0</v>
      </c>
      <c r="D484" s="28">
        <v>0</v>
      </c>
      <c r="E484" s="29" t="str">
        <f t="shared" si="232"/>
        <v/>
      </c>
      <c r="F484" s="29" t="str">
        <f t="shared" si="233"/>
        <v/>
      </c>
      <c r="G484" s="30" t="str">
        <f t="shared" si="231"/>
        <v xml:space="preserve"> </v>
      </c>
      <c r="H484" s="48" t="str">
        <f t="shared" si="234"/>
        <v/>
      </c>
    </row>
    <row r="485" spans="1:8" s="31" customFormat="1" ht="15" x14ac:dyDescent="0.2">
      <c r="A485" s="66"/>
      <c r="B485" s="47" t="s">
        <v>102</v>
      </c>
      <c r="C485" s="28">
        <v>0</v>
      </c>
      <c r="D485" s="28">
        <v>0</v>
      </c>
      <c r="E485" s="29" t="str">
        <f t="shared" si="232"/>
        <v/>
      </c>
      <c r="F485" s="29" t="str">
        <f t="shared" si="233"/>
        <v/>
      </c>
      <c r="G485" s="30" t="str">
        <f t="shared" si="231"/>
        <v xml:space="preserve"> </v>
      </c>
      <c r="H485" s="48" t="str">
        <f t="shared" si="234"/>
        <v/>
      </c>
    </row>
    <row r="486" spans="1:8" s="31" customFormat="1" ht="15" x14ac:dyDescent="0.2">
      <c r="A486" s="66"/>
      <c r="B486" s="47" t="s">
        <v>107</v>
      </c>
      <c r="C486" s="28">
        <v>0</v>
      </c>
      <c r="D486" s="28">
        <v>0</v>
      </c>
      <c r="E486" s="29" t="str">
        <f t="shared" si="232"/>
        <v/>
      </c>
      <c r="F486" s="29" t="str">
        <f t="shared" si="233"/>
        <v/>
      </c>
      <c r="G486" s="30" t="str">
        <f t="shared" si="231"/>
        <v xml:space="preserve"> 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28">
        <v>0</v>
      </c>
      <c r="D487" s="28">
        <v>0</v>
      </c>
      <c r="E487" s="29" t="str">
        <f t="shared" si="232"/>
        <v/>
      </c>
      <c r="F487" s="29" t="str">
        <f t="shared" si="233"/>
        <v/>
      </c>
      <c r="G487" s="30" t="str">
        <f t="shared" si="231"/>
        <v xml:space="preserve"> </v>
      </c>
      <c r="H487" s="48" t="str">
        <f t="shared" si="234"/>
        <v/>
      </c>
    </row>
    <row r="488" spans="1:8" s="31" customFormat="1" ht="15" x14ac:dyDescent="0.2">
      <c r="A488" s="66"/>
      <c r="B488" s="47" t="s">
        <v>267</v>
      </c>
      <c r="C488" s="28">
        <v>0</v>
      </c>
      <c r="D488" s="28">
        <v>5</v>
      </c>
      <c r="E488" s="29" t="str">
        <f t="shared" si="232"/>
        <v/>
      </c>
      <c r="F488" s="29">
        <f t="shared" si="233"/>
        <v>7.9365079365079361E-3</v>
      </c>
      <c r="G488" s="30">
        <f t="shared" si="231"/>
        <v>1</v>
      </c>
      <c r="H488" s="48" t="str">
        <f t="shared" si="234"/>
        <v/>
      </c>
    </row>
    <row r="489" spans="1:8" s="31" customFormat="1" ht="30" x14ac:dyDescent="0.2">
      <c r="A489" s="66"/>
      <c r="B489" s="47" t="s">
        <v>481</v>
      </c>
      <c r="C489" s="28">
        <v>0</v>
      </c>
      <c r="D489" s="28">
        <v>0</v>
      </c>
      <c r="E489" s="29" t="str">
        <f t="shared" si="232"/>
        <v/>
      </c>
      <c r="F489" s="29" t="str">
        <f t="shared" si="233"/>
        <v/>
      </c>
      <c r="G489" s="30" t="str">
        <f t="shared" si="231"/>
        <v xml:space="preserve"> </v>
      </c>
      <c r="H489" s="48" t="str">
        <f t="shared" si="234"/>
        <v/>
      </c>
    </row>
    <row r="490" spans="1:8" s="31" customFormat="1" ht="15" x14ac:dyDescent="0.2">
      <c r="A490" s="66"/>
      <c r="B490" s="47" t="s">
        <v>268</v>
      </c>
      <c r="C490" s="28">
        <v>0</v>
      </c>
      <c r="D490" s="28">
        <v>0</v>
      </c>
      <c r="E490" s="29" t="str">
        <f t="shared" si="232"/>
        <v/>
      </c>
      <c r="F490" s="29" t="str">
        <f t="shared" si="233"/>
        <v/>
      </c>
      <c r="G490" s="30" t="str">
        <f t="shared" si="231"/>
        <v xml:space="preserve"> </v>
      </c>
      <c r="H490" s="48" t="str">
        <f t="shared" si="234"/>
        <v/>
      </c>
    </row>
    <row r="491" spans="1:8" s="31" customFormat="1" ht="15" x14ac:dyDescent="0.2">
      <c r="A491" s="66"/>
      <c r="B491" s="47" t="s">
        <v>269</v>
      </c>
      <c r="C491" s="28">
        <v>0</v>
      </c>
      <c r="D491" s="28">
        <v>0</v>
      </c>
      <c r="E491" s="29" t="str">
        <f t="shared" si="232"/>
        <v/>
      </c>
      <c r="F491" s="29" t="str">
        <f t="shared" si="233"/>
        <v/>
      </c>
      <c r="G491" s="30" t="str">
        <f t="shared" si="231"/>
        <v xml:space="preserve"> 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28">
        <v>0</v>
      </c>
      <c r="D492" s="28">
        <v>0</v>
      </c>
      <c r="E492" s="29" t="str">
        <f t="shared" si="232"/>
        <v/>
      </c>
      <c r="F492" s="29" t="str">
        <f t="shared" si="233"/>
        <v/>
      </c>
      <c r="G492" s="30" t="str">
        <f t="shared" si="231"/>
        <v xml:space="preserve"> </v>
      </c>
      <c r="H492" s="48" t="str">
        <f t="shared" si="234"/>
        <v/>
      </c>
    </row>
    <row r="493" spans="1:8" s="31" customFormat="1" ht="15" x14ac:dyDescent="0.2">
      <c r="A493" s="66"/>
      <c r="B493" s="47" t="s">
        <v>270</v>
      </c>
      <c r="C493" s="28">
        <v>3</v>
      </c>
      <c r="D493" s="28">
        <v>2</v>
      </c>
      <c r="E493" s="29">
        <f t="shared" si="232"/>
        <v>1.1235955056179775E-2</v>
      </c>
      <c r="F493" s="29">
        <f t="shared" si="233"/>
        <v>3.1746031746031746E-3</v>
      </c>
      <c r="G493" s="30">
        <f t="shared" si="231"/>
        <v>-0.33333333333333331</v>
      </c>
      <c r="H493" s="48">
        <f t="shared" si="234"/>
        <v>-3.7453183520599247E-3</v>
      </c>
    </row>
    <row r="494" spans="1:8" s="31" customFormat="1" ht="15" x14ac:dyDescent="0.2">
      <c r="A494" s="66"/>
      <c r="B494" s="47" t="s">
        <v>271</v>
      </c>
      <c r="C494" s="28">
        <v>0</v>
      </c>
      <c r="D494" s="28">
        <v>0</v>
      </c>
      <c r="E494" s="29" t="str">
        <f t="shared" si="232"/>
        <v/>
      </c>
      <c r="F494" s="29" t="str">
        <f t="shared" si="233"/>
        <v/>
      </c>
      <c r="G494" s="30" t="str">
        <f t="shared" si="231"/>
        <v xml:space="preserve"> </v>
      </c>
      <c r="H494" s="48" t="str">
        <f t="shared" si="234"/>
        <v/>
      </c>
    </row>
    <row r="495" spans="1:8" s="31" customFormat="1" ht="15" x14ac:dyDescent="0.2">
      <c r="A495" s="66"/>
      <c r="B495" s="47" t="s">
        <v>272</v>
      </c>
      <c r="C495" s="28">
        <v>2</v>
      </c>
      <c r="D495" s="28">
        <v>7</v>
      </c>
      <c r="E495" s="29">
        <f t="shared" si="232"/>
        <v>7.4906367041198503E-3</v>
      </c>
      <c r="F495" s="29">
        <f t="shared" si="233"/>
        <v>1.1111111111111112E-2</v>
      </c>
      <c r="G495" s="30">
        <f t="shared" si="231"/>
        <v>2.5</v>
      </c>
      <c r="H495" s="48">
        <f t="shared" si="234"/>
        <v>1.8726591760299626E-2</v>
      </c>
    </row>
    <row r="496" spans="1:8" s="31" customFormat="1" ht="15" x14ac:dyDescent="0.2">
      <c r="A496" s="66"/>
      <c r="B496" s="47" t="s">
        <v>99</v>
      </c>
      <c r="C496" s="28">
        <v>0</v>
      </c>
      <c r="D496" s="28">
        <v>0</v>
      </c>
      <c r="E496" s="29" t="str">
        <f t="shared" si="232"/>
        <v/>
      </c>
      <c r="F496" s="29" t="str">
        <f t="shared" si="233"/>
        <v/>
      </c>
      <c r="G496" s="30" t="str">
        <f t="shared" si="231"/>
        <v xml:space="preserve"> </v>
      </c>
      <c r="H496" s="48" t="str">
        <f t="shared" si="234"/>
        <v/>
      </c>
    </row>
    <row r="497" spans="1:8" s="31" customFormat="1" ht="15" x14ac:dyDescent="0.2">
      <c r="A497" s="66"/>
      <c r="B497" s="47" t="s">
        <v>273</v>
      </c>
      <c r="C497" s="28">
        <v>0</v>
      </c>
      <c r="D497" s="28">
        <v>0</v>
      </c>
      <c r="E497" s="29" t="str">
        <f t="shared" si="232"/>
        <v/>
      </c>
      <c r="F497" s="29" t="str">
        <f t="shared" si="233"/>
        <v/>
      </c>
      <c r="G497" s="30" t="str">
        <f t="shared" si="231"/>
        <v xml:space="preserve"> </v>
      </c>
      <c r="H497" s="48" t="str">
        <f t="shared" si="234"/>
        <v/>
      </c>
    </row>
    <row r="498" spans="1:8" s="31" customFormat="1" ht="15" x14ac:dyDescent="0.2">
      <c r="A498" s="66"/>
      <c r="B498" s="47" t="s">
        <v>274</v>
      </c>
      <c r="C498" s="28">
        <v>0</v>
      </c>
      <c r="D498" s="28">
        <v>1</v>
      </c>
      <c r="E498" s="29" t="str">
        <f t="shared" si="232"/>
        <v/>
      </c>
      <c r="F498" s="29">
        <f t="shared" si="233"/>
        <v>1.5873015873015873E-3</v>
      </c>
      <c r="G498" s="30">
        <f t="shared" si="231"/>
        <v>1</v>
      </c>
      <c r="H498" s="48" t="str">
        <f t="shared" si="234"/>
        <v/>
      </c>
    </row>
    <row r="499" spans="1:8" s="31" customFormat="1" ht="15" x14ac:dyDescent="0.2">
      <c r="A499" s="66"/>
      <c r="B499" s="47" t="s">
        <v>544</v>
      </c>
      <c r="C499" s="28">
        <v>1</v>
      </c>
      <c r="D499" s="28">
        <v>3</v>
      </c>
      <c r="E499" s="29">
        <f t="shared" si="232"/>
        <v>3.7453183520599251E-3</v>
      </c>
      <c r="F499" s="29">
        <f t="shared" si="233"/>
        <v>4.7619047619047623E-3</v>
      </c>
      <c r="G499" s="30">
        <f t="shared" ref="G499:G563" si="255">+IF(AND(C499=0,D499=0)," ",IF(C499=0,1,IF(D499=0,-1,(D499-C499)/C499)))</f>
        <v>2</v>
      </c>
      <c r="H499" s="48">
        <f t="shared" si="234"/>
        <v>7.4906367041198503E-3</v>
      </c>
    </row>
    <row r="500" spans="1:8" s="31" customFormat="1" ht="15" x14ac:dyDescent="0.2">
      <c r="A500" s="66"/>
      <c r="B500" s="47" t="s">
        <v>275</v>
      </c>
      <c r="C500" s="28">
        <v>0</v>
      </c>
      <c r="D500" s="28">
        <v>0</v>
      </c>
      <c r="E500" s="29" t="str">
        <f t="shared" si="232"/>
        <v/>
      </c>
      <c r="F500" s="29" t="str">
        <f t="shared" si="233"/>
        <v/>
      </c>
      <c r="G500" s="30" t="str">
        <f t="shared" si="255"/>
        <v xml:space="preserve"> 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28">
        <v>0</v>
      </c>
      <c r="D501" s="28">
        <v>0</v>
      </c>
      <c r="E501" s="29" t="str">
        <f t="shared" si="232"/>
        <v/>
      </c>
      <c r="F501" s="29" t="str">
        <f t="shared" si="233"/>
        <v/>
      </c>
      <c r="G501" s="30" t="str">
        <f t="shared" si="255"/>
        <v xml:space="preserve"> </v>
      </c>
      <c r="H501" s="48" t="str">
        <f t="shared" si="234"/>
        <v/>
      </c>
    </row>
    <row r="502" spans="1:8" s="31" customFormat="1" ht="15" x14ac:dyDescent="0.2">
      <c r="A502" s="66"/>
      <c r="B502" s="47" t="s">
        <v>639</v>
      </c>
      <c r="C502" s="28">
        <v>0</v>
      </c>
      <c r="D502" s="28">
        <v>0</v>
      </c>
      <c r="E502" s="29" t="str">
        <f t="shared" si="232"/>
        <v/>
      </c>
      <c r="F502" s="29" t="str">
        <f t="shared" si="233"/>
        <v/>
      </c>
      <c r="G502" s="30" t="str">
        <f t="shared" si="255"/>
        <v xml:space="preserve"> </v>
      </c>
      <c r="H502" s="48" t="str">
        <f t="shared" si="234"/>
        <v/>
      </c>
    </row>
    <row r="503" spans="1:8" s="31" customFormat="1" ht="15" x14ac:dyDescent="0.2">
      <c r="A503" s="66"/>
      <c r="B503" s="47" t="s">
        <v>277</v>
      </c>
      <c r="C503" s="28">
        <v>0</v>
      </c>
      <c r="D503" s="28">
        <v>0</v>
      </c>
      <c r="E503" s="29" t="str">
        <f t="shared" si="232"/>
        <v/>
      </c>
      <c r="F503" s="29" t="str">
        <f t="shared" si="233"/>
        <v/>
      </c>
      <c r="G503" s="30" t="str">
        <f t="shared" si="255"/>
        <v xml:space="preserve"> </v>
      </c>
      <c r="H503" s="48" t="str">
        <f t="shared" si="234"/>
        <v/>
      </c>
    </row>
    <row r="504" spans="1:8" s="31" customFormat="1" ht="15" x14ac:dyDescent="0.2">
      <c r="A504" s="66"/>
      <c r="B504" s="47" t="s">
        <v>121</v>
      </c>
      <c r="C504" s="28">
        <v>0</v>
      </c>
      <c r="D504" s="28">
        <v>0</v>
      </c>
      <c r="E504" s="29" t="str">
        <f t="shared" si="232"/>
        <v/>
      </c>
      <c r="F504" s="29" t="str">
        <f t="shared" si="233"/>
        <v/>
      </c>
      <c r="G504" s="30" t="str">
        <f t="shared" si="255"/>
        <v xml:space="preserve"> </v>
      </c>
      <c r="H504" s="48" t="str">
        <f t="shared" si="234"/>
        <v/>
      </c>
    </row>
    <row r="505" spans="1:8" s="31" customFormat="1" ht="30" x14ac:dyDescent="0.2">
      <c r="A505" s="66"/>
      <c r="B505" s="47" t="s">
        <v>122</v>
      </c>
      <c r="C505" s="28">
        <v>0</v>
      </c>
      <c r="D505" s="28">
        <v>0</v>
      </c>
      <c r="E505" s="29" t="str">
        <f t="shared" si="232"/>
        <v/>
      </c>
      <c r="F505" s="29" t="str">
        <f t="shared" si="233"/>
        <v/>
      </c>
      <c r="G505" s="30" t="str">
        <f t="shared" si="255"/>
        <v xml:space="preserve"> </v>
      </c>
      <c r="H505" s="48" t="str">
        <f t="shared" si="234"/>
        <v/>
      </c>
    </row>
    <row r="506" spans="1:8" s="31" customFormat="1" ht="15" x14ac:dyDescent="0.2">
      <c r="A506" s="66"/>
      <c r="B506" s="47" t="s">
        <v>278</v>
      </c>
      <c r="C506" s="28">
        <v>0</v>
      </c>
      <c r="D506" s="28">
        <v>5</v>
      </c>
      <c r="E506" s="29" t="str">
        <f t="shared" si="232"/>
        <v/>
      </c>
      <c r="F506" s="29">
        <f t="shared" si="233"/>
        <v>7.9365079365079361E-3</v>
      </c>
      <c r="G506" s="30">
        <f t="shared" si="255"/>
        <v>1</v>
      </c>
      <c r="H506" s="48" t="str">
        <f t="shared" si="234"/>
        <v/>
      </c>
    </row>
    <row r="507" spans="1:8" s="31" customFormat="1" ht="15" x14ac:dyDescent="0.2">
      <c r="A507" s="66"/>
      <c r="B507" s="47" t="s">
        <v>279</v>
      </c>
      <c r="C507" s="28">
        <v>0</v>
      </c>
      <c r="D507" s="28">
        <v>0</v>
      </c>
      <c r="E507" s="29" t="str">
        <f t="shared" si="232"/>
        <v/>
      </c>
      <c r="F507" s="29" t="str">
        <f t="shared" si="233"/>
        <v/>
      </c>
      <c r="G507" s="30" t="str">
        <f t="shared" si="255"/>
        <v xml:space="preserve"> </v>
      </c>
      <c r="H507" s="48" t="str">
        <f t="shared" si="234"/>
        <v/>
      </c>
    </row>
    <row r="508" spans="1:8" s="31" customFormat="1" ht="30" x14ac:dyDescent="0.2">
      <c r="A508" s="66"/>
      <c r="B508" s="47" t="s">
        <v>280</v>
      </c>
      <c r="C508" s="28">
        <v>0</v>
      </c>
      <c r="D508" s="28">
        <v>0</v>
      </c>
      <c r="E508" s="29" t="str">
        <f t="shared" si="232"/>
        <v/>
      </c>
      <c r="F508" s="29" t="str">
        <f t="shared" si="233"/>
        <v/>
      </c>
      <c r="G508" s="30" t="str">
        <f t="shared" si="255"/>
        <v xml:space="preserve"> </v>
      </c>
      <c r="H508" s="48" t="str">
        <f t="shared" si="234"/>
        <v/>
      </c>
    </row>
    <row r="509" spans="1:8" s="31" customFormat="1" ht="15" x14ac:dyDescent="0.2">
      <c r="A509" s="66"/>
      <c r="B509" s="47" t="s">
        <v>119</v>
      </c>
      <c r="C509" s="28">
        <v>0</v>
      </c>
      <c r="D509" s="28">
        <v>4</v>
      </c>
      <c r="E509" s="29" t="str">
        <f t="shared" si="232"/>
        <v/>
      </c>
      <c r="F509" s="29">
        <f t="shared" si="233"/>
        <v>6.3492063492063492E-3</v>
      </c>
      <c r="G509" s="30">
        <f t="shared" si="255"/>
        <v>1</v>
      </c>
      <c r="H509" s="48" t="str">
        <f t="shared" si="234"/>
        <v/>
      </c>
    </row>
    <row r="510" spans="1:8" s="31" customFormat="1" ht="15" x14ac:dyDescent="0.2">
      <c r="A510" s="66"/>
      <c r="B510" s="47" t="s">
        <v>281</v>
      </c>
      <c r="C510" s="28">
        <v>0</v>
      </c>
      <c r="D510" s="28">
        <v>0</v>
      </c>
      <c r="E510" s="29" t="str">
        <f t="shared" si="232"/>
        <v/>
      </c>
      <c r="F510" s="29" t="str">
        <f t="shared" si="233"/>
        <v/>
      </c>
      <c r="G510" s="30" t="str">
        <f t="shared" si="255"/>
        <v xml:space="preserve"> </v>
      </c>
      <c r="H510" s="48" t="str">
        <f t="shared" si="234"/>
        <v/>
      </c>
    </row>
    <row r="511" spans="1:8" s="31" customFormat="1" ht="15" x14ac:dyDescent="0.2">
      <c r="A511" s="66"/>
      <c r="B511" s="47" t="s">
        <v>282</v>
      </c>
      <c r="C511" s="28">
        <v>0</v>
      </c>
      <c r="D511" s="28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28">
        <v>0</v>
      </c>
      <c r="D512" s="28">
        <v>0</v>
      </c>
      <c r="E512" s="29" t="str">
        <f t="shared" si="256"/>
        <v/>
      </c>
      <c r="F512" s="29" t="str">
        <f t="shared" si="257"/>
        <v/>
      </c>
      <c r="G512" s="30" t="str">
        <f t="shared" si="255"/>
        <v xml:space="preserve"> </v>
      </c>
      <c r="H512" s="48" t="str">
        <f t="shared" si="258"/>
        <v/>
      </c>
    </row>
    <row r="513" spans="1:8" s="31" customFormat="1" ht="30" x14ac:dyDescent="0.2">
      <c r="A513" s="66"/>
      <c r="B513" s="47" t="s">
        <v>284</v>
      </c>
      <c r="C513" s="28">
        <v>0</v>
      </c>
      <c r="D513" s="28">
        <v>0</v>
      </c>
      <c r="E513" s="29" t="str">
        <f t="shared" si="256"/>
        <v/>
      </c>
      <c r="F513" s="29" t="str">
        <f t="shared" si="257"/>
        <v/>
      </c>
      <c r="G513" s="30" t="str">
        <f t="shared" si="255"/>
        <v xml:space="preserve"> </v>
      </c>
      <c r="H513" s="48" t="str">
        <f t="shared" si="258"/>
        <v/>
      </c>
    </row>
    <row r="514" spans="1:8" s="31" customFormat="1" ht="15" x14ac:dyDescent="0.2">
      <c r="A514" s="66"/>
      <c r="B514" s="47" t="s">
        <v>117</v>
      </c>
      <c r="C514" s="28">
        <v>0</v>
      </c>
      <c r="D514" s="28">
        <v>0</v>
      </c>
      <c r="E514" s="29" t="str">
        <f t="shared" si="256"/>
        <v/>
      </c>
      <c r="F514" s="29" t="str">
        <f t="shared" si="257"/>
        <v/>
      </c>
      <c r="G514" s="30" t="str">
        <f t="shared" si="255"/>
        <v xml:space="preserve"> </v>
      </c>
      <c r="H514" s="48" t="str">
        <f t="shared" si="258"/>
        <v/>
      </c>
    </row>
    <row r="515" spans="1:8" s="31" customFormat="1" ht="15" x14ac:dyDescent="0.2">
      <c r="A515" s="66"/>
      <c r="B515" s="47" t="s">
        <v>285</v>
      </c>
      <c r="C515" s="28">
        <v>0</v>
      </c>
      <c r="D515" s="28">
        <v>0</v>
      </c>
      <c r="E515" s="29" t="str">
        <f t="shared" si="256"/>
        <v/>
      </c>
      <c r="F515" s="29" t="str">
        <f t="shared" si="257"/>
        <v/>
      </c>
      <c r="G515" s="30" t="str">
        <f t="shared" si="255"/>
        <v xml:space="preserve"> </v>
      </c>
      <c r="H515" s="48" t="str">
        <f t="shared" si="258"/>
        <v/>
      </c>
    </row>
    <row r="516" spans="1:8" s="31" customFormat="1" ht="15" x14ac:dyDescent="0.2">
      <c r="A516" s="66"/>
      <c r="B516" s="47" t="s">
        <v>286</v>
      </c>
      <c r="C516" s="28">
        <v>0</v>
      </c>
      <c r="D516" s="28">
        <v>0</v>
      </c>
      <c r="E516" s="29" t="str">
        <f t="shared" si="256"/>
        <v/>
      </c>
      <c r="F516" s="29" t="str">
        <f t="shared" si="257"/>
        <v/>
      </c>
      <c r="G516" s="30" t="str">
        <f t="shared" si="255"/>
        <v xml:space="preserve"> </v>
      </c>
      <c r="H516" s="48" t="str">
        <f t="shared" si="258"/>
        <v/>
      </c>
    </row>
    <row r="517" spans="1:8" s="31" customFormat="1" ht="15" x14ac:dyDescent="0.2">
      <c r="A517" s="66"/>
      <c r="B517" s="47" t="s">
        <v>483</v>
      </c>
      <c r="C517" s="28">
        <v>0</v>
      </c>
      <c r="D517" s="28">
        <v>0</v>
      </c>
      <c r="E517" s="29" t="str">
        <f t="shared" si="256"/>
        <v/>
      </c>
      <c r="F517" s="29" t="str">
        <f t="shared" si="257"/>
        <v/>
      </c>
      <c r="G517" s="30" t="str">
        <f t="shared" si="255"/>
        <v xml:space="preserve"> </v>
      </c>
      <c r="H517" s="48" t="str">
        <f t="shared" si="258"/>
        <v/>
      </c>
    </row>
    <row r="518" spans="1:8" s="31" customFormat="1" ht="15" x14ac:dyDescent="0.2">
      <c r="A518" s="66"/>
      <c r="B518" s="47" t="s">
        <v>125</v>
      </c>
      <c r="C518" s="28">
        <v>0</v>
      </c>
      <c r="D518" s="28">
        <v>0</v>
      </c>
      <c r="E518" s="29" t="str">
        <f t="shared" si="256"/>
        <v/>
      </c>
      <c r="F518" s="29" t="str">
        <f t="shared" si="257"/>
        <v/>
      </c>
      <c r="G518" s="30" t="str">
        <f t="shared" si="255"/>
        <v xml:space="preserve"> </v>
      </c>
      <c r="H518" s="48" t="str">
        <f t="shared" si="258"/>
        <v/>
      </c>
    </row>
    <row r="519" spans="1:8" s="31" customFormat="1" ht="15" x14ac:dyDescent="0.2">
      <c r="A519" s="66"/>
      <c r="B519" s="47" t="s">
        <v>484</v>
      </c>
      <c r="C519" s="28">
        <v>0</v>
      </c>
      <c r="D519" s="28">
        <v>3</v>
      </c>
      <c r="E519" s="29" t="str">
        <f t="shared" si="256"/>
        <v/>
      </c>
      <c r="F519" s="29">
        <f t="shared" si="257"/>
        <v>4.7619047619047623E-3</v>
      </c>
      <c r="G519" s="30">
        <f t="shared" si="255"/>
        <v>1</v>
      </c>
      <c r="H519" s="48" t="str">
        <f t="shared" si="258"/>
        <v/>
      </c>
    </row>
    <row r="520" spans="1:8" s="31" customFormat="1" ht="15" x14ac:dyDescent="0.2">
      <c r="A520" s="66"/>
      <c r="B520" s="47" t="s">
        <v>118</v>
      </c>
      <c r="C520" s="28">
        <v>0</v>
      </c>
      <c r="D520" s="28">
        <v>0</v>
      </c>
      <c r="E520" s="29" t="str">
        <f t="shared" si="256"/>
        <v/>
      </c>
      <c r="F520" s="29" t="str">
        <f t="shared" si="257"/>
        <v/>
      </c>
      <c r="G520" s="30" t="str">
        <f t="shared" si="255"/>
        <v xml:space="preserve"> </v>
      </c>
      <c r="H520" s="48" t="str">
        <f t="shared" si="258"/>
        <v/>
      </c>
    </row>
    <row r="521" spans="1:8" s="31" customFormat="1" ht="30" x14ac:dyDescent="0.2">
      <c r="A521" s="66"/>
      <c r="B521" s="47" t="s">
        <v>287</v>
      </c>
      <c r="C521" s="28">
        <v>0</v>
      </c>
      <c r="D521" s="28">
        <v>0</v>
      </c>
      <c r="E521" s="29" t="str">
        <f t="shared" si="256"/>
        <v/>
      </c>
      <c r="F521" s="29" t="str">
        <f t="shared" si="257"/>
        <v/>
      </c>
      <c r="G521" s="30" t="str">
        <f t="shared" si="255"/>
        <v xml:space="preserve"> </v>
      </c>
      <c r="H521" s="48" t="str">
        <f t="shared" si="258"/>
        <v/>
      </c>
    </row>
    <row r="522" spans="1:8" s="31" customFormat="1" ht="15" x14ac:dyDescent="0.2">
      <c r="A522" s="66"/>
      <c r="B522" s="47" t="s">
        <v>120</v>
      </c>
      <c r="C522" s="28">
        <v>0</v>
      </c>
      <c r="D522" s="28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28">
        <v>0</v>
      </c>
      <c r="D523" s="28">
        <v>0</v>
      </c>
      <c r="E523" s="29" t="str">
        <f t="shared" si="256"/>
        <v/>
      </c>
      <c r="F523" s="29" t="str">
        <f t="shared" si="257"/>
        <v/>
      </c>
      <c r="G523" s="30" t="str">
        <f t="shared" si="255"/>
        <v xml:space="preserve"> </v>
      </c>
      <c r="H523" s="48" t="str">
        <f t="shared" si="258"/>
        <v/>
      </c>
    </row>
    <row r="524" spans="1:8" s="31" customFormat="1" ht="30" x14ac:dyDescent="0.2">
      <c r="A524" s="66"/>
      <c r="B524" s="47" t="s">
        <v>289</v>
      </c>
      <c r="C524" s="28">
        <v>1</v>
      </c>
      <c r="D524" s="28">
        <v>0</v>
      </c>
      <c r="E524" s="29">
        <f t="shared" si="256"/>
        <v>3.7453183520599251E-3</v>
      </c>
      <c r="F524" s="29" t="str">
        <f t="shared" si="257"/>
        <v/>
      </c>
      <c r="G524" s="30">
        <f t="shared" si="255"/>
        <v>-1</v>
      </c>
      <c r="H524" s="48">
        <f t="shared" si="258"/>
        <v>-3.7453183520599251E-3</v>
      </c>
    </row>
    <row r="525" spans="1:8" s="31" customFormat="1" ht="15" x14ac:dyDescent="0.2">
      <c r="A525" s="66"/>
      <c r="B525" s="47" t="s">
        <v>113</v>
      </c>
      <c r="C525" s="28">
        <v>0</v>
      </c>
      <c r="D525" s="28">
        <v>0</v>
      </c>
      <c r="E525" s="29" t="str">
        <f t="shared" si="256"/>
        <v/>
      </c>
      <c r="F525" s="29" t="str">
        <f t="shared" si="257"/>
        <v/>
      </c>
      <c r="G525" s="30" t="str">
        <f t="shared" si="255"/>
        <v xml:space="preserve"> </v>
      </c>
      <c r="H525" s="48" t="str">
        <f t="shared" si="258"/>
        <v/>
      </c>
    </row>
    <row r="526" spans="1:8" s="31" customFormat="1" ht="30" x14ac:dyDescent="0.2">
      <c r="A526" s="66"/>
      <c r="B526" s="47" t="s">
        <v>485</v>
      </c>
      <c r="C526" s="28">
        <v>0</v>
      </c>
      <c r="D526" s="28">
        <v>0</v>
      </c>
      <c r="E526" s="29" t="str">
        <f t="shared" si="256"/>
        <v/>
      </c>
      <c r="F526" s="29" t="str">
        <f t="shared" si="257"/>
        <v/>
      </c>
      <c r="G526" s="30" t="str">
        <f t="shared" si="255"/>
        <v xml:space="preserve"> </v>
      </c>
      <c r="H526" s="48" t="str">
        <f t="shared" si="258"/>
        <v/>
      </c>
    </row>
    <row r="527" spans="1:8" s="31" customFormat="1" ht="30" x14ac:dyDescent="0.2">
      <c r="A527" s="66"/>
      <c r="B527" s="47" t="s">
        <v>290</v>
      </c>
      <c r="C527" s="28">
        <v>0</v>
      </c>
      <c r="D527" s="28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28">
        <v>0</v>
      </c>
      <c r="D528" s="28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28">
        <v>0</v>
      </c>
      <c r="D529" s="28">
        <v>0</v>
      </c>
      <c r="E529" s="29" t="str">
        <f t="shared" si="256"/>
        <v/>
      </c>
      <c r="F529" s="29" t="str">
        <f t="shared" si="257"/>
        <v/>
      </c>
      <c r="G529" s="30" t="str">
        <f t="shared" si="255"/>
        <v xml:space="preserve"> 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28">
        <v>0</v>
      </c>
      <c r="D530" s="28">
        <v>4</v>
      </c>
      <c r="E530" s="29" t="str">
        <f t="shared" si="256"/>
        <v/>
      </c>
      <c r="F530" s="29">
        <f t="shared" si="257"/>
        <v>6.3492063492063492E-3</v>
      </c>
      <c r="G530" s="30">
        <f t="shared" si="255"/>
        <v>1</v>
      </c>
      <c r="H530" s="48" t="str">
        <f t="shared" si="258"/>
        <v/>
      </c>
    </row>
    <row r="531" spans="1:8" s="31" customFormat="1" ht="15" x14ac:dyDescent="0.2">
      <c r="A531" s="66"/>
      <c r="B531" s="47" t="s">
        <v>292</v>
      </c>
      <c r="C531" s="28">
        <v>0</v>
      </c>
      <c r="D531" s="28">
        <v>0</v>
      </c>
      <c r="E531" s="29" t="str">
        <f t="shared" si="256"/>
        <v/>
      </c>
      <c r="F531" s="29" t="str">
        <f t="shared" si="257"/>
        <v/>
      </c>
      <c r="G531" s="30" t="str">
        <f t="shared" si="255"/>
        <v xml:space="preserve"> 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28">
        <v>0</v>
      </c>
      <c r="D532" s="28">
        <v>0</v>
      </c>
      <c r="E532" s="29" t="str">
        <f t="shared" si="256"/>
        <v/>
      </c>
      <c r="F532" s="29" t="str">
        <f t="shared" si="257"/>
        <v/>
      </c>
      <c r="G532" s="30" t="str">
        <f t="shared" si="255"/>
        <v xml:space="preserve"> </v>
      </c>
      <c r="H532" s="48" t="str">
        <f t="shared" si="258"/>
        <v/>
      </c>
    </row>
    <row r="533" spans="1:8" s="31" customFormat="1" ht="15" x14ac:dyDescent="0.2">
      <c r="A533" s="66"/>
      <c r="B533" s="47" t="s">
        <v>294</v>
      </c>
      <c r="C533" s="28">
        <v>0</v>
      </c>
      <c r="D533" s="28">
        <v>0</v>
      </c>
      <c r="E533" s="29" t="str">
        <f t="shared" si="256"/>
        <v/>
      </c>
      <c r="F533" s="29" t="str">
        <f t="shared" si="257"/>
        <v/>
      </c>
      <c r="G533" s="30" t="str">
        <f t="shared" si="255"/>
        <v xml:space="preserve"> </v>
      </c>
      <c r="H533" s="48" t="str">
        <f t="shared" si="258"/>
        <v/>
      </c>
    </row>
    <row r="534" spans="1:8" s="31" customFormat="1" ht="15" x14ac:dyDescent="0.2">
      <c r="A534" s="66"/>
      <c r="B534" s="47" t="s">
        <v>115</v>
      </c>
      <c r="C534" s="28">
        <v>0</v>
      </c>
      <c r="D534" s="28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28">
        <v>0</v>
      </c>
      <c r="D535" s="28">
        <v>0</v>
      </c>
      <c r="E535" s="29" t="str">
        <f t="shared" si="256"/>
        <v/>
      </c>
      <c r="F535" s="29" t="str">
        <f t="shared" si="257"/>
        <v/>
      </c>
      <c r="G535" s="30" t="str">
        <f t="shared" si="255"/>
        <v xml:space="preserve"> 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28">
        <v>0</v>
      </c>
      <c r="D536" s="28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28">
        <v>0</v>
      </c>
      <c r="D537" s="28">
        <v>0</v>
      </c>
      <c r="E537" s="29" t="str">
        <f t="shared" si="256"/>
        <v/>
      </c>
      <c r="F537" s="29" t="str">
        <f t="shared" si="257"/>
        <v/>
      </c>
      <c r="G537" s="30" t="str">
        <f t="shared" si="255"/>
        <v xml:space="preserve"> </v>
      </c>
      <c r="H537" s="48" t="str">
        <f t="shared" si="258"/>
        <v/>
      </c>
    </row>
    <row r="538" spans="1:8" s="31" customFormat="1" ht="15" x14ac:dyDescent="0.2">
      <c r="A538" s="66"/>
      <c r="B538" s="47" t="s">
        <v>116</v>
      </c>
      <c r="C538" s="28">
        <v>0</v>
      </c>
      <c r="D538" s="28">
        <v>0</v>
      </c>
      <c r="E538" s="29" t="str">
        <f t="shared" si="256"/>
        <v/>
      </c>
      <c r="F538" s="29" t="str">
        <f t="shared" si="257"/>
        <v/>
      </c>
      <c r="G538" s="30" t="str">
        <f t="shared" si="255"/>
        <v xml:space="preserve"> </v>
      </c>
      <c r="H538" s="48" t="str">
        <f t="shared" si="258"/>
        <v/>
      </c>
    </row>
    <row r="539" spans="1:8" s="31" customFormat="1" ht="15" x14ac:dyDescent="0.2">
      <c r="A539" s="66"/>
      <c r="B539" s="47" t="s">
        <v>296</v>
      </c>
      <c r="C539" s="28">
        <v>0</v>
      </c>
      <c r="D539" s="28">
        <v>1</v>
      </c>
      <c r="E539" s="29" t="str">
        <f t="shared" si="256"/>
        <v/>
      </c>
      <c r="F539" s="29">
        <f t="shared" si="257"/>
        <v>1.5873015873015873E-3</v>
      </c>
      <c r="G539" s="30">
        <f t="shared" si="255"/>
        <v>1</v>
      </c>
      <c r="H539" s="48" t="str">
        <f t="shared" si="258"/>
        <v/>
      </c>
    </row>
    <row r="540" spans="1:8" s="31" customFormat="1" ht="15" x14ac:dyDescent="0.2">
      <c r="A540" s="66"/>
      <c r="B540" s="47" t="s">
        <v>641</v>
      </c>
      <c r="C540" s="28">
        <v>0</v>
      </c>
      <c r="D540" s="28">
        <v>0</v>
      </c>
      <c r="E540" s="29" t="str">
        <f t="shared" si="256"/>
        <v/>
      </c>
      <c r="F540" s="29" t="str">
        <f t="shared" si="257"/>
        <v/>
      </c>
      <c r="G540" s="30" t="str">
        <f t="shared" si="255"/>
        <v xml:space="preserve"> </v>
      </c>
      <c r="H540" s="48" t="str">
        <f t="shared" si="258"/>
        <v/>
      </c>
    </row>
    <row r="541" spans="1:8" s="31" customFormat="1" ht="15" x14ac:dyDescent="0.2">
      <c r="A541" s="66"/>
      <c r="B541" s="47" t="s">
        <v>124</v>
      </c>
      <c r="C541" s="28">
        <v>0</v>
      </c>
      <c r="D541" s="28">
        <v>0</v>
      </c>
      <c r="E541" s="29" t="str">
        <f t="shared" si="256"/>
        <v/>
      </c>
      <c r="F541" s="29" t="str">
        <f t="shared" si="257"/>
        <v/>
      </c>
      <c r="G541" s="30" t="str">
        <f t="shared" si="255"/>
        <v xml:space="preserve"> </v>
      </c>
      <c r="H541" s="48" t="str">
        <f t="shared" si="258"/>
        <v/>
      </c>
    </row>
    <row r="542" spans="1:8" s="31" customFormat="1" ht="15" x14ac:dyDescent="0.2">
      <c r="A542" s="66"/>
      <c r="B542" s="47" t="s">
        <v>487</v>
      </c>
      <c r="C542" s="28">
        <v>0</v>
      </c>
      <c r="D542" s="28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28">
        <v>0</v>
      </c>
      <c r="D543" s="28">
        <v>0</v>
      </c>
      <c r="E543" s="29" t="str">
        <f t="shared" ref="E543" si="259">+IF(C543=0,"",C543/C$355)</f>
        <v/>
      </c>
      <c r="F543" s="29" t="str">
        <f t="shared" ref="F543" si="260">+IF(D543=0,"",D543/D$355)</f>
        <v/>
      </c>
      <c r="G543" s="30" t="str">
        <f t="shared" si="255"/>
        <v xml:space="preserve"> </v>
      </c>
      <c r="H543" s="48" t="str">
        <f t="shared" ref="H543" si="261">+IF(OR(AND(E543=""),(G543="")),"",E543*G543)</f>
        <v/>
      </c>
    </row>
    <row r="544" spans="1:8" s="31" customFormat="1" ht="15" x14ac:dyDescent="0.2">
      <c r="A544" s="66"/>
      <c r="B544" s="47" t="s">
        <v>131</v>
      </c>
      <c r="C544" s="28">
        <v>2</v>
      </c>
      <c r="D544" s="28">
        <v>1</v>
      </c>
      <c r="E544" s="29">
        <f t="shared" si="256"/>
        <v>7.4906367041198503E-3</v>
      </c>
      <c r="F544" s="29">
        <f t="shared" si="257"/>
        <v>1.5873015873015873E-3</v>
      </c>
      <c r="G544" s="30">
        <f t="shared" si="255"/>
        <v>-0.5</v>
      </c>
      <c r="H544" s="48">
        <f t="shared" si="258"/>
        <v>-3.7453183520599251E-3</v>
      </c>
    </row>
    <row r="545" spans="1:8" s="31" customFormat="1" ht="30" x14ac:dyDescent="0.2">
      <c r="A545" s="66"/>
      <c r="B545" s="47" t="s">
        <v>488</v>
      </c>
      <c r="C545" s="28">
        <v>0</v>
      </c>
      <c r="D545" s="28">
        <v>0</v>
      </c>
      <c r="E545" s="29" t="str">
        <f t="shared" si="256"/>
        <v/>
      </c>
      <c r="F545" s="29" t="str">
        <f t="shared" si="257"/>
        <v/>
      </c>
      <c r="G545" s="30" t="str">
        <f t="shared" si="255"/>
        <v xml:space="preserve"> </v>
      </c>
      <c r="H545" s="48" t="str">
        <f t="shared" si="258"/>
        <v/>
      </c>
    </row>
    <row r="546" spans="1:8" s="31" customFormat="1" ht="15" x14ac:dyDescent="0.2">
      <c r="A546" s="66"/>
      <c r="B546" s="47" t="s">
        <v>129</v>
      </c>
      <c r="C546" s="28">
        <v>0</v>
      </c>
      <c r="D546" s="28">
        <v>0</v>
      </c>
      <c r="E546" s="29" t="str">
        <f t="shared" si="256"/>
        <v/>
      </c>
      <c r="F546" s="29" t="str">
        <f t="shared" si="257"/>
        <v/>
      </c>
      <c r="G546" s="30" t="str">
        <f t="shared" si="255"/>
        <v xml:space="preserve"> </v>
      </c>
      <c r="H546" s="48" t="str">
        <f t="shared" si="258"/>
        <v/>
      </c>
    </row>
    <row r="547" spans="1:8" s="31" customFormat="1" ht="15" x14ac:dyDescent="0.2">
      <c r="A547" s="66"/>
      <c r="B547" s="47" t="s">
        <v>327</v>
      </c>
      <c r="C547" s="28">
        <v>2</v>
      </c>
      <c r="D547" s="28">
        <v>1</v>
      </c>
      <c r="E547" s="29">
        <f t="shared" si="256"/>
        <v>7.4906367041198503E-3</v>
      </c>
      <c r="F547" s="29">
        <f t="shared" si="257"/>
        <v>1.5873015873015873E-3</v>
      </c>
      <c r="G547" s="30">
        <f t="shared" si="255"/>
        <v>-0.5</v>
      </c>
      <c r="H547" s="48">
        <f t="shared" si="258"/>
        <v>-3.7453183520599251E-3</v>
      </c>
    </row>
    <row r="548" spans="1:8" s="31" customFormat="1" ht="15" x14ac:dyDescent="0.2">
      <c r="A548" s="66"/>
      <c r="B548" s="47" t="s">
        <v>328</v>
      </c>
      <c r="C548" s="28">
        <v>0</v>
      </c>
      <c r="D548" s="28">
        <v>7</v>
      </c>
      <c r="E548" s="29" t="str">
        <f t="shared" si="256"/>
        <v/>
      </c>
      <c r="F548" s="29">
        <f t="shared" si="257"/>
        <v>1.1111111111111112E-2</v>
      </c>
      <c r="G548" s="30">
        <f t="shared" si="255"/>
        <v>1</v>
      </c>
      <c r="H548" s="48" t="str">
        <f t="shared" si="258"/>
        <v/>
      </c>
    </row>
    <row r="549" spans="1:8" s="31" customFormat="1" ht="15" x14ac:dyDescent="0.2">
      <c r="A549" s="66"/>
      <c r="B549" s="47" t="s">
        <v>606</v>
      </c>
      <c r="C549" s="28">
        <v>0</v>
      </c>
      <c r="D549" s="28">
        <v>0</v>
      </c>
      <c r="E549" s="29" t="str">
        <f t="shared" si="256"/>
        <v/>
      </c>
      <c r="F549" s="29" t="str">
        <f t="shared" si="257"/>
        <v/>
      </c>
      <c r="G549" s="30" t="str">
        <f t="shared" si="255"/>
        <v xml:space="preserve"> </v>
      </c>
      <c r="H549" s="48" t="str">
        <f t="shared" si="258"/>
        <v/>
      </c>
    </row>
    <row r="550" spans="1:8" s="31" customFormat="1" ht="15" x14ac:dyDescent="0.2">
      <c r="A550" s="66"/>
      <c r="B550" s="47" t="s">
        <v>133</v>
      </c>
      <c r="C550" s="28">
        <v>0</v>
      </c>
      <c r="D550" s="28">
        <v>0</v>
      </c>
      <c r="E550" s="29" t="str">
        <f t="shared" si="256"/>
        <v/>
      </c>
      <c r="F550" s="29" t="str">
        <f t="shared" si="257"/>
        <v/>
      </c>
      <c r="G550" s="30" t="str">
        <f t="shared" si="255"/>
        <v xml:space="preserve"> </v>
      </c>
      <c r="H550" s="48" t="str">
        <f t="shared" si="258"/>
        <v/>
      </c>
    </row>
    <row r="551" spans="1:8" s="31" customFormat="1" ht="15" x14ac:dyDescent="0.2">
      <c r="A551" s="66"/>
      <c r="B551" s="47" t="s">
        <v>329</v>
      </c>
      <c r="C551" s="28">
        <v>0</v>
      </c>
      <c r="D551" s="28">
        <v>0</v>
      </c>
      <c r="E551" s="29" t="str">
        <f t="shared" si="256"/>
        <v/>
      </c>
      <c r="F551" s="29" t="str">
        <f t="shared" si="257"/>
        <v/>
      </c>
      <c r="G551" s="30" t="str">
        <f t="shared" si="255"/>
        <v xml:space="preserve"> </v>
      </c>
      <c r="H551" s="48" t="str">
        <f t="shared" si="258"/>
        <v/>
      </c>
    </row>
    <row r="552" spans="1:8" s="31" customFormat="1" ht="15" x14ac:dyDescent="0.2">
      <c r="A552" s="66"/>
      <c r="B552" s="47" t="s">
        <v>137</v>
      </c>
      <c r="C552" s="28">
        <v>0</v>
      </c>
      <c r="D552" s="28">
        <v>0</v>
      </c>
      <c r="E552" s="29" t="str">
        <f t="shared" si="256"/>
        <v/>
      </c>
      <c r="F552" s="29" t="str">
        <f t="shared" si="257"/>
        <v/>
      </c>
      <c r="G552" s="30" t="str">
        <f t="shared" si="255"/>
        <v xml:space="preserve"> </v>
      </c>
      <c r="H552" s="48" t="str">
        <f t="shared" si="258"/>
        <v/>
      </c>
    </row>
    <row r="553" spans="1:8" s="31" customFormat="1" ht="15" x14ac:dyDescent="0.2">
      <c r="A553" s="66"/>
      <c r="B553" s="47" t="s">
        <v>130</v>
      </c>
      <c r="C553" s="28">
        <v>0</v>
      </c>
      <c r="D553" s="28">
        <v>0</v>
      </c>
      <c r="E553" s="29" t="str">
        <f t="shared" si="256"/>
        <v/>
      </c>
      <c r="F553" s="29" t="str">
        <f t="shared" si="257"/>
        <v/>
      </c>
      <c r="G553" s="30" t="str">
        <f t="shared" si="255"/>
        <v xml:space="preserve"> </v>
      </c>
      <c r="H553" s="48" t="str">
        <f t="shared" si="258"/>
        <v/>
      </c>
    </row>
    <row r="554" spans="1:8" s="31" customFormat="1" ht="15" x14ac:dyDescent="0.2">
      <c r="A554" s="66"/>
      <c r="B554" s="47" t="s">
        <v>297</v>
      </c>
      <c r="C554" s="28">
        <v>0</v>
      </c>
      <c r="D554" s="28">
        <v>0</v>
      </c>
      <c r="E554" s="29" t="str">
        <f t="shared" si="256"/>
        <v/>
      </c>
      <c r="F554" s="29" t="str">
        <f t="shared" si="257"/>
        <v/>
      </c>
      <c r="G554" s="30" t="str">
        <f t="shared" si="255"/>
        <v xml:space="preserve"> 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28">
        <v>0</v>
      </c>
      <c r="D555" s="28">
        <v>0</v>
      </c>
      <c r="E555" s="29" t="str">
        <f t="shared" si="256"/>
        <v/>
      </c>
      <c r="F555" s="29" t="str">
        <f t="shared" si="257"/>
        <v/>
      </c>
      <c r="G555" s="30" t="str">
        <f t="shared" si="255"/>
        <v xml:space="preserve"> 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28">
        <v>0</v>
      </c>
      <c r="D556" s="28">
        <v>0</v>
      </c>
      <c r="E556" s="29" t="str">
        <f t="shared" si="256"/>
        <v/>
      </c>
      <c r="F556" s="29" t="str">
        <f t="shared" si="257"/>
        <v/>
      </c>
      <c r="G556" s="30" t="str">
        <f t="shared" si="255"/>
        <v xml:space="preserve"> </v>
      </c>
      <c r="H556" s="48" t="str">
        <f t="shared" si="258"/>
        <v/>
      </c>
    </row>
    <row r="557" spans="1:8" s="31" customFormat="1" ht="15" x14ac:dyDescent="0.2">
      <c r="A557" s="66"/>
      <c r="B557" s="47" t="s">
        <v>298</v>
      </c>
      <c r="C557" s="28">
        <v>0</v>
      </c>
      <c r="D557" s="28">
        <v>0</v>
      </c>
      <c r="E557" s="29" t="str">
        <f t="shared" si="256"/>
        <v/>
      </c>
      <c r="F557" s="29" t="str">
        <f t="shared" si="257"/>
        <v/>
      </c>
      <c r="G557" s="30" t="str">
        <f t="shared" si="255"/>
        <v xml:space="preserve"> </v>
      </c>
      <c r="H557" s="48" t="str">
        <f t="shared" si="258"/>
        <v/>
      </c>
    </row>
    <row r="558" spans="1:8" s="31" customFormat="1" ht="15" x14ac:dyDescent="0.2">
      <c r="A558" s="66"/>
      <c r="B558" s="47" t="s">
        <v>299</v>
      </c>
      <c r="C558" s="28">
        <v>0</v>
      </c>
      <c r="D558" s="28">
        <v>0</v>
      </c>
      <c r="E558" s="29" t="str">
        <f t="shared" si="256"/>
        <v/>
      </c>
      <c r="F558" s="29" t="str">
        <f t="shared" si="257"/>
        <v/>
      </c>
      <c r="G558" s="30" t="str">
        <f t="shared" si="255"/>
        <v xml:space="preserve"> </v>
      </c>
      <c r="H558" s="48" t="str">
        <f t="shared" si="258"/>
        <v/>
      </c>
    </row>
    <row r="559" spans="1:8" s="31" customFormat="1" ht="15" x14ac:dyDescent="0.2">
      <c r="A559" s="66"/>
      <c r="B559" s="47" t="s">
        <v>626</v>
      </c>
      <c r="C559" s="28">
        <v>0</v>
      </c>
      <c r="D559" s="28">
        <v>0</v>
      </c>
      <c r="E559" s="29" t="str">
        <f t="shared" ref="E559" si="262">+IF(C559=0,"",C559/C$355)</f>
        <v/>
      </c>
      <c r="F559" s="29" t="str">
        <f t="shared" ref="F559" si="263">+IF(D559=0,"",D559/D$355)</f>
        <v/>
      </c>
      <c r="G559" s="30" t="str">
        <f t="shared" ref="G559" si="264">+IF(AND(C559=0,D559=0)," ",IF(C559=0,1,IF(D559=0,-1,(D559-C559)/C559)))</f>
        <v xml:space="preserve"> </v>
      </c>
      <c r="H559" s="48" t="str">
        <f t="shared" ref="H559" si="265">+IF(OR(AND(E559=""),(G559="")),"",E559*G559)</f>
        <v/>
      </c>
    </row>
    <row r="560" spans="1:8" s="31" customFormat="1" ht="15" x14ac:dyDescent="0.2">
      <c r="A560" s="66"/>
      <c r="B560" s="47" t="s">
        <v>300</v>
      </c>
      <c r="C560" s="28">
        <v>1</v>
      </c>
      <c r="D560" s="28">
        <v>0</v>
      </c>
      <c r="E560" s="29">
        <f t="shared" si="256"/>
        <v>3.7453183520599251E-3</v>
      </c>
      <c r="F560" s="29" t="str">
        <f t="shared" si="257"/>
        <v/>
      </c>
      <c r="G560" s="30">
        <f t="shared" si="255"/>
        <v>-1</v>
      </c>
      <c r="H560" s="48">
        <f t="shared" si="258"/>
        <v>-3.7453183520599251E-3</v>
      </c>
    </row>
    <row r="561" spans="1:8" s="31" customFormat="1" ht="30" x14ac:dyDescent="0.2">
      <c r="A561" s="66"/>
      <c r="B561" s="47" t="s">
        <v>489</v>
      </c>
      <c r="C561" s="28">
        <v>0</v>
      </c>
      <c r="D561" s="28">
        <v>0</v>
      </c>
      <c r="E561" s="29" t="str">
        <f t="shared" si="256"/>
        <v/>
      </c>
      <c r="F561" s="29" t="str">
        <f t="shared" si="257"/>
        <v/>
      </c>
      <c r="G561" s="30" t="str">
        <f t="shared" si="255"/>
        <v xml:space="preserve"> </v>
      </c>
      <c r="H561" s="48" t="str">
        <f t="shared" si="258"/>
        <v/>
      </c>
    </row>
    <row r="562" spans="1:8" s="31" customFormat="1" ht="15" x14ac:dyDescent="0.2">
      <c r="A562" s="66"/>
      <c r="B562" s="47" t="s">
        <v>136</v>
      </c>
      <c r="C562" s="28">
        <v>0</v>
      </c>
      <c r="D562" s="28">
        <v>0</v>
      </c>
      <c r="E562" s="29" t="str">
        <f t="shared" si="256"/>
        <v/>
      </c>
      <c r="F562" s="29" t="str">
        <f t="shared" si="257"/>
        <v/>
      </c>
      <c r="G562" s="30" t="str">
        <f t="shared" si="255"/>
        <v xml:space="preserve"> 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28">
        <v>0</v>
      </c>
      <c r="D563" s="28">
        <v>1</v>
      </c>
      <c r="E563" s="29" t="str">
        <f t="shared" si="256"/>
        <v/>
      </c>
      <c r="F563" s="29">
        <f t="shared" si="257"/>
        <v>1.5873015873015873E-3</v>
      </c>
      <c r="G563" s="30">
        <f t="shared" si="255"/>
        <v>1</v>
      </c>
      <c r="H563" s="48" t="str">
        <f t="shared" si="258"/>
        <v/>
      </c>
    </row>
    <row r="564" spans="1:8" s="31" customFormat="1" ht="15" x14ac:dyDescent="0.2">
      <c r="A564" s="66"/>
      <c r="B564" s="47" t="s">
        <v>302</v>
      </c>
      <c r="C564" s="28">
        <v>0</v>
      </c>
      <c r="D564" s="28">
        <v>0</v>
      </c>
      <c r="E564" s="29" t="str">
        <f t="shared" si="256"/>
        <v/>
      </c>
      <c r="F564" s="29" t="str">
        <f t="shared" si="257"/>
        <v/>
      </c>
      <c r="G564" s="30" t="str">
        <f t="shared" ref="G564:G584" si="266">+IF(AND(C564=0,D564=0)," ",IF(C564=0,1,IF(D564=0,-1,(D564-C564)/C564)))</f>
        <v xml:space="preserve"> </v>
      </c>
      <c r="H564" s="48" t="str">
        <f t="shared" si="258"/>
        <v/>
      </c>
    </row>
    <row r="565" spans="1:8" s="31" customFormat="1" ht="15" x14ac:dyDescent="0.2">
      <c r="A565" s="66"/>
      <c r="B565" s="47" t="s">
        <v>303</v>
      </c>
      <c r="C565" s="28">
        <v>0</v>
      </c>
      <c r="D565" s="28">
        <v>0</v>
      </c>
      <c r="E565" s="29" t="str">
        <f t="shared" si="256"/>
        <v/>
      </c>
      <c r="F565" s="29" t="str">
        <f t="shared" si="257"/>
        <v/>
      </c>
      <c r="G565" s="30" t="str">
        <f t="shared" si="266"/>
        <v xml:space="preserve"> </v>
      </c>
      <c r="H565" s="48" t="str">
        <f t="shared" si="258"/>
        <v/>
      </c>
    </row>
    <row r="566" spans="1:8" s="31" customFormat="1" ht="15" x14ac:dyDescent="0.2">
      <c r="A566" s="66"/>
      <c r="B566" s="47" t="s">
        <v>132</v>
      </c>
      <c r="C566" s="28">
        <v>0</v>
      </c>
      <c r="D566" s="28">
        <v>0</v>
      </c>
      <c r="E566" s="29" t="str">
        <f t="shared" si="256"/>
        <v/>
      </c>
      <c r="F566" s="29" t="str">
        <f t="shared" si="257"/>
        <v/>
      </c>
      <c r="G566" s="30" t="str">
        <f t="shared" si="266"/>
        <v xml:space="preserve"> 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28">
        <v>0</v>
      </c>
      <c r="D567" s="28">
        <v>0</v>
      </c>
      <c r="E567" s="29" t="str">
        <f t="shared" si="256"/>
        <v/>
      </c>
      <c r="F567" s="29" t="str">
        <f t="shared" si="257"/>
        <v/>
      </c>
      <c r="G567" s="30" t="str">
        <f t="shared" si="266"/>
        <v xml:space="preserve"> 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28">
        <v>2</v>
      </c>
      <c r="D568" s="28">
        <v>17</v>
      </c>
      <c r="E568" s="29">
        <f t="shared" si="256"/>
        <v>7.4906367041198503E-3</v>
      </c>
      <c r="F568" s="29">
        <f t="shared" si="257"/>
        <v>2.6984126984126985E-2</v>
      </c>
      <c r="G568" s="30">
        <f t="shared" si="266"/>
        <v>7.5</v>
      </c>
      <c r="H568" s="48">
        <f t="shared" si="258"/>
        <v>5.6179775280898875E-2</v>
      </c>
    </row>
    <row r="569" spans="1:8" s="31" customFormat="1" ht="30" x14ac:dyDescent="0.2">
      <c r="A569" s="66"/>
      <c r="B569" s="47" t="s">
        <v>138</v>
      </c>
      <c r="C569" s="28">
        <v>0</v>
      </c>
      <c r="D569" s="28">
        <v>0</v>
      </c>
      <c r="E569" s="29" t="str">
        <f t="shared" si="256"/>
        <v/>
      </c>
      <c r="F569" s="29" t="str">
        <f t="shared" si="257"/>
        <v/>
      </c>
      <c r="G569" s="30" t="str">
        <f t="shared" si="266"/>
        <v xml:space="preserve"> </v>
      </c>
      <c r="H569" s="48" t="str">
        <f t="shared" si="258"/>
        <v/>
      </c>
    </row>
    <row r="570" spans="1:8" s="31" customFormat="1" ht="15" x14ac:dyDescent="0.2">
      <c r="A570" s="66"/>
      <c r="B570" s="47" t="s">
        <v>305</v>
      </c>
      <c r="C570" s="28">
        <v>3</v>
      </c>
      <c r="D570" s="28">
        <v>6</v>
      </c>
      <c r="E570" s="29">
        <f t="shared" si="256"/>
        <v>1.1235955056179775E-2</v>
      </c>
      <c r="F570" s="29">
        <f t="shared" si="257"/>
        <v>9.5238095238095247E-3</v>
      </c>
      <c r="G570" s="30">
        <f t="shared" si="266"/>
        <v>1</v>
      </c>
      <c r="H570" s="48">
        <f t="shared" si="258"/>
        <v>1.1235955056179775E-2</v>
      </c>
    </row>
    <row r="571" spans="1:8" s="31" customFormat="1" ht="15" x14ac:dyDescent="0.2">
      <c r="A571" s="66"/>
      <c r="B571" s="47" t="s">
        <v>531</v>
      </c>
      <c r="C571" s="28">
        <v>0</v>
      </c>
      <c r="D571" s="28">
        <v>0</v>
      </c>
      <c r="E571" s="29" t="str">
        <f t="shared" ref="E571" si="267">+IF(C571=0,"",C571/C$355)</f>
        <v/>
      </c>
      <c r="F571" s="29" t="str">
        <f t="shared" ref="F571" si="268">+IF(D571=0,"",D571/D$355)</f>
        <v/>
      </c>
      <c r="G571" s="30" t="str">
        <f t="shared" si="266"/>
        <v xml:space="preserve"> </v>
      </c>
      <c r="H571" s="48" t="str">
        <f t="shared" ref="H571" si="269">+IF(OR(AND(E571=""),(G571="")),"",E571*G571)</f>
        <v/>
      </c>
    </row>
    <row r="572" spans="1:8" s="31" customFormat="1" ht="15" x14ac:dyDescent="0.2">
      <c r="A572" s="66"/>
      <c r="B572" s="47" t="s">
        <v>127</v>
      </c>
      <c r="C572" s="28">
        <v>0</v>
      </c>
      <c r="D572" s="28">
        <v>0</v>
      </c>
      <c r="E572" s="29" t="str">
        <f t="shared" si="256"/>
        <v/>
      </c>
      <c r="F572" s="29" t="str">
        <f t="shared" si="257"/>
        <v/>
      </c>
      <c r="G572" s="30" t="str">
        <f t="shared" si="266"/>
        <v xml:space="preserve"> </v>
      </c>
      <c r="H572" s="48" t="str">
        <f t="shared" si="258"/>
        <v/>
      </c>
    </row>
    <row r="573" spans="1:8" s="31" customFormat="1" ht="15" x14ac:dyDescent="0.2">
      <c r="A573" s="66"/>
      <c r="B573" s="47" t="s">
        <v>306</v>
      </c>
      <c r="C573" s="28">
        <v>0</v>
      </c>
      <c r="D573" s="28">
        <v>0</v>
      </c>
      <c r="E573" s="29" t="str">
        <f t="shared" si="256"/>
        <v/>
      </c>
      <c r="F573" s="29" t="str">
        <f t="shared" si="257"/>
        <v/>
      </c>
      <c r="G573" s="30" t="str">
        <f t="shared" si="266"/>
        <v xml:space="preserve"> 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28">
        <v>0</v>
      </c>
      <c r="D574" s="28">
        <v>0</v>
      </c>
      <c r="E574" s="29" t="str">
        <f t="shared" ref="E574:E584" si="270">+IF(C574=0,"",C574/C$355)</f>
        <v/>
      </c>
      <c r="F574" s="29" t="str">
        <f t="shared" ref="F574:F584" si="271">+IF(D574=0,"",D574/D$355)</f>
        <v/>
      </c>
      <c r="G574" s="30" t="str">
        <f t="shared" si="266"/>
        <v xml:space="preserve"> </v>
      </c>
      <c r="H574" s="48" t="str">
        <f t="shared" ref="H574:H584" si="272">+IF(OR(AND(E574=""),(G574="")),"",E574*G574)</f>
        <v/>
      </c>
    </row>
    <row r="575" spans="1:8" s="31" customFormat="1" ht="15" x14ac:dyDescent="0.2">
      <c r="A575" s="66"/>
      <c r="B575" s="47" t="s">
        <v>490</v>
      </c>
      <c r="C575" s="28">
        <v>0</v>
      </c>
      <c r="D575" s="28">
        <v>0</v>
      </c>
      <c r="E575" s="29" t="str">
        <f t="shared" si="270"/>
        <v/>
      </c>
      <c r="F575" s="29" t="str">
        <f t="shared" si="271"/>
        <v/>
      </c>
      <c r="G575" s="30" t="str">
        <f t="shared" si="266"/>
        <v xml:space="preserve"> </v>
      </c>
      <c r="H575" s="48" t="str">
        <f t="shared" si="272"/>
        <v/>
      </c>
    </row>
    <row r="576" spans="1:8" s="31" customFormat="1" ht="15" x14ac:dyDescent="0.2">
      <c r="A576" s="66"/>
      <c r="B576" s="47" t="s">
        <v>128</v>
      </c>
      <c r="C576" s="28">
        <v>0</v>
      </c>
      <c r="D576" s="28">
        <v>0</v>
      </c>
      <c r="E576" s="29" t="str">
        <f t="shared" si="270"/>
        <v/>
      </c>
      <c r="F576" s="29" t="str">
        <f t="shared" si="271"/>
        <v/>
      </c>
      <c r="G576" s="30" t="str">
        <f t="shared" si="266"/>
        <v xml:space="preserve"> </v>
      </c>
      <c r="H576" s="48" t="str">
        <f t="shared" si="272"/>
        <v/>
      </c>
    </row>
    <row r="577" spans="1:8" s="31" customFormat="1" ht="15" x14ac:dyDescent="0.2">
      <c r="A577" s="66"/>
      <c r="B577" s="47" t="s">
        <v>135</v>
      </c>
      <c r="C577" s="28">
        <v>0</v>
      </c>
      <c r="D577" s="28">
        <v>1</v>
      </c>
      <c r="E577" s="29" t="str">
        <f t="shared" si="270"/>
        <v/>
      </c>
      <c r="F577" s="29">
        <f t="shared" si="271"/>
        <v>1.5873015873015873E-3</v>
      </c>
      <c r="G577" s="30">
        <f t="shared" si="266"/>
        <v>1</v>
      </c>
      <c r="H577" s="48" t="str">
        <f t="shared" si="272"/>
        <v/>
      </c>
    </row>
    <row r="578" spans="1:8" s="31" customFormat="1" ht="15" x14ac:dyDescent="0.2">
      <c r="A578" s="66"/>
      <c r="B578" s="47" t="s">
        <v>491</v>
      </c>
      <c r="C578" s="28">
        <v>0</v>
      </c>
      <c r="D578" s="28">
        <v>0</v>
      </c>
      <c r="E578" s="29" t="str">
        <f t="shared" si="270"/>
        <v/>
      </c>
      <c r="F578" s="29" t="str">
        <f t="shared" si="271"/>
        <v/>
      </c>
      <c r="G578" s="30" t="str">
        <f t="shared" si="266"/>
        <v xml:space="preserve"> </v>
      </c>
      <c r="H578" s="48" t="str">
        <f t="shared" si="272"/>
        <v/>
      </c>
    </row>
    <row r="579" spans="1:8" s="31" customFormat="1" ht="15" x14ac:dyDescent="0.2">
      <c r="A579" s="66"/>
      <c r="B579" s="47" t="s">
        <v>308</v>
      </c>
      <c r="C579" s="28">
        <v>0</v>
      </c>
      <c r="D579" s="28">
        <v>0</v>
      </c>
      <c r="E579" s="29" t="str">
        <f t="shared" si="270"/>
        <v/>
      </c>
      <c r="F579" s="29" t="str">
        <f t="shared" si="271"/>
        <v/>
      </c>
      <c r="G579" s="30" t="str">
        <f t="shared" si="266"/>
        <v xml:space="preserve"> </v>
      </c>
      <c r="H579" s="48" t="str">
        <f t="shared" si="272"/>
        <v/>
      </c>
    </row>
    <row r="580" spans="1:8" s="31" customFormat="1" ht="15" x14ac:dyDescent="0.2">
      <c r="A580" s="66"/>
      <c r="B580" s="47" t="s">
        <v>309</v>
      </c>
      <c r="C580" s="28">
        <v>1</v>
      </c>
      <c r="D580" s="28">
        <v>62</v>
      </c>
      <c r="E580" s="29">
        <f t="shared" si="270"/>
        <v>3.7453183520599251E-3</v>
      </c>
      <c r="F580" s="29">
        <f t="shared" si="271"/>
        <v>9.841269841269841E-2</v>
      </c>
      <c r="G580" s="30">
        <f t="shared" si="266"/>
        <v>61</v>
      </c>
      <c r="H580" s="48">
        <f t="shared" si="272"/>
        <v>0.22846441947565543</v>
      </c>
    </row>
    <row r="581" spans="1:8" s="35" customFormat="1" ht="15" x14ac:dyDescent="0.2">
      <c r="A581" s="66"/>
      <c r="B581" s="47" t="s">
        <v>310</v>
      </c>
      <c r="C581" s="28">
        <v>0</v>
      </c>
      <c r="D581" s="28">
        <v>19</v>
      </c>
      <c r="E581" s="29" t="str">
        <f t="shared" si="270"/>
        <v/>
      </c>
      <c r="F581" s="29">
        <f t="shared" si="271"/>
        <v>3.0158730158730159E-2</v>
      </c>
      <c r="G581" s="30">
        <f t="shared" si="266"/>
        <v>1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28">
        <v>10</v>
      </c>
      <c r="D582" s="28">
        <v>78</v>
      </c>
      <c r="E582" s="29">
        <f t="shared" si="270"/>
        <v>3.7453183520599252E-2</v>
      </c>
      <c r="F582" s="29">
        <f t="shared" si="271"/>
        <v>0.12380952380952381</v>
      </c>
      <c r="G582" s="30">
        <f t="shared" si="266"/>
        <v>6.8</v>
      </c>
      <c r="H582" s="48">
        <f t="shared" si="272"/>
        <v>0.25468164794007492</v>
      </c>
    </row>
    <row r="583" spans="1:8" s="31" customFormat="1" ht="30" x14ac:dyDescent="0.2">
      <c r="A583" s="66"/>
      <c r="B583" s="47" t="s">
        <v>492</v>
      </c>
      <c r="C583" s="28">
        <v>0</v>
      </c>
      <c r="D583" s="28">
        <v>0</v>
      </c>
      <c r="E583" s="29" t="str">
        <f t="shared" si="270"/>
        <v/>
      </c>
      <c r="F583" s="29" t="str">
        <f t="shared" si="271"/>
        <v/>
      </c>
      <c r="G583" s="30" t="str">
        <f t="shared" si="266"/>
        <v xml:space="preserve"> 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0">
        <v>0</v>
      </c>
      <c r="D584" s="50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16"/>
      <c r="D585" s="16"/>
    </row>
    <row r="586" spans="1:8" s="8" customFormat="1" x14ac:dyDescent="0.2">
      <c r="A586" s="65"/>
      <c r="B586" s="16"/>
      <c r="C586" s="16"/>
      <c r="D586" s="16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168</v>
      </c>
      <c r="D590" s="9">
        <f>SUM(D591:D617)</f>
        <v>437</v>
      </c>
      <c r="E590" s="10">
        <f>+IF(C590=0,"",C590/C$590)</f>
        <v>1</v>
      </c>
      <c r="F590" s="10">
        <f>+IF(D590=0,"",D590/D$590)</f>
        <v>1</v>
      </c>
      <c r="G590" s="11">
        <f>+IF(OR(AND(D590=0),(C590=0)),"0",((D590-C590)/C590))</f>
        <v>1.6011904761904763</v>
      </c>
      <c r="H590" s="39">
        <f>+IF(OR(AND(E590=""),(G590="")),"",E590*G590)</f>
        <v>1.6011904761904763</v>
      </c>
    </row>
    <row r="591" spans="1:8" s="31" customFormat="1" ht="15" x14ac:dyDescent="0.2">
      <c r="A591" s="66"/>
      <c r="B591" s="47" t="s">
        <v>312</v>
      </c>
      <c r="C591" s="28">
        <v>0</v>
      </c>
      <c r="D591" s="28">
        <v>0</v>
      </c>
      <c r="E591" s="29" t="str">
        <f>+IF(C591=0,"",C591/C$590)</f>
        <v/>
      </c>
      <c r="F591" s="29" t="str">
        <f>+IF(D591=0,"",D591/D$590)</f>
        <v/>
      </c>
      <c r="G591" s="30" t="str">
        <f t="shared" ref="G591:G617" si="273">+IF(AND(C591=0,D591=0)," ",IF(C591=0,1,IF(D591=0,-1,(D591-C591)/C591)))</f>
        <v xml:space="preserve"> </v>
      </c>
      <c r="H591" s="48" t="str">
        <f>+IF(OR(AND(E591=""),(G591="")),"",E591*G591)</f>
        <v/>
      </c>
    </row>
    <row r="592" spans="1:8" s="31" customFormat="1" ht="15" x14ac:dyDescent="0.2">
      <c r="A592" s="66"/>
      <c r="B592" s="47" t="s">
        <v>141</v>
      </c>
      <c r="C592" s="28">
        <v>0</v>
      </c>
      <c r="D592" s="28">
        <v>11</v>
      </c>
      <c r="E592" s="29" t="str">
        <f t="shared" ref="E592:E617" si="274">+IF(C592=0,"",C592/C$590)</f>
        <v/>
      </c>
      <c r="F592" s="29">
        <f t="shared" ref="F592:F617" si="275">+IF(D592=0,"",D592/D$590)</f>
        <v>2.5171624713958809E-2</v>
      </c>
      <c r="G592" s="30">
        <f t="shared" si="273"/>
        <v>1</v>
      </c>
      <c r="H592" s="48" t="str">
        <f t="shared" ref="H592:H617" si="276">+IF(OR(AND(E592=""),(G592="")),"",E592*G592)</f>
        <v/>
      </c>
    </row>
    <row r="593" spans="1:8" s="31" customFormat="1" ht="15" x14ac:dyDescent="0.2">
      <c r="A593" s="66"/>
      <c r="B593" s="47" t="s">
        <v>577</v>
      </c>
      <c r="C593" s="28">
        <v>1</v>
      </c>
      <c r="D593" s="28">
        <v>13</v>
      </c>
      <c r="E593" s="29">
        <f t="shared" si="274"/>
        <v>5.9523809523809521E-3</v>
      </c>
      <c r="F593" s="29">
        <f t="shared" si="275"/>
        <v>2.9748283752860413E-2</v>
      </c>
      <c r="G593" s="30">
        <f t="shared" si="273"/>
        <v>12</v>
      </c>
      <c r="H593" s="48">
        <f t="shared" si="276"/>
        <v>7.1428571428571425E-2</v>
      </c>
    </row>
    <row r="594" spans="1:8" s="31" customFormat="1" ht="15" x14ac:dyDescent="0.2">
      <c r="A594" s="66"/>
      <c r="B594" s="47" t="s">
        <v>313</v>
      </c>
      <c r="C594" s="28">
        <v>31</v>
      </c>
      <c r="D594" s="28">
        <v>23</v>
      </c>
      <c r="E594" s="29">
        <f t="shared" si="274"/>
        <v>0.18452380952380953</v>
      </c>
      <c r="F594" s="29">
        <f t="shared" si="275"/>
        <v>5.2631578947368418E-2</v>
      </c>
      <c r="G594" s="30">
        <f t="shared" si="273"/>
        <v>-0.25806451612903225</v>
      </c>
      <c r="H594" s="48">
        <f t="shared" si="276"/>
        <v>-4.7619047619047623E-2</v>
      </c>
    </row>
    <row r="595" spans="1:8" s="31" customFormat="1" ht="15" x14ac:dyDescent="0.2">
      <c r="A595" s="66"/>
      <c r="B595" s="47" t="s">
        <v>142</v>
      </c>
      <c r="C595" s="28">
        <v>0</v>
      </c>
      <c r="D595" s="28">
        <v>1</v>
      </c>
      <c r="E595" s="29" t="str">
        <f t="shared" si="274"/>
        <v/>
      </c>
      <c r="F595" s="29">
        <f t="shared" si="275"/>
        <v>2.2883295194508009E-3</v>
      </c>
      <c r="G595" s="30">
        <f t="shared" si="273"/>
        <v>1</v>
      </c>
      <c r="H595" s="48" t="str">
        <f t="shared" si="276"/>
        <v/>
      </c>
    </row>
    <row r="596" spans="1:8" s="31" customFormat="1" ht="15" x14ac:dyDescent="0.2">
      <c r="A596" s="66"/>
      <c r="B596" s="47" t="s">
        <v>140</v>
      </c>
      <c r="C596" s="28">
        <v>0</v>
      </c>
      <c r="D596" s="28">
        <v>0</v>
      </c>
      <c r="E596" s="29" t="str">
        <f t="shared" si="274"/>
        <v/>
      </c>
      <c r="F596" s="29" t="str">
        <f t="shared" si="275"/>
        <v/>
      </c>
      <c r="G596" s="30" t="str">
        <f t="shared" si="273"/>
        <v xml:space="preserve"> </v>
      </c>
      <c r="H596" s="48" t="str">
        <f t="shared" si="276"/>
        <v/>
      </c>
    </row>
    <row r="597" spans="1:8" s="31" customFormat="1" ht="15" x14ac:dyDescent="0.2">
      <c r="A597" s="66"/>
      <c r="B597" s="47" t="s">
        <v>143</v>
      </c>
      <c r="C597" s="28">
        <v>5</v>
      </c>
      <c r="D597" s="28">
        <v>1</v>
      </c>
      <c r="E597" s="29">
        <f t="shared" si="274"/>
        <v>2.976190476190476E-2</v>
      </c>
      <c r="F597" s="29">
        <f t="shared" si="275"/>
        <v>2.2883295194508009E-3</v>
      </c>
      <c r="G597" s="30">
        <f t="shared" si="273"/>
        <v>-0.8</v>
      </c>
      <c r="H597" s="48">
        <f t="shared" si="276"/>
        <v>-2.3809523809523808E-2</v>
      </c>
    </row>
    <row r="598" spans="1:8" s="31" customFormat="1" ht="15" x14ac:dyDescent="0.2">
      <c r="A598" s="66"/>
      <c r="B598" s="47" t="s">
        <v>314</v>
      </c>
      <c r="C598" s="28">
        <v>0</v>
      </c>
      <c r="D598" s="28">
        <v>0</v>
      </c>
      <c r="E598" s="29" t="str">
        <f t="shared" si="274"/>
        <v/>
      </c>
      <c r="F598" s="29" t="str">
        <f t="shared" si="275"/>
        <v/>
      </c>
      <c r="G598" s="30" t="str">
        <f t="shared" si="273"/>
        <v xml:space="preserve"> </v>
      </c>
      <c r="H598" s="48" t="str">
        <f t="shared" si="276"/>
        <v/>
      </c>
    </row>
    <row r="599" spans="1:8" s="31" customFormat="1" ht="15" x14ac:dyDescent="0.2">
      <c r="A599" s="66"/>
      <c r="B599" s="47" t="s">
        <v>315</v>
      </c>
      <c r="C599" s="28">
        <v>0</v>
      </c>
      <c r="D599" s="28">
        <v>0</v>
      </c>
      <c r="E599" s="29" t="str">
        <f t="shared" si="274"/>
        <v/>
      </c>
      <c r="F599" s="29" t="str">
        <f t="shared" si="275"/>
        <v/>
      </c>
      <c r="G599" s="30" t="str">
        <f t="shared" si="273"/>
        <v xml:space="preserve"> </v>
      </c>
      <c r="H599" s="48" t="str">
        <f t="shared" si="276"/>
        <v/>
      </c>
    </row>
    <row r="600" spans="1:8" s="31" customFormat="1" ht="15" x14ac:dyDescent="0.2">
      <c r="A600" s="66"/>
      <c r="B600" s="47" t="s">
        <v>494</v>
      </c>
      <c r="C600" s="28">
        <v>0</v>
      </c>
      <c r="D600" s="28">
        <v>12</v>
      </c>
      <c r="E600" s="29" t="str">
        <f t="shared" si="274"/>
        <v/>
      </c>
      <c r="F600" s="29">
        <f t="shared" si="275"/>
        <v>2.7459954233409609E-2</v>
      </c>
      <c r="G600" s="30">
        <f t="shared" si="273"/>
        <v>1</v>
      </c>
      <c r="H600" s="48" t="str">
        <f t="shared" si="276"/>
        <v/>
      </c>
    </row>
    <row r="601" spans="1:8" s="31" customFormat="1" ht="15" x14ac:dyDescent="0.2">
      <c r="A601" s="66"/>
      <c r="B601" s="47" t="s">
        <v>523</v>
      </c>
      <c r="C601" s="28">
        <v>0</v>
      </c>
      <c r="D601" s="28">
        <v>1</v>
      </c>
      <c r="E601" s="29" t="str">
        <f t="shared" ref="E601" si="277">+IF(C601=0,"",C601/C$590)</f>
        <v/>
      </c>
      <c r="F601" s="29">
        <f t="shared" ref="F601" si="278">+IF(D601=0,"",D601/D$590)</f>
        <v>2.2883295194508009E-3</v>
      </c>
      <c r="G601" s="30">
        <f t="shared" si="273"/>
        <v>1</v>
      </c>
      <c r="H601" s="48" t="str">
        <f t="shared" ref="H601" si="279">+IF(OR(AND(E601=""),(G601="")),"",E601*G601)</f>
        <v/>
      </c>
    </row>
    <row r="602" spans="1:8" s="31" customFormat="1" ht="15" x14ac:dyDescent="0.2">
      <c r="A602" s="66"/>
      <c r="B602" s="47" t="s">
        <v>554</v>
      </c>
      <c r="C602" s="28">
        <v>0</v>
      </c>
      <c r="D602" s="28">
        <v>0</v>
      </c>
      <c r="E602" s="29" t="str">
        <f t="shared" ref="E602" si="280">+IF(C602=0,"",C602/C$590)</f>
        <v/>
      </c>
      <c r="F602" s="29" t="str">
        <f t="shared" ref="F602" si="281">+IF(D602=0,"",D602/D$590)</f>
        <v/>
      </c>
      <c r="G602" s="30" t="str">
        <f t="shared" si="273"/>
        <v xml:space="preserve"> 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28">
        <v>0</v>
      </c>
      <c r="D603" s="28">
        <v>0</v>
      </c>
      <c r="E603" s="29" t="str">
        <f t="shared" ref="E603" si="283">+IF(C603=0,"",C603/C$590)</f>
        <v/>
      </c>
      <c r="F603" s="29" t="str">
        <f t="shared" ref="F603" si="284">+IF(D603=0,"",D603/D$590)</f>
        <v/>
      </c>
      <c r="G603" s="30" t="str">
        <f t="shared" ref="G603" si="285">+IF(AND(C603=0,D603=0)," ",IF(C603=0,1,IF(D603=0,-1,(D603-C603)/C603)))</f>
        <v xml:space="preserve"> </v>
      </c>
      <c r="H603" s="48" t="str">
        <f t="shared" ref="H603" si="286">+IF(OR(AND(E603=""),(G603="")),"",E603*G603)</f>
        <v/>
      </c>
    </row>
    <row r="604" spans="1:8" s="31" customFormat="1" ht="15" x14ac:dyDescent="0.2">
      <c r="A604" s="66"/>
      <c r="B604" s="47" t="s">
        <v>316</v>
      </c>
      <c r="C604" s="28">
        <v>0</v>
      </c>
      <c r="D604" s="28">
        <v>0</v>
      </c>
      <c r="E604" s="29" t="str">
        <f t="shared" si="274"/>
        <v/>
      </c>
      <c r="F604" s="29" t="str">
        <f t="shared" si="275"/>
        <v/>
      </c>
      <c r="G604" s="30" t="str">
        <f t="shared" si="273"/>
        <v xml:space="preserve"> </v>
      </c>
      <c r="H604" s="48" t="str">
        <f t="shared" si="276"/>
        <v/>
      </c>
    </row>
    <row r="605" spans="1:8" s="31" customFormat="1" ht="15" x14ac:dyDescent="0.2">
      <c r="A605" s="66"/>
      <c r="B605" s="47" t="s">
        <v>317</v>
      </c>
      <c r="C605" s="28">
        <v>0</v>
      </c>
      <c r="D605" s="28">
        <v>0</v>
      </c>
      <c r="E605" s="29" t="str">
        <f t="shared" si="274"/>
        <v/>
      </c>
      <c r="F605" s="29" t="str">
        <f t="shared" si="275"/>
        <v/>
      </c>
      <c r="G605" s="30" t="str">
        <f t="shared" si="273"/>
        <v xml:space="preserve"> </v>
      </c>
      <c r="H605" s="48" t="str">
        <f t="shared" si="276"/>
        <v/>
      </c>
    </row>
    <row r="606" spans="1:8" s="31" customFormat="1" ht="15" x14ac:dyDescent="0.2">
      <c r="A606" s="66"/>
      <c r="B606" s="47" t="s">
        <v>144</v>
      </c>
      <c r="C606" s="28">
        <v>0</v>
      </c>
      <c r="D606" s="28">
        <v>150</v>
      </c>
      <c r="E606" s="29" t="str">
        <f t="shared" si="274"/>
        <v/>
      </c>
      <c r="F606" s="29">
        <f t="shared" si="275"/>
        <v>0.34324942791762014</v>
      </c>
      <c r="G606" s="30">
        <f t="shared" si="273"/>
        <v>1</v>
      </c>
      <c r="H606" s="48" t="str">
        <f t="shared" si="276"/>
        <v/>
      </c>
    </row>
    <row r="607" spans="1:8" s="31" customFormat="1" ht="15" x14ac:dyDescent="0.2">
      <c r="A607" s="66"/>
      <c r="B607" s="47" t="s">
        <v>145</v>
      </c>
      <c r="C607" s="28">
        <v>0</v>
      </c>
      <c r="D607" s="28">
        <v>0</v>
      </c>
      <c r="E607" s="29" t="str">
        <f t="shared" si="274"/>
        <v/>
      </c>
      <c r="F607" s="29" t="str">
        <f t="shared" si="275"/>
        <v/>
      </c>
      <c r="G607" s="30" t="str">
        <f t="shared" si="273"/>
        <v xml:space="preserve"> </v>
      </c>
      <c r="H607" s="48" t="str">
        <f t="shared" si="276"/>
        <v/>
      </c>
    </row>
    <row r="608" spans="1:8" s="31" customFormat="1" ht="15" x14ac:dyDescent="0.2">
      <c r="A608" s="66"/>
      <c r="B608" s="47" t="s">
        <v>318</v>
      </c>
      <c r="C608" s="28">
        <v>1</v>
      </c>
      <c r="D608" s="28">
        <v>47</v>
      </c>
      <c r="E608" s="29">
        <f t="shared" si="274"/>
        <v>5.9523809523809521E-3</v>
      </c>
      <c r="F608" s="29">
        <f t="shared" si="275"/>
        <v>0.10755148741418764</v>
      </c>
      <c r="G608" s="30">
        <f t="shared" si="273"/>
        <v>46</v>
      </c>
      <c r="H608" s="48">
        <f t="shared" si="276"/>
        <v>0.27380952380952378</v>
      </c>
    </row>
    <row r="609" spans="1:8" s="31" customFormat="1" ht="15" x14ac:dyDescent="0.2">
      <c r="A609" s="66"/>
      <c r="B609" s="47" t="s">
        <v>146</v>
      </c>
      <c r="C609" s="28">
        <v>2</v>
      </c>
      <c r="D609" s="28">
        <v>14</v>
      </c>
      <c r="E609" s="29">
        <f t="shared" si="274"/>
        <v>1.1904761904761904E-2</v>
      </c>
      <c r="F609" s="29">
        <f t="shared" si="275"/>
        <v>3.2036613272311214E-2</v>
      </c>
      <c r="G609" s="30">
        <f t="shared" si="273"/>
        <v>6</v>
      </c>
      <c r="H609" s="48">
        <f t="shared" si="276"/>
        <v>7.1428571428571425E-2</v>
      </c>
    </row>
    <row r="610" spans="1:8" s="31" customFormat="1" ht="15" x14ac:dyDescent="0.2">
      <c r="A610" s="66"/>
      <c r="B610" s="47" t="s">
        <v>319</v>
      </c>
      <c r="C610" s="28">
        <v>0</v>
      </c>
      <c r="D610" s="28">
        <v>1</v>
      </c>
      <c r="E610" s="29" t="str">
        <f t="shared" si="274"/>
        <v/>
      </c>
      <c r="F610" s="29">
        <f t="shared" si="275"/>
        <v>2.2883295194508009E-3</v>
      </c>
      <c r="G610" s="30">
        <f t="shared" si="273"/>
        <v>1</v>
      </c>
      <c r="H610" s="48" t="str">
        <f t="shared" si="276"/>
        <v/>
      </c>
    </row>
    <row r="611" spans="1:8" s="31" customFormat="1" ht="15" x14ac:dyDescent="0.2">
      <c r="A611" s="66"/>
      <c r="B611" s="47" t="s">
        <v>147</v>
      </c>
      <c r="C611" s="28">
        <v>0</v>
      </c>
      <c r="D611" s="28">
        <v>0</v>
      </c>
      <c r="E611" s="29" t="str">
        <f t="shared" si="274"/>
        <v/>
      </c>
      <c r="F611" s="29" t="str">
        <f t="shared" si="275"/>
        <v/>
      </c>
      <c r="G611" s="30" t="str">
        <f t="shared" si="273"/>
        <v xml:space="preserve"> </v>
      </c>
      <c r="H611" s="48" t="str">
        <f t="shared" si="276"/>
        <v/>
      </c>
    </row>
    <row r="612" spans="1:8" s="31" customFormat="1" ht="15" x14ac:dyDescent="0.2">
      <c r="A612" s="66"/>
      <c r="B612" s="47" t="s">
        <v>148</v>
      </c>
      <c r="C612" s="28">
        <v>0</v>
      </c>
      <c r="D612" s="28">
        <v>0</v>
      </c>
      <c r="E612" s="29" t="str">
        <f t="shared" si="274"/>
        <v/>
      </c>
      <c r="F612" s="29" t="str">
        <f t="shared" si="275"/>
        <v/>
      </c>
      <c r="G612" s="30" t="str">
        <f t="shared" si="273"/>
        <v xml:space="preserve"> </v>
      </c>
      <c r="H612" s="48" t="str">
        <f t="shared" si="276"/>
        <v/>
      </c>
    </row>
    <row r="613" spans="1:8" s="31" customFormat="1" ht="15" x14ac:dyDescent="0.2">
      <c r="A613" s="66"/>
      <c r="B613" s="47" t="s">
        <v>320</v>
      </c>
      <c r="C613" s="28">
        <v>0</v>
      </c>
      <c r="D613" s="28">
        <v>0</v>
      </c>
      <c r="E613" s="29" t="str">
        <f t="shared" si="274"/>
        <v/>
      </c>
      <c r="F613" s="29" t="str">
        <f t="shared" si="275"/>
        <v/>
      </c>
      <c r="G613" s="30" t="str">
        <f t="shared" si="273"/>
        <v xml:space="preserve"> </v>
      </c>
      <c r="H613" s="48" t="str">
        <f t="shared" si="276"/>
        <v/>
      </c>
    </row>
    <row r="614" spans="1:8" s="31" customFormat="1" ht="15" x14ac:dyDescent="0.2">
      <c r="A614" s="66"/>
      <c r="B614" s="47" t="s">
        <v>321</v>
      </c>
      <c r="C614" s="28">
        <v>0</v>
      </c>
      <c r="D614" s="28">
        <v>0</v>
      </c>
      <c r="E614" s="29" t="str">
        <f t="shared" si="274"/>
        <v/>
      </c>
      <c r="F614" s="29" t="str">
        <f t="shared" si="275"/>
        <v/>
      </c>
      <c r="G614" s="30" t="str">
        <f t="shared" si="273"/>
        <v xml:space="preserve"> </v>
      </c>
      <c r="H614" s="48" t="str">
        <f t="shared" si="276"/>
        <v/>
      </c>
    </row>
    <row r="615" spans="1:8" s="31" customFormat="1" ht="30" x14ac:dyDescent="0.2">
      <c r="A615" s="66"/>
      <c r="B615" s="47" t="s">
        <v>322</v>
      </c>
      <c r="C615" s="28">
        <v>0</v>
      </c>
      <c r="D615" s="28">
        <v>0</v>
      </c>
      <c r="E615" s="29" t="str">
        <f t="shared" si="274"/>
        <v/>
      </c>
      <c r="F615" s="29" t="str">
        <f t="shared" si="275"/>
        <v/>
      </c>
      <c r="G615" s="30" t="str">
        <f t="shared" si="273"/>
        <v xml:space="preserve"> </v>
      </c>
      <c r="H615" s="48" t="str">
        <f t="shared" si="276"/>
        <v/>
      </c>
    </row>
    <row r="616" spans="1:8" s="31" customFormat="1" ht="15" x14ac:dyDescent="0.2">
      <c r="A616" s="66"/>
      <c r="B616" s="47" t="s">
        <v>642</v>
      </c>
      <c r="C616" s="28">
        <v>1</v>
      </c>
      <c r="D616" s="28">
        <v>5</v>
      </c>
      <c r="E616" s="29">
        <f t="shared" si="274"/>
        <v>5.9523809523809521E-3</v>
      </c>
      <c r="F616" s="29">
        <f t="shared" si="275"/>
        <v>1.1441647597254004E-2</v>
      </c>
      <c r="G616" s="30">
        <f t="shared" si="273"/>
        <v>4</v>
      </c>
      <c r="H616" s="48">
        <f t="shared" si="276"/>
        <v>2.3809523809523808E-2</v>
      </c>
    </row>
    <row r="617" spans="1:8" s="31" customFormat="1" ht="16.5" customHeight="1" thickBot="1" x14ac:dyDescent="0.25">
      <c r="A617" s="66"/>
      <c r="B617" s="49" t="s">
        <v>495</v>
      </c>
      <c r="C617" s="50">
        <v>127</v>
      </c>
      <c r="D617" s="50">
        <v>158</v>
      </c>
      <c r="E617" s="54">
        <f t="shared" si="274"/>
        <v>0.75595238095238093</v>
      </c>
      <c r="F617" s="54">
        <f t="shared" si="275"/>
        <v>0.36155606407322655</v>
      </c>
      <c r="G617" s="62">
        <f t="shared" si="273"/>
        <v>0.24409448818897639</v>
      </c>
      <c r="H617" s="52">
        <f t="shared" si="276"/>
        <v>0.18452380952380953</v>
      </c>
    </row>
    <row r="618" spans="1:8" x14ac:dyDescent="0.2">
      <c r="B618" s="4" t="s">
        <v>361</v>
      </c>
      <c r="D618" s="2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18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376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347</v>
      </c>
      <c r="C8" s="9">
        <f>+C18+C75+C176+C355+C590</f>
        <v>2872</v>
      </c>
      <c r="D8" s="9">
        <f>+D18+D75+D176+D355+D590</f>
        <v>6090</v>
      </c>
      <c r="E8" s="10">
        <f>SUM(E9:E13)</f>
        <v>0.99999999999999989</v>
      </c>
      <c r="F8" s="10">
        <f>SUM(F9:F13)</f>
        <v>1</v>
      </c>
      <c r="G8" s="11">
        <f>+(D8-C8)/C8</f>
        <v>1.1204735376044568</v>
      </c>
      <c r="H8" s="39">
        <f>+E8*G8</f>
        <v>1.1204735376044566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47</v>
      </c>
      <c r="D9" s="13">
        <f>+D18</f>
        <v>47</v>
      </c>
      <c r="E9" s="14">
        <f>C9/$C$8</f>
        <v>1.6364902506963788E-2</v>
      </c>
      <c r="F9" s="14">
        <f>D9/$D$8</f>
        <v>7.7175697865353035E-3</v>
      </c>
      <c r="G9" s="15">
        <f>+IF(OR(AND(D9=0),(C9=0)),"0",((D9-C9)/C9))</f>
        <v>0</v>
      </c>
      <c r="H9" s="41">
        <f>+IF(OR(AND(E9=""),(G9="")),"",E9*G9)</f>
        <v>0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1107</v>
      </c>
      <c r="D10" s="13">
        <f>+D75</f>
        <v>618</v>
      </c>
      <c r="E10" s="14">
        <f>C10/$C$8</f>
        <v>0.38544568245125349</v>
      </c>
      <c r="F10" s="14">
        <f>D10/$D$8</f>
        <v>0.10147783251231528</v>
      </c>
      <c r="G10" s="15">
        <f>+IF(OR(AND(D10=0),(C10=0)),"0",((D10-C10)/C10))</f>
        <v>-0.44173441734417346</v>
      </c>
      <c r="H10" s="41">
        <f>+IF(OR(AND(E10=""),(G10="")),"",E10*G10)</f>
        <v>-0.17026462395543177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504</v>
      </c>
      <c r="D11" s="13">
        <f>+D176</f>
        <v>679</v>
      </c>
      <c r="E11" s="14">
        <f>C11/$C$8</f>
        <v>0.17548746518105848</v>
      </c>
      <c r="F11" s="14">
        <f>D11/$D$8</f>
        <v>0.11149425287356322</v>
      </c>
      <c r="G11" s="15">
        <f>+IF(OR(AND(D11=0),(C11=0)),"0",((D11-C11)/C11))</f>
        <v>0.34722222222222221</v>
      </c>
      <c r="H11" s="41">
        <f>+IF(OR(AND(E11=""),(G11="")),"",E11*G11)</f>
        <v>6.0933147632311974E-2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902</v>
      </c>
      <c r="D12" s="13">
        <f>+D355</f>
        <v>3176</v>
      </c>
      <c r="E12" s="14">
        <f>C12/$C$8</f>
        <v>0.314066852367688</v>
      </c>
      <c r="F12" s="14">
        <f>D12/$D$8</f>
        <v>0.52151067323481115</v>
      </c>
      <c r="G12" s="15">
        <f>+IF(OR(AND(D12=0),(C12=0)),"0",((D12-C12)/C12))</f>
        <v>2.5210643015521064</v>
      </c>
      <c r="H12" s="41">
        <f>+IF(OR(AND(E12=""),(G12="")),"",E12*G12)</f>
        <v>0.79178272980501385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312</v>
      </c>
      <c r="D13" s="43">
        <f>+D590</f>
        <v>1570</v>
      </c>
      <c r="E13" s="44">
        <f>C13/$C$8</f>
        <v>0.10863509749303621</v>
      </c>
      <c r="F13" s="44">
        <f>D13/$D$8</f>
        <v>0.25779967159277506</v>
      </c>
      <c r="G13" s="45">
        <f>+IF(OR(AND(D13=0),(C13=0)),"0",((D13-C13)/C13))</f>
        <v>4.0320512820512819</v>
      </c>
      <c r="H13" s="46">
        <f>+IF(OR(AND(E13=""),(G13="")),"",E13*G13)</f>
        <v>0.43802228412256267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47</v>
      </c>
      <c r="D18" s="9">
        <f>SUM(D19:D69)</f>
        <v>47</v>
      </c>
      <c r="E18" s="10">
        <f>+IF(C18=0,"",C18/C$18)</f>
        <v>1</v>
      </c>
      <c r="F18" s="10">
        <f>+IF(D18=0,"",D18/D$18)</f>
        <v>1</v>
      </c>
      <c r="G18" s="11">
        <f>+IF(OR(AND(D18=0),(C18=0)),"0",((D18-C18)/C18))</f>
        <v>0</v>
      </c>
      <c r="H18" s="39">
        <f>+IF(OR(AND(E18=""),(G18="")),"",E18*G18)</f>
        <v>0</v>
      </c>
    </row>
    <row r="19" spans="1:8" s="31" customFormat="1" ht="15" x14ac:dyDescent="0.2">
      <c r="A19" s="66"/>
      <c r="B19" s="47" t="s">
        <v>0</v>
      </c>
      <c r="C19" s="28">
        <v>0</v>
      </c>
      <c r="D19" s="28">
        <v>0</v>
      </c>
      <c r="E19" s="33" t="str">
        <f>+IF(C19=0,"",C19/C$18)</f>
        <v/>
      </c>
      <c r="F19" s="33" t="str">
        <f>+IF(D19=0,"",D19/D$18)</f>
        <v/>
      </c>
      <c r="G19" s="30" t="str">
        <f>+IF(AND(C19=0,D19=0)," ",IF(C19=0,1,IF(D19=0,-1,(D19-C19)/C19)))</f>
        <v xml:space="preserve"> </v>
      </c>
      <c r="H19" s="48" t="str">
        <f>+IF(OR(AND(E19=""),(G19="")),"",E19*G19)</f>
        <v/>
      </c>
    </row>
    <row r="20" spans="1:8" s="31" customFormat="1" ht="15" x14ac:dyDescent="0.2">
      <c r="A20" s="66"/>
      <c r="B20" s="47" t="s">
        <v>149</v>
      </c>
      <c r="C20" s="28">
        <v>0</v>
      </c>
      <c r="D20" s="28">
        <v>0</v>
      </c>
      <c r="E20" s="33" t="str">
        <f t="shared" ref="E20:E69" si="0">+IF(C20=0,"",C20/C$18)</f>
        <v/>
      </c>
      <c r="F20" s="33" t="str">
        <f t="shared" ref="F20:F69" si="1">+IF(D20=0,"",D20/D$18)</f>
        <v/>
      </c>
      <c r="G20" s="30" t="str">
        <f t="shared" ref="G20:G69" si="2">+IF(AND(C20=0,D20=0)," ",IF(C20=0,1,IF(D20=0,-1,(D20-C20)/C20)))</f>
        <v xml:space="preserve"> </v>
      </c>
      <c r="H20" s="48" t="str">
        <f t="shared" ref="H20:H69" si="3">+IF(OR(AND(E20=""),(G20="")),"",E20*G20)</f>
        <v/>
      </c>
    </row>
    <row r="21" spans="1:8" s="31" customFormat="1" ht="30" x14ac:dyDescent="0.2">
      <c r="A21" s="66"/>
      <c r="B21" s="47" t="s">
        <v>1</v>
      </c>
      <c r="C21" s="28">
        <v>0</v>
      </c>
      <c r="D21" s="28">
        <v>0</v>
      </c>
      <c r="E21" s="33" t="str">
        <f t="shared" si="0"/>
        <v/>
      </c>
      <c r="F21" s="33" t="str">
        <f t="shared" si="1"/>
        <v/>
      </c>
      <c r="G21" s="30" t="str">
        <f t="shared" si="2"/>
        <v xml:space="preserve"> </v>
      </c>
      <c r="H21" s="48" t="str">
        <f t="shared" si="3"/>
        <v/>
      </c>
    </row>
    <row r="22" spans="1:8" s="31" customFormat="1" ht="30" x14ac:dyDescent="0.2">
      <c r="A22" s="66"/>
      <c r="B22" s="47" t="s">
        <v>412</v>
      </c>
      <c r="C22" s="28">
        <v>2</v>
      </c>
      <c r="D22" s="28">
        <v>0</v>
      </c>
      <c r="E22" s="33">
        <f t="shared" si="0"/>
        <v>4.2553191489361701E-2</v>
      </c>
      <c r="F22" s="33" t="str">
        <f t="shared" si="1"/>
        <v/>
      </c>
      <c r="G22" s="30">
        <f t="shared" si="2"/>
        <v>-1</v>
      </c>
      <c r="H22" s="48">
        <f t="shared" si="3"/>
        <v>-4.2553191489361701E-2</v>
      </c>
    </row>
    <row r="23" spans="1:8" s="31" customFormat="1" ht="30" x14ac:dyDescent="0.2">
      <c r="A23" s="66"/>
      <c r="B23" s="47" t="s">
        <v>150</v>
      </c>
      <c r="C23" s="28">
        <v>0</v>
      </c>
      <c r="D23" s="28">
        <v>1</v>
      </c>
      <c r="E23" s="33" t="str">
        <f t="shared" si="0"/>
        <v/>
      </c>
      <c r="F23" s="33">
        <f t="shared" si="1"/>
        <v>2.1276595744680851E-2</v>
      </c>
      <c r="G23" s="30">
        <f t="shared" si="2"/>
        <v>1</v>
      </c>
      <c r="H23" s="48" t="str">
        <f t="shared" si="3"/>
        <v/>
      </c>
    </row>
    <row r="24" spans="1:8" s="31" customFormat="1" ht="30" x14ac:dyDescent="0.2">
      <c r="A24" s="66"/>
      <c r="B24" s="47" t="s">
        <v>151</v>
      </c>
      <c r="C24" s="28">
        <v>0</v>
      </c>
      <c r="D24" s="28">
        <v>0</v>
      </c>
      <c r="E24" s="33" t="str">
        <f t="shared" si="0"/>
        <v/>
      </c>
      <c r="F24" s="33" t="str">
        <f t="shared" si="1"/>
        <v/>
      </c>
      <c r="G24" s="30" t="str">
        <f t="shared" si="2"/>
        <v xml:space="preserve"> </v>
      </c>
      <c r="H24" s="48" t="str">
        <f t="shared" si="3"/>
        <v/>
      </c>
    </row>
    <row r="25" spans="1:8" s="31" customFormat="1" ht="30" x14ac:dyDescent="0.2">
      <c r="A25" s="66"/>
      <c r="B25" s="47" t="s">
        <v>496</v>
      </c>
      <c r="C25" s="28">
        <v>0</v>
      </c>
      <c r="D25" s="28">
        <v>0</v>
      </c>
      <c r="E25" s="33" t="str">
        <f t="shared" ref="E25:E27" si="4">+IF(C25=0,"",C25/C$18)</f>
        <v/>
      </c>
      <c r="F25" s="33" t="str">
        <f t="shared" ref="F25:F27" si="5">+IF(D25=0,"",D25/D$18)</f>
        <v/>
      </c>
      <c r="G25" s="30" t="str">
        <f t="shared" si="2"/>
        <v xml:space="preserve"> </v>
      </c>
      <c r="H25" s="48" t="str">
        <f t="shared" ref="H25:H27" si="6">+IF(OR(AND(E25=""),(G25="")),"",E25*G25)</f>
        <v/>
      </c>
    </row>
    <row r="26" spans="1:8" s="31" customFormat="1" ht="15" x14ac:dyDescent="0.2">
      <c r="A26" s="66"/>
      <c r="B26" s="47" t="s">
        <v>2</v>
      </c>
      <c r="C26" s="28">
        <v>1</v>
      </c>
      <c r="D26" s="28">
        <v>1</v>
      </c>
      <c r="E26" s="33">
        <f t="shared" si="4"/>
        <v>2.1276595744680851E-2</v>
      </c>
      <c r="F26" s="33">
        <f t="shared" si="5"/>
        <v>2.1276595744680851E-2</v>
      </c>
      <c r="G26" s="30">
        <f t="shared" si="2"/>
        <v>0</v>
      </c>
      <c r="H26" s="48">
        <f t="shared" si="6"/>
        <v>0</v>
      </c>
    </row>
    <row r="27" spans="1:8" s="31" customFormat="1" ht="15" x14ac:dyDescent="0.2">
      <c r="A27" s="66"/>
      <c r="B27" s="47" t="s">
        <v>555</v>
      </c>
      <c r="C27" s="28">
        <v>0</v>
      </c>
      <c r="D27" s="28">
        <v>1</v>
      </c>
      <c r="E27" s="33" t="str">
        <f t="shared" si="4"/>
        <v/>
      </c>
      <c r="F27" s="33">
        <f t="shared" si="5"/>
        <v>2.1276595744680851E-2</v>
      </c>
      <c r="G27" s="30">
        <f t="shared" si="2"/>
        <v>1</v>
      </c>
      <c r="H27" s="48" t="str">
        <f t="shared" si="6"/>
        <v/>
      </c>
    </row>
    <row r="28" spans="1:8" s="31" customFormat="1" ht="15" x14ac:dyDescent="0.2">
      <c r="A28" s="66"/>
      <c r="B28" s="47" t="s">
        <v>3</v>
      </c>
      <c r="C28" s="28">
        <v>0</v>
      </c>
      <c r="D28" s="28">
        <v>5</v>
      </c>
      <c r="E28" s="33" t="str">
        <f t="shared" si="0"/>
        <v/>
      </c>
      <c r="F28" s="33">
        <f t="shared" si="1"/>
        <v>0.10638297872340426</v>
      </c>
      <c r="G28" s="30">
        <f t="shared" si="2"/>
        <v>1</v>
      </c>
      <c r="H28" s="48" t="str">
        <f t="shared" si="3"/>
        <v/>
      </c>
    </row>
    <row r="29" spans="1:8" s="31" customFormat="1" ht="15" x14ac:dyDescent="0.2">
      <c r="A29" s="66"/>
      <c r="B29" s="47" t="s">
        <v>5</v>
      </c>
      <c r="C29" s="28">
        <v>8</v>
      </c>
      <c r="D29" s="28">
        <v>28</v>
      </c>
      <c r="E29" s="33">
        <f t="shared" si="0"/>
        <v>0.1702127659574468</v>
      </c>
      <c r="F29" s="33">
        <f t="shared" si="1"/>
        <v>0.5957446808510638</v>
      </c>
      <c r="G29" s="30">
        <f t="shared" si="2"/>
        <v>2.5</v>
      </c>
      <c r="H29" s="48">
        <f t="shared" si="3"/>
        <v>0.42553191489361702</v>
      </c>
    </row>
    <row r="30" spans="1:8" s="31" customFormat="1" ht="15" x14ac:dyDescent="0.2">
      <c r="A30" s="66"/>
      <c r="B30" s="47" t="s">
        <v>152</v>
      </c>
      <c r="C30" s="28">
        <v>0</v>
      </c>
      <c r="D30" s="28">
        <v>0</v>
      </c>
      <c r="E30" s="33" t="str">
        <f t="shared" si="0"/>
        <v/>
      </c>
      <c r="F30" s="33" t="str">
        <f t="shared" si="1"/>
        <v/>
      </c>
      <c r="G30" s="30" t="str">
        <f t="shared" si="2"/>
        <v xml:space="preserve"> 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28">
        <v>0</v>
      </c>
      <c r="D31" s="28">
        <v>0</v>
      </c>
      <c r="E31" s="33" t="str">
        <f t="shared" si="0"/>
        <v/>
      </c>
      <c r="F31" s="33" t="str">
        <f t="shared" si="1"/>
        <v/>
      </c>
      <c r="G31" s="30" t="str">
        <f t="shared" si="2"/>
        <v xml:space="preserve"> 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28">
        <v>0</v>
      </c>
      <c r="D32" s="28">
        <v>1</v>
      </c>
      <c r="E32" s="33" t="str">
        <f t="shared" si="0"/>
        <v/>
      </c>
      <c r="F32" s="33">
        <f t="shared" si="1"/>
        <v>2.1276595744680851E-2</v>
      </c>
      <c r="G32" s="30">
        <f t="shared" si="2"/>
        <v>1</v>
      </c>
      <c r="H32" s="48" t="str">
        <f t="shared" si="3"/>
        <v/>
      </c>
    </row>
    <row r="33" spans="1:8" s="31" customFormat="1" ht="15" x14ac:dyDescent="0.2">
      <c r="A33" s="66"/>
      <c r="B33" s="47" t="s">
        <v>6</v>
      </c>
      <c r="C33" s="28">
        <v>1</v>
      </c>
      <c r="D33" s="28">
        <v>0</v>
      </c>
      <c r="E33" s="33">
        <f t="shared" si="0"/>
        <v>2.1276595744680851E-2</v>
      </c>
      <c r="F33" s="33" t="str">
        <f t="shared" si="1"/>
        <v/>
      </c>
      <c r="G33" s="30">
        <f t="shared" si="2"/>
        <v>-1</v>
      </c>
      <c r="H33" s="48">
        <f t="shared" si="3"/>
        <v>-2.1276595744680851E-2</v>
      </c>
    </row>
    <row r="34" spans="1:8" s="31" customFormat="1" ht="15" x14ac:dyDescent="0.2">
      <c r="A34" s="66"/>
      <c r="B34" s="47" t="s">
        <v>154</v>
      </c>
      <c r="C34" s="28">
        <v>0</v>
      </c>
      <c r="D34" s="28">
        <v>0</v>
      </c>
      <c r="E34" s="33" t="str">
        <f t="shared" si="0"/>
        <v/>
      </c>
      <c r="F34" s="33" t="str">
        <f t="shared" si="1"/>
        <v/>
      </c>
      <c r="G34" s="30" t="str">
        <f t="shared" si="2"/>
        <v xml:space="preserve"> 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28">
        <v>1</v>
      </c>
      <c r="D35" s="28">
        <v>1</v>
      </c>
      <c r="E35" s="33">
        <f t="shared" si="0"/>
        <v>2.1276595744680851E-2</v>
      </c>
      <c r="F35" s="33">
        <f t="shared" si="1"/>
        <v>2.1276595744680851E-2</v>
      </c>
      <c r="G35" s="30">
        <f t="shared" si="2"/>
        <v>0</v>
      </c>
      <c r="H35" s="48">
        <f t="shared" si="3"/>
        <v>0</v>
      </c>
    </row>
    <row r="36" spans="1:8" s="31" customFormat="1" ht="30" x14ac:dyDescent="0.2">
      <c r="A36" s="66"/>
      <c r="B36" s="47" t="s">
        <v>156</v>
      </c>
      <c r="C36" s="28">
        <v>0</v>
      </c>
      <c r="D36" s="28">
        <v>0</v>
      </c>
      <c r="E36" s="33" t="str">
        <f t="shared" si="0"/>
        <v/>
      </c>
      <c r="F36" s="33" t="str">
        <f t="shared" si="1"/>
        <v/>
      </c>
      <c r="G36" s="30" t="str">
        <f t="shared" si="2"/>
        <v xml:space="preserve"> </v>
      </c>
      <c r="H36" s="48" t="str">
        <f t="shared" si="3"/>
        <v/>
      </c>
    </row>
    <row r="37" spans="1:8" s="31" customFormat="1" ht="15" x14ac:dyDescent="0.2">
      <c r="A37" s="66"/>
      <c r="B37" s="47" t="s">
        <v>157</v>
      </c>
      <c r="C37" s="28">
        <v>0</v>
      </c>
      <c r="D37" s="28">
        <v>0</v>
      </c>
      <c r="E37" s="33" t="str">
        <f t="shared" si="0"/>
        <v/>
      </c>
      <c r="F37" s="33" t="str">
        <f t="shared" si="1"/>
        <v/>
      </c>
      <c r="G37" s="30" t="str">
        <f t="shared" si="2"/>
        <v xml:space="preserve"> </v>
      </c>
      <c r="H37" s="48" t="str">
        <f t="shared" si="3"/>
        <v/>
      </c>
    </row>
    <row r="38" spans="1:8" s="31" customFormat="1" ht="15" x14ac:dyDescent="0.2">
      <c r="A38" s="66"/>
      <c r="B38" s="47" t="s">
        <v>7</v>
      </c>
      <c r="C38" s="28">
        <v>0</v>
      </c>
      <c r="D38" s="28">
        <v>3</v>
      </c>
      <c r="E38" s="33" t="str">
        <f t="shared" si="0"/>
        <v/>
      </c>
      <c r="F38" s="33">
        <f t="shared" si="1"/>
        <v>6.3829787234042548E-2</v>
      </c>
      <c r="G38" s="30">
        <f t="shared" si="2"/>
        <v>1</v>
      </c>
      <c r="H38" s="48" t="str">
        <f t="shared" si="3"/>
        <v/>
      </c>
    </row>
    <row r="39" spans="1:8" s="31" customFormat="1" ht="15" x14ac:dyDescent="0.2">
      <c r="A39" s="66"/>
      <c r="B39" s="47" t="s">
        <v>158</v>
      </c>
      <c r="C39" s="28">
        <v>0</v>
      </c>
      <c r="D39" s="28">
        <v>0</v>
      </c>
      <c r="E39" s="33" t="str">
        <f t="shared" si="0"/>
        <v/>
      </c>
      <c r="F39" s="33" t="str">
        <f t="shared" si="1"/>
        <v/>
      </c>
      <c r="G39" s="30" t="str">
        <f t="shared" si="2"/>
        <v xml:space="preserve"> 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28">
        <v>0</v>
      </c>
      <c r="D40" s="28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28">
        <v>0</v>
      </c>
      <c r="D41" s="28">
        <v>0</v>
      </c>
      <c r="E41" s="33" t="str">
        <f t="shared" si="0"/>
        <v/>
      </c>
      <c r="F41" s="33" t="str">
        <f t="shared" si="1"/>
        <v/>
      </c>
      <c r="G41" s="30" t="str">
        <f t="shared" si="2"/>
        <v xml:space="preserve"> 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28">
        <v>0</v>
      </c>
      <c r="D42" s="28">
        <v>0</v>
      </c>
      <c r="E42" s="33" t="str">
        <f t="shared" si="0"/>
        <v/>
      </c>
      <c r="F42" s="33" t="str">
        <f t="shared" si="1"/>
        <v/>
      </c>
      <c r="G42" s="30" t="str">
        <f t="shared" si="2"/>
        <v xml:space="preserve"> </v>
      </c>
      <c r="H42" s="48" t="str">
        <f t="shared" si="3"/>
        <v/>
      </c>
    </row>
    <row r="43" spans="1:8" s="31" customFormat="1" ht="30" x14ac:dyDescent="0.2">
      <c r="A43" s="66"/>
      <c r="B43" s="47" t="s">
        <v>162</v>
      </c>
      <c r="C43" s="28">
        <v>2</v>
      </c>
      <c r="D43" s="28">
        <v>0</v>
      </c>
      <c r="E43" s="33">
        <f t="shared" si="0"/>
        <v>4.2553191489361701E-2</v>
      </c>
      <c r="F43" s="33" t="str">
        <f t="shared" si="1"/>
        <v/>
      </c>
      <c r="G43" s="30">
        <f t="shared" si="2"/>
        <v>-1</v>
      </c>
      <c r="H43" s="48">
        <f t="shared" si="3"/>
        <v>-4.2553191489361701E-2</v>
      </c>
    </row>
    <row r="44" spans="1:8" s="31" customFormat="1" ht="15" x14ac:dyDescent="0.2">
      <c r="A44" s="66"/>
      <c r="B44" s="47" t="s">
        <v>163</v>
      </c>
      <c r="C44" s="28">
        <v>19</v>
      </c>
      <c r="D44" s="28">
        <v>0</v>
      </c>
      <c r="E44" s="33">
        <f t="shared" si="0"/>
        <v>0.40425531914893614</v>
      </c>
      <c r="F44" s="33" t="str">
        <f t="shared" si="1"/>
        <v/>
      </c>
      <c r="G44" s="30">
        <f t="shared" si="2"/>
        <v>-1</v>
      </c>
      <c r="H44" s="48">
        <f t="shared" si="3"/>
        <v>-0.40425531914893614</v>
      </c>
    </row>
    <row r="45" spans="1:8" s="31" customFormat="1" ht="15" x14ac:dyDescent="0.2">
      <c r="A45" s="66"/>
      <c r="B45" s="47" t="s">
        <v>8</v>
      </c>
      <c r="C45" s="28">
        <v>0</v>
      </c>
      <c r="D45" s="28">
        <v>1</v>
      </c>
      <c r="E45" s="33" t="str">
        <f t="shared" si="0"/>
        <v/>
      </c>
      <c r="F45" s="33">
        <f t="shared" si="1"/>
        <v>2.1276595744680851E-2</v>
      </c>
      <c r="G45" s="30">
        <f t="shared" si="2"/>
        <v>1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28">
        <v>0</v>
      </c>
      <c r="D46" s="28">
        <v>0</v>
      </c>
      <c r="E46" s="33" t="str">
        <f t="shared" si="0"/>
        <v/>
      </c>
      <c r="F46" s="33" t="str">
        <f t="shared" si="1"/>
        <v/>
      </c>
      <c r="G46" s="30" t="str">
        <f t="shared" si="2"/>
        <v xml:space="preserve"> </v>
      </c>
      <c r="H46" s="48" t="str">
        <f t="shared" si="3"/>
        <v/>
      </c>
    </row>
    <row r="47" spans="1:8" s="31" customFormat="1" ht="15" x14ac:dyDescent="0.2">
      <c r="A47" s="66"/>
      <c r="B47" s="47" t="s">
        <v>164</v>
      </c>
      <c r="C47" s="28">
        <v>0</v>
      </c>
      <c r="D47" s="28">
        <v>1</v>
      </c>
      <c r="E47" s="33" t="str">
        <f t="shared" si="0"/>
        <v/>
      </c>
      <c r="F47" s="33">
        <f t="shared" si="1"/>
        <v>2.1276595744680851E-2</v>
      </c>
      <c r="G47" s="30">
        <f t="shared" si="2"/>
        <v>1</v>
      </c>
      <c r="H47" s="48" t="str">
        <f t="shared" si="3"/>
        <v/>
      </c>
    </row>
    <row r="48" spans="1:8" s="31" customFormat="1" ht="30" x14ac:dyDescent="0.2">
      <c r="A48" s="66"/>
      <c r="B48" s="47" t="s">
        <v>556</v>
      </c>
      <c r="C48" s="28">
        <v>0</v>
      </c>
      <c r="D48" s="28">
        <v>0</v>
      </c>
      <c r="E48" s="33" t="str">
        <f t="shared" si="0"/>
        <v/>
      </c>
      <c r="F48" s="33" t="str">
        <f t="shared" si="1"/>
        <v/>
      </c>
      <c r="G48" s="30" t="str">
        <f t="shared" si="2"/>
        <v xml:space="preserve"> </v>
      </c>
      <c r="H48" s="48" t="str">
        <f t="shared" si="3"/>
        <v/>
      </c>
    </row>
    <row r="49" spans="1:8" s="31" customFormat="1" ht="15" x14ac:dyDescent="0.2">
      <c r="A49" s="66"/>
      <c r="B49" s="47" t="s">
        <v>9</v>
      </c>
      <c r="C49" s="28">
        <v>1</v>
      </c>
      <c r="D49" s="28">
        <v>0</v>
      </c>
      <c r="E49" s="33">
        <f t="shared" si="0"/>
        <v>2.1276595744680851E-2</v>
      </c>
      <c r="F49" s="33" t="str">
        <f t="shared" si="1"/>
        <v/>
      </c>
      <c r="G49" s="30">
        <f t="shared" si="2"/>
        <v>-1</v>
      </c>
      <c r="H49" s="48">
        <f t="shared" si="3"/>
        <v>-2.1276595744680851E-2</v>
      </c>
    </row>
    <row r="50" spans="1:8" s="31" customFormat="1" ht="15" x14ac:dyDescent="0.2">
      <c r="A50" s="66"/>
      <c r="B50" s="47" t="s">
        <v>557</v>
      </c>
      <c r="C50" s="28">
        <v>0</v>
      </c>
      <c r="D50" s="28">
        <v>0</v>
      </c>
      <c r="E50" s="33" t="str">
        <f t="shared" si="0"/>
        <v/>
      </c>
      <c r="F50" s="33" t="str">
        <f t="shared" si="1"/>
        <v/>
      </c>
      <c r="G50" s="30" t="str">
        <f t="shared" si="2"/>
        <v xml:space="preserve"> </v>
      </c>
      <c r="H50" s="48" t="str">
        <f t="shared" si="3"/>
        <v/>
      </c>
    </row>
    <row r="51" spans="1:8" s="31" customFormat="1" ht="15" x14ac:dyDescent="0.2">
      <c r="A51" s="66"/>
      <c r="B51" s="47" t="s">
        <v>12</v>
      </c>
      <c r="C51" s="28">
        <v>0</v>
      </c>
      <c r="D51" s="28">
        <v>0</v>
      </c>
      <c r="E51" s="33" t="str">
        <f t="shared" si="0"/>
        <v/>
      </c>
      <c r="F51" s="33" t="str">
        <f t="shared" si="1"/>
        <v/>
      </c>
      <c r="G51" s="30" t="str">
        <f t="shared" si="2"/>
        <v xml:space="preserve"> </v>
      </c>
      <c r="H51" s="48" t="str">
        <f t="shared" si="3"/>
        <v/>
      </c>
    </row>
    <row r="52" spans="1:8" s="31" customFormat="1" ht="15" x14ac:dyDescent="0.2">
      <c r="A52" s="66"/>
      <c r="B52" s="47" t="s">
        <v>11</v>
      </c>
      <c r="C52" s="28">
        <v>0</v>
      </c>
      <c r="D52" s="28">
        <v>0</v>
      </c>
      <c r="E52" s="33" t="str">
        <f t="shared" si="0"/>
        <v/>
      </c>
      <c r="F52" s="33" t="str">
        <f t="shared" si="1"/>
        <v/>
      </c>
      <c r="G52" s="30" t="str">
        <f t="shared" si="2"/>
        <v xml:space="preserve"> </v>
      </c>
      <c r="H52" s="48" t="str">
        <f t="shared" si="3"/>
        <v/>
      </c>
    </row>
    <row r="53" spans="1:8" s="31" customFormat="1" ht="15" x14ac:dyDescent="0.2">
      <c r="A53" s="66"/>
      <c r="B53" s="47" t="s">
        <v>414</v>
      </c>
      <c r="C53" s="28">
        <v>0</v>
      </c>
      <c r="D53" s="28">
        <v>0</v>
      </c>
      <c r="E53" s="33" t="str">
        <f t="shared" si="0"/>
        <v/>
      </c>
      <c r="F53" s="33" t="str">
        <f t="shared" si="1"/>
        <v/>
      </c>
      <c r="G53" s="30" t="str">
        <f t="shared" si="2"/>
        <v xml:space="preserve"> </v>
      </c>
      <c r="H53" s="48" t="str">
        <f t="shared" si="3"/>
        <v/>
      </c>
    </row>
    <row r="54" spans="1:8" s="31" customFormat="1" ht="15" x14ac:dyDescent="0.2">
      <c r="A54" s="66"/>
      <c r="B54" s="47" t="s">
        <v>10</v>
      </c>
      <c r="C54" s="28">
        <v>0</v>
      </c>
      <c r="D54" s="28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28">
        <v>0</v>
      </c>
      <c r="D55" s="28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28">
        <v>0</v>
      </c>
      <c r="D56" s="28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28">
        <v>0</v>
      </c>
      <c r="D57" s="28">
        <v>0</v>
      </c>
      <c r="E57" s="33" t="str">
        <f t="shared" ref="E57" si="7">+IF(C57=0,"",C57/C$18)</f>
        <v/>
      </c>
      <c r="F57" s="33" t="str">
        <f t="shared" ref="F57" si="8">+IF(D57=0,"",D57/D$18)</f>
        <v/>
      </c>
      <c r="G57" s="30" t="str">
        <f t="shared" ref="G57" si="9">+IF(AND(C57=0,D57=0)," ",IF(C57=0,1,IF(D57=0,-1,(D57-C57)/C57)))</f>
        <v xml:space="preserve"> 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28">
        <v>0</v>
      </c>
      <c r="D58" s="28">
        <v>1</v>
      </c>
      <c r="E58" s="33" t="str">
        <f t="shared" si="0"/>
        <v/>
      </c>
      <c r="F58" s="33">
        <f t="shared" si="1"/>
        <v>2.1276595744680851E-2</v>
      </c>
      <c r="G58" s="30">
        <f t="shared" si="2"/>
        <v>1</v>
      </c>
      <c r="H58" s="48" t="str">
        <f t="shared" si="3"/>
        <v/>
      </c>
    </row>
    <row r="59" spans="1:8" s="31" customFormat="1" ht="15" x14ac:dyDescent="0.2">
      <c r="A59" s="66"/>
      <c r="B59" s="47" t="s">
        <v>166</v>
      </c>
      <c r="C59" s="28">
        <v>0</v>
      </c>
      <c r="D59" s="28">
        <v>0</v>
      </c>
      <c r="E59" s="33" t="str">
        <f t="shared" si="0"/>
        <v/>
      </c>
      <c r="F59" s="33" t="str">
        <f t="shared" si="1"/>
        <v/>
      </c>
      <c r="G59" s="30" t="str">
        <f t="shared" si="2"/>
        <v xml:space="preserve"> </v>
      </c>
      <c r="H59" s="48" t="str">
        <f t="shared" si="3"/>
        <v/>
      </c>
    </row>
    <row r="60" spans="1:8" s="31" customFormat="1" ht="15" x14ac:dyDescent="0.2">
      <c r="A60" s="66"/>
      <c r="B60" s="47" t="s">
        <v>415</v>
      </c>
      <c r="C60" s="28">
        <v>0</v>
      </c>
      <c r="D60" s="28">
        <v>0</v>
      </c>
      <c r="E60" s="33" t="str">
        <f t="shared" si="0"/>
        <v/>
      </c>
      <c r="F60" s="33" t="str">
        <f t="shared" si="1"/>
        <v/>
      </c>
      <c r="G60" s="30" t="str">
        <f t="shared" si="2"/>
        <v xml:space="preserve"> </v>
      </c>
      <c r="H60" s="48" t="str">
        <f t="shared" si="3"/>
        <v/>
      </c>
    </row>
    <row r="61" spans="1:8" s="31" customFormat="1" ht="15" x14ac:dyDescent="0.2">
      <c r="A61" s="66"/>
      <c r="B61" s="47" t="s">
        <v>167</v>
      </c>
      <c r="C61" s="28">
        <v>1</v>
      </c>
      <c r="D61" s="28">
        <v>0</v>
      </c>
      <c r="E61" s="33">
        <f t="shared" si="0"/>
        <v>2.1276595744680851E-2</v>
      </c>
      <c r="F61" s="33" t="str">
        <f t="shared" si="1"/>
        <v/>
      </c>
      <c r="G61" s="30">
        <f t="shared" si="2"/>
        <v>-1</v>
      </c>
      <c r="H61" s="48">
        <f t="shared" si="3"/>
        <v>-2.1276595744680851E-2</v>
      </c>
    </row>
    <row r="62" spans="1:8" s="31" customFormat="1" ht="15" x14ac:dyDescent="0.2">
      <c r="A62" s="66"/>
      <c r="B62" s="47" t="s">
        <v>168</v>
      </c>
      <c r="C62" s="28">
        <v>0</v>
      </c>
      <c r="D62" s="28">
        <v>0</v>
      </c>
      <c r="E62" s="33" t="str">
        <f t="shared" si="0"/>
        <v/>
      </c>
      <c r="F62" s="33" t="str">
        <f t="shared" si="1"/>
        <v/>
      </c>
      <c r="G62" s="30" t="str">
        <f t="shared" si="2"/>
        <v xml:space="preserve"> </v>
      </c>
      <c r="H62" s="48" t="str">
        <f t="shared" si="3"/>
        <v/>
      </c>
    </row>
    <row r="63" spans="1:8" s="31" customFormat="1" ht="15" x14ac:dyDescent="0.2">
      <c r="A63" s="66"/>
      <c r="B63" s="47" t="s">
        <v>545</v>
      </c>
      <c r="C63" s="28">
        <v>11</v>
      </c>
      <c r="D63" s="28">
        <v>1</v>
      </c>
      <c r="E63" s="33">
        <f t="shared" ref="E63:E64" si="11">+IF(C63=0,"",C63/C$18)</f>
        <v>0.23404255319148937</v>
      </c>
      <c r="F63" s="33">
        <f t="shared" ref="F63:F64" si="12">+IF(D63=0,"",D63/D$18)</f>
        <v>2.1276595744680851E-2</v>
      </c>
      <c r="G63" s="30">
        <f t="shared" si="2"/>
        <v>-0.90909090909090906</v>
      </c>
      <c r="H63" s="48">
        <f t="shared" ref="H63:H64" si="13">+IF(OR(AND(E63=""),(G63="")),"",E63*G63)</f>
        <v>-0.21276595744680851</v>
      </c>
    </row>
    <row r="64" spans="1:8" s="31" customFormat="1" ht="15" x14ac:dyDescent="0.2">
      <c r="A64" s="66"/>
      <c r="B64" s="47" t="s">
        <v>576</v>
      </c>
      <c r="C64" s="28">
        <v>0</v>
      </c>
      <c r="D64" s="28">
        <v>0</v>
      </c>
      <c r="E64" s="33" t="str">
        <f t="shared" si="11"/>
        <v/>
      </c>
      <c r="F64" s="33" t="str">
        <f t="shared" si="12"/>
        <v/>
      </c>
      <c r="G64" s="30" t="str">
        <f t="shared" si="2"/>
        <v xml:space="preserve"> 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28"/>
      <c r="D65" s="28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28">
        <v>0</v>
      </c>
      <c r="D66" s="28">
        <v>0</v>
      </c>
      <c r="E66" s="33" t="str">
        <f t="shared" si="14"/>
        <v/>
      </c>
      <c r="F66" s="33" t="str">
        <f t="shared" si="15"/>
        <v/>
      </c>
      <c r="G66" s="30" t="str">
        <f t="shared" si="16"/>
        <v xml:space="preserve"> </v>
      </c>
      <c r="H66" s="48" t="str">
        <f t="shared" si="17"/>
        <v/>
      </c>
    </row>
    <row r="67" spans="1:8" s="31" customFormat="1" ht="15" x14ac:dyDescent="0.2">
      <c r="A67" s="66"/>
      <c r="B67" s="47" t="s">
        <v>15</v>
      </c>
      <c r="C67" s="28">
        <v>0</v>
      </c>
      <c r="D67" s="28">
        <v>2</v>
      </c>
      <c r="E67" s="33" t="str">
        <f t="shared" si="0"/>
        <v/>
      </c>
      <c r="F67" s="33">
        <f t="shared" si="1"/>
        <v>4.2553191489361701E-2</v>
      </c>
      <c r="G67" s="30">
        <f t="shared" si="2"/>
        <v>1</v>
      </c>
      <c r="H67" s="48" t="str">
        <f t="shared" si="3"/>
        <v/>
      </c>
    </row>
    <row r="68" spans="1:8" s="31" customFormat="1" ht="15" x14ac:dyDescent="0.2">
      <c r="A68" s="66"/>
      <c r="B68" s="47" t="s">
        <v>170</v>
      </c>
      <c r="C68" s="28">
        <v>0</v>
      </c>
      <c r="D68" s="28">
        <v>0</v>
      </c>
      <c r="E68" s="33" t="str">
        <f t="shared" si="0"/>
        <v/>
      </c>
      <c r="F68" s="33" t="str">
        <f t="shared" si="1"/>
        <v/>
      </c>
      <c r="G68" s="30" t="str">
        <f t="shared" si="2"/>
        <v xml:space="preserve"> </v>
      </c>
      <c r="H68" s="48" t="str">
        <f t="shared" si="3"/>
        <v/>
      </c>
    </row>
    <row r="69" spans="1:8" s="31" customFormat="1" ht="15.75" thickBot="1" x14ac:dyDescent="0.25">
      <c r="A69" s="66"/>
      <c r="B69" s="49" t="s">
        <v>171</v>
      </c>
      <c r="C69" s="50">
        <v>0</v>
      </c>
      <c r="D69" s="50">
        <v>0</v>
      </c>
      <c r="E69" s="51" t="str">
        <f t="shared" si="0"/>
        <v/>
      </c>
      <c r="F69" s="51" t="str">
        <f t="shared" si="1"/>
        <v/>
      </c>
      <c r="G69" s="62" t="str">
        <f t="shared" si="2"/>
        <v xml:space="preserve"> </v>
      </c>
      <c r="H69" s="52" t="str">
        <f t="shared" si="3"/>
        <v/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1107</v>
      </c>
      <c r="D75" s="9">
        <f>SUM(D76:D170)</f>
        <v>618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-0.44173441734417346</v>
      </c>
      <c r="H75" s="39">
        <f>+IF(OR(AND(E75=""),(G75="")),"",E75*G75)</f>
        <v>-0.44173441734417346</v>
      </c>
    </row>
    <row r="76" spans="1:8" s="31" customFormat="1" ht="15" x14ac:dyDescent="0.2">
      <c r="A76" s="66"/>
      <c r="B76" s="47" t="s">
        <v>416</v>
      </c>
      <c r="C76" s="28">
        <v>7</v>
      </c>
      <c r="D76" s="28">
        <v>1</v>
      </c>
      <c r="E76" s="29">
        <f>+IF(C76=0,"",C76/C$75)</f>
        <v>6.3233965672990066E-3</v>
      </c>
      <c r="F76" s="29">
        <f>+IF(D76=0,"",D76/D$75)</f>
        <v>1.6181229773462784E-3</v>
      </c>
      <c r="G76" s="30">
        <f t="shared" ref="G76:G144" si="18">+IF(AND(C76=0,D76=0)," ",IF(C76=0,1,IF(D76=0,-1,(D76-C76)/C76)))</f>
        <v>-0.8571428571428571</v>
      </c>
      <c r="H76" s="48">
        <f>+IF(OR(AND(E76=""),(G76="")),"",E76*G76)</f>
        <v>-5.4200542005420054E-3</v>
      </c>
    </row>
    <row r="77" spans="1:8" s="31" customFormat="1" ht="15" x14ac:dyDescent="0.2">
      <c r="A77" s="66"/>
      <c r="B77" s="47" t="s">
        <v>593</v>
      </c>
      <c r="C77" s="28">
        <v>0</v>
      </c>
      <c r="D77" s="28">
        <v>0</v>
      </c>
      <c r="E77" s="29" t="str">
        <f t="shared" ref="E77:E154" si="19">+IF(C77=0,"",C77/C$75)</f>
        <v/>
      </c>
      <c r="F77" s="29" t="str">
        <f t="shared" ref="F77:F154" si="20">+IF(D77=0,"",D77/D$75)</f>
        <v/>
      </c>
      <c r="G77" s="30" t="str">
        <f t="shared" si="18"/>
        <v xml:space="preserve"> </v>
      </c>
      <c r="H77" s="48" t="str">
        <f t="shared" ref="H77:H154" si="21">+IF(OR(AND(E77=""),(G77="")),"",E77*G77)</f>
        <v/>
      </c>
    </row>
    <row r="78" spans="1:8" s="31" customFormat="1" ht="15" x14ac:dyDescent="0.2">
      <c r="A78" s="66"/>
      <c r="B78" s="47" t="s">
        <v>497</v>
      </c>
      <c r="C78" s="28">
        <v>1</v>
      </c>
      <c r="D78" s="28">
        <v>3</v>
      </c>
      <c r="E78" s="29">
        <f t="shared" ref="E78:E79" si="22">+IF(C78=0,"",C78/C$75)</f>
        <v>9.0334236675700087E-4</v>
      </c>
      <c r="F78" s="29">
        <f t="shared" ref="F78:F79" si="23">+IF(D78=0,"",D78/D$75)</f>
        <v>4.8543689320388345E-3</v>
      </c>
      <c r="G78" s="30">
        <f t="shared" si="18"/>
        <v>2</v>
      </c>
      <c r="H78" s="48">
        <f t="shared" ref="H78:H79" si="24">+IF(OR(AND(E78=""),(G78="")),"",E78*G78)</f>
        <v>1.8066847335140017E-3</v>
      </c>
    </row>
    <row r="79" spans="1:8" s="31" customFormat="1" ht="15" x14ac:dyDescent="0.2">
      <c r="A79" s="66"/>
      <c r="B79" s="47" t="s">
        <v>558</v>
      </c>
      <c r="C79" s="28">
        <v>22</v>
      </c>
      <c r="D79" s="28">
        <v>8</v>
      </c>
      <c r="E79" s="29">
        <f t="shared" si="22"/>
        <v>1.9873532068654019E-2</v>
      </c>
      <c r="F79" s="29">
        <f t="shared" si="23"/>
        <v>1.2944983818770227E-2</v>
      </c>
      <c r="G79" s="30">
        <f t="shared" si="18"/>
        <v>-0.63636363636363635</v>
      </c>
      <c r="H79" s="48">
        <f t="shared" si="24"/>
        <v>-1.2646793134598011E-2</v>
      </c>
    </row>
    <row r="80" spans="1:8" s="31" customFormat="1" ht="15" x14ac:dyDescent="0.2">
      <c r="A80" s="66"/>
      <c r="B80" s="47" t="s">
        <v>172</v>
      </c>
      <c r="C80" s="28">
        <v>17</v>
      </c>
      <c r="D80" s="28">
        <v>12</v>
      </c>
      <c r="E80" s="29">
        <f t="shared" si="19"/>
        <v>1.5356820234869015E-2</v>
      </c>
      <c r="F80" s="29">
        <f t="shared" si="20"/>
        <v>1.9417475728155338E-2</v>
      </c>
      <c r="G80" s="30">
        <f t="shared" si="18"/>
        <v>-0.29411764705882354</v>
      </c>
      <c r="H80" s="48">
        <f t="shared" si="21"/>
        <v>-4.5167118337850042E-3</v>
      </c>
    </row>
    <row r="81" spans="1:8" s="31" customFormat="1" ht="15" x14ac:dyDescent="0.2">
      <c r="A81" s="66"/>
      <c r="B81" s="47" t="s">
        <v>16</v>
      </c>
      <c r="C81" s="28">
        <v>3</v>
      </c>
      <c r="D81" s="28">
        <v>16</v>
      </c>
      <c r="E81" s="29">
        <f t="shared" si="19"/>
        <v>2.7100271002710027E-3</v>
      </c>
      <c r="F81" s="29">
        <f t="shared" si="20"/>
        <v>2.5889967637540454E-2</v>
      </c>
      <c r="G81" s="30">
        <f t="shared" si="18"/>
        <v>4.333333333333333</v>
      </c>
      <c r="H81" s="48">
        <f t="shared" si="21"/>
        <v>1.174345076784101E-2</v>
      </c>
    </row>
    <row r="82" spans="1:8" s="31" customFormat="1" ht="15" x14ac:dyDescent="0.2">
      <c r="A82" s="66"/>
      <c r="B82" s="47" t="s">
        <v>35</v>
      </c>
      <c r="C82" s="28">
        <v>2</v>
      </c>
      <c r="D82" s="28">
        <v>1</v>
      </c>
      <c r="E82" s="29">
        <f t="shared" ref="E82" si="25">+IF(C82=0,"",C82/C$75)</f>
        <v>1.8066847335140017E-3</v>
      </c>
      <c r="F82" s="29">
        <f t="shared" ref="F82" si="26">+IF(D82=0,"",D82/D$75)</f>
        <v>1.6181229773462784E-3</v>
      </c>
      <c r="G82" s="30">
        <f t="shared" si="18"/>
        <v>-0.5</v>
      </c>
      <c r="H82" s="48">
        <f t="shared" ref="H82" si="27">+IF(OR(AND(E82=""),(G82="")),"",E82*G82)</f>
        <v>-9.0334236675700087E-4</v>
      </c>
    </row>
    <row r="83" spans="1:8" s="31" customFormat="1" ht="15" x14ac:dyDescent="0.2">
      <c r="A83" s="66" t="s">
        <v>644</v>
      </c>
      <c r="B83" s="47" t="s">
        <v>645</v>
      </c>
      <c r="C83" s="28"/>
      <c r="D83" s="28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28">
        <v>0</v>
      </c>
      <c r="D84" s="28">
        <v>0</v>
      </c>
      <c r="E84" s="29" t="str">
        <f t="shared" si="28"/>
        <v/>
      </c>
      <c r="F84" s="29" t="str">
        <f t="shared" si="29"/>
        <v/>
      </c>
      <c r="G84" s="30" t="str">
        <f t="shared" si="30"/>
        <v xml:space="preserve"> 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28">
        <v>1</v>
      </c>
      <c r="D85" s="28">
        <v>0</v>
      </c>
      <c r="E85" s="29">
        <f t="shared" si="19"/>
        <v>9.0334236675700087E-4</v>
      </c>
      <c r="F85" s="29" t="str">
        <f t="shared" si="20"/>
        <v/>
      </c>
      <c r="G85" s="30">
        <f t="shared" si="18"/>
        <v>-1</v>
      </c>
      <c r="H85" s="48">
        <f t="shared" si="21"/>
        <v>-9.0334236675700087E-4</v>
      </c>
    </row>
    <row r="86" spans="1:8" s="31" customFormat="1" ht="15" x14ac:dyDescent="0.2">
      <c r="A86" s="66"/>
      <c r="B86" s="47" t="s">
        <v>417</v>
      </c>
      <c r="C86" s="28">
        <v>1</v>
      </c>
      <c r="D86" s="28">
        <v>0</v>
      </c>
      <c r="E86" s="29">
        <f t="shared" si="19"/>
        <v>9.0334236675700087E-4</v>
      </c>
      <c r="F86" s="29" t="str">
        <f t="shared" si="20"/>
        <v/>
      </c>
      <c r="G86" s="30">
        <f t="shared" si="18"/>
        <v>-1</v>
      </c>
      <c r="H86" s="48">
        <f t="shared" si="21"/>
        <v>-9.0334236675700087E-4</v>
      </c>
    </row>
    <row r="87" spans="1:8" s="31" customFormat="1" ht="15" x14ac:dyDescent="0.2">
      <c r="A87" s="66"/>
      <c r="B87" s="47" t="s">
        <v>175</v>
      </c>
      <c r="C87" s="28">
        <v>0</v>
      </c>
      <c r="D87" s="28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28">
        <v>12</v>
      </c>
      <c r="D88" s="28">
        <v>13</v>
      </c>
      <c r="E88" s="29">
        <f t="shared" si="19"/>
        <v>1.0840108401084011E-2</v>
      </c>
      <c r="F88" s="29">
        <f t="shared" si="20"/>
        <v>2.1035598705501618E-2</v>
      </c>
      <c r="G88" s="30">
        <f t="shared" si="18"/>
        <v>8.3333333333333329E-2</v>
      </c>
      <c r="H88" s="48">
        <f t="shared" si="21"/>
        <v>9.0334236675700087E-4</v>
      </c>
    </row>
    <row r="89" spans="1:8" s="31" customFormat="1" ht="15" x14ac:dyDescent="0.2">
      <c r="A89" s="66"/>
      <c r="B89" s="47" t="s">
        <v>17</v>
      </c>
      <c r="C89" s="28">
        <v>5</v>
      </c>
      <c r="D89" s="28">
        <v>2</v>
      </c>
      <c r="E89" s="29">
        <f t="shared" si="19"/>
        <v>4.5167118337850042E-3</v>
      </c>
      <c r="F89" s="29">
        <f t="shared" si="20"/>
        <v>3.2362459546925568E-3</v>
      </c>
      <c r="G89" s="30">
        <f t="shared" si="18"/>
        <v>-0.6</v>
      </c>
      <c r="H89" s="48">
        <f t="shared" si="21"/>
        <v>-2.7100271002710023E-3</v>
      </c>
    </row>
    <row r="90" spans="1:8" s="31" customFormat="1" ht="15" x14ac:dyDescent="0.2">
      <c r="A90" s="66"/>
      <c r="B90" s="47" t="s">
        <v>177</v>
      </c>
      <c r="C90" s="28">
        <v>4</v>
      </c>
      <c r="D90" s="28">
        <v>11</v>
      </c>
      <c r="E90" s="29">
        <f t="shared" si="19"/>
        <v>3.6133694670280035E-3</v>
      </c>
      <c r="F90" s="29">
        <f t="shared" si="20"/>
        <v>1.7799352750809062E-2</v>
      </c>
      <c r="G90" s="30">
        <f t="shared" si="18"/>
        <v>1.75</v>
      </c>
      <c r="H90" s="48">
        <f t="shared" si="21"/>
        <v>6.3233965672990057E-3</v>
      </c>
    </row>
    <row r="91" spans="1:8" s="31" customFormat="1" ht="15" x14ac:dyDescent="0.2">
      <c r="A91" s="66"/>
      <c r="B91" s="47" t="s">
        <v>559</v>
      </c>
      <c r="C91" s="28">
        <v>3</v>
      </c>
      <c r="D91" s="28">
        <v>1</v>
      </c>
      <c r="E91" s="29">
        <f t="shared" ref="E91" si="32">+IF(C91=0,"",C91/C$75)</f>
        <v>2.7100271002710027E-3</v>
      </c>
      <c r="F91" s="29">
        <f t="shared" ref="F91" si="33">+IF(D91=0,"",D91/D$75)</f>
        <v>1.6181229773462784E-3</v>
      </c>
      <c r="G91" s="30">
        <f t="shared" si="18"/>
        <v>-0.66666666666666663</v>
      </c>
      <c r="H91" s="48">
        <f t="shared" ref="H91" si="34">+IF(OR(AND(E91=""),(G91="")),"",E91*G91)</f>
        <v>-1.8066847335140017E-3</v>
      </c>
    </row>
    <row r="92" spans="1:8" s="31" customFormat="1" ht="15" x14ac:dyDescent="0.2">
      <c r="A92" s="66" t="s">
        <v>644</v>
      </c>
      <c r="B92" s="47" t="s">
        <v>647</v>
      </c>
      <c r="C92" s="28"/>
      <c r="D92" s="28">
        <v>0</v>
      </c>
      <c r="E92" s="29" t="str">
        <f t="shared" ref="E92" si="35">+IF(C92=0,"",C92/C$75)</f>
        <v/>
      </c>
      <c r="F92" s="29" t="str">
        <f t="shared" ref="F92" si="36">+IF(D92=0,"",D92/D$75)</f>
        <v/>
      </c>
      <c r="G92" s="30" t="str">
        <f t="shared" ref="G92" si="37">+IF(AND(C92=0,D92=0)," ",IF(C92=0,1,IF(D92=0,-1,(D92-C92)/C92)))</f>
        <v xml:space="preserve"> 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28">
        <v>5</v>
      </c>
      <c r="D93" s="28">
        <v>35</v>
      </c>
      <c r="E93" s="29">
        <f t="shared" si="19"/>
        <v>4.5167118337850042E-3</v>
      </c>
      <c r="F93" s="29">
        <f t="shared" si="20"/>
        <v>5.6634304207119741E-2</v>
      </c>
      <c r="G93" s="30">
        <f t="shared" si="18"/>
        <v>6</v>
      </c>
      <c r="H93" s="48">
        <f t="shared" si="21"/>
        <v>2.7100271002710025E-2</v>
      </c>
    </row>
    <row r="94" spans="1:8" s="31" customFormat="1" ht="15" x14ac:dyDescent="0.2">
      <c r="A94" s="66"/>
      <c r="B94" s="47" t="s">
        <v>179</v>
      </c>
      <c r="C94" s="28">
        <v>0</v>
      </c>
      <c r="D94" s="28">
        <v>5</v>
      </c>
      <c r="E94" s="29" t="str">
        <f t="shared" si="19"/>
        <v/>
      </c>
      <c r="F94" s="29">
        <f t="shared" si="20"/>
        <v>8.0906148867313909E-3</v>
      </c>
      <c r="G94" s="30">
        <f t="shared" si="18"/>
        <v>1</v>
      </c>
      <c r="H94" s="48" t="str">
        <f t="shared" si="21"/>
        <v/>
      </c>
    </row>
    <row r="95" spans="1:8" s="31" customFormat="1" ht="15" x14ac:dyDescent="0.2">
      <c r="A95" s="66"/>
      <c r="B95" s="47" t="s">
        <v>21</v>
      </c>
      <c r="C95" s="28">
        <v>1</v>
      </c>
      <c r="D95" s="28">
        <v>3</v>
      </c>
      <c r="E95" s="29">
        <f t="shared" si="19"/>
        <v>9.0334236675700087E-4</v>
      </c>
      <c r="F95" s="29">
        <f t="shared" si="20"/>
        <v>4.8543689320388345E-3</v>
      </c>
      <c r="G95" s="30">
        <f t="shared" si="18"/>
        <v>2</v>
      </c>
      <c r="H95" s="48">
        <f t="shared" si="21"/>
        <v>1.8066847335140017E-3</v>
      </c>
    </row>
    <row r="96" spans="1:8" s="31" customFormat="1" ht="15" x14ac:dyDescent="0.2">
      <c r="A96" s="66"/>
      <c r="B96" s="47" t="s">
        <v>418</v>
      </c>
      <c r="C96" s="28">
        <v>0</v>
      </c>
      <c r="D96" s="28">
        <v>2</v>
      </c>
      <c r="E96" s="29" t="str">
        <f t="shared" si="19"/>
        <v/>
      </c>
      <c r="F96" s="29">
        <f t="shared" si="20"/>
        <v>3.2362459546925568E-3</v>
      </c>
      <c r="G96" s="30">
        <f t="shared" si="18"/>
        <v>1</v>
      </c>
      <c r="H96" s="48" t="str">
        <f t="shared" si="21"/>
        <v/>
      </c>
    </row>
    <row r="97" spans="1:8" s="31" customFormat="1" ht="15" x14ac:dyDescent="0.2">
      <c r="A97" s="66"/>
      <c r="B97" s="47" t="s">
        <v>180</v>
      </c>
      <c r="C97" s="28">
        <v>1</v>
      </c>
      <c r="D97" s="28">
        <v>3</v>
      </c>
      <c r="E97" s="29">
        <f t="shared" si="19"/>
        <v>9.0334236675700087E-4</v>
      </c>
      <c r="F97" s="29">
        <f t="shared" si="20"/>
        <v>4.8543689320388345E-3</v>
      </c>
      <c r="G97" s="30">
        <f t="shared" si="18"/>
        <v>2</v>
      </c>
      <c r="H97" s="48">
        <f t="shared" si="21"/>
        <v>1.8066847335140017E-3</v>
      </c>
    </row>
    <row r="98" spans="1:8" s="31" customFormat="1" ht="15" x14ac:dyDescent="0.2">
      <c r="A98" s="66"/>
      <c r="B98" s="47" t="s">
        <v>501</v>
      </c>
      <c r="C98" s="28">
        <v>0</v>
      </c>
      <c r="D98" s="28">
        <v>0</v>
      </c>
      <c r="E98" s="29" t="str">
        <f t="shared" ref="E98:E99" si="39">+IF(C98=0,"",C98/C$75)</f>
        <v/>
      </c>
      <c r="F98" s="29" t="str">
        <f t="shared" ref="F98:F99" si="40">+IF(D98=0,"",D98/D$75)</f>
        <v/>
      </c>
      <c r="G98" s="30" t="str">
        <f t="shared" si="18"/>
        <v xml:space="preserve"> </v>
      </c>
      <c r="H98" s="48" t="str">
        <f t="shared" ref="H98:H99" si="41">+IF(OR(AND(E98=""),(G98="")),"",E98*G98)</f>
        <v/>
      </c>
    </row>
    <row r="99" spans="1:8" s="31" customFormat="1" ht="15" x14ac:dyDescent="0.2">
      <c r="A99" s="66"/>
      <c r="B99" s="47" t="s">
        <v>627</v>
      </c>
      <c r="C99" s="28">
        <v>0</v>
      </c>
      <c r="D99" s="28">
        <v>0</v>
      </c>
      <c r="E99" s="29" t="str">
        <f t="shared" si="39"/>
        <v/>
      </c>
      <c r="F99" s="29" t="str">
        <f t="shared" si="40"/>
        <v/>
      </c>
      <c r="G99" s="30" t="str">
        <f t="shared" si="18"/>
        <v xml:space="preserve"> </v>
      </c>
      <c r="H99" s="48" t="str">
        <f t="shared" si="41"/>
        <v/>
      </c>
    </row>
    <row r="100" spans="1:8" s="31" customFormat="1" ht="15" x14ac:dyDescent="0.2">
      <c r="A100" s="66"/>
      <c r="B100" s="47" t="s">
        <v>579</v>
      </c>
      <c r="C100" s="28">
        <v>0</v>
      </c>
      <c r="D100" s="28">
        <v>0</v>
      </c>
      <c r="E100" s="29" t="str">
        <f t="shared" ref="E100" si="42">+IF(C100=0,"",C100/C$75)</f>
        <v/>
      </c>
      <c r="F100" s="29" t="str">
        <f t="shared" ref="F100" si="43">+IF(D100=0,"",D100/D$75)</f>
        <v/>
      </c>
      <c r="G100" s="30" t="str">
        <f t="shared" ref="G100" si="44">+IF(AND(C100=0,D100=0)," ",IF(C100=0,1,IF(D100=0,-1,(D100-C100)/C100)))</f>
        <v xml:space="preserve"> 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28">
        <v>7</v>
      </c>
      <c r="D101" s="28">
        <v>10</v>
      </c>
      <c r="E101" s="29">
        <f t="shared" si="19"/>
        <v>6.3233965672990066E-3</v>
      </c>
      <c r="F101" s="29">
        <f t="shared" si="20"/>
        <v>1.6181229773462782E-2</v>
      </c>
      <c r="G101" s="30">
        <f t="shared" si="18"/>
        <v>0.42857142857142855</v>
      </c>
      <c r="H101" s="48">
        <f t="shared" si="21"/>
        <v>2.7100271002710027E-3</v>
      </c>
    </row>
    <row r="102" spans="1:8" s="31" customFormat="1" ht="15" x14ac:dyDescent="0.2">
      <c r="A102" s="66"/>
      <c r="B102" s="47" t="s">
        <v>19</v>
      </c>
      <c r="C102" s="28">
        <v>0</v>
      </c>
      <c r="D102" s="28">
        <v>1</v>
      </c>
      <c r="E102" s="29" t="str">
        <f t="shared" si="19"/>
        <v/>
      </c>
      <c r="F102" s="29">
        <f t="shared" si="20"/>
        <v>1.6181229773462784E-3</v>
      </c>
      <c r="G102" s="30">
        <f t="shared" si="18"/>
        <v>1</v>
      </c>
      <c r="H102" s="48" t="str">
        <f t="shared" si="21"/>
        <v/>
      </c>
    </row>
    <row r="103" spans="1:8" s="31" customFormat="1" ht="15" x14ac:dyDescent="0.2">
      <c r="A103" s="66"/>
      <c r="B103" s="47" t="s">
        <v>22</v>
      </c>
      <c r="C103" s="28">
        <v>0</v>
      </c>
      <c r="D103" s="28">
        <v>0</v>
      </c>
      <c r="E103" s="29" t="str">
        <f t="shared" si="19"/>
        <v/>
      </c>
      <c r="F103" s="29" t="str">
        <f t="shared" si="20"/>
        <v/>
      </c>
      <c r="G103" s="30" t="str">
        <f t="shared" si="18"/>
        <v xml:space="preserve"> </v>
      </c>
      <c r="H103" s="48" t="str">
        <f t="shared" si="21"/>
        <v/>
      </c>
    </row>
    <row r="104" spans="1:8" s="31" customFormat="1" ht="15" x14ac:dyDescent="0.2">
      <c r="A104" s="66"/>
      <c r="B104" s="47" t="s">
        <v>182</v>
      </c>
      <c r="C104" s="28">
        <v>0</v>
      </c>
      <c r="D104" s="28">
        <v>9</v>
      </c>
      <c r="E104" s="29" t="str">
        <f t="shared" si="19"/>
        <v/>
      </c>
      <c r="F104" s="29">
        <f t="shared" si="20"/>
        <v>1.4563106796116505E-2</v>
      </c>
      <c r="G104" s="30">
        <f t="shared" si="18"/>
        <v>1</v>
      </c>
      <c r="H104" s="48" t="str">
        <f t="shared" si="21"/>
        <v/>
      </c>
    </row>
    <row r="105" spans="1:8" s="31" customFormat="1" ht="15" x14ac:dyDescent="0.2">
      <c r="A105" s="66"/>
      <c r="B105" s="47" t="s">
        <v>586</v>
      </c>
      <c r="C105" s="28">
        <v>2</v>
      </c>
      <c r="D105" s="28">
        <v>9</v>
      </c>
      <c r="E105" s="29">
        <f t="shared" si="19"/>
        <v>1.8066847335140017E-3</v>
      </c>
      <c r="F105" s="29">
        <f t="shared" si="20"/>
        <v>1.4563106796116505E-2</v>
      </c>
      <c r="G105" s="30">
        <f t="shared" si="18"/>
        <v>3.5</v>
      </c>
      <c r="H105" s="48">
        <f t="shared" si="21"/>
        <v>6.3233965672990057E-3</v>
      </c>
    </row>
    <row r="106" spans="1:8" s="31" customFormat="1" ht="15" x14ac:dyDescent="0.2">
      <c r="A106" s="66"/>
      <c r="B106" s="47" t="s">
        <v>419</v>
      </c>
      <c r="C106" s="28">
        <v>8</v>
      </c>
      <c r="D106" s="28">
        <v>17</v>
      </c>
      <c r="E106" s="29">
        <f t="shared" si="19"/>
        <v>7.2267389340560069E-3</v>
      </c>
      <c r="F106" s="29">
        <f t="shared" si="20"/>
        <v>2.7508090614886731E-2</v>
      </c>
      <c r="G106" s="30">
        <f t="shared" si="18"/>
        <v>1.125</v>
      </c>
      <c r="H106" s="48">
        <f t="shared" si="21"/>
        <v>8.1300813008130073E-3</v>
      </c>
    </row>
    <row r="107" spans="1:8" s="31" customFormat="1" ht="15" x14ac:dyDescent="0.2">
      <c r="A107" s="66"/>
      <c r="B107" s="47" t="s">
        <v>608</v>
      </c>
      <c r="C107" s="28">
        <v>0</v>
      </c>
      <c r="D107" s="28">
        <v>0</v>
      </c>
      <c r="E107" s="29" t="str">
        <f t="shared" ref="E107" si="46">+IF(C107=0,"",C107/C$75)</f>
        <v/>
      </c>
      <c r="F107" s="29" t="str">
        <f t="shared" ref="F107" si="47">+IF(D107=0,"",D107/D$75)</f>
        <v/>
      </c>
      <c r="G107" s="30" t="str">
        <f t="shared" ref="G107" si="48">+IF(AND(C107=0,D107=0)," ",IF(C107=0,1,IF(D107=0,-1,(D107-C107)/C107)))</f>
        <v xml:space="preserve"> </v>
      </c>
      <c r="H107" s="48" t="str">
        <f t="shared" ref="H107" si="49">+IF(OR(AND(E107=""),(G107="")),"",E107*G107)</f>
        <v/>
      </c>
    </row>
    <row r="108" spans="1:8" s="31" customFormat="1" ht="15" x14ac:dyDescent="0.2">
      <c r="A108" s="66"/>
      <c r="B108" s="47" t="s">
        <v>18</v>
      </c>
      <c r="C108" s="28">
        <v>1</v>
      </c>
      <c r="D108" s="28">
        <v>0</v>
      </c>
      <c r="E108" s="29">
        <f t="shared" si="19"/>
        <v>9.0334236675700087E-4</v>
      </c>
      <c r="F108" s="29" t="str">
        <f t="shared" si="20"/>
        <v/>
      </c>
      <c r="G108" s="30">
        <f t="shared" si="18"/>
        <v>-1</v>
      </c>
      <c r="H108" s="48">
        <f t="shared" si="21"/>
        <v>-9.0334236675700087E-4</v>
      </c>
    </row>
    <row r="109" spans="1:8" s="31" customFormat="1" ht="15" x14ac:dyDescent="0.2">
      <c r="A109" s="66"/>
      <c r="B109" s="47" t="s">
        <v>20</v>
      </c>
      <c r="C109" s="28">
        <v>0</v>
      </c>
      <c r="D109" s="28">
        <v>0</v>
      </c>
      <c r="E109" s="29" t="str">
        <f t="shared" si="19"/>
        <v/>
      </c>
      <c r="F109" s="29" t="str">
        <f t="shared" si="20"/>
        <v/>
      </c>
      <c r="G109" s="30" t="str">
        <f t="shared" si="18"/>
        <v xml:space="preserve"> </v>
      </c>
      <c r="H109" s="48" t="str">
        <f t="shared" si="21"/>
        <v/>
      </c>
    </row>
    <row r="110" spans="1:8" s="31" customFormat="1" ht="15" x14ac:dyDescent="0.2">
      <c r="A110" s="66"/>
      <c r="B110" s="47" t="s">
        <v>594</v>
      </c>
      <c r="C110" s="28">
        <v>1</v>
      </c>
      <c r="D110" s="28">
        <v>0</v>
      </c>
      <c r="E110" s="29">
        <f t="shared" si="19"/>
        <v>9.0334236675700087E-4</v>
      </c>
      <c r="F110" s="29" t="str">
        <f t="shared" si="20"/>
        <v/>
      </c>
      <c r="G110" s="30">
        <f t="shared" si="18"/>
        <v>-1</v>
      </c>
      <c r="H110" s="48">
        <f t="shared" si="21"/>
        <v>-9.0334236675700087E-4</v>
      </c>
    </row>
    <row r="111" spans="1:8" s="31" customFormat="1" ht="15" x14ac:dyDescent="0.2">
      <c r="A111" s="66"/>
      <c r="B111" s="47" t="s">
        <v>537</v>
      </c>
      <c r="C111" s="28">
        <v>0</v>
      </c>
      <c r="D111" s="28">
        <v>0</v>
      </c>
      <c r="E111" s="29" t="str">
        <f t="shared" ref="E111" si="50">+IF(C111=0,"",C111/C$75)</f>
        <v/>
      </c>
      <c r="F111" s="29" t="str">
        <f t="shared" ref="F111" si="51">+IF(D111=0,"",D111/D$75)</f>
        <v/>
      </c>
      <c r="G111" s="30" t="str">
        <f t="shared" si="18"/>
        <v xml:space="preserve"> </v>
      </c>
      <c r="H111" s="48" t="str">
        <f t="shared" ref="H111" si="52">+IF(OR(AND(E111=""),(G111="")),"",E111*G111)</f>
        <v/>
      </c>
    </row>
    <row r="112" spans="1:8" s="31" customFormat="1" ht="15" x14ac:dyDescent="0.2">
      <c r="A112" s="66"/>
      <c r="B112" s="47" t="s">
        <v>183</v>
      </c>
      <c r="C112" s="28">
        <v>5</v>
      </c>
      <c r="D112" s="28">
        <v>0</v>
      </c>
      <c r="E112" s="29">
        <f t="shared" si="19"/>
        <v>4.5167118337850042E-3</v>
      </c>
      <c r="F112" s="29" t="str">
        <f t="shared" si="20"/>
        <v/>
      </c>
      <c r="G112" s="30">
        <f t="shared" si="18"/>
        <v>-1</v>
      </c>
      <c r="H112" s="48">
        <f t="shared" si="21"/>
        <v>-4.5167118337850042E-3</v>
      </c>
    </row>
    <row r="113" spans="1:8" s="31" customFormat="1" ht="15" x14ac:dyDescent="0.2">
      <c r="A113" s="66"/>
      <c r="B113" s="47" t="s">
        <v>184</v>
      </c>
      <c r="C113" s="28">
        <v>17</v>
      </c>
      <c r="D113" s="28">
        <v>7</v>
      </c>
      <c r="E113" s="29">
        <f t="shared" si="19"/>
        <v>1.5356820234869015E-2</v>
      </c>
      <c r="F113" s="29">
        <f t="shared" si="20"/>
        <v>1.1326860841423949E-2</v>
      </c>
      <c r="G113" s="30">
        <f t="shared" si="18"/>
        <v>-0.58823529411764708</v>
      </c>
      <c r="H113" s="48">
        <f t="shared" si="21"/>
        <v>-9.0334236675700084E-3</v>
      </c>
    </row>
    <row r="114" spans="1:8" s="31" customFormat="1" ht="15" x14ac:dyDescent="0.2">
      <c r="A114" s="66"/>
      <c r="B114" s="47" t="s">
        <v>587</v>
      </c>
      <c r="C114" s="28">
        <v>8</v>
      </c>
      <c r="D114" s="28">
        <v>0</v>
      </c>
      <c r="E114" s="29">
        <f t="shared" si="19"/>
        <v>7.2267389340560069E-3</v>
      </c>
      <c r="F114" s="29" t="str">
        <f t="shared" si="20"/>
        <v/>
      </c>
      <c r="G114" s="30">
        <f t="shared" si="18"/>
        <v>-1</v>
      </c>
      <c r="H114" s="48">
        <f t="shared" si="21"/>
        <v>-7.2267389340560069E-3</v>
      </c>
    </row>
    <row r="115" spans="1:8" s="31" customFormat="1" ht="15" x14ac:dyDescent="0.2">
      <c r="A115" s="66"/>
      <c r="B115" s="47" t="s">
        <v>588</v>
      </c>
      <c r="C115" s="28">
        <v>0</v>
      </c>
      <c r="D115" s="28">
        <v>0</v>
      </c>
      <c r="E115" s="29" t="str">
        <f t="shared" si="19"/>
        <v/>
      </c>
      <c r="F115" s="29" t="str">
        <f t="shared" si="20"/>
        <v/>
      </c>
      <c r="G115" s="30" t="str">
        <f t="shared" si="18"/>
        <v xml:space="preserve"> </v>
      </c>
      <c r="H115" s="48" t="str">
        <f t="shared" si="21"/>
        <v/>
      </c>
    </row>
    <row r="116" spans="1:8" s="31" customFormat="1" ht="15" x14ac:dyDescent="0.2">
      <c r="A116" s="66"/>
      <c r="B116" s="47" t="s">
        <v>185</v>
      </c>
      <c r="C116" s="28">
        <v>15</v>
      </c>
      <c r="D116" s="28">
        <v>9</v>
      </c>
      <c r="E116" s="29">
        <f t="shared" si="19"/>
        <v>1.3550135501355014E-2</v>
      </c>
      <c r="F116" s="29">
        <f t="shared" si="20"/>
        <v>1.4563106796116505E-2</v>
      </c>
      <c r="G116" s="30">
        <f t="shared" si="18"/>
        <v>-0.4</v>
      </c>
      <c r="H116" s="48">
        <f t="shared" si="21"/>
        <v>-5.4200542005420063E-3</v>
      </c>
    </row>
    <row r="117" spans="1:8" s="31" customFormat="1" ht="15" x14ac:dyDescent="0.2">
      <c r="A117" s="66"/>
      <c r="B117" s="47" t="s">
        <v>186</v>
      </c>
      <c r="C117" s="28">
        <v>34</v>
      </c>
      <c r="D117" s="28">
        <v>68</v>
      </c>
      <c r="E117" s="29">
        <f t="shared" si="19"/>
        <v>3.071364046973803E-2</v>
      </c>
      <c r="F117" s="29">
        <f t="shared" si="20"/>
        <v>0.11003236245954692</v>
      </c>
      <c r="G117" s="30">
        <f t="shared" si="18"/>
        <v>1</v>
      </c>
      <c r="H117" s="48">
        <f t="shared" si="21"/>
        <v>3.071364046973803E-2</v>
      </c>
    </row>
    <row r="118" spans="1:8" s="31" customFormat="1" ht="15" x14ac:dyDescent="0.2">
      <c r="A118" s="66"/>
      <c r="B118" s="47" t="s">
        <v>187</v>
      </c>
      <c r="C118" s="28">
        <v>1</v>
      </c>
      <c r="D118" s="28">
        <v>1</v>
      </c>
      <c r="E118" s="29">
        <f t="shared" si="19"/>
        <v>9.0334236675700087E-4</v>
      </c>
      <c r="F118" s="29">
        <f t="shared" si="20"/>
        <v>1.6181229773462784E-3</v>
      </c>
      <c r="G118" s="30">
        <f t="shared" si="18"/>
        <v>0</v>
      </c>
      <c r="H118" s="48">
        <f t="shared" si="21"/>
        <v>0</v>
      </c>
    </row>
    <row r="119" spans="1:8" s="31" customFormat="1" ht="15" x14ac:dyDescent="0.2">
      <c r="A119" s="66"/>
      <c r="B119" s="47" t="s">
        <v>27</v>
      </c>
      <c r="C119" s="28">
        <v>2</v>
      </c>
      <c r="D119" s="28">
        <v>0</v>
      </c>
      <c r="E119" s="29">
        <f t="shared" si="19"/>
        <v>1.8066847335140017E-3</v>
      </c>
      <c r="F119" s="29" t="str">
        <f t="shared" si="20"/>
        <v/>
      </c>
      <c r="G119" s="30">
        <f t="shared" si="18"/>
        <v>-1</v>
      </c>
      <c r="H119" s="48">
        <f t="shared" si="21"/>
        <v>-1.8066847335140017E-3</v>
      </c>
    </row>
    <row r="120" spans="1:8" s="31" customFormat="1" ht="15" x14ac:dyDescent="0.2">
      <c r="A120" s="66"/>
      <c r="B120" s="47" t="s">
        <v>188</v>
      </c>
      <c r="C120" s="28">
        <v>0</v>
      </c>
      <c r="D120" s="28">
        <v>0</v>
      </c>
      <c r="E120" s="29" t="str">
        <f t="shared" si="19"/>
        <v/>
      </c>
      <c r="F120" s="29" t="str">
        <f t="shared" si="20"/>
        <v/>
      </c>
      <c r="G120" s="30" t="str">
        <f t="shared" si="18"/>
        <v xml:space="preserve"> </v>
      </c>
      <c r="H120" s="48" t="str">
        <f t="shared" si="21"/>
        <v/>
      </c>
    </row>
    <row r="121" spans="1:8" s="31" customFormat="1" ht="30" x14ac:dyDescent="0.2">
      <c r="A121" s="66"/>
      <c r="B121" s="47" t="s">
        <v>420</v>
      </c>
      <c r="C121" s="28">
        <v>0</v>
      </c>
      <c r="D121" s="28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28">
        <v>0</v>
      </c>
      <c r="D122" s="28">
        <v>3</v>
      </c>
      <c r="E122" s="29" t="str">
        <f t="shared" si="19"/>
        <v/>
      </c>
      <c r="F122" s="29">
        <f t="shared" si="20"/>
        <v>4.8543689320388345E-3</v>
      </c>
      <c r="G122" s="30">
        <f t="shared" si="18"/>
        <v>1</v>
      </c>
      <c r="H122" s="48" t="str">
        <f t="shared" si="21"/>
        <v/>
      </c>
    </row>
    <row r="123" spans="1:8" s="31" customFormat="1" ht="15" x14ac:dyDescent="0.2">
      <c r="A123" s="66"/>
      <c r="B123" s="47" t="s">
        <v>24</v>
      </c>
      <c r="C123" s="28">
        <v>21</v>
      </c>
      <c r="D123" s="28">
        <v>2</v>
      </c>
      <c r="E123" s="29">
        <f t="shared" si="19"/>
        <v>1.8970189701897018E-2</v>
      </c>
      <c r="F123" s="29">
        <f t="shared" si="20"/>
        <v>3.2362459546925568E-3</v>
      </c>
      <c r="G123" s="30">
        <f t="shared" si="18"/>
        <v>-0.90476190476190477</v>
      </c>
      <c r="H123" s="48">
        <f t="shared" si="21"/>
        <v>-1.7163504968383016E-2</v>
      </c>
    </row>
    <row r="124" spans="1:8" s="31" customFormat="1" ht="15" x14ac:dyDescent="0.2">
      <c r="A124" s="66"/>
      <c r="B124" s="47" t="s">
        <v>189</v>
      </c>
      <c r="C124" s="28">
        <v>0</v>
      </c>
      <c r="D124" s="28">
        <v>0</v>
      </c>
      <c r="E124" s="29" t="str">
        <f t="shared" si="19"/>
        <v/>
      </c>
      <c r="F124" s="29" t="str">
        <f t="shared" si="20"/>
        <v/>
      </c>
      <c r="G124" s="30" t="str">
        <f t="shared" si="18"/>
        <v xml:space="preserve"> </v>
      </c>
      <c r="H124" s="48" t="str">
        <f t="shared" si="21"/>
        <v/>
      </c>
    </row>
    <row r="125" spans="1:8" s="31" customFormat="1" ht="15" x14ac:dyDescent="0.2">
      <c r="A125" s="66"/>
      <c r="B125" s="47" t="s">
        <v>25</v>
      </c>
      <c r="C125" s="28">
        <v>3</v>
      </c>
      <c r="D125" s="28">
        <v>23</v>
      </c>
      <c r="E125" s="29">
        <f t="shared" si="19"/>
        <v>2.7100271002710027E-3</v>
      </c>
      <c r="F125" s="29">
        <f t="shared" si="20"/>
        <v>3.7216828478964403E-2</v>
      </c>
      <c r="G125" s="30">
        <f t="shared" si="18"/>
        <v>6.666666666666667</v>
      </c>
      <c r="H125" s="48">
        <f t="shared" si="21"/>
        <v>1.806684733514002E-2</v>
      </c>
    </row>
    <row r="126" spans="1:8" s="31" customFormat="1" ht="15" x14ac:dyDescent="0.2">
      <c r="A126" s="66"/>
      <c r="B126" s="47" t="s">
        <v>23</v>
      </c>
      <c r="C126" s="28">
        <v>1</v>
      </c>
      <c r="D126" s="28">
        <v>0</v>
      </c>
      <c r="E126" s="29">
        <f t="shared" si="19"/>
        <v>9.0334236675700087E-4</v>
      </c>
      <c r="F126" s="29" t="str">
        <f t="shared" si="20"/>
        <v/>
      </c>
      <c r="G126" s="30">
        <f t="shared" si="18"/>
        <v>-1</v>
      </c>
      <c r="H126" s="48">
        <f t="shared" si="21"/>
        <v>-9.0334236675700087E-4</v>
      </c>
    </row>
    <row r="127" spans="1:8" s="31" customFormat="1" ht="15" x14ac:dyDescent="0.2">
      <c r="A127" s="66"/>
      <c r="B127" s="47" t="s">
        <v>26</v>
      </c>
      <c r="C127" s="28">
        <v>19</v>
      </c>
      <c r="D127" s="28">
        <v>65</v>
      </c>
      <c r="E127" s="29">
        <f t="shared" si="19"/>
        <v>1.7163504968383016E-2</v>
      </c>
      <c r="F127" s="29">
        <f t="shared" si="20"/>
        <v>0.10517799352750809</v>
      </c>
      <c r="G127" s="30">
        <f t="shared" si="18"/>
        <v>2.4210526315789473</v>
      </c>
      <c r="H127" s="48">
        <f t="shared" si="21"/>
        <v>4.1553748870822041E-2</v>
      </c>
    </row>
    <row r="128" spans="1:8" s="31" customFormat="1" ht="15" x14ac:dyDescent="0.2">
      <c r="A128" s="66" t="s">
        <v>644</v>
      </c>
      <c r="B128" s="47" t="s">
        <v>649</v>
      </c>
      <c r="C128" s="28">
        <v>0</v>
      </c>
      <c r="D128" s="28">
        <v>0</v>
      </c>
      <c r="E128" s="29" t="str">
        <f t="shared" ref="E128" si="53">+IF(C128=0,"",C128/C$75)</f>
        <v/>
      </c>
      <c r="F128" s="29" t="str">
        <f t="shared" ref="F128" si="54">+IF(D128=0,"",D128/D$75)</f>
        <v/>
      </c>
      <c r="G128" s="30" t="str">
        <f t="shared" ref="G128" si="55">+IF(AND(C128=0,D128=0)," ",IF(C128=0,1,IF(D128=0,-1,(D128-C128)/C128)))</f>
        <v xml:space="preserve"> </v>
      </c>
      <c r="H128" s="48" t="str">
        <f t="shared" ref="H128" si="56">+IF(OR(AND(E128=""),(G128="")),"",E128*G128)</f>
        <v/>
      </c>
    </row>
    <row r="129" spans="1:8" s="31" customFormat="1" ht="15" x14ac:dyDescent="0.2">
      <c r="A129" s="66"/>
      <c r="B129" s="47" t="s">
        <v>190</v>
      </c>
      <c r="C129" s="28">
        <v>48</v>
      </c>
      <c r="D129" s="28">
        <v>3</v>
      </c>
      <c r="E129" s="29">
        <f t="shared" si="19"/>
        <v>4.3360433604336043E-2</v>
      </c>
      <c r="F129" s="29">
        <f t="shared" si="20"/>
        <v>4.8543689320388345E-3</v>
      </c>
      <c r="G129" s="30">
        <f t="shared" si="18"/>
        <v>-0.9375</v>
      </c>
      <c r="H129" s="48">
        <f t="shared" si="21"/>
        <v>-4.065040650406504E-2</v>
      </c>
    </row>
    <row r="130" spans="1:8" s="31" customFormat="1" ht="15" x14ac:dyDescent="0.2">
      <c r="A130" s="66"/>
      <c r="B130" s="47" t="s">
        <v>31</v>
      </c>
      <c r="C130" s="28">
        <v>0</v>
      </c>
      <c r="D130" s="28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28">
        <v>11</v>
      </c>
      <c r="D131" s="28">
        <v>5</v>
      </c>
      <c r="E131" s="29">
        <f t="shared" si="19"/>
        <v>9.9367660343270096E-3</v>
      </c>
      <c r="F131" s="29">
        <f t="shared" si="20"/>
        <v>8.0906148867313909E-3</v>
      </c>
      <c r="G131" s="30">
        <f t="shared" si="18"/>
        <v>-0.54545454545454541</v>
      </c>
      <c r="H131" s="48">
        <f t="shared" si="21"/>
        <v>-5.4200542005420045E-3</v>
      </c>
    </row>
    <row r="132" spans="1:8" s="31" customFormat="1" ht="15" x14ac:dyDescent="0.2">
      <c r="A132" s="66"/>
      <c r="B132" s="47" t="s">
        <v>191</v>
      </c>
      <c r="C132" s="28">
        <v>84</v>
      </c>
      <c r="D132" s="28">
        <v>0</v>
      </c>
      <c r="E132" s="29">
        <f t="shared" si="19"/>
        <v>7.5880758807588072E-2</v>
      </c>
      <c r="F132" s="29" t="str">
        <f t="shared" si="20"/>
        <v/>
      </c>
      <c r="G132" s="30">
        <f t="shared" si="18"/>
        <v>-1</v>
      </c>
      <c r="H132" s="48">
        <f t="shared" si="21"/>
        <v>-7.5880758807588072E-2</v>
      </c>
    </row>
    <row r="133" spans="1:8" s="31" customFormat="1" ht="15" x14ac:dyDescent="0.2">
      <c r="A133" s="66"/>
      <c r="B133" s="47" t="s">
        <v>421</v>
      </c>
      <c r="C133" s="28">
        <v>3</v>
      </c>
      <c r="D133" s="28">
        <v>0</v>
      </c>
      <c r="E133" s="29">
        <f t="shared" si="19"/>
        <v>2.7100271002710027E-3</v>
      </c>
      <c r="F133" s="29" t="str">
        <f t="shared" si="20"/>
        <v/>
      </c>
      <c r="G133" s="30">
        <f t="shared" si="18"/>
        <v>-1</v>
      </c>
      <c r="H133" s="48">
        <f t="shared" si="21"/>
        <v>-2.7100271002710027E-3</v>
      </c>
    </row>
    <row r="134" spans="1:8" s="31" customFormat="1" ht="15" x14ac:dyDescent="0.2">
      <c r="A134" s="66"/>
      <c r="B134" s="47" t="s">
        <v>422</v>
      </c>
      <c r="C134" s="28">
        <v>446</v>
      </c>
      <c r="D134" s="28">
        <v>245</v>
      </c>
      <c r="E134" s="29">
        <f t="shared" si="19"/>
        <v>0.40289069557362239</v>
      </c>
      <c r="F134" s="29">
        <f t="shared" si="20"/>
        <v>0.3964401294498382</v>
      </c>
      <c r="G134" s="30">
        <f t="shared" si="18"/>
        <v>-0.45067264573991034</v>
      </c>
      <c r="H134" s="48">
        <f t="shared" si="21"/>
        <v>-0.1815718157181572</v>
      </c>
    </row>
    <row r="135" spans="1:8" s="31" customFormat="1" ht="15" x14ac:dyDescent="0.2">
      <c r="A135" s="66"/>
      <c r="B135" s="47" t="s">
        <v>192</v>
      </c>
      <c r="C135" s="28">
        <v>0</v>
      </c>
      <c r="D135" s="28">
        <v>0</v>
      </c>
      <c r="E135" s="29" t="str">
        <f t="shared" si="19"/>
        <v/>
      </c>
      <c r="F135" s="29" t="str">
        <f t="shared" si="20"/>
        <v/>
      </c>
      <c r="G135" s="30" t="str">
        <f t="shared" si="18"/>
        <v xml:space="preserve"> </v>
      </c>
      <c r="H135" s="48" t="str">
        <f t="shared" si="21"/>
        <v/>
      </c>
    </row>
    <row r="136" spans="1:8" s="31" customFormat="1" ht="15" x14ac:dyDescent="0.2">
      <c r="A136" s="66"/>
      <c r="B136" s="47" t="s">
        <v>193</v>
      </c>
      <c r="C136" s="28">
        <v>0</v>
      </c>
      <c r="D136" s="28">
        <v>0</v>
      </c>
      <c r="E136" s="29" t="str">
        <f t="shared" si="19"/>
        <v/>
      </c>
      <c r="F136" s="29" t="str">
        <f t="shared" si="20"/>
        <v/>
      </c>
      <c r="G136" s="30" t="str">
        <f t="shared" si="18"/>
        <v xml:space="preserve"> </v>
      </c>
      <c r="H136" s="48" t="str">
        <f t="shared" si="21"/>
        <v/>
      </c>
    </row>
    <row r="137" spans="1:8" s="31" customFormat="1" ht="15" x14ac:dyDescent="0.2">
      <c r="A137" s="66"/>
      <c r="B137" s="47" t="s">
        <v>28</v>
      </c>
      <c r="C137" s="28">
        <v>0</v>
      </c>
      <c r="D137" s="28">
        <v>0</v>
      </c>
      <c r="E137" s="29" t="str">
        <f t="shared" si="19"/>
        <v/>
      </c>
      <c r="F137" s="29" t="str">
        <f t="shared" si="20"/>
        <v/>
      </c>
      <c r="G137" s="30" t="str">
        <f t="shared" si="18"/>
        <v xml:space="preserve"> </v>
      </c>
      <c r="H137" s="48" t="str">
        <f t="shared" si="21"/>
        <v/>
      </c>
    </row>
    <row r="138" spans="1:8" s="31" customFormat="1" ht="15" x14ac:dyDescent="0.2">
      <c r="A138" s="66"/>
      <c r="B138" s="47" t="s">
        <v>32</v>
      </c>
      <c r="C138" s="28">
        <v>1</v>
      </c>
      <c r="D138" s="28">
        <v>0</v>
      </c>
      <c r="E138" s="29">
        <f t="shared" si="19"/>
        <v>9.0334236675700087E-4</v>
      </c>
      <c r="F138" s="29" t="str">
        <f t="shared" si="20"/>
        <v/>
      </c>
      <c r="G138" s="30">
        <f t="shared" si="18"/>
        <v>-1</v>
      </c>
      <c r="H138" s="48">
        <f t="shared" si="21"/>
        <v>-9.0334236675700087E-4</v>
      </c>
    </row>
    <row r="139" spans="1:8" s="31" customFormat="1" ht="15" x14ac:dyDescent="0.2">
      <c r="A139" s="66"/>
      <c r="B139" s="47" t="s">
        <v>505</v>
      </c>
      <c r="C139" s="28">
        <v>267</v>
      </c>
      <c r="D139" s="28">
        <v>1</v>
      </c>
      <c r="E139" s="29">
        <f t="shared" ref="E139:E140" si="57">+IF(C139=0,"",C139/C$75)</f>
        <v>0.24119241192411925</v>
      </c>
      <c r="F139" s="29">
        <f t="shared" ref="F139:F140" si="58">+IF(D139=0,"",D139/D$75)</f>
        <v>1.6181229773462784E-3</v>
      </c>
      <c r="G139" s="30">
        <f t="shared" si="18"/>
        <v>-0.99625468164794007</v>
      </c>
      <c r="H139" s="48">
        <f t="shared" ref="H139:H140" si="59">+IF(OR(AND(E139=""),(G139="")),"",E139*G139)</f>
        <v>-0.24028906955736223</v>
      </c>
    </row>
    <row r="140" spans="1:8" s="31" customFormat="1" ht="15" x14ac:dyDescent="0.2">
      <c r="A140" s="66"/>
      <c r="B140" s="47" t="s">
        <v>30</v>
      </c>
      <c r="C140" s="28">
        <v>1</v>
      </c>
      <c r="D140" s="28">
        <v>2</v>
      </c>
      <c r="E140" s="29">
        <f t="shared" si="57"/>
        <v>9.0334236675700087E-4</v>
      </c>
      <c r="F140" s="29">
        <f t="shared" si="58"/>
        <v>3.2362459546925568E-3</v>
      </c>
      <c r="G140" s="30">
        <f t="shared" si="18"/>
        <v>1</v>
      </c>
      <c r="H140" s="48">
        <f t="shared" si="59"/>
        <v>9.0334236675700087E-4</v>
      </c>
    </row>
    <row r="141" spans="1:8" s="31" customFormat="1" ht="15" x14ac:dyDescent="0.2">
      <c r="A141" s="66"/>
      <c r="B141" s="47" t="s">
        <v>29</v>
      </c>
      <c r="C141" s="28">
        <v>1</v>
      </c>
      <c r="D141" s="28">
        <v>0</v>
      </c>
      <c r="E141" s="29">
        <f t="shared" si="19"/>
        <v>9.0334236675700087E-4</v>
      </c>
      <c r="F141" s="29" t="str">
        <f t="shared" si="20"/>
        <v/>
      </c>
      <c r="G141" s="30">
        <f t="shared" si="18"/>
        <v>-1</v>
      </c>
      <c r="H141" s="48">
        <f t="shared" si="21"/>
        <v>-9.0334236675700087E-4</v>
      </c>
    </row>
    <row r="142" spans="1:8" s="31" customFormat="1" ht="15" x14ac:dyDescent="0.2">
      <c r="A142" s="66"/>
      <c r="B142" s="47" t="s">
        <v>194</v>
      </c>
      <c r="C142" s="28">
        <v>0</v>
      </c>
      <c r="D142" s="28">
        <v>0</v>
      </c>
      <c r="E142" s="29" t="str">
        <f t="shared" si="19"/>
        <v/>
      </c>
      <c r="F142" s="29" t="str">
        <f t="shared" si="20"/>
        <v/>
      </c>
      <c r="G142" s="30" t="str">
        <f t="shared" si="18"/>
        <v xml:space="preserve"> </v>
      </c>
      <c r="H142" s="48" t="str">
        <f t="shared" si="21"/>
        <v/>
      </c>
    </row>
    <row r="143" spans="1:8" s="31" customFormat="1" ht="15" x14ac:dyDescent="0.2">
      <c r="A143" s="66"/>
      <c r="B143" s="47" t="s">
        <v>195</v>
      </c>
      <c r="C143" s="28">
        <v>0</v>
      </c>
      <c r="D143" s="28">
        <v>0</v>
      </c>
      <c r="E143" s="29" t="str">
        <f t="shared" si="19"/>
        <v/>
      </c>
      <c r="F143" s="29" t="str">
        <f t="shared" si="20"/>
        <v/>
      </c>
      <c r="G143" s="30" t="str">
        <f t="shared" si="18"/>
        <v xml:space="preserve"> </v>
      </c>
      <c r="H143" s="48" t="str">
        <f t="shared" si="21"/>
        <v/>
      </c>
    </row>
    <row r="144" spans="1:8" s="31" customFormat="1" ht="15" x14ac:dyDescent="0.2">
      <c r="A144" s="66"/>
      <c r="B144" s="47" t="s">
        <v>196</v>
      </c>
      <c r="C144" s="28">
        <v>0</v>
      </c>
      <c r="D144" s="28">
        <v>0</v>
      </c>
      <c r="E144" s="29" t="str">
        <f t="shared" si="19"/>
        <v/>
      </c>
      <c r="F144" s="29" t="str">
        <f t="shared" si="20"/>
        <v/>
      </c>
      <c r="G144" s="30" t="str">
        <f t="shared" si="18"/>
        <v xml:space="preserve"> </v>
      </c>
      <c r="H144" s="48" t="str">
        <f t="shared" si="21"/>
        <v/>
      </c>
    </row>
    <row r="145" spans="1:8" s="31" customFormat="1" ht="15" x14ac:dyDescent="0.2">
      <c r="A145" s="66"/>
      <c r="B145" s="47" t="s">
        <v>197</v>
      </c>
      <c r="C145" s="28">
        <v>1</v>
      </c>
      <c r="D145" s="28">
        <v>0</v>
      </c>
      <c r="E145" s="29">
        <f t="shared" si="19"/>
        <v>9.0334236675700087E-4</v>
      </c>
      <c r="F145" s="29" t="str">
        <f t="shared" si="20"/>
        <v/>
      </c>
      <c r="G145" s="30">
        <f t="shared" ref="G145:G170" si="60">+IF(AND(C145=0,D145=0)," ",IF(C145=0,1,IF(D145=0,-1,(D145-C145)/C145)))</f>
        <v>-1</v>
      </c>
      <c r="H145" s="48">
        <f t="shared" si="21"/>
        <v>-9.0334236675700087E-4</v>
      </c>
    </row>
    <row r="146" spans="1:8" s="31" customFormat="1" ht="30" x14ac:dyDescent="0.2">
      <c r="A146" s="66"/>
      <c r="B146" s="47" t="s">
        <v>423</v>
      </c>
      <c r="C146" s="28">
        <v>0</v>
      </c>
      <c r="D146" s="28">
        <v>0</v>
      </c>
      <c r="E146" s="29" t="str">
        <f t="shared" si="19"/>
        <v/>
      </c>
      <c r="F146" s="29" t="str">
        <f t="shared" si="20"/>
        <v/>
      </c>
      <c r="G146" s="30" t="str">
        <f t="shared" si="60"/>
        <v xml:space="preserve"> </v>
      </c>
      <c r="H146" s="48" t="str">
        <f t="shared" si="21"/>
        <v/>
      </c>
    </row>
    <row r="147" spans="1:8" s="31" customFormat="1" ht="30" x14ac:dyDescent="0.2">
      <c r="A147" s="66"/>
      <c r="B147" s="47" t="s">
        <v>198</v>
      </c>
      <c r="C147" s="28">
        <v>0</v>
      </c>
      <c r="D147" s="28">
        <v>0</v>
      </c>
      <c r="E147" s="29" t="str">
        <f t="shared" si="19"/>
        <v/>
      </c>
      <c r="F147" s="29" t="str">
        <f t="shared" si="20"/>
        <v/>
      </c>
      <c r="G147" s="30" t="str">
        <f t="shared" si="60"/>
        <v xml:space="preserve"> </v>
      </c>
      <c r="H147" s="48" t="str">
        <f t="shared" si="21"/>
        <v/>
      </c>
    </row>
    <row r="148" spans="1:8" s="31" customFormat="1" ht="30" x14ac:dyDescent="0.2">
      <c r="A148" s="66"/>
      <c r="B148" s="47" t="s">
        <v>199</v>
      </c>
      <c r="C148" s="28">
        <v>0</v>
      </c>
      <c r="D148" s="28">
        <v>0</v>
      </c>
      <c r="E148" s="29" t="str">
        <f>+IF(C148=0,"",C148/C$75)</f>
        <v/>
      </c>
      <c r="F148" s="29" t="str">
        <f>+IF(D148=0,"",D148/D$75)</f>
        <v/>
      </c>
      <c r="G148" s="30" t="str">
        <f>+IF(AND(C148=0,D148=0)," ",IF(C148=0,1,IF(D148=0,-1,(D148-C148)/C148)))</f>
        <v xml:space="preserve"> </v>
      </c>
      <c r="H148" s="48" t="str">
        <f>+IF(OR(AND(E148=""),(G148="")),"",E148*G148)</f>
        <v/>
      </c>
    </row>
    <row r="149" spans="1:8" s="31" customFormat="1" ht="15" x14ac:dyDescent="0.2">
      <c r="A149" s="66"/>
      <c r="B149" s="47" t="s">
        <v>613</v>
      </c>
      <c r="C149" s="28">
        <v>0</v>
      </c>
      <c r="D149" s="28">
        <v>0</v>
      </c>
      <c r="E149" s="29" t="str">
        <f>+IF(C149=0,"",C149/C$75)</f>
        <v/>
      </c>
      <c r="F149" s="29" t="str">
        <f>+IF(D149=0,"",D149/D$75)</f>
        <v/>
      </c>
      <c r="G149" s="30" t="str">
        <f>+IF(AND(C149=0,D149=0)," ",IF(C149=0,1,IF(D149=0,-1,(D149-C149)/C149)))</f>
        <v xml:space="preserve"> </v>
      </c>
      <c r="H149" s="48" t="str">
        <f>+IF(OR(AND(E149=""),(G149="")),"",E149*G149)</f>
        <v/>
      </c>
    </row>
    <row r="150" spans="1:8" s="31" customFormat="1" ht="15" x14ac:dyDescent="0.2">
      <c r="A150" s="66"/>
      <c r="B150" s="47" t="s">
        <v>549</v>
      </c>
      <c r="C150" s="28">
        <v>0</v>
      </c>
      <c r="D150" s="28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28">
        <v>6</v>
      </c>
      <c r="D151" s="28">
        <v>0</v>
      </c>
      <c r="E151" s="29">
        <f t="shared" si="19"/>
        <v>5.4200542005420054E-3</v>
      </c>
      <c r="F151" s="29" t="str">
        <f t="shared" si="20"/>
        <v/>
      </c>
      <c r="G151" s="30">
        <f t="shared" si="60"/>
        <v>-1</v>
      </c>
      <c r="H151" s="48">
        <f t="shared" si="21"/>
        <v>-5.4200542005420054E-3</v>
      </c>
    </row>
    <row r="152" spans="1:8" s="31" customFormat="1" ht="15" x14ac:dyDescent="0.2">
      <c r="A152" s="66"/>
      <c r="B152" s="47" t="s">
        <v>561</v>
      </c>
      <c r="C152" s="28">
        <v>0</v>
      </c>
      <c r="D152" s="28">
        <v>0</v>
      </c>
      <c r="E152" s="29" t="str">
        <f t="shared" si="19"/>
        <v/>
      </c>
      <c r="F152" s="29" t="str">
        <f t="shared" si="20"/>
        <v/>
      </c>
      <c r="G152" s="30" t="str">
        <f t="shared" si="60"/>
        <v xml:space="preserve"> 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28">
        <v>0</v>
      </c>
      <c r="D153" s="28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28">
        <v>0</v>
      </c>
      <c r="D154" s="28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28">
        <v>0</v>
      </c>
      <c r="D155" s="28">
        <v>0</v>
      </c>
      <c r="E155" s="29" t="str">
        <f t="shared" ref="E155:E164" si="67">+IF(C155=0,"",C155/C$75)</f>
        <v/>
      </c>
      <c r="F155" s="29" t="str">
        <f t="shared" ref="F155:F164" si="68">+IF(D155=0,"",D155/D$75)</f>
        <v/>
      </c>
      <c r="G155" s="30" t="str">
        <f t="shared" si="60"/>
        <v xml:space="preserve"> </v>
      </c>
      <c r="H155" s="48" t="str">
        <f t="shared" ref="H155:H164" si="69">+IF(OR(AND(E155=""),(G155="")),"",E155*G155)</f>
        <v/>
      </c>
    </row>
    <row r="156" spans="1:8" s="31" customFormat="1" ht="15" x14ac:dyDescent="0.2">
      <c r="A156" s="66"/>
      <c r="B156" s="47" t="s">
        <v>34</v>
      </c>
      <c r="C156" s="28">
        <v>1</v>
      </c>
      <c r="D156" s="28">
        <v>1</v>
      </c>
      <c r="E156" s="29">
        <f t="shared" si="67"/>
        <v>9.0334236675700087E-4</v>
      </c>
      <c r="F156" s="29">
        <f t="shared" si="68"/>
        <v>1.6181229773462784E-3</v>
      </c>
      <c r="G156" s="30">
        <f t="shared" si="60"/>
        <v>0</v>
      </c>
      <c r="H156" s="48">
        <f t="shared" si="69"/>
        <v>0</v>
      </c>
    </row>
    <row r="157" spans="1:8" s="31" customFormat="1" ht="15" x14ac:dyDescent="0.2">
      <c r="A157" s="66"/>
      <c r="B157" s="47" t="s">
        <v>200</v>
      </c>
      <c r="C157" s="28">
        <v>0</v>
      </c>
      <c r="D157" s="28">
        <v>0</v>
      </c>
      <c r="E157" s="29" t="str">
        <f t="shared" si="67"/>
        <v/>
      </c>
      <c r="F157" s="29" t="str">
        <f t="shared" si="68"/>
        <v/>
      </c>
      <c r="G157" s="30" t="str">
        <f t="shared" si="60"/>
        <v xml:space="preserve"> </v>
      </c>
      <c r="H157" s="48" t="str">
        <f t="shared" si="69"/>
        <v/>
      </c>
    </row>
    <row r="158" spans="1:8" s="31" customFormat="1" ht="30" x14ac:dyDescent="0.2">
      <c r="A158" s="66"/>
      <c r="B158" s="47" t="s">
        <v>201</v>
      </c>
      <c r="C158" s="28">
        <v>0</v>
      </c>
      <c r="D158" s="28">
        <v>0</v>
      </c>
      <c r="E158" s="29" t="str">
        <f t="shared" si="67"/>
        <v/>
      </c>
      <c r="F158" s="29" t="str">
        <f t="shared" si="68"/>
        <v/>
      </c>
      <c r="G158" s="30" t="str">
        <f t="shared" si="60"/>
        <v xml:space="preserve"> </v>
      </c>
      <c r="H158" s="48" t="str">
        <f t="shared" si="69"/>
        <v/>
      </c>
    </row>
    <row r="159" spans="1:8" s="31" customFormat="1" ht="15" x14ac:dyDescent="0.2">
      <c r="A159" s="66"/>
      <c r="B159" s="47" t="s">
        <v>614</v>
      </c>
      <c r="C159" s="28">
        <v>0</v>
      </c>
      <c r="D159" s="28">
        <v>0</v>
      </c>
      <c r="E159" s="29" t="str">
        <f t="shared" ref="E159" si="70">+IF(C159=0,"",C159/C$75)</f>
        <v/>
      </c>
      <c r="F159" s="29" t="str">
        <f t="shared" ref="F159" si="71">+IF(D159=0,"",D159/D$75)</f>
        <v/>
      </c>
      <c r="G159" s="30" t="str">
        <f t="shared" ref="G159" si="72">+IF(AND(C159=0,D159=0)," ",IF(C159=0,1,IF(D159=0,-1,(D159-C159)/C159)))</f>
        <v xml:space="preserve"> </v>
      </c>
      <c r="H159" s="48" t="str">
        <f t="shared" ref="H159" si="73">+IF(OR(AND(E159=""),(G159="")),"",E159*G159)</f>
        <v/>
      </c>
    </row>
    <row r="160" spans="1:8" s="31" customFormat="1" ht="30" x14ac:dyDescent="0.2">
      <c r="A160" s="66"/>
      <c r="B160" s="47" t="s">
        <v>202</v>
      </c>
      <c r="C160" s="28">
        <v>0</v>
      </c>
      <c r="D160" s="28">
        <v>0</v>
      </c>
      <c r="E160" s="29" t="str">
        <f t="shared" si="67"/>
        <v/>
      </c>
      <c r="F160" s="29" t="str">
        <f t="shared" si="68"/>
        <v/>
      </c>
      <c r="G160" s="30" t="str">
        <f t="shared" si="60"/>
        <v xml:space="preserve"> </v>
      </c>
      <c r="H160" s="48" t="str">
        <f t="shared" si="69"/>
        <v/>
      </c>
    </row>
    <row r="161" spans="1:8" s="31" customFormat="1" ht="15" x14ac:dyDescent="0.2">
      <c r="A161" s="66"/>
      <c r="B161" s="47" t="s">
        <v>596</v>
      </c>
      <c r="C161" s="28">
        <v>2</v>
      </c>
      <c r="D161" s="28">
        <v>0</v>
      </c>
      <c r="E161" s="29">
        <f t="shared" si="67"/>
        <v>1.8066847335140017E-3</v>
      </c>
      <c r="F161" s="29" t="str">
        <f t="shared" si="68"/>
        <v/>
      </c>
      <c r="G161" s="30">
        <f t="shared" si="60"/>
        <v>-1</v>
      </c>
      <c r="H161" s="48">
        <f t="shared" si="69"/>
        <v>-1.8066847335140017E-3</v>
      </c>
    </row>
    <row r="162" spans="1:8" s="31" customFormat="1" ht="15" x14ac:dyDescent="0.2">
      <c r="A162" s="66"/>
      <c r="B162" s="47" t="s">
        <v>39</v>
      </c>
      <c r="C162" s="28">
        <v>0</v>
      </c>
      <c r="D162" s="28">
        <v>0</v>
      </c>
      <c r="E162" s="29" t="str">
        <f t="shared" si="67"/>
        <v/>
      </c>
      <c r="F162" s="29" t="str">
        <f t="shared" si="68"/>
        <v/>
      </c>
      <c r="G162" s="30" t="str">
        <f t="shared" si="60"/>
        <v xml:space="preserve"> </v>
      </c>
      <c r="H162" s="48" t="str">
        <f t="shared" si="69"/>
        <v/>
      </c>
    </row>
    <row r="163" spans="1:8" s="31" customFormat="1" ht="15" x14ac:dyDescent="0.2">
      <c r="A163" s="66"/>
      <c r="B163" s="47" t="s">
        <v>37</v>
      </c>
      <c r="C163" s="28">
        <v>0</v>
      </c>
      <c r="D163" s="28">
        <v>4</v>
      </c>
      <c r="E163" s="29" t="str">
        <f t="shared" si="67"/>
        <v/>
      </c>
      <c r="F163" s="29">
        <f t="shared" si="68"/>
        <v>6.4724919093851136E-3</v>
      </c>
      <c r="G163" s="30">
        <f t="shared" si="60"/>
        <v>1</v>
      </c>
      <c r="H163" s="48" t="str">
        <f t="shared" si="69"/>
        <v/>
      </c>
    </row>
    <row r="164" spans="1:8" s="31" customFormat="1" ht="15" x14ac:dyDescent="0.2">
      <c r="A164" s="66"/>
      <c r="B164" s="47" t="s">
        <v>38</v>
      </c>
      <c r="C164" s="28">
        <v>0</v>
      </c>
      <c r="D164" s="28">
        <v>0</v>
      </c>
      <c r="E164" s="29" t="str">
        <f t="shared" si="67"/>
        <v/>
      </c>
      <c r="F164" s="29" t="str">
        <f t="shared" si="68"/>
        <v/>
      </c>
      <c r="G164" s="30" t="str">
        <f t="shared" si="60"/>
        <v xml:space="preserve"> </v>
      </c>
      <c r="H164" s="48" t="str">
        <f t="shared" si="69"/>
        <v/>
      </c>
    </row>
    <row r="165" spans="1:8" s="31" customFormat="1" ht="15" x14ac:dyDescent="0.2">
      <c r="A165" s="66"/>
      <c r="B165" s="47" t="s">
        <v>615</v>
      </c>
      <c r="C165" s="28">
        <v>0</v>
      </c>
      <c r="D165" s="28">
        <v>1</v>
      </c>
      <c r="E165" s="29" t="str">
        <f t="shared" ref="E165:E166" si="74">+IF(C165=0,"",C165/C$75)</f>
        <v/>
      </c>
      <c r="F165" s="29">
        <f t="shared" ref="F165:F166" si="75">+IF(D165=0,"",D165/D$75)</f>
        <v>1.6181229773462784E-3</v>
      </c>
      <c r="G165" s="30">
        <f t="shared" ref="G165:G166" si="76">+IF(AND(C165=0,D165=0)," ",IF(C165=0,1,IF(D165=0,-1,(D165-C165)/C165)))</f>
        <v>1</v>
      </c>
      <c r="H165" s="48" t="str">
        <f t="shared" ref="H165:H166" si="77">+IF(OR(AND(E165=""),(G165="")),"",E165*G165)</f>
        <v/>
      </c>
    </row>
    <row r="166" spans="1:8" s="31" customFormat="1" ht="15" x14ac:dyDescent="0.2">
      <c r="A166" s="66"/>
      <c r="B166" s="47" t="s">
        <v>616</v>
      </c>
      <c r="C166" s="28">
        <v>0</v>
      </c>
      <c r="D166" s="28">
        <v>0</v>
      </c>
      <c r="E166" s="29" t="str">
        <f t="shared" si="74"/>
        <v/>
      </c>
      <c r="F166" s="29" t="str">
        <f t="shared" si="75"/>
        <v/>
      </c>
      <c r="G166" s="30" t="str">
        <f t="shared" si="76"/>
        <v xml:space="preserve"> </v>
      </c>
      <c r="H166" s="48" t="str">
        <f t="shared" si="77"/>
        <v/>
      </c>
    </row>
    <row r="167" spans="1:8" s="31" customFormat="1" ht="15" x14ac:dyDescent="0.2">
      <c r="A167" s="66"/>
      <c r="B167" s="47" t="s">
        <v>506</v>
      </c>
      <c r="C167" s="28">
        <v>4</v>
      </c>
      <c r="D167" s="28">
        <v>2</v>
      </c>
      <c r="E167" s="29">
        <f t="shared" ref="E167" si="78">+IF(C167=0,"",C167/C$75)</f>
        <v>3.6133694670280035E-3</v>
      </c>
      <c r="F167" s="29">
        <f t="shared" ref="F167" si="79">+IF(D167=0,"",D167/D$75)</f>
        <v>3.2362459546925568E-3</v>
      </c>
      <c r="G167" s="30">
        <f t="shared" si="60"/>
        <v>-0.5</v>
      </c>
      <c r="H167" s="48">
        <f t="shared" ref="H167" si="80">+IF(OR(AND(E167=""),(G167="")),"",E167*G167)</f>
        <v>-1.8066847335140017E-3</v>
      </c>
    </row>
    <row r="168" spans="1:8" s="31" customFormat="1" ht="30" x14ac:dyDescent="0.2">
      <c r="A168" s="66"/>
      <c r="B168" s="47" t="s">
        <v>524</v>
      </c>
      <c r="C168" s="28">
        <v>0</v>
      </c>
      <c r="D168" s="28">
        <v>14</v>
      </c>
      <c r="E168" s="29" t="str">
        <f t="shared" ref="E168" si="81">+IF(C168=0,"",C168/C$75)</f>
        <v/>
      </c>
      <c r="F168" s="29">
        <f t="shared" ref="F168" si="82">+IF(D168=0,"",D168/D$75)</f>
        <v>2.2653721682847898E-2</v>
      </c>
      <c r="G168" s="30">
        <f t="shared" si="60"/>
        <v>1</v>
      </c>
      <c r="H168" s="48" t="str">
        <f t="shared" ref="H168" si="83">+IF(OR(AND(E168=""),(G168="")),"",E168*G168)</f>
        <v/>
      </c>
    </row>
    <row r="169" spans="1:8" s="31" customFormat="1" ht="15" x14ac:dyDescent="0.2">
      <c r="A169" s="66"/>
      <c r="B169" s="47" t="s">
        <v>538</v>
      </c>
      <c r="C169" s="28">
        <v>1</v>
      </c>
      <c r="D169" s="28">
        <v>0</v>
      </c>
      <c r="E169" s="29">
        <f t="shared" ref="E169:E170" si="84">+IF(C169=0,"",C169/C$75)</f>
        <v>9.0334236675700087E-4</v>
      </c>
      <c r="F169" s="29" t="str">
        <f t="shared" ref="F169:F170" si="85">+IF(D169=0,"",D169/D$75)</f>
        <v/>
      </c>
      <c r="G169" s="30">
        <f t="shared" si="60"/>
        <v>-1</v>
      </c>
      <c r="H169" s="48">
        <f t="shared" ref="H169:H170" si="86">+IF(OR(AND(E169=""),(G169="")),"",E169*G169)</f>
        <v>-9.0334236675700087E-4</v>
      </c>
    </row>
    <row r="170" spans="1:8" s="31" customFormat="1" ht="15.75" thickBot="1" x14ac:dyDescent="0.25">
      <c r="A170" s="66"/>
      <c r="B170" s="49" t="s">
        <v>532</v>
      </c>
      <c r="C170" s="50">
        <v>0</v>
      </c>
      <c r="D170" s="50">
        <v>0</v>
      </c>
      <c r="E170" s="54" t="str">
        <f t="shared" si="84"/>
        <v/>
      </c>
      <c r="F170" s="54" t="str">
        <f t="shared" si="85"/>
        <v/>
      </c>
      <c r="G170" s="62" t="str">
        <f t="shared" si="60"/>
        <v xml:space="preserve"> </v>
      </c>
      <c r="H170" s="52" t="str">
        <f t="shared" si="86"/>
        <v/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504</v>
      </c>
      <c r="D176" s="9">
        <f>SUM(D177:D349)</f>
        <v>679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0.34722222222222221</v>
      </c>
      <c r="H176" s="39">
        <f>+IF(OR(AND(E176=""),(G176="")),"",E176*G176)</f>
        <v>0.34722222222222221</v>
      </c>
    </row>
    <row r="177" spans="1:8" s="31" customFormat="1" ht="15" x14ac:dyDescent="0.2">
      <c r="A177" s="66"/>
      <c r="B177" s="55" t="s">
        <v>425</v>
      </c>
      <c r="C177" s="28">
        <v>13</v>
      </c>
      <c r="D177" s="28">
        <v>8</v>
      </c>
      <c r="E177" s="29">
        <f t="shared" si="87"/>
        <v>2.5793650793650792E-2</v>
      </c>
      <c r="F177" s="29">
        <f t="shared" si="88"/>
        <v>1.1782032400589101E-2</v>
      </c>
      <c r="G177" s="30">
        <f t="shared" ref="G177:G243" si="89">+IF(AND(C177=0,D177=0)," ",IF(C177=0,1,IF(D177=0,-1,(D177-C177)/C177)))</f>
        <v>-0.38461538461538464</v>
      </c>
      <c r="H177" s="48">
        <f>+IF(OR(AND(E177=""),(G177="")),"",E177*G177)</f>
        <v>-9.9206349206349201E-3</v>
      </c>
    </row>
    <row r="178" spans="1:8" s="31" customFormat="1" ht="15" x14ac:dyDescent="0.2">
      <c r="A178" s="66"/>
      <c r="B178" s="55" t="s">
        <v>562</v>
      </c>
      <c r="C178" s="28">
        <v>1</v>
      </c>
      <c r="D178" s="28">
        <v>1</v>
      </c>
      <c r="E178" s="29">
        <f t="shared" si="87"/>
        <v>1.984126984126984E-3</v>
      </c>
      <c r="F178" s="29">
        <f t="shared" si="88"/>
        <v>1.4727540500736377E-3</v>
      </c>
      <c r="G178" s="30">
        <f t="shared" si="89"/>
        <v>0</v>
      </c>
      <c r="H178" s="48">
        <f t="shared" ref="H178:H251" si="90">+IF(OR(AND(E178=""),(G178="")),"",E178*G178)</f>
        <v>0</v>
      </c>
    </row>
    <row r="179" spans="1:8" s="31" customFormat="1" ht="30" x14ac:dyDescent="0.2">
      <c r="A179" s="66"/>
      <c r="B179" s="55" t="s">
        <v>426</v>
      </c>
      <c r="C179" s="28">
        <v>7</v>
      </c>
      <c r="D179" s="28">
        <v>1</v>
      </c>
      <c r="E179" s="29">
        <f t="shared" si="87"/>
        <v>1.3888888888888888E-2</v>
      </c>
      <c r="F179" s="29">
        <f t="shared" si="88"/>
        <v>1.4727540500736377E-3</v>
      </c>
      <c r="G179" s="30">
        <f t="shared" si="89"/>
        <v>-0.8571428571428571</v>
      </c>
      <c r="H179" s="48">
        <f t="shared" si="90"/>
        <v>-1.1904761904761904E-2</v>
      </c>
    </row>
    <row r="180" spans="1:8" s="31" customFormat="1" ht="15" x14ac:dyDescent="0.2">
      <c r="A180" s="66"/>
      <c r="B180" s="55" t="s">
        <v>427</v>
      </c>
      <c r="C180" s="28">
        <v>0</v>
      </c>
      <c r="D180" s="28">
        <v>0</v>
      </c>
      <c r="E180" s="29" t="str">
        <f t="shared" si="87"/>
        <v/>
      </c>
      <c r="F180" s="29" t="str">
        <f t="shared" si="88"/>
        <v/>
      </c>
      <c r="G180" s="30" t="str">
        <f t="shared" si="89"/>
        <v xml:space="preserve"> 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28">
        <v>5</v>
      </c>
      <c r="D181" s="28">
        <v>3</v>
      </c>
      <c r="E181" s="29">
        <f t="shared" si="87"/>
        <v>9.9206349206349201E-3</v>
      </c>
      <c r="F181" s="29">
        <f t="shared" si="88"/>
        <v>4.418262150220913E-3</v>
      </c>
      <c r="G181" s="30">
        <f t="shared" si="89"/>
        <v>-0.4</v>
      </c>
      <c r="H181" s="48">
        <f t="shared" si="90"/>
        <v>-3.968253968253968E-3</v>
      </c>
    </row>
    <row r="182" spans="1:8" s="31" customFormat="1" ht="30" x14ac:dyDescent="0.2">
      <c r="A182" s="66" t="s">
        <v>644</v>
      </c>
      <c r="B182" s="55" t="s">
        <v>646</v>
      </c>
      <c r="C182" s="28"/>
      <c r="D182" s="28">
        <v>0</v>
      </c>
      <c r="E182" s="29" t="str">
        <f t="shared" ref="E182" si="91">+IF(C182=0,"",C182/C$176)</f>
        <v/>
      </c>
      <c r="F182" s="29" t="str">
        <f t="shared" ref="F182" si="92">+IF(D182=0,"",D182/D$176)</f>
        <v/>
      </c>
      <c r="G182" s="30" t="str">
        <f t="shared" ref="G182" si="93">+IF(AND(C182=0,D182=0)," ",IF(C182=0,1,IF(D182=0,-1,(D182-C182)/C182)))</f>
        <v xml:space="preserve"> 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28">
        <v>146</v>
      </c>
      <c r="D183" s="28">
        <v>27</v>
      </c>
      <c r="E183" s="29">
        <f t="shared" si="87"/>
        <v>0.28968253968253971</v>
      </c>
      <c r="F183" s="29">
        <f t="shared" si="88"/>
        <v>3.9764359351988215E-2</v>
      </c>
      <c r="G183" s="30">
        <f t="shared" si="89"/>
        <v>-0.81506849315068497</v>
      </c>
      <c r="H183" s="48">
        <f t="shared" si="90"/>
        <v>-0.23611111111111113</v>
      </c>
    </row>
    <row r="184" spans="1:8" s="31" customFormat="1" ht="15" x14ac:dyDescent="0.2">
      <c r="A184" s="66"/>
      <c r="B184" s="55" t="s">
        <v>564</v>
      </c>
      <c r="C184" s="28">
        <v>0</v>
      </c>
      <c r="D184" s="28">
        <v>0</v>
      </c>
      <c r="E184" s="29" t="str">
        <f t="shared" si="87"/>
        <v/>
      </c>
      <c r="F184" s="29" t="str">
        <f t="shared" si="88"/>
        <v/>
      </c>
      <c r="G184" s="30" t="str">
        <f t="shared" si="89"/>
        <v xml:space="preserve"> </v>
      </c>
      <c r="H184" s="48" t="str">
        <f t="shared" si="90"/>
        <v/>
      </c>
    </row>
    <row r="185" spans="1:8" s="31" customFormat="1" ht="15" x14ac:dyDescent="0.2">
      <c r="A185" s="66"/>
      <c r="B185" s="55" t="s">
        <v>565</v>
      </c>
      <c r="C185" s="28">
        <v>14</v>
      </c>
      <c r="D185" s="28">
        <v>3</v>
      </c>
      <c r="E185" s="29">
        <f t="shared" si="87"/>
        <v>2.7777777777777776E-2</v>
      </c>
      <c r="F185" s="29">
        <f t="shared" si="88"/>
        <v>4.418262150220913E-3</v>
      </c>
      <c r="G185" s="30">
        <f t="shared" si="89"/>
        <v>-0.7857142857142857</v>
      </c>
      <c r="H185" s="48">
        <f t="shared" si="90"/>
        <v>-2.1825396825396824E-2</v>
      </c>
    </row>
    <row r="186" spans="1:8" s="31" customFormat="1" ht="15" x14ac:dyDescent="0.2">
      <c r="A186" s="66"/>
      <c r="B186" s="55" t="s">
        <v>566</v>
      </c>
      <c r="C186" s="28">
        <v>0</v>
      </c>
      <c r="D186" s="28">
        <v>0</v>
      </c>
      <c r="E186" s="29" t="str">
        <f t="shared" si="87"/>
        <v/>
      </c>
      <c r="F186" s="29" t="str">
        <f t="shared" si="88"/>
        <v/>
      </c>
      <c r="G186" s="30" t="str">
        <f t="shared" si="89"/>
        <v xml:space="preserve"> </v>
      </c>
      <c r="H186" s="48" t="str">
        <f t="shared" si="90"/>
        <v/>
      </c>
    </row>
    <row r="187" spans="1:8" s="31" customFormat="1" ht="15" x14ac:dyDescent="0.2">
      <c r="A187" s="66"/>
      <c r="B187" s="55" t="s">
        <v>40</v>
      </c>
      <c r="C187" s="28">
        <v>0</v>
      </c>
      <c r="D187" s="28">
        <v>0</v>
      </c>
      <c r="E187" s="29" t="str">
        <f t="shared" si="87"/>
        <v/>
      </c>
      <c r="F187" s="29" t="str">
        <f t="shared" si="88"/>
        <v/>
      </c>
      <c r="G187" s="30" t="str">
        <f t="shared" si="89"/>
        <v xml:space="preserve"> 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28">
        <v>0</v>
      </c>
      <c r="D188" s="28">
        <v>0</v>
      </c>
      <c r="E188" s="29" t="str">
        <f t="shared" si="87"/>
        <v/>
      </c>
      <c r="F188" s="29" t="str">
        <f t="shared" si="88"/>
        <v/>
      </c>
      <c r="G188" s="30" t="str">
        <f t="shared" si="89"/>
        <v xml:space="preserve"> 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28">
        <v>0</v>
      </c>
      <c r="D189" s="28">
        <v>0</v>
      </c>
      <c r="E189" s="29" t="str">
        <f t="shared" si="87"/>
        <v/>
      </c>
      <c r="F189" s="29" t="str">
        <f t="shared" si="88"/>
        <v/>
      </c>
      <c r="G189" s="30" t="str">
        <f t="shared" si="89"/>
        <v xml:space="preserve"> </v>
      </c>
      <c r="H189" s="48" t="str">
        <f t="shared" si="90"/>
        <v/>
      </c>
    </row>
    <row r="190" spans="1:8" s="31" customFormat="1" ht="15" x14ac:dyDescent="0.2">
      <c r="A190" s="66"/>
      <c r="B190" s="55" t="s">
        <v>498</v>
      </c>
      <c r="C190" s="28">
        <v>16</v>
      </c>
      <c r="D190" s="28">
        <v>0</v>
      </c>
      <c r="E190" s="29">
        <f t="shared" ref="E190:E191" si="95">+IF(C190=0,"",C190/C$176)</f>
        <v>3.1746031746031744E-2</v>
      </c>
      <c r="F190" s="29" t="str">
        <f t="shared" ref="F190:F191" si="96">+IF(D190=0,"",D190/D$176)</f>
        <v/>
      </c>
      <c r="G190" s="30">
        <f t="shared" si="89"/>
        <v>-1</v>
      </c>
      <c r="H190" s="48">
        <f t="shared" ref="H190:H191" si="97">+IF(OR(AND(E190=""),(G190="")),"",E190*G190)</f>
        <v>-3.1746031746031744E-2</v>
      </c>
    </row>
    <row r="191" spans="1:8" s="31" customFormat="1" ht="15" x14ac:dyDescent="0.2">
      <c r="A191" s="66"/>
      <c r="B191" s="55" t="s">
        <v>428</v>
      </c>
      <c r="C191" s="28">
        <v>22</v>
      </c>
      <c r="D191" s="28">
        <v>12</v>
      </c>
      <c r="E191" s="29">
        <f t="shared" si="95"/>
        <v>4.3650793650793648E-2</v>
      </c>
      <c r="F191" s="29">
        <f t="shared" si="96"/>
        <v>1.7673048600883652E-2</v>
      </c>
      <c r="G191" s="30">
        <f t="shared" si="89"/>
        <v>-0.45454545454545453</v>
      </c>
      <c r="H191" s="48">
        <f t="shared" si="97"/>
        <v>-1.984126984126984E-2</v>
      </c>
    </row>
    <row r="192" spans="1:8" s="31" customFormat="1" ht="15" x14ac:dyDescent="0.2">
      <c r="A192" s="66"/>
      <c r="B192" s="55" t="s">
        <v>597</v>
      </c>
      <c r="C192" s="28">
        <v>4</v>
      </c>
      <c r="D192" s="28">
        <v>33</v>
      </c>
      <c r="E192" s="29">
        <f t="shared" ref="E192:F194" si="98">+IF(C192=0,"",C192/C$176)</f>
        <v>7.9365079365079361E-3</v>
      </c>
      <c r="F192" s="29">
        <f t="shared" si="98"/>
        <v>4.8600883652430045E-2</v>
      </c>
      <c r="G192" s="30">
        <f t="shared" si="89"/>
        <v>7.25</v>
      </c>
      <c r="H192" s="48">
        <f t="shared" si="90"/>
        <v>5.7539682539682536E-2</v>
      </c>
    </row>
    <row r="193" spans="1:8" s="31" customFormat="1" ht="15" x14ac:dyDescent="0.2">
      <c r="A193" s="66"/>
      <c r="B193" s="55" t="s">
        <v>598</v>
      </c>
      <c r="C193" s="28">
        <v>0</v>
      </c>
      <c r="D193" s="28">
        <v>0</v>
      </c>
      <c r="E193" s="29" t="str">
        <f t="shared" si="98"/>
        <v/>
      </c>
      <c r="F193" s="29" t="str">
        <f t="shared" si="98"/>
        <v/>
      </c>
      <c r="G193" s="30" t="str">
        <f t="shared" si="89"/>
        <v xml:space="preserve"> </v>
      </c>
      <c r="H193" s="48" t="str">
        <f t="shared" si="90"/>
        <v/>
      </c>
    </row>
    <row r="194" spans="1:8" s="31" customFormat="1" ht="15" x14ac:dyDescent="0.2">
      <c r="A194" s="66"/>
      <c r="B194" s="55" t="s">
        <v>42</v>
      </c>
      <c r="C194" s="28">
        <v>0</v>
      </c>
      <c r="D194" s="28">
        <v>0</v>
      </c>
      <c r="E194" s="29" t="str">
        <f t="shared" si="98"/>
        <v/>
      </c>
      <c r="F194" s="29" t="str">
        <f t="shared" si="98"/>
        <v/>
      </c>
      <c r="G194" s="30" t="str">
        <f t="shared" si="89"/>
        <v xml:space="preserve"> </v>
      </c>
      <c r="H194" s="48" t="str">
        <f t="shared" si="90"/>
        <v/>
      </c>
    </row>
    <row r="195" spans="1:8" s="31" customFormat="1" ht="15" x14ac:dyDescent="0.2">
      <c r="A195" s="66"/>
      <c r="B195" s="55" t="s">
        <v>499</v>
      </c>
      <c r="C195" s="28">
        <v>2</v>
      </c>
      <c r="D195" s="28">
        <v>0</v>
      </c>
      <c r="E195" s="29">
        <f t="shared" ref="E195:E196" si="99">+IF(C195=0,"",C195/C$176)</f>
        <v>3.968253968253968E-3</v>
      </c>
      <c r="F195" s="29" t="str">
        <f t="shared" ref="F195:F196" si="100">+IF(D195=0,"",D195/D$176)</f>
        <v/>
      </c>
      <c r="G195" s="30">
        <f t="shared" si="89"/>
        <v>-1</v>
      </c>
      <c r="H195" s="48">
        <f t="shared" ref="H195:H196" si="101">+IF(OR(AND(E195=""),(G195="")),"",E195*G195)</f>
        <v>-3.968253968253968E-3</v>
      </c>
    </row>
    <row r="196" spans="1:8" s="31" customFormat="1" ht="15" x14ac:dyDescent="0.2">
      <c r="A196" s="66"/>
      <c r="B196" s="55" t="s">
        <v>500</v>
      </c>
      <c r="C196" s="28">
        <v>0</v>
      </c>
      <c r="D196" s="28">
        <v>0</v>
      </c>
      <c r="E196" s="29" t="str">
        <f t="shared" si="99"/>
        <v/>
      </c>
      <c r="F196" s="29" t="str">
        <f t="shared" si="100"/>
        <v/>
      </c>
      <c r="G196" s="30" t="str">
        <f t="shared" si="89"/>
        <v xml:space="preserve"> </v>
      </c>
      <c r="H196" s="48" t="str">
        <f t="shared" si="101"/>
        <v/>
      </c>
    </row>
    <row r="197" spans="1:8" s="31" customFormat="1" ht="15" x14ac:dyDescent="0.2">
      <c r="A197" s="66"/>
      <c r="B197" s="55" t="s">
        <v>607</v>
      </c>
      <c r="C197" s="28">
        <v>0</v>
      </c>
      <c r="D197" s="28">
        <v>1</v>
      </c>
      <c r="E197" s="29" t="str">
        <f t="shared" ref="E197" si="102">+IF(C197=0,"",C197/C$176)</f>
        <v/>
      </c>
      <c r="F197" s="29">
        <f t="shared" ref="F197" si="103">+IF(D197=0,"",D197/D$176)</f>
        <v>1.4727540500736377E-3</v>
      </c>
      <c r="G197" s="30">
        <f t="shared" ref="G197" si="104">+IF(AND(C197=0,D197=0)," ",IF(C197=0,1,IF(D197=0,-1,(D197-C197)/C197)))</f>
        <v>1</v>
      </c>
      <c r="H197" s="48" t="str">
        <f t="shared" ref="H197" si="105">+IF(OR(AND(E197=""),(G197="")),"",E197*G197)</f>
        <v/>
      </c>
    </row>
    <row r="198" spans="1:8" s="31" customFormat="1" ht="15" x14ac:dyDescent="0.2">
      <c r="A198" s="66"/>
      <c r="B198" s="55" t="s">
        <v>204</v>
      </c>
      <c r="C198" s="28">
        <v>1</v>
      </c>
      <c r="D198" s="28">
        <v>1</v>
      </c>
      <c r="E198" s="29">
        <f t="shared" ref="E198:E231" si="106">+IF(C198=0,"",C198/C$176)</f>
        <v>1.984126984126984E-3</v>
      </c>
      <c r="F198" s="29">
        <f t="shared" ref="F198:F231" si="107">+IF(D198=0,"",D198/D$176)</f>
        <v>1.4727540500736377E-3</v>
      </c>
      <c r="G198" s="30">
        <f t="shared" si="89"/>
        <v>0</v>
      </c>
      <c r="H198" s="48">
        <f t="shared" si="90"/>
        <v>0</v>
      </c>
    </row>
    <row r="199" spans="1:8" s="31" customFormat="1" ht="15" x14ac:dyDescent="0.2">
      <c r="A199" s="66"/>
      <c r="B199" s="55" t="s">
        <v>205</v>
      </c>
      <c r="C199" s="28">
        <v>0</v>
      </c>
      <c r="D199" s="28">
        <v>60</v>
      </c>
      <c r="E199" s="29" t="str">
        <f t="shared" si="106"/>
        <v/>
      </c>
      <c r="F199" s="29">
        <f t="shared" si="107"/>
        <v>8.8365243004418267E-2</v>
      </c>
      <c r="G199" s="30">
        <f t="shared" si="89"/>
        <v>1</v>
      </c>
      <c r="H199" s="48" t="str">
        <f t="shared" si="90"/>
        <v/>
      </c>
    </row>
    <row r="200" spans="1:8" s="31" customFormat="1" ht="15" x14ac:dyDescent="0.2">
      <c r="A200" s="66"/>
      <c r="B200" s="55" t="s">
        <v>206</v>
      </c>
      <c r="C200" s="28">
        <v>0</v>
      </c>
      <c r="D200" s="28">
        <v>0</v>
      </c>
      <c r="E200" s="29" t="str">
        <f t="shared" si="106"/>
        <v/>
      </c>
      <c r="F200" s="29" t="str">
        <f t="shared" si="107"/>
        <v/>
      </c>
      <c r="G200" s="30" t="str">
        <f t="shared" si="89"/>
        <v xml:space="preserve"> </v>
      </c>
      <c r="H200" s="48" t="str">
        <f t="shared" si="90"/>
        <v/>
      </c>
    </row>
    <row r="201" spans="1:8" s="31" customFormat="1" ht="15" x14ac:dyDescent="0.2">
      <c r="A201" s="66"/>
      <c r="B201" s="55" t="s">
        <v>547</v>
      </c>
      <c r="C201" s="28">
        <v>1</v>
      </c>
      <c r="D201" s="28">
        <v>1</v>
      </c>
      <c r="E201" s="29">
        <f t="shared" ref="E201" si="108">+IF(C201=0,"",C201/C$176)</f>
        <v>1.984126984126984E-3</v>
      </c>
      <c r="F201" s="29">
        <f t="shared" ref="F201" si="109">+IF(D201=0,"",D201/D$176)</f>
        <v>1.4727540500736377E-3</v>
      </c>
      <c r="G201" s="30">
        <f t="shared" si="89"/>
        <v>0</v>
      </c>
      <c r="H201" s="48">
        <f t="shared" ref="H201" si="110">+IF(OR(AND(E201=""),(G201="")),"",E201*G201)</f>
        <v>0</v>
      </c>
    </row>
    <row r="202" spans="1:8" s="31" customFormat="1" ht="15" x14ac:dyDescent="0.2">
      <c r="A202" s="66"/>
      <c r="B202" s="55" t="s">
        <v>207</v>
      </c>
      <c r="C202" s="28">
        <v>0</v>
      </c>
      <c r="D202" s="28">
        <v>0</v>
      </c>
      <c r="E202" s="29" t="str">
        <f t="shared" si="106"/>
        <v/>
      </c>
      <c r="F202" s="29" t="str">
        <f t="shared" si="107"/>
        <v/>
      </c>
      <c r="G202" s="30" t="str">
        <f t="shared" si="89"/>
        <v xml:space="preserve"> </v>
      </c>
      <c r="H202" s="48" t="str">
        <f t="shared" si="90"/>
        <v/>
      </c>
    </row>
    <row r="203" spans="1:8" s="31" customFormat="1" ht="15" x14ac:dyDescent="0.2">
      <c r="A203" s="66"/>
      <c r="B203" s="55" t="s">
        <v>429</v>
      </c>
      <c r="C203" s="28">
        <v>4</v>
      </c>
      <c r="D203" s="28">
        <v>5</v>
      </c>
      <c r="E203" s="29">
        <f t="shared" si="106"/>
        <v>7.9365079365079361E-3</v>
      </c>
      <c r="F203" s="29">
        <f t="shared" si="107"/>
        <v>7.3637702503681884E-3</v>
      </c>
      <c r="G203" s="30">
        <f t="shared" si="89"/>
        <v>0.25</v>
      </c>
      <c r="H203" s="48">
        <f t="shared" si="90"/>
        <v>1.984126984126984E-3</v>
      </c>
    </row>
    <row r="204" spans="1:8" s="31" customFormat="1" ht="15" x14ac:dyDescent="0.2">
      <c r="A204" s="66"/>
      <c r="B204" s="55" t="s">
        <v>502</v>
      </c>
      <c r="C204" s="28">
        <v>13</v>
      </c>
      <c r="D204" s="28">
        <v>4</v>
      </c>
      <c r="E204" s="29">
        <f t="shared" si="106"/>
        <v>2.5793650793650792E-2</v>
      </c>
      <c r="F204" s="29">
        <f t="shared" si="107"/>
        <v>5.8910162002945507E-3</v>
      </c>
      <c r="G204" s="30">
        <f t="shared" si="89"/>
        <v>-0.69230769230769229</v>
      </c>
      <c r="H204" s="48">
        <f t="shared" ref="H204" si="111">+IF(OR(AND(E204=""),(G204="")),"",E204*G204)</f>
        <v>-1.7857142857142856E-2</v>
      </c>
    </row>
    <row r="205" spans="1:8" s="31" customFormat="1" ht="15" x14ac:dyDescent="0.2">
      <c r="A205" s="66" t="s">
        <v>644</v>
      </c>
      <c r="B205" s="55" t="s">
        <v>648</v>
      </c>
      <c r="C205" s="28"/>
      <c r="D205" s="28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28">
        <v>5</v>
      </c>
      <c r="D206" s="28">
        <v>10</v>
      </c>
      <c r="E206" s="29">
        <f t="shared" si="106"/>
        <v>9.9206349206349201E-3</v>
      </c>
      <c r="F206" s="29">
        <f t="shared" si="107"/>
        <v>1.4727540500736377E-2</v>
      </c>
      <c r="G206" s="30">
        <f t="shared" si="89"/>
        <v>1</v>
      </c>
      <c r="H206" s="48">
        <f t="shared" si="90"/>
        <v>9.9206349206349201E-3</v>
      </c>
    </row>
    <row r="207" spans="1:8" s="31" customFormat="1" ht="15" x14ac:dyDescent="0.2">
      <c r="A207" s="66"/>
      <c r="B207" s="55" t="s">
        <v>209</v>
      </c>
      <c r="C207" s="28">
        <v>12</v>
      </c>
      <c r="D207" s="28">
        <v>10</v>
      </c>
      <c r="E207" s="29">
        <f t="shared" si="106"/>
        <v>2.3809523809523808E-2</v>
      </c>
      <c r="F207" s="29">
        <f t="shared" si="107"/>
        <v>1.4727540500736377E-2</v>
      </c>
      <c r="G207" s="30">
        <f t="shared" si="89"/>
        <v>-0.16666666666666666</v>
      </c>
      <c r="H207" s="48">
        <f t="shared" si="90"/>
        <v>-3.968253968253968E-3</v>
      </c>
    </row>
    <row r="208" spans="1:8" s="31" customFormat="1" ht="15" x14ac:dyDescent="0.2">
      <c r="A208" s="66"/>
      <c r="B208" s="55" t="s">
        <v>210</v>
      </c>
      <c r="C208" s="28">
        <v>9</v>
      </c>
      <c r="D208" s="28">
        <v>31</v>
      </c>
      <c r="E208" s="29">
        <f t="shared" si="106"/>
        <v>1.7857142857142856E-2</v>
      </c>
      <c r="F208" s="29">
        <f t="shared" si="107"/>
        <v>4.5655375552282766E-2</v>
      </c>
      <c r="G208" s="30">
        <f t="shared" si="89"/>
        <v>2.4444444444444446</v>
      </c>
      <c r="H208" s="48">
        <f t="shared" si="90"/>
        <v>4.3650793650793655E-2</v>
      </c>
    </row>
    <row r="209" spans="1:8" s="31" customFormat="1" ht="15" x14ac:dyDescent="0.2">
      <c r="A209" s="66"/>
      <c r="B209" s="55" t="s">
        <v>211</v>
      </c>
      <c r="C209" s="28">
        <v>3</v>
      </c>
      <c r="D209" s="28">
        <v>30</v>
      </c>
      <c r="E209" s="29">
        <f t="shared" si="106"/>
        <v>5.9523809523809521E-3</v>
      </c>
      <c r="F209" s="29">
        <f t="shared" si="107"/>
        <v>4.4182621502209134E-2</v>
      </c>
      <c r="G209" s="30">
        <f t="shared" si="89"/>
        <v>9</v>
      </c>
      <c r="H209" s="48">
        <f t="shared" si="90"/>
        <v>5.3571428571428568E-2</v>
      </c>
    </row>
    <row r="210" spans="1:8" s="31" customFormat="1" ht="15" x14ac:dyDescent="0.2">
      <c r="A210" s="66"/>
      <c r="B210" s="55" t="s">
        <v>430</v>
      </c>
      <c r="C210" s="28">
        <v>7</v>
      </c>
      <c r="D210" s="28">
        <v>1</v>
      </c>
      <c r="E210" s="29">
        <f t="shared" si="106"/>
        <v>1.3888888888888888E-2</v>
      </c>
      <c r="F210" s="29">
        <f t="shared" si="107"/>
        <v>1.4727540500736377E-3</v>
      </c>
      <c r="G210" s="30">
        <f t="shared" si="89"/>
        <v>-0.8571428571428571</v>
      </c>
      <c r="H210" s="48">
        <f t="shared" si="90"/>
        <v>-1.1904761904761904E-2</v>
      </c>
    </row>
    <row r="211" spans="1:8" s="31" customFormat="1" ht="15" x14ac:dyDescent="0.2">
      <c r="A211" s="66"/>
      <c r="B211" s="55" t="s">
        <v>431</v>
      </c>
      <c r="C211" s="28">
        <v>2</v>
      </c>
      <c r="D211" s="28">
        <v>5</v>
      </c>
      <c r="E211" s="29">
        <f t="shared" si="106"/>
        <v>3.968253968253968E-3</v>
      </c>
      <c r="F211" s="29">
        <f t="shared" si="107"/>
        <v>7.3637702503681884E-3</v>
      </c>
      <c r="G211" s="30">
        <f t="shared" si="89"/>
        <v>1.5</v>
      </c>
      <c r="H211" s="48">
        <f t="shared" si="90"/>
        <v>5.9523809523809521E-3</v>
      </c>
    </row>
    <row r="212" spans="1:8" s="31" customFormat="1" ht="15" x14ac:dyDescent="0.2">
      <c r="A212" s="66"/>
      <c r="B212" s="55" t="s">
        <v>212</v>
      </c>
      <c r="C212" s="28">
        <v>0</v>
      </c>
      <c r="D212" s="28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28">
        <v>0</v>
      </c>
      <c r="D213" s="28">
        <v>2</v>
      </c>
      <c r="E213" s="29" t="str">
        <f t="shared" si="106"/>
        <v/>
      </c>
      <c r="F213" s="29">
        <f t="shared" si="107"/>
        <v>2.9455081001472753E-3</v>
      </c>
      <c r="G213" s="30">
        <f t="shared" si="89"/>
        <v>1</v>
      </c>
      <c r="H213" s="48" t="str">
        <f t="shared" ref="H213" si="116">+IF(OR(AND(E213=""),(G213="")),"",E213*G213)</f>
        <v/>
      </c>
    </row>
    <row r="214" spans="1:8" s="31" customFormat="1" ht="15" x14ac:dyDescent="0.2">
      <c r="A214" s="66"/>
      <c r="B214" s="55" t="s">
        <v>213</v>
      </c>
      <c r="C214" s="28">
        <v>1</v>
      </c>
      <c r="D214" s="28">
        <v>2</v>
      </c>
      <c r="E214" s="29">
        <f t="shared" si="106"/>
        <v>1.984126984126984E-3</v>
      </c>
      <c r="F214" s="29">
        <f t="shared" si="107"/>
        <v>2.9455081001472753E-3</v>
      </c>
      <c r="G214" s="30">
        <f t="shared" si="89"/>
        <v>1</v>
      </c>
      <c r="H214" s="48">
        <f t="shared" si="90"/>
        <v>1.984126984126984E-3</v>
      </c>
    </row>
    <row r="215" spans="1:8" s="31" customFormat="1" ht="15" x14ac:dyDescent="0.2">
      <c r="A215" s="66"/>
      <c r="B215" s="55" t="s">
        <v>214</v>
      </c>
      <c r="C215" s="28">
        <v>4</v>
      </c>
      <c r="D215" s="28">
        <v>10</v>
      </c>
      <c r="E215" s="29">
        <f t="shared" si="106"/>
        <v>7.9365079365079361E-3</v>
      </c>
      <c r="F215" s="29">
        <f t="shared" si="107"/>
        <v>1.4727540500736377E-2</v>
      </c>
      <c r="G215" s="30">
        <f t="shared" si="89"/>
        <v>1.5</v>
      </c>
      <c r="H215" s="48">
        <f t="shared" si="90"/>
        <v>1.1904761904761904E-2</v>
      </c>
    </row>
    <row r="216" spans="1:8" s="31" customFormat="1" ht="15" x14ac:dyDescent="0.2">
      <c r="A216" s="66"/>
      <c r="B216" s="55" t="s">
        <v>215</v>
      </c>
      <c r="C216" s="28">
        <v>0</v>
      </c>
      <c r="D216" s="28">
        <v>0</v>
      </c>
      <c r="E216" s="29" t="str">
        <f t="shared" si="106"/>
        <v/>
      </c>
      <c r="F216" s="29" t="str">
        <f t="shared" si="107"/>
        <v/>
      </c>
      <c r="G216" s="30" t="str">
        <f t="shared" si="89"/>
        <v xml:space="preserve"> </v>
      </c>
      <c r="H216" s="48" t="str">
        <f t="shared" si="90"/>
        <v/>
      </c>
    </row>
    <row r="217" spans="1:8" s="31" customFormat="1" ht="15" x14ac:dyDescent="0.2">
      <c r="A217" s="66"/>
      <c r="B217" s="55" t="s">
        <v>44</v>
      </c>
      <c r="C217" s="28">
        <v>0</v>
      </c>
      <c r="D217" s="28">
        <v>0</v>
      </c>
      <c r="E217" s="29" t="str">
        <f t="shared" si="106"/>
        <v/>
      </c>
      <c r="F217" s="29" t="str">
        <f t="shared" si="107"/>
        <v/>
      </c>
      <c r="G217" s="30" t="str">
        <f t="shared" si="89"/>
        <v xml:space="preserve"> </v>
      </c>
      <c r="H217" s="48" t="str">
        <f t="shared" si="90"/>
        <v/>
      </c>
    </row>
    <row r="218" spans="1:8" s="31" customFormat="1" ht="15" x14ac:dyDescent="0.2">
      <c r="A218" s="66"/>
      <c r="B218" s="55" t="s">
        <v>45</v>
      </c>
      <c r="C218" s="28">
        <v>33</v>
      </c>
      <c r="D218" s="28">
        <v>39</v>
      </c>
      <c r="E218" s="29">
        <f t="shared" si="106"/>
        <v>6.5476190476190479E-2</v>
      </c>
      <c r="F218" s="29">
        <f t="shared" si="107"/>
        <v>5.7437407952871868E-2</v>
      </c>
      <c r="G218" s="30">
        <f t="shared" si="89"/>
        <v>0.18181818181818182</v>
      </c>
      <c r="H218" s="48">
        <f t="shared" si="90"/>
        <v>1.1904761904761906E-2</v>
      </c>
    </row>
    <row r="219" spans="1:8" s="31" customFormat="1" ht="15" x14ac:dyDescent="0.2">
      <c r="A219" s="66"/>
      <c r="B219" s="55" t="s">
        <v>216</v>
      </c>
      <c r="C219" s="28">
        <v>0</v>
      </c>
      <c r="D219" s="28">
        <v>1</v>
      </c>
      <c r="E219" s="29" t="str">
        <f t="shared" si="106"/>
        <v/>
      </c>
      <c r="F219" s="29">
        <f t="shared" si="107"/>
        <v>1.4727540500736377E-3</v>
      </c>
      <c r="G219" s="30">
        <f t="shared" si="89"/>
        <v>1</v>
      </c>
      <c r="H219" s="48" t="str">
        <f t="shared" si="90"/>
        <v/>
      </c>
    </row>
    <row r="220" spans="1:8" s="31" customFormat="1" ht="30" x14ac:dyDescent="0.2">
      <c r="A220" s="66"/>
      <c r="B220" s="55" t="s">
        <v>217</v>
      </c>
      <c r="C220" s="28">
        <v>0</v>
      </c>
      <c r="D220" s="28">
        <v>3</v>
      </c>
      <c r="E220" s="29" t="str">
        <f t="shared" si="106"/>
        <v/>
      </c>
      <c r="F220" s="29">
        <f t="shared" si="107"/>
        <v>4.418262150220913E-3</v>
      </c>
      <c r="G220" s="30">
        <f t="shared" si="89"/>
        <v>1</v>
      </c>
      <c r="H220" s="48" t="str">
        <f t="shared" si="90"/>
        <v/>
      </c>
    </row>
    <row r="221" spans="1:8" s="31" customFormat="1" ht="15" x14ac:dyDescent="0.2">
      <c r="A221" s="66"/>
      <c r="B221" s="55" t="s">
        <v>432</v>
      </c>
      <c r="C221" s="28">
        <v>1</v>
      </c>
      <c r="D221" s="28">
        <v>30</v>
      </c>
      <c r="E221" s="29">
        <f t="shared" si="106"/>
        <v>1.984126984126984E-3</v>
      </c>
      <c r="F221" s="29">
        <f t="shared" si="107"/>
        <v>4.4182621502209134E-2</v>
      </c>
      <c r="G221" s="30">
        <f t="shared" si="89"/>
        <v>29</v>
      </c>
      <c r="H221" s="48">
        <f t="shared" si="90"/>
        <v>5.7539682539682536E-2</v>
      </c>
    </row>
    <row r="222" spans="1:8" s="31" customFormat="1" ht="15" x14ac:dyDescent="0.2">
      <c r="A222" s="66"/>
      <c r="B222" s="55" t="s">
        <v>504</v>
      </c>
      <c r="C222" s="28">
        <v>0</v>
      </c>
      <c r="D222" s="28">
        <v>0</v>
      </c>
      <c r="E222" s="29" t="str">
        <f t="shared" si="106"/>
        <v/>
      </c>
      <c r="F222" s="29" t="str">
        <f t="shared" si="107"/>
        <v/>
      </c>
      <c r="G222" s="30" t="str">
        <f t="shared" si="89"/>
        <v xml:space="preserve"> </v>
      </c>
      <c r="H222" s="48" t="str">
        <f t="shared" ref="H222" si="117">+IF(OR(AND(E222=""),(G222="")),"",E222*G222)</f>
        <v/>
      </c>
    </row>
    <row r="223" spans="1:8" s="31" customFormat="1" ht="15" x14ac:dyDescent="0.2">
      <c r="A223" s="66"/>
      <c r="B223" s="55" t="s">
        <v>609</v>
      </c>
      <c r="C223" s="28">
        <v>3</v>
      </c>
      <c r="D223" s="28">
        <v>5</v>
      </c>
      <c r="E223" s="29">
        <f t="shared" ref="E223" si="118">+IF(C223=0,"",C223/C$176)</f>
        <v>5.9523809523809521E-3</v>
      </c>
      <c r="F223" s="29">
        <f t="shared" ref="F223" si="119">+IF(D223=0,"",D223/D$176)</f>
        <v>7.3637702503681884E-3</v>
      </c>
      <c r="G223" s="30">
        <f t="shared" ref="G223" si="120">+IF(AND(C223=0,D223=0)," ",IF(C223=0,1,IF(D223=0,-1,(D223-C223)/C223)))</f>
        <v>0.66666666666666663</v>
      </c>
      <c r="H223" s="48">
        <f t="shared" ref="H223" si="121">+IF(OR(AND(E223=""),(G223="")),"",E223*G223)</f>
        <v>3.968253968253968E-3</v>
      </c>
    </row>
    <row r="224" spans="1:8" s="31" customFormat="1" ht="15" x14ac:dyDescent="0.2">
      <c r="A224" s="66"/>
      <c r="B224" s="55" t="s">
        <v>539</v>
      </c>
      <c r="C224" s="28">
        <v>0</v>
      </c>
      <c r="D224" s="28">
        <v>0</v>
      </c>
      <c r="E224" s="29" t="str">
        <f t="shared" si="106"/>
        <v/>
      </c>
      <c r="F224" s="29" t="str">
        <f t="shared" si="107"/>
        <v/>
      </c>
      <c r="G224" s="30" t="str">
        <f t="shared" si="89"/>
        <v xml:space="preserve"> 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28">
        <v>0</v>
      </c>
      <c r="D225" s="28">
        <v>0</v>
      </c>
      <c r="E225" s="29" t="str">
        <f t="shared" si="106"/>
        <v/>
      </c>
      <c r="F225" s="29" t="str">
        <f t="shared" si="107"/>
        <v/>
      </c>
      <c r="G225" s="30" t="str">
        <f t="shared" si="89"/>
        <v xml:space="preserve"> </v>
      </c>
      <c r="H225" s="48" t="str">
        <f t="shared" si="90"/>
        <v/>
      </c>
    </row>
    <row r="226" spans="1:8" s="31" customFormat="1" ht="15" x14ac:dyDescent="0.2">
      <c r="A226" s="66"/>
      <c r="B226" s="55" t="s">
        <v>46</v>
      </c>
      <c r="C226" s="28">
        <v>0</v>
      </c>
      <c r="D226" s="28">
        <v>0</v>
      </c>
      <c r="E226" s="29" t="str">
        <f t="shared" si="106"/>
        <v/>
      </c>
      <c r="F226" s="29" t="str">
        <f t="shared" si="107"/>
        <v/>
      </c>
      <c r="G226" s="30" t="str">
        <f t="shared" si="89"/>
        <v xml:space="preserve"> </v>
      </c>
      <c r="H226" s="48" t="str">
        <f t="shared" si="90"/>
        <v/>
      </c>
    </row>
    <row r="227" spans="1:8" s="31" customFormat="1" ht="15" x14ac:dyDescent="0.2">
      <c r="A227" s="66"/>
      <c r="B227" s="55" t="s">
        <v>219</v>
      </c>
      <c r="C227" s="28">
        <v>0</v>
      </c>
      <c r="D227" s="28">
        <v>1</v>
      </c>
      <c r="E227" s="29" t="str">
        <f t="shared" si="106"/>
        <v/>
      </c>
      <c r="F227" s="29">
        <f t="shared" si="107"/>
        <v>1.4727540500736377E-3</v>
      </c>
      <c r="G227" s="30">
        <f t="shared" si="89"/>
        <v>1</v>
      </c>
      <c r="H227" s="48" t="str">
        <f t="shared" si="90"/>
        <v/>
      </c>
    </row>
    <row r="228" spans="1:8" s="31" customFormat="1" ht="15" x14ac:dyDescent="0.2">
      <c r="A228" s="66"/>
      <c r="B228" s="55" t="s">
        <v>220</v>
      </c>
      <c r="C228" s="28">
        <v>0</v>
      </c>
      <c r="D228" s="28">
        <v>0</v>
      </c>
      <c r="E228" s="29" t="str">
        <f t="shared" si="106"/>
        <v/>
      </c>
      <c r="F228" s="29" t="str">
        <f t="shared" si="107"/>
        <v/>
      </c>
      <c r="G228" s="30" t="str">
        <f t="shared" si="89"/>
        <v xml:space="preserve"> </v>
      </c>
      <c r="H228" s="48" t="str">
        <f t="shared" si="90"/>
        <v/>
      </c>
    </row>
    <row r="229" spans="1:8" s="31" customFormat="1" ht="15" x14ac:dyDescent="0.2">
      <c r="A229" s="66"/>
      <c r="B229" s="55" t="s">
        <v>433</v>
      </c>
      <c r="C229" s="28">
        <v>0</v>
      </c>
      <c r="D229" s="28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28">
        <v>15</v>
      </c>
      <c r="D230" s="28">
        <v>5</v>
      </c>
      <c r="E230" s="29">
        <f t="shared" si="106"/>
        <v>2.976190476190476E-2</v>
      </c>
      <c r="F230" s="29">
        <f t="shared" si="107"/>
        <v>7.3637702503681884E-3</v>
      </c>
      <c r="G230" s="30">
        <f t="shared" si="89"/>
        <v>-0.66666666666666663</v>
      </c>
      <c r="H230" s="48">
        <f t="shared" si="90"/>
        <v>-1.984126984126984E-2</v>
      </c>
    </row>
    <row r="231" spans="1:8" s="31" customFormat="1" ht="15" x14ac:dyDescent="0.2">
      <c r="A231" s="66"/>
      <c r="B231" s="55" t="s">
        <v>221</v>
      </c>
      <c r="C231" s="28">
        <v>0</v>
      </c>
      <c r="D231" s="28">
        <v>0</v>
      </c>
      <c r="E231" s="29" t="str">
        <f t="shared" si="106"/>
        <v/>
      </c>
      <c r="F231" s="29" t="str">
        <f t="shared" si="107"/>
        <v/>
      </c>
      <c r="G231" s="30" t="str">
        <f t="shared" si="89"/>
        <v xml:space="preserve"> </v>
      </c>
      <c r="H231" s="48" t="str">
        <f t="shared" si="90"/>
        <v/>
      </c>
    </row>
    <row r="232" spans="1:8" s="31" customFormat="1" ht="15" x14ac:dyDescent="0.2">
      <c r="A232" s="66"/>
      <c r="B232" s="55" t="s">
        <v>222</v>
      </c>
      <c r="C232" s="28">
        <v>0</v>
      </c>
      <c r="D232" s="28">
        <v>5</v>
      </c>
      <c r="E232" s="29" t="str">
        <f t="shared" ref="E232:E251" si="122">+IF(C232=0,"",C232/C$176)</f>
        <v/>
      </c>
      <c r="F232" s="29">
        <f t="shared" ref="F232:F251" si="123">+IF(D232=0,"",D232/D$176)</f>
        <v>7.3637702503681884E-3</v>
      </c>
      <c r="G232" s="30">
        <f t="shared" si="89"/>
        <v>1</v>
      </c>
      <c r="H232" s="48" t="str">
        <f t="shared" si="90"/>
        <v/>
      </c>
    </row>
    <row r="233" spans="1:8" s="31" customFormat="1" ht="15" x14ac:dyDescent="0.2">
      <c r="A233" s="66"/>
      <c r="B233" s="55" t="s">
        <v>223</v>
      </c>
      <c r="C233" s="28">
        <v>14</v>
      </c>
      <c r="D233" s="28">
        <v>7</v>
      </c>
      <c r="E233" s="29">
        <f t="shared" si="122"/>
        <v>2.7777777777777776E-2</v>
      </c>
      <c r="F233" s="29">
        <f t="shared" si="123"/>
        <v>1.0309278350515464E-2</v>
      </c>
      <c r="G233" s="30">
        <f t="shared" si="89"/>
        <v>-0.5</v>
      </c>
      <c r="H233" s="48">
        <f t="shared" si="90"/>
        <v>-1.3888888888888888E-2</v>
      </c>
    </row>
    <row r="234" spans="1:8" s="31" customFormat="1" ht="15" x14ac:dyDescent="0.2">
      <c r="A234" s="66"/>
      <c r="B234" s="55" t="s">
        <v>628</v>
      </c>
      <c r="C234" s="28">
        <v>0</v>
      </c>
      <c r="D234" s="28">
        <v>0</v>
      </c>
      <c r="E234" s="29" t="str">
        <f t="shared" si="122"/>
        <v/>
      </c>
      <c r="F234" s="29" t="str">
        <f t="shared" si="123"/>
        <v/>
      </c>
      <c r="G234" s="30" t="str">
        <f t="shared" si="89"/>
        <v xml:space="preserve"> 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28">
        <v>0</v>
      </c>
      <c r="D235" s="28">
        <v>0</v>
      </c>
      <c r="E235" s="29" t="str">
        <f t="shared" ref="E235" si="124">+IF(C235=0,"",C235/C$176)</f>
        <v/>
      </c>
      <c r="F235" s="29" t="str">
        <f t="shared" ref="F235" si="125">+IF(D235=0,"",D235/D$176)</f>
        <v/>
      </c>
      <c r="G235" s="30" t="str">
        <f t="shared" si="89"/>
        <v xml:space="preserve"> 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55" t="s">
        <v>612</v>
      </c>
      <c r="C236" s="28">
        <v>5</v>
      </c>
      <c r="D236" s="28">
        <v>1</v>
      </c>
      <c r="E236" s="29">
        <f t="shared" ref="E236" si="127">+IF(C236=0,"",C236/C$176)</f>
        <v>9.9206349206349201E-3</v>
      </c>
      <c r="F236" s="29">
        <f t="shared" ref="F236" si="128">+IF(D236=0,"",D236/D$176)</f>
        <v>1.4727540500736377E-3</v>
      </c>
      <c r="G236" s="30">
        <f t="shared" ref="G236" si="129">+IF(AND(C236=0,D236=0)," ",IF(C236=0,1,IF(D236=0,-1,(D236-C236)/C236)))</f>
        <v>-0.8</v>
      </c>
      <c r="H236" s="48">
        <f t="shared" ref="H236" si="130">+IF(OR(AND(E236=""),(G236="")),"",E236*G236)</f>
        <v>-7.9365079365079361E-3</v>
      </c>
    </row>
    <row r="237" spans="1:8" s="31" customFormat="1" ht="15" x14ac:dyDescent="0.2">
      <c r="A237" s="66"/>
      <c r="B237" s="55" t="s">
        <v>48</v>
      </c>
      <c r="C237" s="28">
        <v>0</v>
      </c>
      <c r="D237" s="28">
        <v>0</v>
      </c>
      <c r="E237" s="29" t="str">
        <f t="shared" si="122"/>
        <v/>
      </c>
      <c r="F237" s="29" t="str">
        <f t="shared" si="123"/>
        <v/>
      </c>
      <c r="G237" s="30" t="str">
        <f t="shared" si="89"/>
        <v xml:space="preserve"> </v>
      </c>
      <c r="H237" s="48" t="str">
        <f t="shared" si="90"/>
        <v/>
      </c>
    </row>
    <row r="238" spans="1:8" s="31" customFormat="1" ht="15" x14ac:dyDescent="0.2">
      <c r="A238" s="66"/>
      <c r="B238" s="55" t="s">
        <v>224</v>
      </c>
      <c r="C238" s="28">
        <v>0</v>
      </c>
      <c r="D238" s="28">
        <v>0</v>
      </c>
      <c r="E238" s="29" t="str">
        <f t="shared" si="122"/>
        <v/>
      </c>
      <c r="F238" s="29" t="str">
        <f t="shared" si="123"/>
        <v/>
      </c>
      <c r="G238" s="30" t="str">
        <f t="shared" si="89"/>
        <v xml:space="preserve"> 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28">
        <v>0</v>
      </c>
      <c r="D239" s="28">
        <v>0</v>
      </c>
      <c r="E239" s="29" t="str">
        <f t="shared" si="122"/>
        <v/>
      </c>
      <c r="F239" s="29" t="str">
        <f t="shared" si="123"/>
        <v/>
      </c>
      <c r="G239" s="30" t="str">
        <f t="shared" si="89"/>
        <v xml:space="preserve"> 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28">
        <v>0</v>
      </c>
      <c r="D240" s="28">
        <v>3</v>
      </c>
      <c r="E240" s="29" t="str">
        <f t="shared" si="122"/>
        <v/>
      </c>
      <c r="F240" s="29">
        <f t="shared" si="123"/>
        <v>4.418262150220913E-3</v>
      </c>
      <c r="G240" s="30">
        <f t="shared" si="89"/>
        <v>1</v>
      </c>
      <c r="H240" s="48" t="str">
        <f t="shared" si="90"/>
        <v/>
      </c>
    </row>
    <row r="241" spans="1:8" s="31" customFormat="1" ht="15" x14ac:dyDescent="0.2">
      <c r="A241" s="66"/>
      <c r="B241" s="55" t="s">
        <v>633</v>
      </c>
      <c r="C241" s="28">
        <v>0</v>
      </c>
      <c r="D241" s="28">
        <v>0</v>
      </c>
      <c r="E241" s="29" t="str">
        <f t="shared" si="122"/>
        <v/>
      </c>
      <c r="F241" s="29" t="str">
        <f t="shared" si="123"/>
        <v/>
      </c>
      <c r="G241" s="30" t="str">
        <f t="shared" si="89"/>
        <v xml:space="preserve"> </v>
      </c>
      <c r="H241" s="48" t="str">
        <f t="shared" si="90"/>
        <v/>
      </c>
    </row>
    <row r="242" spans="1:8" s="31" customFormat="1" ht="15" x14ac:dyDescent="0.2">
      <c r="A242" s="66" t="s">
        <v>644</v>
      </c>
      <c r="B242" s="55" t="s">
        <v>650</v>
      </c>
      <c r="C242" s="28"/>
      <c r="D242" s="28">
        <v>0</v>
      </c>
      <c r="E242" s="29" t="str">
        <f t="shared" ref="E242" si="131">+IF(C242=0,"",C242/C$176)</f>
        <v/>
      </c>
      <c r="F242" s="29" t="str">
        <f t="shared" ref="F242" si="132">+IF(D242=0,"",D242/D$176)</f>
        <v/>
      </c>
      <c r="G242" s="30" t="str">
        <f t="shared" ref="G242" si="133">+IF(AND(C242=0,D242=0)," ",IF(C242=0,1,IF(D242=0,-1,(D242-C242)/C242)))</f>
        <v xml:space="preserve"> 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28">
        <v>4</v>
      </c>
      <c r="D243" s="28">
        <v>1</v>
      </c>
      <c r="E243" s="29">
        <f t="shared" si="122"/>
        <v>7.9365079365079361E-3</v>
      </c>
      <c r="F243" s="29">
        <f t="shared" si="123"/>
        <v>1.4727540500736377E-3</v>
      </c>
      <c r="G243" s="30">
        <f t="shared" si="89"/>
        <v>-0.75</v>
      </c>
      <c r="H243" s="48">
        <f t="shared" si="90"/>
        <v>-5.9523809523809521E-3</v>
      </c>
    </row>
    <row r="244" spans="1:8" s="31" customFormat="1" ht="15" x14ac:dyDescent="0.2">
      <c r="A244" s="66"/>
      <c r="B244" s="55" t="s">
        <v>52</v>
      </c>
      <c r="C244" s="28">
        <v>3</v>
      </c>
      <c r="D244" s="28">
        <v>0</v>
      </c>
      <c r="E244" s="29">
        <f t="shared" si="122"/>
        <v>5.9523809523809521E-3</v>
      </c>
      <c r="F244" s="29" t="str">
        <f t="shared" si="123"/>
        <v/>
      </c>
      <c r="G244" s="30">
        <f t="shared" ref="G244:G314" si="135">+IF(AND(C244=0,D244=0)," ",IF(C244=0,1,IF(D244=0,-1,(D244-C244)/C244)))</f>
        <v>-1</v>
      </c>
      <c r="H244" s="48">
        <f t="shared" si="90"/>
        <v>-5.9523809523809521E-3</v>
      </c>
    </row>
    <row r="245" spans="1:8" s="31" customFormat="1" ht="30" x14ac:dyDescent="0.2">
      <c r="A245" s="66"/>
      <c r="B245" s="55" t="s">
        <v>540</v>
      </c>
      <c r="C245" s="28">
        <v>1</v>
      </c>
      <c r="D245" s="28">
        <v>0</v>
      </c>
      <c r="E245" s="29">
        <f t="shared" si="122"/>
        <v>1.984126984126984E-3</v>
      </c>
      <c r="F245" s="29" t="str">
        <f t="shared" si="123"/>
        <v/>
      </c>
      <c r="G245" s="30">
        <f t="shared" si="135"/>
        <v>-1</v>
      </c>
      <c r="H245" s="48">
        <f t="shared" si="90"/>
        <v>-1.984126984126984E-3</v>
      </c>
    </row>
    <row r="246" spans="1:8" s="31" customFormat="1" ht="15" x14ac:dyDescent="0.2">
      <c r="A246" s="66"/>
      <c r="B246" s="55" t="s">
        <v>50</v>
      </c>
      <c r="C246" s="28">
        <v>25</v>
      </c>
      <c r="D246" s="28">
        <v>17</v>
      </c>
      <c r="E246" s="29">
        <f t="shared" si="122"/>
        <v>4.96031746031746E-2</v>
      </c>
      <c r="F246" s="29">
        <f t="shared" si="123"/>
        <v>2.5036818851251842E-2</v>
      </c>
      <c r="G246" s="30">
        <f t="shared" si="135"/>
        <v>-0.32</v>
      </c>
      <c r="H246" s="48">
        <f t="shared" si="90"/>
        <v>-1.5873015873015872E-2</v>
      </c>
    </row>
    <row r="247" spans="1:8" s="31" customFormat="1" ht="15" x14ac:dyDescent="0.2">
      <c r="A247" s="66"/>
      <c r="B247" s="55" t="s">
        <v>49</v>
      </c>
      <c r="C247" s="28">
        <v>0</v>
      </c>
      <c r="D247" s="28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28">
        <v>0</v>
      </c>
      <c r="D248" s="28">
        <v>0</v>
      </c>
      <c r="E248" s="29" t="str">
        <f t="shared" si="122"/>
        <v/>
      </c>
      <c r="F248" s="29" t="str">
        <f t="shared" si="123"/>
        <v/>
      </c>
      <c r="G248" s="30" t="str">
        <f t="shared" si="135"/>
        <v xml:space="preserve"> 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28">
        <v>0</v>
      </c>
      <c r="D249" s="28">
        <v>2</v>
      </c>
      <c r="E249" s="29" t="str">
        <f t="shared" si="122"/>
        <v/>
      </c>
      <c r="F249" s="29">
        <f t="shared" si="123"/>
        <v>2.9455081001472753E-3</v>
      </c>
      <c r="G249" s="30">
        <f t="shared" si="135"/>
        <v>1</v>
      </c>
      <c r="H249" s="48" t="str">
        <f t="shared" si="90"/>
        <v/>
      </c>
    </row>
    <row r="250" spans="1:8" s="31" customFormat="1" ht="15" x14ac:dyDescent="0.2">
      <c r="A250" s="66"/>
      <c r="B250" s="55" t="s">
        <v>226</v>
      </c>
      <c r="C250" s="28">
        <v>0</v>
      </c>
      <c r="D250" s="28">
        <v>0</v>
      </c>
      <c r="E250" s="29" t="str">
        <f t="shared" si="122"/>
        <v/>
      </c>
      <c r="F250" s="29" t="str">
        <f t="shared" si="123"/>
        <v/>
      </c>
      <c r="G250" s="30" t="str">
        <f t="shared" si="135"/>
        <v xml:space="preserve"> </v>
      </c>
      <c r="H250" s="48" t="str">
        <f t="shared" si="90"/>
        <v/>
      </c>
    </row>
    <row r="251" spans="1:8" s="31" customFormat="1" ht="15" x14ac:dyDescent="0.2">
      <c r="A251" s="66"/>
      <c r="B251" s="55" t="s">
        <v>434</v>
      </c>
      <c r="C251" s="28">
        <v>0</v>
      </c>
      <c r="D251" s="28">
        <v>0</v>
      </c>
      <c r="E251" s="29" t="str">
        <f t="shared" si="122"/>
        <v/>
      </c>
      <c r="F251" s="29" t="str">
        <f t="shared" si="123"/>
        <v/>
      </c>
      <c r="G251" s="30" t="str">
        <f t="shared" si="135"/>
        <v xml:space="preserve"> </v>
      </c>
      <c r="H251" s="48" t="str">
        <f t="shared" si="90"/>
        <v/>
      </c>
    </row>
    <row r="252" spans="1:8" s="31" customFormat="1" ht="15" x14ac:dyDescent="0.2">
      <c r="A252" s="66"/>
      <c r="B252" s="55" t="s">
        <v>323</v>
      </c>
      <c r="C252" s="28">
        <v>0</v>
      </c>
      <c r="D252" s="28">
        <v>0</v>
      </c>
      <c r="E252" s="29" t="str">
        <f t="shared" ref="E252:E337" si="136">+IF(C252=0,"",C252/C$176)</f>
        <v/>
      </c>
      <c r="F252" s="29" t="str">
        <f t="shared" ref="F252:F337" si="137">+IF(D252=0,"",D252/D$176)</f>
        <v/>
      </c>
      <c r="G252" s="30" t="str">
        <f t="shared" si="135"/>
        <v xml:space="preserve"> </v>
      </c>
      <c r="H252" s="48" t="str">
        <f t="shared" ref="H252:H337" si="138">+IF(OR(AND(E252=""),(G252="")),"",E252*G252)</f>
        <v/>
      </c>
    </row>
    <row r="253" spans="1:8" s="31" customFormat="1" ht="15" x14ac:dyDescent="0.2">
      <c r="A253" s="66"/>
      <c r="B253" s="55" t="s">
        <v>227</v>
      </c>
      <c r="C253" s="28">
        <v>0</v>
      </c>
      <c r="D253" s="28">
        <v>0</v>
      </c>
      <c r="E253" s="29" t="str">
        <f t="shared" si="136"/>
        <v/>
      </c>
      <c r="F253" s="29" t="str">
        <f t="shared" si="137"/>
        <v/>
      </c>
      <c r="G253" s="30" t="str">
        <f t="shared" si="135"/>
        <v xml:space="preserve"> </v>
      </c>
      <c r="H253" s="48" t="str">
        <f t="shared" si="138"/>
        <v/>
      </c>
    </row>
    <row r="254" spans="1:8" s="31" customFormat="1" ht="15" x14ac:dyDescent="0.2">
      <c r="A254" s="66"/>
      <c r="B254" s="55" t="s">
        <v>228</v>
      </c>
      <c r="C254" s="28">
        <v>0</v>
      </c>
      <c r="D254" s="28">
        <v>0</v>
      </c>
      <c r="E254" s="29" t="str">
        <f t="shared" si="136"/>
        <v/>
      </c>
      <c r="F254" s="29" t="str">
        <f t="shared" si="137"/>
        <v/>
      </c>
      <c r="G254" s="30" t="str">
        <f t="shared" si="135"/>
        <v xml:space="preserve"> </v>
      </c>
      <c r="H254" s="48" t="str">
        <f t="shared" si="138"/>
        <v/>
      </c>
    </row>
    <row r="255" spans="1:8" s="31" customFormat="1" ht="15" x14ac:dyDescent="0.2">
      <c r="A255" s="66"/>
      <c r="B255" s="55" t="s">
        <v>435</v>
      </c>
      <c r="C255" s="28">
        <v>0</v>
      </c>
      <c r="D255" s="28">
        <v>0</v>
      </c>
      <c r="E255" s="29" t="str">
        <f t="shared" si="136"/>
        <v/>
      </c>
      <c r="F255" s="29" t="str">
        <f t="shared" si="137"/>
        <v/>
      </c>
      <c r="G255" s="30" t="str">
        <f t="shared" si="135"/>
        <v xml:space="preserve"> </v>
      </c>
      <c r="H255" s="48" t="str">
        <f t="shared" si="138"/>
        <v/>
      </c>
    </row>
    <row r="256" spans="1:8" s="31" customFormat="1" ht="15" x14ac:dyDescent="0.2">
      <c r="A256" s="66"/>
      <c r="B256" s="55" t="s">
        <v>229</v>
      </c>
      <c r="C256" s="28">
        <v>0</v>
      </c>
      <c r="D256" s="28">
        <v>0</v>
      </c>
      <c r="E256" s="29" t="str">
        <f t="shared" si="136"/>
        <v/>
      </c>
      <c r="F256" s="29" t="str">
        <f t="shared" si="137"/>
        <v/>
      </c>
      <c r="G256" s="30" t="str">
        <f t="shared" si="135"/>
        <v xml:space="preserve"> 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28">
        <v>0</v>
      </c>
      <c r="D257" s="28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28">
        <v>0</v>
      </c>
      <c r="D258" s="28">
        <v>0</v>
      </c>
      <c r="E258" s="29" t="str">
        <f t="shared" ref="E258:E259" si="139">+IF(C258=0,"",C258/C$176)</f>
        <v/>
      </c>
      <c r="F258" s="29" t="str">
        <f t="shared" ref="F258:F259" si="140">+IF(D258=0,"",D258/D$176)</f>
        <v/>
      </c>
      <c r="G258" s="30" t="str">
        <f t="shared" si="135"/>
        <v xml:space="preserve"> </v>
      </c>
      <c r="H258" s="48" t="str">
        <f t="shared" ref="H258:H259" si="141">+IF(OR(AND(E258=""),(G258="")),"",E258*G258)</f>
        <v/>
      </c>
    </row>
    <row r="259" spans="1:8" s="31" customFormat="1" ht="15" x14ac:dyDescent="0.2">
      <c r="A259" s="66"/>
      <c r="B259" s="55" t="s">
        <v>411</v>
      </c>
      <c r="C259" s="28">
        <v>0</v>
      </c>
      <c r="D259" s="28">
        <v>0</v>
      </c>
      <c r="E259" s="29" t="str">
        <f t="shared" si="139"/>
        <v/>
      </c>
      <c r="F259" s="29" t="str">
        <f t="shared" si="140"/>
        <v/>
      </c>
      <c r="G259" s="30" t="str">
        <f t="shared" si="135"/>
        <v xml:space="preserve"> 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28">
        <v>0</v>
      </c>
      <c r="D260" s="28">
        <v>0</v>
      </c>
      <c r="E260" s="29" t="str">
        <f t="shared" si="136"/>
        <v/>
      </c>
      <c r="F260" s="29" t="str">
        <f t="shared" si="137"/>
        <v/>
      </c>
      <c r="G260" s="30" t="str">
        <f t="shared" si="135"/>
        <v xml:space="preserve"> </v>
      </c>
      <c r="H260" s="48" t="str">
        <f t="shared" si="138"/>
        <v/>
      </c>
    </row>
    <row r="261" spans="1:8" s="31" customFormat="1" ht="15" x14ac:dyDescent="0.2">
      <c r="A261" s="66"/>
      <c r="B261" s="55" t="s">
        <v>600</v>
      </c>
      <c r="C261" s="28">
        <v>0</v>
      </c>
      <c r="D261" s="28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28">
        <v>0</v>
      </c>
      <c r="D262" s="28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28">
        <v>0</v>
      </c>
      <c r="D263" s="28">
        <v>0</v>
      </c>
      <c r="E263" s="29" t="str">
        <f t="shared" si="136"/>
        <v/>
      </c>
      <c r="F263" s="29" t="str">
        <f t="shared" si="137"/>
        <v/>
      </c>
      <c r="G263" s="30" t="str">
        <f t="shared" si="135"/>
        <v xml:space="preserve"> </v>
      </c>
      <c r="H263" s="48" t="str">
        <f t="shared" si="138"/>
        <v/>
      </c>
    </row>
    <row r="264" spans="1:8" s="31" customFormat="1" ht="30" x14ac:dyDescent="0.2">
      <c r="A264" s="66"/>
      <c r="B264" s="55" t="s">
        <v>439</v>
      </c>
      <c r="C264" s="28">
        <v>0</v>
      </c>
      <c r="D264" s="28">
        <v>5</v>
      </c>
      <c r="E264" s="29" t="str">
        <f t="shared" si="136"/>
        <v/>
      </c>
      <c r="F264" s="29">
        <f t="shared" si="137"/>
        <v>7.3637702503681884E-3</v>
      </c>
      <c r="G264" s="30">
        <f t="shared" si="135"/>
        <v>1</v>
      </c>
      <c r="H264" s="48" t="str">
        <f t="shared" si="138"/>
        <v/>
      </c>
    </row>
    <row r="265" spans="1:8" s="31" customFormat="1" ht="15" x14ac:dyDescent="0.2">
      <c r="A265" s="66"/>
      <c r="B265" s="55" t="s">
        <v>440</v>
      </c>
      <c r="C265" s="28">
        <v>0</v>
      </c>
      <c r="D265" s="28">
        <v>0</v>
      </c>
      <c r="E265" s="29" t="str">
        <f t="shared" si="136"/>
        <v/>
      </c>
      <c r="F265" s="29" t="str">
        <f t="shared" si="137"/>
        <v/>
      </c>
      <c r="G265" s="30" t="str">
        <f t="shared" si="135"/>
        <v xml:space="preserve"> </v>
      </c>
      <c r="H265" s="48" t="str">
        <f t="shared" si="138"/>
        <v/>
      </c>
    </row>
    <row r="266" spans="1:8" s="31" customFormat="1" ht="15" x14ac:dyDescent="0.2">
      <c r="A266" s="66"/>
      <c r="B266" s="55" t="s">
        <v>507</v>
      </c>
      <c r="C266" s="28">
        <v>0</v>
      </c>
      <c r="D266" s="28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28">
        <v>0</v>
      </c>
      <c r="D267" s="28">
        <v>0</v>
      </c>
      <c r="E267" s="29" t="str">
        <f t="shared" si="142"/>
        <v/>
      </c>
      <c r="F267" s="29" t="str">
        <f t="shared" si="143"/>
        <v/>
      </c>
      <c r="G267" s="30" t="str">
        <f t="shared" si="135"/>
        <v xml:space="preserve"> </v>
      </c>
      <c r="H267" s="48" t="str">
        <f t="shared" si="144"/>
        <v/>
      </c>
    </row>
    <row r="268" spans="1:8" s="31" customFormat="1" ht="15" x14ac:dyDescent="0.2">
      <c r="A268" s="66"/>
      <c r="B268" s="55" t="s">
        <v>54</v>
      </c>
      <c r="C268" s="28">
        <v>0</v>
      </c>
      <c r="D268" s="28">
        <v>0</v>
      </c>
      <c r="E268" s="29" t="str">
        <f t="shared" si="136"/>
        <v/>
      </c>
      <c r="F268" s="29" t="str">
        <f t="shared" si="137"/>
        <v/>
      </c>
      <c r="G268" s="30" t="str">
        <f t="shared" si="135"/>
        <v xml:space="preserve"> </v>
      </c>
      <c r="H268" s="48" t="str">
        <f t="shared" si="138"/>
        <v/>
      </c>
    </row>
    <row r="269" spans="1:8" s="31" customFormat="1" ht="15" x14ac:dyDescent="0.2">
      <c r="A269" s="66"/>
      <c r="B269" s="55" t="s">
        <v>231</v>
      </c>
      <c r="C269" s="28">
        <v>0</v>
      </c>
      <c r="D269" s="28">
        <v>0</v>
      </c>
      <c r="E269" s="29" t="str">
        <f t="shared" si="136"/>
        <v/>
      </c>
      <c r="F269" s="29" t="str">
        <f t="shared" si="137"/>
        <v/>
      </c>
      <c r="G269" s="30" t="str">
        <f t="shared" si="135"/>
        <v xml:space="preserve"> </v>
      </c>
      <c r="H269" s="48" t="str">
        <f t="shared" si="138"/>
        <v/>
      </c>
    </row>
    <row r="270" spans="1:8" s="31" customFormat="1" ht="15" x14ac:dyDescent="0.2">
      <c r="A270" s="66"/>
      <c r="B270" s="55" t="s">
        <v>602</v>
      </c>
      <c r="C270" s="28">
        <v>0</v>
      </c>
      <c r="D270" s="28">
        <v>0</v>
      </c>
      <c r="E270" s="29" t="str">
        <f t="shared" si="136"/>
        <v/>
      </c>
      <c r="F270" s="29" t="str">
        <f t="shared" si="137"/>
        <v/>
      </c>
      <c r="G270" s="30" t="str">
        <f t="shared" si="135"/>
        <v xml:space="preserve"> 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28">
        <v>0</v>
      </c>
      <c r="D271" s="28">
        <v>0</v>
      </c>
      <c r="E271" s="29" t="str">
        <f t="shared" ref="E271:E276" si="145">+IF(C271=0,"",C271/C$176)</f>
        <v/>
      </c>
      <c r="F271" s="29" t="str">
        <f t="shared" ref="F271:F276" si="146">+IF(D271=0,"",D271/D$176)</f>
        <v/>
      </c>
      <c r="G271" s="30" t="str">
        <f t="shared" si="135"/>
        <v xml:space="preserve"> 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28">
        <v>0</v>
      </c>
      <c r="D272" s="28">
        <v>0</v>
      </c>
      <c r="E272" s="29" t="str">
        <f t="shared" si="145"/>
        <v/>
      </c>
      <c r="F272" s="29" t="str">
        <f t="shared" si="146"/>
        <v/>
      </c>
      <c r="G272" s="30" t="str">
        <f t="shared" si="135"/>
        <v xml:space="preserve"> 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28">
        <v>0</v>
      </c>
      <c r="D273" s="28">
        <v>0</v>
      </c>
      <c r="E273" s="29" t="str">
        <f t="shared" si="145"/>
        <v/>
      </c>
      <c r="F273" s="29" t="str">
        <f t="shared" si="146"/>
        <v/>
      </c>
      <c r="G273" s="30" t="str">
        <f t="shared" si="135"/>
        <v xml:space="preserve"> </v>
      </c>
      <c r="H273" s="48" t="str">
        <f t="shared" si="147"/>
        <v/>
      </c>
    </row>
    <row r="274" spans="1:8" s="31" customFormat="1" ht="15" x14ac:dyDescent="0.2">
      <c r="A274" s="66"/>
      <c r="B274" s="55" t="s">
        <v>511</v>
      </c>
      <c r="C274" s="28">
        <v>0</v>
      </c>
      <c r="D274" s="28">
        <v>0</v>
      </c>
      <c r="E274" s="29" t="str">
        <f t="shared" si="145"/>
        <v/>
      </c>
      <c r="F274" s="29" t="str">
        <f t="shared" si="146"/>
        <v/>
      </c>
      <c r="G274" s="30" t="str">
        <f t="shared" si="135"/>
        <v xml:space="preserve"> </v>
      </c>
      <c r="H274" s="48" t="str">
        <f t="shared" si="147"/>
        <v/>
      </c>
    </row>
    <row r="275" spans="1:8" s="31" customFormat="1" ht="15" x14ac:dyDescent="0.2">
      <c r="A275" s="66"/>
      <c r="B275" s="55" t="s">
        <v>512</v>
      </c>
      <c r="C275" s="28">
        <v>0</v>
      </c>
      <c r="D275" s="28">
        <v>0</v>
      </c>
      <c r="E275" s="29" t="str">
        <f t="shared" si="145"/>
        <v/>
      </c>
      <c r="F275" s="29" t="str">
        <f t="shared" si="146"/>
        <v/>
      </c>
      <c r="G275" s="30" t="str">
        <f t="shared" si="135"/>
        <v xml:space="preserve"> </v>
      </c>
      <c r="H275" s="48" t="str">
        <f t="shared" si="147"/>
        <v/>
      </c>
    </row>
    <row r="276" spans="1:8" s="31" customFormat="1" ht="15" x14ac:dyDescent="0.2">
      <c r="A276" s="66"/>
      <c r="B276" s="55" t="s">
        <v>513</v>
      </c>
      <c r="C276" s="28">
        <v>0</v>
      </c>
      <c r="D276" s="28">
        <v>0</v>
      </c>
      <c r="E276" s="29" t="str">
        <f t="shared" si="145"/>
        <v/>
      </c>
      <c r="F276" s="29" t="str">
        <f t="shared" si="146"/>
        <v/>
      </c>
      <c r="G276" s="30" t="str">
        <f t="shared" si="135"/>
        <v xml:space="preserve"> </v>
      </c>
      <c r="H276" s="48" t="str">
        <f t="shared" si="147"/>
        <v/>
      </c>
    </row>
    <row r="277" spans="1:8" s="31" customFormat="1" ht="15" x14ac:dyDescent="0.2">
      <c r="A277" s="66"/>
      <c r="B277" s="55" t="s">
        <v>581</v>
      </c>
      <c r="C277" s="28">
        <v>0</v>
      </c>
      <c r="D277" s="28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28">
        <v>0</v>
      </c>
      <c r="D278" s="28">
        <v>0</v>
      </c>
      <c r="E278" s="29" t="str">
        <f t="shared" si="148"/>
        <v/>
      </c>
      <c r="F278" s="29" t="str">
        <f t="shared" si="149"/>
        <v/>
      </c>
      <c r="G278" s="30" t="str">
        <f t="shared" si="150"/>
        <v xml:space="preserve"> 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28">
        <v>0</v>
      </c>
      <c r="D279" s="28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28">
        <v>1</v>
      </c>
      <c r="D280" s="28">
        <v>8</v>
      </c>
      <c r="E280" s="29">
        <f t="shared" si="136"/>
        <v>1.984126984126984E-3</v>
      </c>
      <c r="F280" s="29">
        <f t="shared" si="137"/>
        <v>1.1782032400589101E-2</v>
      </c>
      <c r="G280" s="30">
        <f t="shared" si="135"/>
        <v>7</v>
      </c>
      <c r="H280" s="48">
        <f t="shared" si="138"/>
        <v>1.3888888888888888E-2</v>
      </c>
    </row>
    <row r="281" spans="1:8" s="31" customFormat="1" ht="15" x14ac:dyDescent="0.2">
      <c r="A281" s="66"/>
      <c r="B281" s="55" t="s">
        <v>61</v>
      </c>
      <c r="C281" s="28">
        <v>2</v>
      </c>
      <c r="D281" s="28">
        <v>29</v>
      </c>
      <c r="E281" s="29">
        <f t="shared" si="136"/>
        <v>3.968253968253968E-3</v>
      </c>
      <c r="F281" s="29">
        <f t="shared" si="137"/>
        <v>4.2709867452135494E-2</v>
      </c>
      <c r="G281" s="30">
        <f t="shared" si="135"/>
        <v>13.5</v>
      </c>
      <c r="H281" s="48">
        <f t="shared" si="138"/>
        <v>5.3571428571428568E-2</v>
      </c>
    </row>
    <row r="282" spans="1:8" s="31" customFormat="1" ht="15" x14ac:dyDescent="0.2">
      <c r="A282" s="66"/>
      <c r="B282" s="55" t="s">
        <v>58</v>
      </c>
      <c r="C282" s="28">
        <v>0</v>
      </c>
      <c r="D282" s="28">
        <v>3</v>
      </c>
      <c r="E282" s="29" t="str">
        <f t="shared" si="136"/>
        <v/>
      </c>
      <c r="F282" s="29">
        <f t="shared" si="137"/>
        <v>4.418262150220913E-3</v>
      </c>
      <c r="G282" s="30">
        <f t="shared" si="135"/>
        <v>1</v>
      </c>
      <c r="H282" s="48" t="str">
        <f t="shared" si="138"/>
        <v/>
      </c>
    </row>
    <row r="283" spans="1:8" s="31" customFormat="1" ht="15" x14ac:dyDescent="0.2">
      <c r="A283" s="66"/>
      <c r="B283" s="55" t="s">
        <v>232</v>
      </c>
      <c r="C283" s="28">
        <v>0</v>
      </c>
      <c r="D283" s="28">
        <v>0</v>
      </c>
      <c r="E283" s="29" t="str">
        <f t="shared" si="136"/>
        <v/>
      </c>
      <c r="F283" s="29" t="str">
        <f t="shared" si="137"/>
        <v/>
      </c>
      <c r="G283" s="30" t="str">
        <f t="shared" si="135"/>
        <v xml:space="preserve"> </v>
      </c>
      <c r="H283" s="48" t="str">
        <f t="shared" si="138"/>
        <v/>
      </c>
    </row>
    <row r="284" spans="1:8" s="31" customFormat="1" ht="15" x14ac:dyDescent="0.2">
      <c r="A284" s="66"/>
      <c r="B284" s="55" t="s">
        <v>55</v>
      </c>
      <c r="C284" s="28">
        <v>0</v>
      </c>
      <c r="D284" s="28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28">
        <v>0</v>
      </c>
      <c r="D285" s="28">
        <v>0</v>
      </c>
      <c r="E285" s="29" t="str">
        <f t="shared" ref="E285" si="152">+IF(C285=0,"",C285/C$176)</f>
        <v/>
      </c>
      <c r="F285" s="29" t="str">
        <f t="shared" ref="F285" si="153">+IF(D285=0,"",D285/D$176)</f>
        <v/>
      </c>
      <c r="G285" s="30" t="str">
        <f t="shared" si="135"/>
        <v xml:space="preserve"> </v>
      </c>
      <c r="H285" s="48" t="str">
        <f t="shared" ref="H285" si="154">+IF(OR(AND(E285=""),(G285="")),"",E285*G285)</f>
        <v/>
      </c>
    </row>
    <row r="286" spans="1:8" s="31" customFormat="1" ht="15" x14ac:dyDescent="0.2">
      <c r="A286" s="66"/>
      <c r="B286" s="55" t="s">
        <v>59</v>
      </c>
      <c r="C286" s="28">
        <v>0</v>
      </c>
      <c r="D286" s="28">
        <v>0</v>
      </c>
      <c r="E286" s="29" t="str">
        <f t="shared" si="136"/>
        <v/>
      </c>
      <c r="F286" s="29" t="str">
        <f t="shared" si="137"/>
        <v/>
      </c>
      <c r="G286" s="30" t="str">
        <f t="shared" si="135"/>
        <v xml:space="preserve"> </v>
      </c>
      <c r="H286" s="48" t="str">
        <f t="shared" si="138"/>
        <v/>
      </c>
    </row>
    <row r="287" spans="1:8" s="31" customFormat="1" ht="15" x14ac:dyDescent="0.2">
      <c r="A287" s="66"/>
      <c r="B287" s="55" t="s">
        <v>441</v>
      </c>
      <c r="C287" s="28">
        <v>3</v>
      </c>
      <c r="D287" s="28">
        <v>1</v>
      </c>
      <c r="E287" s="29">
        <f t="shared" si="136"/>
        <v>5.9523809523809521E-3</v>
      </c>
      <c r="F287" s="29">
        <f t="shared" si="137"/>
        <v>1.4727540500736377E-3</v>
      </c>
      <c r="G287" s="30">
        <f t="shared" si="135"/>
        <v>-0.66666666666666663</v>
      </c>
      <c r="H287" s="48">
        <f t="shared" si="138"/>
        <v>-3.968253968253968E-3</v>
      </c>
    </row>
    <row r="288" spans="1:8" s="31" customFormat="1" ht="13.5" customHeight="1" x14ac:dyDescent="0.2">
      <c r="A288" s="66"/>
      <c r="B288" s="55" t="s">
        <v>56</v>
      </c>
      <c r="C288" s="28">
        <v>0</v>
      </c>
      <c r="D288" s="28">
        <v>1</v>
      </c>
      <c r="E288" s="29" t="str">
        <f t="shared" si="136"/>
        <v/>
      </c>
      <c r="F288" s="29">
        <f t="shared" si="137"/>
        <v>1.4727540500736377E-3</v>
      </c>
      <c r="G288" s="30">
        <f t="shared" si="135"/>
        <v>1</v>
      </c>
      <c r="H288" s="48" t="str">
        <f t="shared" si="138"/>
        <v/>
      </c>
    </row>
    <row r="289" spans="1:8" s="31" customFormat="1" ht="15" x14ac:dyDescent="0.2">
      <c r="A289" s="66"/>
      <c r="B289" s="55" t="s">
        <v>584</v>
      </c>
      <c r="C289" s="28">
        <v>0</v>
      </c>
      <c r="D289" s="28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28">
        <v>0</v>
      </c>
      <c r="D290" s="28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28">
        <v>0</v>
      </c>
      <c r="D291" s="28">
        <v>0</v>
      </c>
      <c r="E291" s="29" t="str">
        <f t="shared" si="136"/>
        <v/>
      </c>
      <c r="F291" s="29" t="str">
        <f t="shared" si="137"/>
        <v/>
      </c>
      <c r="G291" s="30" t="str">
        <f t="shared" si="135"/>
        <v xml:space="preserve"> </v>
      </c>
      <c r="H291" s="48" t="str">
        <f t="shared" si="138"/>
        <v/>
      </c>
    </row>
    <row r="292" spans="1:8" s="31" customFormat="1" ht="15" x14ac:dyDescent="0.2">
      <c r="A292" s="66"/>
      <c r="B292" s="55" t="s">
        <v>233</v>
      </c>
      <c r="C292" s="28">
        <v>0</v>
      </c>
      <c r="D292" s="28">
        <v>14</v>
      </c>
      <c r="E292" s="29" t="str">
        <f t="shared" si="136"/>
        <v/>
      </c>
      <c r="F292" s="29">
        <f t="shared" si="137"/>
        <v>2.0618556701030927E-2</v>
      </c>
      <c r="G292" s="30">
        <f t="shared" si="135"/>
        <v>1</v>
      </c>
      <c r="H292" s="48" t="str">
        <f t="shared" si="138"/>
        <v/>
      </c>
    </row>
    <row r="293" spans="1:8" s="31" customFormat="1" ht="15" x14ac:dyDescent="0.2">
      <c r="A293" s="66"/>
      <c r="B293" s="55" t="s">
        <v>442</v>
      </c>
      <c r="C293" s="28">
        <v>31</v>
      </c>
      <c r="D293" s="28">
        <v>21</v>
      </c>
      <c r="E293" s="29">
        <f t="shared" si="136"/>
        <v>6.1507936507936505E-2</v>
      </c>
      <c r="F293" s="29">
        <f t="shared" si="137"/>
        <v>3.0927835051546393E-2</v>
      </c>
      <c r="G293" s="30">
        <f t="shared" si="135"/>
        <v>-0.32258064516129031</v>
      </c>
      <c r="H293" s="48">
        <f t="shared" si="138"/>
        <v>-1.984126984126984E-2</v>
      </c>
    </row>
    <row r="294" spans="1:8" s="31" customFormat="1" ht="15" x14ac:dyDescent="0.2">
      <c r="A294" s="66"/>
      <c r="B294" s="55" t="s">
        <v>62</v>
      </c>
      <c r="C294" s="28">
        <v>2</v>
      </c>
      <c r="D294" s="28">
        <v>2</v>
      </c>
      <c r="E294" s="29">
        <f t="shared" si="136"/>
        <v>3.968253968253968E-3</v>
      </c>
      <c r="F294" s="29">
        <f t="shared" si="137"/>
        <v>2.9455081001472753E-3</v>
      </c>
      <c r="G294" s="30">
        <f t="shared" si="135"/>
        <v>0</v>
      </c>
      <c r="H294" s="48">
        <f t="shared" si="138"/>
        <v>0</v>
      </c>
    </row>
    <row r="295" spans="1:8" s="31" customFormat="1" ht="15" x14ac:dyDescent="0.2">
      <c r="A295" s="66"/>
      <c r="B295" s="55" t="s">
        <v>656</v>
      </c>
      <c r="C295" s="28">
        <v>1</v>
      </c>
      <c r="D295" s="28">
        <v>2</v>
      </c>
      <c r="E295" s="29">
        <f t="shared" ref="E295:E296" si="159">+IF(C295=0,"",C295/C$176)</f>
        <v>1.984126984126984E-3</v>
      </c>
      <c r="F295" s="29">
        <f t="shared" ref="F295:F296" si="160">+IF(D295=0,"",D295/D$176)</f>
        <v>2.9455081001472753E-3</v>
      </c>
      <c r="G295" s="30">
        <f t="shared" si="135"/>
        <v>1</v>
      </c>
      <c r="H295" s="48">
        <f t="shared" ref="H295:H296" si="161">+IF(OR(AND(E295=""),(G295="")),"",E295*G295)</f>
        <v>1.984126984126984E-3</v>
      </c>
    </row>
    <row r="296" spans="1:8" s="31" customFormat="1" ht="15" x14ac:dyDescent="0.2">
      <c r="A296" s="66"/>
      <c r="B296" s="55" t="s">
        <v>515</v>
      </c>
      <c r="C296" s="28">
        <v>0</v>
      </c>
      <c r="D296" s="28">
        <v>1</v>
      </c>
      <c r="E296" s="29" t="str">
        <f t="shared" si="159"/>
        <v/>
      </c>
      <c r="F296" s="29">
        <f t="shared" si="160"/>
        <v>1.4727540500736377E-3</v>
      </c>
      <c r="G296" s="30">
        <f t="shared" si="135"/>
        <v>1</v>
      </c>
      <c r="H296" s="48" t="str">
        <f t="shared" si="161"/>
        <v/>
      </c>
    </row>
    <row r="297" spans="1:8" s="31" customFormat="1" ht="15" x14ac:dyDescent="0.2">
      <c r="A297" s="66"/>
      <c r="B297" s="55" t="s">
        <v>619</v>
      </c>
      <c r="C297" s="28">
        <v>0</v>
      </c>
      <c r="D297" s="28">
        <v>0</v>
      </c>
      <c r="E297" s="29" t="str">
        <f t="shared" ref="E297:E298" si="162">+IF(C297=0,"",C297/C$176)</f>
        <v/>
      </c>
      <c r="F297" s="29" t="str">
        <f t="shared" ref="F297:F298" si="163">+IF(D297=0,"",D297/D$176)</f>
        <v/>
      </c>
      <c r="G297" s="30" t="str">
        <f t="shared" ref="G297:G298" si="164">+IF(AND(C297=0,D297=0)," ",IF(C297=0,1,IF(D297=0,-1,(D297-C297)/C297)))</f>
        <v xml:space="preserve"> </v>
      </c>
      <c r="H297" s="48" t="str">
        <f t="shared" ref="H297:H298" si="165">+IF(OR(AND(E297=""),(G297="")),"",E297*G297)</f>
        <v/>
      </c>
    </row>
    <row r="298" spans="1:8" s="31" customFormat="1" ht="15" x14ac:dyDescent="0.2">
      <c r="A298" s="66"/>
      <c r="B298" s="55" t="s">
        <v>620</v>
      </c>
      <c r="C298" s="28">
        <v>0</v>
      </c>
      <c r="D298" s="28">
        <v>0</v>
      </c>
      <c r="E298" s="29" t="str">
        <f t="shared" si="162"/>
        <v/>
      </c>
      <c r="F298" s="29" t="str">
        <f t="shared" si="163"/>
        <v/>
      </c>
      <c r="G298" s="30" t="str">
        <f t="shared" si="164"/>
        <v xml:space="preserve"> </v>
      </c>
      <c r="H298" s="48" t="str">
        <f t="shared" si="165"/>
        <v/>
      </c>
    </row>
    <row r="299" spans="1:8" s="31" customFormat="1" ht="15" x14ac:dyDescent="0.2">
      <c r="A299" s="66"/>
      <c r="B299" s="55" t="s">
        <v>63</v>
      </c>
      <c r="C299" s="28">
        <v>1</v>
      </c>
      <c r="D299" s="28">
        <v>5</v>
      </c>
      <c r="E299" s="29">
        <f t="shared" si="136"/>
        <v>1.984126984126984E-3</v>
      </c>
      <c r="F299" s="29">
        <f t="shared" si="137"/>
        <v>7.3637702503681884E-3</v>
      </c>
      <c r="G299" s="30">
        <f t="shared" si="135"/>
        <v>4</v>
      </c>
      <c r="H299" s="48">
        <f t="shared" si="138"/>
        <v>7.9365079365079361E-3</v>
      </c>
    </row>
    <row r="300" spans="1:8" s="31" customFormat="1" ht="15" x14ac:dyDescent="0.2">
      <c r="A300" s="66"/>
      <c r="B300" s="55" t="s">
        <v>603</v>
      </c>
      <c r="C300" s="28">
        <v>0</v>
      </c>
      <c r="D300" s="28">
        <v>0</v>
      </c>
      <c r="E300" s="29" t="str">
        <f t="shared" si="136"/>
        <v/>
      </c>
      <c r="F300" s="29" t="str">
        <f t="shared" si="137"/>
        <v/>
      </c>
      <c r="G300" s="30" t="str">
        <f t="shared" si="135"/>
        <v xml:space="preserve"> </v>
      </c>
      <c r="H300" s="48" t="str">
        <f t="shared" si="138"/>
        <v/>
      </c>
    </row>
    <row r="301" spans="1:8" s="31" customFormat="1" ht="15" x14ac:dyDescent="0.2">
      <c r="A301" s="66"/>
      <c r="B301" s="55" t="s">
        <v>516</v>
      </c>
      <c r="C301" s="28">
        <v>0</v>
      </c>
      <c r="D301" s="28">
        <v>0</v>
      </c>
      <c r="E301" s="29" t="str">
        <f t="shared" ref="E301:E303" si="166">+IF(C301=0,"",C301/C$176)</f>
        <v/>
      </c>
      <c r="F301" s="29" t="str">
        <f t="shared" ref="F301:F303" si="167">+IF(D301=0,"",D301/D$176)</f>
        <v/>
      </c>
      <c r="G301" s="30" t="str">
        <f t="shared" si="135"/>
        <v xml:space="preserve"> </v>
      </c>
      <c r="H301" s="48" t="str">
        <f t="shared" ref="H301:H303" si="168">+IF(OR(AND(E301=""),(G301="")),"",E301*G301)</f>
        <v/>
      </c>
    </row>
    <row r="302" spans="1:8" s="31" customFormat="1" ht="15" x14ac:dyDescent="0.2">
      <c r="A302" s="66"/>
      <c r="B302" s="55" t="s">
        <v>517</v>
      </c>
      <c r="C302" s="28">
        <v>0</v>
      </c>
      <c r="D302" s="28">
        <v>0</v>
      </c>
      <c r="E302" s="29" t="str">
        <f t="shared" si="166"/>
        <v/>
      </c>
      <c r="F302" s="29" t="str">
        <f t="shared" si="167"/>
        <v/>
      </c>
      <c r="G302" s="30" t="str">
        <f t="shared" si="135"/>
        <v xml:space="preserve"> </v>
      </c>
      <c r="H302" s="48" t="str">
        <f t="shared" si="168"/>
        <v/>
      </c>
    </row>
    <row r="303" spans="1:8" s="31" customFormat="1" ht="15" x14ac:dyDescent="0.2">
      <c r="A303" s="66"/>
      <c r="B303" s="55" t="s">
        <v>518</v>
      </c>
      <c r="C303" s="28">
        <v>0</v>
      </c>
      <c r="D303" s="28">
        <v>0</v>
      </c>
      <c r="E303" s="29" t="str">
        <f t="shared" si="166"/>
        <v/>
      </c>
      <c r="F303" s="29" t="str">
        <f t="shared" si="167"/>
        <v/>
      </c>
      <c r="G303" s="30" t="str">
        <f t="shared" si="135"/>
        <v xml:space="preserve"> </v>
      </c>
      <c r="H303" s="48" t="str">
        <f t="shared" si="168"/>
        <v/>
      </c>
    </row>
    <row r="304" spans="1:8" s="31" customFormat="1" ht="15" x14ac:dyDescent="0.2">
      <c r="A304" s="66"/>
      <c r="B304" s="55" t="s">
        <v>552</v>
      </c>
      <c r="C304" s="28">
        <v>0</v>
      </c>
      <c r="D304" s="28">
        <v>0</v>
      </c>
      <c r="E304" s="29"/>
      <c r="F304" s="29"/>
      <c r="G304" s="30" t="str">
        <f t="shared" si="135"/>
        <v xml:space="preserve"> </v>
      </c>
      <c r="H304" s="48"/>
    </row>
    <row r="305" spans="1:8" s="31" customFormat="1" ht="15" x14ac:dyDescent="0.2">
      <c r="A305" s="66"/>
      <c r="B305" s="55" t="s">
        <v>553</v>
      </c>
      <c r="C305" s="28">
        <v>0</v>
      </c>
      <c r="D305" s="28">
        <v>0</v>
      </c>
      <c r="E305" s="29"/>
      <c r="F305" s="29"/>
      <c r="G305" s="30" t="str">
        <f t="shared" si="135"/>
        <v xml:space="preserve"> </v>
      </c>
      <c r="H305" s="48"/>
    </row>
    <row r="306" spans="1:8" s="31" customFormat="1" ht="15" x14ac:dyDescent="0.2">
      <c r="A306" s="66"/>
      <c r="B306" s="55" t="s">
        <v>443</v>
      </c>
      <c r="C306" s="28">
        <v>5</v>
      </c>
      <c r="D306" s="28">
        <v>24</v>
      </c>
      <c r="E306" s="29">
        <f t="shared" si="136"/>
        <v>9.9206349206349201E-3</v>
      </c>
      <c r="F306" s="29">
        <f t="shared" si="137"/>
        <v>3.5346097201767304E-2</v>
      </c>
      <c r="G306" s="30">
        <f t="shared" si="135"/>
        <v>3.8</v>
      </c>
      <c r="H306" s="48">
        <f t="shared" si="138"/>
        <v>3.7698412698412696E-2</v>
      </c>
    </row>
    <row r="307" spans="1:8" s="31" customFormat="1" ht="15" x14ac:dyDescent="0.2">
      <c r="A307" s="66"/>
      <c r="B307" s="55" t="s">
        <v>655</v>
      </c>
      <c r="C307" s="28">
        <v>10</v>
      </c>
      <c r="D307" s="28">
        <v>41</v>
      </c>
      <c r="E307" s="29">
        <f t="shared" si="136"/>
        <v>1.984126984126984E-2</v>
      </c>
      <c r="F307" s="29">
        <f t="shared" si="137"/>
        <v>6.0382916053019146E-2</v>
      </c>
      <c r="G307" s="30">
        <f t="shared" si="135"/>
        <v>3.1</v>
      </c>
      <c r="H307" s="48">
        <f t="shared" si="138"/>
        <v>6.1507936507936505E-2</v>
      </c>
    </row>
    <row r="308" spans="1:8" s="31" customFormat="1" ht="15" x14ac:dyDescent="0.2">
      <c r="A308" s="66"/>
      <c r="B308" s="55" t="s">
        <v>591</v>
      </c>
      <c r="C308" s="28">
        <v>0</v>
      </c>
      <c r="D308" s="28">
        <v>0</v>
      </c>
      <c r="E308" s="29" t="str">
        <f t="shared" ref="E308" si="169">+IF(C308=0,"",C308/C$176)</f>
        <v/>
      </c>
      <c r="F308" s="29" t="str">
        <f t="shared" ref="F308" si="170">+IF(D308=0,"",D308/D$176)</f>
        <v/>
      </c>
      <c r="G308" s="30" t="str">
        <f t="shared" si="135"/>
        <v xml:space="preserve"> </v>
      </c>
      <c r="H308" s="48" t="str">
        <f t="shared" ref="H308" si="171">+IF(OR(AND(E308=""),(G308="")),"",E308*G308)</f>
        <v/>
      </c>
    </row>
    <row r="309" spans="1:8" s="31" customFormat="1" ht="15" x14ac:dyDescent="0.2">
      <c r="A309" s="66"/>
      <c r="B309" s="55" t="s">
        <v>623</v>
      </c>
      <c r="C309" s="28">
        <v>0</v>
      </c>
      <c r="D309" s="28">
        <v>0</v>
      </c>
      <c r="E309" s="29" t="str">
        <f t="shared" ref="E309" si="172">+IF(C309=0,"",C309/C$176)</f>
        <v/>
      </c>
      <c r="F309" s="29" t="str">
        <f t="shared" ref="F309" si="173">+IF(D309=0,"",D309/D$176)</f>
        <v/>
      </c>
      <c r="G309" s="30" t="str">
        <f t="shared" ref="G309" si="174">+IF(AND(C309=0,D309=0)," ",IF(C309=0,1,IF(D309=0,-1,(D309-C309)/C309)))</f>
        <v xml:space="preserve"> </v>
      </c>
      <c r="H309" s="48" t="str">
        <f t="shared" ref="H309" si="175">+IF(OR(AND(E309=""),(G309="")),"",E309*G309)</f>
        <v/>
      </c>
    </row>
    <row r="310" spans="1:8" s="31" customFormat="1" ht="15" x14ac:dyDescent="0.2">
      <c r="A310" s="66"/>
      <c r="B310" s="55" t="s">
        <v>444</v>
      </c>
      <c r="C310" s="28">
        <v>1</v>
      </c>
      <c r="D310" s="28">
        <v>17</v>
      </c>
      <c r="E310" s="29">
        <f t="shared" si="136"/>
        <v>1.984126984126984E-3</v>
      </c>
      <c r="F310" s="29">
        <f t="shared" si="137"/>
        <v>2.5036818851251842E-2</v>
      </c>
      <c r="G310" s="30">
        <f t="shared" si="135"/>
        <v>16</v>
      </c>
      <c r="H310" s="48">
        <f t="shared" si="138"/>
        <v>3.1746031746031744E-2</v>
      </c>
    </row>
    <row r="311" spans="1:8" s="31" customFormat="1" ht="15" x14ac:dyDescent="0.2">
      <c r="A311" s="66"/>
      <c r="B311" s="55" t="s">
        <v>445</v>
      </c>
      <c r="C311" s="28">
        <v>0</v>
      </c>
      <c r="D311" s="28">
        <v>0</v>
      </c>
      <c r="E311" s="29" t="str">
        <f t="shared" si="136"/>
        <v/>
      </c>
      <c r="F311" s="29" t="str">
        <f t="shared" si="137"/>
        <v/>
      </c>
      <c r="G311" s="30" t="str">
        <f t="shared" si="135"/>
        <v xml:space="preserve"> </v>
      </c>
      <c r="H311" s="48" t="str">
        <f t="shared" si="138"/>
        <v/>
      </c>
    </row>
    <row r="312" spans="1:8" s="31" customFormat="1" ht="15" x14ac:dyDescent="0.2">
      <c r="A312" s="66"/>
      <c r="B312" s="55" t="s">
        <v>446</v>
      </c>
      <c r="C312" s="28">
        <v>0</v>
      </c>
      <c r="D312" s="28">
        <v>0</v>
      </c>
      <c r="E312" s="29" t="str">
        <f t="shared" si="136"/>
        <v/>
      </c>
      <c r="F312" s="29" t="str">
        <f t="shared" si="137"/>
        <v/>
      </c>
      <c r="G312" s="30" t="str">
        <f t="shared" si="135"/>
        <v xml:space="preserve"> </v>
      </c>
      <c r="H312" s="48" t="str">
        <f t="shared" si="138"/>
        <v/>
      </c>
    </row>
    <row r="313" spans="1:8" s="31" customFormat="1" ht="15" x14ac:dyDescent="0.2">
      <c r="A313" s="66"/>
      <c r="B313" s="55" t="s">
        <v>64</v>
      </c>
      <c r="C313" s="28">
        <v>2</v>
      </c>
      <c r="D313" s="28">
        <v>2</v>
      </c>
      <c r="E313" s="29">
        <f t="shared" si="136"/>
        <v>3.968253968253968E-3</v>
      </c>
      <c r="F313" s="29">
        <f t="shared" si="137"/>
        <v>2.9455081001472753E-3</v>
      </c>
      <c r="G313" s="30">
        <f t="shared" si="135"/>
        <v>0</v>
      </c>
      <c r="H313" s="48">
        <f t="shared" si="138"/>
        <v>0</v>
      </c>
    </row>
    <row r="314" spans="1:8" s="31" customFormat="1" ht="15" x14ac:dyDescent="0.2">
      <c r="A314" s="66"/>
      <c r="B314" s="55" t="s">
        <v>234</v>
      </c>
      <c r="C314" s="28">
        <v>0</v>
      </c>
      <c r="D314" s="28">
        <v>0</v>
      </c>
      <c r="E314" s="29" t="str">
        <f t="shared" si="136"/>
        <v/>
      </c>
      <c r="F314" s="29" t="str">
        <f t="shared" si="137"/>
        <v/>
      </c>
      <c r="G314" s="30" t="str">
        <f t="shared" si="135"/>
        <v xml:space="preserve"> </v>
      </c>
      <c r="H314" s="48" t="str">
        <f t="shared" si="138"/>
        <v/>
      </c>
    </row>
    <row r="315" spans="1:8" s="31" customFormat="1" ht="12.75" customHeight="1" x14ac:dyDescent="0.2">
      <c r="A315" s="66"/>
      <c r="B315" s="55" t="s">
        <v>235</v>
      </c>
      <c r="C315" s="28">
        <v>0</v>
      </c>
      <c r="D315" s="28">
        <v>0</v>
      </c>
      <c r="E315" s="29" t="str">
        <f t="shared" si="136"/>
        <v/>
      </c>
      <c r="F315" s="29" t="str">
        <f t="shared" si="137"/>
        <v/>
      </c>
      <c r="G315" s="30" t="str">
        <f t="shared" ref="G315:G349" si="176">+IF(AND(C315=0,D315=0)," ",IF(C315=0,1,IF(D315=0,-1,(D315-C315)/C315)))</f>
        <v xml:space="preserve"> </v>
      </c>
      <c r="H315" s="48" t="str">
        <f t="shared" si="138"/>
        <v/>
      </c>
    </row>
    <row r="316" spans="1:8" s="31" customFormat="1" ht="15" x14ac:dyDescent="0.2">
      <c r="A316" s="66"/>
      <c r="B316" s="55" t="s">
        <v>65</v>
      </c>
      <c r="C316" s="28">
        <v>0</v>
      </c>
      <c r="D316" s="28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28">
        <v>0</v>
      </c>
      <c r="D317" s="28">
        <v>0</v>
      </c>
      <c r="E317" s="29" t="str">
        <f t="shared" si="136"/>
        <v/>
      </c>
      <c r="F317" s="29" t="str">
        <f t="shared" si="137"/>
        <v/>
      </c>
      <c r="G317" s="30" t="str">
        <f t="shared" si="176"/>
        <v xml:space="preserve"> </v>
      </c>
      <c r="H317" s="48" t="str">
        <f t="shared" si="138"/>
        <v/>
      </c>
    </row>
    <row r="318" spans="1:8" s="31" customFormat="1" ht="12.75" customHeight="1" x14ac:dyDescent="0.2">
      <c r="A318" s="66"/>
      <c r="B318" s="55" t="s">
        <v>448</v>
      </c>
      <c r="C318" s="28">
        <v>0</v>
      </c>
      <c r="D318" s="28">
        <v>1</v>
      </c>
      <c r="E318" s="29" t="str">
        <f t="shared" si="136"/>
        <v/>
      </c>
      <c r="F318" s="29">
        <f t="shared" si="137"/>
        <v>1.4727540500736377E-3</v>
      </c>
      <c r="G318" s="30">
        <f t="shared" si="176"/>
        <v>1</v>
      </c>
      <c r="H318" s="48" t="str">
        <f t="shared" si="138"/>
        <v/>
      </c>
    </row>
    <row r="319" spans="1:8" s="31" customFormat="1" ht="15" x14ac:dyDescent="0.2">
      <c r="A319" s="66"/>
      <c r="B319" s="55" t="s">
        <v>449</v>
      </c>
      <c r="C319" s="28">
        <v>0</v>
      </c>
      <c r="D319" s="28">
        <v>0</v>
      </c>
      <c r="E319" s="29" t="str">
        <f t="shared" si="136"/>
        <v/>
      </c>
      <c r="F319" s="29" t="str">
        <f t="shared" si="137"/>
        <v/>
      </c>
      <c r="G319" s="30" t="str">
        <f t="shared" si="176"/>
        <v xml:space="preserve"> 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28">
        <v>0</v>
      </c>
      <c r="D320" s="28">
        <v>1</v>
      </c>
      <c r="E320" s="29" t="str">
        <f t="shared" si="136"/>
        <v/>
      </c>
      <c r="F320" s="29">
        <f t="shared" si="137"/>
        <v>1.4727540500736377E-3</v>
      </c>
      <c r="G320" s="30">
        <f t="shared" si="176"/>
        <v>1</v>
      </c>
      <c r="H320" s="48" t="str">
        <f t="shared" si="138"/>
        <v/>
      </c>
    </row>
    <row r="321" spans="1:8" s="31" customFormat="1" ht="15" x14ac:dyDescent="0.2">
      <c r="A321" s="66"/>
      <c r="B321" s="55" t="s">
        <v>451</v>
      </c>
      <c r="C321" s="28">
        <v>0</v>
      </c>
      <c r="D321" s="28">
        <v>0</v>
      </c>
      <c r="E321" s="29" t="str">
        <f t="shared" si="136"/>
        <v/>
      </c>
      <c r="F321" s="29" t="str">
        <f t="shared" si="137"/>
        <v/>
      </c>
      <c r="G321" s="30" t="str">
        <f t="shared" si="176"/>
        <v xml:space="preserve"> 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28">
        <v>1</v>
      </c>
      <c r="D322" s="28">
        <v>13</v>
      </c>
      <c r="E322" s="29">
        <f t="shared" si="136"/>
        <v>1.984126984126984E-3</v>
      </c>
      <c r="F322" s="29">
        <f t="shared" si="137"/>
        <v>1.9145802650957292E-2</v>
      </c>
      <c r="G322" s="30">
        <f t="shared" si="176"/>
        <v>12</v>
      </c>
      <c r="H322" s="48">
        <f t="shared" si="138"/>
        <v>2.3809523809523808E-2</v>
      </c>
    </row>
    <row r="323" spans="1:8" s="31" customFormat="1" ht="15" x14ac:dyDescent="0.2">
      <c r="A323" s="66"/>
      <c r="B323" s="55" t="s">
        <v>453</v>
      </c>
      <c r="C323" s="28">
        <v>0</v>
      </c>
      <c r="D323" s="28">
        <v>0</v>
      </c>
      <c r="E323" s="29" t="str">
        <f t="shared" si="136"/>
        <v/>
      </c>
      <c r="F323" s="29" t="str">
        <f t="shared" si="137"/>
        <v/>
      </c>
      <c r="G323" s="30" t="str">
        <f t="shared" si="176"/>
        <v xml:space="preserve"> 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28">
        <v>34</v>
      </c>
      <c r="D324" s="28">
        <v>107</v>
      </c>
      <c r="E324" s="29">
        <f t="shared" si="136"/>
        <v>6.7460317460317457E-2</v>
      </c>
      <c r="F324" s="29">
        <f t="shared" si="137"/>
        <v>0.15758468335787923</v>
      </c>
      <c r="G324" s="30">
        <f t="shared" si="176"/>
        <v>2.1470588235294117</v>
      </c>
      <c r="H324" s="48">
        <f t="shared" si="138"/>
        <v>0.14484126984126983</v>
      </c>
    </row>
    <row r="325" spans="1:8" s="31" customFormat="1" ht="15" x14ac:dyDescent="0.2">
      <c r="A325" s="66"/>
      <c r="B325" s="55" t="s">
        <v>236</v>
      </c>
      <c r="C325" s="28">
        <v>0</v>
      </c>
      <c r="D325" s="28">
        <v>0</v>
      </c>
      <c r="E325" s="29" t="str">
        <f t="shared" si="136"/>
        <v/>
      </c>
      <c r="F325" s="29" t="str">
        <f t="shared" si="137"/>
        <v/>
      </c>
      <c r="G325" s="30" t="str">
        <f t="shared" si="176"/>
        <v xml:space="preserve"> 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28">
        <v>0</v>
      </c>
      <c r="D326" s="28">
        <v>0</v>
      </c>
      <c r="E326" s="29" t="str">
        <f t="shared" si="136"/>
        <v/>
      </c>
      <c r="F326" s="29" t="str">
        <f t="shared" si="137"/>
        <v/>
      </c>
      <c r="G326" s="30" t="str">
        <f t="shared" si="176"/>
        <v xml:space="preserve"> </v>
      </c>
      <c r="H326" s="48" t="str">
        <f t="shared" si="138"/>
        <v/>
      </c>
    </row>
    <row r="327" spans="1:8" s="31" customFormat="1" ht="15" x14ac:dyDescent="0.2">
      <c r="A327" s="66"/>
      <c r="B327" s="55" t="s">
        <v>454</v>
      </c>
      <c r="C327" s="28">
        <v>1</v>
      </c>
      <c r="D327" s="28">
        <v>0</v>
      </c>
      <c r="E327" s="29">
        <f t="shared" si="136"/>
        <v>1.984126984126984E-3</v>
      </c>
      <c r="F327" s="29" t="str">
        <f t="shared" si="137"/>
        <v/>
      </c>
      <c r="G327" s="30">
        <f t="shared" si="176"/>
        <v>-1</v>
      </c>
      <c r="H327" s="48">
        <f t="shared" si="138"/>
        <v>-1.984126984126984E-3</v>
      </c>
    </row>
    <row r="328" spans="1:8" s="31" customFormat="1" ht="30" x14ac:dyDescent="0.2">
      <c r="A328" s="66"/>
      <c r="B328" s="55" t="s">
        <v>455</v>
      </c>
      <c r="C328" s="28">
        <v>0</v>
      </c>
      <c r="D328" s="28">
        <v>0</v>
      </c>
      <c r="E328" s="29" t="str">
        <f t="shared" si="136"/>
        <v/>
      </c>
      <c r="F328" s="29" t="str">
        <f t="shared" si="137"/>
        <v/>
      </c>
      <c r="G328" s="30" t="str">
        <f t="shared" si="176"/>
        <v xml:space="preserve"> </v>
      </c>
      <c r="H328" s="48" t="str">
        <f t="shared" si="138"/>
        <v/>
      </c>
    </row>
    <row r="329" spans="1:8" s="31" customFormat="1" ht="15" x14ac:dyDescent="0.2">
      <c r="A329" s="66"/>
      <c r="B329" s="55" t="s">
        <v>634</v>
      </c>
      <c r="C329" s="28">
        <v>1</v>
      </c>
      <c r="D329" s="28">
        <v>0</v>
      </c>
      <c r="E329" s="29">
        <f t="shared" si="136"/>
        <v>1.984126984126984E-3</v>
      </c>
      <c r="F329" s="29" t="str">
        <f t="shared" si="137"/>
        <v/>
      </c>
      <c r="G329" s="30">
        <f t="shared" si="176"/>
        <v>-1</v>
      </c>
      <c r="H329" s="48">
        <f t="shared" si="138"/>
        <v>-1.984126984126984E-3</v>
      </c>
    </row>
    <row r="330" spans="1:8" s="31" customFormat="1" ht="15" x14ac:dyDescent="0.2">
      <c r="A330" s="66"/>
      <c r="B330" s="55" t="s">
        <v>456</v>
      </c>
      <c r="C330" s="28">
        <v>0</v>
      </c>
      <c r="D330" s="28">
        <v>0</v>
      </c>
      <c r="E330" s="29" t="str">
        <f t="shared" si="136"/>
        <v/>
      </c>
      <c r="F330" s="29" t="str">
        <f t="shared" si="137"/>
        <v/>
      </c>
      <c r="G330" s="30" t="str">
        <f t="shared" si="176"/>
        <v xml:space="preserve"> </v>
      </c>
      <c r="H330" s="48" t="str">
        <f t="shared" si="138"/>
        <v/>
      </c>
    </row>
    <row r="331" spans="1:8" s="31" customFormat="1" ht="30" x14ac:dyDescent="0.2">
      <c r="A331" s="66"/>
      <c r="B331" s="55" t="s">
        <v>457</v>
      </c>
      <c r="C331" s="28">
        <v>0</v>
      </c>
      <c r="D331" s="28">
        <v>0</v>
      </c>
      <c r="E331" s="29" t="str">
        <f t="shared" si="136"/>
        <v/>
      </c>
      <c r="F331" s="29" t="str">
        <f t="shared" si="137"/>
        <v/>
      </c>
      <c r="G331" s="30" t="str">
        <f t="shared" si="176"/>
        <v xml:space="preserve"> </v>
      </c>
      <c r="H331" s="48" t="str">
        <f t="shared" si="138"/>
        <v/>
      </c>
    </row>
    <row r="332" spans="1:8" s="31" customFormat="1" ht="15" x14ac:dyDescent="0.2">
      <c r="A332" s="66"/>
      <c r="B332" s="55" t="s">
        <v>458</v>
      </c>
      <c r="C332" s="28">
        <v>0</v>
      </c>
      <c r="D332" s="28">
        <v>0</v>
      </c>
      <c r="E332" s="29" t="str">
        <f t="shared" si="136"/>
        <v/>
      </c>
      <c r="F332" s="29" t="str">
        <f t="shared" si="137"/>
        <v/>
      </c>
      <c r="G332" s="30" t="str">
        <f t="shared" si="176"/>
        <v xml:space="preserve"> </v>
      </c>
      <c r="H332" s="48" t="str">
        <f t="shared" si="138"/>
        <v/>
      </c>
    </row>
    <row r="333" spans="1:8" s="31" customFormat="1" ht="30" x14ac:dyDescent="0.2">
      <c r="A333" s="66"/>
      <c r="B333" s="55" t="s">
        <v>541</v>
      </c>
      <c r="C333" s="28">
        <v>7</v>
      </c>
      <c r="D333" s="28">
        <v>0</v>
      </c>
      <c r="E333" s="29">
        <f t="shared" ref="E333" si="177">+IF(C333=0,"",C333/C$176)</f>
        <v>1.3888888888888888E-2</v>
      </c>
      <c r="F333" s="29" t="str">
        <f t="shared" ref="F333" si="178">+IF(D333=0,"",D333/D$176)</f>
        <v/>
      </c>
      <c r="G333" s="30">
        <f t="shared" si="176"/>
        <v>-1</v>
      </c>
      <c r="H333" s="48">
        <f t="shared" ref="H333" si="179">+IF(OR(AND(E333=""),(G333="")),"",E333*G333)</f>
        <v>-1.3888888888888888E-2</v>
      </c>
    </row>
    <row r="334" spans="1:8" s="31" customFormat="1" ht="15" x14ac:dyDescent="0.2">
      <c r="A334" s="66"/>
      <c r="B334" s="55" t="s">
        <v>459</v>
      </c>
      <c r="C334" s="28">
        <v>1</v>
      </c>
      <c r="D334" s="28">
        <v>0</v>
      </c>
      <c r="E334" s="29">
        <f t="shared" si="136"/>
        <v>1.984126984126984E-3</v>
      </c>
      <c r="F334" s="29" t="str">
        <f t="shared" si="137"/>
        <v/>
      </c>
      <c r="G334" s="30">
        <f t="shared" si="176"/>
        <v>-1</v>
      </c>
      <c r="H334" s="48">
        <f t="shared" si="138"/>
        <v>-1.984126984126984E-3</v>
      </c>
    </row>
    <row r="335" spans="1:8" s="31" customFormat="1" ht="15" x14ac:dyDescent="0.2">
      <c r="A335" s="66"/>
      <c r="B335" s="55" t="s">
        <v>460</v>
      </c>
      <c r="C335" s="28">
        <v>0</v>
      </c>
      <c r="D335" s="28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28">
        <v>0</v>
      </c>
      <c r="D336" s="28">
        <v>0</v>
      </c>
      <c r="E336" s="29" t="str">
        <f t="shared" si="136"/>
        <v/>
      </c>
      <c r="F336" s="29" t="str">
        <f t="shared" si="137"/>
        <v/>
      </c>
      <c r="G336" s="30" t="str">
        <f t="shared" si="176"/>
        <v xml:space="preserve"> 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28">
        <v>0</v>
      </c>
      <c r="D337" s="28">
        <v>0</v>
      </c>
      <c r="E337" s="29" t="str">
        <f t="shared" si="136"/>
        <v/>
      </c>
      <c r="F337" s="29" t="str">
        <f t="shared" si="137"/>
        <v/>
      </c>
      <c r="G337" s="30" t="str">
        <f t="shared" si="176"/>
        <v xml:space="preserve"> 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28">
        <v>0</v>
      </c>
      <c r="D338" s="28">
        <v>0</v>
      </c>
      <c r="E338" s="29" t="str">
        <f t="shared" ref="E338:E346" si="180">+IF(C338=0,"",C338/C$176)</f>
        <v/>
      </c>
      <c r="F338" s="29" t="str">
        <f t="shared" ref="F338:F346" si="181">+IF(D338=0,"",D338/D$176)</f>
        <v/>
      </c>
      <c r="G338" s="30" t="str">
        <f t="shared" si="176"/>
        <v xml:space="preserve"> </v>
      </c>
      <c r="H338" s="48" t="str">
        <f t="shared" ref="H338:H346" si="182">+IF(OR(AND(E338=""),(G338="")),"",E338*G338)</f>
        <v/>
      </c>
    </row>
    <row r="339" spans="1:8" s="31" customFormat="1" ht="15" x14ac:dyDescent="0.2">
      <c r="A339" s="66"/>
      <c r="B339" s="55" t="s">
        <v>464</v>
      </c>
      <c r="C339" s="28">
        <v>0</v>
      </c>
      <c r="D339" s="28">
        <v>0</v>
      </c>
      <c r="E339" s="29" t="str">
        <f t="shared" si="180"/>
        <v/>
      </c>
      <c r="F339" s="29" t="str">
        <f t="shared" si="181"/>
        <v/>
      </c>
      <c r="G339" s="30" t="str">
        <f t="shared" si="176"/>
        <v xml:space="preserve"> </v>
      </c>
      <c r="H339" s="48" t="str">
        <f t="shared" si="182"/>
        <v/>
      </c>
    </row>
    <row r="340" spans="1:8" s="31" customFormat="1" ht="30" x14ac:dyDescent="0.2">
      <c r="A340" s="66"/>
      <c r="B340" s="55" t="s">
        <v>465</v>
      </c>
      <c r="C340" s="28">
        <v>3</v>
      </c>
      <c r="D340" s="28">
        <v>0</v>
      </c>
      <c r="E340" s="29">
        <f t="shared" si="180"/>
        <v>5.9523809523809521E-3</v>
      </c>
      <c r="F340" s="29" t="str">
        <f t="shared" si="181"/>
        <v/>
      </c>
      <c r="G340" s="30">
        <f t="shared" si="176"/>
        <v>-1</v>
      </c>
      <c r="H340" s="48">
        <f t="shared" si="182"/>
        <v>-5.9523809523809521E-3</v>
      </c>
    </row>
    <row r="341" spans="1:8" s="31" customFormat="1" ht="15" customHeight="1" x14ac:dyDescent="0.2">
      <c r="A341" s="66"/>
      <c r="B341" s="55" t="s">
        <v>466</v>
      </c>
      <c r="C341" s="28">
        <v>0</v>
      </c>
      <c r="D341" s="28">
        <v>0</v>
      </c>
      <c r="E341" s="29" t="str">
        <f t="shared" si="180"/>
        <v/>
      </c>
      <c r="F341" s="29" t="str">
        <f t="shared" si="181"/>
        <v/>
      </c>
      <c r="G341" s="30" t="str">
        <f t="shared" si="176"/>
        <v xml:space="preserve"> 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28"/>
      <c r="D342" s="28">
        <v>0</v>
      </c>
      <c r="E342" s="29" t="str">
        <f t="shared" ref="E342" si="183">+IF(C342=0,"",C342/C$176)</f>
        <v/>
      </c>
      <c r="F342" s="29" t="str">
        <f t="shared" ref="F342" si="184">+IF(D342=0,"",D342/D$176)</f>
        <v/>
      </c>
      <c r="G342" s="30" t="str">
        <f t="shared" ref="G342" si="185">+IF(AND(C342=0,D342=0)," ",IF(C342=0,1,IF(D342=0,-1,(D342-C342)/C342)))</f>
        <v xml:space="preserve"> 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28">
        <v>0</v>
      </c>
      <c r="D343" s="28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28">
        <v>0</v>
      </c>
      <c r="D344" s="28">
        <v>0</v>
      </c>
      <c r="E344" s="29" t="str">
        <f t="shared" si="180"/>
        <v/>
      </c>
      <c r="F344" s="29" t="str">
        <f t="shared" si="181"/>
        <v/>
      </c>
      <c r="G344" s="30" t="str">
        <f t="shared" si="176"/>
        <v xml:space="preserve"> </v>
      </c>
      <c r="H344" s="48" t="str">
        <f t="shared" si="182"/>
        <v/>
      </c>
    </row>
    <row r="345" spans="1:8" s="31" customFormat="1" ht="15" x14ac:dyDescent="0.2">
      <c r="A345" s="66"/>
      <c r="B345" s="55" t="s">
        <v>239</v>
      </c>
      <c r="C345" s="28">
        <v>0</v>
      </c>
      <c r="D345" s="28">
        <v>0</v>
      </c>
      <c r="E345" s="29" t="str">
        <f t="shared" si="180"/>
        <v/>
      </c>
      <c r="F345" s="29" t="str">
        <f t="shared" si="181"/>
        <v/>
      </c>
      <c r="G345" s="30" t="str">
        <f t="shared" si="176"/>
        <v xml:space="preserve"> 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28">
        <v>0</v>
      </c>
      <c r="D346" s="28">
        <v>0</v>
      </c>
      <c r="E346" s="29" t="str">
        <f t="shared" si="180"/>
        <v/>
      </c>
      <c r="F346" s="29" t="str">
        <f t="shared" si="181"/>
        <v/>
      </c>
      <c r="G346" s="30" t="str">
        <f t="shared" si="176"/>
        <v xml:space="preserve"> 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28">
        <v>1</v>
      </c>
      <c r="D347" s="28">
        <v>0</v>
      </c>
      <c r="E347" s="29">
        <f t="shared" ref="E347:E349" si="187">+IF(C347=0,"",C347/C$176)</f>
        <v>1.984126984126984E-3</v>
      </c>
      <c r="F347" s="29" t="str">
        <f t="shared" ref="F347:F349" si="188">+IF(D347=0,"",D347/D$176)</f>
        <v/>
      </c>
      <c r="G347" s="30">
        <f t="shared" si="176"/>
        <v>-1</v>
      </c>
      <c r="H347" s="48">
        <f t="shared" ref="H347:H349" si="189">+IF(OR(AND(E347=""),(G347="")),"",E347*G347)</f>
        <v>-1.984126984126984E-3</v>
      </c>
    </row>
    <row r="348" spans="1:8" s="31" customFormat="1" ht="15" x14ac:dyDescent="0.2">
      <c r="A348" s="66"/>
      <c r="B348" s="55" t="s">
        <v>534</v>
      </c>
      <c r="C348" s="28">
        <v>0</v>
      </c>
      <c r="D348" s="28">
        <v>0</v>
      </c>
      <c r="E348" s="29" t="str">
        <f t="shared" si="187"/>
        <v/>
      </c>
      <c r="F348" s="29" t="str">
        <f t="shared" si="188"/>
        <v/>
      </c>
      <c r="G348" s="30" t="str">
        <f t="shared" si="176"/>
        <v xml:space="preserve"> </v>
      </c>
      <c r="H348" s="48" t="str">
        <f t="shared" si="189"/>
        <v/>
      </c>
    </row>
    <row r="349" spans="1:8" s="31" customFormat="1" ht="15.75" thickBot="1" x14ac:dyDescent="0.25">
      <c r="A349" s="66"/>
      <c r="B349" s="59" t="s">
        <v>535</v>
      </c>
      <c r="C349" s="50">
        <v>0</v>
      </c>
      <c r="D349" s="50">
        <v>0</v>
      </c>
      <c r="E349" s="54" t="str">
        <f t="shared" si="187"/>
        <v/>
      </c>
      <c r="F349" s="54" t="str">
        <f t="shared" si="188"/>
        <v/>
      </c>
      <c r="G349" s="62" t="str">
        <f t="shared" si="176"/>
        <v xml:space="preserve"> </v>
      </c>
      <c r="H349" s="52" t="str">
        <f t="shared" si="189"/>
        <v/>
      </c>
    </row>
    <row r="350" spans="1:8" s="8" customFormat="1" ht="15" x14ac:dyDescent="0.2">
      <c r="A350" s="65"/>
      <c r="B350" s="17"/>
      <c r="E350" s="18"/>
      <c r="F350" s="18"/>
      <c r="G350" s="19"/>
      <c r="H350" s="20"/>
    </row>
    <row r="351" spans="1:8" s="8" customFormat="1" ht="15" x14ac:dyDescent="0.2">
      <c r="A351" s="65"/>
      <c r="B351" s="17"/>
      <c r="E351" s="18"/>
      <c r="F351" s="18"/>
      <c r="G351" s="19"/>
      <c r="H351" s="20"/>
    </row>
    <row r="352" spans="1:8" s="23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902</v>
      </c>
      <c r="D355" s="9">
        <f>SUM(D356:D584)</f>
        <v>3176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2.5210643015521064</v>
      </c>
      <c r="H355" s="39">
        <f>+IF(OR(AND(E355=""),(G355="")),"",E355*G355)</f>
        <v>2.5210643015521064</v>
      </c>
    </row>
    <row r="356" spans="1:8" s="31" customFormat="1" ht="15" x14ac:dyDescent="0.2">
      <c r="A356" s="66"/>
      <c r="B356" s="47" t="s">
        <v>71</v>
      </c>
      <c r="C356" s="28">
        <v>3</v>
      </c>
      <c r="D356" s="28">
        <v>7</v>
      </c>
      <c r="E356" s="29">
        <f>+IF(C356=0,"",C356/C$355)</f>
        <v>3.3259423503325942E-3</v>
      </c>
      <c r="F356" s="29">
        <f>+IF(D356=0,"",D356/D$355)</f>
        <v>2.2040302267002519E-3</v>
      </c>
      <c r="G356" s="30">
        <f t="shared" ref="G356:G429" si="190">+IF(AND(C356=0,D356=0)," ",IF(C356=0,1,IF(D356=0,-1,(D356-C356)/C356)))</f>
        <v>1.3333333333333333</v>
      </c>
      <c r="H356" s="48">
        <f>+IF(OR(AND(E356=""),(G356="")),"",E356*G356)</f>
        <v>4.434589800443459E-3</v>
      </c>
    </row>
    <row r="357" spans="1:8" s="31" customFormat="1" ht="15" x14ac:dyDescent="0.2">
      <c r="A357" s="66"/>
      <c r="B357" s="47" t="s">
        <v>74</v>
      </c>
      <c r="C357" s="28">
        <v>2</v>
      </c>
      <c r="D357" s="28">
        <v>3</v>
      </c>
      <c r="E357" s="29">
        <f t="shared" ref="E357:E432" si="191">+IF(C357=0,"",C357/C$355)</f>
        <v>2.2172949002217295E-3</v>
      </c>
      <c r="F357" s="29">
        <f t="shared" ref="F357:F432" si="192">+IF(D357=0,"",D357/D$355)</f>
        <v>9.445843828715365E-4</v>
      </c>
      <c r="G357" s="30">
        <f t="shared" si="190"/>
        <v>0.5</v>
      </c>
      <c r="H357" s="48">
        <f t="shared" ref="H357:H432" si="193">+IF(OR(AND(E357=""),(G357="")),"",E357*G357)</f>
        <v>1.1086474501108647E-3</v>
      </c>
    </row>
    <row r="358" spans="1:8" s="31" customFormat="1" ht="15" x14ac:dyDescent="0.2">
      <c r="A358" s="66"/>
      <c r="B358" s="47" t="s">
        <v>67</v>
      </c>
      <c r="C358" s="28">
        <v>2</v>
      </c>
      <c r="D358" s="28">
        <v>1</v>
      </c>
      <c r="E358" s="29">
        <f t="shared" si="191"/>
        <v>2.2172949002217295E-3</v>
      </c>
      <c r="F358" s="29">
        <f t="shared" si="192"/>
        <v>3.1486146095717883E-4</v>
      </c>
      <c r="G358" s="30">
        <f t="shared" si="190"/>
        <v>-0.5</v>
      </c>
      <c r="H358" s="48">
        <f t="shared" si="193"/>
        <v>-1.1086474501108647E-3</v>
      </c>
    </row>
    <row r="359" spans="1:8" s="31" customFormat="1" ht="15" x14ac:dyDescent="0.2">
      <c r="A359" s="66"/>
      <c r="B359" s="47" t="s">
        <v>80</v>
      </c>
      <c r="C359" s="28">
        <v>0</v>
      </c>
      <c r="D359" s="28">
        <v>0</v>
      </c>
      <c r="E359" s="29" t="str">
        <f t="shared" si="191"/>
        <v/>
      </c>
      <c r="F359" s="29" t="str">
        <f t="shared" si="192"/>
        <v/>
      </c>
      <c r="G359" s="30" t="str">
        <f t="shared" si="190"/>
        <v xml:space="preserve"> 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28">
        <v>0</v>
      </c>
      <c r="D360" s="28">
        <v>0</v>
      </c>
      <c r="E360" s="29" t="str">
        <f t="shared" si="191"/>
        <v/>
      </c>
      <c r="F360" s="29" t="str">
        <f t="shared" si="192"/>
        <v/>
      </c>
      <c r="G360" s="30" t="str">
        <f t="shared" si="190"/>
        <v xml:space="preserve"> 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28">
        <v>24</v>
      </c>
      <c r="D361" s="28">
        <v>14</v>
      </c>
      <c r="E361" s="29">
        <f t="shared" si="191"/>
        <v>2.6607538802660754E-2</v>
      </c>
      <c r="F361" s="29">
        <f t="shared" si="192"/>
        <v>4.4080604534005039E-3</v>
      </c>
      <c r="G361" s="30">
        <f t="shared" si="190"/>
        <v>-0.41666666666666669</v>
      </c>
      <c r="H361" s="48">
        <f t="shared" si="193"/>
        <v>-1.1086474501108648E-2</v>
      </c>
    </row>
    <row r="362" spans="1:8" s="31" customFormat="1" ht="15" x14ac:dyDescent="0.2">
      <c r="A362" s="66"/>
      <c r="B362" s="47" t="s">
        <v>77</v>
      </c>
      <c r="C362" s="28">
        <v>1</v>
      </c>
      <c r="D362" s="28">
        <v>1</v>
      </c>
      <c r="E362" s="29">
        <f t="shared" si="191"/>
        <v>1.1086474501108647E-3</v>
      </c>
      <c r="F362" s="29">
        <f t="shared" si="192"/>
        <v>3.1486146095717883E-4</v>
      </c>
      <c r="G362" s="30">
        <f t="shared" si="190"/>
        <v>0</v>
      </c>
      <c r="H362" s="48">
        <f t="shared" si="193"/>
        <v>0</v>
      </c>
    </row>
    <row r="363" spans="1:8" s="31" customFormat="1" ht="15" x14ac:dyDescent="0.2">
      <c r="A363" s="66"/>
      <c r="B363" s="47" t="s">
        <v>568</v>
      </c>
      <c r="C363" s="28">
        <v>0</v>
      </c>
      <c r="D363" s="28">
        <v>0</v>
      </c>
      <c r="E363" s="29" t="str">
        <f t="shared" si="191"/>
        <v/>
      </c>
      <c r="F363" s="29" t="str">
        <f t="shared" si="192"/>
        <v/>
      </c>
      <c r="G363" s="30" t="str">
        <f t="shared" si="190"/>
        <v xml:space="preserve"> </v>
      </c>
      <c r="H363" s="48" t="str">
        <f t="shared" si="193"/>
        <v/>
      </c>
    </row>
    <row r="364" spans="1:8" s="31" customFormat="1" ht="15" x14ac:dyDescent="0.2">
      <c r="A364" s="66"/>
      <c r="B364" s="47" t="s">
        <v>76</v>
      </c>
      <c r="C364" s="28">
        <v>1</v>
      </c>
      <c r="D364" s="28">
        <v>1</v>
      </c>
      <c r="E364" s="29">
        <f t="shared" si="191"/>
        <v>1.1086474501108647E-3</v>
      </c>
      <c r="F364" s="29">
        <f t="shared" si="192"/>
        <v>3.1486146095717883E-4</v>
      </c>
      <c r="G364" s="30">
        <f t="shared" si="190"/>
        <v>0</v>
      </c>
      <c r="H364" s="48">
        <f t="shared" si="193"/>
        <v>0</v>
      </c>
    </row>
    <row r="365" spans="1:8" s="31" customFormat="1" ht="15" x14ac:dyDescent="0.2">
      <c r="A365" s="66"/>
      <c r="B365" s="47" t="s">
        <v>241</v>
      </c>
      <c r="C365" s="28">
        <v>0</v>
      </c>
      <c r="D365" s="28">
        <v>0</v>
      </c>
      <c r="E365" s="29" t="str">
        <f t="shared" si="191"/>
        <v/>
      </c>
      <c r="F365" s="29" t="str">
        <f t="shared" si="192"/>
        <v/>
      </c>
      <c r="G365" s="30" t="str">
        <f t="shared" si="190"/>
        <v xml:space="preserve"> </v>
      </c>
      <c r="H365" s="48" t="str">
        <f t="shared" si="193"/>
        <v/>
      </c>
    </row>
    <row r="366" spans="1:8" s="31" customFormat="1" ht="15" x14ac:dyDescent="0.2">
      <c r="A366" s="66"/>
      <c r="B366" s="47" t="s">
        <v>604</v>
      </c>
      <c r="C366" s="28">
        <v>0</v>
      </c>
      <c r="D366" s="28">
        <v>0</v>
      </c>
      <c r="E366" s="29" t="str">
        <f t="shared" si="191"/>
        <v/>
      </c>
      <c r="F366" s="29" t="str">
        <f t="shared" si="192"/>
        <v/>
      </c>
      <c r="G366" s="30" t="str">
        <f t="shared" si="190"/>
        <v xml:space="preserve"> </v>
      </c>
      <c r="H366" s="48" t="str">
        <f t="shared" si="193"/>
        <v/>
      </c>
    </row>
    <row r="367" spans="1:8" s="31" customFormat="1" ht="15" x14ac:dyDescent="0.2">
      <c r="A367" s="66"/>
      <c r="B367" s="47" t="s">
        <v>78</v>
      </c>
      <c r="C367" s="28">
        <v>102</v>
      </c>
      <c r="D367" s="28">
        <v>58</v>
      </c>
      <c r="E367" s="29">
        <f t="shared" si="191"/>
        <v>0.1130820399113082</v>
      </c>
      <c r="F367" s="29">
        <f t="shared" si="192"/>
        <v>1.8261964735516372E-2</v>
      </c>
      <c r="G367" s="30">
        <f t="shared" si="190"/>
        <v>-0.43137254901960786</v>
      </c>
      <c r="H367" s="48">
        <f t="shared" si="193"/>
        <v>-4.878048780487805E-2</v>
      </c>
    </row>
    <row r="368" spans="1:8" s="31" customFormat="1" ht="15" x14ac:dyDescent="0.2">
      <c r="A368" s="66"/>
      <c r="B368" s="47" t="s">
        <v>569</v>
      </c>
      <c r="C368" s="28">
        <v>2</v>
      </c>
      <c r="D368" s="28">
        <v>50</v>
      </c>
      <c r="E368" s="29">
        <f t="shared" si="191"/>
        <v>2.2172949002217295E-3</v>
      </c>
      <c r="F368" s="29">
        <f t="shared" si="192"/>
        <v>1.5743073047858942E-2</v>
      </c>
      <c r="G368" s="30">
        <f t="shared" si="190"/>
        <v>24</v>
      </c>
      <c r="H368" s="48">
        <f t="shared" si="193"/>
        <v>5.3215077605321508E-2</v>
      </c>
    </row>
    <row r="369" spans="1:8" s="31" customFormat="1" ht="15" x14ac:dyDescent="0.2">
      <c r="A369" s="66"/>
      <c r="B369" s="47" t="s">
        <v>68</v>
      </c>
      <c r="C369" s="28">
        <v>0</v>
      </c>
      <c r="D369" s="28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28">
        <v>1</v>
      </c>
      <c r="D370" s="28">
        <v>3</v>
      </c>
      <c r="E370" s="29">
        <f t="shared" si="191"/>
        <v>1.1086474501108647E-3</v>
      </c>
      <c r="F370" s="29">
        <f t="shared" si="192"/>
        <v>9.445843828715365E-4</v>
      </c>
      <c r="G370" s="30">
        <f t="shared" si="190"/>
        <v>2</v>
      </c>
      <c r="H370" s="48">
        <f t="shared" si="193"/>
        <v>2.2172949002217295E-3</v>
      </c>
    </row>
    <row r="371" spans="1:8" s="31" customFormat="1" ht="15" x14ac:dyDescent="0.2">
      <c r="A371" s="66"/>
      <c r="B371" s="47" t="s">
        <v>605</v>
      </c>
      <c r="C371" s="28">
        <v>10</v>
      </c>
      <c r="D371" s="28">
        <v>12</v>
      </c>
      <c r="E371" s="29">
        <f t="shared" si="191"/>
        <v>1.1086474501108648E-2</v>
      </c>
      <c r="F371" s="29">
        <f t="shared" si="192"/>
        <v>3.778337531486146E-3</v>
      </c>
      <c r="G371" s="30">
        <f t="shared" si="190"/>
        <v>0.2</v>
      </c>
      <c r="H371" s="48">
        <f t="shared" si="193"/>
        <v>2.2172949002217299E-3</v>
      </c>
    </row>
    <row r="372" spans="1:8" s="31" customFormat="1" ht="15" x14ac:dyDescent="0.2">
      <c r="A372" s="66"/>
      <c r="B372" s="47" t="s">
        <v>546</v>
      </c>
      <c r="C372" s="28">
        <v>0</v>
      </c>
      <c r="D372" s="28">
        <v>0</v>
      </c>
      <c r="E372" s="29" t="str">
        <f t="shared" ref="E372" si="194">+IF(C372=0,"",C372/C$355)</f>
        <v/>
      </c>
      <c r="F372" s="29" t="str">
        <f t="shared" ref="F372" si="195">+IF(D372=0,"",D372/D$355)</f>
        <v/>
      </c>
      <c r="G372" s="30" t="str">
        <f t="shared" si="190"/>
        <v xml:space="preserve"> </v>
      </c>
      <c r="H372" s="48" t="str">
        <f t="shared" ref="H372" si="196">+IF(OR(AND(E372=""),(G372="")),"",E372*G372)</f>
        <v/>
      </c>
    </row>
    <row r="373" spans="1:8" s="31" customFormat="1" ht="15" x14ac:dyDescent="0.2">
      <c r="A373" s="66"/>
      <c r="B373" s="47" t="s">
        <v>69</v>
      </c>
      <c r="C373" s="28">
        <v>2</v>
      </c>
      <c r="D373" s="28">
        <v>0</v>
      </c>
      <c r="E373" s="29">
        <f t="shared" si="191"/>
        <v>2.2172949002217295E-3</v>
      </c>
      <c r="F373" s="29" t="str">
        <f t="shared" si="192"/>
        <v/>
      </c>
      <c r="G373" s="30">
        <f t="shared" si="190"/>
        <v>-1</v>
      </c>
      <c r="H373" s="48">
        <f t="shared" si="193"/>
        <v>-2.2172949002217295E-3</v>
      </c>
    </row>
    <row r="374" spans="1:8" s="31" customFormat="1" ht="15" x14ac:dyDescent="0.2">
      <c r="A374" s="66"/>
      <c r="B374" s="47" t="s">
        <v>242</v>
      </c>
      <c r="C374" s="28">
        <v>0</v>
      </c>
      <c r="D374" s="28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28">
        <v>2</v>
      </c>
      <c r="D375" s="28">
        <v>80</v>
      </c>
      <c r="E375" s="29">
        <f t="shared" si="191"/>
        <v>2.2172949002217295E-3</v>
      </c>
      <c r="F375" s="29">
        <f t="shared" si="192"/>
        <v>2.5188916876574308E-2</v>
      </c>
      <c r="G375" s="30">
        <f t="shared" si="190"/>
        <v>39</v>
      </c>
      <c r="H375" s="48">
        <f t="shared" si="193"/>
        <v>8.6474501108647447E-2</v>
      </c>
    </row>
    <row r="376" spans="1:8" s="31" customFormat="1" ht="15" x14ac:dyDescent="0.2">
      <c r="A376" s="66"/>
      <c r="B376" s="47" t="s">
        <v>244</v>
      </c>
      <c r="C376" s="28">
        <v>14</v>
      </c>
      <c r="D376" s="28">
        <v>0</v>
      </c>
      <c r="E376" s="29">
        <f t="shared" si="191"/>
        <v>1.5521064301552107E-2</v>
      </c>
      <c r="F376" s="29" t="str">
        <f t="shared" si="192"/>
        <v/>
      </c>
      <c r="G376" s="30">
        <f t="shared" si="190"/>
        <v>-1</v>
      </c>
      <c r="H376" s="48">
        <f t="shared" si="193"/>
        <v>-1.5521064301552107E-2</v>
      </c>
    </row>
    <row r="377" spans="1:8" s="31" customFormat="1" ht="15" x14ac:dyDescent="0.2">
      <c r="A377" s="66"/>
      <c r="B377" s="47" t="s">
        <v>72</v>
      </c>
      <c r="C377" s="28">
        <v>0</v>
      </c>
      <c r="D377" s="28">
        <v>0</v>
      </c>
      <c r="E377" s="29" t="str">
        <f t="shared" si="191"/>
        <v/>
      </c>
      <c r="F377" s="29" t="str">
        <f t="shared" si="192"/>
        <v/>
      </c>
      <c r="G377" s="30" t="str">
        <f t="shared" si="190"/>
        <v xml:space="preserve"> </v>
      </c>
      <c r="H377" s="48" t="str">
        <f t="shared" si="193"/>
        <v/>
      </c>
    </row>
    <row r="378" spans="1:8" s="31" customFormat="1" ht="15" x14ac:dyDescent="0.2">
      <c r="A378" s="66"/>
      <c r="B378" s="47" t="s">
        <v>73</v>
      </c>
      <c r="C378" s="28">
        <v>1</v>
      </c>
      <c r="D378" s="28">
        <v>158</v>
      </c>
      <c r="E378" s="29">
        <f t="shared" si="191"/>
        <v>1.1086474501108647E-3</v>
      </c>
      <c r="F378" s="29">
        <f t="shared" si="192"/>
        <v>4.974811083123426E-2</v>
      </c>
      <c r="G378" s="30">
        <f t="shared" si="190"/>
        <v>157</v>
      </c>
      <c r="H378" s="48">
        <f t="shared" si="193"/>
        <v>0.17405764966740578</v>
      </c>
    </row>
    <row r="379" spans="1:8" s="31" customFormat="1" ht="15" x14ac:dyDescent="0.2">
      <c r="A379" s="66"/>
      <c r="B379" s="47" t="s">
        <v>570</v>
      </c>
      <c r="C379" s="28">
        <v>10</v>
      </c>
      <c r="D379" s="28">
        <v>116</v>
      </c>
      <c r="E379" s="29">
        <f t="shared" si="191"/>
        <v>1.1086474501108648E-2</v>
      </c>
      <c r="F379" s="29">
        <f t="shared" si="192"/>
        <v>3.6523929471032744E-2</v>
      </c>
      <c r="G379" s="30">
        <f t="shared" si="190"/>
        <v>10.6</v>
      </c>
      <c r="H379" s="48">
        <f t="shared" si="193"/>
        <v>0.11751662971175167</v>
      </c>
    </row>
    <row r="380" spans="1:8" s="31" customFormat="1" ht="15" x14ac:dyDescent="0.2">
      <c r="A380" s="66"/>
      <c r="B380" s="47" t="s">
        <v>82</v>
      </c>
      <c r="C380" s="28">
        <v>0</v>
      </c>
      <c r="D380" s="28">
        <v>1</v>
      </c>
      <c r="E380" s="29" t="str">
        <f t="shared" si="191"/>
        <v/>
      </c>
      <c r="F380" s="29">
        <f t="shared" si="192"/>
        <v>3.1486146095717883E-4</v>
      </c>
      <c r="G380" s="30">
        <f t="shared" si="190"/>
        <v>1</v>
      </c>
      <c r="H380" s="48" t="str">
        <f t="shared" si="193"/>
        <v/>
      </c>
    </row>
    <row r="381" spans="1:8" s="31" customFormat="1" ht="15" x14ac:dyDescent="0.2">
      <c r="A381" s="66"/>
      <c r="B381" s="47" t="s">
        <v>81</v>
      </c>
      <c r="C381" s="28">
        <v>0</v>
      </c>
      <c r="D381" s="28">
        <v>0</v>
      </c>
      <c r="E381" s="29" t="str">
        <f t="shared" si="191"/>
        <v/>
      </c>
      <c r="F381" s="29" t="str">
        <f t="shared" si="192"/>
        <v/>
      </c>
      <c r="G381" s="30" t="str">
        <f t="shared" si="190"/>
        <v xml:space="preserve"> </v>
      </c>
      <c r="H381" s="48" t="str">
        <f t="shared" si="193"/>
        <v/>
      </c>
    </row>
    <row r="382" spans="1:8" s="31" customFormat="1" ht="15" x14ac:dyDescent="0.2">
      <c r="A382" s="66"/>
      <c r="B382" s="47" t="s">
        <v>70</v>
      </c>
      <c r="C382" s="28">
        <v>0</v>
      </c>
      <c r="D382" s="28">
        <v>0</v>
      </c>
      <c r="E382" s="29" t="str">
        <f t="shared" si="191"/>
        <v/>
      </c>
      <c r="F382" s="29" t="str">
        <f t="shared" si="192"/>
        <v/>
      </c>
      <c r="G382" s="30" t="str">
        <f t="shared" si="190"/>
        <v xml:space="preserve"> </v>
      </c>
      <c r="H382" s="48" t="str">
        <f t="shared" si="193"/>
        <v/>
      </c>
    </row>
    <row r="383" spans="1:8" s="31" customFormat="1" ht="15" x14ac:dyDescent="0.2">
      <c r="A383" s="66"/>
      <c r="B383" s="47" t="s">
        <v>245</v>
      </c>
      <c r="C383" s="28">
        <v>0</v>
      </c>
      <c r="D383" s="28">
        <v>0</v>
      </c>
      <c r="E383" s="29" t="str">
        <f t="shared" si="191"/>
        <v/>
      </c>
      <c r="F383" s="29" t="str">
        <f t="shared" si="192"/>
        <v/>
      </c>
      <c r="G383" s="30" t="str">
        <f t="shared" si="190"/>
        <v xml:space="preserve"> </v>
      </c>
      <c r="H383" s="48" t="str">
        <f t="shared" si="193"/>
        <v/>
      </c>
    </row>
    <row r="384" spans="1:8" s="31" customFormat="1" ht="15" x14ac:dyDescent="0.2">
      <c r="A384" s="66"/>
      <c r="B384" s="47" t="s">
        <v>324</v>
      </c>
      <c r="C384" s="28">
        <v>2</v>
      </c>
      <c r="D384" s="28">
        <v>0</v>
      </c>
      <c r="E384" s="29">
        <f t="shared" si="191"/>
        <v>2.2172949002217295E-3</v>
      </c>
      <c r="F384" s="29" t="str">
        <f t="shared" si="192"/>
        <v/>
      </c>
      <c r="G384" s="30">
        <f t="shared" si="190"/>
        <v>-1</v>
      </c>
      <c r="H384" s="48">
        <f t="shared" si="193"/>
        <v>-2.2172949002217295E-3</v>
      </c>
    </row>
    <row r="385" spans="1:8" s="31" customFormat="1" ht="15" x14ac:dyDescent="0.2">
      <c r="A385" s="66"/>
      <c r="B385" s="47" t="s">
        <v>325</v>
      </c>
      <c r="C385" s="28">
        <v>0</v>
      </c>
      <c r="D385" s="28">
        <v>11</v>
      </c>
      <c r="E385" s="29" t="str">
        <f t="shared" si="191"/>
        <v/>
      </c>
      <c r="F385" s="29">
        <f t="shared" si="192"/>
        <v>3.4634760705289673E-3</v>
      </c>
      <c r="G385" s="30">
        <f t="shared" si="190"/>
        <v>1</v>
      </c>
      <c r="H385" s="48" t="str">
        <f t="shared" si="193"/>
        <v/>
      </c>
    </row>
    <row r="386" spans="1:8" s="31" customFormat="1" ht="15" x14ac:dyDescent="0.2">
      <c r="A386" s="66"/>
      <c r="B386" s="47" t="s">
        <v>610</v>
      </c>
      <c r="C386" s="28">
        <v>7</v>
      </c>
      <c r="D386" s="28">
        <v>9</v>
      </c>
      <c r="E386" s="29">
        <f t="shared" ref="E386:E387" si="197">+IF(C386=0,"",C386/C$355)</f>
        <v>7.7605321507760536E-3</v>
      </c>
      <c r="F386" s="29">
        <f t="shared" ref="F386:F387" si="198">+IF(D386=0,"",D386/D$355)</f>
        <v>2.8337531486146094E-3</v>
      </c>
      <c r="G386" s="30">
        <f t="shared" ref="G386:G387" si="199">+IF(AND(C386=0,D386=0)," ",IF(C386=0,1,IF(D386=0,-1,(D386-C386)/C386)))</f>
        <v>0.2857142857142857</v>
      </c>
      <c r="H386" s="48">
        <f t="shared" ref="H386:H387" si="200">+IF(OR(AND(E386=""),(G386="")),"",E386*G386)</f>
        <v>2.2172949002217295E-3</v>
      </c>
    </row>
    <row r="387" spans="1:8" s="31" customFormat="1" ht="15" x14ac:dyDescent="0.2">
      <c r="A387" s="66"/>
      <c r="B387" s="47" t="s">
        <v>611</v>
      </c>
      <c r="C387" s="28">
        <v>0</v>
      </c>
      <c r="D387" s="28">
        <v>0</v>
      </c>
      <c r="E387" s="29" t="str">
        <f t="shared" si="197"/>
        <v/>
      </c>
      <c r="F387" s="29" t="str">
        <f t="shared" si="198"/>
        <v/>
      </c>
      <c r="G387" s="30" t="str">
        <f t="shared" si="199"/>
        <v xml:space="preserve"> 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28">
        <v>1</v>
      </c>
      <c r="D388" s="28">
        <v>0</v>
      </c>
      <c r="E388" s="29">
        <f t="shared" si="191"/>
        <v>1.1086474501108647E-3</v>
      </c>
      <c r="F388" s="29" t="str">
        <f t="shared" si="192"/>
        <v/>
      </c>
      <c r="G388" s="30">
        <f t="shared" si="190"/>
        <v>-1</v>
      </c>
      <c r="H388" s="48">
        <f t="shared" si="193"/>
        <v>-1.1086474501108647E-3</v>
      </c>
    </row>
    <row r="389" spans="1:8" s="31" customFormat="1" ht="16.5" customHeight="1" x14ac:dyDescent="0.2">
      <c r="A389" s="66"/>
      <c r="B389" s="47" t="s">
        <v>580</v>
      </c>
      <c r="C389" s="28">
        <v>1</v>
      </c>
      <c r="D389" s="28">
        <v>1</v>
      </c>
      <c r="E389" s="29">
        <f t="shared" ref="E389" si="201">+IF(C389=0,"",C389/C$355)</f>
        <v>1.1086474501108647E-3</v>
      </c>
      <c r="F389" s="29">
        <f t="shared" ref="F389" si="202">+IF(D389=0,"",D389/D$355)</f>
        <v>3.1486146095717883E-4</v>
      </c>
      <c r="G389" s="30">
        <f t="shared" ref="G389" si="203">+IF(AND(C389=0,D389=0)," ",IF(C389=0,1,IF(D389=0,-1,(D389-C389)/C389)))</f>
        <v>0</v>
      </c>
      <c r="H389" s="48">
        <f t="shared" ref="H389" si="204">+IF(OR(AND(E389=""),(G389="")),"",E389*G389)</f>
        <v>0</v>
      </c>
    </row>
    <row r="390" spans="1:8" s="31" customFormat="1" ht="15" x14ac:dyDescent="0.2">
      <c r="A390" s="66"/>
      <c r="B390" s="47" t="s">
        <v>469</v>
      </c>
      <c r="C390" s="28">
        <v>62</v>
      </c>
      <c r="D390" s="28">
        <v>51</v>
      </c>
      <c r="E390" s="29">
        <f t="shared" si="191"/>
        <v>6.8736141906873618E-2</v>
      </c>
      <c r="F390" s="29">
        <f t="shared" si="192"/>
        <v>1.6057934508816121E-2</v>
      </c>
      <c r="G390" s="30">
        <f t="shared" si="190"/>
        <v>-0.17741935483870969</v>
      </c>
      <c r="H390" s="48">
        <f t="shared" si="193"/>
        <v>-1.2195121951219514E-2</v>
      </c>
    </row>
    <row r="391" spans="1:8" s="31" customFormat="1" ht="15" x14ac:dyDescent="0.2">
      <c r="A391" s="66"/>
      <c r="B391" s="47" t="s">
        <v>470</v>
      </c>
      <c r="C391" s="28">
        <v>0</v>
      </c>
      <c r="D391" s="28">
        <v>0</v>
      </c>
      <c r="E391" s="29" t="str">
        <f t="shared" si="191"/>
        <v/>
      </c>
      <c r="F391" s="29" t="str">
        <f t="shared" si="192"/>
        <v/>
      </c>
      <c r="G391" s="30" t="str">
        <f t="shared" si="190"/>
        <v xml:space="preserve"> </v>
      </c>
      <c r="H391" s="48" t="str">
        <f t="shared" si="193"/>
        <v/>
      </c>
    </row>
    <row r="392" spans="1:8" s="31" customFormat="1" ht="15" x14ac:dyDescent="0.2">
      <c r="A392" s="66"/>
      <c r="B392" s="47" t="s">
        <v>471</v>
      </c>
      <c r="C392" s="28">
        <v>8</v>
      </c>
      <c r="D392" s="28">
        <v>0</v>
      </c>
      <c r="E392" s="29">
        <f t="shared" si="191"/>
        <v>8.869179600886918E-3</v>
      </c>
      <c r="F392" s="29" t="str">
        <f t="shared" si="192"/>
        <v/>
      </c>
      <c r="G392" s="30">
        <f t="shared" si="190"/>
        <v>-1</v>
      </c>
      <c r="H392" s="48">
        <f t="shared" si="193"/>
        <v>-8.869179600886918E-3</v>
      </c>
    </row>
    <row r="393" spans="1:8" s="31" customFormat="1" ht="15" x14ac:dyDescent="0.2">
      <c r="A393" s="66"/>
      <c r="B393" s="47" t="s">
        <v>246</v>
      </c>
      <c r="C393" s="28">
        <v>0</v>
      </c>
      <c r="D393" s="28">
        <v>2</v>
      </c>
      <c r="E393" s="29" t="str">
        <f t="shared" si="191"/>
        <v/>
      </c>
      <c r="F393" s="29">
        <f t="shared" si="192"/>
        <v>6.2972292191435767E-4</v>
      </c>
      <c r="G393" s="30">
        <f t="shared" si="190"/>
        <v>1</v>
      </c>
      <c r="H393" s="48" t="str">
        <f t="shared" si="193"/>
        <v/>
      </c>
    </row>
    <row r="394" spans="1:8" s="31" customFormat="1" ht="15" x14ac:dyDescent="0.2">
      <c r="A394" s="66"/>
      <c r="B394" s="47" t="s">
        <v>635</v>
      </c>
      <c r="C394" s="28">
        <v>3</v>
      </c>
      <c r="D394" s="28">
        <v>11</v>
      </c>
      <c r="E394" s="29">
        <f t="shared" si="191"/>
        <v>3.3259423503325942E-3</v>
      </c>
      <c r="F394" s="29">
        <f t="shared" si="192"/>
        <v>3.4634760705289673E-3</v>
      </c>
      <c r="G394" s="30">
        <f t="shared" si="190"/>
        <v>2.6666666666666665</v>
      </c>
      <c r="H394" s="48">
        <f t="shared" si="193"/>
        <v>8.869179600886918E-3</v>
      </c>
    </row>
    <row r="395" spans="1:8" s="31" customFormat="1" ht="15" x14ac:dyDescent="0.2">
      <c r="A395" s="66"/>
      <c r="B395" s="47" t="s">
        <v>472</v>
      </c>
      <c r="C395" s="28">
        <v>0</v>
      </c>
      <c r="D395" s="28">
        <v>0</v>
      </c>
      <c r="E395" s="29" t="str">
        <f t="shared" si="191"/>
        <v/>
      </c>
      <c r="F395" s="29" t="str">
        <f t="shared" si="192"/>
        <v/>
      </c>
      <c r="G395" s="30" t="str">
        <f t="shared" si="190"/>
        <v xml:space="preserve"> </v>
      </c>
      <c r="H395" s="48" t="str">
        <f t="shared" si="193"/>
        <v/>
      </c>
    </row>
    <row r="396" spans="1:8" s="31" customFormat="1" ht="15" x14ac:dyDescent="0.2">
      <c r="A396" s="66"/>
      <c r="B396" s="47" t="s">
        <v>629</v>
      </c>
      <c r="C396" s="28">
        <v>0</v>
      </c>
      <c r="D396" s="28">
        <v>0</v>
      </c>
      <c r="E396" s="29" t="str">
        <f t="shared" ref="E396" si="205">+IF(C396=0,"",C396/C$355)</f>
        <v/>
      </c>
      <c r="F396" s="29" t="str">
        <f t="shared" ref="F396" si="206">+IF(D396=0,"",D396/D$355)</f>
        <v/>
      </c>
      <c r="G396" s="30" t="str">
        <f t="shared" ref="G396" si="207">+IF(AND(C396=0,D396=0)," ",IF(C396=0,1,IF(D396=0,-1,(D396-C396)/C396)))</f>
        <v xml:space="preserve"> </v>
      </c>
      <c r="H396" s="48" t="str">
        <f t="shared" ref="H396" si="208">+IF(OR(AND(E396=""),(G396="")),"",E396*G396)</f>
        <v/>
      </c>
    </row>
    <row r="397" spans="1:8" s="31" customFormat="1" ht="15" x14ac:dyDescent="0.2">
      <c r="A397" s="66"/>
      <c r="B397" s="47" t="s">
        <v>550</v>
      </c>
      <c r="C397" s="28">
        <v>4</v>
      </c>
      <c r="D397" s="28">
        <v>0</v>
      </c>
      <c r="E397" s="29">
        <f t="shared" ref="E397" si="209">+IF(C397=0,"",C397/C$355)</f>
        <v>4.434589800443459E-3</v>
      </c>
      <c r="F397" s="29" t="str">
        <f t="shared" ref="F397" si="210">+IF(D397=0,"",D397/D$355)</f>
        <v/>
      </c>
      <c r="G397" s="30">
        <f t="shared" si="190"/>
        <v>-1</v>
      </c>
      <c r="H397" s="48">
        <f t="shared" ref="H397" si="211">+IF(OR(AND(E397=""),(G397="")),"",E397*G397)</f>
        <v>-4.434589800443459E-3</v>
      </c>
    </row>
    <row r="398" spans="1:8" s="31" customFormat="1" ht="15" x14ac:dyDescent="0.2">
      <c r="A398" s="66"/>
      <c r="B398" s="47" t="s">
        <v>436</v>
      </c>
      <c r="C398" s="28">
        <v>0</v>
      </c>
      <c r="D398" s="28">
        <v>0</v>
      </c>
      <c r="E398" s="29" t="str">
        <f t="shared" ref="E398:E400" si="212">+IF(C398=0,"",C398/C$355)</f>
        <v/>
      </c>
      <c r="F398" s="29" t="str">
        <f t="shared" ref="F398:F400" si="213">+IF(D398=0,"",D398/D$355)</f>
        <v/>
      </c>
      <c r="G398" s="30" t="str">
        <f t="shared" ref="G398:G400" si="214">+IF(AND(C398=0,D398=0)," ",IF(C398=0,1,IF(D398=0,-1,(D398-C398)/C398)))</f>
        <v xml:space="preserve"> </v>
      </c>
      <c r="H398" s="48" t="str">
        <f t="shared" ref="H398:H400" si="215">+IF(OR(AND(E398=""),(G398="")),"",E398*G398)</f>
        <v/>
      </c>
    </row>
    <row r="399" spans="1:8" s="31" customFormat="1" ht="15" x14ac:dyDescent="0.2">
      <c r="A399" s="66"/>
      <c r="B399" s="47" t="s">
        <v>617</v>
      </c>
      <c r="C399" s="28">
        <v>0</v>
      </c>
      <c r="D399" s="28">
        <v>0</v>
      </c>
      <c r="E399" s="29" t="str">
        <f t="shared" si="212"/>
        <v/>
      </c>
      <c r="F399" s="29" t="str">
        <f t="shared" si="213"/>
        <v/>
      </c>
      <c r="G399" s="30" t="str">
        <f t="shared" si="214"/>
        <v xml:space="preserve"> </v>
      </c>
      <c r="H399" s="48" t="str">
        <f t="shared" si="215"/>
        <v/>
      </c>
    </row>
    <row r="400" spans="1:8" s="31" customFormat="1" ht="15" x14ac:dyDescent="0.2">
      <c r="A400" s="66"/>
      <c r="B400" s="47" t="s">
        <v>618</v>
      </c>
      <c r="C400" s="28">
        <v>0</v>
      </c>
      <c r="D400" s="28">
        <v>0</v>
      </c>
      <c r="E400" s="29" t="str">
        <f t="shared" si="212"/>
        <v/>
      </c>
      <c r="F400" s="29" t="str">
        <f t="shared" si="213"/>
        <v/>
      </c>
      <c r="G400" s="30" t="str">
        <f t="shared" si="214"/>
        <v xml:space="preserve"> </v>
      </c>
      <c r="H400" s="48" t="str">
        <f t="shared" si="215"/>
        <v/>
      </c>
    </row>
    <row r="401" spans="1:8" s="31" customFormat="1" ht="15" x14ac:dyDescent="0.2">
      <c r="A401" s="66"/>
      <c r="B401" s="47" t="s">
        <v>473</v>
      </c>
      <c r="C401" s="28">
        <v>120</v>
      </c>
      <c r="D401" s="28">
        <v>660</v>
      </c>
      <c r="E401" s="29">
        <f t="shared" si="191"/>
        <v>0.13303769401330376</v>
      </c>
      <c r="F401" s="29">
        <f t="shared" si="192"/>
        <v>0.20780856423173805</v>
      </c>
      <c r="G401" s="30">
        <f t="shared" si="190"/>
        <v>4.5</v>
      </c>
      <c r="H401" s="48">
        <f t="shared" si="193"/>
        <v>0.59866962305986693</v>
      </c>
    </row>
    <row r="402" spans="1:8" s="31" customFormat="1" ht="15" x14ac:dyDescent="0.2">
      <c r="A402" s="66"/>
      <c r="B402" s="47" t="s">
        <v>621</v>
      </c>
      <c r="C402" s="28">
        <v>0</v>
      </c>
      <c r="D402" s="28">
        <v>0</v>
      </c>
      <c r="E402" s="29" t="str">
        <f t="shared" ref="E402" si="216">+IF(C402=0,"",C402/C$355)</f>
        <v/>
      </c>
      <c r="F402" s="29" t="str">
        <f t="shared" ref="F402" si="217">+IF(D402=0,"",D402/D$355)</f>
        <v/>
      </c>
      <c r="G402" s="30" t="str">
        <f t="shared" ref="G402" si="218">+IF(AND(C402=0,D402=0)," ",IF(C402=0,1,IF(D402=0,-1,(D402-C402)/C402)))</f>
        <v xml:space="preserve"> 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28"/>
      <c r="D403" s="28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28">
        <v>3</v>
      </c>
      <c r="D404" s="28">
        <v>35</v>
      </c>
      <c r="E404" s="29">
        <f t="shared" si="191"/>
        <v>3.3259423503325942E-3</v>
      </c>
      <c r="F404" s="29">
        <f t="shared" si="192"/>
        <v>1.1020151133501259E-2</v>
      </c>
      <c r="G404" s="30">
        <f t="shared" si="190"/>
        <v>10.666666666666666</v>
      </c>
      <c r="H404" s="48">
        <f t="shared" si="193"/>
        <v>3.5476718403547672E-2</v>
      </c>
    </row>
    <row r="405" spans="1:8" s="31" customFormat="1" ht="15" x14ac:dyDescent="0.2">
      <c r="A405" s="66"/>
      <c r="B405" s="47" t="s">
        <v>83</v>
      </c>
      <c r="C405" s="28">
        <v>110</v>
      </c>
      <c r="D405" s="28">
        <v>534</v>
      </c>
      <c r="E405" s="29">
        <f t="shared" si="191"/>
        <v>0.12195121951219512</v>
      </c>
      <c r="F405" s="29">
        <f t="shared" si="192"/>
        <v>0.16813602015113349</v>
      </c>
      <c r="G405" s="30">
        <f t="shared" si="190"/>
        <v>3.8545454545454545</v>
      </c>
      <c r="H405" s="48">
        <f t="shared" si="193"/>
        <v>0.47006651884700662</v>
      </c>
    </row>
    <row r="406" spans="1:8" s="31" customFormat="1" ht="15" x14ac:dyDescent="0.2">
      <c r="A406" s="66"/>
      <c r="B406" s="47" t="s">
        <v>89</v>
      </c>
      <c r="C406" s="28">
        <v>0</v>
      </c>
      <c r="D406" s="28">
        <v>20</v>
      </c>
      <c r="E406" s="29" t="str">
        <f t="shared" si="191"/>
        <v/>
      </c>
      <c r="F406" s="29">
        <f t="shared" si="192"/>
        <v>6.2972292191435771E-3</v>
      </c>
      <c r="G406" s="30">
        <f t="shared" si="190"/>
        <v>1</v>
      </c>
      <c r="H406" s="48" t="str">
        <f t="shared" si="193"/>
        <v/>
      </c>
    </row>
    <row r="407" spans="1:8" s="31" customFormat="1" ht="15" x14ac:dyDescent="0.2">
      <c r="A407" s="66"/>
      <c r="B407" s="47" t="s">
        <v>92</v>
      </c>
      <c r="C407" s="28">
        <v>0</v>
      </c>
      <c r="D407" s="28">
        <v>0</v>
      </c>
      <c r="E407" s="29" t="str">
        <f t="shared" si="191"/>
        <v/>
      </c>
      <c r="F407" s="29" t="str">
        <f t="shared" si="192"/>
        <v/>
      </c>
      <c r="G407" s="30" t="str">
        <f t="shared" si="190"/>
        <v xml:space="preserve"> 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28">
        <v>0</v>
      </c>
      <c r="D408" s="28">
        <v>0</v>
      </c>
      <c r="E408" s="29" t="str">
        <f t="shared" si="191"/>
        <v/>
      </c>
      <c r="F408" s="29" t="str">
        <f t="shared" si="192"/>
        <v/>
      </c>
      <c r="G408" s="30" t="str">
        <f t="shared" si="190"/>
        <v xml:space="preserve"> </v>
      </c>
      <c r="H408" s="48" t="str">
        <f t="shared" si="193"/>
        <v/>
      </c>
    </row>
    <row r="409" spans="1:8" s="31" customFormat="1" ht="30" x14ac:dyDescent="0.2">
      <c r="A409" s="66"/>
      <c r="B409" s="47" t="s">
        <v>247</v>
      </c>
      <c r="C409" s="28">
        <v>0</v>
      </c>
      <c r="D409" s="28">
        <v>0</v>
      </c>
      <c r="E409" s="29" t="str">
        <f t="shared" si="191"/>
        <v/>
      </c>
      <c r="F409" s="29" t="str">
        <f t="shared" si="192"/>
        <v/>
      </c>
      <c r="G409" s="30" t="str">
        <f t="shared" si="190"/>
        <v xml:space="preserve"> </v>
      </c>
      <c r="H409" s="48" t="str">
        <f t="shared" si="193"/>
        <v/>
      </c>
    </row>
    <row r="410" spans="1:8" s="31" customFormat="1" ht="15" x14ac:dyDescent="0.2">
      <c r="A410" s="66"/>
      <c r="B410" s="47" t="s">
        <v>248</v>
      </c>
      <c r="C410" s="28">
        <v>0</v>
      </c>
      <c r="D410" s="28">
        <v>2</v>
      </c>
      <c r="E410" s="29" t="str">
        <f t="shared" si="191"/>
        <v/>
      </c>
      <c r="F410" s="29">
        <f t="shared" si="192"/>
        <v>6.2972292191435767E-4</v>
      </c>
      <c r="G410" s="30">
        <f t="shared" si="190"/>
        <v>1</v>
      </c>
      <c r="H410" s="48" t="str">
        <f t="shared" si="193"/>
        <v/>
      </c>
    </row>
    <row r="411" spans="1:8" s="31" customFormat="1" ht="15" x14ac:dyDescent="0.2">
      <c r="A411" s="66"/>
      <c r="B411" s="47" t="s">
        <v>571</v>
      </c>
      <c r="C411" s="28">
        <v>0</v>
      </c>
      <c r="D411" s="28">
        <v>0</v>
      </c>
      <c r="E411" s="29" t="str">
        <f t="shared" si="191"/>
        <v/>
      </c>
      <c r="F411" s="29" t="str">
        <f t="shared" si="192"/>
        <v/>
      </c>
      <c r="G411" s="30" t="str">
        <f t="shared" si="190"/>
        <v xml:space="preserve"> </v>
      </c>
      <c r="H411" s="48" t="str">
        <f t="shared" si="193"/>
        <v/>
      </c>
    </row>
    <row r="412" spans="1:8" s="31" customFormat="1" ht="15" x14ac:dyDescent="0.2">
      <c r="A412" s="66"/>
      <c r="B412" s="47" t="s">
        <v>572</v>
      </c>
      <c r="C412" s="28">
        <v>0</v>
      </c>
      <c r="D412" s="28">
        <v>0</v>
      </c>
      <c r="E412" s="29" t="str">
        <f t="shared" si="191"/>
        <v/>
      </c>
      <c r="F412" s="29" t="str">
        <f t="shared" si="192"/>
        <v/>
      </c>
      <c r="G412" s="30" t="str">
        <f t="shared" si="190"/>
        <v xml:space="preserve"> </v>
      </c>
      <c r="H412" s="48" t="str">
        <f t="shared" si="193"/>
        <v/>
      </c>
    </row>
    <row r="413" spans="1:8" s="31" customFormat="1" ht="15" x14ac:dyDescent="0.2">
      <c r="A413" s="66"/>
      <c r="B413" s="47" t="s">
        <v>249</v>
      </c>
      <c r="C413" s="28">
        <v>0</v>
      </c>
      <c r="D413" s="28">
        <v>0</v>
      </c>
      <c r="E413" s="29" t="str">
        <f t="shared" si="191"/>
        <v/>
      </c>
      <c r="F413" s="29" t="str">
        <f t="shared" si="192"/>
        <v/>
      </c>
      <c r="G413" s="30" t="str">
        <f t="shared" si="190"/>
        <v xml:space="preserve"> </v>
      </c>
      <c r="H413" s="48" t="str">
        <f t="shared" si="193"/>
        <v/>
      </c>
    </row>
    <row r="414" spans="1:8" s="31" customFormat="1" ht="15" x14ac:dyDescent="0.2">
      <c r="A414" s="66"/>
      <c r="B414" s="47" t="s">
        <v>636</v>
      </c>
      <c r="C414" s="28">
        <v>0</v>
      </c>
      <c r="D414" s="28">
        <v>0</v>
      </c>
      <c r="E414" s="29" t="str">
        <f t="shared" ref="E414" si="224">+IF(C414=0,"",C414/C$355)</f>
        <v/>
      </c>
      <c r="F414" s="29" t="str">
        <f t="shared" ref="F414" si="225">+IF(D414=0,"",D414/D$355)</f>
        <v/>
      </c>
      <c r="G414" s="30" t="str">
        <f t="shared" ref="G414" si="226">+IF(AND(C414=0,D414=0)," ",IF(C414=0,1,IF(D414=0,-1,(D414-C414)/C414)))</f>
        <v xml:space="preserve"> </v>
      </c>
      <c r="H414" s="48" t="str">
        <f t="shared" ref="H414" si="227">+IF(OR(AND(E414=""),(G414="")),"",E414*G414)</f>
        <v/>
      </c>
    </row>
    <row r="415" spans="1:8" s="31" customFormat="1" ht="15" x14ac:dyDescent="0.2">
      <c r="A415" s="66"/>
      <c r="B415" s="47" t="s">
        <v>474</v>
      </c>
      <c r="C415" s="28">
        <v>0</v>
      </c>
      <c r="D415" s="28">
        <v>0</v>
      </c>
      <c r="E415" s="29" t="str">
        <f t="shared" si="191"/>
        <v/>
      </c>
      <c r="F415" s="29" t="str">
        <f t="shared" si="192"/>
        <v/>
      </c>
      <c r="G415" s="30" t="str">
        <f t="shared" si="190"/>
        <v xml:space="preserve"> </v>
      </c>
      <c r="H415" s="48" t="str">
        <f t="shared" si="193"/>
        <v/>
      </c>
    </row>
    <row r="416" spans="1:8" s="31" customFormat="1" ht="15" x14ac:dyDescent="0.2">
      <c r="A416" s="66"/>
      <c r="B416" s="47" t="s">
        <v>91</v>
      </c>
      <c r="C416" s="28">
        <v>7</v>
      </c>
      <c r="D416" s="28">
        <v>21</v>
      </c>
      <c r="E416" s="29">
        <f t="shared" si="191"/>
        <v>7.7605321507760536E-3</v>
      </c>
      <c r="F416" s="29">
        <f t="shared" si="192"/>
        <v>6.6120906801007554E-3</v>
      </c>
      <c r="G416" s="30">
        <f t="shared" si="190"/>
        <v>2</v>
      </c>
      <c r="H416" s="48">
        <f t="shared" si="193"/>
        <v>1.5521064301552107E-2</v>
      </c>
    </row>
    <row r="417" spans="1:8" s="31" customFormat="1" ht="15" x14ac:dyDescent="0.2">
      <c r="A417" s="66"/>
      <c r="B417" s="47" t="s">
        <v>250</v>
      </c>
      <c r="C417" s="28">
        <v>0</v>
      </c>
      <c r="D417" s="28">
        <v>20</v>
      </c>
      <c r="E417" s="29" t="str">
        <f t="shared" si="191"/>
        <v/>
      </c>
      <c r="F417" s="29">
        <f t="shared" si="192"/>
        <v>6.2972292191435771E-3</v>
      </c>
      <c r="G417" s="30">
        <f t="shared" si="190"/>
        <v>1</v>
      </c>
      <c r="H417" s="48" t="str">
        <f t="shared" si="193"/>
        <v/>
      </c>
    </row>
    <row r="418" spans="1:8" s="31" customFormat="1" ht="15" x14ac:dyDescent="0.2">
      <c r="A418" s="66"/>
      <c r="B418" s="47" t="s">
        <v>573</v>
      </c>
      <c r="C418" s="28">
        <v>0</v>
      </c>
      <c r="D418" s="28">
        <v>0</v>
      </c>
      <c r="E418" s="29" t="str">
        <f t="shared" si="191"/>
        <v/>
      </c>
      <c r="F418" s="29" t="str">
        <f t="shared" si="192"/>
        <v/>
      </c>
      <c r="G418" s="30" t="str">
        <f t="shared" si="190"/>
        <v xml:space="preserve"> </v>
      </c>
      <c r="H418" s="48" t="str">
        <f t="shared" si="193"/>
        <v/>
      </c>
    </row>
    <row r="419" spans="1:8" s="31" customFormat="1" ht="15" x14ac:dyDescent="0.2">
      <c r="A419" s="66"/>
      <c r="B419" s="47" t="s">
        <v>85</v>
      </c>
      <c r="C419" s="28">
        <v>5</v>
      </c>
      <c r="D419" s="28">
        <v>12</v>
      </c>
      <c r="E419" s="29">
        <f t="shared" si="191"/>
        <v>5.5432372505543242E-3</v>
      </c>
      <c r="F419" s="29">
        <f t="shared" si="192"/>
        <v>3.778337531486146E-3</v>
      </c>
      <c r="G419" s="30">
        <f t="shared" si="190"/>
        <v>1.4</v>
      </c>
      <c r="H419" s="48">
        <f t="shared" si="193"/>
        <v>7.7605321507760536E-3</v>
      </c>
    </row>
    <row r="420" spans="1:8" s="31" customFormat="1" ht="15" x14ac:dyDescent="0.2">
      <c r="A420" s="66"/>
      <c r="B420" s="47" t="s">
        <v>519</v>
      </c>
      <c r="C420" s="28">
        <v>0</v>
      </c>
      <c r="D420" s="28">
        <v>0</v>
      </c>
      <c r="E420" s="29" t="str">
        <f t="shared" ref="E420" si="228">+IF(C420=0,"",C420/C$355)</f>
        <v/>
      </c>
      <c r="F420" s="29" t="str">
        <f t="shared" ref="F420" si="229">+IF(D420=0,"",D420/D$355)</f>
        <v/>
      </c>
      <c r="G420" s="30" t="str">
        <f t="shared" si="190"/>
        <v xml:space="preserve"> </v>
      </c>
      <c r="H420" s="48" t="str">
        <f t="shared" ref="H420" si="230">+IF(OR(AND(E420=""),(G420="")),"",E420*G420)</f>
        <v/>
      </c>
    </row>
    <row r="421" spans="1:8" s="31" customFormat="1" ht="15" x14ac:dyDescent="0.2">
      <c r="A421" s="66"/>
      <c r="B421" s="47" t="s">
        <v>251</v>
      </c>
      <c r="C421" s="28">
        <v>0</v>
      </c>
      <c r="D421" s="28">
        <v>0</v>
      </c>
      <c r="E421" s="29" t="str">
        <f t="shared" si="191"/>
        <v/>
      </c>
      <c r="F421" s="29" t="str">
        <f t="shared" si="192"/>
        <v/>
      </c>
      <c r="G421" s="30" t="str">
        <f t="shared" si="190"/>
        <v xml:space="preserve"> 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28">
        <v>0</v>
      </c>
      <c r="D422" s="28">
        <v>0</v>
      </c>
      <c r="E422" s="29" t="str">
        <f t="shared" si="191"/>
        <v/>
      </c>
      <c r="F422" s="29" t="str">
        <f t="shared" si="192"/>
        <v/>
      </c>
      <c r="G422" s="30" t="str">
        <f t="shared" si="190"/>
        <v xml:space="preserve"> </v>
      </c>
      <c r="H422" s="48" t="str">
        <f t="shared" si="193"/>
        <v/>
      </c>
    </row>
    <row r="423" spans="1:8" s="31" customFormat="1" ht="15" x14ac:dyDescent="0.2">
      <c r="A423" s="66"/>
      <c r="B423" s="47" t="s">
        <v>574</v>
      </c>
      <c r="C423" s="28">
        <v>0</v>
      </c>
      <c r="D423" s="28">
        <v>0</v>
      </c>
      <c r="E423" s="29" t="str">
        <f t="shared" si="191"/>
        <v/>
      </c>
      <c r="F423" s="29" t="str">
        <f t="shared" si="192"/>
        <v/>
      </c>
      <c r="G423" s="30" t="str">
        <f t="shared" si="190"/>
        <v xml:space="preserve"> </v>
      </c>
      <c r="H423" s="48" t="str">
        <f t="shared" si="193"/>
        <v/>
      </c>
    </row>
    <row r="424" spans="1:8" s="31" customFormat="1" ht="15" x14ac:dyDescent="0.2">
      <c r="A424" s="66"/>
      <c r="B424" s="47" t="s">
        <v>84</v>
      </c>
      <c r="C424" s="28">
        <v>10</v>
      </c>
      <c r="D424" s="28">
        <v>0</v>
      </c>
      <c r="E424" s="29">
        <f t="shared" si="191"/>
        <v>1.1086474501108648E-2</v>
      </c>
      <c r="F424" s="29" t="str">
        <f t="shared" si="192"/>
        <v/>
      </c>
      <c r="G424" s="30">
        <f t="shared" si="190"/>
        <v>-1</v>
      </c>
      <c r="H424" s="48">
        <f t="shared" si="193"/>
        <v>-1.1086474501108648E-2</v>
      </c>
    </row>
    <row r="425" spans="1:8" s="31" customFormat="1" ht="15" x14ac:dyDescent="0.2">
      <c r="A425" s="66"/>
      <c r="B425" s="47" t="s">
        <v>253</v>
      </c>
      <c r="C425" s="28">
        <v>0</v>
      </c>
      <c r="D425" s="28">
        <v>0</v>
      </c>
      <c r="E425" s="29" t="str">
        <f t="shared" si="191"/>
        <v/>
      </c>
      <c r="F425" s="29" t="str">
        <f t="shared" si="192"/>
        <v/>
      </c>
      <c r="G425" s="30" t="str">
        <f t="shared" si="190"/>
        <v xml:space="preserve"> 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28">
        <v>0</v>
      </c>
      <c r="D426" s="28">
        <v>0</v>
      </c>
      <c r="E426" s="29" t="str">
        <f t="shared" si="191"/>
        <v/>
      </c>
      <c r="F426" s="29" t="str">
        <f t="shared" si="192"/>
        <v/>
      </c>
      <c r="G426" s="30" t="str">
        <f t="shared" si="190"/>
        <v xml:space="preserve"> </v>
      </c>
      <c r="H426" s="48" t="str">
        <f t="shared" si="193"/>
        <v/>
      </c>
    </row>
    <row r="427" spans="1:8" s="31" customFormat="1" ht="15" x14ac:dyDescent="0.2">
      <c r="A427" s="66"/>
      <c r="B427" s="47" t="s">
        <v>87</v>
      </c>
      <c r="C427" s="28">
        <v>18</v>
      </c>
      <c r="D427" s="28">
        <v>75</v>
      </c>
      <c r="E427" s="29">
        <f t="shared" si="191"/>
        <v>1.9955654101995565E-2</v>
      </c>
      <c r="F427" s="29">
        <f t="shared" si="192"/>
        <v>2.3614609571788413E-2</v>
      </c>
      <c r="G427" s="30">
        <f t="shared" si="190"/>
        <v>3.1666666666666665</v>
      </c>
      <c r="H427" s="48">
        <f t="shared" si="193"/>
        <v>6.3192904656319285E-2</v>
      </c>
    </row>
    <row r="428" spans="1:8" s="31" customFormat="1" ht="15" x14ac:dyDescent="0.2">
      <c r="A428" s="66"/>
      <c r="B428" s="47" t="s">
        <v>475</v>
      </c>
      <c r="C428" s="28">
        <v>0</v>
      </c>
      <c r="D428" s="28">
        <v>0</v>
      </c>
      <c r="E428" s="29" t="str">
        <f t="shared" si="191"/>
        <v/>
      </c>
      <c r="F428" s="29" t="str">
        <f t="shared" si="192"/>
        <v/>
      </c>
      <c r="G428" s="30" t="str">
        <f t="shared" si="190"/>
        <v xml:space="preserve"> </v>
      </c>
      <c r="H428" s="48" t="str">
        <f t="shared" si="193"/>
        <v/>
      </c>
    </row>
    <row r="429" spans="1:8" s="31" customFormat="1" ht="15" x14ac:dyDescent="0.2">
      <c r="A429" s="66"/>
      <c r="B429" s="47" t="s">
        <v>254</v>
      </c>
      <c r="C429" s="28">
        <v>0</v>
      </c>
      <c r="D429" s="28">
        <v>0</v>
      </c>
      <c r="E429" s="29" t="str">
        <f t="shared" si="191"/>
        <v/>
      </c>
      <c r="F429" s="29" t="str">
        <f t="shared" si="192"/>
        <v/>
      </c>
      <c r="G429" s="30" t="str">
        <f t="shared" si="190"/>
        <v xml:space="preserve"> </v>
      </c>
      <c r="H429" s="48" t="str">
        <f t="shared" si="193"/>
        <v/>
      </c>
    </row>
    <row r="430" spans="1:8" s="31" customFormat="1" ht="15" x14ac:dyDescent="0.2">
      <c r="A430" s="66"/>
      <c r="B430" s="47" t="s">
        <v>255</v>
      </c>
      <c r="C430" s="28">
        <v>0</v>
      </c>
      <c r="D430" s="28">
        <v>0</v>
      </c>
      <c r="E430" s="29" t="str">
        <f t="shared" si="191"/>
        <v/>
      </c>
      <c r="F430" s="29" t="str">
        <f t="shared" si="192"/>
        <v/>
      </c>
      <c r="G430" s="30" t="str">
        <f t="shared" ref="G430:G498" si="231">+IF(AND(C430=0,D430=0)," ",IF(C430=0,1,IF(D430=0,-1,(D430-C430)/C430)))</f>
        <v xml:space="preserve"> </v>
      </c>
      <c r="H430" s="48" t="str">
        <f t="shared" si="193"/>
        <v/>
      </c>
    </row>
    <row r="431" spans="1:8" s="31" customFormat="1" ht="15" x14ac:dyDescent="0.2">
      <c r="A431" s="66"/>
      <c r="B431" s="47" t="s">
        <v>476</v>
      </c>
      <c r="C431" s="28">
        <v>10</v>
      </c>
      <c r="D431" s="28">
        <v>12</v>
      </c>
      <c r="E431" s="29">
        <f t="shared" si="191"/>
        <v>1.1086474501108648E-2</v>
      </c>
      <c r="F431" s="29">
        <f t="shared" si="192"/>
        <v>3.778337531486146E-3</v>
      </c>
      <c r="G431" s="30">
        <f t="shared" si="231"/>
        <v>0.2</v>
      </c>
      <c r="H431" s="48">
        <f t="shared" si="193"/>
        <v>2.2172949002217299E-3</v>
      </c>
    </row>
    <row r="432" spans="1:8" s="31" customFormat="1" ht="15" x14ac:dyDescent="0.2">
      <c r="A432" s="66"/>
      <c r="B432" s="47" t="s">
        <v>86</v>
      </c>
      <c r="C432" s="28">
        <v>0</v>
      </c>
      <c r="D432" s="28">
        <v>0</v>
      </c>
      <c r="E432" s="29" t="str">
        <f t="shared" si="191"/>
        <v/>
      </c>
      <c r="F432" s="29" t="str">
        <f t="shared" si="192"/>
        <v/>
      </c>
      <c r="G432" s="30" t="str">
        <f t="shared" si="231"/>
        <v xml:space="preserve"> </v>
      </c>
      <c r="H432" s="48" t="str">
        <f t="shared" si="193"/>
        <v/>
      </c>
    </row>
    <row r="433" spans="1:8" s="31" customFormat="1" ht="15" x14ac:dyDescent="0.2">
      <c r="A433" s="66"/>
      <c r="B433" s="47" t="s">
        <v>575</v>
      </c>
      <c r="C433" s="28">
        <v>0</v>
      </c>
      <c r="D433" s="28">
        <v>0</v>
      </c>
      <c r="E433" s="29" t="str">
        <f t="shared" ref="E433:E510" si="232">+IF(C433=0,"",C433/C$355)</f>
        <v/>
      </c>
      <c r="F433" s="29" t="str">
        <f t="shared" ref="F433:F510" si="233">+IF(D433=0,"",D433/D$355)</f>
        <v/>
      </c>
      <c r="G433" s="30" t="str">
        <f t="shared" si="231"/>
        <v xml:space="preserve"> </v>
      </c>
      <c r="H433" s="48" t="str">
        <f t="shared" ref="H433:H510" si="234">+IF(OR(AND(E433=""),(G433="")),"",E433*G433)</f>
        <v/>
      </c>
    </row>
    <row r="434" spans="1:8" s="31" customFormat="1" ht="15" x14ac:dyDescent="0.2">
      <c r="A434" s="66"/>
      <c r="B434" s="47" t="s">
        <v>256</v>
      </c>
      <c r="C434" s="28">
        <v>0</v>
      </c>
      <c r="D434" s="28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28">
        <v>1</v>
      </c>
      <c r="D435" s="28">
        <v>10</v>
      </c>
      <c r="E435" s="29">
        <f t="shared" ref="E435:E437" si="235">+IF(C435=0,"",C435/C$355)</f>
        <v>1.1086474501108647E-3</v>
      </c>
      <c r="F435" s="29">
        <f t="shared" ref="F435:F437" si="236">+IF(D435=0,"",D435/D$355)</f>
        <v>3.1486146095717885E-3</v>
      </c>
      <c r="G435" s="30">
        <f t="shared" si="231"/>
        <v>9</v>
      </c>
      <c r="H435" s="48">
        <f t="shared" ref="H435:H437" si="237">+IF(OR(AND(E435=""),(G435="")),"",E435*G435)</f>
        <v>9.9778270509977823E-3</v>
      </c>
    </row>
    <row r="436" spans="1:8" s="31" customFormat="1" ht="15" x14ac:dyDescent="0.2">
      <c r="A436" s="66"/>
      <c r="B436" s="47" t="s">
        <v>521</v>
      </c>
      <c r="C436" s="28">
        <v>0</v>
      </c>
      <c r="D436" s="28">
        <v>8</v>
      </c>
      <c r="E436" s="29" t="str">
        <f t="shared" si="235"/>
        <v/>
      </c>
      <c r="F436" s="29">
        <f t="shared" si="236"/>
        <v>2.5188916876574307E-3</v>
      </c>
      <c r="G436" s="30">
        <f t="shared" si="231"/>
        <v>1</v>
      </c>
      <c r="H436" s="48" t="str">
        <f t="shared" si="237"/>
        <v/>
      </c>
    </row>
    <row r="437" spans="1:8" s="31" customFormat="1" ht="15" x14ac:dyDescent="0.2">
      <c r="A437" s="66"/>
      <c r="B437" s="47" t="s">
        <v>522</v>
      </c>
      <c r="C437" s="28">
        <v>0</v>
      </c>
      <c r="D437" s="28">
        <v>0</v>
      </c>
      <c r="E437" s="29" t="str">
        <f t="shared" si="235"/>
        <v/>
      </c>
      <c r="F437" s="29" t="str">
        <f t="shared" si="236"/>
        <v/>
      </c>
      <c r="G437" s="30" t="str">
        <f t="shared" si="231"/>
        <v xml:space="preserve"> 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28"/>
      <c r="D438" s="28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28"/>
      <c r="D439" s="28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28">
        <v>0</v>
      </c>
      <c r="D440" s="28">
        <v>1</v>
      </c>
      <c r="E440" s="29" t="str">
        <f t="shared" si="232"/>
        <v/>
      </c>
      <c r="F440" s="29">
        <f t="shared" si="233"/>
        <v>3.1486146095717883E-4</v>
      </c>
      <c r="G440" s="30">
        <f t="shared" si="231"/>
        <v>1</v>
      </c>
      <c r="H440" s="48" t="str">
        <f t="shared" si="234"/>
        <v/>
      </c>
    </row>
    <row r="441" spans="1:8" s="31" customFormat="1" ht="15" x14ac:dyDescent="0.2">
      <c r="A441" s="66"/>
      <c r="B441" s="47" t="s">
        <v>258</v>
      </c>
      <c r="C441" s="28">
        <v>5</v>
      </c>
      <c r="D441" s="28">
        <v>159</v>
      </c>
      <c r="E441" s="29">
        <f t="shared" si="232"/>
        <v>5.5432372505543242E-3</v>
      </c>
      <c r="F441" s="29">
        <f t="shared" si="233"/>
        <v>5.0062972292191435E-2</v>
      </c>
      <c r="G441" s="30">
        <f t="shared" si="231"/>
        <v>30.8</v>
      </c>
      <c r="H441" s="48">
        <f t="shared" si="234"/>
        <v>0.17073170731707318</v>
      </c>
    </row>
    <row r="442" spans="1:8" s="31" customFormat="1" ht="15" x14ac:dyDescent="0.2">
      <c r="A442" s="66"/>
      <c r="B442" s="47" t="s">
        <v>542</v>
      </c>
      <c r="C442" s="28">
        <v>0</v>
      </c>
      <c r="D442" s="28">
        <v>0</v>
      </c>
      <c r="E442" s="29" t="str">
        <f t="shared" si="232"/>
        <v/>
      </c>
      <c r="F442" s="29" t="str">
        <f t="shared" si="233"/>
        <v/>
      </c>
      <c r="G442" s="30" t="str">
        <f t="shared" si="231"/>
        <v xml:space="preserve"> </v>
      </c>
      <c r="H442" s="48" t="str">
        <f t="shared" si="234"/>
        <v/>
      </c>
    </row>
    <row r="443" spans="1:8" s="31" customFormat="1" ht="30" x14ac:dyDescent="0.2">
      <c r="A443" s="66"/>
      <c r="B443" s="47" t="s">
        <v>259</v>
      </c>
      <c r="C443" s="28">
        <v>3</v>
      </c>
      <c r="D443" s="28">
        <v>14</v>
      </c>
      <c r="E443" s="29">
        <f t="shared" si="232"/>
        <v>3.3259423503325942E-3</v>
      </c>
      <c r="F443" s="29">
        <f t="shared" si="233"/>
        <v>4.4080604534005039E-3</v>
      </c>
      <c r="G443" s="30">
        <f t="shared" si="231"/>
        <v>3.6666666666666665</v>
      </c>
      <c r="H443" s="48">
        <f t="shared" si="234"/>
        <v>1.2195121951219511E-2</v>
      </c>
    </row>
    <row r="444" spans="1:8" s="31" customFormat="1" ht="15" x14ac:dyDescent="0.2">
      <c r="A444" s="66"/>
      <c r="B444" s="47" t="s">
        <v>477</v>
      </c>
      <c r="C444" s="28">
        <v>0</v>
      </c>
      <c r="D444" s="28">
        <v>0</v>
      </c>
      <c r="E444" s="29" t="str">
        <f t="shared" si="232"/>
        <v/>
      </c>
      <c r="F444" s="29" t="str">
        <f t="shared" si="233"/>
        <v/>
      </c>
      <c r="G444" s="30" t="str">
        <f t="shared" si="231"/>
        <v xml:space="preserve"> </v>
      </c>
      <c r="H444" s="48" t="str">
        <f t="shared" si="234"/>
        <v/>
      </c>
    </row>
    <row r="445" spans="1:8" s="31" customFormat="1" ht="15" x14ac:dyDescent="0.2">
      <c r="A445" s="66"/>
      <c r="B445" s="47" t="s">
        <v>525</v>
      </c>
      <c r="C445" s="28">
        <v>13</v>
      </c>
      <c r="D445" s="28">
        <v>20</v>
      </c>
      <c r="E445" s="29">
        <f t="shared" ref="E445" si="242">+IF(C445=0,"",C445/C$355)</f>
        <v>1.4412416851441241E-2</v>
      </c>
      <c r="F445" s="29">
        <f t="shared" ref="F445" si="243">+IF(D445=0,"",D445/D$355)</f>
        <v>6.2972292191435771E-3</v>
      </c>
      <c r="G445" s="30">
        <f t="shared" si="231"/>
        <v>0.53846153846153844</v>
      </c>
      <c r="H445" s="48">
        <f t="shared" ref="H445" si="244">+IF(OR(AND(E445=""),(G445="")),"",E445*G445)</f>
        <v>7.7605321507760528E-3</v>
      </c>
    </row>
    <row r="446" spans="1:8" s="31" customFormat="1" ht="15" x14ac:dyDescent="0.2">
      <c r="A446" s="66"/>
      <c r="B446" s="47" t="s">
        <v>630</v>
      </c>
      <c r="C446" s="28">
        <v>0</v>
      </c>
      <c r="D446" s="28">
        <v>10</v>
      </c>
      <c r="E446" s="29" t="str">
        <f t="shared" ref="E446:E448" si="245">+IF(C446=0,"",C446/C$355)</f>
        <v/>
      </c>
      <c r="F446" s="29">
        <f t="shared" ref="F446:F448" si="246">+IF(D446=0,"",D446/D$355)</f>
        <v>3.1486146095717885E-3</v>
      </c>
      <c r="G446" s="30">
        <f t="shared" ref="G446:G448" si="247">+IF(AND(C446=0,D446=0)," ",IF(C446=0,1,IF(D446=0,-1,(D446-C446)/C446)))</f>
        <v>1</v>
      </c>
      <c r="H446" s="48" t="str">
        <f t="shared" ref="H446:H448" si="248">+IF(OR(AND(E446=""),(G446="")),"",E446*G446)</f>
        <v/>
      </c>
    </row>
    <row r="447" spans="1:8" s="31" customFormat="1" ht="15" x14ac:dyDescent="0.2">
      <c r="A447" s="66"/>
      <c r="B447" s="47" t="s">
        <v>624</v>
      </c>
      <c r="C447" s="28">
        <v>0</v>
      </c>
      <c r="D447" s="28">
        <v>9</v>
      </c>
      <c r="E447" s="29" t="str">
        <f t="shared" si="245"/>
        <v/>
      </c>
      <c r="F447" s="29">
        <f t="shared" si="246"/>
        <v>2.8337531486146094E-3</v>
      </c>
      <c r="G447" s="30">
        <f t="shared" si="247"/>
        <v>1</v>
      </c>
      <c r="H447" s="48" t="str">
        <f t="shared" si="248"/>
        <v/>
      </c>
    </row>
    <row r="448" spans="1:8" s="31" customFormat="1" ht="15" x14ac:dyDescent="0.2">
      <c r="A448" s="66"/>
      <c r="B448" s="47" t="s">
        <v>625</v>
      </c>
      <c r="C448" s="28">
        <v>0</v>
      </c>
      <c r="D448" s="28">
        <v>45</v>
      </c>
      <c r="E448" s="29" t="str">
        <f t="shared" si="245"/>
        <v/>
      </c>
      <c r="F448" s="29">
        <f t="shared" si="246"/>
        <v>1.4168765743073047E-2</v>
      </c>
      <c r="G448" s="30">
        <f t="shared" si="247"/>
        <v>1</v>
      </c>
      <c r="H448" s="48" t="str">
        <f t="shared" si="248"/>
        <v/>
      </c>
    </row>
    <row r="449" spans="1:8" s="31" customFormat="1" ht="15" x14ac:dyDescent="0.2">
      <c r="A449" s="66"/>
      <c r="B449" s="47" t="s">
        <v>260</v>
      </c>
      <c r="C449" s="28">
        <v>0</v>
      </c>
      <c r="D449" s="28">
        <v>0</v>
      </c>
      <c r="E449" s="29" t="str">
        <f t="shared" si="232"/>
        <v/>
      </c>
      <c r="F449" s="29" t="str">
        <f t="shared" si="233"/>
        <v/>
      </c>
      <c r="G449" s="30" t="str">
        <f t="shared" si="231"/>
        <v xml:space="preserve"> </v>
      </c>
      <c r="H449" s="48" t="str">
        <f t="shared" si="234"/>
        <v/>
      </c>
    </row>
    <row r="450" spans="1:8" s="31" customFormat="1" ht="15" x14ac:dyDescent="0.2">
      <c r="A450" s="66"/>
      <c r="B450" s="47" t="s">
        <v>261</v>
      </c>
      <c r="C450" s="28">
        <v>0</v>
      </c>
      <c r="D450" s="28">
        <v>7</v>
      </c>
      <c r="E450" s="29" t="str">
        <f t="shared" si="232"/>
        <v/>
      </c>
      <c r="F450" s="29">
        <f t="shared" si="233"/>
        <v>2.2040302267002519E-3</v>
      </c>
      <c r="G450" s="30">
        <f t="shared" si="231"/>
        <v>1</v>
      </c>
      <c r="H450" s="48" t="str">
        <f t="shared" si="234"/>
        <v/>
      </c>
    </row>
    <row r="451" spans="1:8" s="31" customFormat="1" ht="15" x14ac:dyDescent="0.2">
      <c r="A451" s="66"/>
      <c r="B451" s="47" t="s">
        <v>262</v>
      </c>
      <c r="C451" s="28">
        <v>0</v>
      </c>
      <c r="D451" s="28">
        <v>23</v>
      </c>
      <c r="E451" s="29" t="str">
        <f t="shared" si="232"/>
        <v/>
      </c>
      <c r="F451" s="29">
        <f t="shared" si="233"/>
        <v>7.2418136020151137E-3</v>
      </c>
      <c r="G451" s="30">
        <f t="shared" si="231"/>
        <v>1</v>
      </c>
      <c r="H451" s="48" t="str">
        <f t="shared" si="234"/>
        <v/>
      </c>
    </row>
    <row r="452" spans="1:8" s="31" customFormat="1" ht="15" x14ac:dyDescent="0.2">
      <c r="A452" s="66"/>
      <c r="B452" s="47" t="s">
        <v>95</v>
      </c>
      <c r="C452" s="28">
        <v>0</v>
      </c>
      <c r="D452" s="28">
        <v>0</v>
      </c>
      <c r="E452" s="29" t="str">
        <f t="shared" si="232"/>
        <v/>
      </c>
      <c r="F452" s="29" t="str">
        <f t="shared" si="233"/>
        <v/>
      </c>
      <c r="G452" s="30" t="str">
        <f t="shared" si="231"/>
        <v xml:space="preserve"> </v>
      </c>
      <c r="H452" s="48" t="str">
        <f t="shared" si="234"/>
        <v/>
      </c>
    </row>
    <row r="453" spans="1:8" s="31" customFormat="1" ht="15" x14ac:dyDescent="0.2">
      <c r="A453" s="66"/>
      <c r="B453" s="47" t="s">
        <v>96</v>
      </c>
      <c r="C453" s="28">
        <v>0</v>
      </c>
      <c r="D453" s="28">
        <v>1</v>
      </c>
      <c r="E453" s="29" t="str">
        <f t="shared" si="232"/>
        <v/>
      </c>
      <c r="F453" s="29">
        <f t="shared" si="233"/>
        <v>3.1486146095717883E-4</v>
      </c>
      <c r="G453" s="30">
        <f t="shared" si="231"/>
        <v>1</v>
      </c>
      <c r="H453" s="48" t="str">
        <f t="shared" si="234"/>
        <v/>
      </c>
    </row>
    <row r="454" spans="1:8" s="31" customFormat="1" ht="15" x14ac:dyDescent="0.2">
      <c r="A454" s="66"/>
      <c r="B454" s="47" t="s">
        <v>97</v>
      </c>
      <c r="C454" s="28">
        <v>11</v>
      </c>
      <c r="D454" s="28">
        <v>9</v>
      </c>
      <c r="E454" s="29">
        <f t="shared" si="232"/>
        <v>1.2195121951219513E-2</v>
      </c>
      <c r="F454" s="29">
        <f t="shared" si="233"/>
        <v>2.8337531486146094E-3</v>
      </c>
      <c r="G454" s="30">
        <f t="shared" si="231"/>
        <v>-0.18181818181818182</v>
      </c>
      <c r="H454" s="48">
        <f t="shared" si="234"/>
        <v>-2.2172949002217295E-3</v>
      </c>
    </row>
    <row r="455" spans="1:8" s="31" customFormat="1" ht="15" x14ac:dyDescent="0.2">
      <c r="A455" s="66"/>
      <c r="B455" s="47" t="s">
        <v>263</v>
      </c>
      <c r="C455" s="28">
        <v>0</v>
      </c>
      <c r="D455" s="28">
        <v>0</v>
      </c>
      <c r="E455" s="29" t="str">
        <f t="shared" si="232"/>
        <v/>
      </c>
      <c r="F455" s="29" t="str">
        <f t="shared" si="233"/>
        <v/>
      </c>
      <c r="G455" s="30" t="str">
        <f t="shared" si="231"/>
        <v xml:space="preserve"> 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28">
        <v>0</v>
      </c>
      <c r="D456" s="28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28">
        <v>2</v>
      </c>
      <c r="D457" s="28">
        <v>17</v>
      </c>
      <c r="E457" s="29">
        <f t="shared" si="249"/>
        <v>2.2172949002217295E-3</v>
      </c>
      <c r="F457" s="29">
        <f t="shared" si="250"/>
        <v>5.3526448362720405E-3</v>
      </c>
      <c r="G457" s="30">
        <f t="shared" si="231"/>
        <v>7.5</v>
      </c>
      <c r="H457" s="48">
        <f t="shared" si="251"/>
        <v>1.662971175166297E-2</v>
      </c>
    </row>
    <row r="458" spans="1:8" s="31" customFormat="1" ht="15" x14ac:dyDescent="0.2">
      <c r="A458" s="66"/>
      <c r="B458" s="47" t="s">
        <v>94</v>
      </c>
      <c r="C458" s="28">
        <v>0</v>
      </c>
      <c r="D458" s="28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28">
        <v>0</v>
      </c>
      <c r="D459" s="28">
        <v>0</v>
      </c>
      <c r="E459" s="29" t="str">
        <f t="shared" ref="E459:E461" si="252">+IF(C459=0,"",C459/C$355)</f>
        <v/>
      </c>
      <c r="F459" s="29" t="str">
        <f t="shared" ref="F459:F461" si="253">+IF(D459=0,"",D459/D$355)</f>
        <v/>
      </c>
      <c r="G459" s="30" t="str">
        <f t="shared" si="231"/>
        <v xml:space="preserve"> </v>
      </c>
      <c r="H459" s="48" t="str">
        <f t="shared" ref="H459:H461" si="254">+IF(OR(AND(E459=""),(G459="")),"",E459*G459)</f>
        <v/>
      </c>
    </row>
    <row r="460" spans="1:8" s="31" customFormat="1" ht="15" x14ac:dyDescent="0.2">
      <c r="A460" s="66"/>
      <c r="B460" s="47" t="s">
        <v>529</v>
      </c>
      <c r="C460" s="28">
        <v>0</v>
      </c>
      <c r="D460" s="28">
        <v>0</v>
      </c>
      <c r="E460" s="29" t="str">
        <f t="shared" si="252"/>
        <v/>
      </c>
      <c r="F460" s="29" t="str">
        <f t="shared" si="253"/>
        <v/>
      </c>
      <c r="G460" s="30" t="str">
        <f t="shared" si="231"/>
        <v xml:space="preserve"> 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28">
        <v>0</v>
      </c>
      <c r="D461" s="28">
        <v>0</v>
      </c>
      <c r="E461" s="29" t="str">
        <f t="shared" si="252"/>
        <v/>
      </c>
      <c r="F461" s="29" t="str">
        <f t="shared" si="253"/>
        <v/>
      </c>
      <c r="G461" s="30" t="str">
        <f t="shared" si="231"/>
        <v xml:space="preserve"> 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28">
        <v>9</v>
      </c>
      <c r="D462" s="28">
        <v>26</v>
      </c>
      <c r="E462" s="29">
        <f t="shared" si="232"/>
        <v>9.9778270509977823E-3</v>
      </c>
      <c r="F462" s="29">
        <f t="shared" si="233"/>
        <v>8.1863979848866494E-3</v>
      </c>
      <c r="G462" s="30">
        <f t="shared" si="231"/>
        <v>1.8888888888888888</v>
      </c>
      <c r="H462" s="48">
        <f t="shared" si="234"/>
        <v>1.8847006651884698E-2</v>
      </c>
    </row>
    <row r="463" spans="1:8" s="31" customFormat="1" ht="15" x14ac:dyDescent="0.2">
      <c r="A463" s="66"/>
      <c r="B463" s="47" t="s">
        <v>101</v>
      </c>
      <c r="C463" s="28">
        <v>0</v>
      </c>
      <c r="D463" s="28">
        <v>0</v>
      </c>
      <c r="E463" s="29" t="str">
        <f t="shared" si="232"/>
        <v/>
      </c>
      <c r="F463" s="29" t="str">
        <f t="shared" si="233"/>
        <v/>
      </c>
      <c r="G463" s="30" t="str">
        <f t="shared" si="231"/>
        <v xml:space="preserve"> </v>
      </c>
      <c r="H463" s="48" t="str">
        <f t="shared" si="234"/>
        <v/>
      </c>
    </row>
    <row r="464" spans="1:8" s="31" customFormat="1" ht="15" x14ac:dyDescent="0.2">
      <c r="A464" s="66"/>
      <c r="B464" s="47" t="s">
        <v>109</v>
      </c>
      <c r="C464" s="28">
        <v>2</v>
      </c>
      <c r="D464" s="28">
        <v>4</v>
      </c>
      <c r="E464" s="29">
        <f t="shared" si="232"/>
        <v>2.2172949002217295E-3</v>
      </c>
      <c r="F464" s="29">
        <f t="shared" si="233"/>
        <v>1.2594458438287153E-3</v>
      </c>
      <c r="G464" s="30">
        <f t="shared" si="231"/>
        <v>1</v>
      </c>
      <c r="H464" s="48">
        <f t="shared" si="234"/>
        <v>2.2172949002217295E-3</v>
      </c>
    </row>
    <row r="465" spans="1:8" s="31" customFormat="1" ht="15" x14ac:dyDescent="0.2">
      <c r="A465" s="66"/>
      <c r="B465" s="47" t="s">
        <v>108</v>
      </c>
      <c r="C465" s="28">
        <v>9</v>
      </c>
      <c r="D465" s="28">
        <v>16</v>
      </c>
      <c r="E465" s="29">
        <f t="shared" si="232"/>
        <v>9.9778270509977823E-3</v>
      </c>
      <c r="F465" s="29">
        <f t="shared" si="233"/>
        <v>5.0377833753148613E-3</v>
      </c>
      <c r="G465" s="30">
        <f t="shared" si="231"/>
        <v>0.77777777777777779</v>
      </c>
      <c r="H465" s="48">
        <f t="shared" si="234"/>
        <v>7.7605321507760528E-3</v>
      </c>
    </row>
    <row r="466" spans="1:8" s="31" customFormat="1" ht="15" x14ac:dyDescent="0.2">
      <c r="A466" s="66"/>
      <c r="B466" s="47" t="s">
        <v>264</v>
      </c>
      <c r="C466" s="28">
        <v>0</v>
      </c>
      <c r="D466" s="28">
        <v>6</v>
      </c>
      <c r="E466" s="29" t="str">
        <f t="shared" si="232"/>
        <v/>
      </c>
      <c r="F466" s="29">
        <f t="shared" si="233"/>
        <v>1.889168765743073E-3</v>
      </c>
      <c r="G466" s="30">
        <f t="shared" si="231"/>
        <v>1</v>
      </c>
      <c r="H466" s="48" t="str">
        <f t="shared" si="234"/>
        <v/>
      </c>
    </row>
    <row r="467" spans="1:8" s="31" customFormat="1" ht="15" x14ac:dyDescent="0.2">
      <c r="A467" s="66"/>
      <c r="B467" s="47" t="s">
        <v>478</v>
      </c>
      <c r="C467" s="28">
        <v>1</v>
      </c>
      <c r="D467" s="28">
        <v>2</v>
      </c>
      <c r="E467" s="29">
        <f t="shared" si="232"/>
        <v>1.1086474501108647E-3</v>
      </c>
      <c r="F467" s="29">
        <f t="shared" si="233"/>
        <v>6.2972292191435767E-4</v>
      </c>
      <c r="G467" s="30">
        <f t="shared" si="231"/>
        <v>1</v>
      </c>
      <c r="H467" s="48">
        <f t="shared" si="234"/>
        <v>1.1086474501108647E-3</v>
      </c>
    </row>
    <row r="468" spans="1:8" s="31" customFormat="1" ht="30" x14ac:dyDescent="0.2">
      <c r="A468" s="66"/>
      <c r="B468" s="47" t="s">
        <v>543</v>
      </c>
      <c r="C468" s="28">
        <v>1</v>
      </c>
      <c r="D468" s="28">
        <v>0</v>
      </c>
      <c r="E468" s="29">
        <f t="shared" si="232"/>
        <v>1.1086474501108647E-3</v>
      </c>
      <c r="F468" s="29" t="str">
        <f t="shared" si="233"/>
        <v/>
      </c>
      <c r="G468" s="30">
        <f t="shared" si="231"/>
        <v>-1</v>
      </c>
      <c r="H468" s="48">
        <f t="shared" si="234"/>
        <v>-1.1086474501108647E-3</v>
      </c>
    </row>
    <row r="469" spans="1:8" s="31" customFormat="1" ht="15" x14ac:dyDescent="0.2">
      <c r="A469" s="66"/>
      <c r="B469" s="47" t="s">
        <v>479</v>
      </c>
      <c r="C469" s="28">
        <v>0</v>
      </c>
      <c r="D469" s="28">
        <v>0</v>
      </c>
      <c r="E469" s="29" t="str">
        <f t="shared" si="232"/>
        <v/>
      </c>
      <c r="F469" s="29" t="str">
        <f t="shared" si="233"/>
        <v/>
      </c>
      <c r="G469" s="30" t="str">
        <f t="shared" si="231"/>
        <v xml:space="preserve"> 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28">
        <v>0</v>
      </c>
      <c r="D470" s="28">
        <v>0</v>
      </c>
      <c r="E470" s="29" t="str">
        <f t="shared" si="232"/>
        <v/>
      </c>
      <c r="F470" s="29" t="str">
        <f t="shared" si="233"/>
        <v/>
      </c>
      <c r="G470" s="30" t="str">
        <f t="shared" si="231"/>
        <v xml:space="preserve"> </v>
      </c>
      <c r="H470" s="48" t="str">
        <f t="shared" si="234"/>
        <v/>
      </c>
    </row>
    <row r="471" spans="1:8" s="31" customFormat="1" ht="18" customHeight="1" x14ac:dyDescent="0.2">
      <c r="A471" s="66"/>
      <c r="B471" s="47" t="s">
        <v>592</v>
      </c>
      <c r="C471" s="28">
        <v>0</v>
      </c>
      <c r="D471" s="28">
        <v>0</v>
      </c>
      <c r="E471" s="29" t="str">
        <f t="shared" si="232"/>
        <v/>
      </c>
      <c r="F471" s="29" t="str">
        <f t="shared" si="233"/>
        <v/>
      </c>
      <c r="G471" s="30" t="str">
        <f t="shared" si="231"/>
        <v xml:space="preserve"> </v>
      </c>
      <c r="H471" s="48" t="str">
        <f t="shared" si="234"/>
        <v/>
      </c>
    </row>
    <row r="472" spans="1:8" s="31" customFormat="1" ht="15" x14ac:dyDescent="0.2">
      <c r="A472" s="66"/>
      <c r="B472" s="47" t="s">
        <v>105</v>
      </c>
      <c r="C472" s="28">
        <v>0</v>
      </c>
      <c r="D472" s="28">
        <v>0</v>
      </c>
      <c r="E472" s="29" t="str">
        <f t="shared" si="232"/>
        <v/>
      </c>
      <c r="F472" s="29" t="str">
        <f t="shared" si="233"/>
        <v/>
      </c>
      <c r="G472" s="30" t="str">
        <f t="shared" si="231"/>
        <v xml:space="preserve"> </v>
      </c>
      <c r="H472" s="48" t="str">
        <f t="shared" si="234"/>
        <v/>
      </c>
    </row>
    <row r="473" spans="1:8" s="31" customFormat="1" ht="15" x14ac:dyDescent="0.2">
      <c r="A473" s="66"/>
      <c r="B473" s="47" t="s">
        <v>362</v>
      </c>
      <c r="C473" s="28">
        <v>1</v>
      </c>
      <c r="D473" s="28">
        <v>2</v>
      </c>
      <c r="E473" s="29">
        <f t="shared" si="232"/>
        <v>1.1086474501108647E-3</v>
      </c>
      <c r="F473" s="29">
        <f t="shared" si="233"/>
        <v>6.2972292191435767E-4</v>
      </c>
      <c r="G473" s="30">
        <f t="shared" si="231"/>
        <v>1</v>
      </c>
      <c r="H473" s="48">
        <f t="shared" si="234"/>
        <v>1.1086474501108647E-3</v>
      </c>
    </row>
    <row r="474" spans="1:8" s="31" customFormat="1" ht="15" x14ac:dyDescent="0.2">
      <c r="A474" s="66"/>
      <c r="B474" s="47" t="s">
        <v>103</v>
      </c>
      <c r="C474" s="28">
        <v>27</v>
      </c>
      <c r="D474" s="28">
        <v>73</v>
      </c>
      <c r="E474" s="29">
        <f t="shared" si="232"/>
        <v>2.9933481152993349E-2</v>
      </c>
      <c r="F474" s="29">
        <f t="shared" si="233"/>
        <v>2.2984886649874057E-2</v>
      </c>
      <c r="G474" s="30">
        <f t="shared" si="231"/>
        <v>1.7037037037037037</v>
      </c>
      <c r="H474" s="48">
        <f t="shared" si="234"/>
        <v>5.0997782705099783E-2</v>
      </c>
    </row>
    <row r="475" spans="1:8" s="31" customFormat="1" ht="15" x14ac:dyDescent="0.2">
      <c r="A475" s="66"/>
      <c r="B475" s="47" t="s">
        <v>265</v>
      </c>
      <c r="C475" s="28">
        <v>8</v>
      </c>
      <c r="D475" s="28">
        <v>12</v>
      </c>
      <c r="E475" s="29">
        <f t="shared" si="232"/>
        <v>8.869179600886918E-3</v>
      </c>
      <c r="F475" s="29">
        <f t="shared" si="233"/>
        <v>3.778337531486146E-3</v>
      </c>
      <c r="G475" s="30">
        <f t="shared" si="231"/>
        <v>0.5</v>
      </c>
      <c r="H475" s="48">
        <f t="shared" si="234"/>
        <v>4.434589800443459E-3</v>
      </c>
    </row>
    <row r="476" spans="1:8" s="31" customFormat="1" ht="15" x14ac:dyDescent="0.2">
      <c r="A476" s="66"/>
      <c r="B476" s="47" t="s">
        <v>638</v>
      </c>
      <c r="C476" s="28">
        <v>0</v>
      </c>
      <c r="D476" s="28">
        <v>0</v>
      </c>
      <c r="E476" s="29" t="str">
        <f t="shared" si="232"/>
        <v/>
      </c>
      <c r="F476" s="29" t="str">
        <f t="shared" si="233"/>
        <v/>
      </c>
      <c r="G476" s="30" t="str">
        <f t="shared" si="231"/>
        <v xml:space="preserve"> </v>
      </c>
      <c r="H476" s="48" t="str">
        <f t="shared" si="234"/>
        <v/>
      </c>
    </row>
    <row r="477" spans="1:8" s="31" customFormat="1" ht="15" x14ac:dyDescent="0.2">
      <c r="A477" s="66"/>
      <c r="B477" s="47" t="s">
        <v>326</v>
      </c>
      <c r="C477" s="28">
        <v>0</v>
      </c>
      <c r="D477" s="28">
        <v>6</v>
      </c>
      <c r="E477" s="29" t="str">
        <f t="shared" si="232"/>
        <v/>
      </c>
      <c r="F477" s="29">
        <f t="shared" si="233"/>
        <v>1.889168765743073E-3</v>
      </c>
      <c r="G477" s="30">
        <f t="shared" si="231"/>
        <v>1</v>
      </c>
      <c r="H477" s="48" t="str">
        <f t="shared" si="234"/>
        <v/>
      </c>
    </row>
    <row r="478" spans="1:8" s="31" customFormat="1" ht="15" x14ac:dyDescent="0.2">
      <c r="A478" s="66"/>
      <c r="B478" s="47" t="s">
        <v>112</v>
      </c>
      <c r="C478" s="28">
        <v>5</v>
      </c>
      <c r="D478" s="28">
        <v>0</v>
      </c>
      <c r="E478" s="29">
        <f t="shared" si="232"/>
        <v>5.5432372505543242E-3</v>
      </c>
      <c r="F478" s="29" t="str">
        <f t="shared" si="233"/>
        <v/>
      </c>
      <c r="G478" s="30">
        <f t="shared" si="231"/>
        <v>-1</v>
      </c>
      <c r="H478" s="48">
        <f t="shared" si="234"/>
        <v>-5.5432372505543242E-3</v>
      </c>
    </row>
    <row r="479" spans="1:8" s="31" customFormat="1" ht="15" x14ac:dyDescent="0.2">
      <c r="A479" s="66"/>
      <c r="B479" s="47" t="s">
        <v>100</v>
      </c>
      <c r="C479" s="28">
        <v>0</v>
      </c>
      <c r="D479" s="28">
        <v>0</v>
      </c>
      <c r="E479" s="29" t="str">
        <f t="shared" si="232"/>
        <v/>
      </c>
      <c r="F479" s="29" t="str">
        <f t="shared" si="233"/>
        <v/>
      </c>
      <c r="G479" s="30" t="str">
        <f t="shared" si="231"/>
        <v xml:space="preserve"> </v>
      </c>
      <c r="H479" s="48" t="str">
        <f t="shared" si="234"/>
        <v/>
      </c>
    </row>
    <row r="480" spans="1:8" s="31" customFormat="1" ht="15" x14ac:dyDescent="0.2">
      <c r="A480" s="66"/>
      <c r="B480" s="47" t="s">
        <v>266</v>
      </c>
      <c r="C480" s="28">
        <v>59</v>
      </c>
      <c r="D480" s="28">
        <v>257</v>
      </c>
      <c r="E480" s="29">
        <f t="shared" si="232"/>
        <v>6.5410199556541024E-2</v>
      </c>
      <c r="F480" s="29">
        <f t="shared" si="233"/>
        <v>8.0919395465994956E-2</v>
      </c>
      <c r="G480" s="30">
        <f t="shared" si="231"/>
        <v>3.3559322033898304</v>
      </c>
      <c r="H480" s="48">
        <f t="shared" si="234"/>
        <v>0.21951219512195122</v>
      </c>
    </row>
    <row r="481" spans="1:8" s="31" customFormat="1" ht="15" x14ac:dyDescent="0.2">
      <c r="A481" s="66"/>
      <c r="B481" s="47" t="s">
        <v>480</v>
      </c>
      <c r="C481" s="28">
        <v>0</v>
      </c>
      <c r="D481" s="28">
        <v>0</v>
      </c>
      <c r="E481" s="29" t="str">
        <f t="shared" si="232"/>
        <v/>
      </c>
      <c r="F481" s="29" t="str">
        <f t="shared" si="233"/>
        <v/>
      </c>
      <c r="G481" s="30" t="str">
        <f t="shared" si="231"/>
        <v xml:space="preserve"> </v>
      </c>
      <c r="H481" s="48" t="str">
        <f t="shared" si="234"/>
        <v/>
      </c>
    </row>
    <row r="482" spans="1:8" s="31" customFormat="1" ht="15" x14ac:dyDescent="0.2">
      <c r="A482" s="66"/>
      <c r="B482" s="47" t="s">
        <v>106</v>
      </c>
      <c r="C482" s="28">
        <v>5</v>
      </c>
      <c r="D482" s="28">
        <v>0</v>
      </c>
      <c r="E482" s="29">
        <f t="shared" si="232"/>
        <v>5.5432372505543242E-3</v>
      </c>
      <c r="F482" s="29" t="str">
        <f t="shared" si="233"/>
        <v/>
      </c>
      <c r="G482" s="30">
        <f t="shared" si="231"/>
        <v>-1</v>
      </c>
      <c r="H482" s="48">
        <f t="shared" si="234"/>
        <v>-5.5432372505543242E-3</v>
      </c>
    </row>
    <row r="483" spans="1:8" s="31" customFormat="1" ht="15" x14ac:dyDescent="0.2">
      <c r="A483" s="66"/>
      <c r="B483" s="47" t="s">
        <v>110</v>
      </c>
      <c r="C483" s="28">
        <v>0</v>
      </c>
      <c r="D483" s="28">
        <v>0</v>
      </c>
      <c r="E483" s="29" t="str">
        <f t="shared" si="232"/>
        <v/>
      </c>
      <c r="F483" s="29" t="str">
        <f t="shared" si="233"/>
        <v/>
      </c>
      <c r="G483" s="30" t="str">
        <f t="shared" si="231"/>
        <v xml:space="preserve"> 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28">
        <v>3</v>
      </c>
      <c r="D484" s="28">
        <v>0</v>
      </c>
      <c r="E484" s="29">
        <f t="shared" si="232"/>
        <v>3.3259423503325942E-3</v>
      </c>
      <c r="F484" s="29" t="str">
        <f t="shared" si="233"/>
        <v/>
      </c>
      <c r="G484" s="30">
        <f t="shared" si="231"/>
        <v>-1</v>
      </c>
      <c r="H484" s="48">
        <f t="shared" si="234"/>
        <v>-3.3259423503325942E-3</v>
      </c>
    </row>
    <row r="485" spans="1:8" s="31" customFormat="1" ht="15" x14ac:dyDescent="0.2">
      <c r="A485" s="66"/>
      <c r="B485" s="47" t="s">
        <v>102</v>
      </c>
      <c r="C485" s="28">
        <v>10</v>
      </c>
      <c r="D485" s="28">
        <v>0</v>
      </c>
      <c r="E485" s="29">
        <f t="shared" si="232"/>
        <v>1.1086474501108648E-2</v>
      </c>
      <c r="F485" s="29" t="str">
        <f t="shared" si="233"/>
        <v/>
      </c>
      <c r="G485" s="30">
        <f t="shared" si="231"/>
        <v>-1</v>
      </c>
      <c r="H485" s="48">
        <f t="shared" si="234"/>
        <v>-1.1086474501108648E-2</v>
      </c>
    </row>
    <row r="486" spans="1:8" s="31" customFormat="1" ht="15" x14ac:dyDescent="0.2">
      <c r="A486" s="66"/>
      <c r="B486" s="47" t="s">
        <v>107</v>
      </c>
      <c r="C486" s="28">
        <v>0</v>
      </c>
      <c r="D486" s="28">
        <v>0</v>
      </c>
      <c r="E486" s="29" t="str">
        <f t="shared" si="232"/>
        <v/>
      </c>
      <c r="F486" s="29" t="str">
        <f t="shared" si="233"/>
        <v/>
      </c>
      <c r="G486" s="30" t="str">
        <f t="shared" si="231"/>
        <v xml:space="preserve"> 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28">
        <v>0</v>
      </c>
      <c r="D487" s="28">
        <v>0</v>
      </c>
      <c r="E487" s="29" t="str">
        <f t="shared" si="232"/>
        <v/>
      </c>
      <c r="F487" s="29" t="str">
        <f t="shared" si="233"/>
        <v/>
      </c>
      <c r="G487" s="30" t="str">
        <f t="shared" si="231"/>
        <v xml:space="preserve"> </v>
      </c>
      <c r="H487" s="48" t="str">
        <f t="shared" si="234"/>
        <v/>
      </c>
    </row>
    <row r="488" spans="1:8" s="31" customFormat="1" ht="15" x14ac:dyDescent="0.2">
      <c r="A488" s="66"/>
      <c r="B488" s="47" t="s">
        <v>267</v>
      </c>
      <c r="C488" s="28">
        <v>9</v>
      </c>
      <c r="D488" s="28">
        <v>11</v>
      </c>
      <c r="E488" s="29">
        <f t="shared" si="232"/>
        <v>9.9778270509977823E-3</v>
      </c>
      <c r="F488" s="29">
        <f t="shared" si="233"/>
        <v>3.4634760705289673E-3</v>
      </c>
      <c r="G488" s="30">
        <f t="shared" si="231"/>
        <v>0.22222222222222221</v>
      </c>
      <c r="H488" s="48">
        <f t="shared" si="234"/>
        <v>2.2172949002217291E-3</v>
      </c>
    </row>
    <row r="489" spans="1:8" s="31" customFormat="1" ht="30" x14ac:dyDescent="0.2">
      <c r="A489" s="66"/>
      <c r="B489" s="47" t="s">
        <v>481</v>
      </c>
      <c r="C489" s="28">
        <v>0</v>
      </c>
      <c r="D489" s="28">
        <v>0</v>
      </c>
      <c r="E489" s="29" t="str">
        <f t="shared" si="232"/>
        <v/>
      </c>
      <c r="F489" s="29" t="str">
        <f t="shared" si="233"/>
        <v/>
      </c>
      <c r="G489" s="30" t="str">
        <f t="shared" si="231"/>
        <v xml:space="preserve"> </v>
      </c>
      <c r="H489" s="48" t="str">
        <f t="shared" si="234"/>
        <v/>
      </c>
    </row>
    <row r="490" spans="1:8" s="31" customFormat="1" ht="15" x14ac:dyDescent="0.2">
      <c r="A490" s="66"/>
      <c r="B490" s="47" t="s">
        <v>268</v>
      </c>
      <c r="C490" s="28">
        <v>33</v>
      </c>
      <c r="D490" s="28">
        <v>28</v>
      </c>
      <c r="E490" s="29">
        <f t="shared" si="232"/>
        <v>3.6585365853658534E-2</v>
      </c>
      <c r="F490" s="29">
        <f t="shared" si="233"/>
        <v>8.8161209068010078E-3</v>
      </c>
      <c r="G490" s="30">
        <f t="shared" si="231"/>
        <v>-0.15151515151515152</v>
      </c>
      <c r="H490" s="48">
        <f t="shared" si="234"/>
        <v>-5.5432372505543233E-3</v>
      </c>
    </row>
    <row r="491" spans="1:8" s="31" customFormat="1" ht="15" x14ac:dyDescent="0.2">
      <c r="A491" s="66"/>
      <c r="B491" s="47" t="s">
        <v>269</v>
      </c>
      <c r="C491" s="28">
        <v>0</v>
      </c>
      <c r="D491" s="28">
        <v>0</v>
      </c>
      <c r="E491" s="29" t="str">
        <f t="shared" si="232"/>
        <v/>
      </c>
      <c r="F491" s="29" t="str">
        <f t="shared" si="233"/>
        <v/>
      </c>
      <c r="G491" s="30" t="str">
        <f t="shared" si="231"/>
        <v xml:space="preserve"> 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28">
        <v>0</v>
      </c>
      <c r="D492" s="28">
        <v>2</v>
      </c>
      <c r="E492" s="29" t="str">
        <f t="shared" si="232"/>
        <v/>
      </c>
      <c r="F492" s="29">
        <f t="shared" si="233"/>
        <v>6.2972292191435767E-4</v>
      </c>
      <c r="G492" s="30">
        <f t="shared" si="231"/>
        <v>1</v>
      </c>
      <c r="H492" s="48" t="str">
        <f t="shared" si="234"/>
        <v/>
      </c>
    </row>
    <row r="493" spans="1:8" s="31" customFormat="1" ht="15" x14ac:dyDescent="0.2">
      <c r="A493" s="66"/>
      <c r="B493" s="47" t="s">
        <v>270</v>
      </c>
      <c r="C493" s="28">
        <v>10</v>
      </c>
      <c r="D493" s="28">
        <v>14</v>
      </c>
      <c r="E493" s="29">
        <f t="shared" si="232"/>
        <v>1.1086474501108648E-2</v>
      </c>
      <c r="F493" s="29">
        <f t="shared" si="233"/>
        <v>4.4080604534005039E-3</v>
      </c>
      <c r="G493" s="30">
        <f t="shared" si="231"/>
        <v>0.4</v>
      </c>
      <c r="H493" s="48">
        <f t="shared" si="234"/>
        <v>4.4345898004434598E-3</v>
      </c>
    </row>
    <row r="494" spans="1:8" s="31" customFormat="1" ht="15" x14ac:dyDescent="0.2">
      <c r="A494" s="66"/>
      <c r="B494" s="47" t="s">
        <v>271</v>
      </c>
      <c r="C494" s="28">
        <v>0</v>
      </c>
      <c r="D494" s="28">
        <v>1</v>
      </c>
      <c r="E494" s="29" t="str">
        <f t="shared" si="232"/>
        <v/>
      </c>
      <c r="F494" s="29">
        <f t="shared" si="233"/>
        <v>3.1486146095717883E-4</v>
      </c>
      <c r="G494" s="30">
        <f t="shared" si="231"/>
        <v>1</v>
      </c>
      <c r="H494" s="48" t="str">
        <f t="shared" si="234"/>
        <v/>
      </c>
    </row>
    <row r="495" spans="1:8" s="31" customFormat="1" ht="15" x14ac:dyDescent="0.2">
      <c r="A495" s="66"/>
      <c r="B495" s="47" t="s">
        <v>272</v>
      </c>
      <c r="C495" s="28">
        <v>0</v>
      </c>
      <c r="D495" s="28">
        <v>5</v>
      </c>
      <c r="E495" s="29" t="str">
        <f t="shared" si="232"/>
        <v/>
      </c>
      <c r="F495" s="29">
        <f t="shared" si="233"/>
        <v>1.5743073047858943E-3</v>
      </c>
      <c r="G495" s="30">
        <f t="shared" si="231"/>
        <v>1</v>
      </c>
      <c r="H495" s="48" t="str">
        <f t="shared" si="234"/>
        <v/>
      </c>
    </row>
    <row r="496" spans="1:8" s="31" customFormat="1" ht="15" x14ac:dyDescent="0.2">
      <c r="A496" s="66"/>
      <c r="B496" s="47" t="s">
        <v>99</v>
      </c>
      <c r="C496" s="28">
        <v>0</v>
      </c>
      <c r="D496" s="28">
        <v>1</v>
      </c>
      <c r="E496" s="29" t="str">
        <f t="shared" si="232"/>
        <v/>
      </c>
      <c r="F496" s="29">
        <f t="shared" si="233"/>
        <v>3.1486146095717883E-4</v>
      </c>
      <c r="G496" s="30">
        <f t="shared" si="231"/>
        <v>1</v>
      </c>
      <c r="H496" s="48" t="str">
        <f t="shared" si="234"/>
        <v/>
      </c>
    </row>
    <row r="497" spans="1:8" s="31" customFormat="1" ht="15" x14ac:dyDescent="0.2">
      <c r="A497" s="66"/>
      <c r="B497" s="47" t="s">
        <v>273</v>
      </c>
      <c r="C497" s="28">
        <v>0</v>
      </c>
      <c r="D497" s="28">
        <v>0</v>
      </c>
      <c r="E497" s="29" t="str">
        <f t="shared" si="232"/>
        <v/>
      </c>
      <c r="F497" s="29" t="str">
        <f t="shared" si="233"/>
        <v/>
      </c>
      <c r="G497" s="30" t="str">
        <f t="shared" si="231"/>
        <v xml:space="preserve"> </v>
      </c>
      <c r="H497" s="48" t="str">
        <f t="shared" si="234"/>
        <v/>
      </c>
    </row>
    <row r="498" spans="1:8" s="31" customFormat="1" ht="15" x14ac:dyDescent="0.2">
      <c r="A498" s="66"/>
      <c r="B498" s="47" t="s">
        <v>274</v>
      </c>
      <c r="C498" s="28">
        <v>6</v>
      </c>
      <c r="D498" s="28">
        <v>12</v>
      </c>
      <c r="E498" s="29">
        <f t="shared" si="232"/>
        <v>6.6518847006651885E-3</v>
      </c>
      <c r="F498" s="29">
        <f t="shared" si="233"/>
        <v>3.778337531486146E-3</v>
      </c>
      <c r="G498" s="30">
        <f t="shared" si="231"/>
        <v>1</v>
      </c>
      <c r="H498" s="48">
        <f t="shared" si="234"/>
        <v>6.6518847006651885E-3</v>
      </c>
    </row>
    <row r="499" spans="1:8" s="31" customFormat="1" ht="15" x14ac:dyDescent="0.2">
      <c r="A499" s="66"/>
      <c r="B499" s="47" t="s">
        <v>544</v>
      </c>
      <c r="C499" s="28">
        <v>1</v>
      </c>
      <c r="D499" s="28">
        <v>3</v>
      </c>
      <c r="E499" s="29">
        <f t="shared" si="232"/>
        <v>1.1086474501108647E-3</v>
      </c>
      <c r="F499" s="29">
        <f t="shared" si="233"/>
        <v>9.445843828715365E-4</v>
      </c>
      <c r="G499" s="30">
        <f t="shared" ref="G499:G563" si="255">+IF(AND(C499=0,D499=0)," ",IF(C499=0,1,IF(D499=0,-1,(D499-C499)/C499)))</f>
        <v>2</v>
      </c>
      <c r="H499" s="48">
        <f t="shared" si="234"/>
        <v>2.2172949002217295E-3</v>
      </c>
    </row>
    <row r="500" spans="1:8" s="31" customFormat="1" ht="15" x14ac:dyDescent="0.2">
      <c r="A500" s="66"/>
      <c r="B500" s="47" t="s">
        <v>275</v>
      </c>
      <c r="C500" s="28">
        <v>0</v>
      </c>
      <c r="D500" s="28">
        <v>0</v>
      </c>
      <c r="E500" s="29" t="str">
        <f t="shared" si="232"/>
        <v/>
      </c>
      <c r="F500" s="29" t="str">
        <f t="shared" si="233"/>
        <v/>
      </c>
      <c r="G500" s="30" t="str">
        <f t="shared" si="255"/>
        <v xml:space="preserve"> 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28">
        <v>0</v>
      </c>
      <c r="D501" s="28">
        <v>0</v>
      </c>
      <c r="E501" s="29" t="str">
        <f t="shared" si="232"/>
        <v/>
      </c>
      <c r="F501" s="29" t="str">
        <f t="shared" si="233"/>
        <v/>
      </c>
      <c r="G501" s="30" t="str">
        <f t="shared" si="255"/>
        <v xml:space="preserve"> </v>
      </c>
      <c r="H501" s="48" t="str">
        <f t="shared" si="234"/>
        <v/>
      </c>
    </row>
    <row r="502" spans="1:8" s="31" customFormat="1" ht="15" x14ac:dyDescent="0.2">
      <c r="A502" s="66"/>
      <c r="B502" s="47" t="s">
        <v>639</v>
      </c>
      <c r="C502" s="28">
        <v>0</v>
      </c>
      <c r="D502" s="28">
        <v>0</v>
      </c>
      <c r="E502" s="29" t="str">
        <f t="shared" si="232"/>
        <v/>
      </c>
      <c r="F502" s="29" t="str">
        <f t="shared" si="233"/>
        <v/>
      </c>
      <c r="G502" s="30" t="str">
        <f t="shared" si="255"/>
        <v xml:space="preserve"> </v>
      </c>
      <c r="H502" s="48" t="str">
        <f t="shared" si="234"/>
        <v/>
      </c>
    </row>
    <row r="503" spans="1:8" s="31" customFormat="1" ht="15" x14ac:dyDescent="0.2">
      <c r="A503" s="66"/>
      <c r="B503" s="47" t="s">
        <v>277</v>
      </c>
      <c r="C503" s="28">
        <v>0</v>
      </c>
      <c r="D503" s="28">
        <v>0</v>
      </c>
      <c r="E503" s="29" t="str">
        <f t="shared" si="232"/>
        <v/>
      </c>
      <c r="F503" s="29" t="str">
        <f t="shared" si="233"/>
        <v/>
      </c>
      <c r="G503" s="30" t="str">
        <f t="shared" si="255"/>
        <v xml:space="preserve"> </v>
      </c>
      <c r="H503" s="48" t="str">
        <f t="shared" si="234"/>
        <v/>
      </c>
    </row>
    <row r="504" spans="1:8" s="31" customFormat="1" ht="15" x14ac:dyDescent="0.2">
      <c r="A504" s="66"/>
      <c r="B504" s="47" t="s">
        <v>121</v>
      </c>
      <c r="C504" s="28">
        <v>0</v>
      </c>
      <c r="D504" s="28">
        <v>2</v>
      </c>
      <c r="E504" s="29" t="str">
        <f t="shared" si="232"/>
        <v/>
      </c>
      <c r="F504" s="29">
        <f t="shared" si="233"/>
        <v>6.2972292191435767E-4</v>
      </c>
      <c r="G504" s="30">
        <f t="shared" si="255"/>
        <v>1</v>
      </c>
      <c r="H504" s="48" t="str">
        <f t="shared" si="234"/>
        <v/>
      </c>
    </row>
    <row r="505" spans="1:8" s="31" customFormat="1" ht="30" x14ac:dyDescent="0.2">
      <c r="A505" s="66"/>
      <c r="B505" s="47" t="s">
        <v>122</v>
      </c>
      <c r="C505" s="28">
        <v>0</v>
      </c>
      <c r="D505" s="28">
        <v>0</v>
      </c>
      <c r="E505" s="29" t="str">
        <f t="shared" si="232"/>
        <v/>
      </c>
      <c r="F505" s="29" t="str">
        <f t="shared" si="233"/>
        <v/>
      </c>
      <c r="G505" s="30" t="str">
        <f t="shared" si="255"/>
        <v xml:space="preserve"> </v>
      </c>
      <c r="H505" s="48" t="str">
        <f t="shared" si="234"/>
        <v/>
      </c>
    </row>
    <row r="506" spans="1:8" s="31" customFormat="1" ht="15" x14ac:dyDescent="0.2">
      <c r="A506" s="66"/>
      <c r="B506" s="47" t="s">
        <v>278</v>
      </c>
      <c r="C506" s="28">
        <v>0</v>
      </c>
      <c r="D506" s="28">
        <v>3</v>
      </c>
      <c r="E506" s="29" t="str">
        <f t="shared" si="232"/>
        <v/>
      </c>
      <c r="F506" s="29">
        <f t="shared" si="233"/>
        <v>9.445843828715365E-4</v>
      </c>
      <c r="G506" s="30">
        <f t="shared" si="255"/>
        <v>1</v>
      </c>
      <c r="H506" s="48" t="str">
        <f t="shared" si="234"/>
        <v/>
      </c>
    </row>
    <row r="507" spans="1:8" s="31" customFormat="1" ht="15" x14ac:dyDescent="0.2">
      <c r="A507" s="66"/>
      <c r="B507" s="47" t="s">
        <v>279</v>
      </c>
      <c r="C507" s="28">
        <v>0</v>
      </c>
      <c r="D507" s="28">
        <v>0</v>
      </c>
      <c r="E507" s="29" t="str">
        <f t="shared" si="232"/>
        <v/>
      </c>
      <c r="F507" s="29" t="str">
        <f t="shared" si="233"/>
        <v/>
      </c>
      <c r="G507" s="30" t="str">
        <f t="shared" si="255"/>
        <v xml:space="preserve"> </v>
      </c>
      <c r="H507" s="48" t="str">
        <f t="shared" si="234"/>
        <v/>
      </c>
    </row>
    <row r="508" spans="1:8" s="31" customFormat="1" ht="30" x14ac:dyDescent="0.2">
      <c r="A508" s="66"/>
      <c r="B508" s="47" t="s">
        <v>280</v>
      </c>
      <c r="C508" s="28">
        <v>0</v>
      </c>
      <c r="D508" s="28">
        <v>0</v>
      </c>
      <c r="E508" s="29" t="str">
        <f t="shared" si="232"/>
        <v/>
      </c>
      <c r="F508" s="29" t="str">
        <f t="shared" si="233"/>
        <v/>
      </c>
      <c r="G508" s="30" t="str">
        <f t="shared" si="255"/>
        <v xml:space="preserve"> </v>
      </c>
      <c r="H508" s="48" t="str">
        <f t="shared" si="234"/>
        <v/>
      </c>
    </row>
    <row r="509" spans="1:8" s="31" customFormat="1" ht="15" x14ac:dyDescent="0.2">
      <c r="A509" s="66"/>
      <c r="B509" s="47" t="s">
        <v>119</v>
      </c>
      <c r="C509" s="28">
        <v>2</v>
      </c>
      <c r="D509" s="28">
        <v>3</v>
      </c>
      <c r="E509" s="29">
        <f t="shared" si="232"/>
        <v>2.2172949002217295E-3</v>
      </c>
      <c r="F509" s="29">
        <f t="shared" si="233"/>
        <v>9.445843828715365E-4</v>
      </c>
      <c r="G509" s="30">
        <f t="shared" si="255"/>
        <v>0.5</v>
      </c>
      <c r="H509" s="48">
        <f t="shared" si="234"/>
        <v>1.1086474501108647E-3</v>
      </c>
    </row>
    <row r="510" spans="1:8" s="31" customFormat="1" ht="15" x14ac:dyDescent="0.2">
      <c r="A510" s="66"/>
      <c r="B510" s="47" t="s">
        <v>281</v>
      </c>
      <c r="C510" s="28">
        <v>0</v>
      </c>
      <c r="D510" s="28">
        <v>0</v>
      </c>
      <c r="E510" s="29" t="str">
        <f t="shared" si="232"/>
        <v/>
      </c>
      <c r="F510" s="29" t="str">
        <f t="shared" si="233"/>
        <v/>
      </c>
      <c r="G510" s="30" t="str">
        <f t="shared" si="255"/>
        <v xml:space="preserve"> </v>
      </c>
      <c r="H510" s="48" t="str">
        <f t="shared" si="234"/>
        <v/>
      </c>
    </row>
    <row r="511" spans="1:8" s="31" customFormat="1" ht="15" x14ac:dyDescent="0.2">
      <c r="A511" s="66"/>
      <c r="B511" s="47" t="s">
        <v>282</v>
      </c>
      <c r="C511" s="28">
        <v>0</v>
      </c>
      <c r="D511" s="28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28">
        <v>0</v>
      </c>
      <c r="D512" s="28">
        <v>0</v>
      </c>
      <c r="E512" s="29" t="str">
        <f t="shared" si="256"/>
        <v/>
      </c>
      <c r="F512" s="29" t="str">
        <f t="shared" si="257"/>
        <v/>
      </c>
      <c r="G512" s="30" t="str">
        <f t="shared" si="255"/>
        <v xml:space="preserve"> </v>
      </c>
      <c r="H512" s="48" t="str">
        <f t="shared" si="258"/>
        <v/>
      </c>
    </row>
    <row r="513" spans="1:8" s="31" customFormat="1" ht="30" x14ac:dyDescent="0.2">
      <c r="A513" s="66"/>
      <c r="B513" s="47" t="s">
        <v>284</v>
      </c>
      <c r="C513" s="28">
        <v>0</v>
      </c>
      <c r="D513" s="28">
        <v>0</v>
      </c>
      <c r="E513" s="29" t="str">
        <f t="shared" si="256"/>
        <v/>
      </c>
      <c r="F513" s="29" t="str">
        <f t="shared" si="257"/>
        <v/>
      </c>
      <c r="G513" s="30" t="str">
        <f t="shared" si="255"/>
        <v xml:space="preserve"> </v>
      </c>
      <c r="H513" s="48" t="str">
        <f t="shared" si="258"/>
        <v/>
      </c>
    </row>
    <row r="514" spans="1:8" s="31" customFormat="1" ht="15" x14ac:dyDescent="0.2">
      <c r="A514" s="66"/>
      <c r="B514" s="47" t="s">
        <v>117</v>
      </c>
      <c r="C514" s="28">
        <v>0</v>
      </c>
      <c r="D514" s="28">
        <v>0</v>
      </c>
      <c r="E514" s="29" t="str">
        <f t="shared" si="256"/>
        <v/>
      </c>
      <c r="F514" s="29" t="str">
        <f t="shared" si="257"/>
        <v/>
      </c>
      <c r="G514" s="30" t="str">
        <f t="shared" si="255"/>
        <v xml:space="preserve"> </v>
      </c>
      <c r="H514" s="48" t="str">
        <f t="shared" si="258"/>
        <v/>
      </c>
    </row>
    <row r="515" spans="1:8" s="31" customFormat="1" ht="15" x14ac:dyDescent="0.2">
      <c r="A515" s="66"/>
      <c r="B515" s="47" t="s">
        <v>285</v>
      </c>
      <c r="C515" s="28">
        <v>0</v>
      </c>
      <c r="D515" s="28">
        <v>0</v>
      </c>
      <c r="E515" s="29" t="str">
        <f t="shared" si="256"/>
        <v/>
      </c>
      <c r="F515" s="29" t="str">
        <f t="shared" si="257"/>
        <v/>
      </c>
      <c r="G515" s="30" t="str">
        <f t="shared" si="255"/>
        <v xml:space="preserve"> </v>
      </c>
      <c r="H515" s="48" t="str">
        <f t="shared" si="258"/>
        <v/>
      </c>
    </row>
    <row r="516" spans="1:8" s="31" customFormat="1" ht="15" x14ac:dyDescent="0.2">
      <c r="A516" s="66"/>
      <c r="B516" s="47" t="s">
        <v>286</v>
      </c>
      <c r="C516" s="28">
        <v>0</v>
      </c>
      <c r="D516" s="28">
        <v>0</v>
      </c>
      <c r="E516" s="29" t="str">
        <f t="shared" si="256"/>
        <v/>
      </c>
      <c r="F516" s="29" t="str">
        <f t="shared" si="257"/>
        <v/>
      </c>
      <c r="G516" s="30" t="str">
        <f t="shared" si="255"/>
        <v xml:space="preserve"> </v>
      </c>
      <c r="H516" s="48" t="str">
        <f t="shared" si="258"/>
        <v/>
      </c>
    </row>
    <row r="517" spans="1:8" s="31" customFormat="1" ht="15" x14ac:dyDescent="0.2">
      <c r="A517" s="66"/>
      <c r="B517" s="47" t="s">
        <v>483</v>
      </c>
      <c r="C517" s="28">
        <v>0</v>
      </c>
      <c r="D517" s="28">
        <v>0</v>
      </c>
      <c r="E517" s="29" t="str">
        <f t="shared" si="256"/>
        <v/>
      </c>
      <c r="F517" s="29" t="str">
        <f t="shared" si="257"/>
        <v/>
      </c>
      <c r="G517" s="30" t="str">
        <f t="shared" si="255"/>
        <v xml:space="preserve"> </v>
      </c>
      <c r="H517" s="48" t="str">
        <f t="shared" si="258"/>
        <v/>
      </c>
    </row>
    <row r="518" spans="1:8" s="31" customFormat="1" ht="15" x14ac:dyDescent="0.2">
      <c r="A518" s="66"/>
      <c r="B518" s="47" t="s">
        <v>125</v>
      </c>
      <c r="C518" s="28">
        <v>0</v>
      </c>
      <c r="D518" s="28">
        <v>0</v>
      </c>
      <c r="E518" s="29" t="str">
        <f t="shared" si="256"/>
        <v/>
      </c>
      <c r="F518" s="29" t="str">
        <f t="shared" si="257"/>
        <v/>
      </c>
      <c r="G518" s="30" t="str">
        <f t="shared" si="255"/>
        <v xml:space="preserve"> </v>
      </c>
      <c r="H518" s="48" t="str">
        <f t="shared" si="258"/>
        <v/>
      </c>
    </row>
    <row r="519" spans="1:8" s="31" customFormat="1" ht="15" x14ac:dyDescent="0.2">
      <c r="A519" s="66"/>
      <c r="B519" s="47" t="s">
        <v>484</v>
      </c>
      <c r="C519" s="28">
        <v>0</v>
      </c>
      <c r="D519" s="28">
        <v>0</v>
      </c>
      <c r="E519" s="29" t="str">
        <f t="shared" si="256"/>
        <v/>
      </c>
      <c r="F519" s="29" t="str">
        <f t="shared" si="257"/>
        <v/>
      </c>
      <c r="G519" s="30" t="str">
        <f t="shared" si="255"/>
        <v xml:space="preserve"> </v>
      </c>
      <c r="H519" s="48" t="str">
        <f t="shared" si="258"/>
        <v/>
      </c>
    </row>
    <row r="520" spans="1:8" s="31" customFormat="1" ht="15" x14ac:dyDescent="0.2">
      <c r="A520" s="66"/>
      <c r="B520" s="47" t="s">
        <v>118</v>
      </c>
      <c r="C520" s="28">
        <v>1</v>
      </c>
      <c r="D520" s="28">
        <v>0</v>
      </c>
      <c r="E520" s="29">
        <f t="shared" si="256"/>
        <v>1.1086474501108647E-3</v>
      </c>
      <c r="F520" s="29" t="str">
        <f t="shared" si="257"/>
        <v/>
      </c>
      <c r="G520" s="30">
        <f t="shared" si="255"/>
        <v>-1</v>
      </c>
      <c r="H520" s="48">
        <f t="shared" si="258"/>
        <v>-1.1086474501108647E-3</v>
      </c>
    </row>
    <row r="521" spans="1:8" s="31" customFormat="1" ht="30" x14ac:dyDescent="0.2">
      <c r="A521" s="66"/>
      <c r="B521" s="47" t="s">
        <v>287</v>
      </c>
      <c r="C521" s="28">
        <v>0</v>
      </c>
      <c r="D521" s="28">
        <v>0</v>
      </c>
      <c r="E521" s="29" t="str">
        <f t="shared" si="256"/>
        <v/>
      </c>
      <c r="F521" s="29" t="str">
        <f t="shared" si="257"/>
        <v/>
      </c>
      <c r="G521" s="30" t="str">
        <f t="shared" si="255"/>
        <v xml:space="preserve"> </v>
      </c>
      <c r="H521" s="48" t="str">
        <f t="shared" si="258"/>
        <v/>
      </c>
    </row>
    <row r="522" spans="1:8" s="31" customFormat="1" ht="15" x14ac:dyDescent="0.2">
      <c r="A522" s="66"/>
      <c r="B522" s="47" t="s">
        <v>120</v>
      </c>
      <c r="C522" s="28">
        <v>0</v>
      </c>
      <c r="D522" s="28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28">
        <v>0</v>
      </c>
      <c r="D523" s="28">
        <v>0</v>
      </c>
      <c r="E523" s="29" t="str">
        <f t="shared" si="256"/>
        <v/>
      </c>
      <c r="F523" s="29" t="str">
        <f t="shared" si="257"/>
        <v/>
      </c>
      <c r="G523" s="30" t="str">
        <f t="shared" si="255"/>
        <v xml:space="preserve"> </v>
      </c>
      <c r="H523" s="48" t="str">
        <f t="shared" si="258"/>
        <v/>
      </c>
    </row>
    <row r="524" spans="1:8" s="31" customFormat="1" ht="30" x14ac:dyDescent="0.2">
      <c r="A524" s="66"/>
      <c r="B524" s="47" t="s">
        <v>289</v>
      </c>
      <c r="C524" s="28">
        <v>0</v>
      </c>
      <c r="D524" s="28">
        <v>1</v>
      </c>
      <c r="E524" s="29" t="str">
        <f t="shared" si="256"/>
        <v/>
      </c>
      <c r="F524" s="29">
        <f t="shared" si="257"/>
        <v>3.1486146095717883E-4</v>
      </c>
      <c r="G524" s="30">
        <f t="shared" si="255"/>
        <v>1</v>
      </c>
      <c r="H524" s="48" t="str">
        <f t="shared" si="258"/>
        <v/>
      </c>
    </row>
    <row r="525" spans="1:8" s="31" customFormat="1" ht="15" x14ac:dyDescent="0.2">
      <c r="A525" s="66"/>
      <c r="B525" s="47" t="s">
        <v>113</v>
      </c>
      <c r="C525" s="28">
        <v>0</v>
      </c>
      <c r="D525" s="28">
        <v>0</v>
      </c>
      <c r="E525" s="29" t="str">
        <f t="shared" si="256"/>
        <v/>
      </c>
      <c r="F525" s="29" t="str">
        <f t="shared" si="257"/>
        <v/>
      </c>
      <c r="G525" s="30" t="str">
        <f t="shared" si="255"/>
        <v xml:space="preserve"> </v>
      </c>
      <c r="H525" s="48" t="str">
        <f t="shared" si="258"/>
        <v/>
      </c>
    </row>
    <row r="526" spans="1:8" s="31" customFormat="1" ht="30" x14ac:dyDescent="0.2">
      <c r="A526" s="66"/>
      <c r="B526" s="47" t="s">
        <v>485</v>
      </c>
      <c r="C526" s="28">
        <v>14</v>
      </c>
      <c r="D526" s="28">
        <v>10</v>
      </c>
      <c r="E526" s="29">
        <f t="shared" si="256"/>
        <v>1.5521064301552107E-2</v>
      </c>
      <c r="F526" s="29">
        <f t="shared" si="257"/>
        <v>3.1486146095717885E-3</v>
      </c>
      <c r="G526" s="30">
        <f t="shared" si="255"/>
        <v>-0.2857142857142857</v>
      </c>
      <c r="H526" s="48">
        <f t="shared" si="258"/>
        <v>-4.434589800443459E-3</v>
      </c>
    </row>
    <row r="527" spans="1:8" s="31" customFormat="1" ht="30" x14ac:dyDescent="0.2">
      <c r="A527" s="66"/>
      <c r="B527" s="47" t="s">
        <v>290</v>
      </c>
      <c r="C527" s="28">
        <v>0</v>
      </c>
      <c r="D527" s="28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28">
        <v>0</v>
      </c>
      <c r="D528" s="28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28">
        <v>0</v>
      </c>
      <c r="D529" s="28">
        <v>0</v>
      </c>
      <c r="E529" s="29" t="str">
        <f t="shared" si="256"/>
        <v/>
      </c>
      <c r="F529" s="29" t="str">
        <f t="shared" si="257"/>
        <v/>
      </c>
      <c r="G529" s="30" t="str">
        <f t="shared" si="255"/>
        <v xml:space="preserve"> 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28">
        <v>0</v>
      </c>
      <c r="D530" s="28">
        <v>0</v>
      </c>
      <c r="E530" s="29" t="str">
        <f t="shared" si="256"/>
        <v/>
      </c>
      <c r="F530" s="29" t="str">
        <f t="shared" si="257"/>
        <v/>
      </c>
      <c r="G530" s="30" t="str">
        <f t="shared" si="255"/>
        <v xml:space="preserve"> </v>
      </c>
      <c r="H530" s="48" t="str">
        <f t="shared" si="258"/>
        <v/>
      </c>
    </row>
    <row r="531" spans="1:8" s="31" customFormat="1" ht="15" x14ac:dyDescent="0.2">
      <c r="A531" s="66"/>
      <c r="B531" s="47" t="s">
        <v>292</v>
      </c>
      <c r="C531" s="28">
        <v>0</v>
      </c>
      <c r="D531" s="28">
        <v>0</v>
      </c>
      <c r="E531" s="29" t="str">
        <f t="shared" si="256"/>
        <v/>
      </c>
      <c r="F531" s="29" t="str">
        <f t="shared" si="257"/>
        <v/>
      </c>
      <c r="G531" s="30" t="str">
        <f t="shared" si="255"/>
        <v xml:space="preserve"> 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28">
        <v>0</v>
      </c>
      <c r="D532" s="28">
        <v>3</v>
      </c>
      <c r="E532" s="29" t="str">
        <f t="shared" si="256"/>
        <v/>
      </c>
      <c r="F532" s="29">
        <f t="shared" si="257"/>
        <v>9.445843828715365E-4</v>
      </c>
      <c r="G532" s="30">
        <f t="shared" si="255"/>
        <v>1</v>
      </c>
      <c r="H532" s="48" t="str">
        <f t="shared" si="258"/>
        <v/>
      </c>
    </row>
    <row r="533" spans="1:8" s="31" customFormat="1" ht="15" x14ac:dyDescent="0.2">
      <c r="A533" s="66"/>
      <c r="B533" s="47" t="s">
        <v>294</v>
      </c>
      <c r="C533" s="28">
        <v>5</v>
      </c>
      <c r="D533" s="28">
        <v>0</v>
      </c>
      <c r="E533" s="29">
        <f t="shared" si="256"/>
        <v>5.5432372505543242E-3</v>
      </c>
      <c r="F533" s="29" t="str">
        <f t="shared" si="257"/>
        <v/>
      </c>
      <c r="G533" s="30">
        <f t="shared" si="255"/>
        <v>-1</v>
      </c>
      <c r="H533" s="48">
        <f t="shared" si="258"/>
        <v>-5.5432372505543242E-3</v>
      </c>
    </row>
    <row r="534" spans="1:8" s="31" customFormat="1" ht="15" x14ac:dyDescent="0.2">
      <c r="A534" s="66"/>
      <c r="B534" s="47" t="s">
        <v>115</v>
      </c>
      <c r="C534" s="28">
        <v>0</v>
      </c>
      <c r="D534" s="28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28">
        <v>0</v>
      </c>
      <c r="D535" s="28">
        <v>0</v>
      </c>
      <c r="E535" s="29" t="str">
        <f t="shared" si="256"/>
        <v/>
      </c>
      <c r="F535" s="29" t="str">
        <f t="shared" si="257"/>
        <v/>
      </c>
      <c r="G535" s="30" t="str">
        <f t="shared" si="255"/>
        <v xml:space="preserve"> 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28">
        <v>0</v>
      </c>
      <c r="D536" s="28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28">
        <v>0</v>
      </c>
      <c r="D537" s="28">
        <v>0</v>
      </c>
      <c r="E537" s="29" t="str">
        <f t="shared" si="256"/>
        <v/>
      </c>
      <c r="F537" s="29" t="str">
        <f t="shared" si="257"/>
        <v/>
      </c>
      <c r="G537" s="30" t="str">
        <f t="shared" si="255"/>
        <v xml:space="preserve"> </v>
      </c>
      <c r="H537" s="48" t="str">
        <f t="shared" si="258"/>
        <v/>
      </c>
    </row>
    <row r="538" spans="1:8" s="31" customFormat="1" ht="15" x14ac:dyDescent="0.2">
      <c r="A538" s="66"/>
      <c r="B538" s="47" t="s">
        <v>116</v>
      </c>
      <c r="C538" s="28">
        <v>0</v>
      </c>
      <c r="D538" s="28">
        <v>0</v>
      </c>
      <c r="E538" s="29" t="str">
        <f t="shared" si="256"/>
        <v/>
      </c>
      <c r="F538" s="29" t="str">
        <f t="shared" si="257"/>
        <v/>
      </c>
      <c r="G538" s="30" t="str">
        <f t="shared" si="255"/>
        <v xml:space="preserve"> </v>
      </c>
      <c r="H538" s="48" t="str">
        <f t="shared" si="258"/>
        <v/>
      </c>
    </row>
    <row r="539" spans="1:8" s="31" customFormat="1" ht="15" x14ac:dyDescent="0.2">
      <c r="A539" s="66"/>
      <c r="B539" s="47" t="s">
        <v>296</v>
      </c>
      <c r="C539" s="28">
        <v>0</v>
      </c>
      <c r="D539" s="28">
        <v>0</v>
      </c>
      <c r="E539" s="29" t="str">
        <f t="shared" si="256"/>
        <v/>
      </c>
      <c r="F539" s="29" t="str">
        <f t="shared" si="257"/>
        <v/>
      </c>
      <c r="G539" s="30" t="str">
        <f t="shared" si="255"/>
        <v xml:space="preserve"> </v>
      </c>
      <c r="H539" s="48" t="str">
        <f t="shared" si="258"/>
        <v/>
      </c>
    </row>
    <row r="540" spans="1:8" s="31" customFormat="1" ht="15" x14ac:dyDescent="0.2">
      <c r="A540" s="66"/>
      <c r="B540" s="47" t="s">
        <v>641</v>
      </c>
      <c r="C540" s="28">
        <v>0</v>
      </c>
      <c r="D540" s="28">
        <v>1</v>
      </c>
      <c r="E540" s="29" t="str">
        <f t="shared" si="256"/>
        <v/>
      </c>
      <c r="F540" s="29">
        <f t="shared" si="257"/>
        <v>3.1486146095717883E-4</v>
      </c>
      <c r="G540" s="30">
        <f t="shared" si="255"/>
        <v>1</v>
      </c>
      <c r="H540" s="48" t="str">
        <f t="shared" si="258"/>
        <v/>
      </c>
    </row>
    <row r="541" spans="1:8" s="31" customFormat="1" ht="15" x14ac:dyDescent="0.2">
      <c r="A541" s="66"/>
      <c r="B541" s="47" t="s">
        <v>124</v>
      </c>
      <c r="C541" s="28">
        <v>0</v>
      </c>
      <c r="D541" s="28">
        <v>2</v>
      </c>
      <c r="E541" s="29" t="str">
        <f t="shared" si="256"/>
        <v/>
      </c>
      <c r="F541" s="29">
        <f t="shared" si="257"/>
        <v>6.2972292191435767E-4</v>
      </c>
      <c r="G541" s="30">
        <f t="shared" si="255"/>
        <v>1</v>
      </c>
      <c r="H541" s="48" t="str">
        <f t="shared" si="258"/>
        <v/>
      </c>
    </row>
    <row r="542" spans="1:8" s="31" customFormat="1" ht="15" x14ac:dyDescent="0.2">
      <c r="A542" s="66"/>
      <c r="B542" s="47" t="s">
        <v>487</v>
      </c>
      <c r="C542" s="28">
        <v>0</v>
      </c>
      <c r="D542" s="28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28">
        <v>0</v>
      </c>
      <c r="D543" s="28">
        <v>0</v>
      </c>
      <c r="E543" s="29" t="str">
        <f t="shared" ref="E543" si="259">+IF(C543=0,"",C543/C$355)</f>
        <v/>
      </c>
      <c r="F543" s="29" t="str">
        <f t="shared" ref="F543" si="260">+IF(D543=0,"",D543/D$355)</f>
        <v/>
      </c>
      <c r="G543" s="30" t="str">
        <f t="shared" si="255"/>
        <v xml:space="preserve"> </v>
      </c>
      <c r="H543" s="48" t="str">
        <f t="shared" ref="H543" si="261">+IF(OR(AND(E543=""),(G543="")),"",E543*G543)</f>
        <v/>
      </c>
    </row>
    <row r="544" spans="1:8" s="31" customFormat="1" ht="15" x14ac:dyDescent="0.2">
      <c r="A544" s="66"/>
      <c r="B544" s="47" t="s">
        <v>131</v>
      </c>
      <c r="C544" s="28">
        <v>13</v>
      </c>
      <c r="D544" s="28">
        <v>30</v>
      </c>
      <c r="E544" s="29">
        <f t="shared" si="256"/>
        <v>1.4412416851441241E-2</v>
      </c>
      <c r="F544" s="29">
        <f t="shared" si="257"/>
        <v>9.4458438287153661E-3</v>
      </c>
      <c r="G544" s="30">
        <f t="shared" si="255"/>
        <v>1.3076923076923077</v>
      </c>
      <c r="H544" s="48">
        <f t="shared" si="258"/>
        <v>1.8847006651884702E-2</v>
      </c>
    </row>
    <row r="545" spans="1:8" s="31" customFormat="1" ht="30" x14ac:dyDescent="0.2">
      <c r="A545" s="66"/>
      <c r="B545" s="47" t="s">
        <v>488</v>
      </c>
      <c r="C545" s="28">
        <v>0</v>
      </c>
      <c r="D545" s="28">
        <v>0</v>
      </c>
      <c r="E545" s="29" t="str">
        <f t="shared" si="256"/>
        <v/>
      </c>
      <c r="F545" s="29" t="str">
        <f t="shared" si="257"/>
        <v/>
      </c>
      <c r="G545" s="30" t="str">
        <f t="shared" si="255"/>
        <v xml:space="preserve"> </v>
      </c>
      <c r="H545" s="48" t="str">
        <f t="shared" si="258"/>
        <v/>
      </c>
    </row>
    <row r="546" spans="1:8" s="31" customFormat="1" ht="15" x14ac:dyDescent="0.2">
      <c r="A546" s="66"/>
      <c r="B546" s="47" t="s">
        <v>129</v>
      </c>
      <c r="C546" s="28">
        <v>0</v>
      </c>
      <c r="D546" s="28">
        <v>0</v>
      </c>
      <c r="E546" s="29" t="str">
        <f t="shared" si="256"/>
        <v/>
      </c>
      <c r="F546" s="29" t="str">
        <f t="shared" si="257"/>
        <v/>
      </c>
      <c r="G546" s="30" t="str">
        <f t="shared" si="255"/>
        <v xml:space="preserve"> </v>
      </c>
      <c r="H546" s="48" t="str">
        <f t="shared" si="258"/>
        <v/>
      </c>
    </row>
    <row r="547" spans="1:8" s="31" customFormat="1" ht="15" x14ac:dyDescent="0.2">
      <c r="A547" s="66"/>
      <c r="B547" s="47" t="s">
        <v>327</v>
      </c>
      <c r="C547" s="28">
        <v>14</v>
      </c>
      <c r="D547" s="28">
        <v>12</v>
      </c>
      <c r="E547" s="29">
        <f t="shared" si="256"/>
        <v>1.5521064301552107E-2</v>
      </c>
      <c r="F547" s="29">
        <f t="shared" si="257"/>
        <v>3.778337531486146E-3</v>
      </c>
      <c r="G547" s="30">
        <f t="shared" si="255"/>
        <v>-0.14285714285714285</v>
      </c>
      <c r="H547" s="48">
        <f t="shared" si="258"/>
        <v>-2.2172949002217295E-3</v>
      </c>
    </row>
    <row r="548" spans="1:8" s="31" customFormat="1" ht="15" x14ac:dyDescent="0.2">
      <c r="A548" s="66"/>
      <c r="B548" s="47" t="s">
        <v>328</v>
      </c>
      <c r="C548" s="28">
        <v>3</v>
      </c>
      <c r="D548" s="28">
        <v>12</v>
      </c>
      <c r="E548" s="29">
        <f t="shared" si="256"/>
        <v>3.3259423503325942E-3</v>
      </c>
      <c r="F548" s="29">
        <f t="shared" si="257"/>
        <v>3.778337531486146E-3</v>
      </c>
      <c r="G548" s="30">
        <f t="shared" si="255"/>
        <v>3</v>
      </c>
      <c r="H548" s="48">
        <f t="shared" si="258"/>
        <v>9.9778270509977823E-3</v>
      </c>
    </row>
    <row r="549" spans="1:8" s="31" customFormat="1" ht="15" x14ac:dyDescent="0.2">
      <c r="A549" s="66"/>
      <c r="B549" s="47" t="s">
        <v>606</v>
      </c>
      <c r="C549" s="28">
        <v>0</v>
      </c>
      <c r="D549" s="28">
        <v>0</v>
      </c>
      <c r="E549" s="29" t="str">
        <f t="shared" si="256"/>
        <v/>
      </c>
      <c r="F549" s="29" t="str">
        <f t="shared" si="257"/>
        <v/>
      </c>
      <c r="G549" s="30" t="str">
        <f t="shared" si="255"/>
        <v xml:space="preserve"> </v>
      </c>
      <c r="H549" s="48" t="str">
        <f t="shared" si="258"/>
        <v/>
      </c>
    </row>
    <row r="550" spans="1:8" s="31" customFormat="1" ht="15" x14ac:dyDescent="0.2">
      <c r="A550" s="66"/>
      <c r="B550" s="47" t="s">
        <v>133</v>
      </c>
      <c r="C550" s="28">
        <v>0</v>
      </c>
      <c r="D550" s="28">
        <v>0</v>
      </c>
      <c r="E550" s="29" t="str">
        <f t="shared" si="256"/>
        <v/>
      </c>
      <c r="F550" s="29" t="str">
        <f t="shared" si="257"/>
        <v/>
      </c>
      <c r="G550" s="30" t="str">
        <f t="shared" si="255"/>
        <v xml:space="preserve"> </v>
      </c>
      <c r="H550" s="48" t="str">
        <f t="shared" si="258"/>
        <v/>
      </c>
    </row>
    <row r="551" spans="1:8" s="31" customFormat="1" ht="15" x14ac:dyDescent="0.2">
      <c r="A551" s="66"/>
      <c r="B551" s="47" t="s">
        <v>329</v>
      </c>
      <c r="C551" s="28">
        <v>0</v>
      </c>
      <c r="D551" s="28">
        <v>0</v>
      </c>
      <c r="E551" s="29" t="str">
        <f t="shared" si="256"/>
        <v/>
      </c>
      <c r="F551" s="29" t="str">
        <f t="shared" si="257"/>
        <v/>
      </c>
      <c r="G551" s="30" t="str">
        <f t="shared" si="255"/>
        <v xml:space="preserve"> </v>
      </c>
      <c r="H551" s="48" t="str">
        <f t="shared" si="258"/>
        <v/>
      </c>
    </row>
    <row r="552" spans="1:8" s="31" customFormat="1" ht="15" x14ac:dyDescent="0.2">
      <c r="A552" s="66"/>
      <c r="B552" s="47" t="s">
        <v>137</v>
      </c>
      <c r="C552" s="28">
        <v>0</v>
      </c>
      <c r="D552" s="28">
        <v>0</v>
      </c>
      <c r="E552" s="29" t="str">
        <f t="shared" si="256"/>
        <v/>
      </c>
      <c r="F552" s="29" t="str">
        <f t="shared" si="257"/>
        <v/>
      </c>
      <c r="G552" s="30" t="str">
        <f t="shared" si="255"/>
        <v xml:space="preserve"> </v>
      </c>
      <c r="H552" s="48" t="str">
        <f t="shared" si="258"/>
        <v/>
      </c>
    </row>
    <row r="553" spans="1:8" s="31" customFormat="1" ht="15" x14ac:dyDescent="0.2">
      <c r="A553" s="66"/>
      <c r="B553" s="47" t="s">
        <v>130</v>
      </c>
      <c r="C553" s="28">
        <v>0</v>
      </c>
      <c r="D553" s="28">
        <v>0</v>
      </c>
      <c r="E553" s="29" t="str">
        <f t="shared" si="256"/>
        <v/>
      </c>
      <c r="F553" s="29" t="str">
        <f t="shared" si="257"/>
        <v/>
      </c>
      <c r="G553" s="30" t="str">
        <f t="shared" si="255"/>
        <v xml:space="preserve"> </v>
      </c>
      <c r="H553" s="48" t="str">
        <f t="shared" si="258"/>
        <v/>
      </c>
    </row>
    <row r="554" spans="1:8" s="31" customFormat="1" ht="15" x14ac:dyDescent="0.2">
      <c r="A554" s="66"/>
      <c r="B554" s="47" t="s">
        <v>297</v>
      </c>
      <c r="C554" s="28">
        <v>0</v>
      </c>
      <c r="D554" s="28">
        <v>0</v>
      </c>
      <c r="E554" s="29" t="str">
        <f t="shared" si="256"/>
        <v/>
      </c>
      <c r="F554" s="29" t="str">
        <f t="shared" si="257"/>
        <v/>
      </c>
      <c r="G554" s="30" t="str">
        <f t="shared" si="255"/>
        <v xml:space="preserve"> 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28">
        <v>0</v>
      </c>
      <c r="D555" s="28">
        <v>0</v>
      </c>
      <c r="E555" s="29" t="str">
        <f t="shared" si="256"/>
        <v/>
      </c>
      <c r="F555" s="29" t="str">
        <f t="shared" si="257"/>
        <v/>
      </c>
      <c r="G555" s="30" t="str">
        <f t="shared" si="255"/>
        <v xml:space="preserve"> 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28">
        <v>0</v>
      </c>
      <c r="D556" s="28">
        <v>0</v>
      </c>
      <c r="E556" s="29" t="str">
        <f t="shared" si="256"/>
        <v/>
      </c>
      <c r="F556" s="29" t="str">
        <f t="shared" si="257"/>
        <v/>
      </c>
      <c r="G556" s="30" t="str">
        <f t="shared" si="255"/>
        <v xml:space="preserve"> </v>
      </c>
      <c r="H556" s="48" t="str">
        <f t="shared" si="258"/>
        <v/>
      </c>
    </row>
    <row r="557" spans="1:8" s="31" customFormat="1" ht="15" x14ac:dyDescent="0.2">
      <c r="A557" s="66"/>
      <c r="B557" s="47" t="s">
        <v>298</v>
      </c>
      <c r="C557" s="28">
        <v>0</v>
      </c>
      <c r="D557" s="28">
        <v>8</v>
      </c>
      <c r="E557" s="29" t="str">
        <f t="shared" si="256"/>
        <v/>
      </c>
      <c r="F557" s="29">
        <f t="shared" si="257"/>
        <v>2.5188916876574307E-3</v>
      </c>
      <c r="G557" s="30">
        <f t="shared" si="255"/>
        <v>1</v>
      </c>
      <c r="H557" s="48" t="str">
        <f t="shared" si="258"/>
        <v/>
      </c>
    </row>
    <row r="558" spans="1:8" s="31" customFormat="1" ht="15" x14ac:dyDescent="0.2">
      <c r="A558" s="66"/>
      <c r="B558" s="47" t="s">
        <v>299</v>
      </c>
      <c r="C558" s="28">
        <v>0</v>
      </c>
      <c r="D558" s="28">
        <v>0</v>
      </c>
      <c r="E558" s="29" t="str">
        <f t="shared" si="256"/>
        <v/>
      </c>
      <c r="F558" s="29" t="str">
        <f t="shared" si="257"/>
        <v/>
      </c>
      <c r="G558" s="30" t="str">
        <f t="shared" si="255"/>
        <v xml:space="preserve"> </v>
      </c>
      <c r="H558" s="48" t="str">
        <f t="shared" si="258"/>
        <v/>
      </c>
    </row>
    <row r="559" spans="1:8" s="31" customFormat="1" ht="15" x14ac:dyDescent="0.2">
      <c r="A559" s="66"/>
      <c r="B559" s="47" t="s">
        <v>626</v>
      </c>
      <c r="C559" s="28">
        <v>0</v>
      </c>
      <c r="D559" s="28">
        <v>0</v>
      </c>
      <c r="E559" s="29" t="str">
        <f t="shared" ref="E559" si="262">+IF(C559=0,"",C559/C$355)</f>
        <v/>
      </c>
      <c r="F559" s="29" t="str">
        <f t="shared" ref="F559" si="263">+IF(D559=0,"",D559/D$355)</f>
        <v/>
      </c>
      <c r="G559" s="30" t="str">
        <f t="shared" ref="G559" si="264">+IF(AND(C559=0,D559=0)," ",IF(C559=0,1,IF(D559=0,-1,(D559-C559)/C559)))</f>
        <v xml:space="preserve"> </v>
      </c>
      <c r="H559" s="48" t="str">
        <f t="shared" ref="H559" si="265">+IF(OR(AND(E559=""),(G559="")),"",E559*G559)</f>
        <v/>
      </c>
    </row>
    <row r="560" spans="1:8" s="31" customFormat="1" ht="15" x14ac:dyDescent="0.2">
      <c r="A560" s="66"/>
      <c r="B560" s="47" t="s">
        <v>300</v>
      </c>
      <c r="C560" s="28">
        <v>1</v>
      </c>
      <c r="D560" s="28">
        <v>7</v>
      </c>
      <c r="E560" s="29">
        <f t="shared" si="256"/>
        <v>1.1086474501108647E-3</v>
      </c>
      <c r="F560" s="29">
        <f t="shared" si="257"/>
        <v>2.2040302267002519E-3</v>
      </c>
      <c r="G560" s="30">
        <f t="shared" si="255"/>
        <v>6</v>
      </c>
      <c r="H560" s="48">
        <f t="shared" si="258"/>
        <v>6.6518847006651885E-3</v>
      </c>
    </row>
    <row r="561" spans="1:8" s="31" customFormat="1" ht="30" x14ac:dyDescent="0.2">
      <c r="A561" s="66"/>
      <c r="B561" s="47" t="s">
        <v>489</v>
      </c>
      <c r="C561" s="28">
        <v>0</v>
      </c>
      <c r="D561" s="28">
        <v>0</v>
      </c>
      <c r="E561" s="29" t="str">
        <f t="shared" si="256"/>
        <v/>
      </c>
      <c r="F561" s="29" t="str">
        <f t="shared" si="257"/>
        <v/>
      </c>
      <c r="G561" s="30" t="str">
        <f t="shared" si="255"/>
        <v xml:space="preserve"> </v>
      </c>
      <c r="H561" s="48" t="str">
        <f t="shared" si="258"/>
        <v/>
      </c>
    </row>
    <row r="562" spans="1:8" s="31" customFormat="1" ht="15" x14ac:dyDescent="0.2">
      <c r="A562" s="66"/>
      <c r="B562" s="47" t="s">
        <v>136</v>
      </c>
      <c r="C562" s="28">
        <v>0</v>
      </c>
      <c r="D562" s="28">
        <v>3</v>
      </c>
      <c r="E562" s="29" t="str">
        <f t="shared" si="256"/>
        <v/>
      </c>
      <c r="F562" s="29">
        <f t="shared" si="257"/>
        <v>9.445843828715365E-4</v>
      </c>
      <c r="G562" s="30">
        <f t="shared" si="255"/>
        <v>1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28">
        <v>23</v>
      </c>
      <c r="D563" s="28">
        <v>123</v>
      </c>
      <c r="E563" s="29">
        <f t="shared" si="256"/>
        <v>2.5498891352549888E-2</v>
      </c>
      <c r="F563" s="29">
        <f t="shared" si="257"/>
        <v>3.8727959697732996E-2</v>
      </c>
      <c r="G563" s="30">
        <f t="shared" si="255"/>
        <v>4.3478260869565215</v>
      </c>
      <c r="H563" s="48">
        <f t="shared" si="258"/>
        <v>0.11086474501108647</v>
      </c>
    </row>
    <row r="564" spans="1:8" s="31" customFormat="1" ht="15" x14ac:dyDescent="0.2">
      <c r="A564" s="66"/>
      <c r="B564" s="47" t="s">
        <v>302</v>
      </c>
      <c r="C564" s="28">
        <v>0</v>
      </c>
      <c r="D564" s="28">
        <v>0</v>
      </c>
      <c r="E564" s="29" t="str">
        <f t="shared" si="256"/>
        <v/>
      </c>
      <c r="F564" s="29" t="str">
        <f t="shared" si="257"/>
        <v/>
      </c>
      <c r="G564" s="30" t="str">
        <f t="shared" ref="G564:G584" si="266">+IF(AND(C564=0,D564=0)," ",IF(C564=0,1,IF(D564=0,-1,(D564-C564)/C564)))</f>
        <v xml:space="preserve"> </v>
      </c>
      <c r="H564" s="48" t="str">
        <f t="shared" si="258"/>
        <v/>
      </c>
    </row>
    <row r="565" spans="1:8" s="31" customFormat="1" ht="15" x14ac:dyDescent="0.2">
      <c r="A565" s="66"/>
      <c r="B565" s="47" t="s">
        <v>303</v>
      </c>
      <c r="C565" s="28">
        <v>0</v>
      </c>
      <c r="D565" s="28">
        <v>15</v>
      </c>
      <c r="E565" s="29" t="str">
        <f t="shared" si="256"/>
        <v/>
      </c>
      <c r="F565" s="29">
        <f t="shared" si="257"/>
        <v>4.722921914357683E-3</v>
      </c>
      <c r="G565" s="30">
        <f t="shared" si="266"/>
        <v>1</v>
      </c>
      <c r="H565" s="48" t="str">
        <f t="shared" si="258"/>
        <v/>
      </c>
    </row>
    <row r="566" spans="1:8" s="31" customFormat="1" ht="15" x14ac:dyDescent="0.2">
      <c r="A566" s="66"/>
      <c r="B566" s="47" t="s">
        <v>132</v>
      </c>
      <c r="C566" s="28">
        <v>0</v>
      </c>
      <c r="D566" s="28">
        <v>0</v>
      </c>
      <c r="E566" s="29" t="str">
        <f t="shared" si="256"/>
        <v/>
      </c>
      <c r="F566" s="29" t="str">
        <f t="shared" si="257"/>
        <v/>
      </c>
      <c r="G566" s="30" t="str">
        <f t="shared" si="266"/>
        <v xml:space="preserve"> 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28">
        <v>0</v>
      </c>
      <c r="D567" s="28">
        <v>0</v>
      </c>
      <c r="E567" s="29" t="str">
        <f t="shared" si="256"/>
        <v/>
      </c>
      <c r="F567" s="29" t="str">
        <f t="shared" si="257"/>
        <v/>
      </c>
      <c r="G567" s="30" t="str">
        <f t="shared" si="266"/>
        <v xml:space="preserve"> 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28">
        <v>20</v>
      </c>
      <c r="D568" s="28">
        <v>49</v>
      </c>
      <c r="E568" s="29">
        <f t="shared" si="256"/>
        <v>2.2172949002217297E-2</v>
      </c>
      <c r="F568" s="29">
        <f t="shared" si="257"/>
        <v>1.5428211586901764E-2</v>
      </c>
      <c r="G568" s="30">
        <f t="shared" si="266"/>
        <v>1.45</v>
      </c>
      <c r="H568" s="48">
        <f t="shared" si="258"/>
        <v>3.2150776053215077E-2</v>
      </c>
    </row>
    <row r="569" spans="1:8" s="31" customFormat="1" ht="30" x14ac:dyDescent="0.2">
      <c r="A569" s="66"/>
      <c r="B569" s="47" t="s">
        <v>138</v>
      </c>
      <c r="C569" s="28">
        <v>1</v>
      </c>
      <c r="D569" s="28">
        <v>3</v>
      </c>
      <c r="E569" s="29">
        <f t="shared" si="256"/>
        <v>1.1086474501108647E-3</v>
      </c>
      <c r="F569" s="29">
        <f t="shared" si="257"/>
        <v>9.445843828715365E-4</v>
      </c>
      <c r="G569" s="30">
        <f t="shared" si="266"/>
        <v>2</v>
      </c>
      <c r="H569" s="48">
        <f t="shared" si="258"/>
        <v>2.2172949002217295E-3</v>
      </c>
    </row>
    <row r="570" spans="1:8" s="31" customFormat="1" ht="15" x14ac:dyDescent="0.2">
      <c r="A570" s="66"/>
      <c r="B570" s="47" t="s">
        <v>305</v>
      </c>
      <c r="C570" s="28">
        <v>8</v>
      </c>
      <c r="D570" s="28">
        <v>67</v>
      </c>
      <c r="E570" s="29">
        <f t="shared" si="256"/>
        <v>8.869179600886918E-3</v>
      </c>
      <c r="F570" s="29">
        <f t="shared" si="257"/>
        <v>2.1095717884130984E-2</v>
      </c>
      <c r="G570" s="30">
        <f t="shared" si="266"/>
        <v>7.375</v>
      </c>
      <c r="H570" s="48">
        <f t="shared" si="258"/>
        <v>6.5410199556541024E-2</v>
      </c>
    </row>
    <row r="571" spans="1:8" s="31" customFormat="1" ht="15" x14ac:dyDescent="0.2">
      <c r="A571" s="66"/>
      <c r="B571" s="47" t="s">
        <v>531</v>
      </c>
      <c r="C571" s="28">
        <v>1</v>
      </c>
      <c r="D571" s="28">
        <v>0</v>
      </c>
      <c r="E571" s="29">
        <f t="shared" ref="E571" si="267">+IF(C571=0,"",C571/C$355)</f>
        <v>1.1086474501108647E-3</v>
      </c>
      <c r="F571" s="29" t="str">
        <f t="shared" ref="F571" si="268">+IF(D571=0,"",D571/D$355)</f>
        <v/>
      </c>
      <c r="G571" s="30">
        <f t="shared" si="266"/>
        <v>-1</v>
      </c>
      <c r="H571" s="48">
        <f t="shared" ref="H571" si="269">+IF(OR(AND(E571=""),(G571="")),"",E571*G571)</f>
        <v>-1.1086474501108647E-3</v>
      </c>
    </row>
    <row r="572" spans="1:8" s="31" customFormat="1" ht="15" x14ac:dyDescent="0.2">
      <c r="A572" s="66"/>
      <c r="B572" s="47" t="s">
        <v>127</v>
      </c>
      <c r="C572" s="28">
        <v>0</v>
      </c>
      <c r="D572" s="28">
        <v>0</v>
      </c>
      <c r="E572" s="29" t="str">
        <f t="shared" si="256"/>
        <v/>
      </c>
      <c r="F572" s="29" t="str">
        <f t="shared" si="257"/>
        <v/>
      </c>
      <c r="G572" s="30" t="str">
        <f t="shared" si="266"/>
        <v xml:space="preserve"> </v>
      </c>
      <c r="H572" s="48" t="str">
        <f t="shared" si="258"/>
        <v/>
      </c>
    </row>
    <row r="573" spans="1:8" s="31" customFormat="1" ht="15" x14ac:dyDescent="0.2">
      <c r="A573" s="66"/>
      <c r="B573" s="47" t="s">
        <v>306</v>
      </c>
      <c r="C573" s="28">
        <v>0</v>
      </c>
      <c r="D573" s="28">
        <v>0</v>
      </c>
      <c r="E573" s="29" t="str">
        <f t="shared" si="256"/>
        <v/>
      </c>
      <c r="F573" s="29" t="str">
        <f t="shared" si="257"/>
        <v/>
      </c>
      <c r="G573" s="30" t="str">
        <f t="shared" si="266"/>
        <v xml:space="preserve"> 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28">
        <v>0</v>
      </c>
      <c r="D574" s="28">
        <v>1</v>
      </c>
      <c r="E574" s="29" t="str">
        <f t="shared" ref="E574:E584" si="270">+IF(C574=0,"",C574/C$355)</f>
        <v/>
      </c>
      <c r="F574" s="29">
        <f t="shared" ref="F574:F584" si="271">+IF(D574=0,"",D574/D$355)</f>
        <v>3.1486146095717883E-4</v>
      </c>
      <c r="G574" s="30">
        <f t="shared" si="266"/>
        <v>1</v>
      </c>
      <c r="H574" s="48" t="str">
        <f t="shared" ref="H574:H584" si="272">+IF(OR(AND(E574=""),(G574="")),"",E574*G574)</f>
        <v/>
      </c>
    </row>
    <row r="575" spans="1:8" s="31" customFormat="1" ht="15" x14ac:dyDescent="0.2">
      <c r="A575" s="66"/>
      <c r="B575" s="47" t="s">
        <v>490</v>
      </c>
      <c r="C575" s="28">
        <v>0</v>
      </c>
      <c r="D575" s="28">
        <v>0</v>
      </c>
      <c r="E575" s="29" t="str">
        <f t="shared" si="270"/>
        <v/>
      </c>
      <c r="F575" s="29" t="str">
        <f t="shared" si="271"/>
        <v/>
      </c>
      <c r="G575" s="30" t="str">
        <f t="shared" si="266"/>
        <v xml:space="preserve"> </v>
      </c>
      <c r="H575" s="48" t="str">
        <f t="shared" si="272"/>
        <v/>
      </c>
    </row>
    <row r="576" spans="1:8" s="31" customFormat="1" ht="15" x14ac:dyDescent="0.2">
      <c r="A576" s="66"/>
      <c r="B576" s="47" t="s">
        <v>128</v>
      </c>
      <c r="C576" s="28">
        <v>0</v>
      </c>
      <c r="D576" s="28">
        <v>0</v>
      </c>
      <c r="E576" s="29" t="str">
        <f t="shared" si="270"/>
        <v/>
      </c>
      <c r="F576" s="29" t="str">
        <f t="shared" si="271"/>
        <v/>
      </c>
      <c r="G576" s="30" t="str">
        <f t="shared" si="266"/>
        <v xml:space="preserve"> </v>
      </c>
      <c r="H576" s="48" t="str">
        <f t="shared" si="272"/>
        <v/>
      </c>
    </row>
    <row r="577" spans="1:8" s="31" customFormat="1" ht="15" x14ac:dyDescent="0.2">
      <c r="A577" s="66"/>
      <c r="B577" s="47" t="s">
        <v>135</v>
      </c>
      <c r="C577" s="28">
        <v>13</v>
      </c>
      <c r="D577" s="28">
        <v>16</v>
      </c>
      <c r="E577" s="29">
        <f t="shared" si="270"/>
        <v>1.4412416851441241E-2</v>
      </c>
      <c r="F577" s="29">
        <f t="shared" si="271"/>
        <v>5.0377833753148613E-3</v>
      </c>
      <c r="G577" s="30">
        <f t="shared" si="266"/>
        <v>0.23076923076923078</v>
      </c>
      <c r="H577" s="48">
        <f t="shared" si="272"/>
        <v>3.3259423503325942E-3</v>
      </c>
    </row>
    <row r="578" spans="1:8" s="31" customFormat="1" ht="15" x14ac:dyDescent="0.2">
      <c r="A578" s="66"/>
      <c r="B578" s="47" t="s">
        <v>491</v>
      </c>
      <c r="C578" s="28">
        <v>0</v>
      </c>
      <c r="D578" s="28">
        <v>6</v>
      </c>
      <c r="E578" s="29" t="str">
        <f t="shared" si="270"/>
        <v/>
      </c>
      <c r="F578" s="29">
        <f t="shared" si="271"/>
        <v>1.889168765743073E-3</v>
      </c>
      <c r="G578" s="30">
        <f t="shared" si="266"/>
        <v>1</v>
      </c>
      <c r="H578" s="48" t="str">
        <f t="shared" si="272"/>
        <v/>
      </c>
    </row>
    <row r="579" spans="1:8" s="31" customFormat="1" ht="15" x14ac:dyDescent="0.2">
      <c r="A579" s="66"/>
      <c r="B579" s="47" t="s">
        <v>308</v>
      </c>
      <c r="C579" s="28">
        <v>0</v>
      </c>
      <c r="D579" s="28">
        <v>0</v>
      </c>
      <c r="E579" s="29" t="str">
        <f t="shared" si="270"/>
        <v/>
      </c>
      <c r="F579" s="29" t="str">
        <f t="shared" si="271"/>
        <v/>
      </c>
      <c r="G579" s="30" t="str">
        <f t="shared" si="266"/>
        <v xml:space="preserve"> </v>
      </c>
      <c r="H579" s="48" t="str">
        <f t="shared" si="272"/>
        <v/>
      </c>
    </row>
    <row r="580" spans="1:8" s="31" customFormat="1" ht="15" x14ac:dyDescent="0.2">
      <c r="A580" s="66"/>
      <c r="B580" s="47" t="s">
        <v>309</v>
      </c>
      <c r="C580" s="28">
        <v>1</v>
      </c>
      <c r="D580" s="28">
        <v>0</v>
      </c>
      <c r="E580" s="29">
        <f t="shared" si="270"/>
        <v>1.1086474501108647E-3</v>
      </c>
      <c r="F580" s="29" t="str">
        <f t="shared" si="271"/>
        <v/>
      </c>
      <c r="G580" s="30">
        <f t="shared" si="266"/>
        <v>-1</v>
      </c>
      <c r="H580" s="48">
        <f t="shared" si="272"/>
        <v>-1.1086474501108647E-3</v>
      </c>
    </row>
    <row r="581" spans="1:8" s="35" customFormat="1" ht="15" x14ac:dyDescent="0.2">
      <c r="A581" s="66"/>
      <c r="B581" s="47" t="s">
        <v>310</v>
      </c>
      <c r="C581" s="28">
        <v>0</v>
      </c>
      <c r="D581" s="28">
        <v>0</v>
      </c>
      <c r="E581" s="29" t="str">
        <f t="shared" si="270"/>
        <v/>
      </c>
      <c r="F581" s="29" t="str">
        <f t="shared" si="271"/>
        <v/>
      </c>
      <c r="G581" s="30" t="str">
        <f t="shared" si="266"/>
        <v xml:space="preserve"> 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28">
        <v>0</v>
      </c>
      <c r="D582" s="28">
        <v>4</v>
      </c>
      <c r="E582" s="29" t="str">
        <f t="shared" si="270"/>
        <v/>
      </c>
      <c r="F582" s="29">
        <f t="shared" si="271"/>
        <v>1.2594458438287153E-3</v>
      </c>
      <c r="G582" s="30">
        <f t="shared" si="266"/>
        <v>1</v>
      </c>
      <c r="H582" s="48" t="str">
        <f t="shared" si="272"/>
        <v/>
      </c>
    </row>
    <row r="583" spans="1:8" s="31" customFormat="1" ht="30" x14ac:dyDescent="0.2">
      <c r="A583" s="66"/>
      <c r="B583" s="47" t="s">
        <v>492</v>
      </c>
      <c r="C583" s="28">
        <v>0</v>
      </c>
      <c r="D583" s="28">
        <v>0</v>
      </c>
      <c r="E583" s="29" t="str">
        <f t="shared" si="270"/>
        <v/>
      </c>
      <c r="F583" s="29" t="str">
        <f t="shared" si="271"/>
        <v/>
      </c>
      <c r="G583" s="30" t="str">
        <f t="shared" si="266"/>
        <v xml:space="preserve"> 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0">
        <v>0</v>
      </c>
      <c r="D584" s="50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16"/>
      <c r="D585" s="16"/>
    </row>
    <row r="586" spans="1:8" s="8" customFormat="1" x14ac:dyDescent="0.2">
      <c r="A586" s="65"/>
      <c r="B586" s="16"/>
      <c r="C586" s="16"/>
      <c r="D586" s="16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312</v>
      </c>
      <c r="D590" s="9">
        <f>SUM(D591:D617)</f>
        <v>1570</v>
      </c>
      <c r="E590" s="10">
        <f>+IF(C590=0,"",C590/C$590)</f>
        <v>1</v>
      </c>
      <c r="F590" s="10">
        <f>+IF(D590=0,"",D590/D$590)</f>
        <v>1</v>
      </c>
      <c r="G590" s="11">
        <f>+IF(OR(AND(D590=0),(C590=0)),"0",((D590-C590)/C590))</f>
        <v>4.0320512820512819</v>
      </c>
      <c r="H590" s="39">
        <f>+IF(OR(AND(E590=""),(G590="")),"",E590*G590)</f>
        <v>4.0320512820512819</v>
      </c>
    </row>
    <row r="591" spans="1:8" s="31" customFormat="1" ht="15" x14ac:dyDescent="0.2">
      <c r="A591" s="66"/>
      <c r="B591" s="47" t="s">
        <v>312</v>
      </c>
      <c r="C591" s="28">
        <v>0</v>
      </c>
      <c r="D591" s="28">
        <v>10</v>
      </c>
      <c r="E591" s="29" t="str">
        <f>+IF(C591=0,"",C591/C$590)</f>
        <v/>
      </c>
      <c r="F591" s="29">
        <f>+IF(D591=0,"",D591/D$590)</f>
        <v>6.369426751592357E-3</v>
      </c>
      <c r="G591" s="30">
        <f t="shared" ref="G591:G617" si="273">+IF(AND(C591=0,D591=0)," ",IF(C591=0,1,IF(D591=0,-1,(D591-C591)/C591)))</f>
        <v>1</v>
      </c>
      <c r="H591" s="48" t="str">
        <f>+IF(OR(AND(E591=""),(G591="")),"",E591*G591)</f>
        <v/>
      </c>
    </row>
    <row r="592" spans="1:8" s="31" customFormat="1" ht="15" x14ac:dyDescent="0.2">
      <c r="A592" s="66"/>
      <c r="B592" s="47" t="s">
        <v>141</v>
      </c>
      <c r="C592" s="28">
        <v>0</v>
      </c>
      <c r="D592" s="28">
        <v>18</v>
      </c>
      <c r="E592" s="29" t="str">
        <f t="shared" ref="E592:E617" si="274">+IF(C592=0,"",C592/C$590)</f>
        <v/>
      </c>
      <c r="F592" s="29">
        <f t="shared" ref="F592:F617" si="275">+IF(D592=0,"",D592/D$590)</f>
        <v>1.1464968152866241E-2</v>
      </c>
      <c r="G592" s="30">
        <f t="shared" si="273"/>
        <v>1</v>
      </c>
      <c r="H592" s="48" t="str">
        <f t="shared" ref="H592:H617" si="276">+IF(OR(AND(E592=""),(G592="")),"",E592*G592)</f>
        <v/>
      </c>
    </row>
    <row r="593" spans="1:8" s="31" customFormat="1" ht="15" x14ac:dyDescent="0.2">
      <c r="A593" s="66"/>
      <c r="B593" s="47" t="s">
        <v>577</v>
      </c>
      <c r="C593" s="28">
        <v>9</v>
      </c>
      <c r="D593" s="28">
        <v>16</v>
      </c>
      <c r="E593" s="29">
        <f t="shared" si="274"/>
        <v>2.8846153846153848E-2</v>
      </c>
      <c r="F593" s="29">
        <f t="shared" si="275"/>
        <v>1.019108280254777E-2</v>
      </c>
      <c r="G593" s="30">
        <f t="shared" si="273"/>
        <v>0.77777777777777779</v>
      </c>
      <c r="H593" s="48">
        <f t="shared" si="276"/>
        <v>2.2435897435897436E-2</v>
      </c>
    </row>
    <row r="594" spans="1:8" s="31" customFormat="1" ht="15" x14ac:dyDescent="0.2">
      <c r="A594" s="66"/>
      <c r="B594" s="47" t="s">
        <v>313</v>
      </c>
      <c r="C594" s="28">
        <v>51</v>
      </c>
      <c r="D594" s="28">
        <v>152</v>
      </c>
      <c r="E594" s="29">
        <f t="shared" si="274"/>
        <v>0.16346153846153846</v>
      </c>
      <c r="F594" s="29">
        <f t="shared" si="275"/>
        <v>9.6815286624203828E-2</v>
      </c>
      <c r="G594" s="30">
        <f t="shared" si="273"/>
        <v>1.9803921568627452</v>
      </c>
      <c r="H594" s="48">
        <f t="shared" si="276"/>
        <v>0.32371794871794873</v>
      </c>
    </row>
    <row r="595" spans="1:8" s="31" customFormat="1" ht="15" x14ac:dyDescent="0.2">
      <c r="A595" s="66"/>
      <c r="B595" s="47" t="s">
        <v>142</v>
      </c>
      <c r="C595" s="28">
        <v>6</v>
      </c>
      <c r="D595" s="28">
        <v>20</v>
      </c>
      <c r="E595" s="29">
        <f t="shared" si="274"/>
        <v>1.9230769230769232E-2</v>
      </c>
      <c r="F595" s="29">
        <f t="shared" si="275"/>
        <v>1.2738853503184714E-2</v>
      </c>
      <c r="G595" s="30">
        <f t="shared" si="273"/>
        <v>2.3333333333333335</v>
      </c>
      <c r="H595" s="48">
        <f t="shared" si="276"/>
        <v>4.4871794871794879E-2</v>
      </c>
    </row>
    <row r="596" spans="1:8" s="31" customFormat="1" ht="15" x14ac:dyDescent="0.2">
      <c r="A596" s="66"/>
      <c r="B596" s="47" t="s">
        <v>140</v>
      </c>
      <c r="C596" s="28">
        <v>0</v>
      </c>
      <c r="D596" s="28">
        <v>0</v>
      </c>
      <c r="E596" s="29" t="str">
        <f t="shared" si="274"/>
        <v/>
      </c>
      <c r="F596" s="29" t="str">
        <f t="shared" si="275"/>
        <v/>
      </c>
      <c r="G596" s="30" t="str">
        <f t="shared" si="273"/>
        <v xml:space="preserve"> </v>
      </c>
      <c r="H596" s="48" t="str">
        <f t="shared" si="276"/>
        <v/>
      </c>
    </row>
    <row r="597" spans="1:8" s="31" customFormat="1" ht="15" x14ac:dyDescent="0.2">
      <c r="A597" s="66"/>
      <c r="B597" s="47" t="s">
        <v>143</v>
      </c>
      <c r="C597" s="28">
        <v>7</v>
      </c>
      <c r="D597" s="28">
        <v>0</v>
      </c>
      <c r="E597" s="29">
        <f t="shared" si="274"/>
        <v>2.2435897435897436E-2</v>
      </c>
      <c r="F597" s="29" t="str">
        <f t="shared" si="275"/>
        <v/>
      </c>
      <c r="G597" s="30">
        <f t="shared" si="273"/>
        <v>-1</v>
      </c>
      <c r="H597" s="48">
        <f t="shared" si="276"/>
        <v>-2.2435897435897436E-2</v>
      </c>
    </row>
    <row r="598" spans="1:8" s="31" customFormat="1" ht="15" x14ac:dyDescent="0.2">
      <c r="A598" s="66"/>
      <c r="B598" s="47" t="s">
        <v>314</v>
      </c>
      <c r="C598" s="28">
        <v>0</v>
      </c>
      <c r="D598" s="28">
        <v>0</v>
      </c>
      <c r="E598" s="29" t="str">
        <f t="shared" si="274"/>
        <v/>
      </c>
      <c r="F598" s="29" t="str">
        <f t="shared" si="275"/>
        <v/>
      </c>
      <c r="G598" s="30" t="str">
        <f t="shared" si="273"/>
        <v xml:space="preserve"> </v>
      </c>
      <c r="H598" s="48" t="str">
        <f t="shared" si="276"/>
        <v/>
      </c>
    </row>
    <row r="599" spans="1:8" s="31" customFormat="1" ht="15" x14ac:dyDescent="0.2">
      <c r="A599" s="66"/>
      <c r="B599" s="47" t="s">
        <v>315</v>
      </c>
      <c r="C599" s="28">
        <v>0</v>
      </c>
      <c r="D599" s="28">
        <v>14</v>
      </c>
      <c r="E599" s="29" t="str">
        <f t="shared" si="274"/>
        <v/>
      </c>
      <c r="F599" s="29">
        <f t="shared" si="275"/>
        <v>8.9171974522292991E-3</v>
      </c>
      <c r="G599" s="30">
        <f t="shared" si="273"/>
        <v>1</v>
      </c>
      <c r="H599" s="48" t="str">
        <f t="shared" si="276"/>
        <v/>
      </c>
    </row>
    <row r="600" spans="1:8" s="31" customFormat="1" ht="15" x14ac:dyDescent="0.2">
      <c r="A600" s="66"/>
      <c r="B600" s="47" t="s">
        <v>494</v>
      </c>
      <c r="C600" s="28">
        <v>3</v>
      </c>
      <c r="D600" s="28">
        <v>0</v>
      </c>
      <c r="E600" s="29">
        <f t="shared" si="274"/>
        <v>9.6153846153846159E-3</v>
      </c>
      <c r="F600" s="29" t="str">
        <f t="shared" si="275"/>
        <v/>
      </c>
      <c r="G600" s="30">
        <f t="shared" si="273"/>
        <v>-1</v>
      </c>
      <c r="H600" s="48">
        <f t="shared" si="276"/>
        <v>-9.6153846153846159E-3</v>
      </c>
    </row>
    <row r="601" spans="1:8" s="31" customFormat="1" ht="15" x14ac:dyDescent="0.2">
      <c r="A601" s="66"/>
      <c r="B601" s="47" t="s">
        <v>523</v>
      </c>
      <c r="C601" s="28">
        <v>0</v>
      </c>
      <c r="D601" s="28">
        <v>0</v>
      </c>
      <c r="E601" s="29" t="str">
        <f t="shared" ref="E601" si="277">+IF(C601=0,"",C601/C$590)</f>
        <v/>
      </c>
      <c r="F601" s="29" t="str">
        <f t="shared" ref="F601" si="278">+IF(D601=0,"",D601/D$590)</f>
        <v/>
      </c>
      <c r="G601" s="30" t="str">
        <f t="shared" si="273"/>
        <v xml:space="preserve"> </v>
      </c>
      <c r="H601" s="48" t="str">
        <f t="shared" ref="H601" si="279">+IF(OR(AND(E601=""),(G601="")),"",E601*G601)</f>
        <v/>
      </c>
    </row>
    <row r="602" spans="1:8" s="31" customFormat="1" ht="15" x14ac:dyDescent="0.2">
      <c r="A602" s="66"/>
      <c r="B602" s="47" t="s">
        <v>554</v>
      </c>
      <c r="C602" s="28">
        <v>0</v>
      </c>
      <c r="D602" s="28">
        <v>0</v>
      </c>
      <c r="E602" s="29" t="str">
        <f t="shared" ref="E602" si="280">+IF(C602=0,"",C602/C$590)</f>
        <v/>
      </c>
      <c r="F602" s="29" t="str">
        <f t="shared" ref="F602" si="281">+IF(D602=0,"",D602/D$590)</f>
        <v/>
      </c>
      <c r="G602" s="30" t="str">
        <f t="shared" si="273"/>
        <v xml:space="preserve"> 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28">
        <v>0</v>
      </c>
      <c r="D603" s="28">
        <v>0</v>
      </c>
      <c r="E603" s="29" t="str">
        <f t="shared" ref="E603" si="283">+IF(C603=0,"",C603/C$590)</f>
        <v/>
      </c>
      <c r="F603" s="29" t="str">
        <f t="shared" ref="F603" si="284">+IF(D603=0,"",D603/D$590)</f>
        <v/>
      </c>
      <c r="G603" s="30" t="str">
        <f t="shared" ref="G603" si="285">+IF(AND(C603=0,D603=0)," ",IF(C603=0,1,IF(D603=0,-1,(D603-C603)/C603)))</f>
        <v xml:space="preserve"> </v>
      </c>
      <c r="H603" s="48" t="str">
        <f t="shared" ref="H603" si="286">+IF(OR(AND(E603=""),(G603="")),"",E603*G603)</f>
        <v/>
      </c>
    </row>
    <row r="604" spans="1:8" s="31" customFormat="1" ht="15" x14ac:dyDescent="0.2">
      <c r="A604" s="66"/>
      <c r="B604" s="47" t="s">
        <v>316</v>
      </c>
      <c r="C604" s="28">
        <v>0</v>
      </c>
      <c r="D604" s="28">
        <v>0</v>
      </c>
      <c r="E604" s="29" t="str">
        <f t="shared" si="274"/>
        <v/>
      </c>
      <c r="F604" s="29" t="str">
        <f t="shared" si="275"/>
        <v/>
      </c>
      <c r="G604" s="30" t="str">
        <f t="shared" si="273"/>
        <v xml:space="preserve"> </v>
      </c>
      <c r="H604" s="48" t="str">
        <f t="shared" si="276"/>
        <v/>
      </c>
    </row>
    <row r="605" spans="1:8" s="31" customFormat="1" ht="15" x14ac:dyDescent="0.2">
      <c r="A605" s="66"/>
      <c r="B605" s="47" t="s">
        <v>317</v>
      </c>
      <c r="C605" s="28">
        <v>34</v>
      </c>
      <c r="D605" s="28">
        <v>119</v>
      </c>
      <c r="E605" s="29">
        <f t="shared" si="274"/>
        <v>0.10897435897435898</v>
      </c>
      <c r="F605" s="29">
        <f t="shared" si="275"/>
        <v>7.5796178343949042E-2</v>
      </c>
      <c r="G605" s="30">
        <f t="shared" si="273"/>
        <v>2.5</v>
      </c>
      <c r="H605" s="48">
        <f t="shared" si="276"/>
        <v>0.27243589743589747</v>
      </c>
    </row>
    <row r="606" spans="1:8" s="31" customFormat="1" ht="15" x14ac:dyDescent="0.2">
      <c r="A606" s="66"/>
      <c r="B606" s="47" t="s">
        <v>144</v>
      </c>
      <c r="C606" s="28">
        <v>2</v>
      </c>
      <c r="D606" s="28">
        <v>286</v>
      </c>
      <c r="E606" s="29">
        <f t="shared" si="274"/>
        <v>6.41025641025641E-3</v>
      </c>
      <c r="F606" s="29">
        <f t="shared" si="275"/>
        <v>0.18216560509554139</v>
      </c>
      <c r="G606" s="30">
        <f t="shared" si="273"/>
        <v>142</v>
      </c>
      <c r="H606" s="48">
        <f t="shared" si="276"/>
        <v>0.91025641025641024</v>
      </c>
    </row>
    <row r="607" spans="1:8" s="31" customFormat="1" ht="15" x14ac:dyDescent="0.2">
      <c r="A607" s="66"/>
      <c r="B607" s="47" t="s">
        <v>145</v>
      </c>
      <c r="C607" s="28">
        <v>0</v>
      </c>
      <c r="D607" s="28">
        <v>15</v>
      </c>
      <c r="E607" s="29" t="str">
        <f t="shared" si="274"/>
        <v/>
      </c>
      <c r="F607" s="29">
        <f t="shared" si="275"/>
        <v>9.5541401273885346E-3</v>
      </c>
      <c r="G607" s="30">
        <f t="shared" si="273"/>
        <v>1</v>
      </c>
      <c r="H607" s="48" t="str">
        <f t="shared" si="276"/>
        <v/>
      </c>
    </row>
    <row r="608" spans="1:8" s="31" customFormat="1" ht="15" x14ac:dyDescent="0.2">
      <c r="A608" s="66"/>
      <c r="B608" s="47" t="s">
        <v>318</v>
      </c>
      <c r="C608" s="28">
        <v>161</v>
      </c>
      <c r="D608" s="28">
        <v>793</v>
      </c>
      <c r="E608" s="29">
        <f t="shared" si="274"/>
        <v>0.51602564102564108</v>
      </c>
      <c r="F608" s="29">
        <f t="shared" si="275"/>
        <v>0.50509554140127388</v>
      </c>
      <c r="G608" s="30">
        <f t="shared" si="273"/>
        <v>3.9254658385093166</v>
      </c>
      <c r="H608" s="48">
        <f t="shared" si="276"/>
        <v>2.025641025641026</v>
      </c>
    </row>
    <row r="609" spans="1:8" s="31" customFormat="1" ht="15" x14ac:dyDescent="0.2">
      <c r="A609" s="66"/>
      <c r="B609" s="47" t="s">
        <v>146</v>
      </c>
      <c r="C609" s="28">
        <v>18</v>
      </c>
      <c r="D609" s="28">
        <v>101</v>
      </c>
      <c r="E609" s="29">
        <f t="shared" si="274"/>
        <v>5.7692307692307696E-2</v>
      </c>
      <c r="F609" s="29">
        <f t="shared" si="275"/>
        <v>6.4331210191082802E-2</v>
      </c>
      <c r="G609" s="30">
        <f t="shared" si="273"/>
        <v>4.6111111111111107</v>
      </c>
      <c r="H609" s="48">
        <f t="shared" si="276"/>
        <v>0.26602564102564102</v>
      </c>
    </row>
    <row r="610" spans="1:8" s="31" customFormat="1" ht="15" x14ac:dyDescent="0.2">
      <c r="A610" s="66"/>
      <c r="B610" s="47" t="s">
        <v>319</v>
      </c>
      <c r="C610" s="28">
        <v>2</v>
      </c>
      <c r="D610" s="28">
        <v>0</v>
      </c>
      <c r="E610" s="29">
        <f t="shared" si="274"/>
        <v>6.41025641025641E-3</v>
      </c>
      <c r="F610" s="29" t="str">
        <f t="shared" si="275"/>
        <v/>
      </c>
      <c r="G610" s="30">
        <f t="shared" si="273"/>
        <v>-1</v>
      </c>
      <c r="H610" s="48">
        <f t="shared" si="276"/>
        <v>-6.41025641025641E-3</v>
      </c>
    </row>
    <row r="611" spans="1:8" s="31" customFormat="1" ht="15" x14ac:dyDescent="0.2">
      <c r="A611" s="66"/>
      <c r="B611" s="47" t="s">
        <v>147</v>
      </c>
      <c r="C611" s="28">
        <v>1</v>
      </c>
      <c r="D611" s="28">
        <v>0</v>
      </c>
      <c r="E611" s="29">
        <f t="shared" si="274"/>
        <v>3.205128205128205E-3</v>
      </c>
      <c r="F611" s="29" t="str">
        <f t="shared" si="275"/>
        <v/>
      </c>
      <c r="G611" s="30">
        <f t="shared" si="273"/>
        <v>-1</v>
      </c>
      <c r="H611" s="48">
        <f t="shared" si="276"/>
        <v>-3.205128205128205E-3</v>
      </c>
    </row>
    <row r="612" spans="1:8" s="31" customFormat="1" ht="15" x14ac:dyDescent="0.2">
      <c r="A612" s="66"/>
      <c r="B612" s="47" t="s">
        <v>148</v>
      </c>
      <c r="C612" s="28">
        <v>0</v>
      </c>
      <c r="D612" s="28">
        <v>0</v>
      </c>
      <c r="E612" s="29" t="str">
        <f t="shared" si="274"/>
        <v/>
      </c>
      <c r="F612" s="29" t="str">
        <f t="shared" si="275"/>
        <v/>
      </c>
      <c r="G612" s="30" t="str">
        <f t="shared" si="273"/>
        <v xml:space="preserve"> </v>
      </c>
      <c r="H612" s="48" t="str">
        <f t="shared" si="276"/>
        <v/>
      </c>
    </row>
    <row r="613" spans="1:8" s="31" customFormat="1" ht="15" x14ac:dyDescent="0.2">
      <c r="A613" s="66"/>
      <c r="B613" s="47" t="s">
        <v>320</v>
      </c>
      <c r="C613" s="28">
        <v>11</v>
      </c>
      <c r="D613" s="28">
        <v>21</v>
      </c>
      <c r="E613" s="29">
        <f t="shared" si="274"/>
        <v>3.5256410256410256E-2</v>
      </c>
      <c r="F613" s="29">
        <f t="shared" si="275"/>
        <v>1.337579617834395E-2</v>
      </c>
      <c r="G613" s="30">
        <f t="shared" si="273"/>
        <v>0.90909090909090906</v>
      </c>
      <c r="H613" s="48">
        <f t="shared" si="276"/>
        <v>3.2051282051282048E-2</v>
      </c>
    </row>
    <row r="614" spans="1:8" s="31" customFormat="1" ht="15" x14ac:dyDescent="0.2">
      <c r="A614" s="66"/>
      <c r="B614" s="47" t="s">
        <v>321</v>
      </c>
      <c r="C614" s="28">
        <v>0</v>
      </c>
      <c r="D614" s="28">
        <v>0</v>
      </c>
      <c r="E614" s="29" t="str">
        <f t="shared" si="274"/>
        <v/>
      </c>
      <c r="F614" s="29" t="str">
        <f t="shared" si="275"/>
        <v/>
      </c>
      <c r="G614" s="30" t="str">
        <f t="shared" si="273"/>
        <v xml:space="preserve"> </v>
      </c>
      <c r="H614" s="48" t="str">
        <f t="shared" si="276"/>
        <v/>
      </c>
    </row>
    <row r="615" spans="1:8" s="31" customFormat="1" ht="30" x14ac:dyDescent="0.2">
      <c r="A615" s="66"/>
      <c r="B615" s="47" t="s">
        <v>322</v>
      </c>
      <c r="C615" s="28">
        <v>0</v>
      </c>
      <c r="D615" s="28">
        <v>0</v>
      </c>
      <c r="E615" s="29" t="str">
        <f t="shared" si="274"/>
        <v/>
      </c>
      <c r="F615" s="29" t="str">
        <f t="shared" si="275"/>
        <v/>
      </c>
      <c r="G615" s="30" t="str">
        <f t="shared" si="273"/>
        <v xml:space="preserve"> </v>
      </c>
      <c r="H615" s="48" t="str">
        <f t="shared" si="276"/>
        <v/>
      </c>
    </row>
    <row r="616" spans="1:8" s="31" customFormat="1" ht="15" x14ac:dyDescent="0.2">
      <c r="A616" s="66"/>
      <c r="B616" s="47" t="s">
        <v>642</v>
      </c>
      <c r="C616" s="28">
        <v>1</v>
      </c>
      <c r="D616" s="28">
        <v>1</v>
      </c>
      <c r="E616" s="29">
        <f t="shared" si="274"/>
        <v>3.205128205128205E-3</v>
      </c>
      <c r="F616" s="29">
        <f t="shared" si="275"/>
        <v>6.3694267515923564E-4</v>
      </c>
      <c r="G616" s="30">
        <f t="shared" si="273"/>
        <v>0</v>
      </c>
      <c r="H616" s="48">
        <f t="shared" si="276"/>
        <v>0</v>
      </c>
    </row>
    <row r="617" spans="1:8" s="31" customFormat="1" ht="16.5" customHeight="1" thickBot="1" x14ac:dyDescent="0.25">
      <c r="A617" s="66"/>
      <c r="B617" s="49" t="s">
        <v>495</v>
      </c>
      <c r="C617" s="50">
        <v>6</v>
      </c>
      <c r="D617" s="50">
        <v>4</v>
      </c>
      <c r="E617" s="54">
        <f t="shared" si="274"/>
        <v>1.9230769230769232E-2</v>
      </c>
      <c r="F617" s="54">
        <f t="shared" si="275"/>
        <v>2.5477707006369425E-3</v>
      </c>
      <c r="G617" s="62">
        <f t="shared" si="273"/>
        <v>-0.33333333333333331</v>
      </c>
      <c r="H617" s="52">
        <f t="shared" si="276"/>
        <v>-6.41025641025641E-3</v>
      </c>
    </row>
    <row r="618" spans="1:8" x14ac:dyDescent="0.2">
      <c r="B618" s="4" t="s">
        <v>361</v>
      </c>
      <c r="D618" s="2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18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377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403</v>
      </c>
      <c r="C8" s="9">
        <f>+C18+C75+C176+C355+C590</f>
        <v>517</v>
      </c>
      <c r="D8" s="9">
        <f>+D18+D75+D176+D355+D590</f>
        <v>1134</v>
      </c>
      <c r="E8" s="10">
        <f>SUM(E9:E13)</f>
        <v>1</v>
      </c>
      <c r="F8" s="10">
        <f>SUM(F9:F13)</f>
        <v>1</v>
      </c>
      <c r="G8" s="11">
        <f>+(D8-C8)/C8</f>
        <v>1.1934235976789169</v>
      </c>
      <c r="H8" s="39">
        <f>+E8*G8</f>
        <v>1.1934235976789169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0</v>
      </c>
      <c r="D9" s="13">
        <f>+D18</f>
        <v>0</v>
      </c>
      <c r="E9" s="14">
        <f>C9/$C$8</f>
        <v>0</v>
      </c>
      <c r="F9" s="14">
        <f>D9/$D$8</f>
        <v>0</v>
      </c>
      <c r="G9" s="15" t="str">
        <f>+IF(OR(AND(D9=0),(C9=0)),"0",((D9-C9)/C9))</f>
        <v>0</v>
      </c>
      <c r="H9" s="41">
        <f>+IF(OR(AND(E9=""),(G9="")),"",E9*G9)</f>
        <v>0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150</v>
      </c>
      <c r="D10" s="13">
        <f>+D75</f>
        <v>72</v>
      </c>
      <c r="E10" s="14">
        <f>C10/$C$8</f>
        <v>0.29013539651837522</v>
      </c>
      <c r="F10" s="14">
        <f>D10/$D$8</f>
        <v>6.3492063492063489E-2</v>
      </c>
      <c r="G10" s="15">
        <f>+IF(OR(AND(D10=0),(C10=0)),"0",((D10-C10)/C10))</f>
        <v>-0.52</v>
      </c>
      <c r="H10" s="41">
        <f>+IF(OR(AND(E10=""),(G10="")),"",E10*G10)</f>
        <v>-0.15087040618955513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276</v>
      </c>
      <c r="D11" s="13">
        <f>+D176</f>
        <v>882</v>
      </c>
      <c r="E11" s="14">
        <f>C11/$C$8</f>
        <v>0.53384912959381048</v>
      </c>
      <c r="F11" s="14">
        <f>D11/$D$8</f>
        <v>0.77777777777777779</v>
      </c>
      <c r="G11" s="15">
        <f>+IF(OR(AND(D11=0),(C11=0)),"0",((D11-C11)/C11))</f>
        <v>2.1956521739130435</v>
      </c>
      <c r="H11" s="41">
        <f>+IF(OR(AND(E11=""),(G11="")),"",E11*G11)</f>
        <v>1.1721470019342359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91</v>
      </c>
      <c r="D12" s="13">
        <f>+D355</f>
        <v>157</v>
      </c>
      <c r="E12" s="14">
        <f>C12/$C$8</f>
        <v>0.1760154738878143</v>
      </c>
      <c r="F12" s="14">
        <f>D12/$D$8</f>
        <v>0.13844797178130511</v>
      </c>
      <c r="G12" s="15">
        <f>+IF(OR(AND(D12=0),(C12=0)),"0",((D12-C12)/C12))</f>
        <v>0.72527472527472525</v>
      </c>
      <c r="H12" s="41">
        <f>+IF(OR(AND(E12=""),(G12="")),"",E12*G12)</f>
        <v>0.1276595744680851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0</v>
      </c>
      <c r="D13" s="43">
        <f>+D590</f>
        <v>23</v>
      </c>
      <c r="E13" s="44">
        <f>C13/$C$8</f>
        <v>0</v>
      </c>
      <c r="F13" s="44">
        <f>D13/$D$8</f>
        <v>2.0282186948853614E-2</v>
      </c>
      <c r="G13" s="45" t="str">
        <f>+IF(OR(AND(D13=0),(C13=0)),"0",((D13-C13)/C13))</f>
        <v>0</v>
      </c>
      <c r="H13" s="46">
        <f>+IF(OR(AND(E13=""),(G13="")),"",E13*G13)</f>
        <v>0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0</v>
      </c>
      <c r="D18" s="9">
        <f>SUM(D19:D69)</f>
        <v>0</v>
      </c>
      <c r="E18" s="10" t="str">
        <f>+IF(C18=0,"",C18/C$18)</f>
        <v/>
      </c>
      <c r="F18" s="10" t="str">
        <f>+IF(D18=0,"",D18/D$18)</f>
        <v/>
      </c>
      <c r="G18" s="11" t="str">
        <f>+IF(OR(AND(D18=0),(C18=0)),"0",((D18-C18)/C18))</f>
        <v>0</v>
      </c>
      <c r="H18" s="39" t="str">
        <f>+IF(OR(AND(E18=""),(G18="")),"",E18*G18)</f>
        <v/>
      </c>
    </row>
    <row r="19" spans="1:8" s="31" customFormat="1" ht="15" x14ac:dyDescent="0.2">
      <c r="A19" s="66"/>
      <c r="B19" s="47" t="s">
        <v>0</v>
      </c>
      <c r="C19" s="28">
        <v>0</v>
      </c>
      <c r="D19" s="28">
        <v>0</v>
      </c>
      <c r="E19" s="33" t="str">
        <f>+IF(C19=0,"",C19/C$18)</f>
        <v/>
      </c>
      <c r="F19" s="33" t="str">
        <f>+IF(D19=0,"",D19/D$18)</f>
        <v/>
      </c>
      <c r="G19" s="30" t="str">
        <f>+IF(AND(C19=0,D19=0)," ",IF(C19=0,1,IF(D19=0,-1,(D19-C19)/C19)))</f>
        <v xml:space="preserve"> </v>
      </c>
      <c r="H19" s="48" t="str">
        <f>+IF(OR(AND(E19=""),(G19="")),"",E19*G19)</f>
        <v/>
      </c>
    </row>
    <row r="20" spans="1:8" s="31" customFormat="1" ht="15" x14ac:dyDescent="0.2">
      <c r="A20" s="66"/>
      <c r="B20" s="47" t="s">
        <v>149</v>
      </c>
      <c r="C20" s="28">
        <v>0</v>
      </c>
      <c r="D20" s="28">
        <v>0</v>
      </c>
      <c r="E20" s="33" t="str">
        <f t="shared" ref="E20:E69" si="0">+IF(C20=0,"",C20/C$18)</f>
        <v/>
      </c>
      <c r="F20" s="33" t="str">
        <f t="shared" ref="F20:F69" si="1">+IF(D20=0,"",D20/D$18)</f>
        <v/>
      </c>
      <c r="G20" s="30" t="str">
        <f t="shared" ref="G20:G69" si="2">+IF(AND(C20=0,D20=0)," ",IF(C20=0,1,IF(D20=0,-1,(D20-C20)/C20)))</f>
        <v xml:space="preserve"> </v>
      </c>
      <c r="H20" s="48" t="str">
        <f t="shared" ref="H20:H69" si="3">+IF(OR(AND(E20=""),(G20="")),"",E20*G20)</f>
        <v/>
      </c>
    </row>
    <row r="21" spans="1:8" s="31" customFormat="1" ht="30" x14ac:dyDescent="0.2">
      <c r="A21" s="66"/>
      <c r="B21" s="47" t="s">
        <v>1</v>
      </c>
      <c r="C21" s="28">
        <v>0</v>
      </c>
      <c r="D21" s="28">
        <v>0</v>
      </c>
      <c r="E21" s="33" t="str">
        <f t="shared" si="0"/>
        <v/>
      </c>
      <c r="F21" s="33" t="str">
        <f t="shared" si="1"/>
        <v/>
      </c>
      <c r="G21" s="30" t="str">
        <f t="shared" si="2"/>
        <v xml:space="preserve"> </v>
      </c>
      <c r="H21" s="48" t="str">
        <f t="shared" si="3"/>
        <v/>
      </c>
    </row>
    <row r="22" spans="1:8" s="31" customFormat="1" ht="30" x14ac:dyDescent="0.2">
      <c r="A22" s="66"/>
      <c r="B22" s="47" t="s">
        <v>412</v>
      </c>
      <c r="C22" s="28">
        <v>0</v>
      </c>
      <c r="D22" s="28">
        <v>0</v>
      </c>
      <c r="E22" s="33" t="str">
        <f t="shared" si="0"/>
        <v/>
      </c>
      <c r="F22" s="33" t="str">
        <f t="shared" si="1"/>
        <v/>
      </c>
      <c r="G22" s="30" t="str">
        <f t="shared" si="2"/>
        <v xml:space="preserve"> </v>
      </c>
      <c r="H22" s="48" t="str">
        <f t="shared" si="3"/>
        <v/>
      </c>
    </row>
    <row r="23" spans="1:8" s="31" customFormat="1" ht="30" x14ac:dyDescent="0.2">
      <c r="A23" s="66"/>
      <c r="B23" s="47" t="s">
        <v>150</v>
      </c>
      <c r="C23" s="28">
        <v>0</v>
      </c>
      <c r="D23" s="28">
        <v>0</v>
      </c>
      <c r="E23" s="33" t="str">
        <f t="shared" si="0"/>
        <v/>
      </c>
      <c r="F23" s="33" t="str">
        <f t="shared" si="1"/>
        <v/>
      </c>
      <c r="G23" s="30" t="str">
        <f t="shared" si="2"/>
        <v xml:space="preserve"> </v>
      </c>
      <c r="H23" s="48" t="str">
        <f t="shared" si="3"/>
        <v/>
      </c>
    </row>
    <row r="24" spans="1:8" s="31" customFormat="1" ht="30" x14ac:dyDescent="0.2">
      <c r="A24" s="66"/>
      <c r="B24" s="47" t="s">
        <v>151</v>
      </c>
      <c r="C24" s="28">
        <v>0</v>
      </c>
      <c r="D24" s="28">
        <v>0</v>
      </c>
      <c r="E24" s="33" t="str">
        <f t="shared" si="0"/>
        <v/>
      </c>
      <c r="F24" s="33" t="str">
        <f t="shared" si="1"/>
        <v/>
      </c>
      <c r="G24" s="30" t="str">
        <f t="shared" si="2"/>
        <v xml:space="preserve"> </v>
      </c>
      <c r="H24" s="48" t="str">
        <f t="shared" si="3"/>
        <v/>
      </c>
    </row>
    <row r="25" spans="1:8" s="31" customFormat="1" ht="30" x14ac:dyDescent="0.2">
      <c r="A25" s="66"/>
      <c r="B25" s="47" t="s">
        <v>496</v>
      </c>
      <c r="C25" s="28">
        <v>0</v>
      </c>
      <c r="D25" s="28">
        <v>0</v>
      </c>
      <c r="E25" s="33" t="str">
        <f t="shared" ref="E25:E27" si="4">+IF(C25=0,"",C25/C$18)</f>
        <v/>
      </c>
      <c r="F25" s="33" t="str">
        <f t="shared" ref="F25:F27" si="5">+IF(D25=0,"",D25/D$18)</f>
        <v/>
      </c>
      <c r="G25" s="30" t="str">
        <f t="shared" si="2"/>
        <v xml:space="preserve"> </v>
      </c>
      <c r="H25" s="48" t="str">
        <f t="shared" ref="H25:H27" si="6">+IF(OR(AND(E25=""),(G25="")),"",E25*G25)</f>
        <v/>
      </c>
    </row>
    <row r="26" spans="1:8" s="31" customFormat="1" ht="15" x14ac:dyDescent="0.2">
      <c r="A26" s="66"/>
      <c r="B26" s="47" t="s">
        <v>2</v>
      </c>
      <c r="C26" s="28">
        <v>0</v>
      </c>
      <c r="D26" s="28">
        <v>0</v>
      </c>
      <c r="E26" s="33" t="str">
        <f t="shared" si="4"/>
        <v/>
      </c>
      <c r="F26" s="33" t="str">
        <f t="shared" si="5"/>
        <v/>
      </c>
      <c r="G26" s="30" t="str">
        <f t="shared" si="2"/>
        <v xml:space="preserve"> </v>
      </c>
      <c r="H26" s="48" t="str">
        <f t="shared" si="6"/>
        <v/>
      </c>
    </row>
    <row r="27" spans="1:8" s="31" customFormat="1" ht="15" x14ac:dyDescent="0.2">
      <c r="A27" s="66"/>
      <c r="B27" s="47" t="s">
        <v>555</v>
      </c>
      <c r="C27" s="28">
        <v>0</v>
      </c>
      <c r="D27" s="28">
        <v>0</v>
      </c>
      <c r="E27" s="33" t="str">
        <f t="shared" si="4"/>
        <v/>
      </c>
      <c r="F27" s="33" t="str">
        <f t="shared" si="5"/>
        <v/>
      </c>
      <c r="G27" s="30" t="str">
        <f t="shared" si="2"/>
        <v xml:space="preserve"> </v>
      </c>
      <c r="H27" s="48" t="str">
        <f t="shared" si="6"/>
        <v/>
      </c>
    </row>
    <row r="28" spans="1:8" s="31" customFormat="1" ht="15" x14ac:dyDescent="0.2">
      <c r="A28" s="66"/>
      <c r="B28" s="47" t="s">
        <v>3</v>
      </c>
      <c r="C28" s="28">
        <v>0</v>
      </c>
      <c r="D28" s="28">
        <v>0</v>
      </c>
      <c r="E28" s="33" t="str">
        <f t="shared" si="0"/>
        <v/>
      </c>
      <c r="F28" s="33" t="str">
        <f t="shared" si="1"/>
        <v/>
      </c>
      <c r="G28" s="30" t="str">
        <f t="shared" si="2"/>
        <v xml:space="preserve"> </v>
      </c>
      <c r="H28" s="48" t="str">
        <f t="shared" si="3"/>
        <v/>
      </c>
    </row>
    <row r="29" spans="1:8" s="31" customFormat="1" ht="15" x14ac:dyDescent="0.2">
      <c r="A29" s="66"/>
      <c r="B29" s="47" t="s">
        <v>5</v>
      </c>
      <c r="C29" s="28">
        <v>0</v>
      </c>
      <c r="D29" s="28">
        <v>0</v>
      </c>
      <c r="E29" s="33" t="str">
        <f t="shared" si="0"/>
        <v/>
      </c>
      <c r="F29" s="33" t="str">
        <f t="shared" si="1"/>
        <v/>
      </c>
      <c r="G29" s="30" t="str">
        <f t="shared" si="2"/>
        <v xml:space="preserve"> </v>
      </c>
      <c r="H29" s="48" t="str">
        <f t="shared" si="3"/>
        <v/>
      </c>
    </row>
    <row r="30" spans="1:8" s="31" customFormat="1" ht="15" x14ac:dyDescent="0.2">
      <c r="A30" s="66"/>
      <c r="B30" s="47" t="s">
        <v>152</v>
      </c>
      <c r="C30" s="28">
        <v>0</v>
      </c>
      <c r="D30" s="28">
        <v>0</v>
      </c>
      <c r="E30" s="33" t="str">
        <f t="shared" si="0"/>
        <v/>
      </c>
      <c r="F30" s="33" t="str">
        <f t="shared" si="1"/>
        <v/>
      </c>
      <c r="G30" s="30" t="str">
        <f t="shared" si="2"/>
        <v xml:space="preserve"> 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28">
        <v>0</v>
      </c>
      <c r="D31" s="28">
        <v>0</v>
      </c>
      <c r="E31" s="33" t="str">
        <f t="shared" si="0"/>
        <v/>
      </c>
      <c r="F31" s="33" t="str">
        <f t="shared" si="1"/>
        <v/>
      </c>
      <c r="G31" s="30" t="str">
        <f t="shared" si="2"/>
        <v xml:space="preserve"> 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28">
        <v>0</v>
      </c>
      <c r="D32" s="28">
        <v>0</v>
      </c>
      <c r="E32" s="33" t="str">
        <f t="shared" si="0"/>
        <v/>
      </c>
      <c r="F32" s="33" t="str">
        <f t="shared" si="1"/>
        <v/>
      </c>
      <c r="G32" s="30" t="str">
        <f t="shared" si="2"/>
        <v xml:space="preserve"> </v>
      </c>
      <c r="H32" s="48" t="str">
        <f t="shared" si="3"/>
        <v/>
      </c>
    </row>
    <row r="33" spans="1:8" s="31" customFormat="1" ht="15" x14ac:dyDescent="0.2">
      <c r="A33" s="66"/>
      <c r="B33" s="47" t="s">
        <v>6</v>
      </c>
      <c r="C33" s="28">
        <v>0</v>
      </c>
      <c r="D33" s="28">
        <v>0</v>
      </c>
      <c r="E33" s="33" t="str">
        <f t="shared" si="0"/>
        <v/>
      </c>
      <c r="F33" s="33" t="str">
        <f t="shared" si="1"/>
        <v/>
      </c>
      <c r="G33" s="30" t="str">
        <f t="shared" si="2"/>
        <v xml:space="preserve"> </v>
      </c>
      <c r="H33" s="48" t="str">
        <f t="shared" si="3"/>
        <v/>
      </c>
    </row>
    <row r="34" spans="1:8" s="31" customFormat="1" ht="15" x14ac:dyDescent="0.2">
      <c r="A34" s="66"/>
      <c r="B34" s="47" t="s">
        <v>154</v>
      </c>
      <c r="C34" s="28">
        <v>0</v>
      </c>
      <c r="D34" s="28">
        <v>0</v>
      </c>
      <c r="E34" s="33" t="str">
        <f t="shared" si="0"/>
        <v/>
      </c>
      <c r="F34" s="33" t="str">
        <f t="shared" si="1"/>
        <v/>
      </c>
      <c r="G34" s="30" t="str">
        <f t="shared" si="2"/>
        <v xml:space="preserve"> 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28">
        <v>0</v>
      </c>
      <c r="D35" s="28">
        <v>0</v>
      </c>
      <c r="E35" s="33" t="str">
        <f t="shared" si="0"/>
        <v/>
      </c>
      <c r="F35" s="33" t="str">
        <f t="shared" si="1"/>
        <v/>
      </c>
      <c r="G35" s="30" t="str">
        <f t="shared" si="2"/>
        <v xml:space="preserve"> </v>
      </c>
      <c r="H35" s="48" t="str">
        <f t="shared" si="3"/>
        <v/>
      </c>
    </row>
    <row r="36" spans="1:8" s="31" customFormat="1" ht="30" x14ac:dyDescent="0.2">
      <c r="A36" s="66"/>
      <c r="B36" s="47" t="s">
        <v>156</v>
      </c>
      <c r="C36" s="28">
        <v>0</v>
      </c>
      <c r="D36" s="28">
        <v>0</v>
      </c>
      <c r="E36" s="33" t="str">
        <f t="shared" si="0"/>
        <v/>
      </c>
      <c r="F36" s="33" t="str">
        <f t="shared" si="1"/>
        <v/>
      </c>
      <c r="G36" s="30" t="str">
        <f t="shared" si="2"/>
        <v xml:space="preserve"> </v>
      </c>
      <c r="H36" s="48" t="str">
        <f t="shared" si="3"/>
        <v/>
      </c>
    </row>
    <row r="37" spans="1:8" s="31" customFormat="1" ht="15" x14ac:dyDescent="0.2">
      <c r="A37" s="66"/>
      <c r="B37" s="47" t="s">
        <v>157</v>
      </c>
      <c r="C37" s="28">
        <v>0</v>
      </c>
      <c r="D37" s="28">
        <v>0</v>
      </c>
      <c r="E37" s="33" t="str">
        <f t="shared" si="0"/>
        <v/>
      </c>
      <c r="F37" s="33" t="str">
        <f t="shared" si="1"/>
        <v/>
      </c>
      <c r="G37" s="30" t="str">
        <f t="shared" si="2"/>
        <v xml:space="preserve"> </v>
      </c>
      <c r="H37" s="48" t="str">
        <f t="shared" si="3"/>
        <v/>
      </c>
    </row>
    <row r="38" spans="1:8" s="31" customFormat="1" ht="15" x14ac:dyDescent="0.2">
      <c r="A38" s="66"/>
      <c r="B38" s="47" t="s">
        <v>7</v>
      </c>
      <c r="C38" s="28">
        <v>0</v>
      </c>
      <c r="D38" s="28">
        <v>0</v>
      </c>
      <c r="E38" s="33" t="str">
        <f t="shared" si="0"/>
        <v/>
      </c>
      <c r="F38" s="33" t="str">
        <f t="shared" si="1"/>
        <v/>
      </c>
      <c r="G38" s="30" t="str">
        <f t="shared" si="2"/>
        <v xml:space="preserve"> </v>
      </c>
      <c r="H38" s="48" t="str">
        <f t="shared" si="3"/>
        <v/>
      </c>
    </row>
    <row r="39" spans="1:8" s="31" customFormat="1" ht="15" x14ac:dyDescent="0.2">
      <c r="A39" s="66"/>
      <c r="B39" s="47" t="s">
        <v>158</v>
      </c>
      <c r="C39" s="28">
        <v>0</v>
      </c>
      <c r="D39" s="28">
        <v>0</v>
      </c>
      <c r="E39" s="33" t="str">
        <f t="shared" si="0"/>
        <v/>
      </c>
      <c r="F39" s="33" t="str">
        <f t="shared" si="1"/>
        <v/>
      </c>
      <c r="G39" s="30" t="str">
        <f t="shared" si="2"/>
        <v xml:space="preserve"> 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28">
        <v>0</v>
      </c>
      <c r="D40" s="28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28">
        <v>0</v>
      </c>
      <c r="D41" s="28">
        <v>0</v>
      </c>
      <c r="E41" s="33" t="str">
        <f t="shared" si="0"/>
        <v/>
      </c>
      <c r="F41" s="33" t="str">
        <f t="shared" si="1"/>
        <v/>
      </c>
      <c r="G41" s="30" t="str">
        <f t="shared" si="2"/>
        <v xml:space="preserve"> 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28">
        <v>0</v>
      </c>
      <c r="D42" s="28">
        <v>0</v>
      </c>
      <c r="E42" s="33" t="str">
        <f t="shared" si="0"/>
        <v/>
      </c>
      <c r="F42" s="33" t="str">
        <f t="shared" si="1"/>
        <v/>
      </c>
      <c r="G42" s="30" t="str">
        <f t="shared" si="2"/>
        <v xml:space="preserve"> </v>
      </c>
      <c r="H42" s="48" t="str">
        <f t="shared" si="3"/>
        <v/>
      </c>
    </row>
    <row r="43" spans="1:8" s="31" customFormat="1" ht="30" x14ac:dyDescent="0.2">
      <c r="A43" s="66"/>
      <c r="B43" s="47" t="s">
        <v>162</v>
      </c>
      <c r="C43" s="28">
        <v>0</v>
      </c>
      <c r="D43" s="28">
        <v>0</v>
      </c>
      <c r="E43" s="33" t="str">
        <f t="shared" si="0"/>
        <v/>
      </c>
      <c r="F43" s="33" t="str">
        <f t="shared" si="1"/>
        <v/>
      </c>
      <c r="G43" s="30" t="str">
        <f t="shared" si="2"/>
        <v xml:space="preserve"> </v>
      </c>
      <c r="H43" s="48" t="str">
        <f t="shared" si="3"/>
        <v/>
      </c>
    </row>
    <row r="44" spans="1:8" s="31" customFormat="1" ht="15" x14ac:dyDescent="0.2">
      <c r="A44" s="66"/>
      <c r="B44" s="47" t="s">
        <v>163</v>
      </c>
      <c r="C44" s="28">
        <v>0</v>
      </c>
      <c r="D44" s="28">
        <v>0</v>
      </c>
      <c r="E44" s="33" t="str">
        <f t="shared" si="0"/>
        <v/>
      </c>
      <c r="F44" s="33" t="str">
        <f t="shared" si="1"/>
        <v/>
      </c>
      <c r="G44" s="30" t="str">
        <f t="shared" si="2"/>
        <v xml:space="preserve"> </v>
      </c>
      <c r="H44" s="48" t="str">
        <f t="shared" si="3"/>
        <v/>
      </c>
    </row>
    <row r="45" spans="1:8" s="31" customFormat="1" ht="15" x14ac:dyDescent="0.2">
      <c r="A45" s="66"/>
      <c r="B45" s="47" t="s">
        <v>8</v>
      </c>
      <c r="C45" s="28">
        <v>0</v>
      </c>
      <c r="D45" s="28">
        <v>0</v>
      </c>
      <c r="E45" s="33" t="str">
        <f t="shared" si="0"/>
        <v/>
      </c>
      <c r="F45" s="33" t="str">
        <f t="shared" si="1"/>
        <v/>
      </c>
      <c r="G45" s="30" t="str">
        <f t="shared" si="2"/>
        <v xml:space="preserve"> 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28">
        <v>0</v>
      </c>
      <c r="D46" s="28">
        <v>0</v>
      </c>
      <c r="E46" s="33" t="str">
        <f t="shared" si="0"/>
        <v/>
      </c>
      <c r="F46" s="33" t="str">
        <f t="shared" si="1"/>
        <v/>
      </c>
      <c r="G46" s="30" t="str">
        <f t="shared" si="2"/>
        <v xml:space="preserve"> </v>
      </c>
      <c r="H46" s="48" t="str">
        <f t="shared" si="3"/>
        <v/>
      </c>
    </row>
    <row r="47" spans="1:8" s="31" customFormat="1" ht="15" x14ac:dyDescent="0.2">
      <c r="A47" s="66"/>
      <c r="B47" s="47" t="s">
        <v>164</v>
      </c>
      <c r="C47" s="28">
        <v>0</v>
      </c>
      <c r="D47" s="28">
        <v>0</v>
      </c>
      <c r="E47" s="33" t="str">
        <f t="shared" si="0"/>
        <v/>
      </c>
      <c r="F47" s="33" t="str">
        <f t="shared" si="1"/>
        <v/>
      </c>
      <c r="G47" s="30" t="str">
        <f t="shared" si="2"/>
        <v xml:space="preserve"> </v>
      </c>
      <c r="H47" s="48" t="str">
        <f t="shared" si="3"/>
        <v/>
      </c>
    </row>
    <row r="48" spans="1:8" s="31" customFormat="1" ht="30" x14ac:dyDescent="0.2">
      <c r="A48" s="66"/>
      <c r="B48" s="47" t="s">
        <v>556</v>
      </c>
      <c r="C48" s="28">
        <v>0</v>
      </c>
      <c r="D48" s="28">
        <v>0</v>
      </c>
      <c r="E48" s="33" t="str">
        <f t="shared" si="0"/>
        <v/>
      </c>
      <c r="F48" s="33" t="str">
        <f t="shared" si="1"/>
        <v/>
      </c>
      <c r="G48" s="30" t="str">
        <f t="shared" si="2"/>
        <v xml:space="preserve"> </v>
      </c>
      <c r="H48" s="48" t="str">
        <f t="shared" si="3"/>
        <v/>
      </c>
    </row>
    <row r="49" spans="1:8" s="31" customFormat="1" ht="15" x14ac:dyDescent="0.2">
      <c r="A49" s="66"/>
      <c r="B49" s="47" t="s">
        <v>9</v>
      </c>
      <c r="C49" s="28">
        <v>0</v>
      </c>
      <c r="D49" s="28">
        <v>0</v>
      </c>
      <c r="E49" s="33" t="str">
        <f t="shared" si="0"/>
        <v/>
      </c>
      <c r="F49" s="33" t="str">
        <f t="shared" si="1"/>
        <v/>
      </c>
      <c r="G49" s="30" t="str">
        <f t="shared" si="2"/>
        <v xml:space="preserve"> </v>
      </c>
      <c r="H49" s="48" t="str">
        <f t="shared" si="3"/>
        <v/>
      </c>
    </row>
    <row r="50" spans="1:8" s="31" customFormat="1" ht="15" x14ac:dyDescent="0.2">
      <c r="A50" s="66"/>
      <c r="B50" s="47" t="s">
        <v>557</v>
      </c>
      <c r="C50" s="28">
        <v>0</v>
      </c>
      <c r="D50" s="28">
        <v>0</v>
      </c>
      <c r="E50" s="33" t="str">
        <f t="shared" si="0"/>
        <v/>
      </c>
      <c r="F50" s="33" t="str">
        <f t="shared" si="1"/>
        <v/>
      </c>
      <c r="G50" s="30" t="str">
        <f t="shared" si="2"/>
        <v xml:space="preserve"> </v>
      </c>
      <c r="H50" s="48" t="str">
        <f t="shared" si="3"/>
        <v/>
      </c>
    </row>
    <row r="51" spans="1:8" s="31" customFormat="1" ht="15" x14ac:dyDescent="0.2">
      <c r="A51" s="66"/>
      <c r="B51" s="47" t="s">
        <v>12</v>
      </c>
      <c r="C51" s="28">
        <v>0</v>
      </c>
      <c r="D51" s="28">
        <v>0</v>
      </c>
      <c r="E51" s="33" t="str">
        <f t="shared" si="0"/>
        <v/>
      </c>
      <c r="F51" s="33" t="str">
        <f t="shared" si="1"/>
        <v/>
      </c>
      <c r="G51" s="30" t="str">
        <f t="shared" si="2"/>
        <v xml:space="preserve"> </v>
      </c>
      <c r="H51" s="48" t="str">
        <f t="shared" si="3"/>
        <v/>
      </c>
    </row>
    <row r="52" spans="1:8" s="31" customFormat="1" ht="15" x14ac:dyDescent="0.2">
      <c r="A52" s="66"/>
      <c r="B52" s="47" t="s">
        <v>11</v>
      </c>
      <c r="C52" s="28">
        <v>0</v>
      </c>
      <c r="D52" s="28">
        <v>0</v>
      </c>
      <c r="E52" s="33" t="str">
        <f t="shared" si="0"/>
        <v/>
      </c>
      <c r="F52" s="33" t="str">
        <f t="shared" si="1"/>
        <v/>
      </c>
      <c r="G52" s="30" t="str">
        <f t="shared" si="2"/>
        <v xml:space="preserve"> </v>
      </c>
      <c r="H52" s="48" t="str">
        <f t="shared" si="3"/>
        <v/>
      </c>
    </row>
    <row r="53" spans="1:8" s="31" customFormat="1" ht="15" x14ac:dyDescent="0.2">
      <c r="A53" s="66"/>
      <c r="B53" s="47" t="s">
        <v>414</v>
      </c>
      <c r="C53" s="28">
        <v>0</v>
      </c>
      <c r="D53" s="28">
        <v>0</v>
      </c>
      <c r="E53" s="33" t="str">
        <f t="shared" si="0"/>
        <v/>
      </c>
      <c r="F53" s="33" t="str">
        <f t="shared" si="1"/>
        <v/>
      </c>
      <c r="G53" s="30" t="str">
        <f t="shared" si="2"/>
        <v xml:space="preserve"> </v>
      </c>
      <c r="H53" s="48" t="str">
        <f t="shared" si="3"/>
        <v/>
      </c>
    </row>
    <row r="54" spans="1:8" s="31" customFormat="1" ht="15" x14ac:dyDescent="0.2">
      <c r="A54" s="66"/>
      <c r="B54" s="47" t="s">
        <v>10</v>
      </c>
      <c r="C54" s="28">
        <v>0</v>
      </c>
      <c r="D54" s="28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28">
        <v>0</v>
      </c>
      <c r="D55" s="28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28">
        <v>0</v>
      </c>
      <c r="D56" s="28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28">
        <v>0</v>
      </c>
      <c r="D57" s="28">
        <v>0</v>
      </c>
      <c r="E57" s="33" t="str">
        <f t="shared" ref="E57" si="7">+IF(C57=0,"",C57/C$18)</f>
        <v/>
      </c>
      <c r="F57" s="33" t="str">
        <f t="shared" ref="F57" si="8">+IF(D57=0,"",D57/D$18)</f>
        <v/>
      </c>
      <c r="G57" s="30" t="str">
        <f t="shared" ref="G57" si="9">+IF(AND(C57=0,D57=0)," ",IF(C57=0,1,IF(D57=0,-1,(D57-C57)/C57)))</f>
        <v xml:space="preserve"> 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28">
        <v>0</v>
      </c>
      <c r="D58" s="28">
        <v>0</v>
      </c>
      <c r="E58" s="33" t="str">
        <f t="shared" si="0"/>
        <v/>
      </c>
      <c r="F58" s="33" t="str">
        <f t="shared" si="1"/>
        <v/>
      </c>
      <c r="G58" s="30" t="str">
        <f t="shared" si="2"/>
        <v xml:space="preserve"> </v>
      </c>
      <c r="H58" s="48" t="str">
        <f t="shared" si="3"/>
        <v/>
      </c>
    </row>
    <row r="59" spans="1:8" s="31" customFormat="1" ht="15" x14ac:dyDescent="0.2">
      <c r="A59" s="66"/>
      <c r="B59" s="47" t="s">
        <v>166</v>
      </c>
      <c r="C59" s="28">
        <v>0</v>
      </c>
      <c r="D59" s="28">
        <v>0</v>
      </c>
      <c r="E59" s="33" t="str">
        <f t="shared" si="0"/>
        <v/>
      </c>
      <c r="F59" s="33" t="str">
        <f t="shared" si="1"/>
        <v/>
      </c>
      <c r="G59" s="30" t="str">
        <f t="shared" si="2"/>
        <v xml:space="preserve"> </v>
      </c>
      <c r="H59" s="48" t="str">
        <f t="shared" si="3"/>
        <v/>
      </c>
    </row>
    <row r="60" spans="1:8" s="31" customFormat="1" ht="15" x14ac:dyDescent="0.2">
      <c r="A60" s="66"/>
      <c r="B60" s="47" t="s">
        <v>415</v>
      </c>
      <c r="C60" s="28">
        <v>0</v>
      </c>
      <c r="D60" s="28">
        <v>0</v>
      </c>
      <c r="E60" s="33" t="str">
        <f t="shared" si="0"/>
        <v/>
      </c>
      <c r="F60" s="33" t="str">
        <f t="shared" si="1"/>
        <v/>
      </c>
      <c r="G60" s="30" t="str">
        <f t="shared" si="2"/>
        <v xml:space="preserve"> </v>
      </c>
      <c r="H60" s="48" t="str">
        <f t="shared" si="3"/>
        <v/>
      </c>
    </row>
    <row r="61" spans="1:8" s="31" customFormat="1" ht="15" x14ac:dyDescent="0.2">
      <c r="A61" s="66"/>
      <c r="B61" s="47" t="s">
        <v>167</v>
      </c>
      <c r="C61" s="28">
        <v>0</v>
      </c>
      <c r="D61" s="28">
        <v>0</v>
      </c>
      <c r="E61" s="33" t="str">
        <f t="shared" si="0"/>
        <v/>
      </c>
      <c r="F61" s="33" t="str">
        <f t="shared" si="1"/>
        <v/>
      </c>
      <c r="G61" s="30" t="str">
        <f t="shared" si="2"/>
        <v xml:space="preserve"> </v>
      </c>
      <c r="H61" s="48" t="str">
        <f t="shared" si="3"/>
        <v/>
      </c>
    </row>
    <row r="62" spans="1:8" s="31" customFormat="1" ht="15" x14ac:dyDescent="0.2">
      <c r="A62" s="66"/>
      <c r="B62" s="47" t="s">
        <v>168</v>
      </c>
      <c r="C62" s="28">
        <v>0</v>
      </c>
      <c r="D62" s="28">
        <v>0</v>
      </c>
      <c r="E62" s="33" t="str">
        <f t="shared" si="0"/>
        <v/>
      </c>
      <c r="F62" s="33" t="str">
        <f t="shared" si="1"/>
        <v/>
      </c>
      <c r="G62" s="30" t="str">
        <f t="shared" si="2"/>
        <v xml:space="preserve"> </v>
      </c>
      <c r="H62" s="48" t="str">
        <f t="shared" si="3"/>
        <v/>
      </c>
    </row>
    <row r="63" spans="1:8" s="31" customFormat="1" ht="15" x14ac:dyDescent="0.2">
      <c r="A63" s="66"/>
      <c r="B63" s="47" t="s">
        <v>545</v>
      </c>
      <c r="C63" s="28">
        <v>0</v>
      </c>
      <c r="D63" s="28">
        <v>0</v>
      </c>
      <c r="E63" s="33" t="str">
        <f t="shared" ref="E63:E64" si="11">+IF(C63=0,"",C63/C$18)</f>
        <v/>
      </c>
      <c r="F63" s="33" t="str">
        <f t="shared" ref="F63:F64" si="12">+IF(D63=0,"",D63/D$18)</f>
        <v/>
      </c>
      <c r="G63" s="30" t="str">
        <f t="shared" si="2"/>
        <v xml:space="preserve"> </v>
      </c>
      <c r="H63" s="48" t="str">
        <f t="shared" ref="H63:H64" si="13">+IF(OR(AND(E63=""),(G63="")),"",E63*G63)</f>
        <v/>
      </c>
    </row>
    <row r="64" spans="1:8" s="31" customFormat="1" ht="15" x14ac:dyDescent="0.2">
      <c r="A64" s="66"/>
      <c r="B64" s="47" t="s">
        <v>576</v>
      </c>
      <c r="C64" s="28">
        <v>0</v>
      </c>
      <c r="D64" s="28">
        <v>0</v>
      </c>
      <c r="E64" s="33" t="str">
        <f t="shared" si="11"/>
        <v/>
      </c>
      <c r="F64" s="33" t="str">
        <f t="shared" si="12"/>
        <v/>
      </c>
      <c r="G64" s="30" t="str">
        <f t="shared" si="2"/>
        <v xml:space="preserve"> 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28"/>
      <c r="D65" s="28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28">
        <v>0</v>
      </c>
      <c r="D66" s="28">
        <v>0</v>
      </c>
      <c r="E66" s="33" t="str">
        <f t="shared" si="14"/>
        <v/>
      </c>
      <c r="F66" s="33" t="str">
        <f t="shared" si="15"/>
        <v/>
      </c>
      <c r="G66" s="30" t="str">
        <f t="shared" si="16"/>
        <v xml:space="preserve"> </v>
      </c>
      <c r="H66" s="48" t="str">
        <f t="shared" si="17"/>
        <v/>
      </c>
    </row>
    <row r="67" spans="1:8" s="31" customFormat="1" ht="15" x14ac:dyDescent="0.2">
      <c r="A67" s="66"/>
      <c r="B67" s="47" t="s">
        <v>15</v>
      </c>
      <c r="C67" s="28">
        <v>0</v>
      </c>
      <c r="D67" s="28">
        <v>0</v>
      </c>
      <c r="E67" s="33" t="str">
        <f t="shared" si="0"/>
        <v/>
      </c>
      <c r="F67" s="33" t="str">
        <f t="shared" si="1"/>
        <v/>
      </c>
      <c r="G67" s="30" t="str">
        <f t="shared" si="2"/>
        <v xml:space="preserve"> </v>
      </c>
      <c r="H67" s="48" t="str">
        <f t="shared" si="3"/>
        <v/>
      </c>
    </row>
    <row r="68" spans="1:8" s="31" customFormat="1" ht="15" x14ac:dyDescent="0.2">
      <c r="A68" s="66"/>
      <c r="B68" s="47" t="s">
        <v>170</v>
      </c>
      <c r="C68" s="28">
        <v>0</v>
      </c>
      <c r="D68" s="28">
        <v>0</v>
      </c>
      <c r="E68" s="33" t="str">
        <f t="shared" si="0"/>
        <v/>
      </c>
      <c r="F68" s="33" t="str">
        <f t="shared" si="1"/>
        <v/>
      </c>
      <c r="G68" s="30" t="str">
        <f t="shared" si="2"/>
        <v xml:space="preserve"> </v>
      </c>
      <c r="H68" s="48" t="str">
        <f t="shared" si="3"/>
        <v/>
      </c>
    </row>
    <row r="69" spans="1:8" s="31" customFormat="1" ht="15.75" thickBot="1" x14ac:dyDescent="0.25">
      <c r="A69" s="66"/>
      <c r="B69" s="49" t="s">
        <v>171</v>
      </c>
      <c r="C69" s="50">
        <v>0</v>
      </c>
      <c r="D69" s="50">
        <v>0</v>
      </c>
      <c r="E69" s="51" t="str">
        <f t="shared" si="0"/>
        <v/>
      </c>
      <c r="F69" s="51" t="str">
        <f t="shared" si="1"/>
        <v/>
      </c>
      <c r="G69" s="62" t="str">
        <f t="shared" si="2"/>
        <v xml:space="preserve"> </v>
      </c>
      <c r="H69" s="52" t="str">
        <f t="shared" si="3"/>
        <v/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150</v>
      </c>
      <c r="D75" s="9">
        <f>SUM(D76:D170)</f>
        <v>72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-0.52</v>
      </c>
      <c r="H75" s="39">
        <f>+IF(OR(AND(E75=""),(G75="")),"",E75*G75)</f>
        <v>-0.52</v>
      </c>
    </row>
    <row r="76" spans="1:8" s="31" customFormat="1" ht="15" x14ac:dyDescent="0.2">
      <c r="A76" s="66"/>
      <c r="B76" s="47" t="s">
        <v>416</v>
      </c>
      <c r="C76" s="28">
        <v>0</v>
      </c>
      <c r="D76" s="28">
        <v>0</v>
      </c>
      <c r="E76" s="29" t="str">
        <f>+IF(C76=0,"",C76/C$75)</f>
        <v/>
      </c>
      <c r="F76" s="29" t="str">
        <f>+IF(D76=0,"",D76/D$75)</f>
        <v/>
      </c>
      <c r="G76" s="30" t="str">
        <f t="shared" ref="G76:G144" si="18">+IF(AND(C76=0,D76=0)," ",IF(C76=0,1,IF(D76=0,-1,(D76-C76)/C76)))</f>
        <v xml:space="preserve"> </v>
      </c>
      <c r="H76" s="48" t="str">
        <f>+IF(OR(AND(E76=""),(G76="")),"",E76*G76)</f>
        <v/>
      </c>
    </row>
    <row r="77" spans="1:8" s="31" customFormat="1" ht="15" x14ac:dyDescent="0.2">
      <c r="A77" s="66"/>
      <c r="B77" s="47" t="s">
        <v>593</v>
      </c>
      <c r="C77" s="28">
        <v>0</v>
      </c>
      <c r="D77" s="28">
        <v>0</v>
      </c>
      <c r="E77" s="29" t="str">
        <f t="shared" ref="E77:E154" si="19">+IF(C77=0,"",C77/C$75)</f>
        <v/>
      </c>
      <c r="F77" s="29" t="str">
        <f t="shared" ref="F77:F154" si="20">+IF(D77=0,"",D77/D$75)</f>
        <v/>
      </c>
      <c r="G77" s="30" t="str">
        <f t="shared" si="18"/>
        <v xml:space="preserve"> </v>
      </c>
      <c r="H77" s="48" t="str">
        <f t="shared" ref="H77:H154" si="21">+IF(OR(AND(E77=""),(G77="")),"",E77*G77)</f>
        <v/>
      </c>
    </row>
    <row r="78" spans="1:8" s="31" customFormat="1" ht="15" x14ac:dyDescent="0.2">
      <c r="A78" s="66"/>
      <c r="B78" s="47" t="s">
        <v>497</v>
      </c>
      <c r="C78" s="28">
        <v>0</v>
      </c>
      <c r="D78" s="28">
        <v>0</v>
      </c>
      <c r="E78" s="29" t="str">
        <f t="shared" ref="E78:E79" si="22">+IF(C78=0,"",C78/C$75)</f>
        <v/>
      </c>
      <c r="F78" s="29" t="str">
        <f t="shared" ref="F78:F79" si="23">+IF(D78=0,"",D78/D$75)</f>
        <v/>
      </c>
      <c r="G78" s="30" t="str">
        <f t="shared" si="18"/>
        <v xml:space="preserve"> </v>
      </c>
      <c r="H78" s="48" t="str">
        <f t="shared" ref="H78:H79" si="24">+IF(OR(AND(E78=""),(G78="")),"",E78*G78)</f>
        <v/>
      </c>
    </row>
    <row r="79" spans="1:8" s="31" customFormat="1" ht="15" x14ac:dyDescent="0.2">
      <c r="A79" s="66"/>
      <c r="B79" s="47" t="s">
        <v>558</v>
      </c>
      <c r="C79" s="28">
        <v>0</v>
      </c>
      <c r="D79" s="28">
        <v>13</v>
      </c>
      <c r="E79" s="29" t="str">
        <f t="shared" si="22"/>
        <v/>
      </c>
      <c r="F79" s="29">
        <f t="shared" si="23"/>
        <v>0.18055555555555555</v>
      </c>
      <c r="G79" s="30">
        <f t="shared" si="18"/>
        <v>1</v>
      </c>
      <c r="H79" s="48" t="str">
        <f t="shared" si="24"/>
        <v/>
      </c>
    </row>
    <row r="80" spans="1:8" s="31" customFormat="1" ht="15" x14ac:dyDescent="0.2">
      <c r="A80" s="66"/>
      <c r="B80" s="47" t="s">
        <v>172</v>
      </c>
      <c r="C80" s="28">
        <v>0</v>
      </c>
      <c r="D80" s="28">
        <v>1</v>
      </c>
      <c r="E80" s="29" t="str">
        <f t="shared" si="19"/>
        <v/>
      </c>
      <c r="F80" s="29">
        <f t="shared" si="20"/>
        <v>1.3888888888888888E-2</v>
      </c>
      <c r="G80" s="30">
        <f t="shared" si="18"/>
        <v>1</v>
      </c>
      <c r="H80" s="48" t="str">
        <f t="shared" si="21"/>
        <v/>
      </c>
    </row>
    <row r="81" spans="1:8" s="31" customFormat="1" ht="15" x14ac:dyDescent="0.2">
      <c r="A81" s="66"/>
      <c r="B81" s="47" t="s">
        <v>16</v>
      </c>
      <c r="C81" s="28">
        <v>0</v>
      </c>
      <c r="D81" s="28">
        <v>0</v>
      </c>
      <c r="E81" s="29" t="str">
        <f t="shared" si="19"/>
        <v/>
      </c>
      <c r="F81" s="29" t="str">
        <f t="shared" si="20"/>
        <v/>
      </c>
      <c r="G81" s="30" t="str">
        <f t="shared" si="18"/>
        <v xml:space="preserve"> </v>
      </c>
      <c r="H81" s="48" t="str">
        <f t="shared" si="21"/>
        <v/>
      </c>
    </row>
    <row r="82" spans="1:8" s="31" customFormat="1" ht="15" x14ac:dyDescent="0.2">
      <c r="A82" s="66"/>
      <c r="B82" s="47" t="s">
        <v>35</v>
      </c>
      <c r="C82" s="28">
        <v>0</v>
      </c>
      <c r="D82" s="28">
        <v>0</v>
      </c>
      <c r="E82" s="29" t="str">
        <f t="shared" ref="E82" si="25">+IF(C82=0,"",C82/C$75)</f>
        <v/>
      </c>
      <c r="F82" s="29" t="str">
        <f t="shared" ref="F82" si="26">+IF(D82=0,"",D82/D$75)</f>
        <v/>
      </c>
      <c r="G82" s="30" t="str">
        <f t="shared" si="18"/>
        <v xml:space="preserve"> </v>
      </c>
      <c r="H82" s="48" t="str">
        <f t="shared" ref="H82" si="27">+IF(OR(AND(E82=""),(G82="")),"",E82*G82)</f>
        <v/>
      </c>
    </row>
    <row r="83" spans="1:8" s="31" customFormat="1" ht="15" x14ac:dyDescent="0.2">
      <c r="A83" s="66" t="s">
        <v>644</v>
      </c>
      <c r="B83" s="47" t="s">
        <v>645</v>
      </c>
      <c r="C83" s="28"/>
      <c r="D83" s="28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28">
        <v>0</v>
      </c>
      <c r="D84" s="28">
        <v>0</v>
      </c>
      <c r="E84" s="29" t="str">
        <f t="shared" si="28"/>
        <v/>
      </c>
      <c r="F84" s="29" t="str">
        <f t="shared" si="29"/>
        <v/>
      </c>
      <c r="G84" s="30" t="str">
        <f t="shared" si="30"/>
        <v xml:space="preserve"> 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28">
        <v>0</v>
      </c>
      <c r="D85" s="28">
        <v>0</v>
      </c>
      <c r="E85" s="29" t="str">
        <f t="shared" si="19"/>
        <v/>
      </c>
      <c r="F85" s="29" t="str">
        <f t="shared" si="20"/>
        <v/>
      </c>
      <c r="G85" s="30" t="str">
        <f t="shared" si="18"/>
        <v xml:space="preserve"> </v>
      </c>
      <c r="H85" s="48" t="str">
        <f t="shared" si="21"/>
        <v/>
      </c>
    </row>
    <row r="86" spans="1:8" s="31" customFormat="1" ht="15" x14ac:dyDescent="0.2">
      <c r="A86" s="66"/>
      <c r="B86" s="47" t="s">
        <v>417</v>
      </c>
      <c r="C86" s="28">
        <v>0</v>
      </c>
      <c r="D86" s="28">
        <v>0</v>
      </c>
      <c r="E86" s="29" t="str">
        <f t="shared" si="19"/>
        <v/>
      </c>
      <c r="F86" s="29" t="str">
        <f t="shared" si="20"/>
        <v/>
      </c>
      <c r="G86" s="30" t="str">
        <f t="shared" si="18"/>
        <v xml:space="preserve"> </v>
      </c>
      <c r="H86" s="48" t="str">
        <f t="shared" si="21"/>
        <v/>
      </c>
    </row>
    <row r="87" spans="1:8" s="31" customFormat="1" ht="15" x14ac:dyDescent="0.2">
      <c r="A87" s="66"/>
      <c r="B87" s="47" t="s">
        <v>175</v>
      </c>
      <c r="C87" s="28">
        <v>0</v>
      </c>
      <c r="D87" s="28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28">
        <v>1</v>
      </c>
      <c r="D88" s="28">
        <v>1</v>
      </c>
      <c r="E88" s="29">
        <f t="shared" si="19"/>
        <v>6.6666666666666671E-3</v>
      </c>
      <c r="F88" s="29">
        <f t="shared" si="20"/>
        <v>1.3888888888888888E-2</v>
      </c>
      <c r="G88" s="30">
        <f t="shared" si="18"/>
        <v>0</v>
      </c>
      <c r="H88" s="48">
        <f t="shared" si="21"/>
        <v>0</v>
      </c>
    </row>
    <row r="89" spans="1:8" s="31" customFormat="1" ht="15" x14ac:dyDescent="0.2">
      <c r="A89" s="66"/>
      <c r="B89" s="47" t="s">
        <v>17</v>
      </c>
      <c r="C89" s="28">
        <v>0</v>
      </c>
      <c r="D89" s="28">
        <v>0</v>
      </c>
      <c r="E89" s="29" t="str">
        <f t="shared" si="19"/>
        <v/>
      </c>
      <c r="F89" s="29" t="str">
        <f t="shared" si="20"/>
        <v/>
      </c>
      <c r="G89" s="30" t="str">
        <f t="shared" si="18"/>
        <v xml:space="preserve"> </v>
      </c>
      <c r="H89" s="48" t="str">
        <f t="shared" si="21"/>
        <v/>
      </c>
    </row>
    <row r="90" spans="1:8" s="31" customFormat="1" ht="15" x14ac:dyDescent="0.2">
      <c r="A90" s="66"/>
      <c r="B90" s="47" t="s">
        <v>177</v>
      </c>
      <c r="C90" s="28">
        <v>0</v>
      </c>
      <c r="D90" s="28">
        <v>7</v>
      </c>
      <c r="E90" s="29" t="str">
        <f t="shared" si="19"/>
        <v/>
      </c>
      <c r="F90" s="29">
        <f t="shared" si="20"/>
        <v>9.7222222222222224E-2</v>
      </c>
      <c r="G90" s="30">
        <f t="shared" si="18"/>
        <v>1</v>
      </c>
      <c r="H90" s="48" t="str">
        <f t="shared" si="21"/>
        <v/>
      </c>
    </row>
    <row r="91" spans="1:8" s="31" customFormat="1" ht="15" x14ac:dyDescent="0.2">
      <c r="A91" s="66"/>
      <c r="B91" s="47" t="s">
        <v>559</v>
      </c>
      <c r="C91" s="28">
        <v>0</v>
      </c>
      <c r="D91" s="28">
        <v>0</v>
      </c>
      <c r="E91" s="29" t="str">
        <f t="shared" ref="E91" si="32">+IF(C91=0,"",C91/C$75)</f>
        <v/>
      </c>
      <c r="F91" s="29" t="str">
        <f t="shared" ref="F91" si="33">+IF(D91=0,"",D91/D$75)</f>
        <v/>
      </c>
      <c r="G91" s="30" t="str">
        <f t="shared" si="18"/>
        <v xml:space="preserve"> </v>
      </c>
      <c r="H91" s="48" t="str">
        <f t="shared" ref="H91" si="34">+IF(OR(AND(E91=""),(G91="")),"",E91*G91)</f>
        <v/>
      </c>
    </row>
    <row r="92" spans="1:8" s="31" customFormat="1" ht="15" x14ac:dyDescent="0.2">
      <c r="A92" s="66" t="s">
        <v>644</v>
      </c>
      <c r="B92" s="47" t="s">
        <v>647</v>
      </c>
      <c r="C92" s="28"/>
      <c r="D92" s="28">
        <v>0</v>
      </c>
      <c r="E92" s="29" t="str">
        <f t="shared" ref="E92" si="35">+IF(C92=0,"",C92/C$75)</f>
        <v/>
      </c>
      <c r="F92" s="29" t="str">
        <f t="shared" ref="F92" si="36">+IF(D92=0,"",D92/D$75)</f>
        <v/>
      </c>
      <c r="G92" s="30" t="str">
        <f t="shared" ref="G92" si="37">+IF(AND(C92=0,D92=0)," ",IF(C92=0,1,IF(D92=0,-1,(D92-C92)/C92)))</f>
        <v xml:space="preserve"> 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28">
        <v>2</v>
      </c>
      <c r="D93" s="28">
        <v>7</v>
      </c>
      <c r="E93" s="29">
        <f t="shared" si="19"/>
        <v>1.3333333333333334E-2</v>
      </c>
      <c r="F93" s="29">
        <f t="shared" si="20"/>
        <v>9.7222222222222224E-2</v>
      </c>
      <c r="G93" s="30">
        <f t="shared" si="18"/>
        <v>2.5</v>
      </c>
      <c r="H93" s="48">
        <f t="shared" si="21"/>
        <v>3.3333333333333333E-2</v>
      </c>
    </row>
    <row r="94" spans="1:8" s="31" customFormat="1" ht="15" x14ac:dyDescent="0.2">
      <c r="A94" s="66"/>
      <c r="B94" s="47" t="s">
        <v>179</v>
      </c>
      <c r="C94" s="28">
        <v>0</v>
      </c>
      <c r="D94" s="28">
        <v>0</v>
      </c>
      <c r="E94" s="29" t="str">
        <f t="shared" si="19"/>
        <v/>
      </c>
      <c r="F94" s="29" t="str">
        <f t="shared" si="20"/>
        <v/>
      </c>
      <c r="G94" s="30" t="str">
        <f t="shared" si="18"/>
        <v xml:space="preserve"> </v>
      </c>
      <c r="H94" s="48" t="str">
        <f t="shared" si="21"/>
        <v/>
      </c>
    </row>
    <row r="95" spans="1:8" s="31" customFormat="1" ht="15" x14ac:dyDescent="0.2">
      <c r="A95" s="66"/>
      <c r="B95" s="47" t="s">
        <v>21</v>
      </c>
      <c r="C95" s="28">
        <v>1</v>
      </c>
      <c r="D95" s="28">
        <v>0</v>
      </c>
      <c r="E95" s="29">
        <f t="shared" si="19"/>
        <v>6.6666666666666671E-3</v>
      </c>
      <c r="F95" s="29" t="str">
        <f t="shared" si="20"/>
        <v/>
      </c>
      <c r="G95" s="30">
        <f t="shared" si="18"/>
        <v>-1</v>
      </c>
      <c r="H95" s="48">
        <f t="shared" si="21"/>
        <v>-6.6666666666666671E-3</v>
      </c>
    </row>
    <row r="96" spans="1:8" s="31" customFormat="1" ht="15" x14ac:dyDescent="0.2">
      <c r="A96" s="66"/>
      <c r="B96" s="47" t="s">
        <v>418</v>
      </c>
      <c r="C96" s="28">
        <v>0</v>
      </c>
      <c r="D96" s="28">
        <v>0</v>
      </c>
      <c r="E96" s="29" t="str">
        <f t="shared" si="19"/>
        <v/>
      </c>
      <c r="F96" s="29" t="str">
        <f t="shared" si="20"/>
        <v/>
      </c>
      <c r="G96" s="30" t="str">
        <f t="shared" si="18"/>
        <v xml:space="preserve"> </v>
      </c>
      <c r="H96" s="48" t="str">
        <f t="shared" si="21"/>
        <v/>
      </c>
    </row>
    <row r="97" spans="1:8" s="31" customFormat="1" ht="15" x14ac:dyDescent="0.2">
      <c r="A97" s="66"/>
      <c r="B97" s="47" t="s">
        <v>180</v>
      </c>
      <c r="C97" s="28">
        <v>0</v>
      </c>
      <c r="D97" s="28">
        <v>0</v>
      </c>
      <c r="E97" s="29" t="str">
        <f t="shared" si="19"/>
        <v/>
      </c>
      <c r="F97" s="29" t="str">
        <f t="shared" si="20"/>
        <v/>
      </c>
      <c r="G97" s="30" t="str">
        <f t="shared" si="18"/>
        <v xml:space="preserve"> </v>
      </c>
      <c r="H97" s="48" t="str">
        <f t="shared" si="21"/>
        <v/>
      </c>
    </row>
    <row r="98" spans="1:8" s="31" customFormat="1" ht="15" x14ac:dyDescent="0.2">
      <c r="A98" s="66"/>
      <c r="B98" s="47" t="s">
        <v>501</v>
      </c>
      <c r="C98" s="28">
        <v>0</v>
      </c>
      <c r="D98" s="28">
        <v>0</v>
      </c>
      <c r="E98" s="29" t="str">
        <f t="shared" ref="E98:E99" si="39">+IF(C98=0,"",C98/C$75)</f>
        <v/>
      </c>
      <c r="F98" s="29" t="str">
        <f t="shared" ref="F98:F99" si="40">+IF(D98=0,"",D98/D$75)</f>
        <v/>
      </c>
      <c r="G98" s="30" t="str">
        <f t="shared" si="18"/>
        <v xml:space="preserve"> </v>
      </c>
      <c r="H98" s="48" t="str">
        <f t="shared" ref="H98:H99" si="41">+IF(OR(AND(E98=""),(G98="")),"",E98*G98)</f>
        <v/>
      </c>
    </row>
    <row r="99" spans="1:8" s="31" customFormat="1" ht="15" x14ac:dyDescent="0.2">
      <c r="A99" s="66"/>
      <c r="B99" s="47" t="s">
        <v>627</v>
      </c>
      <c r="C99" s="28">
        <v>0</v>
      </c>
      <c r="D99" s="28">
        <v>0</v>
      </c>
      <c r="E99" s="29" t="str">
        <f t="shared" si="39"/>
        <v/>
      </c>
      <c r="F99" s="29" t="str">
        <f t="shared" si="40"/>
        <v/>
      </c>
      <c r="G99" s="30" t="str">
        <f t="shared" si="18"/>
        <v xml:space="preserve"> </v>
      </c>
      <c r="H99" s="48" t="str">
        <f t="shared" si="41"/>
        <v/>
      </c>
    </row>
    <row r="100" spans="1:8" s="31" customFormat="1" ht="15" x14ac:dyDescent="0.2">
      <c r="A100" s="66"/>
      <c r="B100" s="47" t="s">
        <v>579</v>
      </c>
      <c r="C100" s="28">
        <v>0</v>
      </c>
      <c r="D100" s="28">
        <v>0</v>
      </c>
      <c r="E100" s="29" t="str">
        <f t="shared" ref="E100" si="42">+IF(C100=0,"",C100/C$75)</f>
        <v/>
      </c>
      <c r="F100" s="29" t="str">
        <f t="shared" ref="F100" si="43">+IF(D100=0,"",D100/D$75)</f>
        <v/>
      </c>
      <c r="G100" s="30" t="str">
        <f t="shared" ref="G100" si="44">+IF(AND(C100=0,D100=0)," ",IF(C100=0,1,IF(D100=0,-1,(D100-C100)/C100)))</f>
        <v xml:space="preserve"> 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28">
        <v>0</v>
      </c>
      <c r="D101" s="28">
        <v>0</v>
      </c>
      <c r="E101" s="29" t="str">
        <f t="shared" si="19"/>
        <v/>
      </c>
      <c r="F101" s="29" t="str">
        <f t="shared" si="20"/>
        <v/>
      </c>
      <c r="G101" s="30" t="str">
        <f t="shared" si="18"/>
        <v xml:space="preserve"> </v>
      </c>
      <c r="H101" s="48" t="str">
        <f t="shared" si="21"/>
        <v/>
      </c>
    </row>
    <row r="102" spans="1:8" s="31" customFormat="1" ht="15" x14ac:dyDescent="0.2">
      <c r="A102" s="66"/>
      <c r="B102" s="47" t="s">
        <v>19</v>
      </c>
      <c r="C102" s="28">
        <v>0</v>
      </c>
      <c r="D102" s="28">
        <v>0</v>
      </c>
      <c r="E102" s="29" t="str">
        <f t="shared" si="19"/>
        <v/>
      </c>
      <c r="F102" s="29" t="str">
        <f t="shared" si="20"/>
        <v/>
      </c>
      <c r="G102" s="30" t="str">
        <f t="shared" si="18"/>
        <v xml:space="preserve"> </v>
      </c>
      <c r="H102" s="48" t="str">
        <f t="shared" si="21"/>
        <v/>
      </c>
    </row>
    <row r="103" spans="1:8" s="31" customFormat="1" ht="15" x14ac:dyDescent="0.2">
      <c r="A103" s="66"/>
      <c r="B103" s="47" t="s">
        <v>22</v>
      </c>
      <c r="C103" s="28">
        <v>0</v>
      </c>
      <c r="D103" s="28">
        <v>0</v>
      </c>
      <c r="E103" s="29" t="str">
        <f t="shared" si="19"/>
        <v/>
      </c>
      <c r="F103" s="29" t="str">
        <f t="shared" si="20"/>
        <v/>
      </c>
      <c r="G103" s="30" t="str">
        <f t="shared" si="18"/>
        <v xml:space="preserve"> </v>
      </c>
      <c r="H103" s="48" t="str">
        <f t="shared" si="21"/>
        <v/>
      </c>
    </row>
    <row r="104" spans="1:8" s="31" customFormat="1" ht="15" x14ac:dyDescent="0.2">
      <c r="A104" s="66"/>
      <c r="B104" s="47" t="s">
        <v>182</v>
      </c>
      <c r="C104" s="28">
        <v>0</v>
      </c>
      <c r="D104" s="28">
        <v>0</v>
      </c>
      <c r="E104" s="29" t="str">
        <f t="shared" si="19"/>
        <v/>
      </c>
      <c r="F104" s="29" t="str">
        <f t="shared" si="20"/>
        <v/>
      </c>
      <c r="G104" s="30" t="str">
        <f t="shared" si="18"/>
        <v xml:space="preserve"> </v>
      </c>
      <c r="H104" s="48" t="str">
        <f t="shared" si="21"/>
        <v/>
      </c>
    </row>
    <row r="105" spans="1:8" s="31" customFormat="1" ht="15" x14ac:dyDescent="0.2">
      <c r="A105" s="66"/>
      <c r="B105" s="47" t="s">
        <v>586</v>
      </c>
      <c r="C105" s="28">
        <v>0</v>
      </c>
      <c r="D105" s="28">
        <v>0</v>
      </c>
      <c r="E105" s="29" t="str">
        <f t="shared" si="19"/>
        <v/>
      </c>
      <c r="F105" s="29" t="str">
        <f t="shared" si="20"/>
        <v/>
      </c>
      <c r="G105" s="30" t="str">
        <f t="shared" si="18"/>
        <v xml:space="preserve"> </v>
      </c>
      <c r="H105" s="48" t="str">
        <f t="shared" si="21"/>
        <v/>
      </c>
    </row>
    <row r="106" spans="1:8" s="31" customFormat="1" ht="15" x14ac:dyDescent="0.2">
      <c r="A106" s="66"/>
      <c r="B106" s="47" t="s">
        <v>419</v>
      </c>
      <c r="C106" s="28">
        <v>0</v>
      </c>
      <c r="D106" s="28">
        <v>8</v>
      </c>
      <c r="E106" s="29" t="str">
        <f t="shared" si="19"/>
        <v/>
      </c>
      <c r="F106" s="29">
        <f t="shared" si="20"/>
        <v>0.1111111111111111</v>
      </c>
      <c r="G106" s="30">
        <f t="shared" si="18"/>
        <v>1</v>
      </c>
      <c r="H106" s="48" t="str">
        <f t="shared" si="21"/>
        <v/>
      </c>
    </row>
    <row r="107" spans="1:8" s="31" customFormat="1" ht="15" x14ac:dyDescent="0.2">
      <c r="A107" s="66"/>
      <c r="B107" s="47" t="s">
        <v>608</v>
      </c>
      <c r="C107" s="28">
        <v>0</v>
      </c>
      <c r="D107" s="28">
        <v>0</v>
      </c>
      <c r="E107" s="29" t="str">
        <f t="shared" ref="E107" si="46">+IF(C107=0,"",C107/C$75)</f>
        <v/>
      </c>
      <c r="F107" s="29" t="str">
        <f t="shared" ref="F107" si="47">+IF(D107=0,"",D107/D$75)</f>
        <v/>
      </c>
      <c r="G107" s="30" t="str">
        <f t="shared" ref="G107" si="48">+IF(AND(C107=0,D107=0)," ",IF(C107=0,1,IF(D107=0,-1,(D107-C107)/C107)))</f>
        <v xml:space="preserve"> </v>
      </c>
      <c r="H107" s="48" t="str">
        <f t="shared" ref="H107" si="49">+IF(OR(AND(E107=""),(G107="")),"",E107*G107)</f>
        <v/>
      </c>
    </row>
    <row r="108" spans="1:8" s="31" customFormat="1" ht="15" x14ac:dyDescent="0.2">
      <c r="A108" s="66"/>
      <c r="B108" s="47" t="s">
        <v>18</v>
      </c>
      <c r="C108" s="28">
        <v>0</v>
      </c>
      <c r="D108" s="28">
        <v>0</v>
      </c>
      <c r="E108" s="29" t="str">
        <f t="shared" si="19"/>
        <v/>
      </c>
      <c r="F108" s="29" t="str">
        <f t="shared" si="20"/>
        <v/>
      </c>
      <c r="G108" s="30" t="str">
        <f t="shared" si="18"/>
        <v xml:space="preserve"> </v>
      </c>
      <c r="H108" s="48" t="str">
        <f t="shared" si="21"/>
        <v/>
      </c>
    </row>
    <row r="109" spans="1:8" s="31" customFormat="1" ht="15" x14ac:dyDescent="0.2">
      <c r="A109" s="66"/>
      <c r="B109" s="47" t="s">
        <v>20</v>
      </c>
      <c r="C109" s="28">
        <v>0</v>
      </c>
      <c r="D109" s="28">
        <v>0</v>
      </c>
      <c r="E109" s="29" t="str">
        <f t="shared" si="19"/>
        <v/>
      </c>
      <c r="F109" s="29" t="str">
        <f t="shared" si="20"/>
        <v/>
      </c>
      <c r="G109" s="30" t="str">
        <f t="shared" si="18"/>
        <v xml:space="preserve"> </v>
      </c>
      <c r="H109" s="48" t="str">
        <f t="shared" si="21"/>
        <v/>
      </c>
    </row>
    <row r="110" spans="1:8" s="31" customFormat="1" ht="15" x14ac:dyDescent="0.2">
      <c r="A110" s="66"/>
      <c r="B110" s="47" t="s">
        <v>594</v>
      </c>
      <c r="C110" s="28">
        <v>0</v>
      </c>
      <c r="D110" s="28">
        <v>0</v>
      </c>
      <c r="E110" s="29" t="str">
        <f t="shared" si="19"/>
        <v/>
      </c>
      <c r="F110" s="29" t="str">
        <f t="shared" si="20"/>
        <v/>
      </c>
      <c r="G110" s="30" t="str">
        <f t="shared" si="18"/>
        <v xml:space="preserve"> </v>
      </c>
      <c r="H110" s="48" t="str">
        <f t="shared" si="21"/>
        <v/>
      </c>
    </row>
    <row r="111" spans="1:8" s="31" customFormat="1" ht="15" x14ac:dyDescent="0.2">
      <c r="A111" s="66"/>
      <c r="B111" s="47" t="s">
        <v>537</v>
      </c>
      <c r="C111" s="28">
        <v>0</v>
      </c>
      <c r="D111" s="28">
        <v>0</v>
      </c>
      <c r="E111" s="29" t="str">
        <f t="shared" ref="E111" si="50">+IF(C111=0,"",C111/C$75)</f>
        <v/>
      </c>
      <c r="F111" s="29" t="str">
        <f t="shared" ref="F111" si="51">+IF(D111=0,"",D111/D$75)</f>
        <v/>
      </c>
      <c r="G111" s="30" t="str">
        <f t="shared" si="18"/>
        <v xml:space="preserve"> </v>
      </c>
      <c r="H111" s="48" t="str">
        <f t="shared" ref="H111" si="52">+IF(OR(AND(E111=""),(G111="")),"",E111*G111)</f>
        <v/>
      </c>
    </row>
    <row r="112" spans="1:8" s="31" customFormat="1" ht="15" x14ac:dyDescent="0.2">
      <c r="A112" s="66"/>
      <c r="B112" s="47" t="s">
        <v>183</v>
      </c>
      <c r="C112" s="28">
        <v>0</v>
      </c>
      <c r="D112" s="28">
        <v>0</v>
      </c>
      <c r="E112" s="29" t="str">
        <f t="shared" si="19"/>
        <v/>
      </c>
      <c r="F112" s="29" t="str">
        <f t="shared" si="20"/>
        <v/>
      </c>
      <c r="G112" s="30" t="str">
        <f t="shared" si="18"/>
        <v xml:space="preserve"> </v>
      </c>
      <c r="H112" s="48" t="str">
        <f t="shared" si="21"/>
        <v/>
      </c>
    </row>
    <row r="113" spans="1:8" s="31" customFormat="1" ht="15" x14ac:dyDescent="0.2">
      <c r="A113" s="66"/>
      <c r="B113" s="47" t="s">
        <v>184</v>
      </c>
      <c r="C113" s="28">
        <v>0</v>
      </c>
      <c r="D113" s="28">
        <v>0</v>
      </c>
      <c r="E113" s="29" t="str">
        <f t="shared" si="19"/>
        <v/>
      </c>
      <c r="F113" s="29" t="str">
        <f t="shared" si="20"/>
        <v/>
      </c>
      <c r="G113" s="30" t="str">
        <f t="shared" si="18"/>
        <v xml:space="preserve"> </v>
      </c>
      <c r="H113" s="48" t="str">
        <f t="shared" si="21"/>
        <v/>
      </c>
    </row>
    <row r="114" spans="1:8" s="31" customFormat="1" ht="15" x14ac:dyDescent="0.2">
      <c r="A114" s="66"/>
      <c r="B114" s="47" t="s">
        <v>587</v>
      </c>
      <c r="C114" s="28">
        <v>0</v>
      </c>
      <c r="D114" s="28">
        <v>6</v>
      </c>
      <c r="E114" s="29" t="str">
        <f t="shared" si="19"/>
        <v/>
      </c>
      <c r="F114" s="29">
        <f t="shared" si="20"/>
        <v>8.3333333333333329E-2</v>
      </c>
      <c r="G114" s="30">
        <f t="shared" si="18"/>
        <v>1</v>
      </c>
      <c r="H114" s="48" t="str">
        <f t="shared" si="21"/>
        <v/>
      </c>
    </row>
    <row r="115" spans="1:8" s="31" customFormat="1" ht="15" x14ac:dyDescent="0.2">
      <c r="A115" s="66"/>
      <c r="B115" s="47" t="s">
        <v>588</v>
      </c>
      <c r="C115" s="28">
        <v>0</v>
      </c>
      <c r="D115" s="28">
        <v>0</v>
      </c>
      <c r="E115" s="29" t="str">
        <f t="shared" si="19"/>
        <v/>
      </c>
      <c r="F115" s="29" t="str">
        <f t="shared" si="20"/>
        <v/>
      </c>
      <c r="G115" s="30" t="str">
        <f t="shared" si="18"/>
        <v xml:space="preserve"> </v>
      </c>
      <c r="H115" s="48" t="str">
        <f t="shared" si="21"/>
        <v/>
      </c>
    </row>
    <row r="116" spans="1:8" s="31" customFormat="1" ht="15" x14ac:dyDescent="0.2">
      <c r="A116" s="66"/>
      <c r="B116" s="47" t="s">
        <v>185</v>
      </c>
      <c r="C116" s="28">
        <v>5</v>
      </c>
      <c r="D116" s="28">
        <v>0</v>
      </c>
      <c r="E116" s="29">
        <f t="shared" si="19"/>
        <v>3.3333333333333333E-2</v>
      </c>
      <c r="F116" s="29" t="str">
        <f t="shared" si="20"/>
        <v/>
      </c>
      <c r="G116" s="30">
        <f t="shared" si="18"/>
        <v>-1</v>
      </c>
      <c r="H116" s="48">
        <f t="shared" si="21"/>
        <v>-3.3333333333333333E-2</v>
      </c>
    </row>
    <row r="117" spans="1:8" s="31" customFormat="1" ht="15" x14ac:dyDescent="0.2">
      <c r="A117" s="66"/>
      <c r="B117" s="47" t="s">
        <v>186</v>
      </c>
      <c r="C117" s="28">
        <v>2</v>
      </c>
      <c r="D117" s="28">
        <v>0</v>
      </c>
      <c r="E117" s="29">
        <f t="shared" si="19"/>
        <v>1.3333333333333334E-2</v>
      </c>
      <c r="F117" s="29" t="str">
        <f t="shared" si="20"/>
        <v/>
      </c>
      <c r="G117" s="30">
        <f t="shared" si="18"/>
        <v>-1</v>
      </c>
      <c r="H117" s="48">
        <f t="shared" si="21"/>
        <v>-1.3333333333333334E-2</v>
      </c>
    </row>
    <row r="118" spans="1:8" s="31" customFormat="1" ht="15" x14ac:dyDescent="0.2">
      <c r="A118" s="66"/>
      <c r="B118" s="47" t="s">
        <v>187</v>
      </c>
      <c r="C118" s="28">
        <v>0</v>
      </c>
      <c r="D118" s="28">
        <v>0</v>
      </c>
      <c r="E118" s="29" t="str">
        <f t="shared" si="19"/>
        <v/>
      </c>
      <c r="F118" s="29" t="str">
        <f t="shared" si="20"/>
        <v/>
      </c>
      <c r="G118" s="30" t="str">
        <f t="shared" si="18"/>
        <v xml:space="preserve"> </v>
      </c>
      <c r="H118" s="48" t="str">
        <f t="shared" si="21"/>
        <v/>
      </c>
    </row>
    <row r="119" spans="1:8" s="31" customFormat="1" ht="15" x14ac:dyDescent="0.2">
      <c r="A119" s="66"/>
      <c r="B119" s="47" t="s">
        <v>27</v>
      </c>
      <c r="C119" s="28">
        <v>0</v>
      </c>
      <c r="D119" s="28">
        <v>0</v>
      </c>
      <c r="E119" s="29" t="str">
        <f t="shared" si="19"/>
        <v/>
      </c>
      <c r="F119" s="29" t="str">
        <f t="shared" si="20"/>
        <v/>
      </c>
      <c r="G119" s="30" t="str">
        <f t="shared" si="18"/>
        <v xml:space="preserve"> </v>
      </c>
      <c r="H119" s="48" t="str">
        <f t="shared" si="21"/>
        <v/>
      </c>
    </row>
    <row r="120" spans="1:8" s="31" customFormat="1" ht="15" x14ac:dyDescent="0.2">
      <c r="A120" s="66"/>
      <c r="B120" s="47" t="s">
        <v>188</v>
      </c>
      <c r="C120" s="28">
        <v>0</v>
      </c>
      <c r="D120" s="28">
        <v>0</v>
      </c>
      <c r="E120" s="29" t="str">
        <f t="shared" si="19"/>
        <v/>
      </c>
      <c r="F120" s="29" t="str">
        <f t="shared" si="20"/>
        <v/>
      </c>
      <c r="G120" s="30" t="str">
        <f t="shared" si="18"/>
        <v xml:space="preserve"> </v>
      </c>
      <c r="H120" s="48" t="str">
        <f t="shared" si="21"/>
        <v/>
      </c>
    </row>
    <row r="121" spans="1:8" s="31" customFormat="1" ht="30" x14ac:dyDescent="0.2">
      <c r="A121" s="66"/>
      <c r="B121" s="47" t="s">
        <v>420</v>
      </c>
      <c r="C121" s="28">
        <v>0</v>
      </c>
      <c r="D121" s="28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28">
        <v>1</v>
      </c>
      <c r="D122" s="28">
        <v>0</v>
      </c>
      <c r="E122" s="29">
        <f t="shared" si="19"/>
        <v>6.6666666666666671E-3</v>
      </c>
      <c r="F122" s="29" t="str">
        <f t="shared" si="20"/>
        <v/>
      </c>
      <c r="G122" s="30">
        <f t="shared" si="18"/>
        <v>-1</v>
      </c>
      <c r="H122" s="48">
        <f t="shared" si="21"/>
        <v>-6.6666666666666671E-3</v>
      </c>
    </row>
    <row r="123" spans="1:8" s="31" customFormat="1" ht="15" x14ac:dyDescent="0.2">
      <c r="A123" s="66"/>
      <c r="B123" s="47" t="s">
        <v>24</v>
      </c>
      <c r="C123" s="28">
        <v>0</v>
      </c>
      <c r="D123" s="28">
        <v>0</v>
      </c>
      <c r="E123" s="29" t="str">
        <f t="shared" si="19"/>
        <v/>
      </c>
      <c r="F123" s="29" t="str">
        <f t="shared" si="20"/>
        <v/>
      </c>
      <c r="G123" s="30" t="str">
        <f t="shared" si="18"/>
        <v xml:space="preserve"> </v>
      </c>
      <c r="H123" s="48" t="str">
        <f t="shared" si="21"/>
        <v/>
      </c>
    </row>
    <row r="124" spans="1:8" s="31" customFormat="1" ht="15" x14ac:dyDescent="0.2">
      <c r="A124" s="66"/>
      <c r="B124" s="47" t="s">
        <v>189</v>
      </c>
      <c r="C124" s="28">
        <v>0</v>
      </c>
      <c r="D124" s="28">
        <v>0</v>
      </c>
      <c r="E124" s="29" t="str">
        <f t="shared" si="19"/>
        <v/>
      </c>
      <c r="F124" s="29" t="str">
        <f t="shared" si="20"/>
        <v/>
      </c>
      <c r="G124" s="30" t="str">
        <f t="shared" si="18"/>
        <v xml:space="preserve"> </v>
      </c>
      <c r="H124" s="48" t="str">
        <f t="shared" si="21"/>
        <v/>
      </c>
    </row>
    <row r="125" spans="1:8" s="31" customFormat="1" ht="15" x14ac:dyDescent="0.2">
      <c r="A125" s="66"/>
      <c r="B125" s="47" t="s">
        <v>25</v>
      </c>
      <c r="C125" s="28">
        <v>0</v>
      </c>
      <c r="D125" s="28">
        <v>0</v>
      </c>
      <c r="E125" s="29" t="str">
        <f t="shared" si="19"/>
        <v/>
      </c>
      <c r="F125" s="29" t="str">
        <f t="shared" si="20"/>
        <v/>
      </c>
      <c r="G125" s="30" t="str">
        <f t="shared" si="18"/>
        <v xml:space="preserve"> </v>
      </c>
      <c r="H125" s="48" t="str">
        <f t="shared" si="21"/>
        <v/>
      </c>
    </row>
    <row r="126" spans="1:8" s="31" customFormat="1" ht="15" x14ac:dyDescent="0.2">
      <c r="A126" s="66"/>
      <c r="B126" s="47" t="s">
        <v>23</v>
      </c>
      <c r="C126" s="28">
        <v>0</v>
      </c>
      <c r="D126" s="28">
        <v>0</v>
      </c>
      <c r="E126" s="29" t="str">
        <f t="shared" si="19"/>
        <v/>
      </c>
      <c r="F126" s="29" t="str">
        <f t="shared" si="20"/>
        <v/>
      </c>
      <c r="G126" s="30" t="str">
        <f t="shared" si="18"/>
        <v xml:space="preserve"> </v>
      </c>
      <c r="H126" s="48" t="str">
        <f t="shared" si="21"/>
        <v/>
      </c>
    </row>
    <row r="127" spans="1:8" s="31" customFormat="1" ht="15" x14ac:dyDescent="0.2">
      <c r="A127" s="66"/>
      <c r="B127" s="47" t="s">
        <v>26</v>
      </c>
      <c r="C127" s="28">
        <v>0</v>
      </c>
      <c r="D127" s="28">
        <v>0</v>
      </c>
      <c r="E127" s="29" t="str">
        <f t="shared" si="19"/>
        <v/>
      </c>
      <c r="F127" s="29" t="str">
        <f t="shared" si="20"/>
        <v/>
      </c>
      <c r="G127" s="30" t="str">
        <f t="shared" si="18"/>
        <v xml:space="preserve"> </v>
      </c>
      <c r="H127" s="48" t="str">
        <f t="shared" si="21"/>
        <v/>
      </c>
    </row>
    <row r="128" spans="1:8" s="31" customFormat="1" ht="15" x14ac:dyDescent="0.2">
      <c r="A128" s="66" t="s">
        <v>644</v>
      </c>
      <c r="B128" s="47" t="s">
        <v>649</v>
      </c>
      <c r="C128" s="28">
        <v>0</v>
      </c>
      <c r="D128" s="28">
        <v>0</v>
      </c>
      <c r="E128" s="29" t="str">
        <f t="shared" ref="E128" si="53">+IF(C128=0,"",C128/C$75)</f>
        <v/>
      </c>
      <c r="F128" s="29" t="str">
        <f t="shared" ref="F128" si="54">+IF(D128=0,"",D128/D$75)</f>
        <v/>
      </c>
      <c r="G128" s="30" t="str">
        <f t="shared" ref="G128" si="55">+IF(AND(C128=0,D128=0)," ",IF(C128=0,1,IF(D128=0,-1,(D128-C128)/C128)))</f>
        <v xml:space="preserve"> </v>
      </c>
      <c r="H128" s="48" t="str">
        <f t="shared" ref="H128" si="56">+IF(OR(AND(E128=""),(G128="")),"",E128*G128)</f>
        <v/>
      </c>
    </row>
    <row r="129" spans="1:8" s="31" customFormat="1" ht="15" x14ac:dyDescent="0.2">
      <c r="A129" s="66"/>
      <c r="B129" s="47" t="s">
        <v>190</v>
      </c>
      <c r="C129" s="28">
        <v>0</v>
      </c>
      <c r="D129" s="28">
        <v>0</v>
      </c>
      <c r="E129" s="29" t="str">
        <f t="shared" si="19"/>
        <v/>
      </c>
      <c r="F129" s="29" t="str">
        <f t="shared" si="20"/>
        <v/>
      </c>
      <c r="G129" s="30" t="str">
        <f t="shared" si="18"/>
        <v xml:space="preserve"> </v>
      </c>
      <c r="H129" s="48" t="str">
        <f t="shared" si="21"/>
        <v/>
      </c>
    </row>
    <row r="130" spans="1:8" s="31" customFormat="1" ht="15" x14ac:dyDescent="0.2">
      <c r="A130" s="66"/>
      <c r="B130" s="47" t="s">
        <v>31</v>
      </c>
      <c r="C130" s="28">
        <v>0</v>
      </c>
      <c r="D130" s="28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28">
        <v>0</v>
      </c>
      <c r="D131" s="28">
        <v>1</v>
      </c>
      <c r="E131" s="29" t="str">
        <f t="shared" si="19"/>
        <v/>
      </c>
      <c r="F131" s="29">
        <f t="shared" si="20"/>
        <v>1.3888888888888888E-2</v>
      </c>
      <c r="G131" s="30">
        <f t="shared" si="18"/>
        <v>1</v>
      </c>
      <c r="H131" s="48" t="str">
        <f t="shared" si="21"/>
        <v/>
      </c>
    </row>
    <row r="132" spans="1:8" s="31" customFormat="1" ht="15" x14ac:dyDescent="0.2">
      <c r="A132" s="66"/>
      <c r="B132" s="47" t="s">
        <v>191</v>
      </c>
      <c r="C132" s="28">
        <v>0</v>
      </c>
      <c r="D132" s="28">
        <v>0</v>
      </c>
      <c r="E132" s="29" t="str">
        <f t="shared" si="19"/>
        <v/>
      </c>
      <c r="F132" s="29" t="str">
        <f t="shared" si="20"/>
        <v/>
      </c>
      <c r="G132" s="30" t="str">
        <f t="shared" si="18"/>
        <v xml:space="preserve"> </v>
      </c>
      <c r="H132" s="48" t="str">
        <f t="shared" si="21"/>
        <v/>
      </c>
    </row>
    <row r="133" spans="1:8" s="31" customFormat="1" ht="15" x14ac:dyDescent="0.2">
      <c r="A133" s="66"/>
      <c r="B133" s="47" t="s">
        <v>421</v>
      </c>
      <c r="C133" s="28">
        <v>0</v>
      </c>
      <c r="D133" s="28">
        <v>0</v>
      </c>
      <c r="E133" s="29" t="str">
        <f t="shared" si="19"/>
        <v/>
      </c>
      <c r="F133" s="29" t="str">
        <f t="shared" si="20"/>
        <v/>
      </c>
      <c r="G133" s="30" t="str">
        <f t="shared" si="18"/>
        <v xml:space="preserve"> </v>
      </c>
      <c r="H133" s="48" t="str">
        <f t="shared" si="21"/>
        <v/>
      </c>
    </row>
    <row r="134" spans="1:8" s="31" customFormat="1" ht="15" x14ac:dyDescent="0.2">
      <c r="A134" s="66"/>
      <c r="B134" s="47" t="s">
        <v>422</v>
      </c>
      <c r="C134" s="28">
        <v>138</v>
      </c>
      <c r="D134" s="28">
        <v>27</v>
      </c>
      <c r="E134" s="29">
        <f t="shared" si="19"/>
        <v>0.92</v>
      </c>
      <c r="F134" s="29">
        <f t="shared" si="20"/>
        <v>0.375</v>
      </c>
      <c r="G134" s="30">
        <f t="shared" si="18"/>
        <v>-0.80434782608695654</v>
      </c>
      <c r="H134" s="48">
        <f t="shared" si="21"/>
        <v>-0.7400000000000001</v>
      </c>
    </row>
    <row r="135" spans="1:8" s="31" customFormat="1" ht="15" x14ac:dyDescent="0.2">
      <c r="A135" s="66"/>
      <c r="B135" s="47" t="s">
        <v>192</v>
      </c>
      <c r="C135" s="28">
        <v>0</v>
      </c>
      <c r="D135" s="28">
        <v>0</v>
      </c>
      <c r="E135" s="29" t="str">
        <f t="shared" si="19"/>
        <v/>
      </c>
      <c r="F135" s="29" t="str">
        <f t="shared" si="20"/>
        <v/>
      </c>
      <c r="G135" s="30" t="str">
        <f t="shared" si="18"/>
        <v xml:space="preserve"> </v>
      </c>
      <c r="H135" s="48" t="str">
        <f t="shared" si="21"/>
        <v/>
      </c>
    </row>
    <row r="136" spans="1:8" s="31" customFormat="1" ht="15" x14ac:dyDescent="0.2">
      <c r="A136" s="66"/>
      <c r="B136" s="47" t="s">
        <v>193</v>
      </c>
      <c r="C136" s="28">
        <v>0</v>
      </c>
      <c r="D136" s="28">
        <v>1</v>
      </c>
      <c r="E136" s="29" t="str">
        <f t="shared" si="19"/>
        <v/>
      </c>
      <c r="F136" s="29">
        <f t="shared" si="20"/>
        <v>1.3888888888888888E-2</v>
      </c>
      <c r="G136" s="30">
        <f t="shared" si="18"/>
        <v>1</v>
      </c>
      <c r="H136" s="48" t="str">
        <f t="shared" si="21"/>
        <v/>
      </c>
    </row>
    <row r="137" spans="1:8" s="31" customFormat="1" ht="15" x14ac:dyDescent="0.2">
      <c r="A137" s="66"/>
      <c r="B137" s="47" t="s">
        <v>28</v>
      </c>
      <c r="C137" s="28">
        <v>0</v>
      </c>
      <c r="D137" s="28">
        <v>0</v>
      </c>
      <c r="E137" s="29" t="str">
        <f t="shared" si="19"/>
        <v/>
      </c>
      <c r="F137" s="29" t="str">
        <f t="shared" si="20"/>
        <v/>
      </c>
      <c r="G137" s="30" t="str">
        <f t="shared" si="18"/>
        <v xml:space="preserve"> </v>
      </c>
      <c r="H137" s="48" t="str">
        <f t="shared" si="21"/>
        <v/>
      </c>
    </row>
    <row r="138" spans="1:8" s="31" customFormat="1" ht="15" x14ac:dyDescent="0.2">
      <c r="A138" s="66"/>
      <c r="B138" s="47" t="s">
        <v>32</v>
      </c>
      <c r="C138" s="28">
        <v>0</v>
      </c>
      <c r="D138" s="28">
        <v>0</v>
      </c>
      <c r="E138" s="29" t="str">
        <f t="shared" si="19"/>
        <v/>
      </c>
      <c r="F138" s="29" t="str">
        <f t="shared" si="20"/>
        <v/>
      </c>
      <c r="G138" s="30" t="str">
        <f t="shared" si="18"/>
        <v xml:space="preserve"> </v>
      </c>
      <c r="H138" s="48" t="str">
        <f t="shared" si="21"/>
        <v/>
      </c>
    </row>
    <row r="139" spans="1:8" s="31" customFormat="1" ht="15" x14ac:dyDescent="0.2">
      <c r="A139" s="66"/>
      <c r="B139" s="47" t="s">
        <v>505</v>
      </c>
      <c r="C139" s="28">
        <v>0</v>
      </c>
      <c r="D139" s="28">
        <v>0</v>
      </c>
      <c r="E139" s="29" t="str">
        <f t="shared" ref="E139:E140" si="57">+IF(C139=0,"",C139/C$75)</f>
        <v/>
      </c>
      <c r="F139" s="29" t="str">
        <f t="shared" ref="F139:F140" si="58">+IF(D139=0,"",D139/D$75)</f>
        <v/>
      </c>
      <c r="G139" s="30" t="str">
        <f t="shared" si="18"/>
        <v xml:space="preserve"> </v>
      </c>
      <c r="H139" s="48" t="str">
        <f t="shared" ref="H139:H140" si="59">+IF(OR(AND(E139=""),(G139="")),"",E139*G139)</f>
        <v/>
      </c>
    </row>
    <row r="140" spans="1:8" s="31" customFormat="1" ht="15" x14ac:dyDescent="0.2">
      <c r="A140" s="66"/>
      <c r="B140" s="47" t="s">
        <v>30</v>
      </c>
      <c r="C140" s="28">
        <v>0</v>
      </c>
      <c r="D140" s="28">
        <v>0</v>
      </c>
      <c r="E140" s="29" t="str">
        <f t="shared" si="57"/>
        <v/>
      </c>
      <c r="F140" s="29" t="str">
        <f t="shared" si="58"/>
        <v/>
      </c>
      <c r="G140" s="30" t="str">
        <f t="shared" si="18"/>
        <v xml:space="preserve"> </v>
      </c>
      <c r="H140" s="48" t="str">
        <f t="shared" si="59"/>
        <v/>
      </c>
    </row>
    <row r="141" spans="1:8" s="31" customFormat="1" ht="15" x14ac:dyDescent="0.2">
      <c r="A141" s="66"/>
      <c r="B141" s="47" t="s">
        <v>29</v>
      </c>
      <c r="C141" s="28">
        <v>0</v>
      </c>
      <c r="D141" s="28">
        <v>0</v>
      </c>
      <c r="E141" s="29" t="str">
        <f t="shared" si="19"/>
        <v/>
      </c>
      <c r="F141" s="29" t="str">
        <f t="shared" si="20"/>
        <v/>
      </c>
      <c r="G141" s="30" t="str">
        <f t="shared" si="18"/>
        <v xml:space="preserve"> </v>
      </c>
      <c r="H141" s="48" t="str">
        <f t="shared" si="21"/>
        <v/>
      </c>
    </row>
    <row r="142" spans="1:8" s="31" customFormat="1" ht="15" x14ac:dyDescent="0.2">
      <c r="A142" s="66"/>
      <c r="B142" s="47" t="s">
        <v>194</v>
      </c>
      <c r="C142" s="28">
        <v>0</v>
      </c>
      <c r="D142" s="28">
        <v>0</v>
      </c>
      <c r="E142" s="29" t="str">
        <f t="shared" si="19"/>
        <v/>
      </c>
      <c r="F142" s="29" t="str">
        <f t="shared" si="20"/>
        <v/>
      </c>
      <c r="G142" s="30" t="str">
        <f t="shared" si="18"/>
        <v xml:space="preserve"> </v>
      </c>
      <c r="H142" s="48" t="str">
        <f t="shared" si="21"/>
        <v/>
      </c>
    </row>
    <row r="143" spans="1:8" s="31" customFormat="1" ht="15" x14ac:dyDescent="0.2">
      <c r="A143" s="66"/>
      <c r="B143" s="47" t="s">
        <v>195</v>
      </c>
      <c r="C143" s="28">
        <v>0</v>
      </c>
      <c r="D143" s="28">
        <v>0</v>
      </c>
      <c r="E143" s="29" t="str">
        <f t="shared" si="19"/>
        <v/>
      </c>
      <c r="F143" s="29" t="str">
        <f t="shared" si="20"/>
        <v/>
      </c>
      <c r="G143" s="30" t="str">
        <f t="shared" si="18"/>
        <v xml:space="preserve"> </v>
      </c>
      <c r="H143" s="48" t="str">
        <f t="shared" si="21"/>
        <v/>
      </c>
    </row>
    <row r="144" spans="1:8" s="31" customFormat="1" ht="15" x14ac:dyDescent="0.2">
      <c r="A144" s="66"/>
      <c r="B144" s="47" t="s">
        <v>196</v>
      </c>
      <c r="C144" s="28">
        <v>0</v>
      </c>
      <c r="D144" s="28">
        <v>0</v>
      </c>
      <c r="E144" s="29" t="str">
        <f t="shared" si="19"/>
        <v/>
      </c>
      <c r="F144" s="29" t="str">
        <f t="shared" si="20"/>
        <v/>
      </c>
      <c r="G144" s="30" t="str">
        <f t="shared" si="18"/>
        <v xml:space="preserve"> </v>
      </c>
      <c r="H144" s="48" t="str">
        <f t="shared" si="21"/>
        <v/>
      </c>
    </row>
    <row r="145" spans="1:8" s="31" customFormat="1" ht="15" x14ac:dyDescent="0.2">
      <c r="A145" s="66"/>
      <c r="B145" s="47" t="s">
        <v>197</v>
      </c>
      <c r="C145" s="28">
        <v>0</v>
      </c>
      <c r="D145" s="28">
        <v>0</v>
      </c>
      <c r="E145" s="29" t="str">
        <f t="shared" si="19"/>
        <v/>
      </c>
      <c r="F145" s="29" t="str">
        <f t="shared" si="20"/>
        <v/>
      </c>
      <c r="G145" s="30" t="str">
        <f t="shared" ref="G145:G170" si="60">+IF(AND(C145=0,D145=0)," ",IF(C145=0,1,IF(D145=0,-1,(D145-C145)/C145)))</f>
        <v xml:space="preserve"> </v>
      </c>
      <c r="H145" s="48" t="str">
        <f t="shared" si="21"/>
        <v/>
      </c>
    </row>
    <row r="146" spans="1:8" s="31" customFormat="1" ht="30" x14ac:dyDescent="0.2">
      <c r="A146" s="66"/>
      <c r="B146" s="47" t="s">
        <v>423</v>
      </c>
      <c r="C146" s="28">
        <v>0</v>
      </c>
      <c r="D146" s="28">
        <v>0</v>
      </c>
      <c r="E146" s="29" t="str">
        <f t="shared" si="19"/>
        <v/>
      </c>
      <c r="F146" s="29" t="str">
        <f t="shared" si="20"/>
        <v/>
      </c>
      <c r="G146" s="30" t="str">
        <f t="shared" si="60"/>
        <v xml:space="preserve"> </v>
      </c>
      <c r="H146" s="48" t="str">
        <f t="shared" si="21"/>
        <v/>
      </c>
    </row>
    <row r="147" spans="1:8" s="31" customFormat="1" ht="30" x14ac:dyDescent="0.2">
      <c r="A147" s="66"/>
      <c r="B147" s="47" t="s">
        <v>198</v>
      </c>
      <c r="C147" s="28">
        <v>0</v>
      </c>
      <c r="D147" s="28">
        <v>0</v>
      </c>
      <c r="E147" s="29" t="str">
        <f t="shared" si="19"/>
        <v/>
      </c>
      <c r="F147" s="29" t="str">
        <f t="shared" si="20"/>
        <v/>
      </c>
      <c r="G147" s="30" t="str">
        <f t="shared" si="60"/>
        <v xml:space="preserve"> </v>
      </c>
      <c r="H147" s="48" t="str">
        <f t="shared" si="21"/>
        <v/>
      </c>
    </row>
    <row r="148" spans="1:8" s="31" customFormat="1" ht="30" x14ac:dyDescent="0.2">
      <c r="A148" s="66"/>
      <c r="B148" s="47" t="s">
        <v>199</v>
      </c>
      <c r="C148" s="28">
        <v>0</v>
      </c>
      <c r="D148" s="28">
        <v>0</v>
      </c>
      <c r="E148" s="29" t="str">
        <f>+IF(C148=0,"",C148/C$75)</f>
        <v/>
      </c>
      <c r="F148" s="29" t="str">
        <f>+IF(D148=0,"",D148/D$75)</f>
        <v/>
      </c>
      <c r="G148" s="30" t="str">
        <f>+IF(AND(C148=0,D148=0)," ",IF(C148=0,1,IF(D148=0,-1,(D148-C148)/C148)))</f>
        <v xml:space="preserve"> </v>
      </c>
      <c r="H148" s="48" t="str">
        <f>+IF(OR(AND(E148=""),(G148="")),"",E148*G148)</f>
        <v/>
      </c>
    </row>
    <row r="149" spans="1:8" s="31" customFormat="1" ht="15" x14ac:dyDescent="0.2">
      <c r="A149" s="66"/>
      <c r="B149" s="47" t="s">
        <v>613</v>
      </c>
      <c r="C149" s="28">
        <v>0</v>
      </c>
      <c r="D149" s="28">
        <v>0</v>
      </c>
      <c r="E149" s="29" t="str">
        <f>+IF(C149=0,"",C149/C$75)</f>
        <v/>
      </c>
      <c r="F149" s="29" t="str">
        <f>+IF(D149=0,"",D149/D$75)</f>
        <v/>
      </c>
      <c r="G149" s="30" t="str">
        <f>+IF(AND(C149=0,D149=0)," ",IF(C149=0,1,IF(D149=0,-1,(D149-C149)/C149)))</f>
        <v xml:space="preserve"> </v>
      </c>
      <c r="H149" s="48" t="str">
        <f>+IF(OR(AND(E149=""),(G149="")),"",E149*G149)</f>
        <v/>
      </c>
    </row>
    <row r="150" spans="1:8" s="31" customFormat="1" ht="15" x14ac:dyDescent="0.2">
      <c r="A150" s="66"/>
      <c r="B150" s="47" t="s">
        <v>549</v>
      </c>
      <c r="C150" s="28">
        <v>0</v>
      </c>
      <c r="D150" s="28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28">
        <v>0</v>
      </c>
      <c r="D151" s="28">
        <v>0</v>
      </c>
      <c r="E151" s="29" t="str">
        <f t="shared" si="19"/>
        <v/>
      </c>
      <c r="F151" s="29" t="str">
        <f t="shared" si="20"/>
        <v/>
      </c>
      <c r="G151" s="30" t="str">
        <f t="shared" si="60"/>
        <v xml:space="preserve"> </v>
      </c>
      <c r="H151" s="48" t="str">
        <f t="shared" si="21"/>
        <v/>
      </c>
    </row>
    <row r="152" spans="1:8" s="31" customFormat="1" ht="15" x14ac:dyDescent="0.2">
      <c r="A152" s="66"/>
      <c r="B152" s="47" t="s">
        <v>561</v>
      </c>
      <c r="C152" s="28">
        <v>0</v>
      </c>
      <c r="D152" s="28">
        <v>0</v>
      </c>
      <c r="E152" s="29" t="str">
        <f t="shared" si="19"/>
        <v/>
      </c>
      <c r="F152" s="29" t="str">
        <f t="shared" si="20"/>
        <v/>
      </c>
      <c r="G152" s="30" t="str">
        <f t="shared" si="60"/>
        <v xml:space="preserve"> 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28">
        <v>0</v>
      </c>
      <c r="D153" s="28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28">
        <v>0</v>
      </c>
      <c r="D154" s="28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28">
        <v>0</v>
      </c>
      <c r="D155" s="28">
        <v>0</v>
      </c>
      <c r="E155" s="29" t="str">
        <f t="shared" ref="E155:E164" si="67">+IF(C155=0,"",C155/C$75)</f>
        <v/>
      </c>
      <c r="F155" s="29" t="str">
        <f t="shared" ref="F155:F164" si="68">+IF(D155=0,"",D155/D$75)</f>
        <v/>
      </c>
      <c r="G155" s="30" t="str">
        <f t="shared" si="60"/>
        <v xml:space="preserve"> </v>
      </c>
      <c r="H155" s="48" t="str">
        <f t="shared" ref="H155:H164" si="69">+IF(OR(AND(E155=""),(G155="")),"",E155*G155)</f>
        <v/>
      </c>
    </row>
    <row r="156" spans="1:8" s="31" customFormat="1" ht="15" x14ac:dyDescent="0.2">
      <c r="A156" s="66"/>
      <c r="B156" s="47" t="s">
        <v>34</v>
      </c>
      <c r="C156" s="28">
        <v>0</v>
      </c>
      <c r="D156" s="28">
        <v>0</v>
      </c>
      <c r="E156" s="29" t="str">
        <f t="shared" si="67"/>
        <v/>
      </c>
      <c r="F156" s="29" t="str">
        <f t="shared" si="68"/>
        <v/>
      </c>
      <c r="G156" s="30" t="str">
        <f t="shared" si="60"/>
        <v xml:space="preserve"> </v>
      </c>
      <c r="H156" s="48" t="str">
        <f t="shared" si="69"/>
        <v/>
      </c>
    </row>
    <row r="157" spans="1:8" s="31" customFormat="1" ht="15" x14ac:dyDescent="0.2">
      <c r="A157" s="66"/>
      <c r="B157" s="47" t="s">
        <v>200</v>
      </c>
      <c r="C157" s="28">
        <v>0</v>
      </c>
      <c r="D157" s="28">
        <v>0</v>
      </c>
      <c r="E157" s="29" t="str">
        <f t="shared" si="67"/>
        <v/>
      </c>
      <c r="F157" s="29" t="str">
        <f t="shared" si="68"/>
        <v/>
      </c>
      <c r="G157" s="30" t="str">
        <f t="shared" si="60"/>
        <v xml:space="preserve"> </v>
      </c>
      <c r="H157" s="48" t="str">
        <f t="shared" si="69"/>
        <v/>
      </c>
    </row>
    <row r="158" spans="1:8" s="31" customFormat="1" ht="30" x14ac:dyDescent="0.2">
      <c r="A158" s="66"/>
      <c r="B158" s="47" t="s">
        <v>201</v>
      </c>
      <c r="C158" s="28">
        <v>0</v>
      </c>
      <c r="D158" s="28">
        <v>0</v>
      </c>
      <c r="E158" s="29" t="str">
        <f t="shared" si="67"/>
        <v/>
      </c>
      <c r="F158" s="29" t="str">
        <f t="shared" si="68"/>
        <v/>
      </c>
      <c r="G158" s="30" t="str">
        <f t="shared" si="60"/>
        <v xml:space="preserve"> </v>
      </c>
      <c r="H158" s="48" t="str">
        <f t="shared" si="69"/>
        <v/>
      </c>
    </row>
    <row r="159" spans="1:8" s="31" customFormat="1" ht="15" x14ac:dyDescent="0.2">
      <c r="A159" s="66"/>
      <c r="B159" s="47" t="s">
        <v>614</v>
      </c>
      <c r="C159" s="28">
        <v>0</v>
      </c>
      <c r="D159" s="28">
        <v>0</v>
      </c>
      <c r="E159" s="29" t="str">
        <f t="shared" ref="E159" si="70">+IF(C159=0,"",C159/C$75)</f>
        <v/>
      </c>
      <c r="F159" s="29" t="str">
        <f t="shared" ref="F159" si="71">+IF(D159=0,"",D159/D$75)</f>
        <v/>
      </c>
      <c r="G159" s="30" t="str">
        <f t="shared" ref="G159" si="72">+IF(AND(C159=0,D159=0)," ",IF(C159=0,1,IF(D159=0,-1,(D159-C159)/C159)))</f>
        <v xml:space="preserve"> </v>
      </c>
      <c r="H159" s="48" t="str">
        <f t="shared" ref="H159" si="73">+IF(OR(AND(E159=""),(G159="")),"",E159*G159)</f>
        <v/>
      </c>
    </row>
    <row r="160" spans="1:8" s="31" customFormat="1" ht="30" x14ac:dyDescent="0.2">
      <c r="A160" s="66"/>
      <c r="B160" s="47" t="s">
        <v>202</v>
      </c>
      <c r="C160" s="28">
        <v>0</v>
      </c>
      <c r="D160" s="28">
        <v>0</v>
      </c>
      <c r="E160" s="29" t="str">
        <f t="shared" si="67"/>
        <v/>
      </c>
      <c r="F160" s="29" t="str">
        <f t="shared" si="68"/>
        <v/>
      </c>
      <c r="G160" s="30" t="str">
        <f t="shared" si="60"/>
        <v xml:space="preserve"> </v>
      </c>
      <c r="H160" s="48" t="str">
        <f t="shared" si="69"/>
        <v/>
      </c>
    </row>
    <row r="161" spans="1:8" s="31" customFormat="1" ht="15" x14ac:dyDescent="0.2">
      <c r="A161" s="66"/>
      <c r="B161" s="47" t="s">
        <v>596</v>
      </c>
      <c r="C161" s="28">
        <v>0</v>
      </c>
      <c r="D161" s="28">
        <v>0</v>
      </c>
      <c r="E161" s="29" t="str">
        <f t="shared" si="67"/>
        <v/>
      </c>
      <c r="F161" s="29" t="str">
        <f t="shared" si="68"/>
        <v/>
      </c>
      <c r="G161" s="30" t="str">
        <f t="shared" si="60"/>
        <v xml:space="preserve"> </v>
      </c>
      <c r="H161" s="48" t="str">
        <f t="shared" si="69"/>
        <v/>
      </c>
    </row>
    <row r="162" spans="1:8" s="31" customFormat="1" ht="15" x14ac:dyDescent="0.2">
      <c r="A162" s="66"/>
      <c r="B162" s="47" t="s">
        <v>39</v>
      </c>
      <c r="C162" s="28">
        <v>0</v>
      </c>
      <c r="D162" s="28">
        <v>0</v>
      </c>
      <c r="E162" s="29" t="str">
        <f t="shared" si="67"/>
        <v/>
      </c>
      <c r="F162" s="29" t="str">
        <f t="shared" si="68"/>
        <v/>
      </c>
      <c r="G162" s="30" t="str">
        <f t="shared" si="60"/>
        <v xml:space="preserve"> </v>
      </c>
      <c r="H162" s="48" t="str">
        <f t="shared" si="69"/>
        <v/>
      </c>
    </row>
    <row r="163" spans="1:8" s="31" customFormat="1" ht="15" x14ac:dyDescent="0.2">
      <c r="A163" s="66"/>
      <c r="B163" s="47" t="s">
        <v>37</v>
      </c>
      <c r="C163" s="28">
        <v>0</v>
      </c>
      <c r="D163" s="28">
        <v>0</v>
      </c>
      <c r="E163" s="29" t="str">
        <f t="shared" si="67"/>
        <v/>
      </c>
      <c r="F163" s="29" t="str">
        <f t="shared" si="68"/>
        <v/>
      </c>
      <c r="G163" s="30" t="str">
        <f t="shared" si="60"/>
        <v xml:space="preserve"> </v>
      </c>
      <c r="H163" s="48" t="str">
        <f t="shared" si="69"/>
        <v/>
      </c>
    </row>
    <row r="164" spans="1:8" s="31" customFormat="1" ht="15" x14ac:dyDescent="0.2">
      <c r="A164" s="66"/>
      <c r="B164" s="47" t="s">
        <v>38</v>
      </c>
      <c r="C164" s="28">
        <v>0</v>
      </c>
      <c r="D164" s="28">
        <v>0</v>
      </c>
      <c r="E164" s="29" t="str">
        <f t="shared" si="67"/>
        <v/>
      </c>
      <c r="F164" s="29" t="str">
        <f t="shared" si="68"/>
        <v/>
      </c>
      <c r="G164" s="30" t="str">
        <f t="shared" si="60"/>
        <v xml:space="preserve"> </v>
      </c>
      <c r="H164" s="48" t="str">
        <f t="shared" si="69"/>
        <v/>
      </c>
    </row>
    <row r="165" spans="1:8" s="31" customFormat="1" ht="15" x14ac:dyDescent="0.2">
      <c r="A165" s="66"/>
      <c r="B165" s="47" t="s">
        <v>615</v>
      </c>
      <c r="C165" s="28">
        <v>0</v>
      </c>
      <c r="D165" s="28">
        <v>0</v>
      </c>
      <c r="E165" s="29" t="str">
        <f t="shared" ref="E165:E166" si="74">+IF(C165=0,"",C165/C$75)</f>
        <v/>
      </c>
      <c r="F165" s="29" t="str">
        <f t="shared" ref="F165:F166" si="75">+IF(D165=0,"",D165/D$75)</f>
        <v/>
      </c>
      <c r="G165" s="30" t="str">
        <f t="shared" ref="G165:G166" si="76">+IF(AND(C165=0,D165=0)," ",IF(C165=0,1,IF(D165=0,-1,(D165-C165)/C165)))</f>
        <v xml:space="preserve"> </v>
      </c>
      <c r="H165" s="48" t="str">
        <f t="shared" ref="H165:H166" si="77">+IF(OR(AND(E165=""),(G165="")),"",E165*G165)</f>
        <v/>
      </c>
    </row>
    <row r="166" spans="1:8" s="31" customFormat="1" ht="15" x14ac:dyDescent="0.2">
      <c r="A166" s="66"/>
      <c r="B166" s="47" t="s">
        <v>616</v>
      </c>
      <c r="C166" s="28">
        <v>0</v>
      </c>
      <c r="D166" s="28">
        <v>0</v>
      </c>
      <c r="E166" s="29" t="str">
        <f t="shared" si="74"/>
        <v/>
      </c>
      <c r="F166" s="29" t="str">
        <f t="shared" si="75"/>
        <v/>
      </c>
      <c r="G166" s="30" t="str">
        <f t="shared" si="76"/>
        <v xml:space="preserve"> </v>
      </c>
      <c r="H166" s="48" t="str">
        <f t="shared" si="77"/>
        <v/>
      </c>
    </row>
    <row r="167" spans="1:8" s="31" customFormat="1" ht="15" x14ac:dyDescent="0.2">
      <c r="A167" s="66"/>
      <c r="B167" s="47" t="s">
        <v>506</v>
      </c>
      <c r="C167" s="28">
        <v>0</v>
      </c>
      <c r="D167" s="28">
        <v>0</v>
      </c>
      <c r="E167" s="29" t="str">
        <f t="shared" ref="E167" si="78">+IF(C167=0,"",C167/C$75)</f>
        <v/>
      </c>
      <c r="F167" s="29" t="str">
        <f t="shared" ref="F167" si="79">+IF(D167=0,"",D167/D$75)</f>
        <v/>
      </c>
      <c r="G167" s="30" t="str">
        <f t="shared" si="60"/>
        <v xml:space="preserve"> </v>
      </c>
      <c r="H167" s="48" t="str">
        <f t="shared" ref="H167" si="80">+IF(OR(AND(E167=""),(G167="")),"",E167*G167)</f>
        <v/>
      </c>
    </row>
    <row r="168" spans="1:8" s="31" customFormat="1" ht="30" x14ac:dyDescent="0.2">
      <c r="A168" s="66"/>
      <c r="B168" s="47" t="s">
        <v>524</v>
      </c>
      <c r="C168" s="28">
        <v>0</v>
      </c>
      <c r="D168" s="28">
        <v>0</v>
      </c>
      <c r="E168" s="29" t="str">
        <f t="shared" ref="E168" si="81">+IF(C168=0,"",C168/C$75)</f>
        <v/>
      </c>
      <c r="F168" s="29" t="str">
        <f t="shared" ref="F168" si="82">+IF(D168=0,"",D168/D$75)</f>
        <v/>
      </c>
      <c r="G168" s="30" t="str">
        <f t="shared" si="60"/>
        <v xml:space="preserve"> </v>
      </c>
      <c r="H168" s="48" t="str">
        <f t="shared" ref="H168" si="83">+IF(OR(AND(E168=""),(G168="")),"",E168*G168)</f>
        <v/>
      </c>
    </row>
    <row r="169" spans="1:8" s="31" customFormat="1" ht="15" x14ac:dyDescent="0.2">
      <c r="A169" s="66"/>
      <c r="B169" s="47" t="s">
        <v>538</v>
      </c>
      <c r="C169" s="28">
        <v>0</v>
      </c>
      <c r="D169" s="28">
        <v>0</v>
      </c>
      <c r="E169" s="29" t="str">
        <f t="shared" ref="E169:E170" si="84">+IF(C169=0,"",C169/C$75)</f>
        <v/>
      </c>
      <c r="F169" s="29" t="str">
        <f t="shared" ref="F169:F170" si="85">+IF(D169=0,"",D169/D$75)</f>
        <v/>
      </c>
      <c r="G169" s="30" t="str">
        <f t="shared" si="60"/>
        <v xml:space="preserve"> </v>
      </c>
      <c r="H169" s="48" t="str">
        <f t="shared" ref="H169:H170" si="86">+IF(OR(AND(E169=""),(G169="")),"",E169*G169)</f>
        <v/>
      </c>
    </row>
    <row r="170" spans="1:8" s="31" customFormat="1" ht="15.75" thickBot="1" x14ac:dyDescent="0.25">
      <c r="A170" s="66"/>
      <c r="B170" s="49" t="s">
        <v>532</v>
      </c>
      <c r="C170" s="50">
        <v>0</v>
      </c>
      <c r="D170" s="50">
        <v>0</v>
      </c>
      <c r="E170" s="54" t="str">
        <f t="shared" si="84"/>
        <v/>
      </c>
      <c r="F170" s="54" t="str">
        <f t="shared" si="85"/>
        <v/>
      </c>
      <c r="G170" s="62" t="str">
        <f t="shared" si="60"/>
        <v xml:space="preserve"> </v>
      </c>
      <c r="H170" s="52" t="str">
        <f t="shared" si="86"/>
        <v/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276</v>
      </c>
      <c r="D176" s="9">
        <f>SUM(D177:D349)</f>
        <v>882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2.1956521739130435</v>
      </c>
      <c r="H176" s="39">
        <f>+IF(OR(AND(E176=""),(G176="")),"",E176*G176)</f>
        <v>2.1956521739130435</v>
      </c>
    </row>
    <row r="177" spans="1:8" s="31" customFormat="1" ht="15" x14ac:dyDescent="0.2">
      <c r="A177" s="66"/>
      <c r="B177" s="55" t="s">
        <v>425</v>
      </c>
      <c r="C177" s="28">
        <v>0</v>
      </c>
      <c r="D177" s="28">
        <v>0</v>
      </c>
      <c r="E177" s="29" t="str">
        <f t="shared" si="87"/>
        <v/>
      </c>
      <c r="F177" s="29" t="str">
        <f t="shared" si="88"/>
        <v/>
      </c>
      <c r="G177" s="30" t="str">
        <f t="shared" ref="G177:G243" si="89">+IF(AND(C177=0,D177=0)," ",IF(C177=0,1,IF(D177=0,-1,(D177-C177)/C177)))</f>
        <v xml:space="preserve"> </v>
      </c>
      <c r="H177" s="48" t="str">
        <f>+IF(OR(AND(E177=""),(G177="")),"",E177*G177)</f>
        <v/>
      </c>
    </row>
    <row r="178" spans="1:8" s="31" customFormat="1" ht="15" x14ac:dyDescent="0.2">
      <c r="A178" s="66"/>
      <c r="B178" s="55" t="s">
        <v>562</v>
      </c>
      <c r="C178" s="28">
        <v>0</v>
      </c>
      <c r="D178" s="28">
        <v>0</v>
      </c>
      <c r="E178" s="29" t="str">
        <f t="shared" si="87"/>
        <v/>
      </c>
      <c r="F178" s="29" t="str">
        <f t="shared" si="88"/>
        <v/>
      </c>
      <c r="G178" s="30" t="str">
        <f t="shared" si="89"/>
        <v xml:space="preserve"> </v>
      </c>
      <c r="H178" s="48" t="str">
        <f t="shared" ref="H178:H251" si="90">+IF(OR(AND(E178=""),(G178="")),"",E178*G178)</f>
        <v/>
      </c>
    </row>
    <row r="179" spans="1:8" s="31" customFormat="1" ht="30" x14ac:dyDescent="0.2">
      <c r="A179" s="66"/>
      <c r="B179" s="55" t="s">
        <v>426</v>
      </c>
      <c r="C179" s="28">
        <v>5</v>
      </c>
      <c r="D179" s="28">
        <v>0</v>
      </c>
      <c r="E179" s="29">
        <f t="shared" si="87"/>
        <v>1.8115942028985508E-2</v>
      </c>
      <c r="F179" s="29" t="str">
        <f t="shared" si="88"/>
        <v/>
      </c>
      <c r="G179" s="30">
        <f t="shared" si="89"/>
        <v>-1</v>
      </c>
      <c r="H179" s="48">
        <f t="shared" si="90"/>
        <v>-1.8115942028985508E-2</v>
      </c>
    </row>
    <row r="180" spans="1:8" s="31" customFormat="1" ht="15" x14ac:dyDescent="0.2">
      <c r="A180" s="66"/>
      <c r="B180" s="55" t="s">
        <v>427</v>
      </c>
      <c r="C180" s="28">
        <v>0</v>
      </c>
      <c r="D180" s="28">
        <v>0</v>
      </c>
      <c r="E180" s="29" t="str">
        <f t="shared" si="87"/>
        <v/>
      </c>
      <c r="F180" s="29" t="str">
        <f t="shared" si="88"/>
        <v/>
      </c>
      <c r="G180" s="30" t="str">
        <f t="shared" si="89"/>
        <v xml:space="preserve"> 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28">
        <v>0</v>
      </c>
      <c r="D181" s="28">
        <v>0</v>
      </c>
      <c r="E181" s="29" t="str">
        <f t="shared" si="87"/>
        <v/>
      </c>
      <c r="F181" s="29" t="str">
        <f t="shared" si="88"/>
        <v/>
      </c>
      <c r="G181" s="30" t="str">
        <f t="shared" si="89"/>
        <v xml:space="preserve"> </v>
      </c>
      <c r="H181" s="48" t="str">
        <f t="shared" si="90"/>
        <v/>
      </c>
    </row>
    <row r="182" spans="1:8" s="31" customFormat="1" ht="30" x14ac:dyDescent="0.2">
      <c r="A182" s="66" t="s">
        <v>644</v>
      </c>
      <c r="B182" s="55" t="s">
        <v>646</v>
      </c>
      <c r="C182" s="28"/>
      <c r="D182" s="28">
        <v>0</v>
      </c>
      <c r="E182" s="29" t="str">
        <f t="shared" ref="E182" si="91">+IF(C182=0,"",C182/C$176)</f>
        <v/>
      </c>
      <c r="F182" s="29" t="str">
        <f t="shared" ref="F182" si="92">+IF(D182=0,"",D182/D$176)</f>
        <v/>
      </c>
      <c r="G182" s="30" t="str">
        <f t="shared" ref="G182" si="93">+IF(AND(C182=0,D182=0)," ",IF(C182=0,1,IF(D182=0,-1,(D182-C182)/C182)))</f>
        <v xml:space="preserve"> 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28">
        <v>0</v>
      </c>
      <c r="D183" s="28">
        <v>4</v>
      </c>
      <c r="E183" s="29" t="str">
        <f t="shared" si="87"/>
        <v/>
      </c>
      <c r="F183" s="29">
        <f t="shared" si="88"/>
        <v>4.5351473922902496E-3</v>
      </c>
      <c r="G183" s="30">
        <f t="shared" si="89"/>
        <v>1</v>
      </c>
      <c r="H183" s="48" t="str">
        <f t="shared" si="90"/>
        <v/>
      </c>
    </row>
    <row r="184" spans="1:8" s="31" customFormat="1" ht="15" x14ac:dyDescent="0.2">
      <c r="A184" s="66"/>
      <c r="B184" s="55" t="s">
        <v>564</v>
      </c>
      <c r="C184" s="28">
        <v>0</v>
      </c>
      <c r="D184" s="28">
        <v>0</v>
      </c>
      <c r="E184" s="29" t="str">
        <f t="shared" si="87"/>
        <v/>
      </c>
      <c r="F184" s="29" t="str">
        <f t="shared" si="88"/>
        <v/>
      </c>
      <c r="G184" s="30" t="str">
        <f t="shared" si="89"/>
        <v xml:space="preserve"> </v>
      </c>
      <c r="H184" s="48" t="str">
        <f t="shared" si="90"/>
        <v/>
      </c>
    </row>
    <row r="185" spans="1:8" s="31" customFormat="1" ht="15" x14ac:dyDescent="0.2">
      <c r="A185" s="66"/>
      <c r="B185" s="55" t="s">
        <v>565</v>
      </c>
      <c r="C185" s="28">
        <v>0</v>
      </c>
      <c r="D185" s="28">
        <v>0</v>
      </c>
      <c r="E185" s="29" t="str">
        <f t="shared" si="87"/>
        <v/>
      </c>
      <c r="F185" s="29" t="str">
        <f t="shared" si="88"/>
        <v/>
      </c>
      <c r="G185" s="30" t="str">
        <f t="shared" si="89"/>
        <v xml:space="preserve"> </v>
      </c>
      <c r="H185" s="48" t="str">
        <f t="shared" si="90"/>
        <v/>
      </c>
    </row>
    <row r="186" spans="1:8" s="31" customFormat="1" ht="15" x14ac:dyDescent="0.2">
      <c r="A186" s="66"/>
      <c r="B186" s="55" t="s">
        <v>566</v>
      </c>
      <c r="C186" s="28">
        <v>0</v>
      </c>
      <c r="D186" s="28">
        <v>0</v>
      </c>
      <c r="E186" s="29" t="str">
        <f t="shared" si="87"/>
        <v/>
      </c>
      <c r="F186" s="29" t="str">
        <f t="shared" si="88"/>
        <v/>
      </c>
      <c r="G186" s="30" t="str">
        <f t="shared" si="89"/>
        <v xml:space="preserve"> </v>
      </c>
      <c r="H186" s="48" t="str">
        <f t="shared" si="90"/>
        <v/>
      </c>
    </row>
    <row r="187" spans="1:8" s="31" customFormat="1" ht="15" x14ac:dyDescent="0.2">
      <c r="A187" s="66"/>
      <c r="B187" s="55" t="s">
        <v>40</v>
      </c>
      <c r="C187" s="28">
        <v>0</v>
      </c>
      <c r="D187" s="28">
        <v>0</v>
      </c>
      <c r="E187" s="29" t="str">
        <f t="shared" si="87"/>
        <v/>
      </c>
      <c r="F187" s="29" t="str">
        <f t="shared" si="88"/>
        <v/>
      </c>
      <c r="G187" s="30" t="str">
        <f t="shared" si="89"/>
        <v xml:space="preserve"> 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28">
        <v>0</v>
      </c>
      <c r="D188" s="28">
        <v>0</v>
      </c>
      <c r="E188" s="29" t="str">
        <f t="shared" si="87"/>
        <v/>
      </c>
      <c r="F188" s="29" t="str">
        <f t="shared" si="88"/>
        <v/>
      </c>
      <c r="G188" s="30" t="str">
        <f t="shared" si="89"/>
        <v xml:space="preserve"> 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28">
        <v>0</v>
      </c>
      <c r="D189" s="28">
        <v>0</v>
      </c>
      <c r="E189" s="29" t="str">
        <f t="shared" si="87"/>
        <v/>
      </c>
      <c r="F189" s="29" t="str">
        <f t="shared" si="88"/>
        <v/>
      </c>
      <c r="G189" s="30" t="str">
        <f t="shared" si="89"/>
        <v xml:space="preserve"> </v>
      </c>
      <c r="H189" s="48" t="str">
        <f t="shared" si="90"/>
        <v/>
      </c>
    </row>
    <row r="190" spans="1:8" s="31" customFormat="1" ht="15" x14ac:dyDescent="0.2">
      <c r="A190" s="66"/>
      <c r="B190" s="55" t="s">
        <v>498</v>
      </c>
      <c r="C190" s="28">
        <v>0</v>
      </c>
      <c r="D190" s="28">
        <v>0</v>
      </c>
      <c r="E190" s="29" t="str">
        <f t="shared" ref="E190:E191" si="95">+IF(C190=0,"",C190/C$176)</f>
        <v/>
      </c>
      <c r="F190" s="29" t="str">
        <f t="shared" ref="F190:F191" si="96">+IF(D190=0,"",D190/D$176)</f>
        <v/>
      </c>
      <c r="G190" s="30" t="str">
        <f t="shared" si="89"/>
        <v xml:space="preserve"> </v>
      </c>
      <c r="H190" s="48" t="str">
        <f t="shared" ref="H190:H191" si="97">+IF(OR(AND(E190=""),(G190="")),"",E190*G190)</f>
        <v/>
      </c>
    </row>
    <row r="191" spans="1:8" s="31" customFormat="1" ht="15" x14ac:dyDescent="0.2">
      <c r="A191" s="66"/>
      <c r="B191" s="55" t="s">
        <v>428</v>
      </c>
      <c r="C191" s="28">
        <v>0</v>
      </c>
      <c r="D191" s="28">
        <v>0</v>
      </c>
      <c r="E191" s="29" t="str">
        <f t="shared" si="95"/>
        <v/>
      </c>
      <c r="F191" s="29" t="str">
        <f t="shared" si="96"/>
        <v/>
      </c>
      <c r="G191" s="30" t="str">
        <f t="shared" si="89"/>
        <v xml:space="preserve"> </v>
      </c>
      <c r="H191" s="48" t="str">
        <f t="shared" si="97"/>
        <v/>
      </c>
    </row>
    <row r="192" spans="1:8" s="31" customFormat="1" ht="15" x14ac:dyDescent="0.2">
      <c r="A192" s="66"/>
      <c r="B192" s="55" t="s">
        <v>597</v>
      </c>
      <c r="C192" s="28">
        <v>0</v>
      </c>
      <c r="D192" s="28">
        <v>0</v>
      </c>
      <c r="E192" s="29" t="str">
        <f t="shared" ref="E192:F194" si="98">+IF(C192=0,"",C192/C$176)</f>
        <v/>
      </c>
      <c r="F192" s="29" t="str">
        <f t="shared" si="98"/>
        <v/>
      </c>
      <c r="G192" s="30" t="str">
        <f t="shared" si="89"/>
        <v xml:space="preserve"> </v>
      </c>
      <c r="H192" s="48" t="str">
        <f t="shared" si="90"/>
        <v/>
      </c>
    </row>
    <row r="193" spans="1:8" s="31" customFormat="1" ht="15" x14ac:dyDescent="0.2">
      <c r="A193" s="66"/>
      <c r="B193" s="55" t="s">
        <v>598</v>
      </c>
      <c r="C193" s="28">
        <v>0</v>
      </c>
      <c r="D193" s="28">
        <v>0</v>
      </c>
      <c r="E193" s="29" t="str">
        <f t="shared" si="98"/>
        <v/>
      </c>
      <c r="F193" s="29" t="str">
        <f t="shared" si="98"/>
        <v/>
      </c>
      <c r="G193" s="30" t="str">
        <f t="shared" si="89"/>
        <v xml:space="preserve"> </v>
      </c>
      <c r="H193" s="48" t="str">
        <f t="shared" si="90"/>
        <v/>
      </c>
    </row>
    <row r="194" spans="1:8" s="31" customFormat="1" ht="15" x14ac:dyDescent="0.2">
      <c r="A194" s="66"/>
      <c r="B194" s="55" t="s">
        <v>42</v>
      </c>
      <c r="C194" s="28">
        <v>0</v>
      </c>
      <c r="D194" s="28">
        <v>0</v>
      </c>
      <c r="E194" s="29" t="str">
        <f t="shared" si="98"/>
        <v/>
      </c>
      <c r="F194" s="29" t="str">
        <f t="shared" si="98"/>
        <v/>
      </c>
      <c r="G194" s="30" t="str">
        <f t="shared" si="89"/>
        <v xml:space="preserve"> </v>
      </c>
      <c r="H194" s="48" t="str">
        <f t="shared" si="90"/>
        <v/>
      </c>
    </row>
    <row r="195" spans="1:8" s="31" customFormat="1" ht="15" x14ac:dyDescent="0.2">
      <c r="A195" s="66"/>
      <c r="B195" s="55" t="s">
        <v>499</v>
      </c>
      <c r="C195" s="28">
        <v>0</v>
      </c>
      <c r="D195" s="28">
        <v>0</v>
      </c>
      <c r="E195" s="29" t="str">
        <f t="shared" ref="E195:E196" si="99">+IF(C195=0,"",C195/C$176)</f>
        <v/>
      </c>
      <c r="F195" s="29" t="str">
        <f t="shared" ref="F195:F196" si="100">+IF(D195=0,"",D195/D$176)</f>
        <v/>
      </c>
      <c r="G195" s="30" t="str">
        <f t="shared" si="89"/>
        <v xml:space="preserve"> </v>
      </c>
      <c r="H195" s="48" t="str">
        <f t="shared" ref="H195:H196" si="101">+IF(OR(AND(E195=""),(G195="")),"",E195*G195)</f>
        <v/>
      </c>
    </row>
    <row r="196" spans="1:8" s="31" customFormat="1" ht="15" x14ac:dyDescent="0.2">
      <c r="A196" s="66"/>
      <c r="B196" s="55" t="s">
        <v>500</v>
      </c>
      <c r="C196" s="28">
        <v>0</v>
      </c>
      <c r="D196" s="28">
        <v>0</v>
      </c>
      <c r="E196" s="29" t="str">
        <f t="shared" si="99"/>
        <v/>
      </c>
      <c r="F196" s="29" t="str">
        <f t="shared" si="100"/>
        <v/>
      </c>
      <c r="G196" s="30" t="str">
        <f t="shared" si="89"/>
        <v xml:space="preserve"> </v>
      </c>
      <c r="H196" s="48" t="str">
        <f t="shared" si="101"/>
        <v/>
      </c>
    </row>
    <row r="197" spans="1:8" s="31" customFormat="1" ht="15" x14ac:dyDescent="0.2">
      <c r="A197" s="66"/>
      <c r="B197" s="55" t="s">
        <v>607</v>
      </c>
      <c r="C197" s="28">
        <v>0</v>
      </c>
      <c r="D197" s="28">
        <v>1</v>
      </c>
      <c r="E197" s="29" t="str">
        <f t="shared" ref="E197" si="102">+IF(C197=0,"",C197/C$176)</f>
        <v/>
      </c>
      <c r="F197" s="29">
        <f t="shared" ref="F197" si="103">+IF(D197=0,"",D197/D$176)</f>
        <v>1.1337868480725624E-3</v>
      </c>
      <c r="G197" s="30">
        <f t="shared" ref="G197" si="104">+IF(AND(C197=0,D197=0)," ",IF(C197=0,1,IF(D197=0,-1,(D197-C197)/C197)))</f>
        <v>1</v>
      </c>
      <c r="H197" s="48" t="str">
        <f t="shared" ref="H197" si="105">+IF(OR(AND(E197=""),(G197="")),"",E197*G197)</f>
        <v/>
      </c>
    </row>
    <row r="198" spans="1:8" s="31" customFormat="1" ht="15" x14ac:dyDescent="0.2">
      <c r="A198" s="66"/>
      <c r="B198" s="55" t="s">
        <v>204</v>
      </c>
      <c r="C198" s="28">
        <v>0</v>
      </c>
      <c r="D198" s="28">
        <v>0</v>
      </c>
      <c r="E198" s="29" t="str">
        <f t="shared" ref="E198:E231" si="106">+IF(C198=0,"",C198/C$176)</f>
        <v/>
      </c>
      <c r="F198" s="29" t="str">
        <f t="shared" ref="F198:F231" si="107">+IF(D198=0,"",D198/D$176)</f>
        <v/>
      </c>
      <c r="G198" s="30" t="str">
        <f t="shared" si="89"/>
        <v xml:space="preserve"> </v>
      </c>
      <c r="H198" s="48" t="str">
        <f t="shared" si="90"/>
        <v/>
      </c>
    </row>
    <row r="199" spans="1:8" s="31" customFormat="1" ht="15" x14ac:dyDescent="0.2">
      <c r="A199" s="66"/>
      <c r="B199" s="55" t="s">
        <v>205</v>
      </c>
      <c r="C199" s="28">
        <v>0</v>
      </c>
      <c r="D199" s="28">
        <v>0</v>
      </c>
      <c r="E199" s="29" t="str">
        <f t="shared" si="106"/>
        <v/>
      </c>
      <c r="F199" s="29" t="str">
        <f t="shared" si="107"/>
        <v/>
      </c>
      <c r="G199" s="30" t="str">
        <f t="shared" si="89"/>
        <v xml:space="preserve"> </v>
      </c>
      <c r="H199" s="48" t="str">
        <f t="shared" si="90"/>
        <v/>
      </c>
    </row>
    <row r="200" spans="1:8" s="31" customFormat="1" ht="15" x14ac:dyDescent="0.2">
      <c r="A200" s="66"/>
      <c r="B200" s="55" t="s">
        <v>206</v>
      </c>
      <c r="C200" s="28">
        <v>0</v>
      </c>
      <c r="D200" s="28">
        <v>0</v>
      </c>
      <c r="E200" s="29" t="str">
        <f t="shared" si="106"/>
        <v/>
      </c>
      <c r="F200" s="29" t="str">
        <f t="shared" si="107"/>
        <v/>
      </c>
      <c r="G200" s="30" t="str">
        <f t="shared" si="89"/>
        <v xml:space="preserve"> </v>
      </c>
      <c r="H200" s="48" t="str">
        <f t="shared" si="90"/>
        <v/>
      </c>
    </row>
    <row r="201" spans="1:8" s="31" customFormat="1" ht="15" x14ac:dyDescent="0.2">
      <c r="A201" s="66"/>
      <c r="B201" s="55" t="s">
        <v>547</v>
      </c>
      <c r="C201" s="28">
        <v>0</v>
      </c>
      <c r="D201" s="28">
        <v>0</v>
      </c>
      <c r="E201" s="29" t="str">
        <f t="shared" ref="E201" si="108">+IF(C201=0,"",C201/C$176)</f>
        <v/>
      </c>
      <c r="F201" s="29" t="str">
        <f t="shared" ref="F201" si="109">+IF(D201=0,"",D201/D$176)</f>
        <v/>
      </c>
      <c r="G201" s="30" t="str">
        <f t="shared" si="89"/>
        <v xml:space="preserve"> </v>
      </c>
      <c r="H201" s="48" t="str">
        <f t="shared" ref="H201" si="110">+IF(OR(AND(E201=""),(G201="")),"",E201*G201)</f>
        <v/>
      </c>
    </row>
    <row r="202" spans="1:8" s="31" customFormat="1" ht="15" x14ac:dyDescent="0.2">
      <c r="A202" s="66"/>
      <c r="B202" s="55" t="s">
        <v>207</v>
      </c>
      <c r="C202" s="28">
        <v>0</v>
      </c>
      <c r="D202" s="28">
        <v>0</v>
      </c>
      <c r="E202" s="29" t="str">
        <f t="shared" si="106"/>
        <v/>
      </c>
      <c r="F202" s="29" t="str">
        <f t="shared" si="107"/>
        <v/>
      </c>
      <c r="G202" s="30" t="str">
        <f t="shared" si="89"/>
        <v xml:space="preserve"> </v>
      </c>
      <c r="H202" s="48" t="str">
        <f t="shared" si="90"/>
        <v/>
      </c>
    </row>
    <row r="203" spans="1:8" s="31" customFormat="1" ht="15" x14ac:dyDescent="0.2">
      <c r="A203" s="66"/>
      <c r="B203" s="55" t="s">
        <v>429</v>
      </c>
      <c r="C203" s="28">
        <v>0</v>
      </c>
      <c r="D203" s="28">
        <v>0</v>
      </c>
      <c r="E203" s="29" t="str">
        <f t="shared" si="106"/>
        <v/>
      </c>
      <c r="F203" s="29" t="str">
        <f t="shared" si="107"/>
        <v/>
      </c>
      <c r="G203" s="30" t="str">
        <f t="shared" si="89"/>
        <v xml:space="preserve"> </v>
      </c>
      <c r="H203" s="48" t="str">
        <f t="shared" si="90"/>
        <v/>
      </c>
    </row>
    <row r="204" spans="1:8" s="31" customFormat="1" ht="15" x14ac:dyDescent="0.2">
      <c r="A204" s="66"/>
      <c r="B204" s="55" t="s">
        <v>502</v>
      </c>
      <c r="C204" s="28">
        <v>0</v>
      </c>
      <c r="D204" s="28">
        <v>0</v>
      </c>
      <c r="E204" s="29" t="str">
        <f t="shared" si="106"/>
        <v/>
      </c>
      <c r="F204" s="29" t="str">
        <f t="shared" si="107"/>
        <v/>
      </c>
      <c r="G204" s="30" t="str">
        <f t="shared" si="89"/>
        <v xml:space="preserve"> </v>
      </c>
      <c r="H204" s="48" t="str">
        <f t="shared" ref="H204" si="111">+IF(OR(AND(E204=""),(G204="")),"",E204*G204)</f>
        <v/>
      </c>
    </row>
    <row r="205" spans="1:8" s="31" customFormat="1" ht="15" x14ac:dyDescent="0.2">
      <c r="A205" s="66" t="s">
        <v>644</v>
      </c>
      <c r="B205" s="55" t="s">
        <v>648</v>
      </c>
      <c r="C205" s="28"/>
      <c r="D205" s="28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28">
        <v>0</v>
      </c>
      <c r="D206" s="28">
        <v>0</v>
      </c>
      <c r="E206" s="29" t="str">
        <f t="shared" si="106"/>
        <v/>
      </c>
      <c r="F206" s="29" t="str">
        <f t="shared" si="107"/>
        <v/>
      </c>
      <c r="G206" s="30" t="str">
        <f t="shared" si="89"/>
        <v xml:space="preserve"> </v>
      </c>
      <c r="H206" s="48" t="str">
        <f t="shared" si="90"/>
        <v/>
      </c>
    </row>
    <row r="207" spans="1:8" s="31" customFormat="1" ht="15" x14ac:dyDescent="0.2">
      <c r="A207" s="66"/>
      <c r="B207" s="55" t="s">
        <v>209</v>
      </c>
      <c r="C207" s="28">
        <v>0</v>
      </c>
      <c r="D207" s="28">
        <v>0</v>
      </c>
      <c r="E207" s="29" t="str">
        <f t="shared" si="106"/>
        <v/>
      </c>
      <c r="F207" s="29" t="str">
        <f t="shared" si="107"/>
        <v/>
      </c>
      <c r="G207" s="30" t="str">
        <f t="shared" si="89"/>
        <v xml:space="preserve"> </v>
      </c>
      <c r="H207" s="48" t="str">
        <f t="shared" si="90"/>
        <v/>
      </c>
    </row>
    <row r="208" spans="1:8" s="31" customFormat="1" ht="15" x14ac:dyDescent="0.2">
      <c r="A208" s="66"/>
      <c r="B208" s="55" t="s">
        <v>210</v>
      </c>
      <c r="C208" s="28">
        <v>0</v>
      </c>
      <c r="D208" s="28">
        <v>10</v>
      </c>
      <c r="E208" s="29" t="str">
        <f t="shared" si="106"/>
        <v/>
      </c>
      <c r="F208" s="29">
        <f t="shared" si="107"/>
        <v>1.1337868480725623E-2</v>
      </c>
      <c r="G208" s="30">
        <f t="shared" si="89"/>
        <v>1</v>
      </c>
      <c r="H208" s="48" t="str">
        <f t="shared" si="90"/>
        <v/>
      </c>
    </row>
    <row r="209" spans="1:8" s="31" customFormat="1" ht="15" x14ac:dyDescent="0.2">
      <c r="A209" s="66"/>
      <c r="B209" s="55" t="s">
        <v>211</v>
      </c>
      <c r="C209" s="28">
        <v>0</v>
      </c>
      <c r="D209" s="28">
        <v>0</v>
      </c>
      <c r="E209" s="29" t="str">
        <f t="shared" si="106"/>
        <v/>
      </c>
      <c r="F209" s="29" t="str">
        <f t="shared" si="107"/>
        <v/>
      </c>
      <c r="G209" s="30" t="str">
        <f t="shared" si="89"/>
        <v xml:space="preserve"> </v>
      </c>
      <c r="H209" s="48" t="str">
        <f t="shared" si="90"/>
        <v/>
      </c>
    </row>
    <row r="210" spans="1:8" s="31" customFormat="1" ht="15" x14ac:dyDescent="0.2">
      <c r="A210" s="66"/>
      <c r="B210" s="55" t="s">
        <v>430</v>
      </c>
      <c r="C210" s="28">
        <v>0</v>
      </c>
      <c r="D210" s="28">
        <v>0</v>
      </c>
      <c r="E210" s="29" t="str">
        <f t="shared" si="106"/>
        <v/>
      </c>
      <c r="F210" s="29" t="str">
        <f t="shared" si="107"/>
        <v/>
      </c>
      <c r="G210" s="30" t="str">
        <f t="shared" si="89"/>
        <v xml:space="preserve"> </v>
      </c>
      <c r="H210" s="48" t="str">
        <f t="shared" si="90"/>
        <v/>
      </c>
    </row>
    <row r="211" spans="1:8" s="31" customFormat="1" ht="15" x14ac:dyDescent="0.2">
      <c r="A211" s="66"/>
      <c r="B211" s="55" t="s">
        <v>431</v>
      </c>
      <c r="C211" s="28">
        <v>0</v>
      </c>
      <c r="D211" s="28">
        <v>0</v>
      </c>
      <c r="E211" s="29" t="str">
        <f t="shared" si="106"/>
        <v/>
      </c>
      <c r="F211" s="29" t="str">
        <f t="shared" si="107"/>
        <v/>
      </c>
      <c r="G211" s="30" t="str">
        <f t="shared" si="89"/>
        <v xml:space="preserve"> </v>
      </c>
      <c r="H211" s="48" t="str">
        <f t="shared" si="90"/>
        <v/>
      </c>
    </row>
    <row r="212" spans="1:8" s="31" customFormat="1" ht="15" x14ac:dyDescent="0.2">
      <c r="A212" s="66"/>
      <c r="B212" s="55" t="s">
        <v>212</v>
      </c>
      <c r="C212" s="28">
        <v>0</v>
      </c>
      <c r="D212" s="28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28">
        <v>0</v>
      </c>
      <c r="D213" s="28">
        <v>40</v>
      </c>
      <c r="E213" s="29" t="str">
        <f t="shared" si="106"/>
        <v/>
      </c>
      <c r="F213" s="29">
        <f t="shared" si="107"/>
        <v>4.5351473922902494E-2</v>
      </c>
      <c r="G213" s="30">
        <f t="shared" si="89"/>
        <v>1</v>
      </c>
      <c r="H213" s="48" t="str">
        <f t="shared" ref="H213" si="116">+IF(OR(AND(E213=""),(G213="")),"",E213*G213)</f>
        <v/>
      </c>
    </row>
    <row r="214" spans="1:8" s="31" customFormat="1" ht="15" x14ac:dyDescent="0.2">
      <c r="A214" s="66"/>
      <c r="B214" s="55" t="s">
        <v>213</v>
      </c>
      <c r="C214" s="28">
        <v>0</v>
      </c>
      <c r="D214" s="28">
        <v>0</v>
      </c>
      <c r="E214" s="29" t="str">
        <f t="shared" si="106"/>
        <v/>
      </c>
      <c r="F214" s="29" t="str">
        <f t="shared" si="107"/>
        <v/>
      </c>
      <c r="G214" s="30" t="str">
        <f t="shared" si="89"/>
        <v xml:space="preserve"> </v>
      </c>
      <c r="H214" s="48" t="str">
        <f t="shared" si="90"/>
        <v/>
      </c>
    </row>
    <row r="215" spans="1:8" s="31" customFormat="1" ht="15" x14ac:dyDescent="0.2">
      <c r="A215" s="66"/>
      <c r="B215" s="55" t="s">
        <v>214</v>
      </c>
      <c r="C215" s="28">
        <v>0</v>
      </c>
      <c r="D215" s="28">
        <v>1</v>
      </c>
      <c r="E215" s="29" t="str">
        <f t="shared" si="106"/>
        <v/>
      </c>
      <c r="F215" s="29">
        <f t="shared" si="107"/>
        <v>1.1337868480725624E-3</v>
      </c>
      <c r="G215" s="30">
        <f t="shared" si="89"/>
        <v>1</v>
      </c>
      <c r="H215" s="48" t="str">
        <f t="shared" si="90"/>
        <v/>
      </c>
    </row>
    <row r="216" spans="1:8" s="31" customFormat="1" ht="15" x14ac:dyDescent="0.2">
      <c r="A216" s="66"/>
      <c r="B216" s="55" t="s">
        <v>215</v>
      </c>
      <c r="C216" s="28">
        <v>0</v>
      </c>
      <c r="D216" s="28">
        <v>0</v>
      </c>
      <c r="E216" s="29" t="str">
        <f t="shared" si="106"/>
        <v/>
      </c>
      <c r="F216" s="29" t="str">
        <f t="shared" si="107"/>
        <v/>
      </c>
      <c r="G216" s="30" t="str">
        <f t="shared" si="89"/>
        <v xml:space="preserve"> </v>
      </c>
      <c r="H216" s="48" t="str">
        <f t="shared" si="90"/>
        <v/>
      </c>
    </row>
    <row r="217" spans="1:8" s="31" customFormat="1" ht="15" x14ac:dyDescent="0.2">
      <c r="A217" s="66"/>
      <c r="B217" s="55" t="s">
        <v>44</v>
      </c>
      <c r="C217" s="28">
        <v>0</v>
      </c>
      <c r="D217" s="28">
        <v>0</v>
      </c>
      <c r="E217" s="29" t="str">
        <f t="shared" si="106"/>
        <v/>
      </c>
      <c r="F217" s="29" t="str">
        <f t="shared" si="107"/>
        <v/>
      </c>
      <c r="G217" s="30" t="str">
        <f t="shared" si="89"/>
        <v xml:space="preserve"> </v>
      </c>
      <c r="H217" s="48" t="str">
        <f t="shared" si="90"/>
        <v/>
      </c>
    </row>
    <row r="218" spans="1:8" s="31" customFormat="1" ht="15" x14ac:dyDescent="0.2">
      <c r="A218" s="66"/>
      <c r="B218" s="55" t="s">
        <v>45</v>
      </c>
      <c r="C218" s="28">
        <v>0</v>
      </c>
      <c r="D218" s="28">
        <v>2</v>
      </c>
      <c r="E218" s="29" t="str">
        <f t="shared" si="106"/>
        <v/>
      </c>
      <c r="F218" s="29">
        <f t="shared" si="107"/>
        <v>2.2675736961451248E-3</v>
      </c>
      <c r="G218" s="30">
        <f t="shared" si="89"/>
        <v>1</v>
      </c>
      <c r="H218" s="48" t="str">
        <f t="shared" si="90"/>
        <v/>
      </c>
    </row>
    <row r="219" spans="1:8" s="31" customFormat="1" ht="15" x14ac:dyDescent="0.2">
      <c r="A219" s="66"/>
      <c r="B219" s="55" t="s">
        <v>216</v>
      </c>
      <c r="C219" s="28">
        <v>0</v>
      </c>
      <c r="D219" s="28">
        <v>0</v>
      </c>
      <c r="E219" s="29" t="str">
        <f t="shared" si="106"/>
        <v/>
      </c>
      <c r="F219" s="29" t="str">
        <f t="shared" si="107"/>
        <v/>
      </c>
      <c r="G219" s="30" t="str">
        <f t="shared" si="89"/>
        <v xml:space="preserve"> </v>
      </c>
      <c r="H219" s="48" t="str">
        <f t="shared" si="90"/>
        <v/>
      </c>
    </row>
    <row r="220" spans="1:8" s="31" customFormat="1" ht="30" x14ac:dyDescent="0.2">
      <c r="A220" s="66"/>
      <c r="B220" s="55" t="s">
        <v>217</v>
      </c>
      <c r="C220" s="28">
        <v>0</v>
      </c>
      <c r="D220" s="28">
        <v>0</v>
      </c>
      <c r="E220" s="29" t="str">
        <f t="shared" si="106"/>
        <v/>
      </c>
      <c r="F220" s="29" t="str">
        <f t="shared" si="107"/>
        <v/>
      </c>
      <c r="G220" s="30" t="str">
        <f t="shared" si="89"/>
        <v xml:space="preserve"> </v>
      </c>
      <c r="H220" s="48" t="str">
        <f t="shared" si="90"/>
        <v/>
      </c>
    </row>
    <row r="221" spans="1:8" s="31" customFormat="1" ht="15" x14ac:dyDescent="0.2">
      <c r="A221" s="66"/>
      <c r="B221" s="55" t="s">
        <v>432</v>
      </c>
      <c r="C221" s="28">
        <v>0</v>
      </c>
      <c r="D221" s="28">
        <v>0</v>
      </c>
      <c r="E221" s="29" t="str">
        <f t="shared" si="106"/>
        <v/>
      </c>
      <c r="F221" s="29" t="str">
        <f t="shared" si="107"/>
        <v/>
      </c>
      <c r="G221" s="30" t="str">
        <f t="shared" si="89"/>
        <v xml:space="preserve"> </v>
      </c>
      <c r="H221" s="48" t="str">
        <f t="shared" si="90"/>
        <v/>
      </c>
    </row>
    <row r="222" spans="1:8" s="31" customFormat="1" ht="15" x14ac:dyDescent="0.2">
      <c r="A222" s="66"/>
      <c r="B222" s="55" t="s">
        <v>504</v>
      </c>
      <c r="C222" s="28">
        <v>0</v>
      </c>
      <c r="D222" s="28">
        <v>0</v>
      </c>
      <c r="E222" s="29" t="str">
        <f t="shared" si="106"/>
        <v/>
      </c>
      <c r="F222" s="29" t="str">
        <f t="shared" si="107"/>
        <v/>
      </c>
      <c r="G222" s="30" t="str">
        <f t="shared" si="89"/>
        <v xml:space="preserve"> </v>
      </c>
      <c r="H222" s="48" t="str">
        <f t="shared" ref="H222" si="117">+IF(OR(AND(E222=""),(G222="")),"",E222*G222)</f>
        <v/>
      </c>
    </row>
    <row r="223" spans="1:8" s="31" customFormat="1" ht="15" x14ac:dyDescent="0.2">
      <c r="A223" s="66"/>
      <c r="B223" s="55" t="s">
        <v>609</v>
      </c>
      <c r="C223" s="28">
        <v>0</v>
      </c>
      <c r="D223" s="28">
        <v>0</v>
      </c>
      <c r="E223" s="29" t="str">
        <f t="shared" ref="E223" si="118">+IF(C223=0,"",C223/C$176)</f>
        <v/>
      </c>
      <c r="F223" s="29" t="str">
        <f t="shared" ref="F223" si="119">+IF(D223=0,"",D223/D$176)</f>
        <v/>
      </c>
      <c r="G223" s="30" t="str">
        <f t="shared" ref="G223" si="120">+IF(AND(C223=0,D223=0)," ",IF(C223=0,1,IF(D223=0,-1,(D223-C223)/C223)))</f>
        <v xml:space="preserve"> </v>
      </c>
      <c r="H223" s="48" t="str">
        <f t="shared" ref="H223" si="121">+IF(OR(AND(E223=""),(G223="")),"",E223*G223)</f>
        <v/>
      </c>
    </row>
    <row r="224" spans="1:8" s="31" customFormat="1" ht="15" x14ac:dyDescent="0.2">
      <c r="A224" s="66"/>
      <c r="B224" s="55" t="s">
        <v>539</v>
      </c>
      <c r="C224" s="28">
        <v>0</v>
      </c>
      <c r="D224" s="28">
        <v>0</v>
      </c>
      <c r="E224" s="29" t="str">
        <f t="shared" si="106"/>
        <v/>
      </c>
      <c r="F224" s="29" t="str">
        <f t="shared" si="107"/>
        <v/>
      </c>
      <c r="G224" s="30" t="str">
        <f t="shared" si="89"/>
        <v xml:space="preserve"> 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28">
        <v>0</v>
      </c>
      <c r="D225" s="28">
        <v>0</v>
      </c>
      <c r="E225" s="29" t="str">
        <f t="shared" si="106"/>
        <v/>
      </c>
      <c r="F225" s="29" t="str">
        <f t="shared" si="107"/>
        <v/>
      </c>
      <c r="G225" s="30" t="str">
        <f t="shared" si="89"/>
        <v xml:space="preserve"> </v>
      </c>
      <c r="H225" s="48" t="str">
        <f t="shared" si="90"/>
        <v/>
      </c>
    </row>
    <row r="226" spans="1:8" s="31" customFormat="1" ht="15" x14ac:dyDescent="0.2">
      <c r="A226" s="66"/>
      <c r="B226" s="55" t="s">
        <v>46</v>
      </c>
      <c r="C226" s="28">
        <v>0</v>
      </c>
      <c r="D226" s="28">
        <v>0</v>
      </c>
      <c r="E226" s="29" t="str">
        <f t="shared" si="106"/>
        <v/>
      </c>
      <c r="F226" s="29" t="str">
        <f t="shared" si="107"/>
        <v/>
      </c>
      <c r="G226" s="30" t="str">
        <f t="shared" si="89"/>
        <v xml:space="preserve"> </v>
      </c>
      <c r="H226" s="48" t="str">
        <f t="shared" si="90"/>
        <v/>
      </c>
    </row>
    <row r="227" spans="1:8" s="31" customFormat="1" ht="15" x14ac:dyDescent="0.2">
      <c r="A227" s="66"/>
      <c r="B227" s="55" t="s">
        <v>219</v>
      </c>
      <c r="C227" s="28">
        <v>0</v>
      </c>
      <c r="D227" s="28">
        <v>0</v>
      </c>
      <c r="E227" s="29" t="str">
        <f t="shared" si="106"/>
        <v/>
      </c>
      <c r="F227" s="29" t="str">
        <f t="shared" si="107"/>
        <v/>
      </c>
      <c r="G227" s="30" t="str">
        <f t="shared" si="89"/>
        <v xml:space="preserve"> </v>
      </c>
      <c r="H227" s="48" t="str">
        <f t="shared" si="90"/>
        <v/>
      </c>
    </row>
    <row r="228" spans="1:8" s="31" customFormat="1" ht="15" x14ac:dyDescent="0.2">
      <c r="A228" s="66"/>
      <c r="B228" s="55" t="s">
        <v>220</v>
      </c>
      <c r="C228" s="28">
        <v>0</v>
      </c>
      <c r="D228" s="28">
        <v>0</v>
      </c>
      <c r="E228" s="29" t="str">
        <f t="shared" si="106"/>
        <v/>
      </c>
      <c r="F228" s="29" t="str">
        <f t="shared" si="107"/>
        <v/>
      </c>
      <c r="G228" s="30" t="str">
        <f t="shared" si="89"/>
        <v xml:space="preserve"> </v>
      </c>
      <c r="H228" s="48" t="str">
        <f t="shared" si="90"/>
        <v/>
      </c>
    </row>
    <row r="229" spans="1:8" s="31" customFormat="1" ht="15" x14ac:dyDescent="0.2">
      <c r="A229" s="66"/>
      <c r="B229" s="55" t="s">
        <v>433</v>
      </c>
      <c r="C229" s="28">
        <v>0</v>
      </c>
      <c r="D229" s="28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28">
        <v>0</v>
      </c>
      <c r="D230" s="28">
        <v>0</v>
      </c>
      <c r="E230" s="29" t="str">
        <f t="shared" si="106"/>
        <v/>
      </c>
      <c r="F230" s="29" t="str">
        <f t="shared" si="107"/>
        <v/>
      </c>
      <c r="G230" s="30" t="str">
        <f t="shared" si="89"/>
        <v xml:space="preserve"> </v>
      </c>
      <c r="H230" s="48" t="str">
        <f t="shared" si="90"/>
        <v/>
      </c>
    </row>
    <row r="231" spans="1:8" s="31" customFormat="1" ht="15" x14ac:dyDescent="0.2">
      <c r="A231" s="66"/>
      <c r="B231" s="55" t="s">
        <v>221</v>
      </c>
      <c r="C231" s="28">
        <v>0</v>
      </c>
      <c r="D231" s="28">
        <v>0</v>
      </c>
      <c r="E231" s="29" t="str">
        <f t="shared" si="106"/>
        <v/>
      </c>
      <c r="F231" s="29" t="str">
        <f t="shared" si="107"/>
        <v/>
      </c>
      <c r="G231" s="30" t="str">
        <f t="shared" si="89"/>
        <v xml:space="preserve"> </v>
      </c>
      <c r="H231" s="48" t="str">
        <f t="shared" si="90"/>
        <v/>
      </c>
    </row>
    <row r="232" spans="1:8" s="31" customFormat="1" ht="15" x14ac:dyDescent="0.2">
      <c r="A232" s="66"/>
      <c r="B232" s="55" t="s">
        <v>222</v>
      </c>
      <c r="C232" s="28">
        <v>1</v>
      </c>
      <c r="D232" s="28">
        <v>0</v>
      </c>
      <c r="E232" s="29">
        <f t="shared" ref="E232:E251" si="122">+IF(C232=0,"",C232/C$176)</f>
        <v>3.6231884057971015E-3</v>
      </c>
      <c r="F232" s="29" t="str">
        <f t="shared" ref="F232:F251" si="123">+IF(D232=0,"",D232/D$176)</f>
        <v/>
      </c>
      <c r="G232" s="30">
        <f t="shared" si="89"/>
        <v>-1</v>
      </c>
      <c r="H232" s="48">
        <f t="shared" si="90"/>
        <v>-3.6231884057971015E-3</v>
      </c>
    </row>
    <row r="233" spans="1:8" s="31" customFormat="1" ht="15" x14ac:dyDescent="0.2">
      <c r="A233" s="66"/>
      <c r="B233" s="55" t="s">
        <v>223</v>
      </c>
      <c r="C233" s="28">
        <v>0</v>
      </c>
      <c r="D233" s="28">
        <v>0</v>
      </c>
      <c r="E233" s="29" t="str">
        <f t="shared" si="122"/>
        <v/>
      </c>
      <c r="F233" s="29" t="str">
        <f t="shared" si="123"/>
        <v/>
      </c>
      <c r="G233" s="30" t="str">
        <f t="shared" si="89"/>
        <v xml:space="preserve"> </v>
      </c>
      <c r="H233" s="48" t="str">
        <f t="shared" si="90"/>
        <v/>
      </c>
    </row>
    <row r="234" spans="1:8" s="31" customFormat="1" ht="15" x14ac:dyDescent="0.2">
      <c r="A234" s="66"/>
      <c r="B234" s="55" t="s">
        <v>628</v>
      </c>
      <c r="C234" s="28">
        <v>0</v>
      </c>
      <c r="D234" s="28">
        <v>0</v>
      </c>
      <c r="E234" s="29" t="str">
        <f t="shared" si="122"/>
        <v/>
      </c>
      <c r="F234" s="29" t="str">
        <f t="shared" si="123"/>
        <v/>
      </c>
      <c r="G234" s="30" t="str">
        <f t="shared" si="89"/>
        <v xml:space="preserve"> 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28">
        <v>0</v>
      </c>
      <c r="D235" s="28">
        <v>0</v>
      </c>
      <c r="E235" s="29" t="str">
        <f t="shared" ref="E235" si="124">+IF(C235=0,"",C235/C$176)</f>
        <v/>
      </c>
      <c r="F235" s="29" t="str">
        <f t="shared" ref="F235" si="125">+IF(D235=0,"",D235/D$176)</f>
        <v/>
      </c>
      <c r="G235" s="30" t="str">
        <f t="shared" si="89"/>
        <v xml:space="preserve"> 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55" t="s">
        <v>612</v>
      </c>
      <c r="C236" s="28">
        <v>0</v>
      </c>
      <c r="D236" s="28">
        <v>0</v>
      </c>
      <c r="E236" s="29" t="str">
        <f t="shared" ref="E236" si="127">+IF(C236=0,"",C236/C$176)</f>
        <v/>
      </c>
      <c r="F236" s="29" t="str">
        <f t="shared" ref="F236" si="128">+IF(D236=0,"",D236/D$176)</f>
        <v/>
      </c>
      <c r="G236" s="30" t="str">
        <f t="shared" ref="G236" si="129">+IF(AND(C236=0,D236=0)," ",IF(C236=0,1,IF(D236=0,-1,(D236-C236)/C236)))</f>
        <v xml:space="preserve"> </v>
      </c>
      <c r="H236" s="48" t="str">
        <f t="shared" ref="H236" si="130">+IF(OR(AND(E236=""),(G236="")),"",E236*G236)</f>
        <v/>
      </c>
    </row>
    <row r="237" spans="1:8" s="31" customFormat="1" ht="15" x14ac:dyDescent="0.2">
      <c r="A237" s="66"/>
      <c r="B237" s="55" t="s">
        <v>48</v>
      </c>
      <c r="C237" s="28">
        <v>0</v>
      </c>
      <c r="D237" s="28">
        <v>0</v>
      </c>
      <c r="E237" s="29" t="str">
        <f t="shared" si="122"/>
        <v/>
      </c>
      <c r="F237" s="29" t="str">
        <f t="shared" si="123"/>
        <v/>
      </c>
      <c r="G237" s="30" t="str">
        <f t="shared" si="89"/>
        <v xml:space="preserve"> </v>
      </c>
      <c r="H237" s="48" t="str">
        <f t="shared" si="90"/>
        <v/>
      </c>
    </row>
    <row r="238" spans="1:8" s="31" customFormat="1" ht="15" x14ac:dyDescent="0.2">
      <c r="A238" s="66"/>
      <c r="B238" s="55" t="s">
        <v>224</v>
      </c>
      <c r="C238" s="28">
        <v>0</v>
      </c>
      <c r="D238" s="28">
        <v>0</v>
      </c>
      <c r="E238" s="29" t="str">
        <f t="shared" si="122"/>
        <v/>
      </c>
      <c r="F238" s="29" t="str">
        <f t="shared" si="123"/>
        <v/>
      </c>
      <c r="G238" s="30" t="str">
        <f t="shared" si="89"/>
        <v xml:space="preserve"> 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28">
        <v>0</v>
      </c>
      <c r="D239" s="28">
        <v>0</v>
      </c>
      <c r="E239" s="29" t="str">
        <f t="shared" si="122"/>
        <v/>
      </c>
      <c r="F239" s="29" t="str">
        <f t="shared" si="123"/>
        <v/>
      </c>
      <c r="G239" s="30" t="str">
        <f t="shared" si="89"/>
        <v xml:space="preserve"> 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28">
        <v>0</v>
      </c>
      <c r="D240" s="28">
        <v>0</v>
      </c>
      <c r="E240" s="29" t="str">
        <f t="shared" si="122"/>
        <v/>
      </c>
      <c r="F240" s="29" t="str">
        <f t="shared" si="123"/>
        <v/>
      </c>
      <c r="G240" s="30" t="str">
        <f t="shared" si="89"/>
        <v xml:space="preserve"> </v>
      </c>
      <c r="H240" s="48" t="str">
        <f t="shared" si="90"/>
        <v/>
      </c>
    </row>
    <row r="241" spans="1:8" s="31" customFormat="1" ht="15" x14ac:dyDescent="0.2">
      <c r="A241" s="66"/>
      <c r="B241" s="55" t="s">
        <v>633</v>
      </c>
      <c r="C241" s="28">
        <v>0</v>
      </c>
      <c r="D241" s="28">
        <v>0</v>
      </c>
      <c r="E241" s="29" t="str">
        <f t="shared" si="122"/>
        <v/>
      </c>
      <c r="F241" s="29" t="str">
        <f t="shared" si="123"/>
        <v/>
      </c>
      <c r="G241" s="30" t="str">
        <f t="shared" si="89"/>
        <v xml:space="preserve"> </v>
      </c>
      <c r="H241" s="48" t="str">
        <f t="shared" si="90"/>
        <v/>
      </c>
    </row>
    <row r="242" spans="1:8" s="31" customFormat="1" ht="15" x14ac:dyDescent="0.2">
      <c r="A242" s="66" t="s">
        <v>644</v>
      </c>
      <c r="B242" s="55" t="s">
        <v>650</v>
      </c>
      <c r="C242" s="28"/>
      <c r="D242" s="28">
        <v>0</v>
      </c>
      <c r="E242" s="29" t="str">
        <f t="shared" ref="E242" si="131">+IF(C242=0,"",C242/C$176)</f>
        <v/>
      </c>
      <c r="F242" s="29" t="str">
        <f t="shared" ref="F242" si="132">+IF(D242=0,"",D242/D$176)</f>
        <v/>
      </c>
      <c r="G242" s="30" t="str">
        <f t="shared" ref="G242" si="133">+IF(AND(C242=0,D242=0)," ",IF(C242=0,1,IF(D242=0,-1,(D242-C242)/C242)))</f>
        <v xml:space="preserve"> 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28">
        <v>1</v>
      </c>
      <c r="D243" s="28">
        <v>787</v>
      </c>
      <c r="E243" s="29">
        <f t="shared" si="122"/>
        <v>3.6231884057971015E-3</v>
      </c>
      <c r="F243" s="29">
        <f t="shared" si="123"/>
        <v>0.89229024943310653</v>
      </c>
      <c r="G243" s="30">
        <f t="shared" si="89"/>
        <v>786</v>
      </c>
      <c r="H243" s="48">
        <f t="shared" si="90"/>
        <v>2.847826086956522</v>
      </c>
    </row>
    <row r="244" spans="1:8" s="31" customFormat="1" ht="15" x14ac:dyDescent="0.2">
      <c r="A244" s="66"/>
      <c r="B244" s="55" t="s">
        <v>52</v>
      </c>
      <c r="C244" s="28">
        <v>0</v>
      </c>
      <c r="D244" s="28">
        <v>0</v>
      </c>
      <c r="E244" s="29" t="str">
        <f t="shared" si="122"/>
        <v/>
      </c>
      <c r="F244" s="29" t="str">
        <f t="shared" si="123"/>
        <v/>
      </c>
      <c r="G244" s="30" t="str">
        <f t="shared" ref="G244:G314" si="135">+IF(AND(C244=0,D244=0)," ",IF(C244=0,1,IF(D244=0,-1,(D244-C244)/C244)))</f>
        <v xml:space="preserve"> </v>
      </c>
      <c r="H244" s="48" t="str">
        <f t="shared" si="90"/>
        <v/>
      </c>
    </row>
    <row r="245" spans="1:8" s="31" customFormat="1" ht="30" x14ac:dyDescent="0.2">
      <c r="A245" s="66"/>
      <c r="B245" s="55" t="s">
        <v>540</v>
      </c>
      <c r="C245" s="28">
        <v>0</v>
      </c>
      <c r="D245" s="28">
        <v>0</v>
      </c>
      <c r="E245" s="29" t="str">
        <f t="shared" si="122"/>
        <v/>
      </c>
      <c r="F245" s="29" t="str">
        <f t="shared" si="123"/>
        <v/>
      </c>
      <c r="G245" s="30" t="str">
        <f t="shared" si="135"/>
        <v xml:space="preserve"> </v>
      </c>
      <c r="H245" s="48" t="str">
        <f t="shared" si="90"/>
        <v/>
      </c>
    </row>
    <row r="246" spans="1:8" s="31" customFormat="1" ht="15" x14ac:dyDescent="0.2">
      <c r="A246" s="66"/>
      <c r="B246" s="55" t="s">
        <v>50</v>
      </c>
      <c r="C246" s="28">
        <v>12</v>
      </c>
      <c r="D246" s="28">
        <v>3</v>
      </c>
      <c r="E246" s="29">
        <f t="shared" si="122"/>
        <v>4.3478260869565216E-2</v>
      </c>
      <c r="F246" s="29">
        <f t="shared" si="123"/>
        <v>3.4013605442176869E-3</v>
      </c>
      <c r="G246" s="30">
        <f t="shared" si="135"/>
        <v>-0.75</v>
      </c>
      <c r="H246" s="48">
        <f t="shared" si="90"/>
        <v>-3.2608695652173912E-2</v>
      </c>
    </row>
    <row r="247" spans="1:8" s="31" customFormat="1" ht="15" x14ac:dyDescent="0.2">
      <c r="A247" s="66"/>
      <c r="B247" s="55" t="s">
        <v>49</v>
      </c>
      <c r="C247" s="28">
        <v>0</v>
      </c>
      <c r="D247" s="28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28">
        <v>0</v>
      </c>
      <c r="D248" s="28">
        <v>0</v>
      </c>
      <c r="E248" s="29" t="str">
        <f t="shared" si="122"/>
        <v/>
      </c>
      <c r="F248" s="29" t="str">
        <f t="shared" si="123"/>
        <v/>
      </c>
      <c r="G248" s="30" t="str">
        <f t="shared" si="135"/>
        <v xml:space="preserve"> 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28">
        <v>0</v>
      </c>
      <c r="D249" s="28">
        <v>0</v>
      </c>
      <c r="E249" s="29" t="str">
        <f t="shared" si="122"/>
        <v/>
      </c>
      <c r="F249" s="29" t="str">
        <f t="shared" si="123"/>
        <v/>
      </c>
      <c r="G249" s="30" t="str">
        <f t="shared" si="135"/>
        <v xml:space="preserve"> </v>
      </c>
      <c r="H249" s="48" t="str">
        <f t="shared" si="90"/>
        <v/>
      </c>
    </row>
    <row r="250" spans="1:8" s="31" customFormat="1" ht="15" x14ac:dyDescent="0.2">
      <c r="A250" s="66"/>
      <c r="B250" s="55" t="s">
        <v>226</v>
      </c>
      <c r="C250" s="28">
        <v>0</v>
      </c>
      <c r="D250" s="28">
        <v>0</v>
      </c>
      <c r="E250" s="29" t="str">
        <f t="shared" si="122"/>
        <v/>
      </c>
      <c r="F250" s="29" t="str">
        <f t="shared" si="123"/>
        <v/>
      </c>
      <c r="G250" s="30" t="str">
        <f t="shared" si="135"/>
        <v xml:space="preserve"> </v>
      </c>
      <c r="H250" s="48" t="str">
        <f t="shared" si="90"/>
        <v/>
      </c>
    </row>
    <row r="251" spans="1:8" s="31" customFormat="1" ht="15" x14ac:dyDescent="0.2">
      <c r="A251" s="66"/>
      <c r="B251" s="55" t="s">
        <v>434</v>
      </c>
      <c r="C251" s="28">
        <v>0</v>
      </c>
      <c r="D251" s="28">
        <v>0</v>
      </c>
      <c r="E251" s="29" t="str">
        <f t="shared" si="122"/>
        <v/>
      </c>
      <c r="F251" s="29" t="str">
        <f t="shared" si="123"/>
        <v/>
      </c>
      <c r="G251" s="30" t="str">
        <f t="shared" si="135"/>
        <v xml:space="preserve"> </v>
      </c>
      <c r="H251" s="48" t="str">
        <f t="shared" si="90"/>
        <v/>
      </c>
    </row>
    <row r="252" spans="1:8" s="31" customFormat="1" ht="15" x14ac:dyDescent="0.2">
      <c r="A252" s="66"/>
      <c r="B252" s="55" t="s">
        <v>323</v>
      </c>
      <c r="C252" s="28">
        <v>0</v>
      </c>
      <c r="D252" s="28">
        <v>0</v>
      </c>
      <c r="E252" s="29" t="str">
        <f t="shared" ref="E252:E337" si="136">+IF(C252=0,"",C252/C$176)</f>
        <v/>
      </c>
      <c r="F252" s="29" t="str">
        <f t="shared" ref="F252:F337" si="137">+IF(D252=0,"",D252/D$176)</f>
        <v/>
      </c>
      <c r="G252" s="30" t="str">
        <f t="shared" si="135"/>
        <v xml:space="preserve"> </v>
      </c>
      <c r="H252" s="48" t="str">
        <f t="shared" ref="H252:H337" si="138">+IF(OR(AND(E252=""),(G252="")),"",E252*G252)</f>
        <v/>
      </c>
    </row>
    <row r="253" spans="1:8" s="31" customFormat="1" ht="15" x14ac:dyDescent="0.2">
      <c r="A253" s="66"/>
      <c r="B253" s="55" t="s">
        <v>227</v>
      </c>
      <c r="C253" s="28">
        <v>0</v>
      </c>
      <c r="D253" s="28">
        <v>0</v>
      </c>
      <c r="E253" s="29" t="str">
        <f t="shared" si="136"/>
        <v/>
      </c>
      <c r="F253" s="29" t="str">
        <f t="shared" si="137"/>
        <v/>
      </c>
      <c r="G253" s="30" t="str">
        <f t="shared" si="135"/>
        <v xml:space="preserve"> </v>
      </c>
      <c r="H253" s="48" t="str">
        <f t="shared" si="138"/>
        <v/>
      </c>
    </row>
    <row r="254" spans="1:8" s="31" customFormat="1" ht="15" x14ac:dyDescent="0.2">
      <c r="A254" s="66"/>
      <c r="B254" s="55" t="s">
        <v>228</v>
      </c>
      <c r="C254" s="28">
        <v>0</v>
      </c>
      <c r="D254" s="28">
        <v>1</v>
      </c>
      <c r="E254" s="29" t="str">
        <f t="shared" si="136"/>
        <v/>
      </c>
      <c r="F254" s="29">
        <f t="shared" si="137"/>
        <v>1.1337868480725624E-3</v>
      </c>
      <c r="G254" s="30">
        <f t="shared" si="135"/>
        <v>1</v>
      </c>
      <c r="H254" s="48" t="str">
        <f t="shared" si="138"/>
        <v/>
      </c>
    </row>
    <row r="255" spans="1:8" s="31" customFormat="1" ht="15" x14ac:dyDescent="0.2">
      <c r="A255" s="66"/>
      <c r="B255" s="55" t="s">
        <v>435</v>
      </c>
      <c r="C255" s="28">
        <v>0</v>
      </c>
      <c r="D255" s="28">
        <v>0</v>
      </c>
      <c r="E255" s="29" t="str">
        <f t="shared" si="136"/>
        <v/>
      </c>
      <c r="F255" s="29" t="str">
        <f t="shared" si="137"/>
        <v/>
      </c>
      <c r="G255" s="30" t="str">
        <f t="shared" si="135"/>
        <v xml:space="preserve"> </v>
      </c>
      <c r="H255" s="48" t="str">
        <f t="shared" si="138"/>
        <v/>
      </c>
    </row>
    <row r="256" spans="1:8" s="31" customFormat="1" ht="15" x14ac:dyDescent="0.2">
      <c r="A256" s="66"/>
      <c r="B256" s="55" t="s">
        <v>229</v>
      </c>
      <c r="C256" s="28">
        <v>0</v>
      </c>
      <c r="D256" s="28">
        <v>0</v>
      </c>
      <c r="E256" s="29" t="str">
        <f t="shared" si="136"/>
        <v/>
      </c>
      <c r="F256" s="29" t="str">
        <f t="shared" si="137"/>
        <v/>
      </c>
      <c r="G256" s="30" t="str">
        <f t="shared" si="135"/>
        <v xml:space="preserve"> 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28">
        <v>0</v>
      </c>
      <c r="D257" s="28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28">
        <v>0</v>
      </c>
      <c r="D258" s="28">
        <v>0</v>
      </c>
      <c r="E258" s="29" t="str">
        <f t="shared" ref="E258:E259" si="139">+IF(C258=0,"",C258/C$176)</f>
        <v/>
      </c>
      <c r="F258" s="29" t="str">
        <f t="shared" ref="F258:F259" si="140">+IF(D258=0,"",D258/D$176)</f>
        <v/>
      </c>
      <c r="G258" s="30" t="str">
        <f t="shared" si="135"/>
        <v xml:space="preserve"> </v>
      </c>
      <c r="H258" s="48" t="str">
        <f t="shared" ref="H258:H259" si="141">+IF(OR(AND(E258=""),(G258="")),"",E258*G258)</f>
        <v/>
      </c>
    </row>
    <row r="259" spans="1:8" s="31" customFormat="1" ht="15" x14ac:dyDescent="0.2">
      <c r="A259" s="66"/>
      <c r="B259" s="55" t="s">
        <v>411</v>
      </c>
      <c r="C259" s="28">
        <v>0</v>
      </c>
      <c r="D259" s="28">
        <v>0</v>
      </c>
      <c r="E259" s="29" t="str">
        <f t="shared" si="139"/>
        <v/>
      </c>
      <c r="F259" s="29" t="str">
        <f t="shared" si="140"/>
        <v/>
      </c>
      <c r="G259" s="30" t="str">
        <f t="shared" si="135"/>
        <v xml:space="preserve"> 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28">
        <v>0</v>
      </c>
      <c r="D260" s="28">
        <v>0</v>
      </c>
      <c r="E260" s="29" t="str">
        <f t="shared" si="136"/>
        <v/>
      </c>
      <c r="F260" s="29" t="str">
        <f t="shared" si="137"/>
        <v/>
      </c>
      <c r="G260" s="30" t="str">
        <f t="shared" si="135"/>
        <v xml:space="preserve"> </v>
      </c>
      <c r="H260" s="48" t="str">
        <f t="shared" si="138"/>
        <v/>
      </c>
    </row>
    <row r="261" spans="1:8" s="31" customFormat="1" ht="15" x14ac:dyDescent="0.2">
      <c r="A261" s="66"/>
      <c r="B261" s="55" t="s">
        <v>600</v>
      </c>
      <c r="C261" s="28">
        <v>0</v>
      </c>
      <c r="D261" s="28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28">
        <v>0</v>
      </c>
      <c r="D262" s="28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28">
        <v>0</v>
      </c>
      <c r="D263" s="28">
        <v>0</v>
      </c>
      <c r="E263" s="29" t="str">
        <f t="shared" si="136"/>
        <v/>
      </c>
      <c r="F263" s="29" t="str">
        <f t="shared" si="137"/>
        <v/>
      </c>
      <c r="G263" s="30" t="str">
        <f t="shared" si="135"/>
        <v xml:space="preserve"> </v>
      </c>
      <c r="H263" s="48" t="str">
        <f t="shared" si="138"/>
        <v/>
      </c>
    </row>
    <row r="264" spans="1:8" s="31" customFormat="1" ht="30" x14ac:dyDescent="0.2">
      <c r="A264" s="66"/>
      <c r="B264" s="55" t="s">
        <v>439</v>
      </c>
      <c r="C264" s="28">
        <v>0</v>
      </c>
      <c r="D264" s="28">
        <v>0</v>
      </c>
      <c r="E264" s="29" t="str">
        <f t="shared" si="136"/>
        <v/>
      </c>
      <c r="F264" s="29" t="str">
        <f t="shared" si="137"/>
        <v/>
      </c>
      <c r="G264" s="30" t="str">
        <f t="shared" si="135"/>
        <v xml:space="preserve"> </v>
      </c>
      <c r="H264" s="48" t="str">
        <f t="shared" si="138"/>
        <v/>
      </c>
    </row>
    <row r="265" spans="1:8" s="31" customFormat="1" ht="15" x14ac:dyDescent="0.2">
      <c r="A265" s="66"/>
      <c r="B265" s="55" t="s">
        <v>440</v>
      </c>
      <c r="C265" s="28">
        <v>0</v>
      </c>
      <c r="D265" s="28">
        <v>0</v>
      </c>
      <c r="E265" s="29" t="str">
        <f t="shared" si="136"/>
        <v/>
      </c>
      <c r="F265" s="29" t="str">
        <f t="shared" si="137"/>
        <v/>
      </c>
      <c r="G265" s="30" t="str">
        <f t="shared" si="135"/>
        <v xml:space="preserve"> </v>
      </c>
      <c r="H265" s="48" t="str">
        <f t="shared" si="138"/>
        <v/>
      </c>
    </row>
    <row r="266" spans="1:8" s="31" customFormat="1" ht="15" x14ac:dyDescent="0.2">
      <c r="A266" s="66"/>
      <c r="B266" s="55" t="s">
        <v>507</v>
      </c>
      <c r="C266" s="28">
        <v>0</v>
      </c>
      <c r="D266" s="28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28">
        <v>0</v>
      </c>
      <c r="D267" s="28">
        <v>0</v>
      </c>
      <c r="E267" s="29" t="str">
        <f t="shared" si="142"/>
        <v/>
      </c>
      <c r="F267" s="29" t="str">
        <f t="shared" si="143"/>
        <v/>
      </c>
      <c r="G267" s="30" t="str">
        <f t="shared" si="135"/>
        <v xml:space="preserve"> </v>
      </c>
      <c r="H267" s="48" t="str">
        <f t="shared" si="144"/>
        <v/>
      </c>
    </row>
    <row r="268" spans="1:8" s="31" customFormat="1" ht="15" x14ac:dyDescent="0.2">
      <c r="A268" s="66"/>
      <c r="B268" s="55" t="s">
        <v>54</v>
      </c>
      <c r="C268" s="28">
        <v>0</v>
      </c>
      <c r="D268" s="28">
        <v>0</v>
      </c>
      <c r="E268" s="29" t="str">
        <f t="shared" si="136"/>
        <v/>
      </c>
      <c r="F268" s="29" t="str">
        <f t="shared" si="137"/>
        <v/>
      </c>
      <c r="G268" s="30" t="str">
        <f t="shared" si="135"/>
        <v xml:space="preserve"> </v>
      </c>
      <c r="H268" s="48" t="str">
        <f t="shared" si="138"/>
        <v/>
      </c>
    </row>
    <row r="269" spans="1:8" s="31" customFormat="1" ht="15" x14ac:dyDescent="0.2">
      <c r="A269" s="66"/>
      <c r="B269" s="55" t="s">
        <v>231</v>
      </c>
      <c r="C269" s="28">
        <v>0</v>
      </c>
      <c r="D269" s="28">
        <v>0</v>
      </c>
      <c r="E269" s="29" t="str">
        <f t="shared" si="136"/>
        <v/>
      </c>
      <c r="F269" s="29" t="str">
        <f t="shared" si="137"/>
        <v/>
      </c>
      <c r="G269" s="30" t="str">
        <f t="shared" si="135"/>
        <v xml:space="preserve"> </v>
      </c>
      <c r="H269" s="48" t="str">
        <f t="shared" si="138"/>
        <v/>
      </c>
    </row>
    <row r="270" spans="1:8" s="31" customFormat="1" ht="15" x14ac:dyDescent="0.2">
      <c r="A270" s="66"/>
      <c r="B270" s="55" t="s">
        <v>602</v>
      </c>
      <c r="C270" s="28">
        <v>0</v>
      </c>
      <c r="D270" s="28">
        <v>0</v>
      </c>
      <c r="E270" s="29" t="str">
        <f t="shared" si="136"/>
        <v/>
      </c>
      <c r="F270" s="29" t="str">
        <f t="shared" si="137"/>
        <v/>
      </c>
      <c r="G270" s="30" t="str">
        <f t="shared" si="135"/>
        <v xml:space="preserve"> 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28">
        <v>0</v>
      </c>
      <c r="D271" s="28">
        <v>0</v>
      </c>
      <c r="E271" s="29" t="str">
        <f t="shared" ref="E271:E276" si="145">+IF(C271=0,"",C271/C$176)</f>
        <v/>
      </c>
      <c r="F271" s="29" t="str">
        <f t="shared" ref="F271:F276" si="146">+IF(D271=0,"",D271/D$176)</f>
        <v/>
      </c>
      <c r="G271" s="30" t="str">
        <f t="shared" si="135"/>
        <v xml:space="preserve"> 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28">
        <v>0</v>
      </c>
      <c r="D272" s="28">
        <v>0</v>
      </c>
      <c r="E272" s="29" t="str">
        <f t="shared" si="145"/>
        <v/>
      </c>
      <c r="F272" s="29" t="str">
        <f t="shared" si="146"/>
        <v/>
      </c>
      <c r="G272" s="30" t="str">
        <f t="shared" si="135"/>
        <v xml:space="preserve"> 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28">
        <v>0</v>
      </c>
      <c r="D273" s="28">
        <v>0</v>
      </c>
      <c r="E273" s="29" t="str">
        <f t="shared" si="145"/>
        <v/>
      </c>
      <c r="F273" s="29" t="str">
        <f t="shared" si="146"/>
        <v/>
      </c>
      <c r="G273" s="30" t="str">
        <f t="shared" si="135"/>
        <v xml:space="preserve"> </v>
      </c>
      <c r="H273" s="48" t="str">
        <f t="shared" si="147"/>
        <v/>
      </c>
    </row>
    <row r="274" spans="1:8" s="31" customFormat="1" ht="15" x14ac:dyDescent="0.2">
      <c r="A274" s="66"/>
      <c r="B274" s="55" t="s">
        <v>511</v>
      </c>
      <c r="C274" s="28">
        <v>0</v>
      </c>
      <c r="D274" s="28">
        <v>0</v>
      </c>
      <c r="E274" s="29" t="str">
        <f t="shared" si="145"/>
        <v/>
      </c>
      <c r="F274" s="29" t="str">
        <f t="shared" si="146"/>
        <v/>
      </c>
      <c r="G274" s="30" t="str">
        <f t="shared" si="135"/>
        <v xml:space="preserve"> </v>
      </c>
      <c r="H274" s="48" t="str">
        <f t="shared" si="147"/>
        <v/>
      </c>
    </row>
    <row r="275" spans="1:8" s="31" customFormat="1" ht="15" x14ac:dyDescent="0.2">
      <c r="A275" s="66"/>
      <c r="B275" s="55" t="s">
        <v>512</v>
      </c>
      <c r="C275" s="28">
        <v>0</v>
      </c>
      <c r="D275" s="28">
        <v>0</v>
      </c>
      <c r="E275" s="29" t="str">
        <f t="shared" si="145"/>
        <v/>
      </c>
      <c r="F275" s="29" t="str">
        <f t="shared" si="146"/>
        <v/>
      </c>
      <c r="G275" s="30" t="str">
        <f t="shared" si="135"/>
        <v xml:space="preserve"> </v>
      </c>
      <c r="H275" s="48" t="str">
        <f t="shared" si="147"/>
        <v/>
      </c>
    </row>
    <row r="276" spans="1:8" s="31" customFormat="1" ht="15" x14ac:dyDescent="0.2">
      <c r="A276" s="66"/>
      <c r="B276" s="55" t="s">
        <v>513</v>
      </c>
      <c r="C276" s="28">
        <v>0</v>
      </c>
      <c r="D276" s="28">
        <v>0</v>
      </c>
      <c r="E276" s="29" t="str">
        <f t="shared" si="145"/>
        <v/>
      </c>
      <c r="F276" s="29" t="str">
        <f t="shared" si="146"/>
        <v/>
      </c>
      <c r="G276" s="30" t="str">
        <f t="shared" si="135"/>
        <v xml:space="preserve"> </v>
      </c>
      <c r="H276" s="48" t="str">
        <f t="shared" si="147"/>
        <v/>
      </c>
    </row>
    <row r="277" spans="1:8" s="31" customFormat="1" ht="15" x14ac:dyDescent="0.2">
      <c r="A277" s="66"/>
      <c r="B277" s="55" t="s">
        <v>581</v>
      </c>
      <c r="C277" s="28">
        <v>0</v>
      </c>
      <c r="D277" s="28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28">
        <v>0</v>
      </c>
      <c r="D278" s="28">
        <v>0</v>
      </c>
      <c r="E278" s="29" t="str">
        <f t="shared" si="148"/>
        <v/>
      </c>
      <c r="F278" s="29" t="str">
        <f t="shared" si="149"/>
        <v/>
      </c>
      <c r="G278" s="30" t="str">
        <f t="shared" si="150"/>
        <v xml:space="preserve"> 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28">
        <v>0</v>
      </c>
      <c r="D279" s="28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28">
        <v>0</v>
      </c>
      <c r="D280" s="28">
        <v>0</v>
      </c>
      <c r="E280" s="29" t="str">
        <f t="shared" si="136"/>
        <v/>
      </c>
      <c r="F280" s="29" t="str">
        <f t="shared" si="137"/>
        <v/>
      </c>
      <c r="G280" s="30" t="str">
        <f t="shared" si="135"/>
        <v xml:space="preserve"> </v>
      </c>
      <c r="H280" s="48" t="str">
        <f t="shared" si="138"/>
        <v/>
      </c>
    </row>
    <row r="281" spans="1:8" s="31" customFormat="1" ht="15" x14ac:dyDescent="0.2">
      <c r="A281" s="66"/>
      <c r="B281" s="55" t="s">
        <v>61</v>
      </c>
      <c r="C281" s="28">
        <v>0</v>
      </c>
      <c r="D281" s="28">
        <v>0</v>
      </c>
      <c r="E281" s="29" t="str">
        <f t="shared" si="136"/>
        <v/>
      </c>
      <c r="F281" s="29" t="str">
        <f t="shared" si="137"/>
        <v/>
      </c>
      <c r="G281" s="30" t="str">
        <f t="shared" si="135"/>
        <v xml:space="preserve"> </v>
      </c>
      <c r="H281" s="48" t="str">
        <f t="shared" si="138"/>
        <v/>
      </c>
    </row>
    <row r="282" spans="1:8" s="31" customFormat="1" ht="15" x14ac:dyDescent="0.2">
      <c r="A282" s="66"/>
      <c r="B282" s="55" t="s">
        <v>58</v>
      </c>
      <c r="C282" s="28">
        <v>0</v>
      </c>
      <c r="D282" s="28">
        <v>0</v>
      </c>
      <c r="E282" s="29" t="str">
        <f t="shared" si="136"/>
        <v/>
      </c>
      <c r="F282" s="29" t="str">
        <f t="shared" si="137"/>
        <v/>
      </c>
      <c r="G282" s="30" t="str">
        <f t="shared" si="135"/>
        <v xml:space="preserve"> </v>
      </c>
      <c r="H282" s="48" t="str">
        <f t="shared" si="138"/>
        <v/>
      </c>
    </row>
    <row r="283" spans="1:8" s="31" customFormat="1" ht="15" x14ac:dyDescent="0.2">
      <c r="A283" s="66"/>
      <c r="B283" s="55" t="s">
        <v>232</v>
      </c>
      <c r="C283" s="28">
        <v>0</v>
      </c>
      <c r="D283" s="28">
        <v>0</v>
      </c>
      <c r="E283" s="29" t="str">
        <f t="shared" si="136"/>
        <v/>
      </c>
      <c r="F283" s="29" t="str">
        <f t="shared" si="137"/>
        <v/>
      </c>
      <c r="G283" s="30" t="str">
        <f t="shared" si="135"/>
        <v xml:space="preserve"> </v>
      </c>
      <c r="H283" s="48" t="str">
        <f t="shared" si="138"/>
        <v/>
      </c>
    </row>
    <row r="284" spans="1:8" s="31" customFormat="1" ht="15" x14ac:dyDescent="0.2">
      <c r="A284" s="66"/>
      <c r="B284" s="55" t="s">
        <v>55</v>
      </c>
      <c r="C284" s="28">
        <v>0</v>
      </c>
      <c r="D284" s="28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28">
        <v>0</v>
      </c>
      <c r="D285" s="28">
        <v>0</v>
      </c>
      <c r="E285" s="29" t="str">
        <f t="shared" ref="E285" si="152">+IF(C285=0,"",C285/C$176)</f>
        <v/>
      </c>
      <c r="F285" s="29" t="str">
        <f t="shared" ref="F285" si="153">+IF(D285=0,"",D285/D$176)</f>
        <v/>
      </c>
      <c r="G285" s="30" t="str">
        <f t="shared" si="135"/>
        <v xml:space="preserve"> </v>
      </c>
      <c r="H285" s="48" t="str">
        <f t="shared" ref="H285" si="154">+IF(OR(AND(E285=""),(G285="")),"",E285*G285)</f>
        <v/>
      </c>
    </row>
    <row r="286" spans="1:8" s="31" customFormat="1" ht="15" x14ac:dyDescent="0.2">
      <c r="A286" s="66"/>
      <c r="B286" s="55" t="s">
        <v>59</v>
      </c>
      <c r="C286" s="28">
        <v>0</v>
      </c>
      <c r="D286" s="28">
        <v>0</v>
      </c>
      <c r="E286" s="29" t="str">
        <f t="shared" si="136"/>
        <v/>
      </c>
      <c r="F286" s="29" t="str">
        <f t="shared" si="137"/>
        <v/>
      </c>
      <c r="G286" s="30" t="str">
        <f t="shared" si="135"/>
        <v xml:space="preserve"> </v>
      </c>
      <c r="H286" s="48" t="str">
        <f t="shared" si="138"/>
        <v/>
      </c>
    </row>
    <row r="287" spans="1:8" s="31" customFormat="1" ht="15" x14ac:dyDescent="0.2">
      <c r="A287" s="66"/>
      <c r="B287" s="55" t="s">
        <v>441</v>
      </c>
      <c r="C287" s="28">
        <v>1</v>
      </c>
      <c r="D287" s="28">
        <v>1</v>
      </c>
      <c r="E287" s="29">
        <f t="shared" si="136"/>
        <v>3.6231884057971015E-3</v>
      </c>
      <c r="F287" s="29">
        <f t="shared" si="137"/>
        <v>1.1337868480725624E-3</v>
      </c>
      <c r="G287" s="30">
        <f t="shared" si="135"/>
        <v>0</v>
      </c>
      <c r="H287" s="48">
        <f t="shared" si="138"/>
        <v>0</v>
      </c>
    </row>
    <row r="288" spans="1:8" s="31" customFormat="1" ht="13.5" customHeight="1" x14ac:dyDescent="0.2">
      <c r="A288" s="66"/>
      <c r="B288" s="55" t="s">
        <v>56</v>
      </c>
      <c r="C288" s="28">
        <v>0</v>
      </c>
      <c r="D288" s="28">
        <v>0</v>
      </c>
      <c r="E288" s="29" t="str">
        <f t="shared" si="136"/>
        <v/>
      </c>
      <c r="F288" s="29" t="str">
        <f t="shared" si="137"/>
        <v/>
      </c>
      <c r="G288" s="30" t="str">
        <f t="shared" si="135"/>
        <v xml:space="preserve"> </v>
      </c>
      <c r="H288" s="48" t="str">
        <f t="shared" si="138"/>
        <v/>
      </c>
    </row>
    <row r="289" spans="1:8" s="31" customFormat="1" ht="15" x14ac:dyDescent="0.2">
      <c r="A289" s="66"/>
      <c r="B289" s="55" t="s">
        <v>584</v>
      </c>
      <c r="C289" s="28">
        <v>0</v>
      </c>
      <c r="D289" s="28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28">
        <v>0</v>
      </c>
      <c r="D290" s="28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28">
        <v>0</v>
      </c>
      <c r="D291" s="28">
        <v>0</v>
      </c>
      <c r="E291" s="29" t="str">
        <f t="shared" si="136"/>
        <v/>
      </c>
      <c r="F291" s="29" t="str">
        <f t="shared" si="137"/>
        <v/>
      </c>
      <c r="G291" s="30" t="str">
        <f t="shared" si="135"/>
        <v xml:space="preserve"> </v>
      </c>
      <c r="H291" s="48" t="str">
        <f t="shared" si="138"/>
        <v/>
      </c>
    </row>
    <row r="292" spans="1:8" s="31" customFormat="1" ht="15" x14ac:dyDescent="0.2">
      <c r="A292" s="66"/>
      <c r="B292" s="55" t="s">
        <v>233</v>
      </c>
      <c r="C292" s="28">
        <v>0</v>
      </c>
      <c r="D292" s="28">
        <v>0</v>
      </c>
      <c r="E292" s="29" t="str">
        <f t="shared" si="136"/>
        <v/>
      </c>
      <c r="F292" s="29" t="str">
        <f t="shared" si="137"/>
        <v/>
      </c>
      <c r="G292" s="30" t="str">
        <f t="shared" si="135"/>
        <v xml:space="preserve"> </v>
      </c>
      <c r="H292" s="48" t="str">
        <f t="shared" si="138"/>
        <v/>
      </c>
    </row>
    <row r="293" spans="1:8" s="31" customFormat="1" ht="15" x14ac:dyDescent="0.2">
      <c r="A293" s="66"/>
      <c r="B293" s="55" t="s">
        <v>442</v>
      </c>
      <c r="C293" s="28">
        <v>0</v>
      </c>
      <c r="D293" s="28">
        <v>0</v>
      </c>
      <c r="E293" s="29" t="str">
        <f t="shared" si="136"/>
        <v/>
      </c>
      <c r="F293" s="29" t="str">
        <f t="shared" si="137"/>
        <v/>
      </c>
      <c r="G293" s="30" t="str">
        <f t="shared" si="135"/>
        <v xml:space="preserve"> </v>
      </c>
      <c r="H293" s="48" t="str">
        <f t="shared" si="138"/>
        <v/>
      </c>
    </row>
    <row r="294" spans="1:8" s="31" customFormat="1" ht="15" x14ac:dyDescent="0.2">
      <c r="A294" s="66"/>
      <c r="B294" s="55" t="s">
        <v>62</v>
      </c>
      <c r="C294" s="28">
        <v>0</v>
      </c>
      <c r="D294" s="28">
        <v>0</v>
      </c>
      <c r="E294" s="29" t="str">
        <f t="shared" si="136"/>
        <v/>
      </c>
      <c r="F294" s="29" t="str">
        <f t="shared" si="137"/>
        <v/>
      </c>
      <c r="G294" s="30" t="str">
        <f t="shared" si="135"/>
        <v xml:space="preserve"> </v>
      </c>
      <c r="H294" s="48" t="str">
        <f t="shared" si="138"/>
        <v/>
      </c>
    </row>
    <row r="295" spans="1:8" s="31" customFormat="1" ht="15" x14ac:dyDescent="0.2">
      <c r="A295" s="66"/>
      <c r="B295" s="55" t="s">
        <v>656</v>
      </c>
      <c r="C295" s="28">
        <v>0</v>
      </c>
      <c r="D295" s="28">
        <v>0</v>
      </c>
      <c r="E295" s="29" t="str">
        <f t="shared" ref="E295:E296" si="159">+IF(C295=0,"",C295/C$176)</f>
        <v/>
      </c>
      <c r="F295" s="29" t="str">
        <f t="shared" ref="F295:F296" si="160">+IF(D295=0,"",D295/D$176)</f>
        <v/>
      </c>
      <c r="G295" s="30" t="str">
        <f t="shared" si="135"/>
        <v xml:space="preserve"> </v>
      </c>
      <c r="H295" s="48" t="str">
        <f t="shared" ref="H295:H296" si="161">+IF(OR(AND(E295=""),(G295="")),"",E295*G295)</f>
        <v/>
      </c>
    </row>
    <row r="296" spans="1:8" s="31" customFormat="1" ht="15" x14ac:dyDescent="0.2">
      <c r="A296" s="66"/>
      <c r="B296" s="55" t="s">
        <v>515</v>
      </c>
      <c r="C296" s="28">
        <v>0</v>
      </c>
      <c r="D296" s="28">
        <v>0</v>
      </c>
      <c r="E296" s="29" t="str">
        <f t="shared" si="159"/>
        <v/>
      </c>
      <c r="F296" s="29" t="str">
        <f t="shared" si="160"/>
        <v/>
      </c>
      <c r="G296" s="30" t="str">
        <f t="shared" si="135"/>
        <v xml:space="preserve"> </v>
      </c>
      <c r="H296" s="48" t="str">
        <f t="shared" si="161"/>
        <v/>
      </c>
    </row>
    <row r="297" spans="1:8" s="31" customFormat="1" ht="15" x14ac:dyDescent="0.2">
      <c r="A297" s="66"/>
      <c r="B297" s="55" t="s">
        <v>619</v>
      </c>
      <c r="C297" s="28">
        <v>0</v>
      </c>
      <c r="D297" s="28">
        <v>0</v>
      </c>
      <c r="E297" s="29" t="str">
        <f t="shared" ref="E297:E298" si="162">+IF(C297=0,"",C297/C$176)</f>
        <v/>
      </c>
      <c r="F297" s="29" t="str">
        <f t="shared" ref="F297:F298" si="163">+IF(D297=0,"",D297/D$176)</f>
        <v/>
      </c>
      <c r="G297" s="30" t="str">
        <f t="shared" ref="G297:G298" si="164">+IF(AND(C297=0,D297=0)," ",IF(C297=0,1,IF(D297=0,-1,(D297-C297)/C297)))</f>
        <v xml:space="preserve"> </v>
      </c>
      <c r="H297" s="48" t="str">
        <f t="shared" ref="H297:H298" si="165">+IF(OR(AND(E297=""),(G297="")),"",E297*G297)</f>
        <v/>
      </c>
    </row>
    <row r="298" spans="1:8" s="31" customFormat="1" ht="15" x14ac:dyDescent="0.2">
      <c r="A298" s="66"/>
      <c r="B298" s="55" t="s">
        <v>620</v>
      </c>
      <c r="C298" s="28">
        <v>0</v>
      </c>
      <c r="D298" s="28">
        <v>0</v>
      </c>
      <c r="E298" s="29" t="str">
        <f t="shared" si="162"/>
        <v/>
      </c>
      <c r="F298" s="29" t="str">
        <f t="shared" si="163"/>
        <v/>
      </c>
      <c r="G298" s="30" t="str">
        <f t="shared" si="164"/>
        <v xml:space="preserve"> </v>
      </c>
      <c r="H298" s="48" t="str">
        <f t="shared" si="165"/>
        <v/>
      </c>
    </row>
    <row r="299" spans="1:8" s="31" customFormat="1" ht="15" x14ac:dyDescent="0.2">
      <c r="A299" s="66"/>
      <c r="B299" s="55" t="s">
        <v>63</v>
      </c>
      <c r="C299" s="28">
        <v>0</v>
      </c>
      <c r="D299" s="28">
        <v>0</v>
      </c>
      <c r="E299" s="29" t="str">
        <f t="shared" si="136"/>
        <v/>
      </c>
      <c r="F299" s="29" t="str">
        <f t="shared" si="137"/>
        <v/>
      </c>
      <c r="G299" s="30" t="str">
        <f t="shared" si="135"/>
        <v xml:space="preserve"> </v>
      </c>
      <c r="H299" s="48" t="str">
        <f t="shared" si="138"/>
        <v/>
      </c>
    </row>
    <row r="300" spans="1:8" s="31" customFormat="1" ht="15" x14ac:dyDescent="0.2">
      <c r="A300" s="66"/>
      <c r="B300" s="55" t="s">
        <v>603</v>
      </c>
      <c r="C300" s="28">
        <v>0</v>
      </c>
      <c r="D300" s="28">
        <v>0</v>
      </c>
      <c r="E300" s="29" t="str">
        <f t="shared" si="136"/>
        <v/>
      </c>
      <c r="F300" s="29" t="str">
        <f t="shared" si="137"/>
        <v/>
      </c>
      <c r="G300" s="30" t="str">
        <f t="shared" si="135"/>
        <v xml:space="preserve"> </v>
      </c>
      <c r="H300" s="48" t="str">
        <f t="shared" si="138"/>
        <v/>
      </c>
    </row>
    <row r="301" spans="1:8" s="31" customFormat="1" ht="15" x14ac:dyDescent="0.2">
      <c r="A301" s="66"/>
      <c r="B301" s="55" t="s">
        <v>516</v>
      </c>
      <c r="C301" s="28">
        <v>0</v>
      </c>
      <c r="D301" s="28">
        <v>0</v>
      </c>
      <c r="E301" s="29" t="str">
        <f t="shared" ref="E301:E303" si="166">+IF(C301=0,"",C301/C$176)</f>
        <v/>
      </c>
      <c r="F301" s="29" t="str">
        <f t="shared" ref="F301:F303" si="167">+IF(D301=0,"",D301/D$176)</f>
        <v/>
      </c>
      <c r="G301" s="30" t="str">
        <f t="shared" si="135"/>
        <v xml:space="preserve"> </v>
      </c>
      <c r="H301" s="48" t="str">
        <f t="shared" ref="H301:H303" si="168">+IF(OR(AND(E301=""),(G301="")),"",E301*G301)</f>
        <v/>
      </c>
    </row>
    <row r="302" spans="1:8" s="31" customFormat="1" ht="15" x14ac:dyDescent="0.2">
      <c r="A302" s="66"/>
      <c r="B302" s="55" t="s">
        <v>517</v>
      </c>
      <c r="C302" s="28">
        <v>0</v>
      </c>
      <c r="D302" s="28">
        <v>0</v>
      </c>
      <c r="E302" s="29" t="str">
        <f t="shared" si="166"/>
        <v/>
      </c>
      <c r="F302" s="29" t="str">
        <f t="shared" si="167"/>
        <v/>
      </c>
      <c r="G302" s="30" t="str">
        <f t="shared" si="135"/>
        <v xml:space="preserve"> </v>
      </c>
      <c r="H302" s="48" t="str">
        <f t="shared" si="168"/>
        <v/>
      </c>
    </row>
    <row r="303" spans="1:8" s="31" customFormat="1" ht="15" x14ac:dyDescent="0.2">
      <c r="A303" s="66"/>
      <c r="B303" s="55" t="s">
        <v>518</v>
      </c>
      <c r="C303" s="28">
        <v>0</v>
      </c>
      <c r="D303" s="28">
        <v>0</v>
      </c>
      <c r="E303" s="29" t="str">
        <f t="shared" si="166"/>
        <v/>
      </c>
      <c r="F303" s="29" t="str">
        <f t="shared" si="167"/>
        <v/>
      </c>
      <c r="G303" s="30" t="str">
        <f t="shared" si="135"/>
        <v xml:space="preserve"> </v>
      </c>
      <c r="H303" s="48" t="str">
        <f t="shared" si="168"/>
        <v/>
      </c>
    </row>
    <row r="304" spans="1:8" s="31" customFormat="1" ht="15" x14ac:dyDescent="0.2">
      <c r="A304" s="66"/>
      <c r="B304" s="55" t="s">
        <v>552</v>
      </c>
      <c r="C304" s="28">
        <v>0</v>
      </c>
      <c r="D304" s="28">
        <v>0</v>
      </c>
      <c r="E304" s="29"/>
      <c r="F304" s="29"/>
      <c r="G304" s="30" t="str">
        <f t="shared" si="135"/>
        <v xml:space="preserve"> </v>
      </c>
      <c r="H304" s="48"/>
    </row>
    <row r="305" spans="1:8" s="31" customFormat="1" ht="15" x14ac:dyDescent="0.2">
      <c r="A305" s="66"/>
      <c r="B305" s="55" t="s">
        <v>553</v>
      </c>
      <c r="C305" s="28">
        <v>0</v>
      </c>
      <c r="D305" s="28">
        <v>0</v>
      </c>
      <c r="E305" s="29"/>
      <c r="F305" s="29"/>
      <c r="G305" s="30" t="str">
        <f t="shared" si="135"/>
        <v xml:space="preserve"> </v>
      </c>
      <c r="H305" s="48"/>
    </row>
    <row r="306" spans="1:8" s="31" customFormat="1" ht="15" x14ac:dyDescent="0.2">
      <c r="A306" s="66"/>
      <c r="B306" s="55" t="s">
        <v>443</v>
      </c>
      <c r="C306" s="28">
        <v>0</v>
      </c>
      <c r="D306" s="28">
        <v>0</v>
      </c>
      <c r="E306" s="29" t="str">
        <f t="shared" si="136"/>
        <v/>
      </c>
      <c r="F306" s="29" t="str">
        <f t="shared" si="137"/>
        <v/>
      </c>
      <c r="G306" s="30" t="str">
        <f t="shared" si="135"/>
        <v xml:space="preserve"> </v>
      </c>
      <c r="H306" s="48" t="str">
        <f t="shared" si="138"/>
        <v/>
      </c>
    </row>
    <row r="307" spans="1:8" s="31" customFormat="1" ht="15" x14ac:dyDescent="0.2">
      <c r="A307" s="66"/>
      <c r="B307" s="55" t="s">
        <v>655</v>
      </c>
      <c r="C307" s="28">
        <v>0</v>
      </c>
      <c r="D307" s="28">
        <v>0</v>
      </c>
      <c r="E307" s="29" t="str">
        <f t="shared" si="136"/>
        <v/>
      </c>
      <c r="F307" s="29" t="str">
        <f t="shared" si="137"/>
        <v/>
      </c>
      <c r="G307" s="30" t="str">
        <f t="shared" si="135"/>
        <v xml:space="preserve"> </v>
      </c>
      <c r="H307" s="48" t="str">
        <f t="shared" si="138"/>
        <v/>
      </c>
    </row>
    <row r="308" spans="1:8" s="31" customFormat="1" ht="15" x14ac:dyDescent="0.2">
      <c r="A308" s="66"/>
      <c r="B308" s="55" t="s">
        <v>591</v>
      </c>
      <c r="C308" s="28">
        <v>0</v>
      </c>
      <c r="D308" s="28">
        <v>0</v>
      </c>
      <c r="E308" s="29" t="str">
        <f t="shared" ref="E308" si="169">+IF(C308=0,"",C308/C$176)</f>
        <v/>
      </c>
      <c r="F308" s="29" t="str">
        <f t="shared" ref="F308" si="170">+IF(D308=0,"",D308/D$176)</f>
        <v/>
      </c>
      <c r="G308" s="30" t="str">
        <f t="shared" si="135"/>
        <v xml:space="preserve"> </v>
      </c>
      <c r="H308" s="48" t="str">
        <f t="shared" ref="H308" si="171">+IF(OR(AND(E308=""),(G308="")),"",E308*G308)</f>
        <v/>
      </c>
    </row>
    <row r="309" spans="1:8" s="31" customFormat="1" ht="15" x14ac:dyDescent="0.2">
      <c r="A309" s="66"/>
      <c r="B309" s="55" t="s">
        <v>623</v>
      </c>
      <c r="C309" s="28">
        <v>0</v>
      </c>
      <c r="D309" s="28">
        <v>0</v>
      </c>
      <c r="E309" s="29" t="str">
        <f t="shared" ref="E309" si="172">+IF(C309=0,"",C309/C$176)</f>
        <v/>
      </c>
      <c r="F309" s="29" t="str">
        <f t="shared" ref="F309" si="173">+IF(D309=0,"",D309/D$176)</f>
        <v/>
      </c>
      <c r="G309" s="30" t="str">
        <f t="shared" ref="G309" si="174">+IF(AND(C309=0,D309=0)," ",IF(C309=0,1,IF(D309=0,-1,(D309-C309)/C309)))</f>
        <v xml:space="preserve"> </v>
      </c>
      <c r="H309" s="48" t="str">
        <f t="shared" ref="H309" si="175">+IF(OR(AND(E309=""),(G309="")),"",E309*G309)</f>
        <v/>
      </c>
    </row>
    <row r="310" spans="1:8" s="31" customFormat="1" ht="15" x14ac:dyDescent="0.2">
      <c r="A310" s="66"/>
      <c r="B310" s="55" t="s">
        <v>444</v>
      </c>
      <c r="C310" s="28">
        <v>0</v>
      </c>
      <c r="D310" s="28">
        <v>0</v>
      </c>
      <c r="E310" s="29" t="str">
        <f t="shared" si="136"/>
        <v/>
      </c>
      <c r="F310" s="29" t="str">
        <f t="shared" si="137"/>
        <v/>
      </c>
      <c r="G310" s="30" t="str">
        <f t="shared" si="135"/>
        <v xml:space="preserve"> </v>
      </c>
      <c r="H310" s="48" t="str">
        <f t="shared" si="138"/>
        <v/>
      </c>
    </row>
    <row r="311" spans="1:8" s="31" customFormat="1" ht="15" x14ac:dyDescent="0.2">
      <c r="A311" s="66"/>
      <c r="B311" s="55" t="s">
        <v>445</v>
      </c>
      <c r="C311" s="28">
        <v>0</v>
      </c>
      <c r="D311" s="28">
        <v>0</v>
      </c>
      <c r="E311" s="29" t="str">
        <f t="shared" si="136"/>
        <v/>
      </c>
      <c r="F311" s="29" t="str">
        <f t="shared" si="137"/>
        <v/>
      </c>
      <c r="G311" s="30" t="str">
        <f t="shared" si="135"/>
        <v xml:space="preserve"> </v>
      </c>
      <c r="H311" s="48" t="str">
        <f t="shared" si="138"/>
        <v/>
      </c>
    </row>
    <row r="312" spans="1:8" s="31" customFormat="1" ht="15" x14ac:dyDescent="0.2">
      <c r="A312" s="66"/>
      <c r="B312" s="55" t="s">
        <v>446</v>
      </c>
      <c r="C312" s="28">
        <v>0</v>
      </c>
      <c r="D312" s="28">
        <v>0</v>
      </c>
      <c r="E312" s="29" t="str">
        <f t="shared" si="136"/>
        <v/>
      </c>
      <c r="F312" s="29" t="str">
        <f t="shared" si="137"/>
        <v/>
      </c>
      <c r="G312" s="30" t="str">
        <f t="shared" si="135"/>
        <v xml:space="preserve"> </v>
      </c>
      <c r="H312" s="48" t="str">
        <f t="shared" si="138"/>
        <v/>
      </c>
    </row>
    <row r="313" spans="1:8" s="31" customFormat="1" ht="15" x14ac:dyDescent="0.2">
      <c r="A313" s="66"/>
      <c r="B313" s="55" t="s">
        <v>64</v>
      </c>
      <c r="C313" s="28">
        <v>0</v>
      </c>
      <c r="D313" s="28">
        <v>0</v>
      </c>
      <c r="E313" s="29" t="str">
        <f t="shared" si="136"/>
        <v/>
      </c>
      <c r="F313" s="29" t="str">
        <f t="shared" si="137"/>
        <v/>
      </c>
      <c r="G313" s="30" t="str">
        <f t="shared" si="135"/>
        <v xml:space="preserve"> </v>
      </c>
      <c r="H313" s="48" t="str">
        <f t="shared" si="138"/>
        <v/>
      </c>
    </row>
    <row r="314" spans="1:8" s="31" customFormat="1" ht="15" x14ac:dyDescent="0.2">
      <c r="A314" s="66"/>
      <c r="B314" s="55" t="s">
        <v>234</v>
      </c>
      <c r="C314" s="28">
        <v>0</v>
      </c>
      <c r="D314" s="28">
        <v>0</v>
      </c>
      <c r="E314" s="29" t="str">
        <f t="shared" si="136"/>
        <v/>
      </c>
      <c r="F314" s="29" t="str">
        <f t="shared" si="137"/>
        <v/>
      </c>
      <c r="G314" s="30" t="str">
        <f t="shared" si="135"/>
        <v xml:space="preserve"> </v>
      </c>
      <c r="H314" s="48" t="str">
        <f t="shared" si="138"/>
        <v/>
      </c>
    </row>
    <row r="315" spans="1:8" s="31" customFormat="1" ht="12.75" customHeight="1" x14ac:dyDescent="0.2">
      <c r="A315" s="66"/>
      <c r="B315" s="55" t="s">
        <v>235</v>
      </c>
      <c r="C315" s="28">
        <v>0</v>
      </c>
      <c r="D315" s="28">
        <v>0</v>
      </c>
      <c r="E315" s="29" t="str">
        <f t="shared" si="136"/>
        <v/>
      </c>
      <c r="F315" s="29" t="str">
        <f t="shared" si="137"/>
        <v/>
      </c>
      <c r="G315" s="30" t="str">
        <f t="shared" ref="G315:G349" si="176">+IF(AND(C315=0,D315=0)," ",IF(C315=0,1,IF(D315=0,-1,(D315-C315)/C315)))</f>
        <v xml:space="preserve"> </v>
      </c>
      <c r="H315" s="48" t="str">
        <f t="shared" si="138"/>
        <v/>
      </c>
    </row>
    <row r="316" spans="1:8" s="31" customFormat="1" ht="15" x14ac:dyDescent="0.2">
      <c r="A316" s="66"/>
      <c r="B316" s="55" t="s">
        <v>65</v>
      </c>
      <c r="C316" s="28">
        <v>0</v>
      </c>
      <c r="D316" s="28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28">
        <v>0</v>
      </c>
      <c r="D317" s="28">
        <v>0</v>
      </c>
      <c r="E317" s="29" t="str">
        <f t="shared" si="136"/>
        <v/>
      </c>
      <c r="F317" s="29" t="str">
        <f t="shared" si="137"/>
        <v/>
      </c>
      <c r="G317" s="30" t="str">
        <f t="shared" si="176"/>
        <v xml:space="preserve"> </v>
      </c>
      <c r="H317" s="48" t="str">
        <f t="shared" si="138"/>
        <v/>
      </c>
    </row>
    <row r="318" spans="1:8" s="31" customFormat="1" ht="12.75" customHeight="1" x14ac:dyDescent="0.2">
      <c r="A318" s="66"/>
      <c r="B318" s="55" t="s">
        <v>448</v>
      </c>
      <c r="C318" s="28">
        <v>0</v>
      </c>
      <c r="D318" s="28">
        <v>1</v>
      </c>
      <c r="E318" s="29" t="str">
        <f t="shared" si="136"/>
        <v/>
      </c>
      <c r="F318" s="29">
        <f t="shared" si="137"/>
        <v>1.1337868480725624E-3</v>
      </c>
      <c r="G318" s="30">
        <f t="shared" si="176"/>
        <v>1</v>
      </c>
      <c r="H318" s="48" t="str">
        <f t="shared" si="138"/>
        <v/>
      </c>
    </row>
    <row r="319" spans="1:8" s="31" customFormat="1" ht="15" x14ac:dyDescent="0.2">
      <c r="A319" s="66"/>
      <c r="B319" s="55" t="s">
        <v>449</v>
      </c>
      <c r="C319" s="28">
        <v>0</v>
      </c>
      <c r="D319" s="28">
        <v>0</v>
      </c>
      <c r="E319" s="29" t="str">
        <f t="shared" si="136"/>
        <v/>
      </c>
      <c r="F319" s="29" t="str">
        <f t="shared" si="137"/>
        <v/>
      </c>
      <c r="G319" s="30" t="str">
        <f t="shared" si="176"/>
        <v xml:space="preserve"> 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28">
        <v>0</v>
      </c>
      <c r="D320" s="28">
        <v>0</v>
      </c>
      <c r="E320" s="29" t="str">
        <f t="shared" si="136"/>
        <v/>
      </c>
      <c r="F320" s="29" t="str">
        <f t="shared" si="137"/>
        <v/>
      </c>
      <c r="G320" s="30" t="str">
        <f t="shared" si="176"/>
        <v xml:space="preserve"> </v>
      </c>
      <c r="H320" s="48" t="str">
        <f t="shared" si="138"/>
        <v/>
      </c>
    </row>
    <row r="321" spans="1:8" s="31" customFormat="1" ht="15" x14ac:dyDescent="0.2">
      <c r="A321" s="66"/>
      <c r="B321" s="55" t="s">
        <v>451</v>
      </c>
      <c r="C321" s="28">
        <v>0</v>
      </c>
      <c r="D321" s="28">
        <v>0</v>
      </c>
      <c r="E321" s="29" t="str">
        <f t="shared" si="136"/>
        <v/>
      </c>
      <c r="F321" s="29" t="str">
        <f t="shared" si="137"/>
        <v/>
      </c>
      <c r="G321" s="30" t="str">
        <f t="shared" si="176"/>
        <v xml:space="preserve"> 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28">
        <v>0</v>
      </c>
      <c r="D322" s="28">
        <v>0</v>
      </c>
      <c r="E322" s="29" t="str">
        <f t="shared" si="136"/>
        <v/>
      </c>
      <c r="F322" s="29" t="str">
        <f t="shared" si="137"/>
        <v/>
      </c>
      <c r="G322" s="30" t="str">
        <f t="shared" si="176"/>
        <v xml:space="preserve"> </v>
      </c>
      <c r="H322" s="48" t="str">
        <f t="shared" si="138"/>
        <v/>
      </c>
    </row>
    <row r="323" spans="1:8" s="31" customFormat="1" ht="15" x14ac:dyDescent="0.2">
      <c r="A323" s="66"/>
      <c r="B323" s="55" t="s">
        <v>453</v>
      </c>
      <c r="C323" s="28">
        <v>0</v>
      </c>
      <c r="D323" s="28">
        <v>0</v>
      </c>
      <c r="E323" s="29" t="str">
        <f t="shared" si="136"/>
        <v/>
      </c>
      <c r="F323" s="29" t="str">
        <f t="shared" si="137"/>
        <v/>
      </c>
      <c r="G323" s="30" t="str">
        <f t="shared" si="176"/>
        <v xml:space="preserve"> 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28">
        <v>256</v>
      </c>
      <c r="D324" s="28">
        <v>31</v>
      </c>
      <c r="E324" s="29">
        <f t="shared" si="136"/>
        <v>0.92753623188405798</v>
      </c>
      <c r="F324" s="29">
        <f t="shared" si="137"/>
        <v>3.5147392290249435E-2</v>
      </c>
      <c r="G324" s="30">
        <f t="shared" si="176"/>
        <v>-0.87890625</v>
      </c>
      <c r="H324" s="48">
        <f t="shared" si="138"/>
        <v>-0.81521739130434778</v>
      </c>
    </row>
    <row r="325" spans="1:8" s="31" customFormat="1" ht="15" x14ac:dyDescent="0.2">
      <c r="A325" s="66"/>
      <c r="B325" s="55" t="s">
        <v>236</v>
      </c>
      <c r="C325" s="28">
        <v>0</v>
      </c>
      <c r="D325" s="28">
        <v>0</v>
      </c>
      <c r="E325" s="29" t="str">
        <f t="shared" si="136"/>
        <v/>
      </c>
      <c r="F325" s="29" t="str">
        <f t="shared" si="137"/>
        <v/>
      </c>
      <c r="G325" s="30" t="str">
        <f t="shared" si="176"/>
        <v xml:space="preserve"> 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28">
        <v>0</v>
      </c>
      <c r="D326" s="28">
        <v>0</v>
      </c>
      <c r="E326" s="29" t="str">
        <f t="shared" si="136"/>
        <v/>
      </c>
      <c r="F326" s="29" t="str">
        <f t="shared" si="137"/>
        <v/>
      </c>
      <c r="G326" s="30" t="str">
        <f t="shared" si="176"/>
        <v xml:space="preserve"> </v>
      </c>
      <c r="H326" s="48" t="str">
        <f t="shared" si="138"/>
        <v/>
      </c>
    </row>
    <row r="327" spans="1:8" s="31" customFormat="1" ht="15" x14ac:dyDescent="0.2">
      <c r="A327" s="66"/>
      <c r="B327" s="55" t="s">
        <v>454</v>
      </c>
      <c r="C327" s="28">
        <v>0</v>
      </c>
      <c r="D327" s="28">
        <v>0</v>
      </c>
      <c r="E327" s="29" t="str">
        <f t="shared" si="136"/>
        <v/>
      </c>
      <c r="F327" s="29" t="str">
        <f t="shared" si="137"/>
        <v/>
      </c>
      <c r="G327" s="30" t="str">
        <f t="shared" si="176"/>
        <v xml:space="preserve"> </v>
      </c>
      <c r="H327" s="48" t="str">
        <f t="shared" si="138"/>
        <v/>
      </c>
    </row>
    <row r="328" spans="1:8" s="31" customFormat="1" ht="30" x14ac:dyDescent="0.2">
      <c r="A328" s="66"/>
      <c r="B328" s="55" t="s">
        <v>455</v>
      </c>
      <c r="C328" s="28">
        <v>0</v>
      </c>
      <c r="D328" s="28">
        <v>0</v>
      </c>
      <c r="E328" s="29" t="str">
        <f t="shared" si="136"/>
        <v/>
      </c>
      <c r="F328" s="29" t="str">
        <f t="shared" si="137"/>
        <v/>
      </c>
      <c r="G328" s="30" t="str">
        <f t="shared" si="176"/>
        <v xml:space="preserve"> </v>
      </c>
      <c r="H328" s="48" t="str">
        <f t="shared" si="138"/>
        <v/>
      </c>
    </row>
    <row r="329" spans="1:8" s="31" customFormat="1" ht="15" x14ac:dyDescent="0.2">
      <c r="A329" s="66"/>
      <c r="B329" s="55" t="s">
        <v>634</v>
      </c>
      <c r="C329" s="28">
        <v>0</v>
      </c>
      <c r="D329" s="28">
        <v>0</v>
      </c>
      <c r="E329" s="29" t="str">
        <f t="shared" si="136"/>
        <v/>
      </c>
      <c r="F329" s="29" t="str">
        <f t="shared" si="137"/>
        <v/>
      </c>
      <c r="G329" s="30" t="str">
        <f t="shared" si="176"/>
        <v xml:space="preserve"> </v>
      </c>
      <c r="H329" s="48" t="str">
        <f t="shared" si="138"/>
        <v/>
      </c>
    </row>
    <row r="330" spans="1:8" s="31" customFormat="1" ht="15" x14ac:dyDescent="0.2">
      <c r="A330" s="66"/>
      <c r="B330" s="55" t="s">
        <v>456</v>
      </c>
      <c r="C330" s="28">
        <v>0</v>
      </c>
      <c r="D330" s="28">
        <v>0</v>
      </c>
      <c r="E330" s="29" t="str">
        <f t="shared" si="136"/>
        <v/>
      </c>
      <c r="F330" s="29" t="str">
        <f t="shared" si="137"/>
        <v/>
      </c>
      <c r="G330" s="30" t="str">
        <f t="shared" si="176"/>
        <v xml:space="preserve"> </v>
      </c>
      <c r="H330" s="48" t="str">
        <f t="shared" si="138"/>
        <v/>
      </c>
    </row>
    <row r="331" spans="1:8" s="31" customFormat="1" ht="30" x14ac:dyDescent="0.2">
      <c r="A331" s="66"/>
      <c r="B331" s="55" t="s">
        <v>457</v>
      </c>
      <c r="C331" s="28">
        <v>0</v>
      </c>
      <c r="D331" s="28">
        <v>0</v>
      </c>
      <c r="E331" s="29" t="str">
        <f t="shared" si="136"/>
        <v/>
      </c>
      <c r="F331" s="29" t="str">
        <f t="shared" si="137"/>
        <v/>
      </c>
      <c r="G331" s="30" t="str">
        <f t="shared" si="176"/>
        <v xml:space="preserve"> </v>
      </c>
      <c r="H331" s="48" t="str">
        <f t="shared" si="138"/>
        <v/>
      </c>
    </row>
    <row r="332" spans="1:8" s="31" customFormat="1" ht="15" x14ac:dyDescent="0.2">
      <c r="A332" s="66"/>
      <c r="B332" s="55" t="s">
        <v>458</v>
      </c>
      <c r="C332" s="28">
        <v>0</v>
      </c>
      <c r="D332" s="28">
        <v>0</v>
      </c>
      <c r="E332" s="29" t="str">
        <f t="shared" si="136"/>
        <v/>
      </c>
      <c r="F332" s="29" t="str">
        <f t="shared" si="137"/>
        <v/>
      </c>
      <c r="G332" s="30" t="str">
        <f t="shared" si="176"/>
        <v xml:space="preserve"> </v>
      </c>
      <c r="H332" s="48" t="str">
        <f t="shared" si="138"/>
        <v/>
      </c>
    </row>
    <row r="333" spans="1:8" s="31" customFormat="1" ht="30" x14ac:dyDescent="0.2">
      <c r="A333" s="66"/>
      <c r="B333" s="55" t="s">
        <v>541</v>
      </c>
      <c r="C333" s="28">
        <v>0</v>
      </c>
      <c r="D333" s="28">
        <v>0</v>
      </c>
      <c r="E333" s="29" t="str">
        <f t="shared" ref="E333" si="177">+IF(C333=0,"",C333/C$176)</f>
        <v/>
      </c>
      <c r="F333" s="29" t="str">
        <f t="shared" ref="F333" si="178">+IF(D333=0,"",D333/D$176)</f>
        <v/>
      </c>
      <c r="G333" s="30" t="str">
        <f t="shared" si="176"/>
        <v xml:space="preserve"> </v>
      </c>
      <c r="H333" s="48" t="str">
        <f t="shared" ref="H333" si="179">+IF(OR(AND(E333=""),(G333="")),"",E333*G333)</f>
        <v/>
      </c>
    </row>
    <row r="334" spans="1:8" s="31" customFormat="1" ht="15" x14ac:dyDescent="0.2">
      <c r="A334" s="66"/>
      <c r="B334" s="55" t="s">
        <v>459</v>
      </c>
      <c r="C334" s="28">
        <v>0</v>
      </c>
      <c r="D334" s="28">
        <v>0</v>
      </c>
      <c r="E334" s="29" t="str">
        <f t="shared" si="136"/>
        <v/>
      </c>
      <c r="F334" s="29" t="str">
        <f t="shared" si="137"/>
        <v/>
      </c>
      <c r="G334" s="30" t="str">
        <f t="shared" si="176"/>
        <v xml:space="preserve"> </v>
      </c>
      <c r="H334" s="48" t="str">
        <f t="shared" si="138"/>
        <v/>
      </c>
    </row>
    <row r="335" spans="1:8" s="31" customFormat="1" ht="15" x14ac:dyDescent="0.2">
      <c r="A335" s="66"/>
      <c r="B335" s="55" t="s">
        <v>460</v>
      </c>
      <c r="C335" s="28">
        <v>0</v>
      </c>
      <c r="D335" s="28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28">
        <v>0</v>
      </c>
      <c r="D336" s="28">
        <v>0</v>
      </c>
      <c r="E336" s="29" t="str">
        <f t="shared" si="136"/>
        <v/>
      </c>
      <c r="F336" s="29" t="str">
        <f t="shared" si="137"/>
        <v/>
      </c>
      <c r="G336" s="30" t="str">
        <f t="shared" si="176"/>
        <v xml:space="preserve"> 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28">
        <v>0</v>
      </c>
      <c r="D337" s="28">
        <v>0</v>
      </c>
      <c r="E337" s="29" t="str">
        <f t="shared" si="136"/>
        <v/>
      </c>
      <c r="F337" s="29" t="str">
        <f t="shared" si="137"/>
        <v/>
      </c>
      <c r="G337" s="30" t="str">
        <f t="shared" si="176"/>
        <v xml:space="preserve"> 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28">
        <v>0</v>
      </c>
      <c r="D338" s="28">
        <v>0</v>
      </c>
      <c r="E338" s="29" t="str">
        <f t="shared" ref="E338:E346" si="180">+IF(C338=0,"",C338/C$176)</f>
        <v/>
      </c>
      <c r="F338" s="29" t="str">
        <f t="shared" ref="F338:F346" si="181">+IF(D338=0,"",D338/D$176)</f>
        <v/>
      </c>
      <c r="G338" s="30" t="str">
        <f t="shared" si="176"/>
        <v xml:space="preserve"> </v>
      </c>
      <c r="H338" s="48" t="str">
        <f t="shared" ref="H338:H346" si="182">+IF(OR(AND(E338=""),(G338="")),"",E338*G338)</f>
        <v/>
      </c>
    </row>
    <row r="339" spans="1:8" s="31" customFormat="1" ht="15" x14ac:dyDescent="0.2">
      <c r="A339" s="66"/>
      <c r="B339" s="55" t="s">
        <v>464</v>
      </c>
      <c r="C339" s="28">
        <v>0</v>
      </c>
      <c r="D339" s="28">
        <v>0</v>
      </c>
      <c r="E339" s="29" t="str">
        <f t="shared" si="180"/>
        <v/>
      </c>
      <c r="F339" s="29" t="str">
        <f t="shared" si="181"/>
        <v/>
      </c>
      <c r="G339" s="30" t="str">
        <f t="shared" si="176"/>
        <v xml:space="preserve"> </v>
      </c>
      <c r="H339" s="48" t="str">
        <f t="shared" si="182"/>
        <v/>
      </c>
    </row>
    <row r="340" spans="1:8" s="31" customFormat="1" ht="30" x14ac:dyDescent="0.2">
      <c r="A340" s="66"/>
      <c r="B340" s="55" t="s">
        <v>465</v>
      </c>
      <c r="C340" s="28">
        <v>0</v>
      </c>
      <c r="D340" s="28">
        <v>0</v>
      </c>
      <c r="E340" s="29" t="str">
        <f t="shared" si="180"/>
        <v/>
      </c>
      <c r="F340" s="29" t="str">
        <f t="shared" si="181"/>
        <v/>
      </c>
      <c r="G340" s="30" t="str">
        <f t="shared" si="176"/>
        <v xml:space="preserve"> </v>
      </c>
      <c r="H340" s="48" t="str">
        <f t="shared" si="182"/>
        <v/>
      </c>
    </row>
    <row r="341" spans="1:8" s="31" customFormat="1" ht="15" customHeight="1" x14ac:dyDescent="0.2">
      <c r="A341" s="66"/>
      <c r="B341" s="55" t="s">
        <v>466</v>
      </c>
      <c r="C341" s="28">
        <v>0</v>
      </c>
      <c r="D341" s="28">
        <v>0</v>
      </c>
      <c r="E341" s="29" t="str">
        <f t="shared" si="180"/>
        <v/>
      </c>
      <c r="F341" s="29" t="str">
        <f t="shared" si="181"/>
        <v/>
      </c>
      <c r="G341" s="30" t="str">
        <f t="shared" si="176"/>
        <v xml:space="preserve"> 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28"/>
      <c r="D342" s="28">
        <v>0</v>
      </c>
      <c r="E342" s="29" t="str">
        <f t="shared" ref="E342" si="183">+IF(C342=0,"",C342/C$176)</f>
        <v/>
      </c>
      <c r="F342" s="29" t="str">
        <f t="shared" ref="F342" si="184">+IF(D342=0,"",D342/D$176)</f>
        <v/>
      </c>
      <c r="G342" s="30" t="str">
        <f t="shared" ref="G342" si="185">+IF(AND(C342=0,D342=0)," ",IF(C342=0,1,IF(D342=0,-1,(D342-C342)/C342)))</f>
        <v xml:space="preserve"> 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28">
        <v>0</v>
      </c>
      <c r="D343" s="28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28">
        <v>0</v>
      </c>
      <c r="D344" s="28">
        <v>0</v>
      </c>
      <c r="E344" s="29" t="str">
        <f t="shared" si="180"/>
        <v/>
      </c>
      <c r="F344" s="29" t="str">
        <f t="shared" si="181"/>
        <v/>
      </c>
      <c r="G344" s="30" t="str">
        <f t="shared" si="176"/>
        <v xml:space="preserve"> </v>
      </c>
      <c r="H344" s="48" t="str">
        <f t="shared" si="182"/>
        <v/>
      </c>
    </row>
    <row r="345" spans="1:8" s="31" customFormat="1" ht="15" x14ac:dyDescent="0.2">
      <c r="A345" s="66"/>
      <c r="B345" s="55" t="s">
        <v>239</v>
      </c>
      <c r="C345" s="28">
        <v>0</v>
      </c>
      <c r="D345" s="28">
        <v>0</v>
      </c>
      <c r="E345" s="29" t="str">
        <f t="shared" si="180"/>
        <v/>
      </c>
      <c r="F345" s="29" t="str">
        <f t="shared" si="181"/>
        <v/>
      </c>
      <c r="G345" s="30" t="str">
        <f t="shared" si="176"/>
        <v xml:space="preserve"> 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28">
        <v>0</v>
      </c>
      <c r="D346" s="28">
        <v>0</v>
      </c>
      <c r="E346" s="29" t="str">
        <f t="shared" si="180"/>
        <v/>
      </c>
      <c r="F346" s="29" t="str">
        <f t="shared" si="181"/>
        <v/>
      </c>
      <c r="G346" s="30" t="str">
        <f t="shared" si="176"/>
        <v xml:space="preserve"> 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28">
        <v>0</v>
      </c>
      <c r="D347" s="28">
        <v>0</v>
      </c>
      <c r="E347" s="29" t="str">
        <f t="shared" ref="E347:E349" si="187">+IF(C347=0,"",C347/C$176)</f>
        <v/>
      </c>
      <c r="F347" s="29" t="str">
        <f t="shared" ref="F347:F349" si="188">+IF(D347=0,"",D347/D$176)</f>
        <v/>
      </c>
      <c r="G347" s="30" t="str">
        <f t="shared" si="176"/>
        <v xml:space="preserve"> </v>
      </c>
      <c r="H347" s="48" t="str">
        <f t="shared" ref="H347:H349" si="189">+IF(OR(AND(E347=""),(G347="")),"",E347*G347)</f>
        <v/>
      </c>
    </row>
    <row r="348" spans="1:8" s="31" customFormat="1" ht="15" x14ac:dyDescent="0.2">
      <c r="A348" s="66"/>
      <c r="B348" s="55" t="s">
        <v>534</v>
      </c>
      <c r="C348" s="28">
        <v>0</v>
      </c>
      <c r="D348" s="28">
        <v>0</v>
      </c>
      <c r="E348" s="29" t="str">
        <f t="shared" si="187"/>
        <v/>
      </c>
      <c r="F348" s="29" t="str">
        <f t="shared" si="188"/>
        <v/>
      </c>
      <c r="G348" s="30" t="str">
        <f t="shared" si="176"/>
        <v xml:space="preserve"> </v>
      </c>
      <c r="H348" s="48" t="str">
        <f t="shared" si="189"/>
        <v/>
      </c>
    </row>
    <row r="349" spans="1:8" s="31" customFormat="1" ht="15.75" thickBot="1" x14ac:dyDescent="0.25">
      <c r="A349" s="66"/>
      <c r="B349" s="59" t="s">
        <v>535</v>
      </c>
      <c r="C349" s="50">
        <v>0</v>
      </c>
      <c r="D349" s="50">
        <v>0</v>
      </c>
      <c r="E349" s="54" t="str">
        <f t="shared" si="187"/>
        <v/>
      </c>
      <c r="F349" s="54" t="str">
        <f t="shared" si="188"/>
        <v/>
      </c>
      <c r="G349" s="62" t="str">
        <f t="shared" si="176"/>
        <v xml:space="preserve"> </v>
      </c>
      <c r="H349" s="52" t="str">
        <f t="shared" si="189"/>
        <v/>
      </c>
    </row>
    <row r="350" spans="1:8" s="8" customFormat="1" ht="15" x14ac:dyDescent="0.2">
      <c r="A350" s="65"/>
      <c r="B350" s="17"/>
      <c r="E350" s="18"/>
      <c r="F350" s="18"/>
      <c r="G350" s="19"/>
      <c r="H350" s="20"/>
    </row>
    <row r="351" spans="1:8" s="8" customFormat="1" ht="15" x14ac:dyDescent="0.2">
      <c r="A351" s="65"/>
      <c r="B351" s="17"/>
      <c r="E351" s="18"/>
      <c r="F351" s="18"/>
      <c r="G351" s="19"/>
      <c r="H351" s="20"/>
    </row>
    <row r="352" spans="1:8" s="23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91</v>
      </c>
      <c r="D355" s="9">
        <f>SUM(D356:D584)</f>
        <v>157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0.72527472527472525</v>
      </c>
      <c r="H355" s="39">
        <f>+IF(OR(AND(E355=""),(G355="")),"",E355*G355)</f>
        <v>0.72527472527472525</v>
      </c>
    </row>
    <row r="356" spans="1:8" s="31" customFormat="1" ht="15" x14ac:dyDescent="0.2">
      <c r="A356" s="66"/>
      <c r="B356" s="47" t="s">
        <v>71</v>
      </c>
      <c r="C356" s="28">
        <v>0</v>
      </c>
      <c r="D356" s="28">
        <v>1</v>
      </c>
      <c r="E356" s="29" t="str">
        <f>+IF(C356=0,"",C356/C$355)</f>
        <v/>
      </c>
      <c r="F356" s="29">
        <f>+IF(D356=0,"",D356/D$355)</f>
        <v>6.369426751592357E-3</v>
      </c>
      <c r="G356" s="30">
        <f t="shared" ref="G356:G429" si="190">+IF(AND(C356=0,D356=0)," ",IF(C356=0,1,IF(D356=0,-1,(D356-C356)/C356)))</f>
        <v>1</v>
      </c>
      <c r="H356" s="48" t="str">
        <f>+IF(OR(AND(E356=""),(G356="")),"",E356*G356)</f>
        <v/>
      </c>
    </row>
    <row r="357" spans="1:8" s="31" customFormat="1" ht="15" x14ac:dyDescent="0.2">
      <c r="A357" s="66"/>
      <c r="B357" s="47" t="s">
        <v>74</v>
      </c>
      <c r="C357" s="28">
        <v>0</v>
      </c>
      <c r="D357" s="28">
        <v>0</v>
      </c>
      <c r="E357" s="29" t="str">
        <f t="shared" ref="E357:E432" si="191">+IF(C357=0,"",C357/C$355)</f>
        <v/>
      </c>
      <c r="F357" s="29" t="str">
        <f t="shared" ref="F357:F432" si="192">+IF(D357=0,"",D357/D$355)</f>
        <v/>
      </c>
      <c r="G357" s="30" t="str">
        <f t="shared" si="190"/>
        <v xml:space="preserve"> </v>
      </c>
      <c r="H357" s="48" t="str">
        <f t="shared" ref="H357:H432" si="193">+IF(OR(AND(E357=""),(G357="")),"",E357*G357)</f>
        <v/>
      </c>
    </row>
    <row r="358" spans="1:8" s="31" customFormat="1" ht="15" x14ac:dyDescent="0.2">
      <c r="A358" s="66"/>
      <c r="B358" s="47" t="s">
        <v>67</v>
      </c>
      <c r="C358" s="28">
        <v>0</v>
      </c>
      <c r="D358" s="28">
        <v>0</v>
      </c>
      <c r="E358" s="29" t="str">
        <f t="shared" si="191"/>
        <v/>
      </c>
      <c r="F358" s="29" t="str">
        <f t="shared" si="192"/>
        <v/>
      </c>
      <c r="G358" s="30" t="str">
        <f t="shared" si="190"/>
        <v xml:space="preserve"> </v>
      </c>
      <c r="H358" s="48" t="str">
        <f t="shared" si="193"/>
        <v/>
      </c>
    </row>
    <row r="359" spans="1:8" s="31" customFormat="1" ht="15" x14ac:dyDescent="0.2">
      <c r="A359" s="66"/>
      <c r="B359" s="47" t="s">
        <v>80</v>
      </c>
      <c r="C359" s="28">
        <v>0</v>
      </c>
      <c r="D359" s="28">
        <v>0</v>
      </c>
      <c r="E359" s="29" t="str">
        <f t="shared" si="191"/>
        <v/>
      </c>
      <c r="F359" s="29" t="str">
        <f t="shared" si="192"/>
        <v/>
      </c>
      <c r="G359" s="30" t="str">
        <f t="shared" si="190"/>
        <v xml:space="preserve"> 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28">
        <v>0</v>
      </c>
      <c r="D360" s="28">
        <v>0</v>
      </c>
      <c r="E360" s="29" t="str">
        <f t="shared" si="191"/>
        <v/>
      </c>
      <c r="F360" s="29" t="str">
        <f t="shared" si="192"/>
        <v/>
      </c>
      <c r="G360" s="30" t="str">
        <f t="shared" si="190"/>
        <v xml:space="preserve"> 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28">
        <v>0</v>
      </c>
      <c r="D361" s="28">
        <v>1</v>
      </c>
      <c r="E361" s="29" t="str">
        <f t="shared" si="191"/>
        <v/>
      </c>
      <c r="F361" s="29">
        <f t="shared" si="192"/>
        <v>6.369426751592357E-3</v>
      </c>
      <c r="G361" s="30">
        <f t="shared" si="190"/>
        <v>1</v>
      </c>
      <c r="H361" s="48" t="str">
        <f t="shared" si="193"/>
        <v/>
      </c>
    </row>
    <row r="362" spans="1:8" s="31" customFormat="1" ht="15" x14ac:dyDescent="0.2">
      <c r="A362" s="66"/>
      <c r="B362" s="47" t="s">
        <v>77</v>
      </c>
      <c r="C362" s="28">
        <v>0</v>
      </c>
      <c r="D362" s="28">
        <v>4</v>
      </c>
      <c r="E362" s="29" t="str">
        <f t="shared" si="191"/>
        <v/>
      </c>
      <c r="F362" s="29">
        <f t="shared" si="192"/>
        <v>2.5477707006369428E-2</v>
      </c>
      <c r="G362" s="30">
        <f t="shared" si="190"/>
        <v>1</v>
      </c>
      <c r="H362" s="48" t="str">
        <f t="shared" si="193"/>
        <v/>
      </c>
    </row>
    <row r="363" spans="1:8" s="31" customFormat="1" ht="15" x14ac:dyDescent="0.2">
      <c r="A363" s="66"/>
      <c r="B363" s="47" t="s">
        <v>568</v>
      </c>
      <c r="C363" s="28">
        <v>0</v>
      </c>
      <c r="D363" s="28">
        <v>0</v>
      </c>
      <c r="E363" s="29" t="str">
        <f t="shared" si="191"/>
        <v/>
      </c>
      <c r="F363" s="29" t="str">
        <f t="shared" si="192"/>
        <v/>
      </c>
      <c r="G363" s="30" t="str">
        <f t="shared" si="190"/>
        <v xml:space="preserve"> </v>
      </c>
      <c r="H363" s="48" t="str">
        <f t="shared" si="193"/>
        <v/>
      </c>
    </row>
    <row r="364" spans="1:8" s="31" customFormat="1" ht="15" x14ac:dyDescent="0.2">
      <c r="A364" s="66"/>
      <c r="B364" s="47" t="s">
        <v>76</v>
      </c>
      <c r="C364" s="28">
        <v>0</v>
      </c>
      <c r="D364" s="28">
        <v>1</v>
      </c>
      <c r="E364" s="29" t="str">
        <f t="shared" si="191"/>
        <v/>
      </c>
      <c r="F364" s="29">
        <f t="shared" si="192"/>
        <v>6.369426751592357E-3</v>
      </c>
      <c r="G364" s="30">
        <f t="shared" si="190"/>
        <v>1</v>
      </c>
      <c r="H364" s="48" t="str">
        <f t="shared" si="193"/>
        <v/>
      </c>
    </row>
    <row r="365" spans="1:8" s="31" customFormat="1" ht="15" x14ac:dyDescent="0.2">
      <c r="A365" s="66"/>
      <c r="B365" s="47" t="s">
        <v>241</v>
      </c>
      <c r="C365" s="28">
        <v>0</v>
      </c>
      <c r="D365" s="28">
        <v>0</v>
      </c>
      <c r="E365" s="29" t="str">
        <f t="shared" si="191"/>
        <v/>
      </c>
      <c r="F365" s="29" t="str">
        <f t="shared" si="192"/>
        <v/>
      </c>
      <c r="G365" s="30" t="str">
        <f t="shared" si="190"/>
        <v xml:space="preserve"> </v>
      </c>
      <c r="H365" s="48" t="str">
        <f t="shared" si="193"/>
        <v/>
      </c>
    </row>
    <row r="366" spans="1:8" s="31" customFormat="1" ht="15" x14ac:dyDescent="0.2">
      <c r="A366" s="66"/>
      <c r="B366" s="47" t="s">
        <v>604</v>
      </c>
      <c r="C366" s="28">
        <v>0</v>
      </c>
      <c r="D366" s="28">
        <v>0</v>
      </c>
      <c r="E366" s="29" t="str">
        <f t="shared" si="191"/>
        <v/>
      </c>
      <c r="F366" s="29" t="str">
        <f t="shared" si="192"/>
        <v/>
      </c>
      <c r="G366" s="30" t="str">
        <f t="shared" si="190"/>
        <v xml:space="preserve"> </v>
      </c>
      <c r="H366" s="48" t="str">
        <f t="shared" si="193"/>
        <v/>
      </c>
    </row>
    <row r="367" spans="1:8" s="31" customFormat="1" ht="15" x14ac:dyDescent="0.2">
      <c r="A367" s="66"/>
      <c r="B367" s="47" t="s">
        <v>78</v>
      </c>
      <c r="C367" s="28">
        <v>74</v>
      </c>
      <c r="D367" s="28">
        <v>45</v>
      </c>
      <c r="E367" s="29">
        <f t="shared" si="191"/>
        <v>0.81318681318681318</v>
      </c>
      <c r="F367" s="29">
        <f t="shared" si="192"/>
        <v>0.28662420382165604</v>
      </c>
      <c r="G367" s="30">
        <f t="shared" si="190"/>
        <v>-0.39189189189189189</v>
      </c>
      <c r="H367" s="48">
        <f t="shared" si="193"/>
        <v>-0.31868131868131866</v>
      </c>
    </row>
    <row r="368" spans="1:8" s="31" customFormat="1" ht="15" x14ac:dyDescent="0.2">
      <c r="A368" s="66"/>
      <c r="B368" s="47" t="s">
        <v>569</v>
      </c>
      <c r="C368" s="28">
        <v>0</v>
      </c>
      <c r="D368" s="28">
        <v>0</v>
      </c>
      <c r="E368" s="29" t="str">
        <f t="shared" si="191"/>
        <v/>
      </c>
      <c r="F368" s="29" t="str">
        <f t="shared" si="192"/>
        <v/>
      </c>
      <c r="G368" s="30" t="str">
        <f t="shared" si="190"/>
        <v xml:space="preserve"> </v>
      </c>
      <c r="H368" s="48" t="str">
        <f t="shared" si="193"/>
        <v/>
      </c>
    </row>
    <row r="369" spans="1:8" s="31" customFormat="1" ht="15" x14ac:dyDescent="0.2">
      <c r="A369" s="66"/>
      <c r="B369" s="47" t="s">
        <v>68</v>
      </c>
      <c r="C369" s="28">
        <v>0</v>
      </c>
      <c r="D369" s="28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28">
        <v>0</v>
      </c>
      <c r="D370" s="28">
        <v>0</v>
      </c>
      <c r="E370" s="29" t="str">
        <f t="shared" si="191"/>
        <v/>
      </c>
      <c r="F370" s="29" t="str">
        <f t="shared" si="192"/>
        <v/>
      </c>
      <c r="G370" s="30" t="str">
        <f t="shared" si="190"/>
        <v xml:space="preserve"> </v>
      </c>
      <c r="H370" s="48" t="str">
        <f t="shared" si="193"/>
        <v/>
      </c>
    </row>
    <row r="371" spans="1:8" s="31" customFormat="1" ht="15" x14ac:dyDescent="0.2">
      <c r="A371" s="66"/>
      <c r="B371" s="47" t="s">
        <v>605</v>
      </c>
      <c r="C371" s="28">
        <v>0</v>
      </c>
      <c r="D371" s="28">
        <v>0</v>
      </c>
      <c r="E371" s="29" t="str">
        <f t="shared" si="191"/>
        <v/>
      </c>
      <c r="F371" s="29" t="str">
        <f t="shared" si="192"/>
        <v/>
      </c>
      <c r="G371" s="30" t="str">
        <f t="shared" si="190"/>
        <v xml:space="preserve"> </v>
      </c>
      <c r="H371" s="48" t="str">
        <f t="shared" si="193"/>
        <v/>
      </c>
    </row>
    <row r="372" spans="1:8" s="31" customFormat="1" ht="15" x14ac:dyDescent="0.2">
      <c r="A372" s="66"/>
      <c r="B372" s="47" t="s">
        <v>546</v>
      </c>
      <c r="C372" s="28">
        <v>0</v>
      </c>
      <c r="D372" s="28">
        <v>0</v>
      </c>
      <c r="E372" s="29" t="str">
        <f t="shared" ref="E372" si="194">+IF(C372=0,"",C372/C$355)</f>
        <v/>
      </c>
      <c r="F372" s="29" t="str">
        <f t="shared" ref="F372" si="195">+IF(D372=0,"",D372/D$355)</f>
        <v/>
      </c>
      <c r="G372" s="30" t="str">
        <f t="shared" si="190"/>
        <v xml:space="preserve"> </v>
      </c>
      <c r="H372" s="48" t="str">
        <f t="shared" ref="H372" si="196">+IF(OR(AND(E372=""),(G372="")),"",E372*G372)</f>
        <v/>
      </c>
    </row>
    <row r="373" spans="1:8" s="31" customFormat="1" ht="15" x14ac:dyDescent="0.2">
      <c r="A373" s="66"/>
      <c r="B373" s="47" t="s">
        <v>69</v>
      </c>
      <c r="C373" s="28">
        <v>0</v>
      </c>
      <c r="D373" s="28">
        <v>0</v>
      </c>
      <c r="E373" s="29" t="str">
        <f t="shared" si="191"/>
        <v/>
      </c>
      <c r="F373" s="29" t="str">
        <f t="shared" si="192"/>
        <v/>
      </c>
      <c r="G373" s="30" t="str">
        <f t="shared" si="190"/>
        <v xml:space="preserve"> </v>
      </c>
      <c r="H373" s="48" t="str">
        <f t="shared" si="193"/>
        <v/>
      </c>
    </row>
    <row r="374" spans="1:8" s="31" customFormat="1" ht="15" x14ac:dyDescent="0.2">
      <c r="A374" s="66"/>
      <c r="B374" s="47" t="s">
        <v>242</v>
      </c>
      <c r="C374" s="28">
        <v>0</v>
      </c>
      <c r="D374" s="28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28">
        <v>0</v>
      </c>
      <c r="D375" s="28">
        <v>2</v>
      </c>
      <c r="E375" s="29" t="str">
        <f t="shared" si="191"/>
        <v/>
      </c>
      <c r="F375" s="29">
        <f t="shared" si="192"/>
        <v>1.2738853503184714E-2</v>
      </c>
      <c r="G375" s="30">
        <f t="shared" si="190"/>
        <v>1</v>
      </c>
      <c r="H375" s="48" t="str">
        <f t="shared" si="193"/>
        <v/>
      </c>
    </row>
    <row r="376" spans="1:8" s="31" customFormat="1" ht="15" x14ac:dyDescent="0.2">
      <c r="A376" s="66"/>
      <c r="B376" s="47" t="s">
        <v>244</v>
      </c>
      <c r="C376" s="28">
        <v>7</v>
      </c>
      <c r="D376" s="28">
        <v>0</v>
      </c>
      <c r="E376" s="29">
        <f t="shared" si="191"/>
        <v>7.6923076923076927E-2</v>
      </c>
      <c r="F376" s="29" t="str">
        <f t="shared" si="192"/>
        <v/>
      </c>
      <c r="G376" s="30">
        <f t="shared" si="190"/>
        <v>-1</v>
      </c>
      <c r="H376" s="48">
        <f t="shared" si="193"/>
        <v>-7.6923076923076927E-2</v>
      </c>
    </row>
    <row r="377" spans="1:8" s="31" customFormat="1" ht="15" x14ac:dyDescent="0.2">
      <c r="A377" s="66"/>
      <c r="B377" s="47" t="s">
        <v>72</v>
      </c>
      <c r="C377" s="28">
        <v>0</v>
      </c>
      <c r="D377" s="28">
        <v>0</v>
      </c>
      <c r="E377" s="29" t="str">
        <f t="shared" si="191"/>
        <v/>
      </c>
      <c r="F377" s="29" t="str">
        <f t="shared" si="192"/>
        <v/>
      </c>
      <c r="G377" s="30" t="str">
        <f t="shared" si="190"/>
        <v xml:space="preserve"> </v>
      </c>
      <c r="H377" s="48" t="str">
        <f t="shared" si="193"/>
        <v/>
      </c>
    </row>
    <row r="378" spans="1:8" s="31" customFormat="1" ht="15" x14ac:dyDescent="0.2">
      <c r="A378" s="66"/>
      <c r="B378" s="47" t="s">
        <v>73</v>
      </c>
      <c r="C378" s="28">
        <v>0</v>
      </c>
      <c r="D378" s="28">
        <v>27</v>
      </c>
      <c r="E378" s="29" t="str">
        <f t="shared" si="191"/>
        <v/>
      </c>
      <c r="F378" s="29">
        <f t="shared" si="192"/>
        <v>0.17197452229299362</v>
      </c>
      <c r="G378" s="30">
        <f t="shared" si="190"/>
        <v>1</v>
      </c>
      <c r="H378" s="48" t="str">
        <f t="shared" si="193"/>
        <v/>
      </c>
    </row>
    <row r="379" spans="1:8" s="31" customFormat="1" ht="15" x14ac:dyDescent="0.2">
      <c r="A379" s="66"/>
      <c r="B379" s="47" t="s">
        <v>570</v>
      </c>
      <c r="C379" s="28">
        <v>0</v>
      </c>
      <c r="D379" s="28">
        <v>1</v>
      </c>
      <c r="E379" s="29" t="str">
        <f t="shared" si="191"/>
        <v/>
      </c>
      <c r="F379" s="29">
        <f t="shared" si="192"/>
        <v>6.369426751592357E-3</v>
      </c>
      <c r="G379" s="30">
        <f t="shared" si="190"/>
        <v>1</v>
      </c>
      <c r="H379" s="48" t="str">
        <f t="shared" si="193"/>
        <v/>
      </c>
    </row>
    <row r="380" spans="1:8" s="31" customFormat="1" ht="15" x14ac:dyDescent="0.2">
      <c r="A380" s="66"/>
      <c r="B380" s="47" t="s">
        <v>82</v>
      </c>
      <c r="C380" s="28">
        <v>0</v>
      </c>
      <c r="D380" s="28">
        <v>0</v>
      </c>
      <c r="E380" s="29" t="str">
        <f t="shared" si="191"/>
        <v/>
      </c>
      <c r="F380" s="29" t="str">
        <f t="shared" si="192"/>
        <v/>
      </c>
      <c r="G380" s="30" t="str">
        <f t="shared" si="190"/>
        <v xml:space="preserve"> </v>
      </c>
      <c r="H380" s="48" t="str">
        <f t="shared" si="193"/>
        <v/>
      </c>
    </row>
    <row r="381" spans="1:8" s="31" customFormat="1" ht="15" x14ac:dyDescent="0.2">
      <c r="A381" s="66"/>
      <c r="B381" s="47" t="s">
        <v>81</v>
      </c>
      <c r="C381" s="28">
        <v>0</v>
      </c>
      <c r="D381" s="28">
        <v>0</v>
      </c>
      <c r="E381" s="29" t="str">
        <f t="shared" si="191"/>
        <v/>
      </c>
      <c r="F381" s="29" t="str">
        <f t="shared" si="192"/>
        <v/>
      </c>
      <c r="G381" s="30" t="str">
        <f t="shared" si="190"/>
        <v xml:space="preserve"> </v>
      </c>
      <c r="H381" s="48" t="str">
        <f t="shared" si="193"/>
        <v/>
      </c>
    </row>
    <row r="382" spans="1:8" s="31" customFormat="1" ht="15" x14ac:dyDescent="0.2">
      <c r="A382" s="66"/>
      <c r="B382" s="47" t="s">
        <v>70</v>
      </c>
      <c r="C382" s="28">
        <v>0</v>
      </c>
      <c r="D382" s="28">
        <v>0</v>
      </c>
      <c r="E382" s="29" t="str">
        <f t="shared" si="191"/>
        <v/>
      </c>
      <c r="F382" s="29" t="str">
        <f t="shared" si="192"/>
        <v/>
      </c>
      <c r="G382" s="30" t="str">
        <f t="shared" si="190"/>
        <v xml:space="preserve"> </v>
      </c>
      <c r="H382" s="48" t="str">
        <f t="shared" si="193"/>
        <v/>
      </c>
    </row>
    <row r="383" spans="1:8" s="31" customFormat="1" ht="15" x14ac:dyDescent="0.2">
      <c r="A383" s="66"/>
      <c r="B383" s="47" t="s">
        <v>245</v>
      </c>
      <c r="C383" s="28">
        <v>0</v>
      </c>
      <c r="D383" s="28">
        <v>0</v>
      </c>
      <c r="E383" s="29" t="str">
        <f t="shared" si="191"/>
        <v/>
      </c>
      <c r="F383" s="29" t="str">
        <f t="shared" si="192"/>
        <v/>
      </c>
      <c r="G383" s="30" t="str">
        <f t="shared" si="190"/>
        <v xml:space="preserve"> </v>
      </c>
      <c r="H383" s="48" t="str">
        <f t="shared" si="193"/>
        <v/>
      </c>
    </row>
    <row r="384" spans="1:8" s="31" customFormat="1" ht="15" x14ac:dyDescent="0.2">
      <c r="A384" s="66"/>
      <c r="B384" s="47" t="s">
        <v>324</v>
      </c>
      <c r="C384" s="28">
        <v>0</v>
      </c>
      <c r="D384" s="28">
        <v>1</v>
      </c>
      <c r="E384" s="29" t="str">
        <f t="shared" si="191"/>
        <v/>
      </c>
      <c r="F384" s="29">
        <f t="shared" si="192"/>
        <v>6.369426751592357E-3</v>
      </c>
      <c r="G384" s="30">
        <f t="shared" si="190"/>
        <v>1</v>
      </c>
      <c r="H384" s="48" t="str">
        <f t="shared" si="193"/>
        <v/>
      </c>
    </row>
    <row r="385" spans="1:8" s="31" customFormat="1" ht="15" x14ac:dyDescent="0.2">
      <c r="A385" s="66"/>
      <c r="B385" s="47" t="s">
        <v>325</v>
      </c>
      <c r="C385" s="28">
        <v>0</v>
      </c>
      <c r="D385" s="28">
        <v>0</v>
      </c>
      <c r="E385" s="29" t="str">
        <f t="shared" si="191"/>
        <v/>
      </c>
      <c r="F385" s="29" t="str">
        <f t="shared" si="192"/>
        <v/>
      </c>
      <c r="G385" s="30" t="str">
        <f t="shared" si="190"/>
        <v xml:space="preserve"> </v>
      </c>
      <c r="H385" s="48" t="str">
        <f t="shared" si="193"/>
        <v/>
      </c>
    </row>
    <row r="386" spans="1:8" s="31" customFormat="1" ht="15" x14ac:dyDescent="0.2">
      <c r="A386" s="66"/>
      <c r="B386" s="47" t="s">
        <v>610</v>
      </c>
      <c r="C386" s="28">
        <v>0</v>
      </c>
      <c r="D386" s="28">
        <v>0</v>
      </c>
      <c r="E386" s="29" t="str">
        <f t="shared" ref="E386:E387" si="197">+IF(C386=0,"",C386/C$355)</f>
        <v/>
      </c>
      <c r="F386" s="29" t="str">
        <f t="shared" ref="F386:F387" si="198">+IF(D386=0,"",D386/D$355)</f>
        <v/>
      </c>
      <c r="G386" s="30" t="str">
        <f t="shared" ref="G386:G387" si="199">+IF(AND(C386=0,D386=0)," ",IF(C386=0,1,IF(D386=0,-1,(D386-C386)/C386)))</f>
        <v xml:space="preserve"> </v>
      </c>
      <c r="H386" s="48" t="str">
        <f t="shared" ref="H386:H387" si="200">+IF(OR(AND(E386=""),(G386="")),"",E386*G386)</f>
        <v/>
      </c>
    </row>
    <row r="387" spans="1:8" s="31" customFormat="1" ht="15" x14ac:dyDescent="0.2">
      <c r="A387" s="66"/>
      <c r="B387" s="47" t="s">
        <v>611</v>
      </c>
      <c r="C387" s="28">
        <v>0</v>
      </c>
      <c r="D387" s="28">
        <v>0</v>
      </c>
      <c r="E387" s="29" t="str">
        <f t="shared" si="197"/>
        <v/>
      </c>
      <c r="F387" s="29" t="str">
        <f t="shared" si="198"/>
        <v/>
      </c>
      <c r="G387" s="30" t="str">
        <f t="shared" si="199"/>
        <v xml:space="preserve"> 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28">
        <v>0</v>
      </c>
      <c r="D388" s="28">
        <v>0</v>
      </c>
      <c r="E388" s="29" t="str">
        <f t="shared" si="191"/>
        <v/>
      </c>
      <c r="F388" s="29" t="str">
        <f t="shared" si="192"/>
        <v/>
      </c>
      <c r="G388" s="30" t="str">
        <f t="shared" si="190"/>
        <v xml:space="preserve"> </v>
      </c>
      <c r="H388" s="48" t="str">
        <f t="shared" si="193"/>
        <v/>
      </c>
    </row>
    <row r="389" spans="1:8" s="31" customFormat="1" ht="16.5" customHeight="1" x14ac:dyDescent="0.2">
      <c r="A389" s="66"/>
      <c r="B389" s="47" t="s">
        <v>580</v>
      </c>
      <c r="C389" s="28">
        <v>0</v>
      </c>
      <c r="D389" s="28">
        <v>0</v>
      </c>
      <c r="E389" s="29" t="str">
        <f t="shared" ref="E389" si="201">+IF(C389=0,"",C389/C$355)</f>
        <v/>
      </c>
      <c r="F389" s="29" t="str">
        <f t="shared" ref="F389" si="202">+IF(D389=0,"",D389/D$355)</f>
        <v/>
      </c>
      <c r="G389" s="30" t="str">
        <f t="shared" ref="G389" si="203">+IF(AND(C389=0,D389=0)," ",IF(C389=0,1,IF(D389=0,-1,(D389-C389)/C389)))</f>
        <v xml:space="preserve"> </v>
      </c>
      <c r="H389" s="48" t="str">
        <f t="shared" ref="H389" si="204">+IF(OR(AND(E389=""),(G389="")),"",E389*G389)</f>
        <v/>
      </c>
    </row>
    <row r="390" spans="1:8" s="31" customFormat="1" ht="15" x14ac:dyDescent="0.2">
      <c r="A390" s="66"/>
      <c r="B390" s="47" t="s">
        <v>469</v>
      </c>
      <c r="C390" s="28">
        <v>1</v>
      </c>
      <c r="D390" s="28">
        <v>2</v>
      </c>
      <c r="E390" s="29">
        <f t="shared" si="191"/>
        <v>1.098901098901099E-2</v>
      </c>
      <c r="F390" s="29">
        <f t="shared" si="192"/>
        <v>1.2738853503184714E-2</v>
      </c>
      <c r="G390" s="30">
        <f t="shared" si="190"/>
        <v>1</v>
      </c>
      <c r="H390" s="48">
        <f t="shared" si="193"/>
        <v>1.098901098901099E-2</v>
      </c>
    </row>
    <row r="391" spans="1:8" s="31" customFormat="1" ht="15" x14ac:dyDescent="0.2">
      <c r="A391" s="66"/>
      <c r="B391" s="47" t="s">
        <v>470</v>
      </c>
      <c r="C391" s="28">
        <v>0</v>
      </c>
      <c r="D391" s="28">
        <v>0</v>
      </c>
      <c r="E391" s="29" t="str">
        <f t="shared" si="191"/>
        <v/>
      </c>
      <c r="F391" s="29" t="str">
        <f t="shared" si="192"/>
        <v/>
      </c>
      <c r="G391" s="30" t="str">
        <f t="shared" si="190"/>
        <v xml:space="preserve"> </v>
      </c>
      <c r="H391" s="48" t="str">
        <f t="shared" si="193"/>
        <v/>
      </c>
    </row>
    <row r="392" spans="1:8" s="31" customFormat="1" ht="15" x14ac:dyDescent="0.2">
      <c r="A392" s="66"/>
      <c r="B392" s="47" t="s">
        <v>471</v>
      </c>
      <c r="C392" s="28">
        <v>6</v>
      </c>
      <c r="D392" s="28">
        <v>0</v>
      </c>
      <c r="E392" s="29">
        <f t="shared" si="191"/>
        <v>6.5934065934065936E-2</v>
      </c>
      <c r="F392" s="29" t="str">
        <f t="shared" si="192"/>
        <v/>
      </c>
      <c r="G392" s="30">
        <f t="shared" si="190"/>
        <v>-1</v>
      </c>
      <c r="H392" s="48">
        <f t="shared" si="193"/>
        <v>-6.5934065934065936E-2</v>
      </c>
    </row>
    <row r="393" spans="1:8" s="31" customFormat="1" ht="15" x14ac:dyDescent="0.2">
      <c r="A393" s="66"/>
      <c r="B393" s="47" t="s">
        <v>246</v>
      </c>
      <c r="C393" s="28">
        <v>0</v>
      </c>
      <c r="D393" s="28">
        <v>1</v>
      </c>
      <c r="E393" s="29" t="str">
        <f t="shared" si="191"/>
        <v/>
      </c>
      <c r="F393" s="29">
        <f t="shared" si="192"/>
        <v>6.369426751592357E-3</v>
      </c>
      <c r="G393" s="30">
        <f t="shared" si="190"/>
        <v>1</v>
      </c>
      <c r="H393" s="48" t="str">
        <f t="shared" si="193"/>
        <v/>
      </c>
    </row>
    <row r="394" spans="1:8" s="31" customFormat="1" ht="15" x14ac:dyDescent="0.2">
      <c r="A394" s="66"/>
      <c r="B394" s="47" t="s">
        <v>635</v>
      </c>
      <c r="C394" s="28">
        <v>1</v>
      </c>
      <c r="D394" s="28">
        <v>1</v>
      </c>
      <c r="E394" s="29">
        <f t="shared" si="191"/>
        <v>1.098901098901099E-2</v>
      </c>
      <c r="F394" s="29">
        <f t="shared" si="192"/>
        <v>6.369426751592357E-3</v>
      </c>
      <c r="G394" s="30">
        <f t="shared" si="190"/>
        <v>0</v>
      </c>
      <c r="H394" s="48">
        <f t="shared" si="193"/>
        <v>0</v>
      </c>
    </row>
    <row r="395" spans="1:8" s="31" customFormat="1" ht="15" x14ac:dyDescent="0.2">
      <c r="A395" s="66"/>
      <c r="B395" s="47" t="s">
        <v>472</v>
      </c>
      <c r="C395" s="28">
        <v>0</v>
      </c>
      <c r="D395" s="28">
        <v>0</v>
      </c>
      <c r="E395" s="29" t="str">
        <f t="shared" si="191"/>
        <v/>
      </c>
      <c r="F395" s="29" t="str">
        <f t="shared" si="192"/>
        <v/>
      </c>
      <c r="G395" s="30" t="str">
        <f t="shared" si="190"/>
        <v xml:space="preserve"> </v>
      </c>
      <c r="H395" s="48" t="str">
        <f t="shared" si="193"/>
        <v/>
      </c>
    </row>
    <row r="396" spans="1:8" s="31" customFormat="1" ht="15" x14ac:dyDescent="0.2">
      <c r="A396" s="66"/>
      <c r="B396" s="47" t="s">
        <v>629</v>
      </c>
      <c r="C396" s="28">
        <v>0</v>
      </c>
      <c r="D396" s="28">
        <v>0</v>
      </c>
      <c r="E396" s="29" t="str">
        <f t="shared" ref="E396" si="205">+IF(C396=0,"",C396/C$355)</f>
        <v/>
      </c>
      <c r="F396" s="29" t="str">
        <f t="shared" ref="F396" si="206">+IF(D396=0,"",D396/D$355)</f>
        <v/>
      </c>
      <c r="G396" s="30" t="str">
        <f t="shared" ref="G396" si="207">+IF(AND(C396=0,D396=0)," ",IF(C396=0,1,IF(D396=0,-1,(D396-C396)/C396)))</f>
        <v xml:space="preserve"> </v>
      </c>
      <c r="H396" s="48" t="str">
        <f t="shared" ref="H396" si="208">+IF(OR(AND(E396=""),(G396="")),"",E396*G396)</f>
        <v/>
      </c>
    </row>
    <row r="397" spans="1:8" s="31" customFormat="1" ht="15" x14ac:dyDescent="0.2">
      <c r="A397" s="66"/>
      <c r="B397" s="47" t="s">
        <v>550</v>
      </c>
      <c r="C397" s="28">
        <v>0</v>
      </c>
      <c r="D397" s="28">
        <v>0</v>
      </c>
      <c r="E397" s="29" t="str">
        <f t="shared" ref="E397" si="209">+IF(C397=0,"",C397/C$355)</f>
        <v/>
      </c>
      <c r="F397" s="29" t="str">
        <f t="shared" ref="F397" si="210">+IF(D397=0,"",D397/D$355)</f>
        <v/>
      </c>
      <c r="G397" s="30" t="str">
        <f t="shared" si="190"/>
        <v xml:space="preserve"> </v>
      </c>
      <c r="H397" s="48" t="str">
        <f t="shared" ref="H397" si="211">+IF(OR(AND(E397=""),(G397="")),"",E397*G397)</f>
        <v/>
      </c>
    </row>
    <row r="398" spans="1:8" s="31" customFormat="1" ht="15" x14ac:dyDescent="0.2">
      <c r="A398" s="66"/>
      <c r="B398" s="47" t="s">
        <v>436</v>
      </c>
      <c r="C398" s="28">
        <v>0</v>
      </c>
      <c r="D398" s="28">
        <v>0</v>
      </c>
      <c r="E398" s="29" t="str">
        <f t="shared" ref="E398:E400" si="212">+IF(C398=0,"",C398/C$355)</f>
        <v/>
      </c>
      <c r="F398" s="29" t="str">
        <f t="shared" ref="F398:F400" si="213">+IF(D398=0,"",D398/D$355)</f>
        <v/>
      </c>
      <c r="G398" s="30" t="str">
        <f t="shared" ref="G398:G400" si="214">+IF(AND(C398=0,D398=0)," ",IF(C398=0,1,IF(D398=0,-1,(D398-C398)/C398)))</f>
        <v xml:space="preserve"> </v>
      </c>
      <c r="H398" s="48" t="str">
        <f t="shared" ref="H398:H400" si="215">+IF(OR(AND(E398=""),(G398="")),"",E398*G398)</f>
        <v/>
      </c>
    </row>
    <row r="399" spans="1:8" s="31" customFormat="1" ht="15" x14ac:dyDescent="0.2">
      <c r="A399" s="66"/>
      <c r="B399" s="47" t="s">
        <v>617</v>
      </c>
      <c r="C399" s="28">
        <v>0</v>
      </c>
      <c r="D399" s="28">
        <v>0</v>
      </c>
      <c r="E399" s="29" t="str">
        <f t="shared" si="212"/>
        <v/>
      </c>
      <c r="F399" s="29" t="str">
        <f t="shared" si="213"/>
        <v/>
      </c>
      <c r="G399" s="30" t="str">
        <f t="shared" si="214"/>
        <v xml:space="preserve"> </v>
      </c>
      <c r="H399" s="48" t="str">
        <f t="shared" si="215"/>
        <v/>
      </c>
    </row>
    <row r="400" spans="1:8" s="31" customFormat="1" ht="15" x14ac:dyDescent="0.2">
      <c r="A400" s="66"/>
      <c r="B400" s="47" t="s">
        <v>618</v>
      </c>
      <c r="C400" s="28">
        <v>0</v>
      </c>
      <c r="D400" s="28">
        <v>0</v>
      </c>
      <c r="E400" s="29" t="str">
        <f t="shared" si="212"/>
        <v/>
      </c>
      <c r="F400" s="29" t="str">
        <f t="shared" si="213"/>
        <v/>
      </c>
      <c r="G400" s="30" t="str">
        <f t="shared" si="214"/>
        <v xml:space="preserve"> </v>
      </c>
      <c r="H400" s="48" t="str">
        <f t="shared" si="215"/>
        <v/>
      </c>
    </row>
    <row r="401" spans="1:8" s="31" customFormat="1" ht="15" x14ac:dyDescent="0.2">
      <c r="A401" s="66"/>
      <c r="B401" s="47" t="s">
        <v>473</v>
      </c>
      <c r="C401" s="28">
        <v>2</v>
      </c>
      <c r="D401" s="28">
        <v>23</v>
      </c>
      <c r="E401" s="29">
        <f t="shared" si="191"/>
        <v>2.197802197802198E-2</v>
      </c>
      <c r="F401" s="29">
        <f t="shared" si="192"/>
        <v>0.1464968152866242</v>
      </c>
      <c r="G401" s="30">
        <f t="shared" si="190"/>
        <v>10.5</v>
      </c>
      <c r="H401" s="48">
        <f t="shared" si="193"/>
        <v>0.23076923076923078</v>
      </c>
    </row>
    <row r="402" spans="1:8" s="31" customFormat="1" ht="15" x14ac:dyDescent="0.2">
      <c r="A402" s="66"/>
      <c r="B402" s="47" t="s">
        <v>621</v>
      </c>
      <c r="C402" s="28">
        <v>0</v>
      </c>
      <c r="D402" s="28">
        <v>0</v>
      </c>
      <c r="E402" s="29" t="str">
        <f t="shared" ref="E402" si="216">+IF(C402=0,"",C402/C$355)</f>
        <v/>
      </c>
      <c r="F402" s="29" t="str">
        <f t="shared" ref="F402" si="217">+IF(D402=0,"",D402/D$355)</f>
        <v/>
      </c>
      <c r="G402" s="30" t="str">
        <f t="shared" ref="G402" si="218">+IF(AND(C402=0,D402=0)," ",IF(C402=0,1,IF(D402=0,-1,(D402-C402)/C402)))</f>
        <v xml:space="preserve"> 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28"/>
      <c r="D403" s="28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28">
        <v>0</v>
      </c>
      <c r="D404" s="28">
        <v>1</v>
      </c>
      <c r="E404" s="29" t="str">
        <f t="shared" si="191"/>
        <v/>
      </c>
      <c r="F404" s="29">
        <f t="shared" si="192"/>
        <v>6.369426751592357E-3</v>
      </c>
      <c r="G404" s="30">
        <f t="shared" si="190"/>
        <v>1</v>
      </c>
      <c r="H404" s="48" t="str">
        <f t="shared" si="193"/>
        <v/>
      </c>
    </row>
    <row r="405" spans="1:8" s="31" customFormat="1" ht="15" x14ac:dyDescent="0.2">
      <c r="A405" s="66"/>
      <c r="B405" s="47" t="s">
        <v>83</v>
      </c>
      <c r="C405" s="28">
        <v>0</v>
      </c>
      <c r="D405" s="28">
        <v>1</v>
      </c>
      <c r="E405" s="29" t="str">
        <f t="shared" si="191"/>
        <v/>
      </c>
      <c r="F405" s="29">
        <f t="shared" si="192"/>
        <v>6.369426751592357E-3</v>
      </c>
      <c r="G405" s="30">
        <f t="shared" si="190"/>
        <v>1</v>
      </c>
      <c r="H405" s="48" t="str">
        <f t="shared" si="193"/>
        <v/>
      </c>
    </row>
    <row r="406" spans="1:8" s="31" customFormat="1" ht="15" x14ac:dyDescent="0.2">
      <c r="A406" s="66"/>
      <c r="B406" s="47" t="s">
        <v>89</v>
      </c>
      <c r="C406" s="28">
        <v>0</v>
      </c>
      <c r="D406" s="28">
        <v>0</v>
      </c>
      <c r="E406" s="29" t="str">
        <f t="shared" si="191"/>
        <v/>
      </c>
      <c r="F406" s="29" t="str">
        <f t="shared" si="192"/>
        <v/>
      </c>
      <c r="G406" s="30" t="str">
        <f t="shared" si="190"/>
        <v xml:space="preserve"> </v>
      </c>
      <c r="H406" s="48" t="str">
        <f t="shared" si="193"/>
        <v/>
      </c>
    </row>
    <row r="407" spans="1:8" s="31" customFormat="1" ht="15" x14ac:dyDescent="0.2">
      <c r="A407" s="66"/>
      <c r="B407" s="47" t="s">
        <v>92</v>
      </c>
      <c r="C407" s="28">
        <v>0</v>
      </c>
      <c r="D407" s="28">
        <v>0</v>
      </c>
      <c r="E407" s="29" t="str">
        <f t="shared" si="191"/>
        <v/>
      </c>
      <c r="F407" s="29" t="str">
        <f t="shared" si="192"/>
        <v/>
      </c>
      <c r="G407" s="30" t="str">
        <f t="shared" si="190"/>
        <v xml:space="preserve"> 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28">
        <v>0</v>
      </c>
      <c r="D408" s="28">
        <v>0</v>
      </c>
      <c r="E408" s="29" t="str">
        <f t="shared" si="191"/>
        <v/>
      </c>
      <c r="F408" s="29" t="str">
        <f t="shared" si="192"/>
        <v/>
      </c>
      <c r="G408" s="30" t="str">
        <f t="shared" si="190"/>
        <v xml:space="preserve"> </v>
      </c>
      <c r="H408" s="48" t="str">
        <f t="shared" si="193"/>
        <v/>
      </c>
    </row>
    <row r="409" spans="1:8" s="31" customFormat="1" ht="30" x14ac:dyDescent="0.2">
      <c r="A409" s="66"/>
      <c r="B409" s="47" t="s">
        <v>247</v>
      </c>
      <c r="C409" s="28">
        <v>0</v>
      </c>
      <c r="D409" s="28">
        <v>0</v>
      </c>
      <c r="E409" s="29" t="str">
        <f t="shared" si="191"/>
        <v/>
      </c>
      <c r="F409" s="29" t="str">
        <f t="shared" si="192"/>
        <v/>
      </c>
      <c r="G409" s="30" t="str">
        <f t="shared" si="190"/>
        <v xml:space="preserve"> </v>
      </c>
      <c r="H409" s="48" t="str">
        <f t="shared" si="193"/>
        <v/>
      </c>
    </row>
    <row r="410" spans="1:8" s="31" customFormat="1" ht="15" x14ac:dyDescent="0.2">
      <c r="A410" s="66"/>
      <c r="B410" s="47" t="s">
        <v>248</v>
      </c>
      <c r="C410" s="28">
        <v>0</v>
      </c>
      <c r="D410" s="28">
        <v>0</v>
      </c>
      <c r="E410" s="29" t="str">
        <f t="shared" si="191"/>
        <v/>
      </c>
      <c r="F410" s="29" t="str">
        <f t="shared" si="192"/>
        <v/>
      </c>
      <c r="G410" s="30" t="str">
        <f t="shared" si="190"/>
        <v xml:space="preserve"> </v>
      </c>
      <c r="H410" s="48" t="str">
        <f t="shared" si="193"/>
        <v/>
      </c>
    </row>
    <row r="411" spans="1:8" s="31" customFormat="1" ht="15" x14ac:dyDescent="0.2">
      <c r="A411" s="66"/>
      <c r="B411" s="47" t="s">
        <v>571</v>
      </c>
      <c r="C411" s="28">
        <v>0</v>
      </c>
      <c r="D411" s="28">
        <v>0</v>
      </c>
      <c r="E411" s="29" t="str">
        <f t="shared" si="191"/>
        <v/>
      </c>
      <c r="F411" s="29" t="str">
        <f t="shared" si="192"/>
        <v/>
      </c>
      <c r="G411" s="30" t="str">
        <f t="shared" si="190"/>
        <v xml:space="preserve"> </v>
      </c>
      <c r="H411" s="48" t="str">
        <f t="shared" si="193"/>
        <v/>
      </c>
    </row>
    <row r="412" spans="1:8" s="31" customFormat="1" ht="15" x14ac:dyDescent="0.2">
      <c r="A412" s="66"/>
      <c r="B412" s="47" t="s">
        <v>572</v>
      </c>
      <c r="C412" s="28">
        <v>0</v>
      </c>
      <c r="D412" s="28">
        <v>0</v>
      </c>
      <c r="E412" s="29" t="str">
        <f t="shared" si="191"/>
        <v/>
      </c>
      <c r="F412" s="29" t="str">
        <f t="shared" si="192"/>
        <v/>
      </c>
      <c r="G412" s="30" t="str">
        <f t="shared" si="190"/>
        <v xml:space="preserve"> </v>
      </c>
      <c r="H412" s="48" t="str">
        <f t="shared" si="193"/>
        <v/>
      </c>
    </row>
    <row r="413" spans="1:8" s="31" customFormat="1" ht="15" x14ac:dyDescent="0.2">
      <c r="A413" s="66"/>
      <c r="B413" s="47" t="s">
        <v>249</v>
      </c>
      <c r="C413" s="28">
        <v>0</v>
      </c>
      <c r="D413" s="28">
        <v>0</v>
      </c>
      <c r="E413" s="29" t="str">
        <f t="shared" si="191"/>
        <v/>
      </c>
      <c r="F413" s="29" t="str">
        <f t="shared" si="192"/>
        <v/>
      </c>
      <c r="G413" s="30" t="str">
        <f t="shared" si="190"/>
        <v xml:space="preserve"> </v>
      </c>
      <c r="H413" s="48" t="str">
        <f t="shared" si="193"/>
        <v/>
      </c>
    </row>
    <row r="414" spans="1:8" s="31" customFormat="1" ht="15" x14ac:dyDescent="0.2">
      <c r="A414" s="66"/>
      <c r="B414" s="47" t="s">
        <v>636</v>
      </c>
      <c r="C414" s="28">
        <v>0</v>
      </c>
      <c r="D414" s="28">
        <v>0</v>
      </c>
      <c r="E414" s="29" t="str">
        <f t="shared" ref="E414" si="224">+IF(C414=0,"",C414/C$355)</f>
        <v/>
      </c>
      <c r="F414" s="29" t="str">
        <f t="shared" ref="F414" si="225">+IF(D414=0,"",D414/D$355)</f>
        <v/>
      </c>
      <c r="G414" s="30" t="str">
        <f t="shared" ref="G414" si="226">+IF(AND(C414=0,D414=0)," ",IF(C414=0,1,IF(D414=0,-1,(D414-C414)/C414)))</f>
        <v xml:space="preserve"> </v>
      </c>
      <c r="H414" s="48" t="str">
        <f t="shared" ref="H414" si="227">+IF(OR(AND(E414=""),(G414="")),"",E414*G414)</f>
        <v/>
      </c>
    </row>
    <row r="415" spans="1:8" s="31" customFormat="1" ht="15" x14ac:dyDescent="0.2">
      <c r="A415" s="66"/>
      <c r="B415" s="47" t="s">
        <v>474</v>
      </c>
      <c r="C415" s="28">
        <v>0</v>
      </c>
      <c r="D415" s="28">
        <v>0</v>
      </c>
      <c r="E415" s="29" t="str">
        <f t="shared" si="191"/>
        <v/>
      </c>
      <c r="F415" s="29" t="str">
        <f t="shared" si="192"/>
        <v/>
      </c>
      <c r="G415" s="30" t="str">
        <f t="shared" si="190"/>
        <v xml:space="preserve"> </v>
      </c>
      <c r="H415" s="48" t="str">
        <f t="shared" si="193"/>
        <v/>
      </c>
    </row>
    <row r="416" spans="1:8" s="31" customFormat="1" ht="15" x14ac:dyDescent="0.2">
      <c r="A416" s="66"/>
      <c r="B416" s="47" t="s">
        <v>91</v>
      </c>
      <c r="C416" s="28">
        <v>0</v>
      </c>
      <c r="D416" s="28">
        <v>0</v>
      </c>
      <c r="E416" s="29" t="str">
        <f t="shared" si="191"/>
        <v/>
      </c>
      <c r="F416" s="29" t="str">
        <f t="shared" si="192"/>
        <v/>
      </c>
      <c r="G416" s="30" t="str">
        <f t="shared" si="190"/>
        <v xml:space="preserve"> </v>
      </c>
      <c r="H416" s="48" t="str">
        <f t="shared" si="193"/>
        <v/>
      </c>
    </row>
    <row r="417" spans="1:8" s="31" customFormat="1" ht="15" x14ac:dyDescent="0.2">
      <c r="A417" s="66"/>
      <c r="B417" s="47" t="s">
        <v>250</v>
      </c>
      <c r="C417" s="28">
        <v>0</v>
      </c>
      <c r="D417" s="28">
        <v>3</v>
      </c>
      <c r="E417" s="29" t="str">
        <f t="shared" si="191"/>
        <v/>
      </c>
      <c r="F417" s="29">
        <f t="shared" si="192"/>
        <v>1.9108280254777069E-2</v>
      </c>
      <c r="G417" s="30">
        <f t="shared" si="190"/>
        <v>1</v>
      </c>
      <c r="H417" s="48" t="str">
        <f t="shared" si="193"/>
        <v/>
      </c>
    </row>
    <row r="418" spans="1:8" s="31" customFormat="1" ht="15" x14ac:dyDescent="0.2">
      <c r="A418" s="66"/>
      <c r="B418" s="47" t="s">
        <v>573</v>
      </c>
      <c r="C418" s="28">
        <v>0</v>
      </c>
      <c r="D418" s="28">
        <v>0</v>
      </c>
      <c r="E418" s="29" t="str">
        <f t="shared" si="191"/>
        <v/>
      </c>
      <c r="F418" s="29" t="str">
        <f t="shared" si="192"/>
        <v/>
      </c>
      <c r="G418" s="30" t="str">
        <f t="shared" si="190"/>
        <v xml:space="preserve"> </v>
      </c>
      <c r="H418" s="48" t="str">
        <f t="shared" si="193"/>
        <v/>
      </c>
    </row>
    <row r="419" spans="1:8" s="31" customFormat="1" ht="15" x14ac:dyDescent="0.2">
      <c r="A419" s="66"/>
      <c r="B419" s="47" t="s">
        <v>85</v>
      </c>
      <c r="C419" s="28">
        <v>0</v>
      </c>
      <c r="D419" s="28">
        <v>2</v>
      </c>
      <c r="E419" s="29" t="str">
        <f t="shared" si="191"/>
        <v/>
      </c>
      <c r="F419" s="29">
        <f t="shared" si="192"/>
        <v>1.2738853503184714E-2</v>
      </c>
      <c r="G419" s="30">
        <f t="shared" si="190"/>
        <v>1</v>
      </c>
      <c r="H419" s="48" t="str">
        <f t="shared" si="193"/>
        <v/>
      </c>
    </row>
    <row r="420" spans="1:8" s="31" customFormat="1" ht="15" x14ac:dyDescent="0.2">
      <c r="A420" s="66"/>
      <c r="B420" s="47" t="s">
        <v>519</v>
      </c>
      <c r="C420" s="28">
        <v>0</v>
      </c>
      <c r="D420" s="28">
        <v>0</v>
      </c>
      <c r="E420" s="29" t="str">
        <f t="shared" ref="E420" si="228">+IF(C420=0,"",C420/C$355)</f>
        <v/>
      </c>
      <c r="F420" s="29" t="str">
        <f t="shared" ref="F420" si="229">+IF(D420=0,"",D420/D$355)</f>
        <v/>
      </c>
      <c r="G420" s="30" t="str">
        <f t="shared" si="190"/>
        <v xml:space="preserve"> </v>
      </c>
      <c r="H420" s="48" t="str">
        <f t="shared" ref="H420" si="230">+IF(OR(AND(E420=""),(G420="")),"",E420*G420)</f>
        <v/>
      </c>
    </row>
    <row r="421" spans="1:8" s="31" customFormat="1" ht="15" x14ac:dyDescent="0.2">
      <c r="A421" s="66"/>
      <c r="B421" s="47" t="s">
        <v>251</v>
      </c>
      <c r="C421" s="28">
        <v>0</v>
      </c>
      <c r="D421" s="28">
        <v>0</v>
      </c>
      <c r="E421" s="29" t="str">
        <f t="shared" si="191"/>
        <v/>
      </c>
      <c r="F421" s="29" t="str">
        <f t="shared" si="192"/>
        <v/>
      </c>
      <c r="G421" s="30" t="str">
        <f t="shared" si="190"/>
        <v xml:space="preserve"> 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28">
        <v>0</v>
      </c>
      <c r="D422" s="28">
        <v>0</v>
      </c>
      <c r="E422" s="29" t="str">
        <f t="shared" si="191"/>
        <v/>
      </c>
      <c r="F422" s="29" t="str">
        <f t="shared" si="192"/>
        <v/>
      </c>
      <c r="G422" s="30" t="str">
        <f t="shared" si="190"/>
        <v xml:space="preserve"> </v>
      </c>
      <c r="H422" s="48" t="str">
        <f t="shared" si="193"/>
        <v/>
      </c>
    </row>
    <row r="423" spans="1:8" s="31" customFormat="1" ht="15" x14ac:dyDescent="0.2">
      <c r="A423" s="66"/>
      <c r="B423" s="47" t="s">
        <v>574</v>
      </c>
      <c r="C423" s="28">
        <v>0</v>
      </c>
      <c r="D423" s="28">
        <v>0</v>
      </c>
      <c r="E423" s="29" t="str">
        <f t="shared" si="191"/>
        <v/>
      </c>
      <c r="F423" s="29" t="str">
        <f t="shared" si="192"/>
        <v/>
      </c>
      <c r="G423" s="30" t="str">
        <f t="shared" si="190"/>
        <v xml:space="preserve"> </v>
      </c>
      <c r="H423" s="48" t="str">
        <f t="shared" si="193"/>
        <v/>
      </c>
    </row>
    <row r="424" spans="1:8" s="31" customFormat="1" ht="15" x14ac:dyDescent="0.2">
      <c r="A424" s="66"/>
      <c r="B424" s="47" t="s">
        <v>84</v>
      </c>
      <c r="C424" s="28">
        <v>0</v>
      </c>
      <c r="D424" s="28">
        <v>0</v>
      </c>
      <c r="E424" s="29" t="str">
        <f t="shared" si="191"/>
        <v/>
      </c>
      <c r="F424" s="29" t="str">
        <f t="shared" si="192"/>
        <v/>
      </c>
      <c r="G424" s="30" t="str">
        <f t="shared" si="190"/>
        <v xml:space="preserve"> </v>
      </c>
      <c r="H424" s="48" t="str">
        <f t="shared" si="193"/>
        <v/>
      </c>
    </row>
    <row r="425" spans="1:8" s="31" customFormat="1" ht="15" x14ac:dyDescent="0.2">
      <c r="A425" s="66"/>
      <c r="B425" s="47" t="s">
        <v>253</v>
      </c>
      <c r="C425" s="28">
        <v>0</v>
      </c>
      <c r="D425" s="28">
        <v>0</v>
      </c>
      <c r="E425" s="29" t="str">
        <f t="shared" si="191"/>
        <v/>
      </c>
      <c r="F425" s="29" t="str">
        <f t="shared" si="192"/>
        <v/>
      </c>
      <c r="G425" s="30" t="str">
        <f t="shared" si="190"/>
        <v xml:space="preserve"> 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28">
        <v>0</v>
      </c>
      <c r="D426" s="28">
        <v>0</v>
      </c>
      <c r="E426" s="29" t="str">
        <f t="shared" si="191"/>
        <v/>
      </c>
      <c r="F426" s="29" t="str">
        <f t="shared" si="192"/>
        <v/>
      </c>
      <c r="G426" s="30" t="str">
        <f t="shared" si="190"/>
        <v xml:space="preserve"> </v>
      </c>
      <c r="H426" s="48" t="str">
        <f t="shared" si="193"/>
        <v/>
      </c>
    </row>
    <row r="427" spans="1:8" s="31" customFormat="1" ht="15" x14ac:dyDescent="0.2">
      <c r="A427" s="66"/>
      <c r="B427" s="47" t="s">
        <v>87</v>
      </c>
      <c r="C427" s="28">
        <v>0</v>
      </c>
      <c r="D427" s="28">
        <v>6</v>
      </c>
      <c r="E427" s="29" t="str">
        <f t="shared" si="191"/>
        <v/>
      </c>
      <c r="F427" s="29">
        <f t="shared" si="192"/>
        <v>3.8216560509554139E-2</v>
      </c>
      <c r="G427" s="30">
        <f t="shared" si="190"/>
        <v>1</v>
      </c>
      <c r="H427" s="48" t="str">
        <f t="shared" si="193"/>
        <v/>
      </c>
    </row>
    <row r="428" spans="1:8" s="31" customFormat="1" ht="15" x14ac:dyDescent="0.2">
      <c r="A428" s="66"/>
      <c r="B428" s="47" t="s">
        <v>475</v>
      </c>
      <c r="C428" s="28">
        <v>0</v>
      </c>
      <c r="D428" s="28">
        <v>0</v>
      </c>
      <c r="E428" s="29" t="str">
        <f t="shared" si="191"/>
        <v/>
      </c>
      <c r="F428" s="29" t="str">
        <f t="shared" si="192"/>
        <v/>
      </c>
      <c r="G428" s="30" t="str">
        <f t="shared" si="190"/>
        <v xml:space="preserve"> </v>
      </c>
      <c r="H428" s="48" t="str">
        <f t="shared" si="193"/>
        <v/>
      </c>
    </row>
    <row r="429" spans="1:8" s="31" customFormat="1" ht="15" x14ac:dyDescent="0.2">
      <c r="A429" s="66"/>
      <c r="B429" s="47" t="s">
        <v>254</v>
      </c>
      <c r="C429" s="28">
        <v>0</v>
      </c>
      <c r="D429" s="28">
        <v>0</v>
      </c>
      <c r="E429" s="29" t="str">
        <f t="shared" si="191"/>
        <v/>
      </c>
      <c r="F429" s="29" t="str">
        <f t="shared" si="192"/>
        <v/>
      </c>
      <c r="G429" s="30" t="str">
        <f t="shared" si="190"/>
        <v xml:space="preserve"> </v>
      </c>
      <c r="H429" s="48" t="str">
        <f t="shared" si="193"/>
        <v/>
      </c>
    </row>
    <row r="430" spans="1:8" s="31" customFormat="1" ht="15" x14ac:dyDescent="0.2">
      <c r="A430" s="66"/>
      <c r="B430" s="47" t="s">
        <v>255</v>
      </c>
      <c r="C430" s="28">
        <v>0</v>
      </c>
      <c r="D430" s="28">
        <v>0</v>
      </c>
      <c r="E430" s="29" t="str">
        <f t="shared" si="191"/>
        <v/>
      </c>
      <c r="F430" s="29" t="str">
        <f t="shared" si="192"/>
        <v/>
      </c>
      <c r="G430" s="30" t="str">
        <f t="shared" ref="G430:G498" si="231">+IF(AND(C430=0,D430=0)," ",IF(C430=0,1,IF(D430=0,-1,(D430-C430)/C430)))</f>
        <v xml:space="preserve"> </v>
      </c>
      <c r="H430" s="48" t="str">
        <f t="shared" si="193"/>
        <v/>
      </c>
    </row>
    <row r="431" spans="1:8" s="31" customFormat="1" ht="15" x14ac:dyDescent="0.2">
      <c r="A431" s="66"/>
      <c r="B431" s="47" t="s">
        <v>476</v>
      </c>
      <c r="C431" s="28">
        <v>0</v>
      </c>
      <c r="D431" s="28">
        <v>0</v>
      </c>
      <c r="E431" s="29" t="str">
        <f t="shared" si="191"/>
        <v/>
      </c>
      <c r="F431" s="29" t="str">
        <f t="shared" si="192"/>
        <v/>
      </c>
      <c r="G431" s="30" t="str">
        <f t="shared" si="231"/>
        <v xml:space="preserve"> </v>
      </c>
      <c r="H431" s="48" t="str">
        <f t="shared" si="193"/>
        <v/>
      </c>
    </row>
    <row r="432" spans="1:8" s="31" customFormat="1" ht="15" x14ac:dyDescent="0.2">
      <c r="A432" s="66"/>
      <c r="B432" s="47" t="s">
        <v>86</v>
      </c>
      <c r="C432" s="28">
        <v>0</v>
      </c>
      <c r="D432" s="28">
        <v>0</v>
      </c>
      <c r="E432" s="29" t="str">
        <f t="shared" si="191"/>
        <v/>
      </c>
      <c r="F432" s="29" t="str">
        <f t="shared" si="192"/>
        <v/>
      </c>
      <c r="G432" s="30" t="str">
        <f t="shared" si="231"/>
        <v xml:space="preserve"> </v>
      </c>
      <c r="H432" s="48" t="str">
        <f t="shared" si="193"/>
        <v/>
      </c>
    </row>
    <row r="433" spans="1:8" s="31" customFormat="1" ht="15" x14ac:dyDescent="0.2">
      <c r="A433" s="66"/>
      <c r="B433" s="47" t="s">
        <v>575</v>
      </c>
      <c r="C433" s="28">
        <v>0</v>
      </c>
      <c r="D433" s="28">
        <v>0</v>
      </c>
      <c r="E433" s="29" t="str">
        <f t="shared" ref="E433:E510" si="232">+IF(C433=0,"",C433/C$355)</f>
        <v/>
      </c>
      <c r="F433" s="29" t="str">
        <f t="shared" ref="F433:F510" si="233">+IF(D433=0,"",D433/D$355)</f>
        <v/>
      </c>
      <c r="G433" s="30" t="str">
        <f t="shared" si="231"/>
        <v xml:space="preserve"> </v>
      </c>
      <c r="H433" s="48" t="str">
        <f t="shared" ref="H433:H510" si="234">+IF(OR(AND(E433=""),(G433="")),"",E433*G433)</f>
        <v/>
      </c>
    </row>
    <row r="434" spans="1:8" s="31" customFormat="1" ht="15" x14ac:dyDescent="0.2">
      <c r="A434" s="66"/>
      <c r="B434" s="47" t="s">
        <v>256</v>
      </c>
      <c r="C434" s="28">
        <v>0</v>
      </c>
      <c r="D434" s="28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28">
        <v>0</v>
      </c>
      <c r="D435" s="28">
        <v>5</v>
      </c>
      <c r="E435" s="29" t="str">
        <f t="shared" ref="E435:E437" si="235">+IF(C435=0,"",C435/C$355)</f>
        <v/>
      </c>
      <c r="F435" s="29">
        <f t="shared" ref="F435:F437" si="236">+IF(D435=0,"",D435/D$355)</f>
        <v>3.1847133757961783E-2</v>
      </c>
      <c r="G435" s="30">
        <f t="shared" si="231"/>
        <v>1</v>
      </c>
      <c r="H435" s="48" t="str">
        <f t="shared" ref="H435:H437" si="237">+IF(OR(AND(E435=""),(G435="")),"",E435*G435)</f>
        <v/>
      </c>
    </row>
    <row r="436" spans="1:8" s="31" customFormat="1" ht="15" x14ac:dyDescent="0.2">
      <c r="A436" s="66"/>
      <c r="B436" s="47" t="s">
        <v>521</v>
      </c>
      <c r="C436" s="28">
        <v>0</v>
      </c>
      <c r="D436" s="28">
        <v>3</v>
      </c>
      <c r="E436" s="29" t="str">
        <f t="shared" si="235"/>
        <v/>
      </c>
      <c r="F436" s="29">
        <f t="shared" si="236"/>
        <v>1.9108280254777069E-2</v>
      </c>
      <c r="G436" s="30">
        <f t="shared" si="231"/>
        <v>1</v>
      </c>
      <c r="H436" s="48" t="str">
        <f t="shared" si="237"/>
        <v/>
      </c>
    </row>
    <row r="437" spans="1:8" s="31" customFormat="1" ht="15" x14ac:dyDescent="0.2">
      <c r="A437" s="66"/>
      <c r="B437" s="47" t="s">
        <v>522</v>
      </c>
      <c r="C437" s="28">
        <v>0</v>
      </c>
      <c r="D437" s="28">
        <v>0</v>
      </c>
      <c r="E437" s="29" t="str">
        <f t="shared" si="235"/>
        <v/>
      </c>
      <c r="F437" s="29" t="str">
        <f t="shared" si="236"/>
        <v/>
      </c>
      <c r="G437" s="30" t="str">
        <f t="shared" si="231"/>
        <v xml:space="preserve"> 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28"/>
      <c r="D438" s="28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28"/>
      <c r="D439" s="28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28">
        <v>0</v>
      </c>
      <c r="D440" s="28">
        <v>0</v>
      </c>
      <c r="E440" s="29" t="str">
        <f t="shared" si="232"/>
        <v/>
      </c>
      <c r="F440" s="29" t="str">
        <f t="shared" si="233"/>
        <v/>
      </c>
      <c r="G440" s="30" t="str">
        <f t="shared" si="231"/>
        <v xml:space="preserve"> </v>
      </c>
      <c r="H440" s="48" t="str">
        <f t="shared" si="234"/>
        <v/>
      </c>
    </row>
    <row r="441" spans="1:8" s="31" customFormat="1" ht="15" x14ac:dyDescent="0.2">
      <c r="A441" s="66"/>
      <c r="B441" s="47" t="s">
        <v>258</v>
      </c>
      <c r="C441" s="28">
        <v>0</v>
      </c>
      <c r="D441" s="28">
        <v>0</v>
      </c>
      <c r="E441" s="29" t="str">
        <f t="shared" si="232"/>
        <v/>
      </c>
      <c r="F441" s="29" t="str">
        <f t="shared" si="233"/>
        <v/>
      </c>
      <c r="G441" s="30" t="str">
        <f t="shared" si="231"/>
        <v xml:space="preserve"> </v>
      </c>
      <c r="H441" s="48" t="str">
        <f t="shared" si="234"/>
        <v/>
      </c>
    </row>
    <row r="442" spans="1:8" s="31" customFormat="1" ht="15" x14ac:dyDescent="0.2">
      <c r="A442" s="66"/>
      <c r="B442" s="47" t="s">
        <v>542</v>
      </c>
      <c r="C442" s="28">
        <v>0</v>
      </c>
      <c r="D442" s="28">
        <v>0</v>
      </c>
      <c r="E442" s="29" t="str">
        <f t="shared" si="232"/>
        <v/>
      </c>
      <c r="F442" s="29" t="str">
        <f t="shared" si="233"/>
        <v/>
      </c>
      <c r="G442" s="30" t="str">
        <f t="shared" si="231"/>
        <v xml:space="preserve"> </v>
      </c>
      <c r="H442" s="48" t="str">
        <f t="shared" si="234"/>
        <v/>
      </c>
    </row>
    <row r="443" spans="1:8" s="31" customFormat="1" ht="30" x14ac:dyDescent="0.2">
      <c r="A443" s="66"/>
      <c r="B443" s="47" t="s">
        <v>259</v>
      </c>
      <c r="C443" s="28">
        <v>0</v>
      </c>
      <c r="D443" s="28">
        <v>0</v>
      </c>
      <c r="E443" s="29" t="str">
        <f t="shared" si="232"/>
        <v/>
      </c>
      <c r="F443" s="29" t="str">
        <f t="shared" si="233"/>
        <v/>
      </c>
      <c r="G443" s="30" t="str">
        <f t="shared" si="231"/>
        <v xml:space="preserve"> </v>
      </c>
      <c r="H443" s="48" t="str">
        <f t="shared" si="234"/>
        <v/>
      </c>
    </row>
    <row r="444" spans="1:8" s="31" customFormat="1" ht="15" x14ac:dyDescent="0.2">
      <c r="A444" s="66"/>
      <c r="B444" s="47" t="s">
        <v>477</v>
      </c>
      <c r="C444" s="28">
        <v>0</v>
      </c>
      <c r="D444" s="28">
        <v>0</v>
      </c>
      <c r="E444" s="29" t="str">
        <f t="shared" si="232"/>
        <v/>
      </c>
      <c r="F444" s="29" t="str">
        <f t="shared" si="233"/>
        <v/>
      </c>
      <c r="G444" s="30" t="str">
        <f t="shared" si="231"/>
        <v xml:space="preserve"> </v>
      </c>
      <c r="H444" s="48" t="str">
        <f t="shared" si="234"/>
        <v/>
      </c>
    </row>
    <row r="445" spans="1:8" s="31" customFormat="1" ht="15" x14ac:dyDescent="0.2">
      <c r="A445" s="66"/>
      <c r="B445" s="47" t="s">
        <v>525</v>
      </c>
      <c r="C445" s="28">
        <v>0</v>
      </c>
      <c r="D445" s="28">
        <v>0</v>
      </c>
      <c r="E445" s="29" t="str">
        <f t="shared" ref="E445" si="242">+IF(C445=0,"",C445/C$355)</f>
        <v/>
      </c>
      <c r="F445" s="29" t="str">
        <f t="shared" ref="F445" si="243">+IF(D445=0,"",D445/D$355)</f>
        <v/>
      </c>
      <c r="G445" s="30" t="str">
        <f t="shared" si="231"/>
        <v xml:space="preserve"> </v>
      </c>
      <c r="H445" s="48" t="str">
        <f t="shared" ref="H445" si="244">+IF(OR(AND(E445=""),(G445="")),"",E445*G445)</f>
        <v/>
      </c>
    </row>
    <row r="446" spans="1:8" s="31" customFormat="1" ht="15" x14ac:dyDescent="0.2">
      <c r="A446" s="66"/>
      <c r="B446" s="47" t="s">
        <v>630</v>
      </c>
      <c r="C446" s="28">
        <v>0</v>
      </c>
      <c r="D446" s="28">
        <v>0</v>
      </c>
      <c r="E446" s="29" t="str">
        <f t="shared" ref="E446:E448" si="245">+IF(C446=0,"",C446/C$355)</f>
        <v/>
      </c>
      <c r="F446" s="29" t="str">
        <f t="shared" ref="F446:F448" si="246">+IF(D446=0,"",D446/D$355)</f>
        <v/>
      </c>
      <c r="G446" s="30" t="str">
        <f t="shared" ref="G446:G448" si="247">+IF(AND(C446=0,D446=0)," ",IF(C446=0,1,IF(D446=0,-1,(D446-C446)/C446)))</f>
        <v xml:space="preserve"> </v>
      </c>
      <c r="H446" s="48" t="str">
        <f t="shared" ref="H446:H448" si="248">+IF(OR(AND(E446=""),(G446="")),"",E446*G446)</f>
        <v/>
      </c>
    </row>
    <row r="447" spans="1:8" s="31" customFormat="1" ht="15" x14ac:dyDescent="0.2">
      <c r="A447" s="66"/>
      <c r="B447" s="47" t="s">
        <v>624</v>
      </c>
      <c r="C447" s="28">
        <v>0</v>
      </c>
      <c r="D447" s="28">
        <v>0</v>
      </c>
      <c r="E447" s="29" t="str">
        <f t="shared" si="245"/>
        <v/>
      </c>
      <c r="F447" s="29" t="str">
        <f t="shared" si="246"/>
        <v/>
      </c>
      <c r="G447" s="30" t="str">
        <f t="shared" si="247"/>
        <v xml:space="preserve"> </v>
      </c>
      <c r="H447" s="48" t="str">
        <f t="shared" si="248"/>
        <v/>
      </c>
    </row>
    <row r="448" spans="1:8" s="31" customFormat="1" ht="15" x14ac:dyDescent="0.2">
      <c r="A448" s="66"/>
      <c r="B448" s="47" t="s">
        <v>625</v>
      </c>
      <c r="C448" s="28">
        <v>0</v>
      </c>
      <c r="D448" s="28">
        <v>0</v>
      </c>
      <c r="E448" s="29" t="str">
        <f t="shared" si="245"/>
        <v/>
      </c>
      <c r="F448" s="29" t="str">
        <f t="shared" si="246"/>
        <v/>
      </c>
      <c r="G448" s="30" t="str">
        <f t="shared" si="247"/>
        <v xml:space="preserve"> </v>
      </c>
      <c r="H448" s="48" t="str">
        <f t="shared" si="248"/>
        <v/>
      </c>
    </row>
    <row r="449" spans="1:8" s="31" customFormat="1" ht="15" x14ac:dyDescent="0.2">
      <c r="A449" s="66"/>
      <c r="B449" s="47" t="s">
        <v>260</v>
      </c>
      <c r="C449" s="28">
        <v>0</v>
      </c>
      <c r="D449" s="28">
        <v>0</v>
      </c>
      <c r="E449" s="29" t="str">
        <f t="shared" si="232"/>
        <v/>
      </c>
      <c r="F449" s="29" t="str">
        <f t="shared" si="233"/>
        <v/>
      </c>
      <c r="G449" s="30" t="str">
        <f t="shared" si="231"/>
        <v xml:space="preserve"> </v>
      </c>
      <c r="H449" s="48" t="str">
        <f t="shared" si="234"/>
        <v/>
      </c>
    </row>
    <row r="450" spans="1:8" s="31" customFormat="1" ht="15" x14ac:dyDescent="0.2">
      <c r="A450" s="66"/>
      <c r="B450" s="47" t="s">
        <v>261</v>
      </c>
      <c r="C450" s="28">
        <v>0</v>
      </c>
      <c r="D450" s="28">
        <v>0</v>
      </c>
      <c r="E450" s="29" t="str">
        <f t="shared" si="232"/>
        <v/>
      </c>
      <c r="F450" s="29" t="str">
        <f t="shared" si="233"/>
        <v/>
      </c>
      <c r="G450" s="30" t="str">
        <f t="shared" si="231"/>
        <v xml:space="preserve"> </v>
      </c>
      <c r="H450" s="48" t="str">
        <f t="shared" si="234"/>
        <v/>
      </c>
    </row>
    <row r="451" spans="1:8" s="31" customFormat="1" ht="15" x14ac:dyDescent="0.2">
      <c r="A451" s="66"/>
      <c r="B451" s="47" t="s">
        <v>262</v>
      </c>
      <c r="C451" s="28">
        <v>0</v>
      </c>
      <c r="D451" s="28">
        <v>0</v>
      </c>
      <c r="E451" s="29" t="str">
        <f t="shared" si="232"/>
        <v/>
      </c>
      <c r="F451" s="29" t="str">
        <f t="shared" si="233"/>
        <v/>
      </c>
      <c r="G451" s="30" t="str">
        <f t="shared" si="231"/>
        <v xml:space="preserve"> </v>
      </c>
      <c r="H451" s="48" t="str">
        <f t="shared" si="234"/>
        <v/>
      </c>
    </row>
    <row r="452" spans="1:8" s="31" customFormat="1" ht="15" x14ac:dyDescent="0.2">
      <c r="A452" s="66"/>
      <c r="B452" s="47" t="s">
        <v>95</v>
      </c>
      <c r="C452" s="28">
        <v>0</v>
      </c>
      <c r="D452" s="28">
        <v>0</v>
      </c>
      <c r="E452" s="29" t="str">
        <f t="shared" si="232"/>
        <v/>
      </c>
      <c r="F452" s="29" t="str">
        <f t="shared" si="233"/>
        <v/>
      </c>
      <c r="G452" s="30" t="str">
        <f t="shared" si="231"/>
        <v xml:space="preserve"> </v>
      </c>
      <c r="H452" s="48" t="str">
        <f t="shared" si="234"/>
        <v/>
      </c>
    </row>
    <row r="453" spans="1:8" s="31" customFormat="1" ht="15" x14ac:dyDescent="0.2">
      <c r="A453" s="66"/>
      <c r="B453" s="47" t="s">
        <v>96</v>
      </c>
      <c r="C453" s="28">
        <v>0</v>
      </c>
      <c r="D453" s="28">
        <v>0</v>
      </c>
      <c r="E453" s="29" t="str">
        <f t="shared" si="232"/>
        <v/>
      </c>
      <c r="F453" s="29" t="str">
        <f t="shared" si="233"/>
        <v/>
      </c>
      <c r="G453" s="30" t="str">
        <f t="shared" si="231"/>
        <v xml:space="preserve"> </v>
      </c>
      <c r="H453" s="48" t="str">
        <f t="shared" si="234"/>
        <v/>
      </c>
    </row>
    <row r="454" spans="1:8" s="31" customFormat="1" ht="15" x14ac:dyDescent="0.2">
      <c r="A454" s="66"/>
      <c r="B454" s="47" t="s">
        <v>97</v>
      </c>
      <c r="C454" s="28">
        <v>0</v>
      </c>
      <c r="D454" s="28">
        <v>0</v>
      </c>
      <c r="E454" s="29" t="str">
        <f t="shared" si="232"/>
        <v/>
      </c>
      <c r="F454" s="29" t="str">
        <f t="shared" si="233"/>
        <v/>
      </c>
      <c r="G454" s="30" t="str">
        <f t="shared" si="231"/>
        <v xml:space="preserve"> </v>
      </c>
      <c r="H454" s="48" t="str">
        <f t="shared" si="234"/>
        <v/>
      </c>
    </row>
    <row r="455" spans="1:8" s="31" customFormat="1" ht="15" x14ac:dyDescent="0.2">
      <c r="A455" s="66"/>
      <c r="B455" s="47" t="s">
        <v>263</v>
      </c>
      <c r="C455" s="28">
        <v>0</v>
      </c>
      <c r="D455" s="28">
        <v>0</v>
      </c>
      <c r="E455" s="29" t="str">
        <f t="shared" si="232"/>
        <v/>
      </c>
      <c r="F455" s="29" t="str">
        <f t="shared" si="233"/>
        <v/>
      </c>
      <c r="G455" s="30" t="str">
        <f t="shared" si="231"/>
        <v xml:space="preserve"> 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28">
        <v>0</v>
      </c>
      <c r="D456" s="28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28">
        <v>0</v>
      </c>
      <c r="D457" s="28">
        <v>0</v>
      </c>
      <c r="E457" s="29" t="str">
        <f t="shared" si="249"/>
        <v/>
      </c>
      <c r="F457" s="29" t="str">
        <f t="shared" si="250"/>
        <v/>
      </c>
      <c r="G457" s="30" t="str">
        <f t="shared" si="231"/>
        <v xml:space="preserve"> </v>
      </c>
      <c r="H457" s="48" t="str">
        <f t="shared" si="251"/>
        <v/>
      </c>
    </row>
    <row r="458" spans="1:8" s="31" customFormat="1" ht="15" x14ac:dyDescent="0.2">
      <c r="A458" s="66"/>
      <c r="B458" s="47" t="s">
        <v>94</v>
      </c>
      <c r="C458" s="28">
        <v>0</v>
      </c>
      <c r="D458" s="28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28">
        <v>0</v>
      </c>
      <c r="D459" s="28">
        <v>0</v>
      </c>
      <c r="E459" s="29" t="str">
        <f t="shared" ref="E459:E461" si="252">+IF(C459=0,"",C459/C$355)</f>
        <v/>
      </c>
      <c r="F459" s="29" t="str">
        <f t="shared" ref="F459:F461" si="253">+IF(D459=0,"",D459/D$355)</f>
        <v/>
      </c>
      <c r="G459" s="30" t="str">
        <f t="shared" si="231"/>
        <v xml:space="preserve"> </v>
      </c>
      <c r="H459" s="48" t="str">
        <f t="shared" ref="H459:H461" si="254">+IF(OR(AND(E459=""),(G459="")),"",E459*G459)</f>
        <v/>
      </c>
    </row>
    <row r="460" spans="1:8" s="31" customFormat="1" ht="15" x14ac:dyDescent="0.2">
      <c r="A460" s="66"/>
      <c r="B460" s="47" t="s">
        <v>529</v>
      </c>
      <c r="C460" s="28">
        <v>0</v>
      </c>
      <c r="D460" s="28">
        <v>0</v>
      </c>
      <c r="E460" s="29" t="str">
        <f t="shared" si="252"/>
        <v/>
      </c>
      <c r="F460" s="29" t="str">
        <f t="shared" si="253"/>
        <v/>
      </c>
      <c r="G460" s="30" t="str">
        <f t="shared" si="231"/>
        <v xml:space="preserve"> 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28">
        <v>0</v>
      </c>
      <c r="D461" s="28">
        <v>0</v>
      </c>
      <c r="E461" s="29" t="str">
        <f t="shared" si="252"/>
        <v/>
      </c>
      <c r="F461" s="29" t="str">
        <f t="shared" si="253"/>
        <v/>
      </c>
      <c r="G461" s="30" t="str">
        <f t="shared" si="231"/>
        <v xml:space="preserve"> 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28">
        <v>0</v>
      </c>
      <c r="D462" s="28">
        <v>0</v>
      </c>
      <c r="E462" s="29" t="str">
        <f t="shared" si="232"/>
        <v/>
      </c>
      <c r="F462" s="29" t="str">
        <f t="shared" si="233"/>
        <v/>
      </c>
      <c r="G462" s="30" t="str">
        <f t="shared" si="231"/>
        <v xml:space="preserve"> </v>
      </c>
      <c r="H462" s="48" t="str">
        <f t="shared" si="234"/>
        <v/>
      </c>
    </row>
    <row r="463" spans="1:8" s="31" customFormat="1" ht="15" x14ac:dyDescent="0.2">
      <c r="A463" s="66"/>
      <c r="B463" s="47" t="s">
        <v>101</v>
      </c>
      <c r="C463" s="28">
        <v>0</v>
      </c>
      <c r="D463" s="28">
        <v>0</v>
      </c>
      <c r="E463" s="29" t="str">
        <f t="shared" si="232"/>
        <v/>
      </c>
      <c r="F463" s="29" t="str">
        <f t="shared" si="233"/>
        <v/>
      </c>
      <c r="G463" s="30" t="str">
        <f t="shared" si="231"/>
        <v xml:space="preserve"> </v>
      </c>
      <c r="H463" s="48" t="str">
        <f t="shared" si="234"/>
        <v/>
      </c>
    </row>
    <row r="464" spans="1:8" s="31" customFormat="1" ht="15" x14ac:dyDescent="0.2">
      <c r="A464" s="66"/>
      <c r="B464" s="47" t="s">
        <v>109</v>
      </c>
      <c r="C464" s="28">
        <v>0</v>
      </c>
      <c r="D464" s="28">
        <v>0</v>
      </c>
      <c r="E464" s="29" t="str">
        <f t="shared" si="232"/>
        <v/>
      </c>
      <c r="F464" s="29" t="str">
        <f t="shared" si="233"/>
        <v/>
      </c>
      <c r="G464" s="30" t="str">
        <f t="shared" si="231"/>
        <v xml:space="preserve"> </v>
      </c>
      <c r="H464" s="48" t="str">
        <f t="shared" si="234"/>
        <v/>
      </c>
    </row>
    <row r="465" spans="1:8" s="31" customFormat="1" ht="15" x14ac:dyDescent="0.2">
      <c r="A465" s="66"/>
      <c r="B465" s="47" t="s">
        <v>108</v>
      </c>
      <c r="C465" s="28">
        <v>0</v>
      </c>
      <c r="D465" s="28">
        <v>0</v>
      </c>
      <c r="E465" s="29" t="str">
        <f t="shared" si="232"/>
        <v/>
      </c>
      <c r="F465" s="29" t="str">
        <f t="shared" si="233"/>
        <v/>
      </c>
      <c r="G465" s="30" t="str">
        <f t="shared" si="231"/>
        <v xml:space="preserve"> </v>
      </c>
      <c r="H465" s="48" t="str">
        <f t="shared" si="234"/>
        <v/>
      </c>
    </row>
    <row r="466" spans="1:8" s="31" customFormat="1" ht="15" x14ac:dyDescent="0.2">
      <c r="A466" s="66"/>
      <c r="B466" s="47" t="s">
        <v>264</v>
      </c>
      <c r="C466" s="28">
        <v>0</v>
      </c>
      <c r="D466" s="28">
        <v>0</v>
      </c>
      <c r="E466" s="29" t="str">
        <f t="shared" si="232"/>
        <v/>
      </c>
      <c r="F466" s="29" t="str">
        <f t="shared" si="233"/>
        <v/>
      </c>
      <c r="G466" s="30" t="str">
        <f t="shared" si="231"/>
        <v xml:space="preserve"> </v>
      </c>
      <c r="H466" s="48" t="str">
        <f t="shared" si="234"/>
        <v/>
      </c>
    </row>
    <row r="467" spans="1:8" s="31" customFormat="1" ht="15" x14ac:dyDescent="0.2">
      <c r="A467" s="66"/>
      <c r="B467" s="47" t="s">
        <v>478</v>
      </c>
      <c r="C467" s="28">
        <v>0</v>
      </c>
      <c r="D467" s="28">
        <v>9</v>
      </c>
      <c r="E467" s="29" t="str">
        <f t="shared" si="232"/>
        <v/>
      </c>
      <c r="F467" s="29">
        <f t="shared" si="233"/>
        <v>5.7324840764331211E-2</v>
      </c>
      <c r="G467" s="30">
        <f t="shared" si="231"/>
        <v>1</v>
      </c>
      <c r="H467" s="48" t="str">
        <f t="shared" si="234"/>
        <v/>
      </c>
    </row>
    <row r="468" spans="1:8" s="31" customFormat="1" ht="30" x14ac:dyDescent="0.2">
      <c r="A468" s="66"/>
      <c r="B468" s="47" t="s">
        <v>543</v>
      </c>
      <c r="C468" s="28">
        <v>0</v>
      </c>
      <c r="D468" s="28">
        <v>8</v>
      </c>
      <c r="E468" s="29" t="str">
        <f t="shared" si="232"/>
        <v/>
      </c>
      <c r="F468" s="29">
        <f t="shared" si="233"/>
        <v>5.0955414012738856E-2</v>
      </c>
      <c r="G468" s="30">
        <f t="shared" si="231"/>
        <v>1</v>
      </c>
      <c r="H468" s="48" t="str">
        <f t="shared" si="234"/>
        <v/>
      </c>
    </row>
    <row r="469" spans="1:8" s="31" customFormat="1" ht="15" x14ac:dyDescent="0.2">
      <c r="A469" s="66"/>
      <c r="B469" s="47" t="s">
        <v>479</v>
      </c>
      <c r="C469" s="28">
        <v>0</v>
      </c>
      <c r="D469" s="28">
        <v>0</v>
      </c>
      <c r="E469" s="29" t="str">
        <f t="shared" si="232"/>
        <v/>
      </c>
      <c r="F469" s="29" t="str">
        <f t="shared" si="233"/>
        <v/>
      </c>
      <c r="G469" s="30" t="str">
        <f t="shared" si="231"/>
        <v xml:space="preserve"> 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28">
        <v>0</v>
      </c>
      <c r="D470" s="28">
        <v>0</v>
      </c>
      <c r="E470" s="29" t="str">
        <f t="shared" si="232"/>
        <v/>
      </c>
      <c r="F470" s="29" t="str">
        <f t="shared" si="233"/>
        <v/>
      </c>
      <c r="G470" s="30" t="str">
        <f t="shared" si="231"/>
        <v xml:space="preserve"> </v>
      </c>
      <c r="H470" s="48" t="str">
        <f t="shared" si="234"/>
        <v/>
      </c>
    </row>
    <row r="471" spans="1:8" s="31" customFormat="1" ht="18" customHeight="1" x14ac:dyDescent="0.2">
      <c r="A471" s="66"/>
      <c r="B471" s="47" t="s">
        <v>592</v>
      </c>
      <c r="C471" s="28">
        <v>0</v>
      </c>
      <c r="D471" s="28">
        <v>0</v>
      </c>
      <c r="E471" s="29" t="str">
        <f t="shared" si="232"/>
        <v/>
      </c>
      <c r="F471" s="29" t="str">
        <f t="shared" si="233"/>
        <v/>
      </c>
      <c r="G471" s="30" t="str">
        <f t="shared" si="231"/>
        <v xml:space="preserve"> </v>
      </c>
      <c r="H471" s="48" t="str">
        <f t="shared" si="234"/>
        <v/>
      </c>
    </row>
    <row r="472" spans="1:8" s="31" customFormat="1" ht="15" x14ac:dyDescent="0.2">
      <c r="A472" s="66"/>
      <c r="B472" s="47" t="s">
        <v>105</v>
      </c>
      <c r="C472" s="28">
        <v>0</v>
      </c>
      <c r="D472" s="28">
        <v>0</v>
      </c>
      <c r="E472" s="29" t="str">
        <f t="shared" si="232"/>
        <v/>
      </c>
      <c r="F472" s="29" t="str">
        <f t="shared" si="233"/>
        <v/>
      </c>
      <c r="G472" s="30" t="str">
        <f t="shared" si="231"/>
        <v xml:space="preserve"> </v>
      </c>
      <c r="H472" s="48" t="str">
        <f t="shared" si="234"/>
        <v/>
      </c>
    </row>
    <row r="473" spans="1:8" s="31" customFormat="1" ht="15" x14ac:dyDescent="0.2">
      <c r="A473" s="66"/>
      <c r="B473" s="47" t="s">
        <v>362</v>
      </c>
      <c r="C473" s="28">
        <v>0</v>
      </c>
      <c r="D473" s="28">
        <v>0</v>
      </c>
      <c r="E473" s="29" t="str">
        <f t="shared" si="232"/>
        <v/>
      </c>
      <c r="F473" s="29" t="str">
        <f t="shared" si="233"/>
        <v/>
      </c>
      <c r="G473" s="30" t="str">
        <f t="shared" si="231"/>
        <v xml:space="preserve"> </v>
      </c>
      <c r="H473" s="48" t="str">
        <f t="shared" si="234"/>
        <v/>
      </c>
    </row>
    <row r="474" spans="1:8" s="31" customFormat="1" ht="15" x14ac:dyDescent="0.2">
      <c r="A474" s="66"/>
      <c r="B474" s="47" t="s">
        <v>103</v>
      </c>
      <c r="C474" s="28">
        <v>0</v>
      </c>
      <c r="D474" s="28">
        <v>0</v>
      </c>
      <c r="E474" s="29" t="str">
        <f t="shared" si="232"/>
        <v/>
      </c>
      <c r="F474" s="29" t="str">
        <f t="shared" si="233"/>
        <v/>
      </c>
      <c r="G474" s="30" t="str">
        <f t="shared" si="231"/>
        <v xml:space="preserve"> </v>
      </c>
      <c r="H474" s="48" t="str">
        <f t="shared" si="234"/>
        <v/>
      </c>
    </row>
    <row r="475" spans="1:8" s="31" customFormat="1" ht="15" x14ac:dyDescent="0.2">
      <c r="A475" s="66"/>
      <c r="B475" s="47" t="s">
        <v>265</v>
      </c>
      <c r="C475" s="28">
        <v>0</v>
      </c>
      <c r="D475" s="28">
        <v>0</v>
      </c>
      <c r="E475" s="29" t="str">
        <f t="shared" si="232"/>
        <v/>
      </c>
      <c r="F475" s="29" t="str">
        <f t="shared" si="233"/>
        <v/>
      </c>
      <c r="G475" s="30" t="str">
        <f t="shared" si="231"/>
        <v xml:space="preserve"> </v>
      </c>
      <c r="H475" s="48" t="str">
        <f t="shared" si="234"/>
        <v/>
      </c>
    </row>
    <row r="476" spans="1:8" s="31" customFormat="1" ht="15" x14ac:dyDescent="0.2">
      <c r="A476" s="66"/>
      <c r="B476" s="47" t="s">
        <v>638</v>
      </c>
      <c r="C476" s="28">
        <v>0</v>
      </c>
      <c r="D476" s="28">
        <v>0</v>
      </c>
      <c r="E476" s="29" t="str">
        <f t="shared" si="232"/>
        <v/>
      </c>
      <c r="F476" s="29" t="str">
        <f t="shared" si="233"/>
        <v/>
      </c>
      <c r="G476" s="30" t="str">
        <f t="shared" si="231"/>
        <v xml:space="preserve"> </v>
      </c>
      <c r="H476" s="48" t="str">
        <f t="shared" si="234"/>
        <v/>
      </c>
    </row>
    <row r="477" spans="1:8" s="31" customFormat="1" ht="15" x14ac:dyDescent="0.2">
      <c r="A477" s="66"/>
      <c r="B477" s="47" t="s">
        <v>326</v>
      </c>
      <c r="C477" s="28">
        <v>0</v>
      </c>
      <c r="D477" s="28">
        <v>0</v>
      </c>
      <c r="E477" s="29" t="str">
        <f t="shared" si="232"/>
        <v/>
      </c>
      <c r="F477" s="29" t="str">
        <f t="shared" si="233"/>
        <v/>
      </c>
      <c r="G477" s="30" t="str">
        <f t="shared" si="231"/>
        <v xml:space="preserve"> </v>
      </c>
      <c r="H477" s="48" t="str">
        <f t="shared" si="234"/>
        <v/>
      </c>
    </row>
    <row r="478" spans="1:8" s="31" customFormat="1" ht="15" x14ac:dyDescent="0.2">
      <c r="A478" s="66"/>
      <c r="B478" s="47" t="s">
        <v>112</v>
      </c>
      <c r="C478" s="28">
        <v>0</v>
      </c>
      <c r="D478" s="28">
        <v>0</v>
      </c>
      <c r="E478" s="29" t="str">
        <f t="shared" si="232"/>
        <v/>
      </c>
      <c r="F478" s="29" t="str">
        <f t="shared" si="233"/>
        <v/>
      </c>
      <c r="G478" s="30" t="str">
        <f t="shared" si="231"/>
        <v xml:space="preserve"> </v>
      </c>
      <c r="H478" s="48" t="str">
        <f t="shared" si="234"/>
        <v/>
      </c>
    </row>
    <row r="479" spans="1:8" s="31" customFormat="1" ht="15" x14ac:dyDescent="0.2">
      <c r="A479" s="66"/>
      <c r="B479" s="47" t="s">
        <v>100</v>
      </c>
      <c r="C479" s="28">
        <v>0</v>
      </c>
      <c r="D479" s="28">
        <v>0</v>
      </c>
      <c r="E479" s="29" t="str">
        <f t="shared" si="232"/>
        <v/>
      </c>
      <c r="F479" s="29" t="str">
        <f t="shared" si="233"/>
        <v/>
      </c>
      <c r="G479" s="30" t="str">
        <f t="shared" si="231"/>
        <v xml:space="preserve"> </v>
      </c>
      <c r="H479" s="48" t="str">
        <f t="shared" si="234"/>
        <v/>
      </c>
    </row>
    <row r="480" spans="1:8" s="31" customFormat="1" ht="15" x14ac:dyDescent="0.2">
      <c r="A480" s="66"/>
      <c r="B480" s="47" t="s">
        <v>266</v>
      </c>
      <c r="C480" s="28">
        <v>0</v>
      </c>
      <c r="D480" s="28">
        <v>0</v>
      </c>
      <c r="E480" s="29" t="str">
        <f t="shared" si="232"/>
        <v/>
      </c>
      <c r="F480" s="29" t="str">
        <f t="shared" si="233"/>
        <v/>
      </c>
      <c r="G480" s="30" t="str">
        <f t="shared" si="231"/>
        <v xml:space="preserve"> </v>
      </c>
      <c r="H480" s="48" t="str">
        <f t="shared" si="234"/>
        <v/>
      </c>
    </row>
    <row r="481" spans="1:8" s="31" customFormat="1" ht="15" x14ac:dyDescent="0.2">
      <c r="A481" s="66"/>
      <c r="B481" s="47" t="s">
        <v>480</v>
      </c>
      <c r="C481" s="28">
        <v>0</v>
      </c>
      <c r="D481" s="28">
        <v>0</v>
      </c>
      <c r="E481" s="29" t="str">
        <f t="shared" si="232"/>
        <v/>
      </c>
      <c r="F481" s="29" t="str">
        <f t="shared" si="233"/>
        <v/>
      </c>
      <c r="G481" s="30" t="str">
        <f t="shared" si="231"/>
        <v xml:space="preserve"> </v>
      </c>
      <c r="H481" s="48" t="str">
        <f t="shared" si="234"/>
        <v/>
      </c>
    </row>
    <row r="482" spans="1:8" s="31" customFormat="1" ht="15" x14ac:dyDescent="0.2">
      <c r="A482" s="66"/>
      <c r="B482" s="47" t="s">
        <v>106</v>
      </c>
      <c r="C482" s="28">
        <v>0</v>
      </c>
      <c r="D482" s="28">
        <v>0</v>
      </c>
      <c r="E482" s="29" t="str">
        <f t="shared" si="232"/>
        <v/>
      </c>
      <c r="F482" s="29" t="str">
        <f t="shared" si="233"/>
        <v/>
      </c>
      <c r="G482" s="30" t="str">
        <f t="shared" si="231"/>
        <v xml:space="preserve"> </v>
      </c>
      <c r="H482" s="48" t="str">
        <f t="shared" si="234"/>
        <v/>
      </c>
    </row>
    <row r="483" spans="1:8" s="31" customFormat="1" ht="15" x14ac:dyDescent="0.2">
      <c r="A483" s="66"/>
      <c r="B483" s="47" t="s">
        <v>110</v>
      </c>
      <c r="C483" s="28">
        <v>0</v>
      </c>
      <c r="D483" s="28">
        <v>0</v>
      </c>
      <c r="E483" s="29" t="str">
        <f t="shared" si="232"/>
        <v/>
      </c>
      <c r="F483" s="29" t="str">
        <f t="shared" si="233"/>
        <v/>
      </c>
      <c r="G483" s="30" t="str">
        <f t="shared" si="231"/>
        <v xml:space="preserve"> 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28">
        <v>0</v>
      </c>
      <c r="D484" s="28">
        <v>0</v>
      </c>
      <c r="E484" s="29" t="str">
        <f t="shared" si="232"/>
        <v/>
      </c>
      <c r="F484" s="29" t="str">
        <f t="shared" si="233"/>
        <v/>
      </c>
      <c r="G484" s="30" t="str">
        <f t="shared" si="231"/>
        <v xml:space="preserve"> </v>
      </c>
      <c r="H484" s="48" t="str">
        <f t="shared" si="234"/>
        <v/>
      </c>
    </row>
    <row r="485" spans="1:8" s="31" customFormat="1" ht="15" x14ac:dyDescent="0.2">
      <c r="A485" s="66"/>
      <c r="B485" s="47" t="s">
        <v>102</v>
      </c>
      <c r="C485" s="28">
        <v>0</v>
      </c>
      <c r="D485" s="28">
        <v>0</v>
      </c>
      <c r="E485" s="29" t="str">
        <f t="shared" si="232"/>
        <v/>
      </c>
      <c r="F485" s="29" t="str">
        <f t="shared" si="233"/>
        <v/>
      </c>
      <c r="G485" s="30" t="str">
        <f t="shared" si="231"/>
        <v xml:space="preserve"> </v>
      </c>
      <c r="H485" s="48" t="str">
        <f t="shared" si="234"/>
        <v/>
      </c>
    </row>
    <row r="486" spans="1:8" s="31" customFormat="1" ht="15" x14ac:dyDescent="0.2">
      <c r="A486" s="66"/>
      <c r="B486" s="47" t="s">
        <v>107</v>
      </c>
      <c r="C486" s="28">
        <v>0</v>
      </c>
      <c r="D486" s="28">
        <v>0</v>
      </c>
      <c r="E486" s="29" t="str">
        <f t="shared" si="232"/>
        <v/>
      </c>
      <c r="F486" s="29" t="str">
        <f t="shared" si="233"/>
        <v/>
      </c>
      <c r="G486" s="30" t="str">
        <f t="shared" si="231"/>
        <v xml:space="preserve"> 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28">
        <v>0</v>
      </c>
      <c r="D487" s="28">
        <v>0</v>
      </c>
      <c r="E487" s="29" t="str">
        <f t="shared" si="232"/>
        <v/>
      </c>
      <c r="F487" s="29" t="str">
        <f t="shared" si="233"/>
        <v/>
      </c>
      <c r="G487" s="30" t="str">
        <f t="shared" si="231"/>
        <v xml:space="preserve"> </v>
      </c>
      <c r="H487" s="48" t="str">
        <f t="shared" si="234"/>
        <v/>
      </c>
    </row>
    <row r="488" spans="1:8" s="31" customFormat="1" ht="15" x14ac:dyDescent="0.2">
      <c r="A488" s="66"/>
      <c r="B488" s="47" t="s">
        <v>267</v>
      </c>
      <c r="C488" s="28">
        <v>0</v>
      </c>
      <c r="D488" s="28">
        <v>0</v>
      </c>
      <c r="E488" s="29" t="str">
        <f t="shared" si="232"/>
        <v/>
      </c>
      <c r="F488" s="29" t="str">
        <f t="shared" si="233"/>
        <v/>
      </c>
      <c r="G488" s="30" t="str">
        <f t="shared" si="231"/>
        <v xml:space="preserve"> </v>
      </c>
      <c r="H488" s="48" t="str">
        <f t="shared" si="234"/>
        <v/>
      </c>
    </row>
    <row r="489" spans="1:8" s="31" customFormat="1" ht="30" x14ac:dyDescent="0.2">
      <c r="A489" s="66"/>
      <c r="B489" s="47" t="s">
        <v>481</v>
      </c>
      <c r="C489" s="28">
        <v>0</v>
      </c>
      <c r="D489" s="28">
        <v>0</v>
      </c>
      <c r="E489" s="29" t="str">
        <f t="shared" si="232"/>
        <v/>
      </c>
      <c r="F489" s="29" t="str">
        <f t="shared" si="233"/>
        <v/>
      </c>
      <c r="G489" s="30" t="str">
        <f t="shared" si="231"/>
        <v xml:space="preserve"> </v>
      </c>
      <c r="H489" s="48" t="str">
        <f t="shared" si="234"/>
        <v/>
      </c>
    </row>
    <row r="490" spans="1:8" s="31" customFormat="1" ht="15" x14ac:dyDescent="0.2">
      <c r="A490" s="66"/>
      <c r="B490" s="47" t="s">
        <v>268</v>
      </c>
      <c r="C490" s="28">
        <v>0</v>
      </c>
      <c r="D490" s="28">
        <v>0</v>
      </c>
      <c r="E490" s="29" t="str">
        <f t="shared" si="232"/>
        <v/>
      </c>
      <c r="F490" s="29" t="str">
        <f t="shared" si="233"/>
        <v/>
      </c>
      <c r="G490" s="30" t="str">
        <f t="shared" si="231"/>
        <v xml:space="preserve"> </v>
      </c>
      <c r="H490" s="48" t="str">
        <f t="shared" si="234"/>
        <v/>
      </c>
    </row>
    <row r="491" spans="1:8" s="31" customFormat="1" ht="15" x14ac:dyDescent="0.2">
      <c r="A491" s="66"/>
      <c r="B491" s="47" t="s">
        <v>269</v>
      </c>
      <c r="C491" s="28">
        <v>0</v>
      </c>
      <c r="D491" s="28">
        <v>0</v>
      </c>
      <c r="E491" s="29" t="str">
        <f t="shared" si="232"/>
        <v/>
      </c>
      <c r="F491" s="29" t="str">
        <f t="shared" si="233"/>
        <v/>
      </c>
      <c r="G491" s="30" t="str">
        <f t="shared" si="231"/>
        <v xml:space="preserve"> 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28">
        <v>0</v>
      </c>
      <c r="D492" s="28">
        <v>0</v>
      </c>
      <c r="E492" s="29" t="str">
        <f t="shared" si="232"/>
        <v/>
      </c>
      <c r="F492" s="29" t="str">
        <f t="shared" si="233"/>
        <v/>
      </c>
      <c r="G492" s="30" t="str">
        <f t="shared" si="231"/>
        <v xml:space="preserve"> </v>
      </c>
      <c r="H492" s="48" t="str">
        <f t="shared" si="234"/>
        <v/>
      </c>
    </row>
    <row r="493" spans="1:8" s="31" customFormat="1" ht="15" x14ac:dyDescent="0.2">
      <c r="A493" s="66"/>
      <c r="B493" s="47" t="s">
        <v>270</v>
      </c>
      <c r="C493" s="28">
        <v>0</v>
      </c>
      <c r="D493" s="28">
        <v>0</v>
      </c>
      <c r="E493" s="29" t="str">
        <f t="shared" si="232"/>
        <v/>
      </c>
      <c r="F493" s="29" t="str">
        <f t="shared" si="233"/>
        <v/>
      </c>
      <c r="G493" s="30" t="str">
        <f t="shared" si="231"/>
        <v xml:space="preserve"> </v>
      </c>
      <c r="H493" s="48" t="str">
        <f t="shared" si="234"/>
        <v/>
      </c>
    </row>
    <row r="494" spans="1:8" s="31" customFormat="1" ht="15" x14ac:dyDescent="0.2">
      <c r="A494" s="66"/>
      <c r="B494" s="47" t="s">
        <v>271</v>
      </c>
      <c r="C494" s="28">
        <v>0</v>
      </c>
      <c r="D494" s="28">
        <v>0</v>
      </c>
      <c r="E494" s="29" t="str">
        <f t="shared" si="232"/>
        <v/>
      </c>
      <c r="F494" s="29" t="str">
        <f t="shared" si="233"/>
        <v/>
      </c>
      <c r="G494" s="30" t="str">
        <f t="shared" si="231"/>
        <v xml:space="preserve"> </v>
      </c>
      <c r="H494" s="48" t="str">
        <f t="shared" si="234"/>
        <v/>
      </c>
    </row>
    <row r="495" spans="1:8" s="31" customFormat="1" ht="15" x14ac:dyDescent="0.2">
      <c r="A495" s="66"/>
      <c r="B495" s="47" t="s">
        <v>272</v>
      </c>
      <c r="C495" s="28">
        <v>0</v>
      </c>
      <c r="D495" s="28">
        <v>0</v>
      </c>
      <c r="E495" s="29" t="str">
        <f t="shared" si="232"/>
        <v/>
      </c>
      <c r="F495" s="29" t="str">
        <f t="shared" si="233"/>
        <v/>
      </c>
      <c r="G495" s="30" t="str">
        <f t="shared" si="231"/>
        <v xml:space="preserve"> </v>
      </c>
      <c r="H495" s="48" t="str">
        <f t="shared" si="234"/>
        <v/>
      </c>
    </row>
    <row r="496" spans="1:8" s="31" customFormat="1" ht="15" x14ac:dyDescent="0.2">
      <c r="A496" s="66"/>
      <c r="B496" s="47" t="s">
        <v>99</v>
      </c>
      <c r="C496" s="28">
        <v>0</v>
      </c>
      <c r="D496" s="28">
        <v>0</v>
      </c>
      <c r="E496" s="29" t="str">
        <f t="shared" si="232"/>
        <v/>
      </c>
      <c r="F496" s="29" t="str">
        <f t="shared" si="233"/>
        <v/>
      </c>
      <c r="G496" s="30" t="str">
        <f t="shared" si="231"/>
        <v xml:space="preserve"> </v>
      </c>
      <c r="H496" s="48" t="str">
        <f t="shared" si="234"/>
        <v/>
      </c>
    </row>
    <row r="497" spans="1:8" s="31" customFormat="1" ht="15" x14ac:dyDescent="0.2">
      <c r="A497" s="66"/>
      <c r="B497" s="47" t="s">
        <v>273</v>
      </c>
      <c r="C497" s="28">
        <v>0</v>
      </c>
      <c r="D497" s="28">
        <v>0</v>
      </c>
      <c r="E497" s="29" t="str">
        <f t="shared" si="232"/>
        <v/>
      </c>
      <c r="F497" s="29" t="str">
        <f t="shared" si="233"/>
        <v/>
      </c>
      <c r="G497" s="30" t="str">
        <f t="shared" si="231"/>
        <v xml:space="preserve"> </v>
      </c>
      <c r="H497" s="48" t="str">
        <f t="shared" si="234"/>
        <v/>
      </c>
    </row>
    <row r="498" spans="1:8" s="31" customFormat="1" ht="15" x14ac:dyDescent="0.2">
      <c r="A498" s="66"/>
      <c r="B498" s="47" t="s">
        <v>274</v>
      </c>
      <c r="C498" s="28">
        <v>0</v>
      </c>
      <c r="D498" s="28">
        <v>0</v>
      </c>
      <c r="E498" s="29" t="str">
        <f t="shared" si="232"/>
        <v/>
      </c>
      <c r="F498" s="29" t="str">
        <f t="shared" si="233"/>
        <v/>
      </c>
      <c r="G498" s="30" t="str">
        <f t="shared" si="231"/>
        <v xml:space="preserve"> </v>
      </c>
      <c r="H498" s="48" t="str">
        <f t="shared" si="234"/>
        <v/>
      </c>
    </row>
    <row r="499" spans="1:8" s="31" customFormat="1" ht="15" x14ac:dyDescent="0.2">
      <c r="A499" s="66"/>
      <c r="B499" s="47" t="s">
        <v>544</v>
      </c>
      <c r="C499" s="28">
        <v>0</v>
      </c>
      <c r="D499" s="28">
        <v>0</v>
      </c>
      <c r="E499" s="29" t="str">
        <f t="shared" si="232"/>
        <v/>
      </c>
      <c r="F499" s="29" t="str">
        <f t="shared" si="233"/>
        <v/>
      </c>
      <c r="G499" s="30" t="str">
        <f t="shared" ref="G499:G563" si="255">+IF(AND(C499=0,D499=0)," ",IF(C499=0,1,IF(D499=0,-1,(D499-C499)/C499)))</f>
        <v xml:space="preserve"> </v>
      </c>
      <c r="H499" s="48" t="str">
        <f t="shared" si="234"/>
        <v/>
      </c>
    </row>
    <row r="500" spans="1:8" s="31" customFormat="1" ht="15" x14ac:dyDescent="0.2">
      <c r="A500" s="66"/>
      <c r="B500" s="47" t="s">
        <v>275</v>
      </c>
      <c r="C500" s="28">
        <v>0</v>
      </c>
      <c r="D500" s="28">
        <v>0</v>
      </c>
      <c r="E500" s="29" t="str">
        <f t="shared" si="232"/>
        <v/>
      </c>
      <c r="F500" s="29" t="str">
        <f t="shared" si="233"/>
        <v/>
      </c>
      <c r="G500" s="30" t="str">
        <f t="shared" si="255"/>
        <v xml:space="preserve"> 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28">
        <v>0</v>
      </c>
      <c r="D501" s="28">
        <v>0</v>
      </c>
      <c r="E501" s="29" t="str">
        <f t="shared" si="232"/>
        <v/>
      </c>
      <c r="F501" s="29" t="str">
        <f t="shared" si="233"/>
        <v/>
      </c>
      <c r="G501" s="30" t="str">
        <f t="shared" si="255"/>
        <v xml:space="preserve"> </v>
      </c>
      <c r="H501" s="48" t="str">
        <f t="shared" si="234"/>
        <v/>
      </c>
    </row>
    <row r="502" spans="1:8" s="31" customFormat="1" ht="15" x14ac:dyDescent="0.2">
      <c r="A502" s="66"/>
      <c r="B502" s="47" t="s">
        <v>639</v>
      </c>
      <c r="C502" s="28">
        <v>0</v>
      </c>
      <c r="D502" s="28">
        <v>0</v>
      </c>
      <c r="E502" s="29" t="str">
        <f t="shared" si="232"/>
        <v/>
      </c>
      <c r="F502" s="29" t="str">
        <f t="shared" si="233"/>
        <v/>
      </c>
      <c r="G502" s="30" t="str">
        <f t="shared" si="255"/>
        <v xml:space="preserve"> </v>
      </c>
      <c r="H502" s="48" t="str">
        <f t="shared" si="234"/>
        <v/>
      </c>
    </row>
    <row r="503" spans="1:8" s="31" customFormat="1" ht="15" x14ac:dyDescent="0.2">
      <c r="A503" s="66"/>
      <c r="B503" s="47" t="s">
        <v>277</v>
      </c>
      <c r="C503" s="28">
        <v>0</v>
      </c>
      <c r="D503" s="28">
        <v>0</v>
      </c>
      <c r="E503" s="29" t="str">
        <f t="shared" si="232"/>
        <v/>
      </c>
      <c r="F503" s="29" t="str">
        <f t="shared" si="233"/>
        <v/>
      </c>
      <c r="G503" s="30" t="str">
        <f t="shared" si="255"/>
        <v xml:space="preserve"> </v>
      </c>
      <c r="H503" s="48" t="str">
        <f t="shared" si="234"/>
        <v/>
      </c>
    </row>
    <row r="504" spans="1:8" s="31" customFormat="1" ht="15" x14ac:dyDescent="0.2">
      <c r="A504" s="66"/>
      <c r="B504" s="47" t="s">
        <v>121</v>
      </c>
      <c r="C504" s="28">
        <v>0</v>
      </c>
      <c r="D504" s="28">
        <v>0</v>
      </c>
      <c r="E504" s="29" t="str">
        <f t="shared" si="232"/>
        <v/>
      </c>
      <c r="F504" s="29" t="str">
        <f t="shared" si="233"/>
        <v/>
      </c>
      <c r="G504" s="30" t="str">
        <f t="shared" si="255"/>
        <v xml:space="preserve"> </v>
      </c>
      <c r="H504" s="48" t="str">
        <f t="shared" si="234"/>
        <v/>
      </c>
    </row>
    <row r="505" spans="1:8" s="31" customFormat="1" ht="30" x14ac:dyDescent="0.2">
      <c r="A505" s="66"/>
      <c r="B505" s="47" t="s">
        <v>122</v>
      </c>
      <c r="C505" s="28">
        <v>0</v>
      </c>
      <c r="D505" s="28">
        <v>0</v>
      </c>
      <c r="E505" s="29" t="str">
        <f t="shared" si="232"/>
        <v/>
      </c>
      <c r="F505" s="29" t="str">
        <f t="shared" si="233"/>
        <v/>
      </c>
      <c r="G505" s="30" t="str">
        <f t="shared" si="255"/>
        <v xml:space="preserve"> </v>
      </c>
      <c r="H505" s="48" t="str">
        <f t="shared" si="234"/>
        <v/>
      </c>
    </row>
    <row r="506" spans="1:8" s="31" customFormat="1" ht="15" x14ac:dyDescent="0.2">
      <c r="A506" s="66"/>
      <c r="B506" s="47" t="s">
        <v>278</v>
      </c>
      <c r="C506" s="28">
        <v>0</v>
      </c>
      <c r="D506" s="28">
        <v>0</v>
      </c>
      <c r="E506" s="29" t="str">
        <f t="shared" si="232"/>
        <v/>
      </c>
      <c r="F506" s="29" t="str">
        <f t="shared" si="233"/>
        <v/>
      </c>
      <c r="G506" s="30" t="str">
        <f t="shared" si="255"/>
        <v xml:space="preserve"> </v>
      </c>
      <c r="H506" s="48" t="str">
        <f t="shared" si="234"/>
        <v/>
      </c>
    </row>
    <row r="507" spans="1:8" s="31" customFormat="1" ht="15" x14ac:dyDescent="0.2">
      <c r="A507" s="66"/>
      <c r="B507" s="47" t="s">
        <v>279</v>
      </c>
      <c r="C507" s="28">
        <v>0</v>
      </c>
      <c r="D507" s="28">
        <v>0</v>
      </c>
      <c r="E507" s="29" t="str">
        <f t="shared" si="232"/>
        <v/>
      </c>
      <c r="F507" s="29" t="str">
        <f t="shared" si="233"/>
        <v/>
      </c>
      <c r="G507" s="30" t="str">
        <f t="shared" si="255"/>
        <v xml:space="preserve"> </v>
      </c>
      <c r="H507" s="48" t="str">
        <f t="shared" si="234"/>
        <v/>
      </c>
    </row>
    <row r="508" spans="1:8" s="31" customFormat="1" ht="30" x14ac:dyDescent="0.2">
      <c r="A508" s="66"/>
      <c r="B508" s="47" t="s">
        <v>280</v>
      </c>
      <c r="C508" s="28">
        <v>0</v>
      </c>
      <c r="D508" s="28">
        <v>0</v>
      </c>
      <c r="E508" s="29" t="str">
        <f t="shared" si="232"/>
        <v/>
      </c>
      <c r="F508" s="29" t="str">
        <f t="shared" si="233"/>
        <v/>
      </c>
      <c r="G508" s="30" t="str">
        <f t="shared" si="255"/>
        <v xml:space="preserve"> </v>
      </c>
      <c r="H508" s="48" t="str">
        <f t="shared" si="234"/>
        <v/>
      </c>
    </row>
    <row r="509" spans="1:8" s="31" customFormat="1" ht="15" x14ac:dyDescent="0.2">
      <c r="A509" s="66"/>
      <c r="B509" s="47" t="s">
        <v>119</v>
      </c>
      <c r="C509" s="28">
        <v>0</v>
      </c>
      <c r="D509" s="28">
        <v>2</v>
      </c>
      <c r="E509" s="29" t="str">
        <f t="shared" si="232"/>
        <v/>
      </c>
      <c r="F509" s="29">
        <f t="shared" si="233"/>
        <v>1.2738853503184714E-2</v>
      </c>
      <c r="G509" s="30">
        <f t="shared" si="255"/>
        <v>1</v>
      </c>
      <c r="H509" s="48" t="str">
        <f t="shared" si="234"/>
        <v/>
      </c>
    </row>
    <row r="510" spans="1:8" s="31" customFormat="1" ht="15" x14ac:dyDescent="0.2">
      <c r="A510" s="66"/>
      <c r="B510" s="47" t="s">
        <v>281</v>
      </c>
      <c r="C510" s="28">
        <v>0</v>
      </c>
      <c r="D510" s="28">
        <v>0</v>
      </c>
      <c r="E510" s="29" t="str">
        <f t="shared" si="232"/>
        <v/>
      </c>
      <c r="F510" s="29" t="str">
        <f t="shared" si="233"/>
        <v/>
      </c>
      <c r="G510" s="30" t="str">
        <f t="shared" si="255"/>
        <v xml:space="preserve"> </v>
      </c>
      <c r="H510" s="48" t="str">
        <f t="shared" si="234"/>
        <v/>
      </c>
    </row>
    <row r="511" spans="1:8" s="31" customFormat="1" ht="15" x14ac:dyDescent="0.2">
      <c r="A511" s="66"/>
      <c r="B511" s="47" t="s">
        <v>282</v>
      </c>
      <c r="C511" s="28">
        <v>0</v>
      </c>
      <c r="D511" s="28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28">
        <v>0</v>
      </c>
      <c r="D512" s="28">
        <v>0</v>
      </c>
      <c r="E512" s="29" t="str">
        <f t="shared" si="256"/>
        <v/>
      </c>
      <c r="F512" s="29" t="str">
        <f t="shared" si="257"/>
        <v/>
      </c>
      <c r="G512" s="30" t="str">
        <f t="shared" si="255"/>
        <v xml:space="preserve"> </v>
      </c>
      <c r="H512" s="48" t="str">
        <f t="shared" si="258"/>
        <v/>
      </c>
    </row>
    <row r="513" spans="1:8" s="31" customFormat="1" ht="30" x14ac:dyDescent="0.2">
      <c r="A513" s="66"/>
      <c r="B513" s="47" t="s">
        <v>284</v>
      </c>
      <c r="C513" s="28">
        <v>0</v>
      </c>
      <c r="D513" s="28">
        <v>0</v>
      </c>
      <c r="E513" s="29" t="str">
        <f t="shared" si="256"/>
        <v/>
      </c>
      <c r="F513" s="29" t="str">
        <f t="shared" si="257"/>
        <v/>
      </c>
      <c r="G513" s="30" t="str">
        <f t="shared" si="255"/>
        <v xml:space="preserve"> </v>
      </c>
      <c r="H513" s="48" t="str">
        <f t="shared" si="258"/>
        <v/>
      </c>
    </row>
    <row r="514" spans="1:8" s="31" customFormat="1" ht="15" x14ac:dyDescent="0.2">
      <c r="A514" s="66"/>
      <c r="B514" s="47" t="s">
        <v>117</v>
      </c>
      <c r="C514" s="28">
        <v>0</v>
      </c>
      <c r="D514" s="28">
        <v>0</v>
      </c>
      <c r="E514" s="29" t="str">
        <f t="shared" si="256"/>
        <v/>
      </c>
      <c r="F514" s="29" t="str">
        <f t="shared" si="257"/>
        <v/>
      </c>
      <c r="G514" s="30" t="str">
        <f t="shared" si="255"/>
        <v xml:space="preserve"> </v>
      </c>
      <c r="H514" s="48" t="str">
        <f t="shared" si="258"/>
        <v/>
      </c>
    </row>
    <row r="515" spans="1:8" s="31" customFormat="1" ht="15" x14ac:dyDescent="0.2">
      <c r="A515" s="66"/>
      <c r="B515" s="47" t="s">
        <v>285</v>
      </c>
      <c r="C515" s="28">
        <v>0</v>
      </c>
      <c r="D515" s="28">
        <v>0</v>
      </c>
      <c r="E515" s="29" t="str">
        <f t="shared" si="256"/>
        <v/>
      </c>
      <c r="F515" s="29" t="str">
        <f t="shared" si="257"/>
        <v/>
      </c>
      <c r="G515" s="30" t="str">
        <f t="shared" si="255"/>
        <v xml:space="preserve"> </v>
      </c>
      <c r="H515" s="48" t="str">
        <f t="shared" si="258"/>
        <v/>
      </c>
    </row>
    <row r="516" spans="1:8" s="31" customFormat="1" ht="15" x14ac:dyDescent="0.2">
      <c r="A516" s="66"/>
      <c r="B516" s="47" t="s">
        <v>286</v>
      </c>
      <c r="C516" s="28">
        <v>0</v>
      </c>
      <c r="D516" s="28">
        <v>0</v>
      </c>
      <c r="E516" s="29" t="str">
        <f t="shared" si="256"/>
        <v/>
      </c>
      <c r="F516" s="29" t="str">
        <f t="shared" si="257"/>
        <v/>
      </c>
      <c r="G516" s="30" t="str">
        <f t="shared" si="255"/>
        <v xml:space="preserve"> </v>
      </c>
      <c r="H516" s="48" t="str">
        <f t="shared" si="258"/>
        <v/>
      </c>
    </row>
    <row r="517" spans="1:8" s="31" customFormat="1" ht="15" x14ac:dyDescent="0.2">
      <c r="A517" s="66"/>
      <c r="B517" s="47" t="s">
        <v>483</v>
      </c>
      <c r="C517" s="28">
        <v>0</v>
      </c>
      <c r="D517" s="28">
        <v>0</v>
      </c>
      <c r="E517" s="29" t="str">
        <f t="shared" si="256"/>
        <v/>
      </c>
      <c r="F517" s="29" t="str">
        <f t="shared" si="257"/>
        <v/>
      </c>
      <c r="G517" s="30" t="str">
        <f t="shared" si="255"/>
        <v xml:space="preserve"> </v>
      </c>
      <c r="H517" s="48" t="str">
        <f t="shared" si="258"/>
        <v/>
      </c>
    </row>
    <row r="518" spans="1:8" s="31" customFormat="1" ht="15" x14ac:dyDescent="0.2">
      <c r="A518" s="66"/>
      <c r="B518" s="47" t="s">
        <v>125</v>
      </c>
      <c r="C518" s="28">
        <v>0</v>
      </c>
      <c r="D518" s="28">
        <v>0</v>
      </c>
      <c r="E518" s="29" t="str">
        <f t="shared" si="256"/>
        <v/>
      </c>
      <c r="F518" s="29" t="str">
        <f t="shared" si="257"/>
        <v/>
      </c>
      <c r="G518" s="30" t="str">
        <f t="shared" si="255"/>
        <v xml:space="preserve"> </v>
      </c>
      <c r="H518" s="48" t="str">
        <f t="shared" si="258"/>
        <v/>
      </c>
    </row>
    <row r="519" spans="1:8" s="31" customFormat="1" ht="15" x14ac:dyDescent="0.2">
      <c r="A519" s="66"/>
      <c r="B519" s="47" t="s">
        <v>484</v>
      </c>
      <c r="C519" s="28">
        <v>0</v>
      </c>
      <c r="D519" s="28">
        <v>1</v>
      </c>
      <c r="E519" s="29" t="str">
        <f t="shared" si="256"/>
        <v/>
      </c>
      <c r="F519" s="29">
        <f t="shared" si="257"/>
        <v>6.369426751592357E-3</v>
      </c>
      <c r="G519" s="30">
        <f t="shared" si="255"/>
        <v>1</v>
      </c>
      <c r="H519" s="48" t="str">
        <f t="shared" si="258"/>
        <v/>
      </c>
    </row>
    <row r="520" spans="1:8" s="31" customFormat="1" ht="15" x14ac:dyDescent="0.2">
      <c r="A520" s="66"/>
      <c r="B520" s="47" t="s">
        <v>118</v>
      </c>
      <c r="C520" s="28">
        <v>0</v>
      </c>
      <c r="D520" s="28">
        <v>0</v>
      </c>
      <c r="E520" s="29" t="str">
        <f t="shared" si="256"/>
        <v/>
      </c>
      <c r="F520" s="29" t="str">
        <f t="shared" si="257"/>
        <v/>
      </c>
      <c r="G520" s="30" t="str">
        <f t="shared" si="255"/>
        <v xml:space="preserve"> </v>
      </c>
      <c r="H520" s="48" t="str">
        <f t="shared" si="258"/>
        <v/>
      </c>
    </row>
    <row r="521" spans="1:8" s="31" customFormat="1" ht="30" x14ac:dyDescent="0.2">
      <c r="A521" s="66"/>
      <c r="B521" s="47" t="s">
        <v>287</v>
      </c>
      <c r="C521" s="28">
        <v>0</v>
      </c>
      <c r="D521" s="28">
        <v>0</v>
      </c>
      <c r="E521" s="29" t="str">
        <f t="shared" si="256"/>
        <v/>
      </c>
      <c r="F521" s="29" t="str">
        <f t="shared" si="257"/>
        <v/>
      </c>
      <c r="G521" s="30" t="str">
        <f t="shared" si="255"/>
        <v xml:space="preserve"> </v>
      </c>
      <c r="H521" s="48" t="str">
        <f t="shared" si="258"/>
        <v/>
      </c>
    </row>
    <row r="522" spans="1:8" s="31" customFormat="1" ht="15" x14ac:dyDescent="0.2">
      <c r="A522" s="66"/>
      <c r="B522" s="47" t="s">
        <v>120</v>
      </c>
      <c r="C522" s="28">
        <v>0</v>
      </c>
      <c r="D522" s="28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28">
        <v>0</v>
      </c>
      <c r="D523" s="28">
        <v>0</v>
      </c>
      <c r="E523" s="29" t="str">
        <f t="shared" si="256"/>
        <v/>
      </c>
      <c r="F523" s="29" t="str">
        <f t="shared" si="257"/>
        <v/>
      </c>
      <c r="G523" s="30" t="str">
        <f t="shared" si="255"/>
        <v xml:space="preserve"> </v>
      </c>
      <c r="H523" s="48" t="str">
        <f t="shared" si="258"/>
        <v/>
      </c>
    </row>
    <row r="524" spans="1:8" s="31" customFormat="1" ht="30" x14ac:dyDescent="0.2">
      <c r="A524" s="66"/>
      <c r="B524" s="47" t="s">
        <v>289</v>
      </c>
      <c r="C524" s="28">
        <v>0</v>
      </c>
      <c r="D524" s="28">
        <v>0</v>
      </c>
      <c r="E524" s="29" t="str">
        <f t="shared" si="256"/>
        <v/>
      </c>
      <c r="F524" s="29" t="str">
        <f t="shared" si="257"/>
        <v/>
      </c>
      <c r="G524" s="30" t="str">
        <f t="shared" si="255"/>
        <v xml:space="preserve"> </v>
      </c>
      <c r="H524" s="48" t="str">
        <f t="shared" si="258"/>
        <v/>
      </c>
    </row>
    <row r="525" spans="1:8" s="31" customFormat="1" ht="15" x14ac:dyDescent="0.2">
      <c r="A525" s="66"/>
      <c r="B525" s="47" t="s">
        <v>113</v>
      </c>
      <c r="C525" s="28">
        <v>0</v>
      </c>
      <c r="D525" s="28">
        <v>0</v>
      </c>
      <c r="E525" s="29" t="str">
        <f t="shared" si="256"/>
        <v/>
      </c>
      <c r="F525" s="29" t="str">
        <f t="shared" si="257"/>
        <v/>
      </c>
      <c r="G525" s="30" t="str">
        <f t="shared" si="255"/>
        <v xml:space="preserve"> </v>
      </c>
      <c r="H525" s="48" t="str">
        <f t="shared" si="258"/>
        <v/>
      </c>
    </row>
    <row r="526" spans="1:8" s="31" customFormat="1" ht="30" x14ac:dyDescent="0.2">
      <c r="A526" s="66"/>
      <c r="B526" s="47" t="s">
        <v>485</v>
      </c>
      <c r="C526" s="28">
        <v>0</v>
      </c>
      <c r="D526" s="28">
        <v>0</v>
      </c>
      <c r="E526" s="29" t="str">
        <f t="shared" si="256"/>
        <v/>
      </c>
      <c r="F526" s="29" t="str">
        <f t="shared" si="257"/>
        <v/>
      </c>
      <c r="G526" s="30" t="str">
        <f t="shared" si="255"/>
        <v xml:space="preserve"> </v>
      </c>
      <c r="H526" s="48" t="str">
        <f t="shared" si="258"/>
        <v/>
      </c>
    </row>
    <row r="527" spans="1:8" s="31" customFormat="1" ht="30" x14ac:dyDescent="0.2">
      <c r="A527" s="66"/>
      <c r="B527" s="47" t="s">
        <v>290</v>
      </c>
      <c r="C527" s="28">
        <v>0</v>
      </c>
      <c r="D527" s="28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28">
        <v>0</v>
      </c>
      <c r="D528" s="28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28">
        <v>0</v>
      </c>
      <c r="D529" s="28">
        <v>0</v>
      </c>
      <c r="E529" s="29" t="str">
        <f t="shared" si="256"/>
        <v/>
      </c>
      <c r="F529" s="29" t="str">
        <f t="shared" si="257"/>
        <v/>
      </c>
      <c r="G529" s="30" t="str">
        <f t="shared" si="255"/>
        <v xml:space="preserve"> 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28">
        <v>0</v>
      </c>
      <c r="D530" s="28">
        <v>0</v>
      </c>
      <c r="E530" s="29" t="str">
        <f t="shared" si="256"/>
        <v/>
      </c>
      <c r="F530" s="29" t="str">
        <f t="shared" si="257"/>
        <v/>
      </c>
      <c r="G530" s="30" t="str">
        <f t="shared" si="255"/>
        <v xml:space="preserve"> </v>
      </c>
      <c r="H530" s="48" t="str">
        <f t="shared" si="258"/>
        <v/>
      </c>
    </row>
    <row r="531" spans="1:8" s="31" customFormat="1" ht="15" x14ac:dyDescent="0.2">
      <c r="A531" s="66"/>
      <c r="B531" s="47" t="s">
        <v>292</v>
      </c>
      <c r="C531" s="28">
        <v>0</v>
      </c>
      <c r="D531" s="28">
        <v>0</v>
      </c>
      <c r="E531" s="29" t="str">
        <f t="shared" si="256"/>
        <v/>
      </c>
      <c r="F531" s="29" t="str">
        <f t="shared" si="257"/>
        <v/>
      </c>
      <c r="G531" s="30" t="str">
        <f t="shared" si="255"/>
        <v xml:space="preserve"> 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28">
        <v>0</v>
      </c>
      <c r="D532" s="28">
        <v>0</v>
      </c>
      <c r="E532" s="29" t="str">
        <f t="shared" si="256"/>
        <v/>
      </c>
      <c r="F532" s="29" t="str">
        <f t="shared" si="257"/>
        <v/>
      </c>
      <c r="G532" s="30" t="str">
        <f t="shared" si="255"/>
        <v xml:space="preserve"> </v>
      </c>
      <c r="H532" s="48" t="str">
        <f t="shared" si="258"/>
        <v/>
      </c>
    </row>
    <row r="533" spans="1:8" s="31" customFormat="1" ht="15" x14ac:dyDescent="0.2">
      <c r="A533" s="66"/>
      <c r="B533" s="47" t="s">
        <v>294</v>
      </c>
      <c r="C533" s="28">
        <v>0</v>
      </c>
      <c r="D533" s="28">
        <v>0</v>
      </c>
      <c r="E533" s="29" t="str">
        <f t="shared" si="256"/>
        <v/>
      </c>
      <c r="F533" s="29" t="str">
        <f t="shared" si="257"/>
        <v/>
      </c>
      <c r="G533" s="30" t="str">
        <f t="shared" si="255"/>
        <v xml:space="preserve"> </v>
      </c>
      <c r="H533" s="48" t="str">
        <f t="shared" si="258"/>
        <v/>
      </c>
    </row>
    <row r="534" spans="1:8" s="31" customFormat="1" ht="15" x14ac:dyDescent="0.2">
      <c r="A534" s="66"/>
      <c r="B534" s="47" t="s">
        <v>115</v>
      </c>
      <c r="C534" s="28">
        <v>0</v>
      </c>
      <c r="D534" s="28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28">
        <v>0</v>
      </c>
      <c r="D535" s="28">
        <v>0</v>
      </c>
      <c r="E535" s="29" t="str">
        <f t="shared" si="256"/>
        <v/>
      </c>
      <c r="F535" s="29" t="str">
        <f t="shared" si="257"/>
        <v/>
      </c>
      <c r="G535" s="30" t="str">
        <f t="shared" si="255"/>
        <v xml:space="preserve"> 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28">
        <v>0</v>
      </c>
      <c r="D536" s="28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28">
        <v>0</v>
      </c>
      <c r="D537" s="28">
        <v>0</v>
      </c>
      <c r="E537" s="29" t="str">
        <f t="shared" si="256"/>
        <v/>
      </c>
      <c r="F537" s="29" t="str">
        <f t="shared" si="257"/>
        <v/>
      </c>
      <c r="G537" s="30" t="str">
        <f t="shared" si="255"/>
        <v xml:space="preserve"> </v>
      </c>
      <c r="H537" s="48" t="str">
        <f t="shared" si="258"/>
        <v/>
      </c>
    </row>
    <row r="538" spans="1:8" s="31" customFormat="1" ht="15" x14ac:dyDescent="0.2">
      <c r="A538" s="66"/>
      <c r="B538" s="47" t="s">
        <v>116</v>
      </c>
      <c r="C538" s="28">
        <v>0</v>
      </c>
      <c r="D538" s="28">
        <v>0</v>
      </c>
      <c r="E538" s="29" t="str">
        <f t="shared" si="256"/>
        <v/>
      </c>
      <c r="F538" s="29" t="str">
        <f t="shared" si="257"/>
        <v/>
      </c>
      <c r="G538" s="30" t="str">
        <f t="shared" si="255"/>
        <v xml:space="preserve"> </v>
      </c>
      <c r="H538" s="48" t="str">
        <f t="shared" si="258"/>
        <v/>
      </c>
    </row>
    <row r="539" spans="1:8" s="31" customFormat="1" ht="15" x14ac:dyDescent="0.2">
      <c r="A539" s="66"/>
      <c r="B539" s="47" t="s">
        <v>296</v>
      </c>
      <c r="C539" s="28">
        <v>0</v>
      </c>
      <c r="D539" s="28">
        <v>0</v>
      </c>
      <c r="E539" s="29" t="str">
        <f t="shared" si="256"/>
        <v/>
      </c>
      <c r="F539" s="29" t="str">
        <f t="shared" si="257"/>
        <v/>
      </c>
      <c r="G539" s="30" t="str">
        <f t="shared" si="255"/>
        <v xml:space="preserve"> </v>
      </c>
      <c r="H539" s="48" t="str">
        <f t="shared" si="258"/>
        <v/>
      </c>
    </row>
    <row r="540" spans="1:8" s="31" customFormat="1" ht="15" x14ac:dyDescent="0.2">
      <c r="A540" s="66"/>
      <c r="B540" s="47" t="s">
        <v>641</v>
      </c>
      <c r="C540" s="28">
        <v>0</v>
      </c>
      <c r="D540" s="28">
        <v>0</v>
      </c>
      <c r="E540" s="29" t="str">
        <f t="shared" si="256"/>
        <v/>
      </c>
      <c r="F540" s="29" t="str">
        <f t="shared" si="257"/>
        <v/>
      </c>
      <c r="G540" s="30" t="str">
        <f t="shared" si="255"/>
        <v xml:space="preserve"> </v>
      </c>
      <c r="H540" s="48" t="str">
        <f t="shared" si="258"/>
        <v/>
      </c>
    </row>
    <row r="541" spans="1:8" s="31" customFormat="1" ht="15" x14ac:dyDescent="0.2">
      <c r="A541" s="66"/>
      <c r="B541" s="47" t="s">
        <v>124</v>
      </c>
      <c r="C541" s="28">
        <v>0</v>
      </c>
      <c r="D541" s="28">
        <v>0</v>
      </c>
      <c r="E541" s="29" t="str">
        <f t="shared" si="256"/>
        <v/>
      </c>
      <c r="F541" s="29" t="str">
        <f t="shared" si="257"/>
        <v/>
      </c>
      <c r="G541" s="30" t="str">
        <f t="shared" si="255"/>
        <v xml:space="preserve"> </v>
      </c>
      <c r="H541" s="48" t="str">
        <f t="shared" si="258"/>
        <v/>
      </c>
    </row>
    <row r="542" spans="1:8" s="31" customFormat="1" ht="15" x14ac:dyDescent="0.2">
      <c r="A542" s="66"/>
      <c r="B542" s="47" t="s">
        <v>487</v>
      </c>
      <c r="C542" s="28">
        <v>0</v>
      </c>
      <c r="D542" s="28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28">
        <v>0</v>
      </c>
      <c r="D543" s="28">
        <v>1</v>
      </c>
      <c r="E543" s="29" t="str">
        <f t="shared" ref="E543" si="259">+IF(C543=0,"",C543/C$355)</f>
        <v/>
      </c>
      <c r="F543" s="29">
        <f t="shared" ref="F543" si="260">+IF(D543=0,"",D543/D$355)</f>
        <v>6.369426751592357E-3</v>
      </c>
      <c r="G543" s="30">
        <f t="shared" si="255"/>
        <v>1</v>
      </c>
      <c r="H543" s="48" t="str">
        <f t="shared" ref="H543" si="261">+IF(OR(AND(E543=""),(G543="")),"",E543*G543)</f>
        <v/>
      </c>
    </row>
    <row r="544" spans="1:8" s="31" customFormat="1" ht="15" x14ac:dyDescent="0.2">
      <c r="A544" s="66"/>
      <c r="B544" s="47" t="s">
        <v>131</v>
      </c>
      <c r="C544" s="28">
        <v>0</v>
      </c>
      <c r="D544" s="28">
        <v>0</v>
      </c>
      <c r="E544" s="29" t="str">
        <f t="shared" si="256"/>
        <v/>
      </c>
      <c r="F544" s="29" t="str">
        <f t="shared" si="257"/>
        <v/>
      </c>
      <c r="G544" s="30" t="str">
        <f t="shared" si="255"/>
        <v xml:space="preserve"> </v>
      </c>
      <c r="H544" s="48" t="str">
        <f t="shared" si="258"/>
        <v/>
      </c>
    </row>
    <row r="545" spans="1:8" s="31" customFormat="1" ht="30" x14ac:dyDescent="0.2">
      <c r="A545" s="66"/>
      <c r="B545" s="47" t="s">
        <v>488</v>
      </c>
      <c r="C545" s="28">
        <v>0</v>
      </c>
      <c r="D545" s="28">
        <v>0</v>
      </c>
      <c r="E545" s="29" t="str">
        <f t="shared" si="256"/>
        <v/>
      </c>
      <c r="F545" s="29" t="str">
        <f t="shared" si="257"/>
        <v/>
      </c>
      <c r="G545" s="30" t="str">
        <f t="shared" si="255"/>
        <v xml:space="preserve"> </v>
      </c>
      <c r="H545" s="48" t="str">
        <f t="shared" si="258"/>
        <v/>
      </c>
    </row>
    <row r="546" spans="1:8" s="31" customFormat="1" ht="15" x14ac:dyDescent="0.2">
      <c r="A546" s="66"/>
      <c r="B546" s="47" t="s">
        <v>129</v>
      </c>
      <c r="C546" s="28">
        <v>0</v>
      </c>
      <c r="D546" s="28">
        <v>0</v>
      </c>
      <c r="E546" s="29" t="str">
        <f t="shared" si="256"/>
        <v/>
      </c>
      <c r="F546" s="29" t="str">
        <f t="shared" si="257"/>
        <v/>
      </c>
      <c r="G546" s="30" t="str">
        <f t="shared" si="255"/>
        <v xml:space="preserve"> </v>
      </c>
      <c r="H546" s="48" t="str">
        <f t="shared" si="258"/>
        <v/>
      </c>
    </row>
    <row r="547" spans="1:8" s="31" customFormat="1" ht="15" x14ac:dyDescent="0.2">
      <c r="A547" s="66"/>
      <c r="B547" s="47" t="s">
        <v>327</v>
      </c>
      <c r="C547" s="28">
        <v>0</v>
      </c>
      <c r="D547" s="28">
        <v>0</v>
      </c>
      <c r="E547" s="29" t="str">
        <f t="shared" si="256"/>
        <v/>
      </c>
      <c r="F547" s="29" t="str">
        <f t="shared" si="257"/>
        <v/>
      </c>
      <c r="G547" s="30" t="str">
        <f t="shared" si="255"/>
        <v xml:space="preserve"> </v>
      </c>
      <c r="H547" s="48" t="str">
        <f t="shared" si="258"/>
        <v/>
      </c>
    </row>
    <row r="548" spans="1:8" s="31" customFormat="1" ht="15" x14ac:dyDescent="0.2">
      <c r="A548" s="66"/>
      <c r="B548" s="47" t="s">
        <v>328</v>
      </c>
      <c r="C548" s="28">
        <v>0</v>
      </c>
      <c r="D548" s="28">
        <v>0</v>
      </c>
      <c r="E548" s="29" t="str">
        <f t="shared" si="256"/>
        <v/>
      </c>
      <c r="F548" s="29" t="str">
        <f t="shared" si="257"/>
        <v/>
      </c>
      <c r="G548" s="30" t="str">
        <f t="shared" si="255"/>
        <v xml:space="preserve"> </v>
      </c>
      <c r="H548" s="48" t="str">
        <f t="shared" si="258"/>
        <v/>
      </c>
    </row>
    <row r="549" spans="1:8" s="31" customFormat="1" ht="15" x14ac:dyDescent="0.2">
      <c r="A549" s="66"/>
      <c r="B549" s="47" t="s">
        <v>606</v>
      </c>
      <c r="C549" s="28">
        <v>0</v>
      </c>
      <c r="D549" s="28">
        <v>0</v>
      </c>
      <c r="E549" s="29" t="str">
        <f t="shared" si="256"/>
        <v/>
      </c>
      <c r="F549" s="29" t="str">
        <f t="shared" si="257"/>
        <v/>
      </c>
      <c r="G549" s="30" t="str">
        <f t="shared" si="255"/>
        <v xml:space="preserve"> </v>
      </c>
      <c r="H549" s="48" t="str">
        <f t="shared" si="258"/>
        <v/>
      </c>
    </row>
    <row r="550" spans="1:8" s="31" customFormat="1" ht="15" x14ac:dyDescent="0.2">
      <c r="A550" s="66"/>
      <c r="B550" s="47" t="s">
        <v>133</v>
      </c>
      <c r="C550" s="28">
        <v>0</v>
      </c>
      <c r="D550" s="28">
        <v>0</v>
      </c>
      <c r="E550" s="29" t="str">
        <f t="shared" si="256"/>
        <v/>
      </c>
      <c r="F550" s="29" t="str">
        <f t="shared" si="257"/>
        <v/>
      </c>
      <c r="G550" s="30" t="str">
        <f t="shared" si="255"/>
        <v xml:space="preserve"> </v>
      </c>
      <c r="H550" s="48" t="str">
        <f t="shared" si="258"/>
        <v/>
      </c>
    </row>
    <row r="551" spans="1:8" s="31" customFormat="1" ht="15" x14ac:dyDescent="0.2">
      <c r="A551" s="66"/>
      <c r="B551" s="47" t="s">
        <v>329</v>
      </c>
      <c r="C551" s="28">
        <v>0</v>
      </c>
      <c r="D551" s="28">
        <v>0</v>
      </c>
      <c r="E551" s="29" t="str">
        <f t="shared" si="256"/>
        <v/>
      </c>
      <c r="F551" s="29" t="str">
        <f t="shared" si="257"/>
        <v/>
      </c>
      <c r="G551" s="30" t="str">
        <f t="shared" si="255"/>
        <v xml:space="preserve"> </v>
      </c>
      <c r="H551" s="48" t="str">
        <f t="shared" si="258"/>
        <v/>
      </c>
    </row>
    <row r="552" spans="1:8" s="31" customFormat="1" ht="15" x14ac:dyDescent="0.2">
      <c r="A552" s="66"/>
      <c r="B552" s="47" t="s">
        <v>137</v>
      </c>
      <c r="C552" s="28">
        <v>0</v>
      </c>
      <c r="D552" s="28">
        <v>0</v>
      </c>
      <c r="E552" s="29" t="str">
        <f t="shared" si="256"/>
        <v/>
      </c>
      <c r="F552" s="29" t="str">
        <f t="shared" si="257"/>
        <v/>
      </c>
      <c r="G552" s="30" t="str">
        <f t="shared" si="255"/>
        <v xml:space="preserve"> </v>
      </c>
      <c r="H552" s="48" t="str">
        <f t="shared" si="258"/>
        <v/>
      </c>
    </row>
    <row r="553" spans="1:8" s="31" customFormat="1" ht="15" x14ac:dyDescent="0.2">
      <c r="A553" s="66"/>
      <c r="B553" s="47" t="s">
        <v>130</v>
      </c>
      <c r="C553" s="28">
        <v>0</v>
      </c>
      <c r="D553" s="28">
        <v>0</v>
      </c>
      <c r="E553" s="29" t="str">
        <f t="shared" si="256"/>
        <v/>
      </c>
      <c r="F553" s="29" t="str">
        <f t="shared" si="257"/>
        <v/>
      </c>
      <c r="G553" s="30" t="str">
        <f t="shared" si="255"/>
        <v xml:space="preserve"> </v>
      </c>
      <c r="H553" s="48" t="str">
        <f t="shared" si="258"/>
        <v/>
      </c>
    </row>
    <row r="554" spans="1:8" s="31" customFormat="1" ht="15" x14ac:dyDescent="0.2">
      <c r="A554" s="66"/>
      <c r="B554" s="47" t="s">
        <v>297</v>
      </c>
      <c r="C554" s="28">
        <v>0</v>
      </c>
      <c r="D554" s="28">
        <v>0</v>
      </c>
      <c r="E554" s="29" t="str">
        <f t="shared" si="256"/>
        <v/>
      </c>
      <c r="F554" s="29" t="str">
        <f t="shared" si="257"/>
        <v/>
      </c>
      <c r="G554" s="30" t="str">
        <f t="shared" si="255"/>
        <v xml:space="preserve"> 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28">
        <v>0</v>
      </c>
      <c r="D555" s="28">
        <v>0</v>
      </c>
      <c r="E555" s="29" t="str">
        <f t="shared" si="256"/>
        <v/>
      </c>
      <c r="F555" s="29" t="str">
        <f t="shared" si="257"/>
        <v/>
      </c>
      <c r="G555" s="30" t="str">
        <f t="shared" si="255"/>
        <v xml:space="preserve"> 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28">
        <v>0</v>
      </c>
      <c r="D556" s="28">
        <v>0</v>
      </c>
      <c r="E556" s="29" t="str">
        <f t="shared" si="256"/>
        <v/>
      </c>
      <c r="F556" s="29" t="str">
        <f t="shared" si="257"/>
        <v/>
      </c>
      <c r="G556" s="30" t="str">
        <f t="shared" si="255"/>
        <v xml:space="preserve"> </v>
      </c>
      <c r="H556" s="48" t="str">
        <f t="shared" si="258"/>
        <v/>
      </c>
    </row>
    <row r="557" spans="1:8" s="31" customFormat="1" ht="15" x14ac:dyDescent="0.2">
      <c r="A557" s="66"/>
      <c r="B557" s="47" t="s">
        <v>298</v>
      </c>
      <c r="C557" s="28">
        <v>0</v>
      </c>
      <c r="D557" s="28">
        <v>0</v>
      </c>
      <c r="E557" s="29" t="str">
        <f t="shared" si="256"/>
        <v/>
      </c>
      <c r="F557" s="29" t="str">
        <f t="shared" si="257"/>
        <v/>
      </c>
      <c r="G557" s="30" t="str">
        <f t="shared" si="255"/>
        <v xml:space="preserve"> </v>
      </c>
      <c r="H557" s="48" t="str">
        <f t="shared" si="258"/>
        <v/>
      </c>
    </row>
    <row r="558" spans="1:8" s="31" customFormat="1" ht="15" x14ac:dyDescent="0.2">
      <c r="A558" s="66"/>
      <c r="B558" s="47" t="s">
        <v>299</v>
      </c>
      <c r="C558" s="28">
        <v>0</v>
      </c>
      <c r="D558" s="28">
        <v>0</v>
      </c>
      <c r="E558" s="29" t="str">
        <f t="shared" si="256"/>
        <v/>
      </c>
      <c r="F558" s="29" t="str">
        <f t="shared" si="257"/>
        <v/>
      </c>
      <c r="G558" s="30" t="str">
        <f t="shared" si="255"/>
        <v xml:space="preserve"> </v>
      </c>
      <c r="H558" s="48" t="str">
        <f t="shared" si="258"/>
        <v/>
      </c>
    </row>
    <row r="559" spans="1:8" s="31" customFormat="1" ht="15" x14ac:dyDescent="0.2">
      <c r="A559" s="66"/>
      <c r="B559" s="47" t="s">
        <v>626</v>
      </c>
      <c r="C559" s="28">
        <v>0</v>
      </c>
      <c r="D559" s="28">
        <v>0</v>
      </c>
      <c r="E559" s="29" t="str">
        <f t="shared" ref="E559" si="262">+IF(C559=0,"",C559/C$355)</f>
        <v/>
      </c>
      <c r="F559" s="29" t="str">
        <f t="shared" ref="F559" si="263">+IF(D559=0,"",D559/D$355)</f>
        <v/>
      </c>
      <c r="G559" s="30" t="str">
        <f t="shared" ref="G559" si="264">+IF(AND(C559=0,D559=0)," ",IF(C559=0,1,IF(D559=0,-1,(D559-C559)/C559)))</f>
        <v xml:space="preserve"> </v>
      </c>
      <c r="H559" s="48" t="str">
        <f t="shared" ref="H559" si="265">+IF(OR(AND(E559=""),(G559="")),"",E559*G559)</f>
        <v/>
      </c>
    </row>
    <row r="560" spans="1:8" s="31" customFormat="1" ht="15" x14ac:dyDescent="0.2">
      <c r="A560" s="66"/>
      <c r="B560" s="47" t="s">
        <v>300</v>
      </c>
      <c r="C560" s="28">
        <v>0</v>
      </c>
      <c r="D560" s="28">
        <v>0</v>
      </c>
      <c r="E560" s="29" t="str">
        <f t="shared" si="256"/>
        <v/>
      </c>
      <c r="F560" s="29" t="str">
        <f t="shared" si="257"/>
        <v/>
      </c>
      <c r="G560" s="30" t="str">
        <f t="shared" si="255"/>
        <v xml:space="preserve"> </v>
      </c>
      <c r="H560" s="48" t="str">
        <f t="shared" si="258"/>
        <v/>
      </c>
    </row>
    <row r="561" spans="1:8" s="31" customFormat="1" ht="30" x14ac:dyDescent="0.2">
      <c r="A561" s="66"/>
      <c r="B561" s="47" t="s">
        <v>489</v>
      </c>
      <c r="C561" s="28">
        <v>0</v>
      </c>
      <c r="D561" s="28">
        <v>0</v>
      </c>
      <c r="E561" s="29" t="str">
        <f t="shared" si="256"/>
        <v/>
      </c>
      <c r="F561" s="29" t="str">
        <f t="shared" si="257"/>
        <v/>
      </c>
      <c r="G561" s="30" t="str">
        <f t="shared" si="255"/>
        <v xml:space="preserve"> </v>
      </c>
      <c r="H561" s="48" t="str">
        <f t="shared" si="258"/>
        <v/>
      </c>
    </row>
    <row r="562" spans="1:8" s="31" customFormat="1" ht="15" x14ac:dyDescent="0.2">
      <c r="A562" s="66"/>
      <c r="B562" s="47" t="s">
        <v>136</v>
      </c>
      <c r="C562" s="28">
        <v>0</v>
      </c>
      <c r="D562" s="28">
        <v>0</v>
      </c>
      <c r="E562" s="29" t="str">
        <f t="shared" si="256"/>
        <v/>
      </c>
      <c r="F562" s="29" t="str">
        <f t="shared" si="257"/>
        <v/>
      </c>
      <c r="G562" s="30" t="str">
        <f t="shared" si="255"/>
        <v xml:space="preserve"> 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28">
        <v>0</v>
      </c>
      <c r="D563" s="28">
        <v>2</v>
      </c>
      <c r="E563" s="29" t="str">
        <f t="shared" si="256"/>
        <v/>
      </c>
      <c r="F563" s="29">
        <f t="shared" si="257"/>
        <v>1.2738853503184714E-2</v>
      </c>
      <c r="G563" s="30">
        <f t="shared" si="255"/>
        <v>1</v>
      </c>
      <c r="H563" s="48" t="str">
        <f t="shared" si="258"/>
        <v/>
      </c>
    </row>
    <row r="564" spans="1:8" s="31" customFormat="1" ht="15" x14ac:dyDescent="0.2">
      <c r="A564" s="66"/>
      <c r="B564" s="47" t="s">
        <v>302</v>
      </c>
      <c r="C564" s="28">
        <v>0</v>
      </c>
      <c r="D564" s="28">
        <v>0</v>
      </c>
      <c r="E564" s="29" t="str">
        <f t="shared" si="256"/>
        <v/>
      </c>
      <c r="F564" s="29" t="str">
        <f t="shared" si="257"/>
        <v/>
      </c>
      <c r="G564" s="30" t="str">
        <f t="shared" ref="G564:G584" si="266">+IF(AND(C564=0,D564=0)," ",IF(C564=0,1,IF(D564=0,-1,(D564-C564)/C564)))</f>
        <v xml:space="preserve"> </v>
      </c>
      <c r="H564" s="48" t="str">
        <f t="shared" si="258"/>
        <v/>
      </c>
    </row>
    <row r="565" spans="1:8" s="31" customFormat="1" ht="15" x14ac:dyDescent="0.2">
      <c r="A565" s="66"/>
      <c r="B565" s="47" t="s">
        <v>303</v>
      </c>
      <c r="C565" s="28">
        <v>0</v>
      </c>
      <c r="D565" s="28">
        <v>0</v>
      </c>
      <c r="E565" s="29" t="str">
        <f t="shared" si="256"/>
        <v/>
      </c>
      <c r="F565" s="29" t="str">
        <f t="shared" si="257"/>
        <v/>
      </c>
      <c r="G565" s="30" t="str">
        <f t="shared" si="266"/>
        <v xml:space="preserve"> </v>
      </c>
      <c r="H565" s="48" t="str">
        <f t="shared" si="258"/>
        <v/>
      </c>
    </row>
    <row r="566" spans="1:8" s="31" customFormat="1" ht="15" x14ac:dyDescent="0.2">
      <c r="A566" s="66"/>
      <c r="B566" s="47" t="s">
        <v>132</v>
      </c>
      <c r="C566" s="28">
        <v>0</v>
      </c>
      <c r="D566" s="28">
        <v>0</v>
      </c>
      <c r="E566" s="29" t="str">
        <f t="shared" si="256"/>
        <v/>
      </c>
      <c r="F566" s="29" t="str">
        <f t="shared" si="257"/>
        <v/>
      </c>
      <c r="G566" s="30" t="str">
        <f t="shared" si="266"/>
        <v xml:space="preserve"> 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28">
        <v>0</v>
      </c>
      <c r="D567" s="28">
        <v>0</v>
      </c>
      <c r="E567" s="29" t="str">
        <f t="shared" si="256"/>
        <v/>
      </c>
      <c r="F567" s="29" t="str">
        <f t="shared" si="257"/>
        <v/>
      </c>
      <c r="G567" s="30" t="str">
        <f t="shared" si="266"/>
        <v xml:space="preserve"> 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28">
        <v>0</v>
      </c>
      <c r="D568" s="28">
        <v>0</v>
      </c>
      <c r="E568" s="29" t="str">
        <f t="shared" si="256"/>
        <v/>
      </c>
      <c r="F568" s="29" t="str">
        <f t="shared" si="257"/>
        <v/>
      </c>
      <c r="G568" s="30" t="str">
        <f t="shared" si="266"/>
        <v xml:space="preserve"> </v>
      </c>
      <c r="H568" s="48" t="str">
        <f t="shared" si="258"/>
        <v/>
      </c>
    </row>
    <row r="569" spans="1:8" s="31" customFormat="1" ht="30" x14ac:dyDescent="0.2">
      <c r="A569" s="66"/>
      <c r="B569" s="47" t="s">
        <v>138</v>
      </c>
      <c r="C569" s="28">
        <v>0</v>
      </c>
      <c r="D569" s="28">
        <v>0</v>
      </c>
      <c r="E569" s="29" t="str">
        <f t="shared" si="256"/>
        <v/>
      </c>
      <c r="F569" s="29" t="str">
        <f t="shared" si="257"/>
        <v/>
      </c>
      <c r="G569" s="30" t="str">
        <f t="shared" si="266"/>
        <v xml:space="preserve"> </v>
      </c>
      <c r="H569" s="48" t="str">
        <f t="shared" si="258"/>
        <v/>
      </c>
    </row>
    <row r="570" spans="1:8" s="31" customFormat="1" ht="15" x14ac:dyDescent="0.2">
      <c r="A570" s="66"/>
      <c r="B570" s="47" t="s">
        <v>305</v>
      </c>
      <c r="C570" s="28">
        <v>0</v>
      </c>
      <c r="D570" s="28">
        <v>2</v>
      </c>
      <c r="E570" s="29" t="str">
        <f t="shared" si="256"/>
        <v/>
      </c>
      <c r="F570" s="29">
        <f t="shared" si="257"/>
        <v>1.2738853503184714E-2</v>
      </c>
      <c r="G570" s="30">
        <f t="shared" si="266"/>
        <v>1</v>
      </c>
      <c r="H570" s="48" t="str">
        <f t="shared" si="258"/>
        <v/>
      </c>
    </row>
    <row r="571" spans="1:8" s="31" customFormat="1" ht="15" x14ac:dyDescent="0.2">
      <c r="A571" s="66"/>
      <c r="B571" s="47" t="s">
        <v>531</v>
      </c>
      <c r="C571" s="28">
        <v>0</v>
      </c>
      <c r="D571" s="28">
        <v>1</v>
      </c>
      <c r="E571" s="29" t="str">
        <f t="shared" ref="E571" si="267">+IF(C571=0,"",C571/C$355)</f>
        <v/>
      </c>
      <c r="F571" s="29">
        <f t="shared" ref="F571" si="268">+IF(D571=0,"",D571/D$355)</f>
        <v>6.369426751592357E-3</v>
      </c>
      <c r="G571" s="30">
        <f t="shared" si="266"/>
        <v>1</v>
      </c>
      <c r="H571" s="48" t="str">
        <f t="shared" ref="H571" si="269">+IF(OR(AND(E571=""),(G571="")),"",E571*G571)</f>
        <v/>
      </c>
    </row>
    <row r="572" spans="1:8" s="31" customFormat="1" ht="15" x14ac:dyDescent="0.2">
      <c r="A572" s="66"/>
      <c r="B572" s="47" t="s">
        <v>127</v>
      </c>
      <c r="C572" s="28">
        <v>0</v>
      </c>
      <c r="D572" s="28">
        <v>0</v>
      </c>
      <c r="E572" s="29" t="str">
        <f t="shared" si="256"/>
        <v/>
      </c>
      <c r="F572" s="29" t="str">
        <f t="shared" si="257"/>
        <v/>
      </c>
      <c r="G572" s="30" t="str">
        <f t="shared" si="266"/>
        <v xml:space="preserve"> </v>
      </c>
      <c r="H572" s="48" t="str">
        <f t="shared" si="258"/>
        <v/>
      </c>
    </row>
    <row r="573" spans="1:8" s="31" customFormat="1" ht="15" x14ac:dyDescent="0.2">
      <c r="A573" s="66"/>
      <c r="B573" s="47" t="s">
        <v>306</v>
      </c>
      <c r="C573" s="28">
        <v>0</v>
      </c>
      <c r="D573" s="28">
        <v>0</v>
      </c>
      <c r="E573" s="29" t="str">
        <f t="shared" si="256"/>
        <v/>
      </c>
      <c r="F573" s="29" t="str">
        <f t="shared" si="257"/>
        <v/>
      </c>
      <c r="G573" s="30" t="str">
        <f t="shared" si="266"/>
        <v xml:space="preserve"> 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28">
        <v>0</v>
      </c>
      <c r="D574" s="28">
        <v>0</v>
      </c>
      <c r="E574" s="29" t="str">
        <f t="shared" ref="E574:E584" si="270">+IF(C574=0,"",C574/C$355)</f>
        <v/>
      </c>
      <c r="F574" s="29" t="str">
        <f t="shared" ref="F574:F584" si="271">+IF(D574=0,"",D574/D$355)</f>
        <v/>
      </c>
      <c r="G574" s="30" t="str">
        <f t="shared" si="266"/>
        <v xml:space="preserve"> </v>
      </c>
      <c r="H574" s="48" t="str">
        <f t="shared" ref="H574:H584" si="272">+IF(OR(AND(E574=""),(G574="")),"",E574*G574)</f>
        <v/>
      </c>
    </row>
    <row r="575" spans="1:8" s="31" customFormat="1" ht="15" x14ac:dyDescent="0.2">
      <c r="A575" s="66"/>
      <c r="B575" s="47" t="s">
        <v>490</v>
      </c>
      <c r="C575" s="28">
        <v>0</v>
      </c>
      <c r="D575" s="28">
        <v>0</v>
      </c>
      <c r="E575" s="29" t="str">
        <f t="shared" si="270"/>
        <v/>
      </c>
      <c r="F575" s="29" t="str">
        <f t="shared" si="271"/>
        <v/>
      </c>
      <c r="G575" s="30" t="str">
        <f t="shared" si="266"/>
        <v xml:space="preserve"> </v>
      </c>
      <c r="H575" s="48" t="str">
        <f t="shared" si="272"/>
        <v/>
      </c>
    </row>
    <row r="576" spans="1:8" s="31" customFormat="1" ht="15" x14ac:dyDescent="0.2">
      <c r="A576" s="66"/>
      <c r="B576" s="47" t="s">
        <v>128</v>
      </c>
      <c r="C576" s="28">
        <v>0</v>
      </c>
      <c r="D576" s="28">
        <v>0</v>
      </c>
      <c r="E576" s="29" t="str">
        <f t="shared" si="270"/>
        <v/>
      </c>
      <c r="F576" s="29" t="str">
        <f t="shared" si="271"/>
        <v/>
      </c>
      <c r="G576" s="30" t="str">
        <f t="shared" si="266"/>
        <v xml:space="preserve"> </v>
      </c>
      <c r="H576" s="48" t="str">
        <f t="shared" si="272"/>
        <v/>
      </c>
    </row>
    <row r="577" spans="1:8" s="31" customFormat="1" ht="15" x14ac:dyDescent="0.2">
      <c r="A577" s="66"/>
      <c r="B577" s="47" t="s">
        <v>135</v>
      </c>
      <c r="C577" s="28">
        <v>0</v>
      </c>
      <c r="D577" s="28">
        <v>0</v>
      </c>
      <c r="E577" s="29" t="str">
        <f t="shared" si="270"/>
        <v/>
      </c>
      <c r="F577" s="29" t="str">
        <f t="shared" si="271"/>
        <v/>
      </c>
      <c r="G577" s="30" t="str">
        <f t="shared" si="266"/>
        <v xml:space="preserve"> </v>
      </c>
      <c r="H577" s="48" t="str">
        <f t="shared" si="272"/>
        <v/>
      </c>
    </row>
    <row r="578" spans="1:8" s="31" customFormat="1" ht="15" x14ac:dyDescent="0.2">
      <c r="A578" s="66"/>
      <c r="B578" s="47" t="s">
        <v>491</v>
      </c>
      <c r="C578" s="28">
        <v>0</v>
      </c>
      <c r="D578" s="28">
        <v>0</v>
      </c>
      <c r="E578" s="29" t="str">
        <f t="shared" si="270"/>
        <v/>
      </c>
      <c r="F578" s="29" t="str">
        <f t="shared" si="271"/>
        <v/>
      </c>
      <c r="G578" s="30" t="str">
        <f t="shared" si="266"/>
        <v xml:space="preserve"> </v>
      </c>
      <c r="H578" s="48" t="str">
        <f t="shared" si="272"/>
        <v/>
      </c>
    </row>
    <row r="579" spans="1:8" s="31" customFormat="1" ht="15" x14ac:dyDescent="0.2">
      <c r="A579" s="66"/>
      <c r="B579" s="47" t="s">
        <v>308</v>
      </c>
      <c r="C579" s="28">
        <v>0</v>
      </c>
      <c r="D579" s="28">
        <v>0</v>
      </c>
      <c r="E579" s="29" t="str">
        <f t="shared" si="270"/>
        <v/>
      </c>
      <c r="F579" s="29" t="str">
        <f t="shared" si="271"/>
        <v/>
      </c>
      <c r="G579" s="30" t="str">
        <f t="shared" si="266"/>
        <v xml:space="preserve"> </v>
      </c>
      <c r="H579" s="48" t="str">
        <f t="shared" si="272"/>
        <v/>
      </c>
    </row>
    <row r="580" spans="1:8" s="31" customFormat="1" ht="15" x14ac:dyDescent="0.2">
      <c r="A580" s="66"/>
      <c r="B580" s="47" t="s">
        <v>309</v>
      </c>
      <c r="C580" s="28">
        <v>0</v>
      </c>
      <c r="D580" s="28">
        <v>0</v>
      </c>
      <c r="E580" s="29" t="str">
        <f t="shared" si="270"/>
        <v/>
      </c>
      <c r="F580" s="29" t="str">
        <f t="shared" si="271"/>
        <v/>
      </c>
      <c r="G580" s="30" t="str">
        <f t="shared" si="266"/>
        <v xml:space="preserve"> </v>
      </c>
      <c r="H580" s="48" t="str">
        <f t="shared" si="272"/>
        <v/>
      </c>
    </row>
    <row r="581" spans="1:8" s="35" customFormat="1" ht="15" x14ac:dyDescent="0.2">
      <c r="A581" s="66"/>
      <c r="B581" s="47" t="s">
        <v>310</v>
      </c>
      <c r="C581" s="28">
        <v>0</v>
      </c>
      <c r="D581" s="28">
        <v>0</v>
      </c>
      <c r="E581" s="29" t="str">
        <f t="shared" si="270"/>
        <v/>
      </c>
      <c r="F581" s="29" t="str">
        <f t="shared" si="271"/>
        <v/>
      </c>
      <c r="G581" s="30" t="str">
        <f t="shared" si="266"/>
        <v xml:space="preserve"> 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28">
        <v>0</v>
      </c>
      <c r="D582" s="28">
        <v>0</v>
      </c>
      <c r="E582" s="29" t="str">
        <f t="shared" si="270"/>
        <v/>
      </c>
      <c r="F582" s="29" t="str">
        <f t="shared" si="271"/>
        <v/>
      </c>
      <c r="G582" s="30" t="str">
        <f t="shared" si="266"/>
        <v xml:space="preserve"> </v>
      </c>
      <c r="H582" s="48" t="str">
        <f t="shared" si="272"/>
        <v/>
      </c>
    </row>
    <row r="583" spans="1:8" s="31" customFormat="1" ht="30" x14ac:dyDescent="0.2">
      <c r="A583" s="66"/>
      <c r="B583" s="47" t="s">
        <v>492</v>
      </c>
      <c r="C583" s="28">
        <v>0</v>
      </c>
      <c r="D583" s="28">
        <v>0</v>
      </c>
      <c r="E583" s="29" t="str">
        <f t="shared" si="270"/>
        <v/>
      </c>
      <c r="F583" s="29" t="str">
        <f t="shared" si="271"/>
        <v/>
      </c>
      <c r="G583" s="30" t="str">
        <f t="shared" si="266"/>
        <v xml:space="preserve"> 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0">
        <v>0</v>
      </c>
      <c r="D584" s="50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16"/>
      <c r="D585" s="16"/>
    </row>
    <row r="586" spans="1:8" s="8" customFormat="1" x14ac:dyDescent="0.2">
      <c r="A586" s="65"/>
      <c r="B586" s="16"/>
      <c r="C586" s="16"/>
      <c r="D586" s="16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0</v>
      </c>
      <c r="D590" s="9">
        <f>SUM(D591:D617)</f>
        <v>23</v>
      </c>
      <c r="E590" s="10" t="str">
        <f>+IF(C590=0,"",C590/C$590)</f>
        <v/>
      </c>
      <c r="F590" s="10">
        <f>+IF(D590=0,"",D590/D$590)</f>
        <v>1</v>
      </c>
      <c r="G590" s="11" t="str">
        <f>+IF(OR(AND(D590=0),(C590=0)),"0",((D590-C590)/C590))</f>
        <v>0</v>
      </c>
      <c r="H590" s="39" t="str">
        <f>+IF(OR(AND(E590=""),(G590="")),"",E590*G590)</f>
        <v/>
      </c>
    </row>
    <row r="591" spans="1:8" s="31" customFormat="1" ht="15" x14ac:dyDescent="0.2">
      <c r="A591" s="66"/>
      <c r="B591" s="47" t="s">
        <v>312</v>
      </c>
      <c r="C591" s="28">
        <v>0</v>
      </c>
      <c r="D591" s="28">
        <v>0</v>
      </c>
      <c r="E591" s="29" t="str">
        <f>+IF(C591=0,"",C591/C$590)</f>
        <v/>
      </c>
      <c r="F591" s="29" t="str">
        <f>+IF(D591=0,"",D591/D$590)</f>
        <v/>
      </c>
      <c r="G591" s="30" t="str">
        <f t="shared" ref="G591:G617" si="273">+IF(AND(C591=0,D591=0)," ",IF(C591=0,1,IF(D591=0,-1,(D591-C591)/C591)))</f>
        <v xml:space="preserve"> </v>
      </c>
      <c r="H591" s="48" t="str">
        <f>+IF(OR(AND(E591=""),(G591="")),"",E591*G591)</f>
        <v/>
      </c>
    </row>
    <row r="592" spans="1:8" s="31" customFormat="1" ht="15" x14ac:dyDescent="0.2">
      <c r="A592" s="66"/>
      <c r="B592" s="47" t="s">
        <v>141</v>
      </c>
      <c r="C592" s="28">
        <v>0</v>
      </c>
      <c r="D592" s="28">
        <v>0</v>
      </c>
      <c r="E592" s="29" t="str">
        <f t="shared" ref="E592:E617" si="274">+IF(C592=0,"",C592/C$590)</f>
        <v/>
      </c>
      <c r="F592" s="29" t="str">
        <f t="shared" ref="F592:F617" si="275">+IF(D592=0,"",D592/D$590)</f>
        <v/>
      </c>
      <c r="G592" s="30" t="str">
        <f t="shared" si="273"/>
        <v xml:space="preserve"> </v>
      </c>
      <c r="H592" s="48" t="str">
        <f t="shared" ref="H592:H617" si="276">+IF(OR(AND(E592=""),(G592="")),"",E592*G592)</f>
        <v/>
      </c>
    </row>
    <row r="593" spans="1:8" s="31" customFormat="1" ht="15" x14ac:dyDescent="0.2">
      <c r="A593" s="66"/>
      <c r="B593" s="47" t="s">
        <v>577</v>
      </c>
      <c r="C593" s="28">
        <v>0</v>
      </c>
      <c r="D593" s="28">
        <v>18</v>
      </c>
      <c r="E593" s="29" t="str">
        <f t="shared" si="274"/>
        <v/>
      </c>
      <c r="F593" s="29">
        <f t="shared" si="275"/>
        <v>0.78260869565217395</v>
      </c>
      <c r="G593" s="30">
        <f t="shared" si="273"/>
        <v>1</v>
      </c>
      <c r="H593" s="48" t="str">
        <f t="shared" si="276"/>
        <v/>
      </c>
    </row>
    <row r="594" spans="1:8" s="31" customFormat="1" ht="15" x14ac:dyDescent="0.2">
      <c r="A594" s="66"/>
      <c r="B594" s="47" t="s">
        <v>313</v>
      </c>
      <c r="C594" s="28">
        <v>0</v>
      </c>
      <c r="D594" s="28">
        <v>0</v>
      </c>
      <c r="E594" s="29" t="str">
        <f t="shared" si="274"/>
        <v/>
      </c>
      <c r="F594" s="29" t="str">
        <f t="shared" si="275"/>
        <v/>
      </c>
      <c r="G594" s="30" t="str">
        <f t="shared" si="273"/>
        <v xml:space="preserve"> </v>
      </c>
      <c r="H594" s="48" t="str">
        <f t="shared" si="276"/>
        <v/>
      </c>
    </row>
    <row r="595" spans="1:8" s="31" customFormat="1" ht="15" x14ac:dyDescent="0.2">
      <c r="A595" s="66"/>
      <c r="B595" s="47" t="s">
        <v>142</v>
      </c>
      <c r="C595" s="28">
        <v>0</v>
      </c>
      <c r="D595" s="28">
        <v>0</v>
      </c>
      <c r="E595" s="29" t="str">
        <f t="shared" si="274"/>
        <v/>
      </c>
      <c r="F595" s="29" t="str">
        <f t="shared" si="275"/>
        <v/>
      </c>
      <c r="G595" s="30" t="str">
        <f t="shared" si="273"/>
        <v xml:space="preserve"> </v>
      </c>
      <c r="H595" s="48" t="str">
        <f t="shared" si="276"/>
        <v/>
      </c>
    </row>
    <row r="596" spans="1:8" s="31" customFormat="1" ht="15" x14ac:dyDescent="0.2">
      <c r="A596" s="66"/>
      <c r="B596" s="47" t="s">
        <v>140</v>
      </c>
      <c r="C596" s="28">
        <v>0</v>
      </c>
      <c r="D596" s="28">
        <v>0</v>
      </c>
      <c r="E596" s="29" t="str">
        <f t="shared" si="274"/>
        <v/>
      </c>
      <c r="F596" s="29" t="str">
        <f t="shared" si="275"/>
        <v/>
      </c>
      <c r="G596" s="30" t="str">
        <f t="shared" si="273"/>
        <v xml:space="preserve"> </v>
      </c>
      <c r="H596" s="48" t="str">
        <f t="shared" si="276"/>
        <v/>
      </c>
    </row>
    <row r="597" spans="1:8" s="31" customFormat="1" ht="15" x14ac:dyDescent="0.2">
      <c r="A597" s="66"/>
      <c r="B597" s="47" t="s">
        <v>143</v>
      </c>
      <c r="C597" s="28">
        <v>0</v>
      </c>
      <c r="D597" s="28">
        <v>0</v>
      </c>
      <c r="E597" s="29" t="str">
        <f t="shared" si="274"/>
        <v/>
      </c>
      <c r="F597" s="29" t="str">
        <f t="shared" si="275"/>
        <v/>
      </c>
      <c r="G597" s="30" t="str">
        <f t="shared" si="273"/>
        <v xml:space="preserve"> </v>
      </c>
      <c r="H597" s="48" t="str">
        <f t="shared" si="276"/>
        <v/>
      </c>
    </row>
    <row r="598" spans="1:8" s="31" customFormat="1" ht="15" x14ac:dyDescent="0.2">
      <c r="A598" s="66"/>
      <c r="B598" s="47" t="s">
        <v>314</v>
      </c>
      <c r="C598" s="28">
        <v>0</v>
      </c>
      <c r="D598" s="28">
        <v>0</v>
      </c>
      <c r="E598" s="29" t="str">
        <f t="shared" si="274"/>
        <v/>
      </c>
      <c r="F598" s="29" t="str">
        <f t="shared" si="275"/>
        <v/>
      </c>
      <c r="G598" s="30" t="str">
        <f t="shared" si="273"/>
        <v xml:space="preserve"> </v>
      </c>
      <c r="H598" s="48" t="str">
        <f t="shared" si="276"/>
        <v/>
      </c>
    </row>
    <row r="599" spans="1:8" s="31" customFormat="1" ht="15" x14ac:dyDescent="0.2">
      <c r="A599" s="66"/>
      <c r="B599" s="47" t="s">
        <v>315</v>
      </c>
      <c r="C599" s="28">
        <v>0</v>
      </c>
      <c r="D599" s="28">
        <v>0</v>
      </c>
      <c r="E599" s="29" t="str">
        <f t="shared" si="274"/>
        <v/>
      </c>
      <c r="F599" s="29" t="str">
        <f t="shared" si="275"/>
        <v/>
      </c>
      <c r="G599" s="30" t="str">
        <f t="shared" si="273"/>
        <v xml:space="preserve"> </v>
      </c>
      <c r="H599" s="48" t="str">
        <f t="shared" si="276"/>
        <v/>
      </c>
    </row>
    <row r="600" spans="1:8" s="31" customFormat="1" ht="15" x14ac:dyDescent="0.2">
      <c r="A600" s="66"/>
      <c r="B600" s="47" t="s">
        <v>494</v>
      </c>
      <c r="C600" s="28">
        <v>0</v>
      </c>
      <c r="D600" s="28">
        <v>0</v>
      </c>
      <c r="E600" s="29" t="str">
        <f t="shared" si="274"/>
        <v/>
      </c>
      <c r="F600" s="29" t="str">
        <f t="shared" si="275"/>
        <v/>
      </c>
      <c r="G600" s="30" t="str">
        <f t="shared" si="273"/>
        <v xml:space="preserve"> </v>
      </c>
      <c r="H600" s="48" t="str">
        <f t="shared" si="276"/>
        <v/>
      </c>
    </row>
    <row r="601" spans="1:8" s="31" customFormat="1" ht="15" x14ac:dyDescent="0.2">
      <c r="A601" s="66"/>
      <c r="B601" s="47" t="s">
        <v>523</v>
      </c>
      <c r="C601" s="28">
        <v>0</v>
      </c>
      <c r="D601" s="28">
        <v>0</v>
      </c>
      <c r="E601" s="29" t="str">
        <f t="shared" ref="E601" si="277">+IF(C601=0,"",C601/C$590)</f>
        <v/>
      </c>
      <c r="F601" s="29" t="str">
        <f t="shared" ref="F601" si="278">+IF(D601=0,"",D601/D$590)</f>
        <v/>
      </c>
      <c r="G601" s="30" t="str">
        <f t="shared" si="273"/>
        <v xml:space="preserve"> </v>
      </c>
      <c r="H601" s="48" t="str">
        <f t="shared" ref="H601" si="279">+IF(OR(AND(E601=""),(G601="")),"",E601*G601)</f>
        <v/>
      </c>
    </row>
    <row r="602" spans="1:8" s="31" customFormat="1" ht="15" x14ac:dyDescent="0.2">
      <c r="A602" s="66"/>
      <c r="B602" s="47" t="s">
        <v>554</v>
      </c>
      <c r="C602" s="28">
        <v>0</v>
      </c>
      <c r="D602" s="28">
        <v>0</v>
      </c>
      <c r="E602" s="29" t="str">
        <f t="shared" ref="E602" si="280">+IF(C602=0,"",C602/C$590)</f>
        <v/>
      </c>
      <c r="F602" s="29" t="str">
        <f t="shared" ref="F602" si="281">+IF(D602=0,"",D602/D$590)</f>
        <v/>
      </c>
      <c r="G602" s="30" t="str">
        <f t="shared" si="273"/>
        <v xml:space="preserve"> 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28">
        <v>0</v>
      </c>
      <c r="D603" s="28">
        <v>0</v>
      </c>
      <c r="E603" s="29" t="str">
        <f t="shared" ref="E603" si="283">+IF(C603=0,"",C603/C$590)</f>
        <v/>
      </c>
      <c r="F603" s="29" t="str">
        <f t="shared" ref="F603" si="284">+IF(D603=0,"",D603/D$590)</f>
        <v/>
      </c>
      <c r="G603" s="30" t="str">
        <f t="shared" ref="G603" si="285">+IF(AND(C603=0,D603=0)," ",IF(C603=0,1,IF(D603=0,-1,(D603-C603)/C603)))</f>
        <v xml:space="preserve"> </v>
      </c>
      <c r="H603" s="48" t="str">
        <f t="shared" ref="H603" si="286">+IF(OR(AND(E603=""),(G603="")),"",E603*G603)</f>
        <v/>
      </c>
    </row>
    <row r="604" spans="1:8" s="31" customFormat="1" ht="15" x14ac:dyDescent="0.2">
      <c r="A604" s="66"/>
      <c r="B604" s="47" t="s">
        <v>316</v>
      </c>
      <c r="C604" s="28">
        <v>0</v>
      </c>
      <c r="D604" s="28">
        <v>0</v>
      </c>
      <c r="E604" s="29" t="str">
        <f t="shared" si="274"/>
        <v/>
      </c>
      <c r="F604" s="29" t="str">
        <f t="shared" si="275"/>
        <v/>
      </c>
      <c r="G604" s="30" t="str">
        <f t="shared" si="273"/>
        <v xml:space="preserve"> </v>
      </c>
      <c r="H604" s="48" t="str">
        <f t="shared" si="276"/>
        <v/>
      </c>
    </row>
    <row r="605" spans="1:8" s="31" customFormat="1" ht="15" x14ac:dyDescent="0.2">
      <c r="A605" s="66"/>
      <c r="B605" s="47" t="s">
        <v>317</v>
      </c>
      <c r="C605" s="28">
        <v>0</v>
      </c>
      <c r="D605" s="28">
        <v>0</v>
      </c>
      <c r="E605" s="29" t="str">
        <f t="shared" si="274"/>
        <v/>
      </c>
      <c r="F605" s="29" t="str">
        <f t="shared" si="275"/>
        <v/>
      </c>
      <c r="G605" s="30" t="str">
        <f t="shared" si="273"/>
        <v xml:space="preserve"> </v>
      </c>
      <c r="H605" s="48" t="str">
        <f t="shared" si="276"/>
        <v/>
      </c>
    </row>
    <row r="606" spans="1:8" s="31" customFormat="1" ht="15" x14ac:dyDescent="0.2">
      <c r="A606" s="66"/>
      <c r="B606" s="47" t="s">
        <v>144</v>
      </c>
      <c r="C606" s="28">
        <v>0</v>
      </c>
      <c r="D606" s="28">
        <v>0</v>
      </c>
      <c r="E606" s="29" t="str">
        <f t="shared" si="274"/>
        <v/>
      </c>
      <c r="F606" s="29" t="str">
        <f t="shared" si="275"/>
        <v/>
      </c>
      <c r="G606" s="30" t="str">
        <f t="shared" si="273"/>
        <v xml:space="preserve"> </v>
      </c>
      <c r="H606" s="48" t="str">
        <f t="shared" si="276"/>
        <v/>
      </c>
    </row>
    <row r="607" spans="1:8" s="31" customFormat="1" ht="15" x14ac:dyDescent="0.2">
      <c r="A607" s="66"/>
      <c r="B607" s="47" t="s">
        <v>145</v>
      </c>
      <c r="C607" s="28">
        <v>0</v>
      </c>
      <c r="D607" s="28">
        <v>0</v>
      </c>
      <c r="E607" s="29" t="str">
        <f t="shared" si="274"/>
        <v/>
      </c>
      <c r="F607" s="29" t="str">
        <f t="shared" si="275"/>
        <v/>
      </c>
      <c r="G607" s="30" t="str">
        <f t="shared" si="273"/>
        <v xml:space="preserve"> </v>
      </c>
      <c r="H607" s="48" t="str">
        <f t="shared" si="276"/>
        <v/>
      </c>
    </row>
    <row r="608" spans="1:8" s="31" customFormat="1" ht="15" x14ac:dyDescent="0.2">
      <c r="A608" s="66"/>
      <c r="B608" s="47" t="s">
        <v>318</v>
      </c>
      <c r="C608" s="28">
        <v>0</v>
      </c>
      <c r="D608" s="28">
        <v>1</v>
      </c>
      <c r="E608" s="29" t="str">
        <f t="shared" si="274"/>
        <v/>
      </c>
      <c r="F608" s="29">
        <f t="shared" si="275"/>
        <v>4.3478260869565216E-2</v>
      </c>
      <c r="G608" s="30">
        <f t="shared" si="273"/>
        <v>1</v>
      </c>
      <c r="H608" s="48" t="str">
        <f t="shared" si="276"/>
        <v/>
      </c>
    </row>
    <row r="609" spans="1:8" s="31" customFormat="1" ht="15" x14ac:dyDescent="0.2">
      <c r="A609" s="66"/>
      <c r="B609" s="47" t="s">
        <v>146</v>
      </c>
      <c r="C609" s="28">
        <v>0</v>
      </c>
      <c r="D609" s="28">
        <v>0</v>
      </c>
      <c r="E609" s="29" t="str">
        <f t="shared" si="274"/>
        <v/>
      </c>
      <c r="F609" s="29" t="str">
        <f t="shared" si="275"/>
        <v/>
      </c>
      <c r="G609" s="30" t="str">
        <f t="shared" si="273"/>
        <v xml:space="preserve"> </v>
      </c>
      <c r="H609" s="48" t="str">
        <f t="shared" si="276"/>
        <v/>
      </c>
    </row>
    <row r="610" spans="1:8" s="31" customFormat="1" ht="15" x14ac:dyDescent="0.2">
      <c r="A610" s="66"/>
      <c r="B610" s="47" t="s">
        <v>319</v>
      </c>
      <c r="C610" s="28">
        <v>0</v>
      </c>
      <c r="D610" s="28">
        <v>0</v>
      </c>
      <c r="E610" s="29" t="str">
        <f t="shared" si="274"/>
        <v/>
      </c>
      <c r="F610" s="29" t="str">
        <f t="shared" si="275"/>
        <v/>
      </c>
      <c r="G610" s="30" t="str">
        <f t="shared" si="273"/>
        <v xml:space="preserve"> </v>
      </c>
      <c r="H610" s="48" t="str">
        <f t="shared" si="276"/>
        <v/>
      </c>
    </row>
    <row r="611" spans="1:8" s="31" customFormat="1" ht="15" x14ac:dyDescent="0.2">
      <c r="A611" s="66"/>
      <c r="B611" s="47" t="s">
        <v>147</v>
      </c>
      <c r="C611" s="28">
        <v>0</v>
      </c>
      <c r="D611" s="28">
        <v>0</v>
      </c>
      <c r="E611" s="29" t="str">
        <f t="shared" si="274"/>
        <v/>
      </c>
      <c r="F611" s="29" t="str">
        <f t="shared" si="275"/>
        <v/>
      </c>
      <c r="G611" s="30" t="str">
        <f t="shared" si="273"/>
        <v xml:space="preserve"> </v>
      </c>
      <c r="H611" s="48" t="str">
        <f t="shared" si="276"/>
        <v/>
      </c>
    </row>
    <row r="612" spans="1:8" s="31" customFormat="1" ht="15" x14ac:dyDescent="0.2">
      <c r="A612" s="66"/>
      <c r="B612" s="47" t="s">
        <v>148</v>
      </c>
      <c r="C612" s="28">
        <v>0</v>
      </c>
      <c r="D612" s="28">
        <v>0</v>
      </c>
      <c r="E612" s="29" t="str">
        <f t="shared" si="274"/>
        <v/>
      </c>
      <c r="F612" s="29" t="str">
        <f t="shared" si="275"/>
        <v/>
      </c>
      <c r="G612" s="30" t="str">
        <f t="shared" si="273"/>
        <v xml:space="preserve"> </v>
      </c>
      <c r="H612" s="48" t="str">
        <f t="shared" si="276"/>
        <v/>
      </c>
    </row>
    <row r="613" spans="1:8" s="31" customFormat="1" ht="15" x14ac:dyDescent="0.2">
      <c r="A613" s="66"/>
      <c r="B613" s="47" t="s">
        <v>320</v>
      </c>
      <c r="C613" s="28">
        <v>0</v>
      </c>
      <c r="D613" s="28">
        <v>0</v>
      </c>
      <c r="E613" s="29" t="str">
        <f t="shared" si="274"/>
        <v/>
      </c>
      <c r="F613" s="29" t="str">
        <f t="shared" si="275"/>
        <v/>
      </c>
      <c r="G613" s="30" t="str">
        <f t="shared" si="273"/>
        <v xml:space="preserve"> </v>
      </c>
      <c r="H613" s="48" t="str">
        <f t="shared" si="276"/>
        <v/>
      </c>
    </row>
    <row r="614" spans="1:8" s="31" customFormat="1" ht="15" x14ac:dyDescent="0.2">
      <c r="A614" s="66"/>
      <c r="B614" s="47" t="s">
        <v>321</v>
      </c>
      <c r="C614" s="28">
        <v>0</v>
      </c>
      <c r="D614" s="28">
        <v>0</v>
      </c>
      <c r="E614" s="29" t="str">
        <f t="shared" si="274"/>
        <v/>
      </c>
      <c r="F614" s="29" t="str">
        <f t="shared" si="275"/>
        <v/>
      </c>
      <c r="G614" s="30" t="str">
        <f t="shared" si="273"/>
        <v xml:space="preserve"> </v>
      </c>
      <c r="H614" s="48" t="str">
        <f t="shared" si="276"/>
        <v/>
      </c>
    </row>
    <row r="615" spans="1:8" s="31" customFormat="1" ht="30" x14ac:dyDescent="0.2">
      <c r="A615" s="66"/>
      <c r="B615" s="47" t="s">
        <v>322</v>
      </c>
      <c r="C615" s="28">
        <v>0</v>
      </c>
      <c r="D615" s="28">
        <v>0</v>
      </c>
      <c r="E615" s="29" t="str">
        <f t="shared" si="274"/>
        <v/>
      </c>
      <c r="F615" s="29" t="str">
        <f t="shared" si="275"/>
        <v/>
      </c>
      <c r="G615" s="30" t="str">
        <f t="shared" si="273"/>
        <v xml:space="preserve"> </v>
      </c>
      <c r="H615" s="48" t="str">
        <f t="shared" si="276"/>
        <v/>
      </c>
    </row>
    <row r="616" spans="1:8" s="31" customFormat="1" ht="15" x14ac:dyDescent="0.2">
      <c r="A616" s="66"/>
      <c r="B616" s="47" t="s">
        <v>642</v>
      </c>
      <c r="C616" s="28">
        <v>0</v>
      </c>
      <c r="D616" s="28">
        <v>0</v>
      </c>
      <c r="E616" s="29" t="str">
        <f t="shared" si="274"/>
        <v/>
      </c>
      <c r="F616" s="29" t="str">
        <f t="shared" si="275"/>
        <v/>
      </c>
      <c r="G616" s="30" t="str">
        <f t="shared" si="273"/>
        <v xml:space="preserve"> </v>
      </c>
      <c r="H616" s="48" t="str">
        <f t="shared" si="276"/>
        <v/>
      </c>
    </row>
    <row r="617" spans="1:8" s="31" customFormat="1" ht="16.5" customHeight="1" thickBot="1" x14ac:dyDescent="0.25">
      <c r="A617" s="66"/>
      <c r="B617" s="49" t="s">
        <v>495</v>
      </c>
      <c r="C617" s="50">
        <v>0</v>
      </c>
      <c r="D617" s="50">
        <v>4</v>
      </c>
      <c r="E617" s="54" t="str">
        <f t="shared" si="274"/>
        <v/>
      </c>
      <c r="F617" s="54">
        <f t="shared" si="275"/>
        <v>0.17391304347826086</v>
      </c>
      <c r="G617" s="62">
        <f t="shared" si="273"/>
        <v>1</v>
      </c>
      <c r="H617" s="52" t="str">
        <f t="shared" si="276"/>
        <v/>
      </c>
    </row>
    <row r="618" spans="1:8" x14ac:dyDescent="0.2">
      <c r="B618" s="4" t="s">
        <v>361</v>
      </c>
      <c r="D618" s="2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18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378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404</v>
      </c>
      <c r="C8" s="9">
        <f>+C18+C75+C176+C355+C590</f>
        <v>2466</v>
      </c>
      <c r="D8" s="9">
        <f>+D18+D75+D176+D355+D590</f>
        <v>4694</v>
      </c>
      <c r="E8" s="10">
        <f>SUM(E9:E13)</f>
        <v>1.0000000000000002</v>
      </c>
      <c r="F8" s="10">
        <f>SUM(F9:F13)</f>
        <v>1</v>
      </c>
      <c r="G8" s="11">
        <f>+(D8-C8)/C8</f>
        <v>0.90348742903487433</v>
      </c>
      <c r="H8" s="39">
        <f>+E8*G8</f>
        <v>0.90348742903487456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23</v>
      </c>
      <c r="D9" s="13">
        <f>+D18</f>
        <v>52</v>
      </c>
      <c r="E9" s="14">
        <f>C9/$C$8</f>
        <v>9.3268450932684505E-3</v>
      </c>
      <c r="F9" s="14">
        <f>D9/$D$8</f>
        <v>1.1077971878994461E-2</v>
      </c>
      <c r="G9" s="15">
        <f>+IF(OR(AND(D9=0),(C9=0)),"0",((D9-C9)/C9))</f>
        <v>1.2608695652173914</v>
      </c>
      <c r="H9" s="41">
        <f>+IF(OR(AND(E9=""),(G9="")),"",E9*G9)</f>
        <v>1.1759935117599351E-2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935</v>
      </c>
      <c r="D10" s="13">
        <f>+D75</f>
        <v>1980</v>
      </c>
      <c r="E10" s="14">
        <f>C10/$C$8</f>
        <v>0.37915652879156531</v>
      </c>
      <c r="F10" s="14">
        <f>D10/$D$8</f>
        <v>0.4218150830847891</v>
      </c>
      <c r="G10" s="15">
        <f>+IF(OR(AND(D10=0),(C10=0)),"0",((D10-C10)/C10))</f>
        <v>1.1176470588235294</v>
      </c>
      <c r="H10" s="41">
        <f>+IF(OR(AND(E10=""),(G10="")),"",E10*G10)</f>
        <v>0.42376317923763185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257</v>
      </c>
      <c r="D11" s="13">
        <f>+D176</f>
        <v>464</v>
      </c>
      <c r="E11" s="14">
        <f>C11/$C$8</f>
        <v>0.10421735604217357</v>
      </c>
      <c r="F11" s="14">
        <f>D11/$D$8</f>
        <v>9.8849595227950574E-2</v>
      </c>
      <c r="G11" s="15">
        <f>+IF(OR(AND(D11=0),(C11=0)),"0",((D11-C11)/C11))</f>
        <v>0.80544747081712065</v>
      </c>
      <c r="H11" s="41">
        <f>+IF(OR(AND(E11=""),(G11="")),"",E11*G11)</f>
        <v>8.3941605839416067E-2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975</v>
      </c>
      <c r="D12" s="13">
        <f>+D355</f>
        <v>1543</v>
      </c>
      <c r="E12" s="14">
        <f>C12/$C$8</f>
        <v>0.39537712895377131</v>
      </c>
      <c r="F12" s="14">
        <f>D12/$D$8</f>
        <v>0.32871751171708563</v>
      </c>
      <c r="G12" s="15">
        <f>+IF(OR(AND(D12=0),(C12=0)),"0",((D12-C12)/C12))</f>
        <v>0.58256410256410252</v>
      </c>
      <c r="H12" s="41">
        <f>+IF(OR(AND(E12=""),(G12="")),"",E12*G12)</f>
        <v>0.23033252230332521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276</v>
      </c>
      <c r="D13" s="43">
        <f>+D590</f>
        <v>655</v>
      </c>
      <c r="E13" s="44">
        <f>C13/$C$8</f>
        <v>0.11192214111922141</v>
      </c>
      <c r="F13" s="44">
        <f>D13/$D$8</f>
        <v>0.13953983809118023</v>
      </c>
      <c r="G13" s="45">
        <f>+IF(OR(AND(D13=0),(C13=0)),"0",((D13-C13)/C13))</f>
        <v>1.3731884057971016</v>
      </c>
      <c r="H13" s="46">
        <f>+IF(OR(AND(E13=""),(G13="")),"",E13*G13)</f>
        <v>0.15369018653690189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23</v>
      </c>
      <c r="D18" s="9">
        <f>SUM(D19:D69)</f>
        <v>52</v>
      </c>
      <c r="E18" s="10">
        <f>+IF(C18=0,"",C18/C$18)</f>
        <v>1</v>
      </c>
      <c r="F18" s="10">
        <f>+IF(D18=0,"",D18/D$18)</f>
        <v>1</v>
      </c>
      <c r="G18" s="11">
        <f>+IF(OR(AND(D18=0),(C18=0)),"0",((D18-C18)/C18))</f>
        <v>1.2608695652173914</v>
      </c>
      <c r="H18" s="39">
        <f>+IF(OR(AND(E18=""),(G18="")),"",E18*G18)</f>
        <v>1.2608695652173914</v>
      </c>
    </row>
    <row r="19" spans="1:8" s="31" customFormat="1" ht="15" x14ac:dyDescent="0.2">
      <c r="A19" s="66"/>
      <c r="B19" s="47" t="s">
        <v>0</v>
      </c>
      <c r="C19" s="28">
        <v>0</v>
      </c>
      <c r="D19" s="28">
        <v>0</v>
      </c>
      <c r="E19" s="33" t="str">
        <f>+IF(C19=0,"",C19/C$18)</f>
        <v/>
      </c>
      <c r="F19" s="33" t="str">
        <f>+IF(D19=0,"",D19/D$18)</f>
        <v/>
      </c>
      <c r="G19" s="30" t="str">
        <f>+IF(AND(C19=0,D19=0)," ",IF(C19=0,1,IF(D19=0,-1,(D19-C19)/C19)))</f>
        <v xml:space="preserve"> </v>
      </c>
      <c r="H19" s="48" t="str">
        <f>+IF(OR(AND(E19=""),(G19="")),"",E19*G19)</f>
        <v/>
      </c>
    </row>
    <row r="20" spans="1:8" s="31" customFormat="1" ht="15" x14ac:dyDescent="0.2">
      <c r="A20" s="66"/>
      <c r="B20" s="47" t="s">
        <v>149</v>
      </c>
      <c r="C20" s="28">
        <v>0</v>
      </c>
      <c r="D20" s="28">
        <v>0</v>
      </c>
      <c r="E20" s="33" t="str">
        <f t="shared" ref="E20:E69" si="0">+IF(C20=0,"",C20/C$18)</f>
        <v/>
      </c>
      <c r="F20" s="33" t="str">
        <f t="shared" ref="F20:F69" si="1">+IF(D20=0,"",D20/D$18)</f>
        <v/>
      </c>
      <c r="G20" s="30" t="str">
        <f t="shared" ref="G20:G69" si="2">+IF(AND(C20=0,D20=0)," ",IF(C20=0,1,IF(D20=0,-1,(D20-C20)/C20)))</f>
        <v xml:space="preserve"> </v>
      </c>
      <c r="H20" s="48" t="str">
        <f t="shared" ref="H20:H69" si="3">+IF(OR(AND(E20=""),(G20="")),"",E20*G20)</f>
        <v/>
      </c>
    </row>
    <row r="21" spans="1:8" s="31" customFormat="1" ht="30" x14ac:dyDescent="0.2">
      <c r="A21" s="66"/>
      <c r="B21" s="47" t="s">
        <v>1</v>
      </c>
      <c r="C21" s="28">
        <v>0</v>
      </c>
      <c r="D21" s="28">
        <v>0</v>
      </c>
      <c r="E21" s="33" t="str">
        <f t="shared" si="0"/>
        <v/>
      </c>
      <c r="F21" s="33" t="str">
        <f t="shared" si="1"/>
        <v/>
      </c>
      <c r="G21" s="30" t="str">
        <f t="shared" si="2"/>
        <v xml:space="preserve"> </v>
      </c>
      <c r="H21" s="48" t="str">
        <f t="shared" si="3"/>
        <v/>
      </c>
    </row>
    <row r="22" spans="1:8" s="31" customFormat="1" ht="30" x14ac:dyDescent="0.2">
      <c r="A22" s="66"/>
      <c r="B22" s="47" t="s">
        <v>412</v>
      </c>
      <c r="C22" s="28">
        <v>0</v>
      </c>
      <c r="D22" s="28">
        <v>0</v>
      </c>
      <c r="E22" s="33" t="str">
        <f t="shared" si="0"/>
        <v/>
      </c>
      <c r="F22" s="33" t="str">
        <f t="shared" si="1"/>
        <v/>
      </c>
      <c r="G22" s="30" t="str">
        <f t="shared" si="2"/>
        <v xml:space="preserve"> </v>
      </c>
      <c r="H22" s="48" t="str">
        <f t="shared" si="3"/>
        <v/>
      </c>
    </row>
    <row r="23" spans="1:8" s="31" customFormat="1" ht="30" x14ac:dyDescent="0.2">
      <c r="A23" s="66"/>
      <c r="B23" s="47" t="s">
        <v>150</v>
      </c>
      <c r="C23" s="28">
        <v>0</v>
      </c>
      <c r="D23" s="28">
        <v>0</v>
      </c>
      <c r="E23" s="33" t="str">
        <f t="shared" si="0"/>
        <v/>
      </c>
      <c r="F23" s="33" t="str">
        <f t="shared" si="1"/>
        <v/>
      </c>
      <c r="G23" s="30" t="str">
        <f t="shared" si="2"/>
        <v xml:space="preserve"> </v>
      </c>
      <c r="H23" s="48" t="str">
        <f t="shared" si="3"/>
        <v/>
      </c>
    </row>
    <row r="24" spans="1:8" s="31" customFormat="1" ht="30" x14ac:dyDescent="0.2">
      <c r="A24" s="66"/>
      <c r="B24" s="47" t="s">
        <v>151</v>
      </c>
      <c r="C24" s="28">
        <v>0</v>
      </c>
      <c r="D24" s="28">
        <v>0</v>
      </c>
      <c r="E24" s="33" t="str">
        <f t="shared" si="0"/>
        <v/>
      </c>
      <c r="F24" s="33" t="str">
        <f t="shared" si="1"/>
        <v/>
      </c>
      <c r="G24" s="30" t="str">
        <f t="shared" si="2"/>
        <v xml:space="preserve"> </v>
      </c>
      <c r="H24" s="48" t="str">
        <f t="shared" si="3"/>
        <v/>
      </c>
    </row>
    <row r="25" spans="1:8" s="31" customFormat="1" ht="30" x14ac:dyDescent="0.2">
      <c r="A25" s="66"/>
      <c r="B25" s="47" t="s">
        <v>496</v>
      </c>
      <c r="C25" s="28">
        <v>0</v>
      </c>
      <c r="D25" s="28">
        <v>0</v>
      </c>
      <c r="E25" s="33" t="str">
        <f t="shared" ref="E25:E27" si="4">+IF(C25=0,"",C25/C$18)</f>
        <v/>
      </c>
      <c r="F25" s="33" t="str">
        <f t="shared" ref="F25:F27" si="5">+IF(D25=0,"",D25/D$18)</f>
        <v/>
      </c>
      <c r="G25" s="30" t="str">
        <f t="shared" si="2"/>
        <v xml:space="preserve"> </v>
      </c>
      <c r="H25" s="48" t="str">
        <f t="shared" ref="H25:H27" si="6">+IF(OR(AND(E25=""),(G25="")),"",E25*G25)</f>
        <v/>
      </c>
    </row>
    <row r="26" spans="1:8" s="31" customFormat="1" ht="15" x14ac:dyDescent="0.2">
      <c r="A26" s="66"/>
      <c r="B26" s="47" t="s">
        <v>2</v>
      </c>
      <c r="C26" s="28">
        <v>0</v>
      </c>
      <c r="D26" s="28">
        <v>0</v>
      </c>
      <c r="E26" s="33" t="str">
        <f t="shared" si="4"/>
        <v/>
      </c>
      <c r="F26" s="33" t="str">
        <f t="shared" si="5"/>
        <v/>
      </c>
      <c r="G26" s="30" t="str">
        <f t="shared" si="2"/>
        <v xml:space="preserve"> </v>
      </c>
      <c r="H26" s="48" t="str">
        <f t="shared" si="6"/>
        <v/>
      </c>
    </row>
    <row r="27" spans="1:8" s="31" customFormat="1" ht="15" x14ac:dyDescent="0.2">
      <c r="A27" s="66"/>
      <c r="B27" s="47" t="s">
        <v>555</v>
      </c>
      <c r="C27" s="28">
        <v>0</v>
      </c>
      <c r="D27" s="28">
        <v>0</v>
      </c>
      <c r="E27" s="33" t="str">
        <f t="shared" si="4"/>
        <v/>
      </c>
      <c r="F27" s="33" t="str">
        <f t="shared" si="5"/>
        <v/>
      </c>
      <c r="G27" s="30" t="str">
        <f t="shared" si="2"/>
        <v xml:space="preserve"> </v>
      </c>
      <c r="H27" s="48" t="str">
        <f t="shared" si="6"/>
        <v/>
      </c>
    </row>
    <row r="28" spans="1:8" s="31" customFormat="1" ht="15" x14ac:dyDescent="0.2">
      <c r="A28" s="66"/>
      <c r="B28" s="47" t="s">
        <v>3</v>
      </c>
      <c r="C28" s="28">
        <v>6</v>
      </c>
      <c r="D28" s="28">
        <v>0</v>
      </c>
      <c r="E28" s="33">
        <f t="shared" si="0"/>
        <v>0.2608695652173913</v>
      </c>
      <c r="F28" s="33" t="str">
        <f t="shared" si="1"/>
        <v/>
      </c>
      <c r="G28" s="30">
        <f t="shared" si="2"/>
        <v>-1</v>
      </c>
      <c r="H28" s="48">
        <f t="shared" si="3"/>
        <v>-0.2608695652173913</v>
      </c>
    </row>
    <row r="29" spans="1:8" s="31" customFormat="1" ht="15" x14ac:dyDescent="0.2">
      <c r="A29" s="66"/>
      <c r="B29" s="47" t="s">
        <v>5</v>
      </c>
      <c r="C29" s="28">
        <v>0</v>
      </c>
      <c r="D29" s="28">
        <v>39</v>
      </c>
      <c r="E29" s="33" t="str">
        <f t="shared" si="0"/>
        <v/>
      </c>
      <c r="F29" s="33">
        <f t="shared" si="1"/>
        <v>0.75</v>
      </c>
      <c r="G29" s="30">
        <f t="shared" si="2"/>
        <v>1</v>
      </c>
      <c r="H29" s="48" t="str">
        <f t="shared" si="3"/>
        <v/>
      </c>
    </row>
    <row r="30" spans="1:8" s="31" customFormat="1" ht="15" x14ac:dyDescent="0.2">
      <c r="A30" s="66"/>
      <c r="B30" s="47" t="s">
        <v>152</v>
      </c>
      <c r="C30" s="28">
        <v>0</v>
      </c>
      <c r="D30" s="28">
        <v>0</v>
      </c>
      <c r="E30" s="33" t="str">
        <f t="shared" si="0"/>
        <v/>
      </c>
      <c r="F30" s="33" t="str">
        <f t="shared" si="1"/>
        <v/>
      </c>
      <c r="G30" s="30" t="str">
        <f t="shared" si="2"/>
        <v xml:space="preserve"> 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28">
        <v>0</v>
      </c>
      <c r="D31" s="28">
        <v>0</v>
      </c>
      <c r="E31" s="33" t="str">
        <f t="shared" si="0"/>
        <v/>
      </c>
      <c r="F31" s="33" t="str">
        <f t="shared" si="1"/>
        <v/>
      </c>
      <c r="G31" s="30" t="str">
        <f t="shared" si="2"/>
        <v xml:space="preserve"> 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28">
        <v>0</v>
      </c>
      <c r="D32" s="28">
        <v>0</v>
      </c>
      <c r="E32" s="33" t="str">
        <f t="shared" si="0"/>
        <v/>
      </c>
      <c r="F32" s="33" t="str">
        <f t="shared" si="1"/>
        <v/>
      </c>
      <c r="G32" s="30" t="str">
        <f t="shared" si="2"/>
        <v xml:space="preserve"> </v>
      </c>
      <c r="H32" s="48" t="str">
        <f t="shared" si="3"/>
        <v/>
      </c>
    </row>
    <row r="33" spans="1:8" s="31" customFormat="1" ht="15" x14ac:dyDescent="0.2">
      <c r="A33" s="66"/>
      <c r="B33" s="47" t="s">
        <v>6</v>
      </c>
      <c r="C33" s="28">
        <v>0</v>
      </c>
      <c r="D33" s="28">
        <v>0</v>
      </c>
      <c r="E33" s="33" t="str">
        <f t="shared" si="0"/>
        <v/>
      </c>
      <c r="F33" s="33" t="str">
        <f t="shared" si="1"/>
        <v/>
      </c>
      <c r="G33" s="30" t="str">
        <f t="shared" si="2"/>
        <v xml:space="preserve"> </v>
      </c>
      <c r="H33" s="48" t="str">
        <f t="shared" si="3"/>
        <v/>
      </c>
    </row>
    <row r="34" spans="1:8" s="31" customFormat="1" ht="15" x14ac:dyDescent="0.2">
      <c r="A34" s="66"/>
      <c r="B34" s="47" t="s">
        <v>154</v>
      </c>
      <c r="C34" s="28">
        <v>0</v>
      </c>
      <c r="D34" s="28">
        <v>0</v>
      </c>
      <c r="E34" s="33" t="str">
        <f t="shared" si="0"/>
        <v/>
      </c>
      <c r="F34" s="33" t="str">
        <f t="shared" si="1"/>
        <v/>
      </c>
      <c r="G34" s="30" t="str">
        <f t="shared" si="2"/>
        <v xml:space="preserve"> 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28">
        <v>1</v>
      </c>
      <c r="D35" s="28">
        <v>0</v>
      </c>
      <c r="E35" s="33">
        <f t="shared" si="0"/>
        <v>4.3478260869565216E-2</v>
      </c>
      <c r="F35" s="33" t="str">
        <f t="shared" si="1"/>
        <v/>
      </c>
      <c r="G35" s="30">
        <f t="shared" si="2"/>
        <v>-1</v>
      </c>
      <c r="H35" s="48">
        <f t="shared" si="3"/>
        <v>-4.3478260869565216E-2</v>
      </c>
    </row>
    <row r="36" spans="1:8" s="31" customFormat="1" ht="30" x14ac:dyDescent="0.2">
      <c r="A36" s="66"/>
      <c r="B36" s="47" t="s">
        <v>156</v>
      </c>
      <c r="C36" s="28">
        <v>0</v>
      </c>
      <c r="D36" s="28">
        <v>0</v>
      </c>
      <c r="E36" s="33" t="str">
        <f t="shared" si="0"/>
        <v/>
      </c>
      <c r="F36" s="33" t="str">
        <f t="shared" si="1"/>
        <v/>
      </c>
      <c r="G36" s="30" t="str">
        <f t="shared" si="2"/>
        <v xml:space="preserve"> </v>
      </c>
      <c r="H36" s="48" t="str">
        <f t="shared" si="3"/>
        <v/>
      </c>
    </row>
    <row r="37" spans="1:8" s="31" customFormat="1" ht="15" x14ac:dyDescent="0.2">
      <c r="A37" s="66"/>
      <c r="B37" s="47" t="s">
        <v>157</v>
      </c>
      <c r="C37" s="28">
        <v>1</v>
      </c>
      <c r="D37" s="28">
        <v>0</v>
      </c>
      <c r="E37" s="33">
        <f t="shared" si="0"/>
        <v>4.3478260869565216E-2</v>
      </c>
      <c r="F37" s="33" t="str">
        <f t="shared" si="1"/>
        <v/>
      </c>
      <c r="G37" s="30">
        <f t="shared" si="2"/>
        <v>-1</v>
      </c>
      <c r="H37" s="48">
        <f t="shared" si="3"/>
        <v>-4.3478260869565216E-2</v>
      </c>
    </row>
    <row r="38" spans="1:8" s="31" customFormat="1" ht="15" x14ac:dyDescent="0.2">
      <c r="A38" s="66"/>
      <c r="B38" s="47" t="s">
        <v>7</v>
      </c>
      <c r="C38" s="28">
        <v>0</v>
      </c>
      <c r="D38" s="28">
        <v>0</v>
      </c>
      <c r="E38" s="33" t="str">
        <f t="shared" si="0"/>
        <v/>
      </c>
      <c r="F38" s="33" t="str">
        <f t="shared" si="1"/>
        <v/>
      </c>
      <c r="G38" s="30" t="str">
        <f t="shared" si="2"/>
        <v xml:space="preserve"> </v>
      </c>
      <c r="H38" s="48" t="str">
        <f t="shared" si="3"/>
        <v/>
      </c>
    </row>
    <row r="39" spans="1:8" s="31" customFormat="1" ht="15" x14ac:dyDescent="0.2">
      <c r="A39" s="66"/>
      <c r="B39" s="47" t="s">
        <v>158</v>
      </c>
      <c r="C39" s="28">
        <v>0</v>
      </c>
      <c r="D39" s="28">
        <v>0</v>
      </c>
      <c r="E39" s="33" t="str">
        <f t="shared" si="0"/>
        <v/>
      </c>
      <c r="F39" s="33" t="str">
        <f t="shared" si="1"/>
        <v/>
      </c>
      <c r="G39" s="30" t="str">
        <f t="shared" si="2"/>
        <v xml:space="preserve"> 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28">
        <v>0</v>
      </c>
      <c r="D40" s="28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28">
        <v>0</v>
      </c>
      <c r="D41" s="28">
        <v>0</v>
      </c>
      <c r="E41" s="33" t="str">
        <f t="shared" si="0"/>
        <v/>
      </c>
      <c r="F41" s="33" t="str">
        <f t="shared" si="1"/>
        <v/>
      </c>
      <c r="G41" s="30" t="str">
        <f t="shared" si="2"/>
        <v xml:space="preserve"> 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28">
        <v>0</v>
      </c>
      <c r="D42" s="28">
        <v>0</v>
      </c>
      <c r="E42" s="33" t="str">
        <f t="shared" si="0"/>
        <v/>
      </c>
      <c r="F42" s="33" t="str">
        <f t="shared" si="1"/>
        <v/>
      </c>
      <c r="G42" s="30" t="str">
        <f t="shared" si="2"/>
        <v xml:space="preserve"> </v>
      </c>
      <c r="H42" s="48" t="str">
        <f t="shared" si="3"/>
        <v/>
      </c>
    </row>
    <row r="43" spans="1:8" s="31" customFormat="1" ht="30" x14ac:dyDescent="0.2">
      <c r="A43" s="66"/>
      <c r="B43" s="47" t="s">
        <v>162</v>
      </c>
      <c r="C43" s="28">
        <v>3</v>
      </c>
      <c r="D43" s="28">
        <v>0</v>
      </c>
      <c r="E43" s="33">
        <f t="shared" si="0"/>
        <v>0.13043478260869565</v>
      </c>
      <c r="F43" s="33" t="str">
        <f t="shared" si="1"/>
        <v/>
      </c>
      <c r="G43" s="30">
        <f t="shared" si="2"/>
        <v>-1</v>
      </c>
      <c r="H43" s="48">
        <f t="shared" si="3"/>
        <v>-0.13043478260869565</v>
      </c>
    </row>
    <row r="44" spans="1:8" s="31" customFormat="1" ht="15" x14ac:dyDescent="0.2">
      <c r="A44" s="66"/>
      <c r="B44" s="47" t="s">
        <v>163</v>
      </c>
      <c r="C44" s="28">
        <v>1</v>
      </c>
      <c r="D44" s="28">
        <v>0</v>
      </c>
      <c r="E44" s="33">
        <f t="shared" si="0"/>
        <v>4.3478260869565216E-2</v>
      </c>
      <c r="F44" s="33" t="str">
        <f t="shared" si="1"/>
        <v/>
      </c>
      <c r="G44" s="30">
        <f t="shared" si="2"/>
        <v>-1</v>
      </c>
      <c r="H44" s="48">
        <f t="shared" si="3"/>
        <v>-4.3478260869565216E-2</v>
      </c>
    </row>
    <row r="45" spans="1:8" s="31" customFormat="1" ht="15" x14ac:dyDescent="0.2">
      <c r="A45" s="66"/>
      <c r="B45" s="47" t="s">
        <v>8</v>
      </c>
      <c r="C45" s="28">
        <v>0</v>
      </c>
      <c r="D45" s="28">
        <v>0</v>
      </c>
      <c r="E45" s="33" t="str">
        <f t="shared" si="0"/>
        <v/>
      </c>
      <c r="F45" s="33" t="str">
        <f t="shared" si="1"/>
        <v/>
      </c>
      <c r="G45" s="30" t="str">
        <f t="shared" si="2"/>
        <v xml:space="preserve"> 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28">
        <v>0</v>
      </c>
      <c r="D46" s="28">
        <v>0</v>
      </c>
      <c r="E46" s="33" t="str">
        <f t="shared" si="0"/>
        <v/>
      </c>
      <c r="F46" s="33" t="str">
        <f t="shared" si="1"/>
        <v/>
      </c>
      <c r="G46" s="30" t="str">
        <f t="shared" si="2"/>
        <v xml:space="preserve"> </v>
      </c>
      <c r="H46" s="48" t="str">
        <f t="shared" si="3"/>
        <v/>
      </c>
    </row>
    <row r="47" spans="1:8" s="31" customFormat="1" ht="15" x14ac:dyDescent="0.2">
      <c r="A47" s="66"/>
      <c r="B47" s="47" t="s">
        <v>164</v>
      </c>
      <c r="C47" s="28">
        <v>0</v>
      </c>
      <c r="D47" s="28">
        <v>0</v>
      </c>
      <c r="E47" s="33" t="str">
        <f t="shared" si="0"/>
        <v/>
      </c>
      <c r="F47" s="33" t="str">
        <f t="shared" si="1"/>
        <v/>
      </c>
      <c r="G47" s="30" t="str">
        <f t="shared" si="2"/>
        <v xml:space="preserve"> </v>
      </c>
      <c r="H47" s="48" t="str">
        <f t="shared" si="3"/>
        <v/>
      </c>
    </row>
    <row r="48" spans="1:8" s="31" customFormat="1" ht="30" x14ac:dyDescent="0.2">
      <c r="A48" s="66"/>
      <c r="B48" s="47" t="s">
        <v>556</v>
      </c>
      <c r="C48" s="28">
        <v>3</v>
      </c>
      <c r="D48" s="28">
        <v>0</v>
      </c>
      <c r="E48" s="33">
        <f t="shared" si="0"/>
        <v>0.13043478260869565</v>
      </c>
      <c r="F48" s="33" t="str">
        <f t="shared" si="1"/>
        <v/>
      </c>
      <c r="G48" s="30">
        <f t="shared" si="2"/>
        <v>-1</v>
      </c>
      <c r="H48" s="48">
        <f t="shared" si="3"/>
        <v>-0.13043478260869565</v>
      </c>
    </row>
    <row r="49" spans="1:8" s="31" customFormat="1" ht="15" x14ac:dyDescent="0.2">
      <c r="A49" s="66"/>
      <c r="B49" s="47" t="s">
        <v>9</v>
      </c>
      <c r="C49" s="28">
        <v>3</v>
      </c>
      <c r="D49" s="28">
        <v>10</v>
      </c>
      <c r="E49" s="33">
        <f t="shared" si="0"/>
        <v>0.13043478260869565</v>
      </c>
      <c r="F49" s="33">
        <f t="shared" si="1"/>
        <v>0.19230769230769232</v>
      </c>
      <c r="G49" s="30">
        <f t="shared" si="2"/>
        <v>2.3333333333333335</v>
      </c>
      <c r="H49" s="48">
        <f t="shared" si="3"/>
        <v>0.30434782608695654</v>
      </c>
    </row>
    <row r="50" spans="1:8" s="31" customFormat="1" ht="15" x14ac:dyDescent="0.2">
      <c r="A50" s="66"/>
      <c r="B50" s="47" t="s">
        <v>557</v>
      </c>
      <c r="C50" s="28">
        <v>0</v>
      </c>
      <c r="D50" s="28">
        <v>0</v>
      </c>
      <c r="E50" s="33" t="str">
        <f t="shared" si="0"/>
        <v/>
      </c>
      <c r="F50" s="33" t="str">
        <f t="shared" si="1"/>
        <v/>
      </c>
      <c r="G50" s="30" t="str">
        <f t="shared" si="2"/>
        <v xml:space="preserve"> </v>
      </c>
      <c r="H50" s="48" t="str">
        <f t="shared" si="3"/>
        <v/>
      </c>
    </row>
    <row r="51" spans="1:8" s="31" customFormat="1" ht="15" x14ac:dyDescent="0.2">
      <c r="A51" s="66"/>
      <c r="B51" s="47" t="s">
        <v>12</v>
      </c>
      <c r="C51" s="28">
        <v>0</v>
      </c>
      <c r="D51" s="28">
        <v>0</v>
      </c>
      <c r="E51" s="33" t="str">
        <f t="shared" si="0"/>
        <v/>
      </c>
      <c r="F51" s="33" t="str">
        <f t="shared" si="1"/>
        <v/>
      </c>
      <c r="G51" s="30" t="str">
        <f t="shared" si="2"/>
        <v xml:space="preserve"> </v>
      </c>
      <c r="H51" s="48" t="str">
        <f t="shared" si="3"/>
        <v/>
      </c>
    </row>
    <row r="52" spans="1:8" s="31" customFormat="1" ht="15" x14ac:dyDescent="0.2">
      <c r="A52" s="66"/>
      <c r="B52" s="47" t="s">
        <v>11</v>
      </c>
      <c r="C52" s="28">
        <v>0</v>
      </c>
      <c r="D52" s="28">
        <v>0</v>
      </c>
      <c r="E52" s="33" t="str">
        <f t="shared" si="0"/>
        <v/>
      </c>
      <c r="F52" s="33" t="str">
        <f t="shared" si="1"/>
        <v/>
      </c>
      <c r="G52" s="30" t="str">
        <f t="shared" si="2"/>
        <v xml:space="preserve"> </v>
      </c>
      <c r="H52" s="48" t="str">
        <f t="shared" si="3"/>
        <v/>
      </c>
    </row>
    <row r="53" spans="1:8" s="31" customFormat="1" ht="15" x14ac:dyDescent="0.2">
      <c r="A53" s="66"/>
      <c r="B53" s="47" t="s">
        <v>414</v>
      </c>
      <c r="C53" s="28">
        <v>0</v>
      </c>
      <c r="D53" s="28">
        <v>0</v>
      </c>
      <c r="E53" s="33" t="str">
        <f t="shared" si="0"/>
        <v/>
      </c>
      <c r="F53" s="33" t="str">
        <f t="shared" si="1"/>
        <v/>
      </c>
      <c r="G53" s="30" t="str">
        <f t="shared" si="2"/>
        <v xml:space="preserve"> </v>
      </c>
      <c r="H53" s="48" t="str">
        <f t="shared" si="3"/>
        <v/>
      </c>
    </row>
    <row r="54" spans="1:8" s="31" customFormat="1" ht="15" x14ac:dyDescent="0.2">
      <c r="A54" s="66"/>
      <c r="B54" s="47" t="s">
        <v>10</v>
      </c>
      <c r="C54" s="28">
        <v>0</v>
      </c>
      <c r="D54" s="28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28">
        <v>0</v>
      </c>
      <c r="D55" s="28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28">
        <v>0</v>
      </c>
      <c r="D56" s="28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28">
        <v>0</v>
      </c>
      <c r="D57" s="28">
        <v>0</v>
      </c>
      <c r="E57" s="33" t="str">
        <f t="shared" ref="E57" si="7">+IF(C57=0,"",C57/C$18)</f>
        <v/>
      </c>
      <c r="F57" s="33" t="str">
        <f t="shared" ref="F57" si="8">+IF(D57=0,"",D57/D$18)</f>
        <v/>
      </c>
      <c r="G57" s="30" t="str">
        <f t="shared" ref="G57" si="9">+IF(AND(C57=0,D57=0)," ",IF(C57=0,1,IF(D57=0,-1,(D57-C57)/C57)))</f>
        <v xml:space="preserve"> 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28">
        <v>0</v>
      </c>
      <c r="D58" s="28">
        <v>0</v>
      </c>
      <c r="E58" s="33" t="str">
        <f t="shared" si="0"/>
        <v/>
      </c>
      <c r="F58" s="33" t="str">
        <f t="shared" si="1"/>
        <v/>
      </c>
      <c r="G58" s="30" t="str">
        <f t="shared" si="2"/>
        <v xml:space="preserve"> </v>
      </c>
      <c r="H58" s="48" t="str">
        <f t="shared" si="3"/>
        <v/>
      </c>
    </row>
    <row r="59" spans="1:8" s="31" customFormat="1" ht="15" x14ac:dyDescent="0.2">
      <c r="A59" s="66"/>
      <c r="B59" s="47" t="s">
        <v>166</v>
      </c>
      <c r="C59" s="28">
        <v>0</v>
      </c>
      <c r="D59" s="28">
        <v>0</v>
      </c>
      <c r="E59" s="33" t="str">
        <f t="shared" si="0"/>
        <v/>
      </c>
      <c r="F59" s="33" t="str">
        <f t="shared" si="1"/>
        <v/>
      </c>
      <c r="G59" s="30" t="str">
        <f t="shared" si="2"/>
        <v xml:space="preserve"> </v>
      </c>
      <c r="H59" s="48" t="str">
        <f t="shared" si="3"/>
        <v/>
      </c>
    </row>
    <row r="60" spans="1:8" s="31" customFormat="1" ht="15" x14ac:dyDescent="0.2">
      <c r="A60" s="66"/>
      <c r="B60" s="47" t="s">
        <v>415</v>
      </c>
      <c r="C60" s="28">
        <v>0</v>
      </c>
      <c r="D60" s="28">
        <v>0</v>
      </c>
      <c r="E60" s="33" t="str">
        <f t="shared" si="0"/>
        <v/>
      </c>
      <c r="F60" s="33" t="str">
        <f t="shared" si="1"/>
        <v/>
      </c>
      <c r="G60" s="30" t="str">
        <f t="shared" si="2"/>
        <v xml:space="preserve"> </v>
      </c>
      <c r="H60" s="48" t="str">
        <f t="shared" si="3"/>
        <v/>
      </c>
    </row>
    <row r="61" spans="1:8" s="31" customFormat="1" ht="15" x14ac:dyDescent="0.2">
      <c r="A61" s="66"/>
      <c r="B61" s="47" t="s">
        <v>167</v>
      </c>
      <c r="C61" s="28">
        <v>0</v>
      </c>
      <c r="D61" s="28">
        <v>0</v>
      </c>
      <c r="E61" s="33" t="str">
        <f t="shared" si="0"/>
        <v/>
      </c>
      <c r="F61" s="33" t="str">
        <f t="shared" si="1"/>
        <v/>
      </c>
      <c r="G61" s="30" t="str">
        <f t="shared" si="2"/>
        <v xml:space="preserve"> </v>
      </c>
      <c r="H61" s="48" t="str">
        <f t="shared" si="3"/>
        <v/>
      </c>
    </row>
    <row r="62" spans="1:8" s="31" customFormat="1" ht="15" x14ac:dyDescent="0.2">
      <c r="A62" s="66"/>
      <c r="B62" s="47" t="s">
        <v>168</v>
      </c>
      <c r="C62" s="28">
        <v>0</v>
      </c>
      <c r="D62" s="28">
        <v>1</v>
      </c>
      <c r="E62" s="33" t="str">
        <f t="shared" si="0"/>
        <v/>
      </c>
      <c r="F62" s="33">
        <f t="shared" si="1"/>
        <v>1.9230769230769232E-2</v>
      </c>
      <c r="G62" s="30">
        <f t="shared" si="2"/>
        <v>1</v>
      </c>
      <c r="H62" s="48" t="str">
        <f t="shared" si="3"/>
        <v/>
      </c>
    </row>
    <row r="63" spans="1:8" s="31" customFormat="1" ht="15" x14ac:dyDescent="0.2">
      <c r="A63" s="66"/>
      <c r="B63" s="47" t="s">
        <v>545</v>
      </c>
      <c r="C63" s="28">
        <v>1</v>
      </c>
      <c r="D63" s="28">
        <v>1</v>
      </c>
      <c r="E63" s="33">
        <f t="shared" ref="E63:E64" si="11">+IF(C63=0,"",C63/C$18)</f>
        <v>4.3478260869565216E-2</v>
      </c>
      <c r="F63" s="33">
        <f t="shared" ref="F63:F64" si="12">+IF(D63=0,"",D63/D$18)</f>
        <v>1.9230769230769232E-2</v>
      </c>
      <c r="G63" s="30">
        <f t="shared" si="2"/>
        <v>0</v>
      </c>
      <c r="H63" s="48">
        <f t="shared" ref="H63:H64" si="13">+IF(OR(AND(E63=""),(G63="")),"",E63*G63)</f>
        <v>0</v>
      </c>
    </row>
    <row r="64" spans="1:8" s="31" customFormat="1" ht="15" x14ac:dyDescent="0.2">
      <c r="A64" s="66"/>
      <c r="B64" s="47" t="s">
        <v>576</v>
      </c>
      <c r="C64" s="28">
        <v>0</v>
      </c>
      <c r="D64" s="28">
        <v>0</v>
      </c>
      <c r="E64" s="33" t="str">
        <f t="shared" si="11"/>
        <v/>
      </c>
      <c r="F64" s="33" t="str">
        <f t="shared" si="12"/>
        <v/>
      </c>
      <c r="G64" s="30" t="str">
        <f t="shared" si="2"/>
        <v xml:space="preserve"> 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28"/>
      <c r="D65" s="28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28">
        <v>0</v>
      </c>
      <c r="D66" s="28">
        <v>0</v>
      </c>
      <c r="E66" s="33" t="str">
        <f t="shared" si="14"/>
        <v/>
      </c>
      <c r="F66" s="33" t="str">
        <f t="shared" si="15"/>
        <v/>
      </c>
      <c r="G66" s="30" t="str">
        <f t="shared" si="16"/>
        <v xml:space="preserve"> </v>
      </c>
      <c r="H66" s="48" t="str">
        <f t="shared" si="17"/>
        <v/>
      </c>
    </row>
    <row r="67" spans="1:8" s="31" customFormat="1" ht="15" x14ac:dyDescent="0.2">
      <c r="A67" s="66"/>
      <c r="B67" s="47" t="s">
        <v>15</v>
      </c>
      <c r="C67" s="28">
        <v>2</v>
      </c>
      <c r="D67" s="28">
        <v>1</v>
      </c>
      <c r="E67" s="33">
        <f t="shared" si="0"/>
        <v>8.6956521739130432E-2</v>
      </c>
      <c r="F67" s="33">
        <f t="shared" si="1"/>
        <v>1.9230769230769232E-2</v>
      </c>
      <c r="G67" s="30">
        <f t="shared" si="2"/>
        <v>-0.5</v>
      </c>
      <c r="H67" s="48">
        <f t="shared" si="3"/>
        <v>-4.3478260869565216E-2</v>
      </c>
    </row>
    <row r="68" spans="1:8" s="31" customFormat="1" ht="15" x14ac:dyDescent="0.2">
      <c r="A68" s="66"/>
      <c r="B68" s="47" t="s">
        <v>170</v>
      </c>
      <c r="C68" s="28">
        <v>2</v>
      </c>
      <c r="D68" s="28">
        <v>0</v>
      </c>
      <c r="E68" s="33">
        <f t="shared" si="0"/>
        <v>8.6956521739130432E-2</v>
      </c>
      <c r="F68" s="33" t="str">
        <f t="shared" si="1"/>
        <v/>
      </c>
      <c r="G68" s="30">
        <f t="shared" si="2"/>
        <v>-1</v>
      </c>
      <c r="H68" s="48">
        <f t="shared" si="3"/>
        <v>-8.6956521739130432E-2</v>
      </c>
    </row>
    <row r="69" spans="1:8" s="31" customFormat="1" ht="15.75" thickBot="1" x14ac:dyDescent="0.25">
      <c r="A69" s="66"/>
      <c r="B69" s="49" t="s">
        <v>171</v>
      </c>
      <c r="C69" s="50">
        <v>0</v>
      </c>
      <c r="D69" s="50">
        <v>0</v>
      </c>
      <c r="E69" s="51" t="str">
        <f t="shared" si="0"/>
        <v/>
      </c>
      <c r="F69" s="51" t="str">
        <f t="shared" si="1"/>
        <v/>
      </c>
      <c r="G69" s="62" t="str">
        <f t="shared" si="2"/>
        <v xml:space="preserve"> </v>
      </c>
      <c r="H69" s="52" t="str">
        <f t="shared" si="3"/>
        <v/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935</v>
      </c>
      <c r="D75" s="9">
        <f>SUM(D76:D170)</f>
        <v>1980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1.1176470588235294</v>
      </c>
      <c r="H75" s="39">
        <f>+IF(OR(AND(E75=""),(G75="")),"",E75*G75)</f>
        <v>1.1176470588235294</v>
      </c>
    </row>
    <row r="76" spans="1:8" s="31" customFormat="1" ht="15" x14ac:dyDescent="0.2">
      <c r="A76" s="66"/>
      <c r="B76" s="47" t="s">
        <v>416</v>
      </c>
      <c r="C76" s="28">
        <v>6</v>
      </c>
      <c r="D76" s="28">
        <v>17</v>
      </c>
      <c r="E76" s="29">
        <f>+IF(C76=0,"",C76/C$75)</f>
        <v>6.4171122994652408E-3</v>
      </c>
      <c r="F76" s="29">
        <f>+IF(D76=0,"",D76/D$75)</f>
        <v>8.5858585858585856E-3</v>
      </c>
      <c r="G76" s="30">
        <f t="shared" ref="G76:G144" si="18">+IF(AND(C76=0,D76=0)," ",IF(C76=0,1,IF(D76=0,-1,(D76-C76)/C76)))</f>
        <v>1.8333333333333333</v>
      </c>
      <c r="H76" s="48">
        <f>+IF(OR(AND(E76=""),(G76="")),"",E76*G76)</f>
        <v>1.1764705882352941E-2</v>
      </c>
    </row>
    <row r="77" spans="1:8" s="31" customFormat="1" ht="15" x14ac:dyDescent="0.2">
      <c r="A77" s="66"/>
      <c r="B77" s="47" t="s">
        <v>593</v>
      </c>
      <c r="C77" s="28">
        <v>0</v>
      </c>
      <c r="D77" s="28">
        <v>2</v>
      </c>
      <c r="E77" s="29" t="str">
        <f t="shared" ref="E77:E154" si="19">+IF(C77=0,"",C77/C$75)</f>
        <v/>
      </c>
      <c r="F77" s="29">
        <f t="shared" ref="F77:F154" si="20">+IF(D77=0,"",D77/D$75)</f>
        <v>1.0101010101010101E-3</v>
      </c>
      <c r="G77" s="30">
        <f t="shared" si="18"/>
        <v>1</v>
      </c>
      <c r="H77" s="48" t="str">
        <f t="shared" ref="H77:H154" si="21">+IF(OR(AND(E77=""),(G77="")),"",E77*G77)</f>
        <v/>
      </c>
    </row>
    <row r="78" spans="1:8" s="31" customFormat="1" ht="15" x14ac:dyDescent="0.2">
      <c r="A78" s="66"/>
      <c r="B78" s="47" t="s">
        <v>497</v>
      </c>
      <c r="C78" s="28">
        <v>0</v>
      </c>
      <c r="D78" s="28">
        <v>9</v>
      </c>
      <c r="E78" s="29" t="str">
        <f t="shared" ref="E78:E79" si="22">+IF(C78=0,"",C78/C$75)</f>
        <v/>
      </c>
      <c r="F78" s="29">
        <f t="shared" ref="F78:F79" si="23">+IF(D78=0,"",D78/D$75)</f>
        <v>4.5454545454545452E-3</v>
      </c>
      <c r="G78" s="30">
        <f t="shared" si="18"/>
        <v>1</v>
      </c>
      <c r="H78" s="48" t="str">
        <f t="shared" ref="H78:H79" si="24">+IF(OR(AND(E78=""),(G78="")),"",E78*G78)</f>
        <v/>
      </c>
    </row>
    <row r="79" spans="1:8" s="31" customFormat="1" ht="15" x14ac:dyDescent="0.2">
      <c r="A79" s="66"/>
      <c r="B79" s="47" t="s">
        <v>558</v>
      </c>
      <c r="C79" s="28">
        <v>3</v>
      </c>
      <c r="D79" s="28">
        <v>8</v>
      </c>
      <c r="E79" s="29">
        <f t="shared" si="22"/>
        <v>3.2085561497326204E-3</v>
      </c>
      <c r="F79" s="29">
        <f t="shared" si="23"/>
        <v>4.0404040404040404E-3</v>
      </c>
      <c r="G79" s="30">
        <f t="shared" si="18"/>
        <v>1.6666666666666667</v>
      </c>
      <c r="H79" s="48">
        <f t="shared" si="24"/>
        <v>5.3475935828877011E-3</v>
      </c>
    </row>
    <row r="80" spans="1:8" s="31" customFormat="1" ht="15" x14ac:dyDescent="0.2">
      <c r="A80" s="66"/>
      <c r="B80" s="47" t="s">
        <v>172</v>
      </c>
      <c r="C80" s="28">
        <v>27</v>
      </c>
      <c r="D80" s="28">
        <v>35</v>
      </c>
      <c r="E80" s="29">
        <f t="shared" si="19"/>
        <v>2.8877005347593583E-2</v>
      </c>
      <c r="F80" s="29">
        <f t="shared" si="20"/>
        <v>1.7676767676767676E-2</v>
      </c>
      <c r="G80" s="30">
        <f t="shared" si="18"/>
        <v>0.29629629629629628</v>
      </c>
      <c r="H80" s="48">
        <f t="shared" si="21"/>
        <v>8.5561497326203211E-3</v>
      </c>
    </row>
    <row r="81" spans="1:8" s="31" customFormat="1" ht="15" x14ac:dyDescent="0.2">
      <c r="A81" s="66"/>
      <c r="B81" s="47" t="s">
        <v>16</v>
      </c>
      <c r="C81" s="28">
        <v>0</v>
      </c>
      <c r="D81" s="28">
        <v>22</v>
      </c>
      <c r="E81" s="29" t="str">
        <f t="shared" si="19"/>
        <v/>
      </c>
      <c r="F81" s="29">
        <f t="shared" si="20"/>
        <v>1.1111111111111112E-2</v>
      </c>
      <c r="G81" s="30">
        <f t="shared" si="18"/>
        <v>1</v>
      </c>
      <c r="H81" s="48" t="str">
        <f t="shared" si="21"/>
        <v/>
      </c>
    </row>
    <row r="82" spans="1:8" s="31" customFormat="1" ht="15" x14ac:dyDescent="0.2">
      <c r="A82" s="66"/>
      <c r="B82" s="47" t="s">
        <v>35</v>
      </c>
      <c r="C82" s="28">
        <v>0</v>
      </c>
      <c r="D82" s="28">
        <v>0</v>
      </c>
      <c r="E82" s="29" t="str">
        <f t="shared" ref="E82" si="25">+IF(C82=0,"",C82/C$75)</f>
        <v/>
      </c>
      <c r="F82" s="29" t="str">
        <f t="shared" ref="F82" si="26">+IF(D82=0,"",D82/D$75)</f>
        <v/>
      </c>
      <c r="G82" s="30" t="str">
        <f t="shared" si="18"/>
        <v xml:space="preserve"> </v>
      </c>
      <c r="H82" s="48" t="str">
        <f t="shared" ref="H82" si="27">+IF(OR(AND(E82=""),(G82="")),"",E82*G82)</f>
        <v/>
      </c>
    </row>
    <row r="83" spans="1:8" s="31" customFormat="1" ht="15" x14ac:dyDescent="0.2">
      <c r="A83" s="66" t="s">
        <v>644</v>
      </c>
      <c r="B83" s="47" t="s">
        <v>645</v>
      </c>
      <c r="C83" s="28"/>
      <c r="D83" s="28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28">
        <v>0</v>
      </c>
      <c r="D84" s="28">
        <v>0</v>
      </c>
      <c r="E84" s="29" t="str">
        <f t="shared" si="28"/>
        <v/>
      </c>
      <c r="F84" s="29" t="str">
        <f t="shared" si="29"/>
        <v/>
      </c>
      <c r="G84" s="30" t="str">
        <f t="shared" si="30"/>
        <v xml:space="preserve"> 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28">
        <v>0</v>
      </c>
      <c r="D85" s="28">
        <v>1</v>
      </c>
      <c r="E85" s="29" t="str">
        <f t="shared" si="19"/>
        <v/>
      </c>
      <c r="F85" s="29">
        <f t="shared" si="20"/>
        <v>5.0505050505050505E-4</v>
      </c>
      <c r="G85" s="30">
        <f t="shared" si="18"/>
        <v>1</v>
      </c>
      <c r="H85" s="48" t="str">
        <f t="shared" si="21"/>
        <v/>
      </c>
    </row>
    <row r="86" spans="1:8" s="31" customFormat="1" ht="15" x14ac:dyDescent="0.2">
      <c r="A86" s="66"/>
      <c r="B86" s="47" t="s">
        <v>417</v>
      </c>
      <c r="C86" s="28">
        <v>0</v>
      </c>
      <c r="D86" s="28">
        <v>9</v>
      </c>
      <c r="E86" s="29" t="str">
        <f t="shared" si="19"/>
        <v/>
      </c>
      <c r="F86" s="29">
        <f t="shared" si="20"/>
        <v>4.5454545454545452E-3</v>
      </c>
      <c r="G86" s="30">
        <f t="shared" si="18"/>
        <v>1</v>
      </c>
      <c r="H86" s="48" t="str">
        <f t="shared" si="21"/>
        <v/>
      </c>
    </row>
    <row r="87" spans="1:8" s="31" customFormat="1" ht="15" x14ac:dyDescent="0.2">
      <c r="A87" s="66"/>
      <c r="B87" s="47" t="s">
        <v>175</v>
      </c>
      <c r="C87" s="28">
        <v>0</v>
      </c>
      <c r="D87" s="28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28">
        <v>1</v>
      </c>
      <c r="D88" s="28">
        <v>18</v>
      </c>
      <c r="E88" s="29">
        <f t="shared" si="19"/>
        <v>1.0695187165775401E-3</v>
      </c>
      <c r="F88" s="29">
        <f t="shared" si="20"/>
        <v>9.0909090909090905E-3</v>
      </c>
      <c r="G88" s="30">
        <f t="shared" si="18"/>
        <v>17</v>
      </c>
      <c r="H88" s="48">
        <f t="shared" si="21"/>
        <v>1.8181818181818181E-2</v>
      </c>
    </row>
    <row r="89" spans="1:8" s="31" customFormat="1" ht="15" x14ac:dyDescent="0.2">
      <c r="A89" s="66"/>
      <c r="B89" s="47" t="s">
        <v>17</v>
      </c>
      <c r="C89" s="28">
        <v>0</v>
      </c>
      <c r="D89" s="28">
        <v>1</v>
      </c>
      <c r="E89" s="29" t="str">
        <f t="shared" si="19"/>
        <v/>
      </c>
      <c r="F89" s="29">
        <f t="shared" si="20"/>
        <v>5.0505050505050505E-4</v>
      </c>
      <c r="G89" s="30">
        <f t="shared" si="18"/>
        <v>1</v>
      </c>
      <c r="H89" s="48" t="str">
        <f t="shared" si="21"/>
        <v/>
      </c>
    </row>
    <row r="90" spans="1:8" s="31" customFormat="1" ht="15" x14ac:dyDescent="0.2">
      <c r="A90" s="66"/>
      <c r="B90" s="47" t="s">
        <v>177</v>
      </c>
      <c r="C90" s="28">
        <v>0</v>
      </c>
      <c r="D90" s="28">
        <v>5</v>
      </c>
      <c r="E90" s="29" t="str">
        <f t="shared" si="19"/>
        <v/>
      </c>
      <c r="F90" s="29">
        <f t="shared" si="20"/>
        <v>2.5252525252525255E-3</v>
      </c>
      <c r="G90" s="30">
        <f t="shared" si="18"/>
        <v>1</v>
      </c>
      <c r="H90" s="48" t="str">
        <f t="shared" si="21"/>
        <v/>
      </c>
    </row>
    <row r="91" spans="1:8" s="31" customFormat="1" ht="15" x14ac:dyDescent="0.2">
      <c r="A91" s="66"/>
      <c r="B91" s="47" t="s">
        <v>559</v>
      </c>
      <c r="C91" s="28">
        <v>1</v>
      </c>
      <c r="D91" s="28">
        <v>11</v>
      </c>
      <c r="E91" s="29">
        <f t="shared" ref="E91" si="32">+IF(C91=0,"",C91/C$75)</f>
        <v>1.0695187165775401E-3</v>
      </c>
      <c r="F91" s="29">
        <f t="shared" ref="F91" si="33">+IF(D91=0,"",D91/D$75)</f>
        <v>5.5555555555555558E-3</v>
      </c>
      <c r="G91" s="30">
        <f t="shared" si="18"/>
        <v>10</v>
      </c>
      <c r="H91" s="48">
        <f t="shared" ref="H91" si="34">+IF(OR(AND(E91=""),(G91="")),"",E91*G91)</f>
        <v>1.0695187165775402E-2</v>
      </c>
    </row>
    <row r="92" spans="1:8" s="31" customFormat="1" ht="15" x14ac:dyDescent="0.2">
      <c r="A92" s="66" t="s">
        <v>644</v>
      </c>
      <c r="B92" s="47" t="s">
        <v>647</v>
      </c>
      <c r="C92" s="28"/>
      <c r="D92" s="28">
        <v>0</v>
      </c>
      <c r="E92" s="29" t="str">
        <f t="shared" ref="E92" si="35">+IF(C92=0,"",C92/C$75)</f>
        <v/>
      </c>
      <c r="F92" s="29" t="str">
        <f t="shared" ref="F92" si="36">+IF(D92=0,"",D92/D$75)</f>
        <v/>
      </c>
      <c r="G92" s="30" t="str">
        <f t="shared" ref="G92" si="37">+IF(AND(C92=0,D92=0)," ",IF(C92=0,1,IF(D92=0,-1,(D92-C92)/C92)))</f>
        <v xml:space="preserve"> 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28">
        <v>3</v>
      </c>
      <c r="D93" s="28">
        <v>11</v>
      </c>
      <c r="E93" s="29">
        <f t="shared" si="19"/>
        <v>3.2085561497326204E-3</v>
      </c>
      <c r="F93" s="29">
        <f t="shared" si="20"/>
        <v>5.5555555555555558E-3</v>
      </c>
      <c r="G93" s="30">
        <f t="shared" si="18"/>
        <v>2.6666666666666665</v>
      </c>
      <c r="H93" s="48">
        <f t="shared" si="21"/>
        <v>8.5561497326203211E-3</v>
      </c>
    </row>
    <row r="94" spans="1:8" s="31" customFormat="1" ht="15" x14ac:dyDescent="0.2">
      <c r="A94" s="66"/>
      <c r="B94" s="47" t="s">
        <v>179</v>
      </c>
      <c r="C94" s="28">
        <v>2</v>
      </c>
      <c r="D94" s="28">
        <v>2</v>
      </c>
      <c r="E94" s="29">
        <f t="shared" si="19"/>
        <v>2.1390374331550803E-3</v>
      </c>
      <c r="F94" s="29">
        <f t="shared" si="20"/>
        <v>1.0101010101010101E-3</v>
      </c>
      <c r="G94" s="30">
        <f t="shared" si="18"/>
        <v>0</v>
      </c>
      <c r="H94" s="48">
        <f t="shared" si="21"/>
        <v>0</v>
      </c>
    </row>
    <row r="95" spans="1:8" s="31" customFormat="1" ht="15" x14ac:dyDescent="0.2">
      <c r="A95" s="66"/>
      <c r="B95" s="47" t="s">
        <v>21</v>
      </c>
      <c r="C95" s="28">
        <v>2</v>
      </c>
      <c r="D95" s="28">
        <v>3</v>
      </c>
      <c r="E95" s="29">
        <f t="shared" si="19"/>
        <v>2.1390374331550803E-3</v>
      </c>
      <c r="F95" s="29">
        <f t="shared" si="20"/>
        <v>1.5151515151515152E-3</v>
      </c>
      <c r="G95" s="30">
        <f t="shared" si="18"/>
        <v>0.5</v>
      </c>
      <c r="H95" s="48">
        <f t="shared" si="21"/>
        <v>1.0695187165775401E-3</v>
      </c>
    </row>
    <row r="96" spans="1:8" s="31" customFormat="1" ht="15" x14ac:dyDescent="0.2">
      <c r="A96" s="66"/>
      <c r="B96" s="47" t="s">
        <v>418</v>
      </c>
      <c r="C96" s="28">
        <v>1</v>
      </c>
      <c r="D96" s="28">
        <v>0</v>
      </c>
      <c r="E96" s="29">
        <f t="shared" si="19"/>
        <v>1.0695187165775401E-3</v>
      </c>
      <c r="F96" s="29" t="str">
        <f t="shared" si="20"/>
        <v/>
      </c>
      <c r="G96" s="30">
        <f t="shared" si="18"/>
        <v>-1</v>
      </c>
      <c r="H96" s="48">
        <f t="shared" si="21"/>
        <v>-1.0695187165775401E-3</v>
      </c>
    </row>
    <row r="97" spans="1:8" s="31" customFormat="1" ht="15" x14ac:dyDescent="0.2">
      <c r="A97" s="66"/>
      <c r="B97" s="47" t="s">
        <v>180</v>
      </c>
      <c r="C97" s="28">
        <v>0</v>
      </c>
      <c r="D97" s="28">
        <v>1</v>
      </c>
      <c r="E97" s="29" t="str">
        <f t="shared" si="19"/>
        <v/>
      </c>
      <c r="F97" s="29">
        <f t="shared" si="20"/>
        <v>5.0505050505050505E-4</v>
      </c>
      <c r="G97" s="30">
        <f t="shared" si="18"/>
        <v>1</v>
      </c>
      <c r="H97" s="48" t="str">
        <f t="shared" si="21"/>
        <v/>
      </c>
    </row>
    <row r="98" spans="1:8" s="31" customFormat="1" ht="15" x14ac:dyDescent="0.2">
      <c r="A98" s="66"/>
      <c r="B98" s="47" t="s">
        <v>501</v>
      </c>
      <c r="C98" s="28">
        <v>0</v>
      </c>
      <c r="D98" s="28">
        <v>0</v>
      </c>
      <c r="E98" s="29" t="str">
        <f t="shared" ref="E98:E99" si="39">+IF(C98=0,"",C98/C$75)</f>
        <v/>
      </c>
      <c r="F98" s="29" t="str">
        <f t="shared" ref="F98:F99" si="40">+IF(D98=0,"",D98/D$75)</f>
        <v/>
      </c>
      <c r="G98" s="30" t="str">
        <f t="shared" si="18"/>
        <v xml:space="preserve"> </v>
      </c>
      <c r="H98" s="48" t="str">
        <f t="shared" ref="H98:H99" si="41">+IF(OR(AND(E98=""),(G98="")),"",E98*G98)</f>
        <v/>
      </c>
    </row>
    <row r="99" spans="1:8" s="31" customFormat="1" ht="15" x14ac:dyDescent="0.2">
      <c r="A99" s="66"/>
      <c r="B99" s="47" t="s">
        <v>627</v>
      </c>
      <c r="C99" s="28">
        <v>0</v>
      </c>
      <c r="D99" s="28">
        <v>0</v>
      </c>
      <c r="E99" s="29" t="str">
        <f t="shared" si="39"/>
        <v/>
      </c>
      <c r="F99" s="29" t="str">
        <f t="shared" si="40"/>
        <v/>
      </c>
      <c r="G99" s="30" t="str">
        <f t="shared" si="18"/>
        <v xml:space="preserve"> </v>
      </c>
      <c r="H99" s="48" t="str">
        <f t="shared" si="41"/>
        <v/>
      </c>
    </row>
    <row r="100" spans="1:8" s="31" customFormat="1" ht="15" x14ac:dyDescent="0.2">
      <c r="A100" s="66"/>
      <c r="B100" s="47" t="s">
        <v>579</v>
      </c>
      <c r="C100" s="28">
        <v>0</v>
      </c>
      <c r="D100" s="28">
        <v>0</v>
      </c>
      <c r="E100" s="29" t="str">
        <f t="shared" ref="E100" si="42">+IF(C100=0,"",C100/C$75)</f>
        <v/>
      </c>
      <c r="F100" s="29" t="str">
        <f t="shared" ref="F100" si="43">+IF(D100=0,"",D100/D$75)</f>
        <v/>
      </c>
      <c r="G100" s="30" t="str">
        <f t="shared" ref="G100" si="44">+IF(AND(C100=0,D100=0)," ",IF(C100=0,1,IF(D100=0,-1,(D100-C100)/C100)))</f>
        <v xml:space="preserve"> 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28">
        <v>3</v>
      </c>
      <c r="D101" s="28">
        <v>16</v>
      </c>
      <c r="E101" s="29">
        <f t="shared" si="19"/>
        <v>3.2085561497326204E-3</v>
      </c>
      <c r="F101" s="29">
        <f t="shared" si="20"/>
        <v>8.0808080808080808E-3</v>
      </c>
      <c r="G101" s="30">
        <f t="shared" si="18"/>
        <v>4.333333333333333</v>
      </c>
      <c r="H101" s="48">
        <f t="shared" si="21"/>
        <v>1.390374331550802E-2</v>
      </c>
    </row>
    <row r="102" spans="1:8" s="31" customFormat="1" ht="15" x14ac:dyDescent="0.2">
      <c r="A102" s="66"/>
      <c r="B102" s="47" t="s">
        <v>19</v>
      </c>
      <c r="C102" s="28">
        <v>0</v>
      </c>
      <c r="D102" s="28">
        <v>0</v>
      </c>
      <c r="E102" s="29" t="str">
        <f t="shared" si="19"/>
        <v/>
      </c>
      <c r="F102" s="29" t="str">
        <f t="shared" si="20"/>
        <v/>
      </c>
      <c r="G102" s="30" t="str">
        <f t="shared" si="18"/>
        <v xml:space="preserve"> </v>
      </c>
      <c r="H102" s="48" t="str">
        <f t="shared" si="21"/>
        <v/>
      </c>
    </row>
    <row r="103" spans="1:8" s="31" customFormat="1" ht="15" x14ac:dyDescent="0.2">
      <c r="A103" s="66"/>
      <c r="B103" s="47" t="s">
        <v>22</v>
      </c>
      <c r="C103" s="28">
        <v>0</v>
      </c>
      <c r="D103" s="28">
        <v>0</v>
      </c>
      <c r="E103" s="29" t="str">
        <f t="shared" si="19"/>
        <v/>
      </c>
      <c r="F103" s="29" t="str">
        <f t="shared" si="20"/>
        <v/>
      </c>
      <c r="G103" s="30" t="str">
        <f t="shared" si="18"/>
        <v xml:space="preserve"> </v>
      </c>
      <c r="H103" s="48" t="str">
        <f t="shared" si="21"/>
        <v/>
      </c>
    </row>
    <row r="104" spans="1:8" s="31" customFormat="1" ht="15" x14ac:dyDescent="0.2">
      <c r="A104" s="66"/>
      <c r="B104" s="47" t="s">
        <v>182</v>
      </c>
      <c r="C104" s="28">
        <v>0</v>
      </c>
      <c r="D104" s="28">
        <v>1</v>
      </c>
      <c r="E104" s="29" t="str">
        <f t="shared" si="19"/>
        <v/>
      </c>
      <c r="F104" s="29">
        <f t="shared" si="20"/>
        <v>5.0505050505050505E-4</v>
      </c>
      <c r="G104" s="30">
        <f t="shared" si="18"/>
        <v>1</v>
      </c>
      <c r="H104" s="48" t="str">
        <f t="shared" si="21"/>
        <v/>
      </c>
    </row>
    <row r="105" spans="1:8" s="31" customFormat="1" ht="15" x14ac:dyDescent="0.2">
      <c r="A105" s="66"/>
      <c r="B105" s="47" t="s">
        <v>586</v>
      </c>
      <c r="C105" s="28">
        <v>3</v>
      </c>
      <c r="D105" s="28">
        <v>25</v>
      </c>
      <c r="E105" s="29">
        <f t="shared" si="19"/>
        <v>3.2085561497326204E-3</v>
      </c>
      <c r="F105" s="29">
        <f t="shared" si="20"/>
        <v>1.2626262626262626E-2</v>
      </c>
      <c r="G105" s="30">
        <f t="shared" si="18"/>
        <v>7.333333333333333</v>
      </c>
      <c r="H105" s="48">
        <f t="shared" si="21"/>
        <v>2.3529411764705882E-2</v>
      </c>
    </row>
    <row r="106" spans="1:8" s="31" customFormat="1" ht="15" x14ac:dyDescent="0.2">
      <c r="A106" s="66"/>
      <c r="B106" s="47" t="s">
        <v>419</v>
      </c>
      <c r="C106" s="28">
        <v>0</v>
      </c>
      <c r="D106" s="28">
        <v>11</v>
      </c>
      <c r="E106" s="29" t="str">
        <f t="shared" si="19"/>
        <v/>
      </c>
      <c r="F106" s="29">
        <f t="shared" si="20"/>
        <v>5.5555555555555558E-3</v>
      </c>
      <c r="G106" s="30">
        <f t="shared" si="18"/>
        <v>1</v>
      </c>
      <c r="H106" s="48" t="str">
        <f t="shared" si="21"/>
        <v/>
      </c>
    </row>
    <row r="107" spans="1:8" s="31" customFormat="1" ht="15" x14ac:dyDescent="0.2">
      <c r="A107" s="66"/>
      <c r="B107" s="47" t="s">
        <v>608</v>
      </c>
      <c r="C107" s="28">
        <v>0</v>
      </c>
      <c r="D107" s="28">
        <v>0</v>
      </c>
      <c r="E107" s="29" t="str">
        <f t="shared" ref="E107" si="46">+IF(C107=0,"",C107/C$75)</f>
        <v/>
      </c>
      <c r="F107" s="29" t="str">
        <f t="shared" ref="F107" si="47">+IF(D107=0,"",D107/D$75)</f>
        <v/>
      </c>
      <c r="G107" s="30" t="str">
        <f t="shared" ref="G107" si="48">+IF(AND(C107=0,D107=0)," ",IF(C107=0,1,IF(D107=0,-1,(D107-C107)/C107)))</f>
        <v xml:space="preserve"> </v>
      </c>
      <c r="H107" s="48" t="str">
        <f t="shared" ref="H107" si="49">+IF(OR(AND(E107=""),(G107="")),"",E107*G107)</f>
        <v/>
      </c>
    </row>
    <row r="108" spans="1:8" s="31" customFormat="1" ht="15" x14ac:dyDescent="0.2">
      <c r="A108" s="66"/>
      <c r="B108" s="47" t="s">
        <v>18</v>
      </c>
      <c r="C108" s="28">
        <v>1</v>
      </c>
      <c r="D108" s="28">
        <v>3</v>
      </c>
      <c r="E108" s="29">
        <f t="shared" si="19"/>
        <v>1.0695187165775401E-3</v>
      </c>
      <c r="F108" s="29">
        <f t="shared" si="20"/>
        <v>1.5151515151515152E-3</v>
      </c>
      <c r="G108" s="30">
        <f t="shared" si="18"/>
        <v>2</v>
      </c>
      <c r="H108" s="48">
        <f t="shared" si="21"/>
        <v>2.1390374331550803E-3</v>
      </c>
    </row>
    <row r="109" spans="1:8" s="31" customFormat="1" ht="15" x14ac:dyDescent="0.2">
      <c r="A109" s="66"/>
      <c r="B109" s="47" t="s">
        <v>20</v>
      </c>
      <c r="C109" s="28">
        <v>0</v>
      </c>
      <c r="D109" s="28">
        <v>0</v>
      </c>
      <c r="E109" s="29" t="str">
        <f t="shared" si="19"/>
        <v/>
      </c>
      <c r="F109" s="29" t="str">
        <f t="shared" si="20"/>
        <v/>
      </c>
      <c r="G109" s="30" t="str">
        <f t="shared" si="18"/>
        <v xml:space="preserve"> </v>
      </c>
      <c r="H109" s="48" t="str">
        <f t="shared" si="21"/>
        <v/>
      </c>
    </row>
    <row r="110" spans="1:8" s="31" customFormat="1" ht="15" x14ac:dyDescent="0.2">
      <c r="A110" s="66"/>
      <c r="B110" s="47" t="s">
        <v>594</v>
      </c>
      <c r="C110" s="28">
        <v>0</v>
      </c>
      <c r="D110" s="28">
        <v>5</v>
      </c>
      <c r="E110" s="29" t="str">
        <f t="shared" si="19"/>
        <v/>
      </c>
      <c r="F110" s="29">
        <f t="shared" si="20"/>
        <v>2.5252525252525255E-3</v>
      </c>
      <c r="G110" s="30">
        <f t="shared" si="18"/>
        <v>1</v>
      </c>
      <c r="H110" s="48" t="str">
        <f t="shared" si="21"/>
        <v/>
      </c>
    </row>
    <row r="111" spans="1:8" s="31" customFormat="1" ht="15" x14ac:dyDescent="0.2">
      <c r="A111" s="66"/>
      <c r="B111" s="47" t="s">
        <v>537</v>
      </c>
      <c r="C111" s="28">
        <v>0</v>
      </c>
      <c r="D111" s="28">
        <v>0</v>
      </c>
      <c r="E111" s="29" t="str">
        <f t="shared" ref="E111" si="50">+IF(C111=0,"",C111/C$75)</f>
        <v/>
      </c>
      <c r="F111" s="29" t="str">
        <f t="shared" ref="F111" si="51">+IF(D111=0,"",D111/D$75)</f>
        <v/>
      </c>
      <c r="G111" s="30" t="str">
        <f t="shared" si="18"/>
        <v xml:space="preserve"> </v>
      </c>
      <c r="H111" s="48" t="str">
        <f t="shared" ref="H111" si="52">+IF(OR(AND(E111=""),(G111="")),"",E111*G111)</f>
        <v/>
      </c>
    </row>
    <row r="112" spans="1:8" s="31" customFormat="1" ht="15" x14ac:dyDescent="0.2">
      <c r="A112" s="66"/>
      <c r="B112" s="47" t="s">
        <v>183</v>
      </c>
      <c r="C112" s="28">
        <v>1</v>
      </c>
      <c r="D112" s="28">
        <v>0</v>
      </c>
      <c r="E112" s="29">
        <f t="shared" si="19"/>
        <v>1.0695187165775401E-3</v>
      </c>
      <c r="F112" s="29" t="str">
        <f t="shared" si="20"/>
        <v/>
      </c>
      <c r="G112" s="30">
        <f t="shared" si="18"/>
        <v>-1</v>
      </c>
      <c r="H112" s="48">
        <f t="shared" si="21"/>
        <v>-1.0695187165775401E-3</v>
      </c>
    </row>
    <row r="113" spans="1:8" s="31" customFormat="1" ht="15" x14ac:dyDescent="0.2">
      <c r="A113" s="66"/>
      <c r="B113" s="47" t="s">
        <v>184</v>
      </c>
      <c r="C113" s="28">
        <v>0</v>
      </c>
      <c r="D113" s="28">
        <v>0</v>
      </c>
      <c r="E113" s="29" t="str">
        <f t="shared" si="19"/>
        <v/>
      </c>
      <c r="F113" s="29" t="str">
        <f t="shared" si="20"/>
        <v/>
      </c>
      <c r="G113" s="30" t="str">
        <f t="shared" si="18"/>
        <v xml:space="preserve"> </v>
      </c>
      <c r="H113" s="48" t="str">
        <f t="shared" si="21"/>
        <v/>
      </c>
    </row>
    <row r="114" spans="1:8" s="31" customFormat="1" ht="15" x14ac:dyDescent="0.2">
      <c r="A114" s="66"/>
      <c r="B114" s="47" t="s">
        <v>587</v>
      </c>
      <c r="C114" s="28">
        <v>1</v>
      </c>
      <c r="D114" s="28">
        <v>0</v>
      </c>
      <c r="E114" s="29">
        <f t="shared" si="19"/>
        <v>1.0695187165775401E-3</v>
      </c>
      <c r="F114" s="29" t="str">
        <f t="shared" si="20"/>
        <v/>
      </c>
      <c r="G114" s="30">
        <f t="shared" si="18"/>
        <v>-1</v>
      </c>
      <c r="H114" s="48">
        <f t="shared" si="21"/>
        <v>-1.0695187165775401E-3</v>
      </c>
    </row>
    <row r="115" spans="1:8" s="31" customFormat="1" ht="15" x14ac:dyDescent="0.2">
      <c r="A115" s="66"/>
      <c r="B115" s="47" t="s">
        <v>588</v>
      </c>
      <c r="C115" s="28">
        <v>0</v>
      </c>
      <c r="D115" s="28">
        <v>1</v>
      </c>
      <c r="E115" s="29" t="str">
        <f t="shared" si="19"/>
        <v/>
      </c>
      <c r="F115" s="29">
        <f t="shared" si="20"/>
        <v>5.0505050505050505E-4</v>
      </c>
      <c r="G115" s="30">
        <f t="shared" si="18"/>
        <v>1</v>
      </c>
      <c r="H115" s="48" t="str">
        <f t="shared" si="21"/>
        <v/>
      </c>
    </row>
    <row r="116" spans="1:8" s="31" customFormat="1" ht="15" x14ac:dyDescent="0.2">
      <c r="A116" s="66"/>
      <c r="B116" s="47" t="s">
        <v>185</v>
      </c>
      <c r="C116" s="28">
        <v>0</v>
      </c>
      <c r="D116" s="28">
        <v>24</v>
      </c>
      <c r="E116" s="29" t="str">
        <f t="shared" si="19"/>
        <v/>
      </c>
      <c r="F116" s="29">
        <f t="shared" si="20"/>
        <v>1.2121212121212121E-2</v>
      </c>
      <c r="G116" s="30">
        <f t="shared" si="18"/>
        <v>1</v>
      </c>
      <c r="H116" s="48" t="str">
        <f t="shared" si="21"/>
        <v/>
      </c>
    </row>
    <row r="117" spans="1:8" s="31" customFormat="1" ht="15" x14ac:dyDescent="0.2">
      <c r="A117" s="66"/>
      <c r="B117" s="47" t="s">
        <v>186</v>
      </c>
      <c r="C117" s="28">
        <v>66</v>
      </c>
      <c r="D117" s="28">
        <v>31</v>
      </c>
      <c r="E117" s="29">
        <f t="shared" si="19"/>
        <v>7.0588235294117646E-2</v>
      </c>
      <c r="F117" s="29">
        <f t="shared" si="20"/>
        <v>1.5656565656565657E-2</v>
      </c>
      <c r="G117" s="30">
        <f t="shared" si="18"/>
        <v>-0.53030303030303028</v>
      </c>
      <c r="H117" s="48">
        <f t="shared" si="21"/>
        <v>-3.7433155080213901E-2</v>
      </c>
    </row>
    <row r="118" spans="1:8" s="31" customFormat="1" ht="15" x14ac:dyDescent="0.2">
      <c r="A118" s="66"/>
      <c r="B118" s="47" t="s">
        <v>187</v>
      </c>
      <c r="C118" s="28">
        <v>0</v>
      </c>
      <c r="D118" s="28">
        <v>0</v>
      </c>
      <c r="E118" s="29" t="str">
        <f t="shared" si="19"/>
        <v/>
      </c>
      <c r="F118" s="29" t="str">
        <f t="shared" si="20"/>
        <v/>
      </c>
      <c r="G118" s="30" t="str">
        <f t="shared" si="18"/>
        <v xml:space="preserve"> </v>
      </c>
      <c r="H118" s="48" t="str">
        <f t="shared" si="21"/>
        <v/>
      </c>
    </row>
    <row r="119" spans="1:8" s="31" customFormat="1" ht="15" x14ac:dyDescent="0.2">
      <c r="A119" s="66"/>
      <c r="B119" s="47" t="s">
        <v>27</v>
      </c>
      <c r="C119" s="28">
        <v>0</v>
      </c>
      <c r="D119" s="28">
        <v>2</v>
      </c>
      <c r="E119" s="29" t="str">
        <f t="shared" si="19"/>
        <v/>
      </c>
      <c r="F119" s="29">
        <f t="shared" si="20"/>
        <v>1.0101010101010101E-3</v>
      </c>
      <c r="G119" s="30">
        <f t="shared" si="18"/>
        <v>1</v>
      </c>
      <c r="H119" s="48" t="str">
        <f t="shared" si="21"/>
        <v/>
      </c>
    </row>
    <row r="120" spans="1:8" s="31" customFormat="1" ht="15" x14ac:dyDescent="0.2">
      <c r="A120" s="66"/>
      <c r="B120" s="47" t="s">
        <v>188</v>
      </c>
      <c r="C120" s="28">
        <v>0</v>
      </c>
      <c r="D120" s="28">
        <v>0</v>
      </c>
      <c r="E120" s="29" t="str">
        <f t="shared" si="19"/>
        <v/>
      </c>
      <c r="F120" s="29" t="str">
        <f t="shared" si="20"/>
        <v/>
      </c>
      <c r="G120" s="30" t="str">
        <f t="shared" si="18"/>
        <v xml:space="preserve"> </v>
      </c>
      <c r="H120" s="48" t="str">
        <f t="shared" si="21"/>
        <v/>
      </c>
    </row>
    <row r="121" spans="1:8" s="31" customFormat="1" ht="30" x14ac:dyDescent="0.2">
      <c r="A121" s="66"/>
      <c r="B121" s="47" t="s">
        <v>420</v>
      </c>
      <c r="C121" s="28">
        <v>0</v>
      </c>
      <c r="D121" s="28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28">
        <v>2</v>
      </c>
      <c r="D122" s="28">
        <v>0</v>
      </c>
      <c r="E122" s="29">
        <f t="shared" si="19"/>
        <v>2.1390374331550803E-3</v>
      </c>
      <c r="F122" s="29" t="str">
        <f t="shared" si="20"/>
        <v/>
      </c>
      <c r="G122" s="30">
        <f t="shared" si="18"/>
        <v>-1</v>
      </c>
      <c r="H122" s="48">
        <f t="shared" si="21"/>
        <v>-2.1390374331550803E-3</v>
      </c>
    </row>
    <row r="123" spans="1:8" s="31" customFormat="1" ht="15" x14ac:dyDescent="0.2">
      <c r="A123" s="66"/>
      <c r="B123" s="47" t="s">
        <v>24</v>
      </c>
      <c r="C123" s="28">
        <v>0</v>
      </c>
      <c r="D123" s="28">
        <v>2</v>
      </c>
      <c r="E123" s="29" t="str">
        <f t="shared" si="19"/>
        <v/>
      </c>
      <c r="F123" s="29">
        <f t="shared" si="20"/>
        <v>1.0101010101010101E-3</v>
      </c>
      <c r="G123" s="30">
        <f t="shared" si="18"/>
        <v>1</v>
      </c>
      <c r="H123" s="48" t="str">
        <f t="shared" si="21"/>
        <v/>
      </c>
    </row>
    <row r="124" spans="1:8" s="31" customFormat="1" ht="15" x14ac:dyDescent="0.2">
      <c r="A124" s="66"/>
      <c r="B124" s="47" t="s">
        <v>189</v>
      </c>
      <c r="C124" s="28">
        <v>0</v>
      </c>
      <c r="D124" s="28">
        <v>0</v>
      </c>
      <c r="E124" s="29" t="str">
        <f t="shared" si="19"/>
        <v/>
      </c>
      <c r="F124" s="29" t="str">
        <f t="shared" si="20"/>
        <v/>
      </c>
      <c r="G124" s="30" t="str">
        <f t="shared" si="18"/>
        <v xml:space="preserve"> </v>
      </c>
      <c r="H124" s="48" t="str">
        <f t="shared" si="21"/>
        <v/>
      </c>
    </row>
    <row r="125" spans="1:8" s="31" customFormat="1" ht="15" x14ac:dyDescent="0.2">
      <c r="A125" s="66"/>
      <c r="B125" s="47" t="s">
        <v>25</v>
      </c>
      <c r="C125" s="28">
        <v>4</v>
      </c>
      <c r="D125" s="28">
        <v>2</v>
      </c>
      <c r="E125" s="29">
        <f t="shared" si="19"/>
        <v>4.2780748663101605E-3</v>
      </c>
      <c r="F125" s="29">
        <f t="shared" si="20"/>
        <v>1.0101010101010101E-3</v>
      </c>
      <c r="G125" s="30">
        <f t="shared" si="18"/>
        <v>-0.5</v>
      </c>
      <c r="H125" s="48">
        <f t="shared" si="21"/>
        <v>-2.1390374331550803E-3</v>
      </c>
    </row>
    <row r="126" spans="1:8" s="31" customFormat="1" ht="15" x14ac:dyDescent="0.2">
      <c r="A126" s="66"/>
      <c r="B126" s="47" t="s">
        <v>23</v>
      </c>
      <c r="C126" s="28">
        <v>0</v>
      </c>
      <c r="D126" s="28">
        <v>1</v>
      </c>
      <c r="E126" s="29" t="str">
        <f t="shared" si="19"/>
        <v/>
      </c>
      <c r="F126" s="29">
        <f t="shared" si="20"/>
        <v>5.0505050505050505E-4</v>
      </c>
      <c r="G126" s="30">
        <f t="shared" si="18"/>
        <v>1</v>
      </c>
      <c r="H126" s="48" t="str">
        <f t="shared" si="21"/>
        <v/>
      </c>
    </row>
    <row r="127" spans="1:8" s="31" customFormat="1" ht="15" x14ac:dyDescent="0.2">
      <c r="A127" s="66"/>
      <c r="B127" s="47" t="s">
        <v>26</v>
      </c>
      <c r="C127" s="28">
        <v>19</v>
      </c>
      <c r="D127" s="28">
        <v>61</v>
      </c>
      <c r="E127" s="29">
        <f t="shared" si="19"/>
        <v>2.0320855614973262E-2</v>
      </c>
      <c r="F127" s="29">
        <f t="shared" si="20"/>
        <v>3.0808080808080809E-2</v>
      </c>
      <c r="G127" s="30">
        <f t="shared" si="18"/>
        <v>2.2105263157894739</v>
      </c>
      <c r="H127" s="48">
        <f t="shared" si="21"/>
        <v>4.4919786096256686E-2</v>
      </c>
    </row>
    <row r="128" spans="1:8" s="31" customFormat="1" ht="15" x14ac:dyDescent="0.2">
      <c r="A128" s="66" t="s">
        <v>644</v>
      </c>
      <c r="B128" s="47" t="s">
        <v>649</v>
      </c>
      <c r="C128" s="28">
        <v>6</v>
      </c>
      <c r="D128" s="28">
        <v>5</v>
      </c>
      <c r="E128" s="29">
        <f t="shared" ref="E128" si="53">+IF(C128=0,"",C128/C$75)</f>
        <v>6.4171122994652408E-3</v>
      </c>
      <c r="F128" s="29">
        <f t="shared" ref="F128" si="54">+IF(D128=0,"",D128/D$75)</f>
        <v>2.5252525252525255E-3</v>
      </c>
      <c r="G128" s="30">
        <f t="shared" ref="G128" si="55">+IF(AND(C128=0,D128=0)," ",IF(C128=0,1,IF(D128=0,-1,(D128-C128)/C128)))</f>
        <v>-0.16666666666666666</v>
      </c>
      <c r="H128" s="48">
        <f t="shared" ref="H128" si="56">+IF(OR(AND(E128=""),(G128="")),"",E128*G128)</f>
        <v>-1.0695187165775401E-3</v>
      </c>
    </row>
    <row r="129" spans="1:8" s="31" customFormat="1" ht="15" x14ac:dyDescent="0.2">
      <c r="A129" s="66"/>
      <c r="B129" s="47" t="s">
        <v>190</v>
      </c>
      <c r="C129" s="28">
        <v>1</v>
      </c>
      <c r="D129" s="28">
        <v>5</v>
      </c>
      <c r="E129" s="29">
        <f t="shared" si="19"/>
        <v>1.0695187165775401E-3</v>
      </c>
      <c r="F129" s="29">
        <f t="shared" si="20"/>
        <v>2.5252525252525255E-3</v>
      </c>
      <c r="G129" s="30">
        <f t="shared" si="18"/>
        <v>4</v>
      </c>
      <c r="H129" s="48">
        <f t="shared" si="21"/>
        <v>4.2780748663101605E-3</v>
      </c>
    </row>
    <row r="130" spans="1:8" s="31" customFormat="1" ht="15" x14ac:dyDescent="0.2">
      <c r="A130" s="66"/>
      <c r="B130" s="47" t="s">
        <v>31</v>
      </c>
      <c r="C130" s="28">
        <v>0</v>
      </c>
      <c r="D130" s="28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28">
        <v>1</v>
      </c>
      <c r="D131" s="28">
        <v>40</v>
      </c>
      <c r="E131" s="29">
        <f t="shared" si="19"/>
        <v>1.0695187165775401E-3</v>
      </c>
      <c r="F131" s="29">
        <f t="shared" si="20"/>
        <v>2.0202020202020204E-2</v>
      </c>
      <c r="G131" s="30">
        <f t="shared" si="18"/>
        <v>39</v>
      </c>
      <c r="H131" s="48">
        <f t="shared" si="21"/>
        <v>4.1711229946524063E-2</v>
      </c>
    </row>
    <row r="132" spans="1:8" s="31" customFormat="1" ht="15" x14ac:dyDescent="0.2">
      <c r="A132" s="66"/>
      <c r="B132" s="47" t="s">
        <v>191</v>
      </c>
      <c r="C132" s="28">
        <v>0</v>
      </c>
      <c r="D132" s="28">
        <v>1022</v>
      </c>
      <c r="E132" s="29" t="str">
        <f t="shared" si="19"/>
        <v/>
      </c>
      <c r="F132" s="29">
        <f t="shared" si="20"/>
        <v>0.51616161616161615</v>
      </c>
      <c r="G132" s="30">
        <f t="shared" si="18"/>
        <v>1</v>
      </c>
      <c r="H132" s="48" t="str">
        <f t="shared" si="21"/>
        <v/>
      </c>
    </row>
    <row r="133" spans="1:8" s="31" customFormat="1" ht="15" x14ac:dyDescent="0.2">
      <c r="A133" s="66"/>
      <c r="B133" s="47" t="s">
        <v>421</v>
      </c>
      <c r="C133" s="28">
        <v>0</v>
      </c>
      <c r="D133" s="28">
        <v>1</v>
      </c>
      <c r="E133" s="29" t="str">
        <f t="shared" si="19"/>
        <v/>
      </c>
      <c r="F133" s="29">
        <f t="shared" si="20"/>
        <v>5.0505050505050505E-4</v>
      </c>
      <c r="G133" s="30">
        <f t="shared" si="18"/>
        <v>1</v>
      </c>
      <c r="H133" s="48" t="str">
        <f t="shared" si="21"/>
        <v/>
      </c>
    </row>
    <row r="134" spans="1:8" s="31" customFormat="1" ht="15" x14ac:dyDescent="0.2">
      <c r="A134" s="66"/>
      <c r="B134" s="47" t="s">
        <v>422</v>
      </c>
      <c r="C134" s="28">
        <v>0</v>
      </c>
      <c r="D134" s="28">
        <v>513</v>
      </c>
      <c r="E134" s="29" t="str">
        <f t="shared" si="19"/>
        <v/>
      </c>
      <c r="F134" s="29">
        <f t="shared" si="20"/>
        <v>0.25909090909090909</v>
      </c>
      <c r="G134" s="30">
        <f t="shared" si="18"/>
        <v>1</v>
      </c>
      <c r="H134" s="48" t="str">
        <f t="shared" si="21"/>
        <v/>
      </c>
    </row>
    <row r="135" spans="1:8" s="31" customFormat="1" ht="15" x14ac:dyDescent="0.2">
      <c r="A135" s="66"/>
      <c r="B135" s="47" t="s">
        <v>192</v>
      </c>
      <c r="C135" s="28">
        <v>740</v>
      </c>
      <c r="D135" s="28">
        <v>1</v>
      </c>
      <c r="E135" s="29">
        <f t="shared" si="19"/>
        <v>0.79144385026737973</v>
      </c>
      <c r="F135" s="29">
        <f t="shared" si="20"/>
        <v>5.0505050505050505E-4</v>
      </c>
      <c r="G135" s="30">
        <f t="shared" si="18"/>
        <v>-0.99864864864864866</v>
      </c>
      <c r="H135" s="48">
        <f t="shared" si="21"/>
        <v>-0.79037433155080217</v>
      </c>
    </row>
    <row r="136" spans="1:8" s="31" customFormat="1" ht="15" x14ac:dyDescent="0.2">
      <c r="A136" s="66"/>
      <c r="B136" s="47" t="s">
        <v>193</v>
      </c>
      <c r="C136" s="28">
        <v>37</v>
      </c>
      <c r="D136" s="28">
        <v>0</v>
      </c>
      <c r="E136" s="29">
        <f t="shared" si="19"/>
        <v>3.9572192513368985E-2</v>
      </c>
      <c r="F136" s="29" t="str">
        <f t="shared" si="20"/>
        <v/>
      </c>
      <c r="G136" s="30">
        <f t="shared" si="18"/>
        <v>-1</v>
      </c>
      <c r="H136" s="48">
        <f t="shared" si="21"/>
        <v>-3.9572192513368985E-2</v>
      </c>
    </row>
    <row r="137" spans="1:8" s="31" customFormat="1" ht="15" x14ac:dyDescent="0.2">
      <c r="A137" s="66"/>
      <c r="B137" s="47" t="s">
        <v>28</v>
      </c>
      <c r="C137" s="28">
        <v>0</v>
      </c>
      <c r="D137" s="28">
        <v>29</v>
      </c>
      <c r="E137" s="29" t="str">
        <f t="shared" si="19"/>
        <v/>
      </c>
      <c r="F137" s="29">
        <f t="shared" si="20"/>
        <v>1.4646464646464647E-2</v>
      </c>
      <c r="G137" s="30">
        <f t="shared" si="18"/>
        <v>1</v>
      </c>
      <c r="H137" s="48" t="str">
        <f t="shared" si="21"/>
        <v/>
      </c>
    </row>
    <row r="138" spans="1:8" s="31" customFormat="1" ht="15" x14ac:dyDescent="0.2">
      <c r="A138" s="66"/>
      <c r="B138" s="47" t="s">
        <v>32</v>
      </c>
      <c r="C138" s="28">
        <v>0</v>
      </c>
      <c r="D138" s="28">
        <v>0</v>
      </c>
      <c r="E138" s="29" t="str">
        <f t="shared" si="19"/>
        <v/>
      </c>
      <c r="F138" s="29" t="str">
        <f t="shared" si="20"/>
        <v/>
      </c>
      <c r="G138" s="30" t="str">
        <f t="shared" si="18"/>
        <v xml:space="preserve"> </v>
      </c>
      <c r="H138" s="48" t="str">
        <f t="shared" si="21"/>
        <v/>
      </c>
    </row>
    <row r="139" spans="1:8" s="31" customFormat="1" ht="15" x14ac:dyDescent="0.2">
      <c r="A139" s="66"/>
      <c r="B139" s="47" t="s">
        <v>505</v>
      </c>
      <c r="C139" s="28">
        <v>0</v>
      </c>
      <c r="D139" s="28">
        <v>0</v>
      </c>
      <c r="E139" s="29" t="str">
        <f t="shared" ref="E139:E140" si="57">+IF(C139=0,"",C139/C$75)</f>
        <v/>
      </c>
      <c r="F139" s="29" t="str">
        <f t="shared" ref="F139:F140" si="58">+IF(D139=0,"",D139/D$75)</f>
        <v/>
      </c>
      <c r="G139" s="30" t="str">
        <f t="shared" si="18"/>
        <v xml:space="preserve"> </v>
      </c>
      <c r="H139" s="48" t="str">
        <f t="shared" ref="H139:H140" si="59">+IF(OR(AND(E139=""),(G139="")),"",E139*G139)</f>
        <v/>
      </c>
    </row>
    <row r="140" spans="1:8" s="31" customFormat="1" ht="15" x14ac:dyDescent="0.2">
      <c r="A140" s="66"/>
      <c r="B140" s="47" t="s">
        <v>30</v>
      </c>
      <c r="C140" s="28">
        <v>0</v>
      </c>
      <c r="D140" s="28">
        <v>10</v>
      </c>
      <c r="E140" s="29" t="str">
        <f t="shared" si="57"/>
        <v/>
      </c>
      <c r="F140" s="29">
        <f t="shared" si="58"/>
        <v>5.0505050505050509E-3</v>
      </c>
      <c r="G140" s="30">
        <f t="shared" si="18"/>
        <v>1</v>
      </c>
      <c r="H140" s="48" t="str">
        <f t="shared" si="59"/>
        <v/>
      </c>
    </row>
    <row r="141" spans="1:8" s="31" customFormat="1" ht="15" x14ac:dyDescent="0.2">
      <c r="A141" s="66"/>
      <c r="B141" s="47" t="s">
        <v>29</v>
      </c>
      <c r="C141" s="28">
        <v>0</v>
      </c>
      <c r="D141" s="28">
        <v>0</v>
      </c>
      <c r="E141" s="29" t="str">
        <f t="shared" si="19"/>
        <v/>
      </c>
      <c r="F141" s="29" t="str">
        <f t="shared" si="20"/>
        <v/>
      </c>
      <c r="G141" s="30" t="str">
        <f t="shared" si="18"/>
        <v xml:space="preserve"> </v>
      </c>
      <c r="H141" s="48" t="str">
        <f t="shared" si="21"/>
        <v/>
      </c>
    </row>
    <row r="142" spans="1:8" s="31" customFormat="1" ht="15" x14ac:dyDescent="0.2">
      <c r="A142" s="66"/>
      <c r="B142" s="47" t="s">
        <v>194</v>
      </c>
      <c r="C142" s="28">
        <v>0</v>
      </c>
      <c r="D142" s="28">
        <v>1</v>
      </c>
      <c r="E142" s="29" t="str">
        <f t="shared" si="19"/>
        <v/>
      </c>
      <c r="F142" s="29">
        <f t="shared" si="20"/>
        <v>5.0505050505050505E-4</v>
      </c>
      <c r="G142" s="30">
        <f t="shared" si="18"/>
        <v>1</v>
      </c>
      <c r="H142" s="48" t="str">
        <f t="shared" si="21"/>
        <v/>
      </c>
    </row>
    <row r="143" spans="1:8" s="31" customFormat="1" ht="15" x14ac:dyDescent="0.2">
      <c r="A143" s="66"/>
      <c r="B143" s="47" t="s">
        <v>195</v>
      </c>
      <c r="C143" s="28">
        <v>0</v>
      </c>
      <c r="D143" s="28">
        <v>0</v>
      </c>
      <c r="E143" s="29" t="str">
        <f t="shared" si="19"/>
        <v/>
      </c>
      <c r="F143" s="29" t="str">
        <f t="shared" si="20"/>
        <v/>
      </c>
      <c r="G143" s="30" t="str">
        <f t="shared" si="18"/>
        <v xml:space="preserve"> </v>
      </c>
      <c r="H143" s="48" t="str">
        <f t="shared" si="21"/>
        <v/>
      </c>
    </row>
    <row r="144" spans="1:8" s="31" customFormat="1" ht="15" x14ac:dyDescent="0.2">
      <c r="A144" s="66"/>
      <c r="B144" s="47" t="s">
        <v>196</v>
      </c>
      <c r="C144" s="28">
        <v>0</v>
      </c>
      <c r="D144" s="28">
        <v>2</v>
      </c>
      <c r="E144" s="29" t="str">
        <f t="shared" si="19"/>
        <v/>
      </c>
      <c r="F144" s="29">
        <f t="shared" si="20"/>
        <v>1.0101010101010101E-3</v>
      </c>
      <c r="G144" s="30">
        <f t="shared" si="18"/>
        <v>1</v>
      </c>
      <c r="H144" s="48" t="str">
        <f t="shared" si="21"/>
        <v/>
      </c>
    </row>
    <row r="145" spans="1:8" s="31" customFormat="1" ht="15" x14ac:dyDescent="0.2">
      <c r="A145" s="66"/>
      <c r="B145" s="47" t="s">
        <v>197</v>
      </c>
      <c r="C145" s="28">
        <v>0</v>
      </c>
      <c r="D145" s="28">
        <v>0</v>
      </c>
      <c r="E145" s="29" t="str">
        <f t="shared" si="19"/>
        <v/>
      </c>
      <c r="F145" s="29" t="str">
        <f t="shared" si="20"/>
        <v/>
      </c>
      <c r="G145" s="30" t="str">
        <f t="shared" ref="G145:G170" si="60">+IF(AND(C145=0,D145=0)," ",IF(C145=0,1,IF(D145=0,-1,(D145-C145)/C145)))</f>
        <v xml:space="preserve"> </v>
      </c>
      <c r="H145" s="48" t="str">
        <f t="shared" si="21"/>
        <v/>
      </c>
    </row>
    <row r="146" spans="1:8" s="31" customFormat="1" ht="30" x14ac:dyDescent="0.2">
      <c r="A146" s="66"/>
      <c r="B146" s="47" t="s">
        <v>423</v>
      </c>
      <c r="C146" s="28">
        <v>0</v>
      </c>
      <c r="D146" s="28">
        <v>0</v>
      </c>
      <c r="E146" s="29" t="str">
        <f t="shared" si="19"/>
        <v/>
      </c>
      <c r="F146" s="29" t="str">
        <f t="shared" si="20"/>
        <v/>
      </c>
      <c r="G146" s="30" t="str">
        <f t="shared" si="60"/>
        <v xml:space="preserve"> </v>
      </c>
      <c r="H146" s="48" t="str">
        <f t="shared" si="21"/>
        <v/>
      </c>
    </row>
    <row r="147" spans="1:8" s="31" customFormat="1" ht="30" x14ac:dyDescent="0.2">
      <c r="A147" s="66"/>
      <c r="B147" s="47" t="s">
        <v>198</v>
      </c>
      <c r="C147" s="28">
        <v>0</v>
      </c>
      <c r="D147" s="28">
        <v>0</v>
      </c>
      <c r="E147" s="29" t="str">
        <f t="shared" si="19"/>
        <v/>
      </c>
      <c r="F147" s="29" t="str">
        <f t="shared" si="20"/>
        <v/>
      </c>
      <c r="G147" s="30" t="str">
        <f t="shared" si="60"/>
        <v xml:space="preserve"> </v>
      </c>
      <c r="H147" s="48" t="str">
        <f t="shared" si="21"/>
        <v/>
      </c>
    </row>
    <row r="148" spans="1:8" s="31" customFormat="1" ht="30" x14ac:dyDescent="0.2">
      <c r="A148" s="66"/>
      <c r="B148" s="47" t="s">
        <v>199</v>
      </c>
      <c r="C148" s="28">
        <v>0</v>
      </c>
      <c r="D148" s="28">
        <v>0</v>
      </c>
      <c r="E148" s="29" t="str">
        <f>+IF(C148=0,"",C148/C$75)</f>
        <v/>
      </c>
      <c r="F148" s="29" t="str">
        <f>+IF(D148=0,"",D148/D$75)</f>
        <v/>
      </c>
      <c r="G148" s="30" t="str">
        <f>+IF(AND(C148=0,D148=0)," ",IF(C148=0,1,IF(D148=0,-1,(D148-C148)/C148)))</f>
        <v xml:space="preserve"> </v>
      </c>
      <c r="H148" s="48" t="str">
        <f>+IF(OR(AND(E148=""),(G148="")),"",E148*G148)</f>
        <v/>
      </c>
    </row>
    <row r="149" spans="1:8" s="31" customFormat="1" ht="15" x14ac:dyDescent="0.2">
      <c r="A149" s="66"/>
      <c r="B149" s="47" t="s">
        <v>613</v>
      </c>
      <c r="C149" s="28">
        <v>0</v>
      </c>
      <c r="D149" s="28">
        <v>0</v>
      </c>
      <c r="E149" s="29" t="str">
        <f>+IF(C149=0,"",C149/C$75)</f>
        <v/>
      </c>
      <c r="F149" s="29" t="str">
        <f>+IF(D149=0,"",D149/D$75)</f>
        <v/>
      </c>
      <c r="G149" s="30" t="str">
        <f>+IF(AND(C149=0,D149=0)," ",IF(C149=0,1,IF(D149=0,-1,(D149-C149)/C149)))</f>
        <v xml:space="preserve"> </v>
      </c>
      <c r="H149" s="48" t="str">
        <f>+IF(OR(AND(E149=""),(G149="")),"",E149*G149)</f>
        <v/>
      </c>
    </row>
    <row r="150" spans="1:8" s="31" customFormat="1" ht="15" x14ac:dyDescent="0.2">
      <c r="A150" s="66"/>
      <c r="B150" s="47" t="s">
        <v>549</v>
      </c>
      <c r="C150" s="28">
        <v>0</v>
      </c>
      <c r="D150" s="28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28">
        <v>0</v>
      </c>
      <c r="D151" s="28">
        <v>0</v>
      </c>
      <c r="E151" s="29" t="str">
        <f t="shared" si="19"/>
        <v/>
      </c>
      <c r="F151" s="29" t="str">
        <f t="shared" si="20"/>
        <v/>
      </c>
      <c r="G151" s="30" t="str">
        <f t="shared" si="60"/>
        <v xml:space="preserve"> </v>
      </c>
      <c r="H151" s="48" t="str">
        <f t="shared" si="21"/>
        <v/>
      </c>
    </row>
    <row r="152" spans="1:8" s="31" customFormat="1" ht="15" x14ac:dyDescent="0.2">
      <c r="A152" s="66"/>
      <c r="B152" s="47" t="s">
        <v>561</v>
      </c>
      <c r="C152" s="28">
        <v>0</v>
      </c>
      <c r="D152" s="28">
        <v>0</v>
      </c>
      <c r="E152" s="29" t="str">
        <f t="shared" si="19"/>
        <v/>
      </c>
      <c r="F152" s="29" t="str">
        <f t="shared" si="20"/>
        <v/>
      </c>
      <c r="G152" s="30" t="str">
        <f t="shared" si="60"/>
        <v xml:space="preserve"> 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28">
        <v>0</v>
      </c>
      <c r="D153" s="28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28">
        <v>0</v>
      </c>
      <c r="D154" s="28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28">
        <v>0</v>
      </c>
      <c r="D155" s="28">
        <v>0</v>
      </c>
      <c r="E155" s="29" t="str">
        <f t="shared" ref="E155:E164" si="67">+IF(C155=0,"",C155/C$75)</f>
        <v/>
      </c>
      <c r="F155" s="29" t="str">
        <f t="shared" ref="F155:F164" si="68">+IF(D155=0,"",D155/D$75)</f>
        <v/>
      </c>
      <c r="G155" s="30" t="str">
        <f t="shared" si="60"/>
        <v xml:space="preserve"> </v>
      </c>
      <c r="H155" s="48" t="str">
        <f t="shared" ref="H155:H164" si="69">+IF(OR(AND(E155=""),(G155="")),"",E155*G155)</f>
        <v/>
      </c>
    </row>
    <row r="156" spans="1:8" s="31" customFormat="1" ht="15" x14ac:dyDescent="0.2">
      <c r="A156" s="66"/>
      <c r="B156" s="47" t="s">
        <v>34</v>
      </c>
      <c r="C156" s="28">
        <v>2</v>
      </c>
      <c r="D156" s="28">
        <v>7</v>
      </c>
      <c r="E156" s="29">
        <f t="shared" si="67"/>
        <v>2.1390374331550803E-3</v>
      </c>
      <c r="F156" s="29">
        <f t="shared" si="68"/>
        <v>3.5353535353535356E-3</v>
      </c>
      <c r="G156" s="30">
        <f t="shared" si="60"/>
        <v>2.5</v>
      </c>
      <c r="H156" s="48">
        <f t="shared" si="69"/>
        <v>5.3475935828877011E-3</v>
      </c>
    </row>
    <row r="157" spans="1:8" s="31" customFormat="1" ht="15" x14ac:dyDescent="0.2">
      <c r="A157" s="66"/>
      <c r="B157" s="47" t="s">
        <v>200</v>
      </c>
      <c r="C157" s="28">
        <v>0</v>
      </c>
      <c r="D157" s="28">
        <v>0</v>
      </c>
      <c r="E157" s="29" t="str">
        <f t="shared" si="67"/>
        <v/>
      </c>
      <c r="F157" s="29" t="str">
        <f t="shared" si="68"/>
        <v/>
      </c>
      <c r="G157" s="30" t="str">
        <f t="shared" si="60"/>
        <v xml:space="preserve"> </v>
      </c>
      <c r="H157" s="48" t="str">
        <f t="shared" si="69"/>
        <v/>
      </c>
    </row>
    <row r="158" spans="1:8" s="31" customFormat="1" ht="30" x14ac:dyDescent="0.2">
      <c r="A158" s="66"/>
      <c r="B158" s="47" t="s">
        <v>201</v>
      </c>
      <c r="C158" s="28">
        <v>0</v>
      </c>
      <c r="D158" s="28">
        <v>0</v>
      </c>
      <c r="E158" s="29" t="str">
        <f t="shared" si="67"/>
        <v/>
      </c>
      <c r="F158" s="29" t="str">
        <f t="shared" si="68"/>
        <v/>
      </c>
      <c r="G158" s="30" t="str">
        <f t="shared" si="60"/>
        <v xml:space="preserve"> </v>
      </c>
      <c r="H158" s="48" t="str">
        <f t="shared" si="69"/>
        <v/>
      </c>
    </row>
    <row r="159" spans="1:8" s="31" customFormat="1" ht="15" x14ac:dyDescent="0.2">
      <c r="A159" s="66"/>
      <c r="B159" s="47" t="s">
        <v>614</v>
      </c>
      <c r="C159" s="28">
        <v>0</v>
      </c>
      <c r="D159" s="28">
        <v>0</v>
      </c>
      <c r="E159" s="29" t="str">
        <f t="shared" ref="E159" si="70">+IF(C159=0,"",C159/C$75)</f>
        <v/>
      </c>
      <c r="F159" s="29" t="str">
        <f t="shared" ref="F159" si="71">+IF(D159=0,"",D159/D$75)</f>
        <v/>
      </c>
      <c r="G159" s="30" t="str">
        <f t="shared" ref="G159" si="72">+IF(AND(C159=0,D159=0)," ",IF(C159=0,1,IF(D159=0,-1,(D159-C159)/C159)))</f>
        <v xml:space="preserve"> </v>
      </c>
      <c r="H159" s="48" t="str">
        <f t="shared" ref="H159" si="73">+IF(OR(AND(E159=""),(G159="")),"",E159*G159)</f>
        <v/>
      </c>
    </row>
    <row r="160" spans="1:8" s="31" customFormat="1" ht="30" x14ac:dyDescent="0.2">
      <c r="A160" s="66"/>
      <c r="B160" s="47" t="s">
        <v>202</v>
      </c>
      <c r="C160" s="28">
        <v>0</v>
      </c>
      <c r="D160" s="28">
        <v>0</v>
      </c>
      <c r="E160" s="29" t="str">
        <f t="shared" si="67"/>
        <v/>
      </c>
      <c r="F160" s="29" t="str">
        <f t="shared" si="68"/>
        <v/>
      </c>
      <c r="G160" s="30" t="str">
        <f t="shared" si="60"/>
        <v xml:space="preserve"> </v>
      </c>
      <c r="H160" s="48" t="str">
        <f t="shared" si="69"/>
        <v/>
      </c>
    </row>
    <row r="161" spans="1:8" s="31" customFormat="1" ht="15" x14ac:dyDescent="0.2">
      <c r="A161" s="66"/>
      <c r="B161" s="47" t="s">
        <v>596</v>
      </c>
      <c r="C161" s="28">
        <v>0</v>
      </c>
      <c r="D161" s="28">
        <v>0</v>
      </c>
      <c r="E161" s="29" t="str">
        <f t="shared" si="67"/>
        <v/>
      </c>
      <c r="F161" s="29" t="str">
        <f t="shared" si="68"/>
        <v/>
      </c>
      <c r="G161" s="30" t="str">
        <f t="shared" si="60"/>
        <v xml:space="preserve"> </v>
      </c>
      <c r="H161" s="48" t="str">
        <f t="shared" si="69"/>
        <v/>
      </c>
    </row>
    <row r="162" spans="1:8" s="31" customFormat="1" ht="15" x14ac:dyDescent="0.2">
      <c r="A162" s="66"/>
      <c r="B162" s="47" t="s">
        <v>39</v>
      </c>
      <c r="C162" s="28">
        <v>0</v>
      </c>
      <c r="D162" s="28">
        <v>0</v>
      </c>
      <c r="E162" s="29" t="str">
        <f t="shared" si="67"/>
        <v/>
      </c>
      <c r="F162" s="29" t="str">
        <f t="shared" si="68"/>
        <v/>
      </c>
      <c r="G162" s="30" t="str">
        <f t="shared" si="60"/>
        <v xml:space="preserve"> </v>
      </c>
      <c r="H162" s="48" t="str">
        <f t="shared" si="69"/>
        <v/>
      </c>
    </row>
    <row r="163" spans="1:8" s="31" customFormat="1" ht="15" x14ac:dyDescent="0.2">
      <c r="A163" s="66"/>
      <c r="B163" s="47" t="s">
        <v>37</v>
      </c>
      <c r="C163" s="28">
        <v>0</v>
      </c>
      <c r="D163" s="28">
        <v>0</v>
      </c>
      <c r="E163" s="29" t="str">
        <f t="shared" si="67"/>
        <v/>
      </c>
      <c r="F163" s="29" t="str">
        <f t="shared" si="68"/>
        <v/>
      </c>
      <c r="G163" s="30" t="str">
        <f t="shared" si="60"/>
        <v xml:space="preserve"> </v>
      </c>
      <c r="H163" s="48" t="str">
        <f t="shared" si="69"/>
        <v/>
      </c>
    </row>
    <row r="164" spans="1:8" s="31" customFormat="1" ht="15" x14ac:dyDescent="0.2">
      <c r="A164" s="66"/>
      <c r="B164" s="47" t="s">
        <v>38</v>
      </c>
      <c r="C164" s="28">
        <v>0</v>
      </c>
      <c r="D164" s="28">
        <v>0</v>
      </c>
      <c r="E164" s="29" t="str">
        <f t="shared" si="67"/>
        <v/>
      </c>
      <c r="F164" s="29" t="str">
        <f t="shared" si="68"/>
        <v/>
      </c>
      <c r="G164" s="30" t="str">
        <f t="shared" si="60"/>
        <v xml:space="preserve"> </v>
      </c>
      <c r="H164" s="48" t="str">
        <f t="shared" si="69"/>
        <v/>
      </c>
    </row>
    <row r="165" spans="1:8" s="31" customFormat="1" ht="15" x14ac:dyDescent="0.2">
      <c r="A165" s="66"/>
      <c r="B165" s="47" t="s">
        <v>615</v>
      </c>
      <c r="C165" s="28">
        <v>1</v>
      </c>
      <c r="D165" s="28">
        <v>0</v>
      </c>
      <c r="E165" s="29">
        <f t="shared" ref="E165:E166" si="74">+IF(C165=0,"",C165/C$75)</f>
        <v>1.0695187165775401E-3</v>
      </c>
      <c r="F165" s="29" t="str">
        <f t="shared" ref="F165:F166" si="75">+IF(D165=0,"",D165/D$75)</f>
        <v/>
      </c>
      <c r="G165" s="30">
        <f t="shared" ref="G165:G166" si="76">+IF(AND(C165=0,D165=0)," ",IF(C165=0,1,IF(D165=0,-1,(D165-C165)/C165)))</f>
        <v>-1</v>
      </c>
      <c r="H165" s="48">
        <f t="shared" ref="H165:H166" si="77">+IF(OR(AND(E165=""),(G165="")),"",E165*G165)</f>
        <v>-1.0695187165775401E-3</v>
      </c>
    </row>
    <row r="166" spans="1:8" s="31" customFormat="1" ht="15" x14ac:dyDescent="0.2">
      <c r="A166" s="66"/>
      <c r="B166" s="47" t="s">
        <v>616</v>
      </c>
      <c r="C166" s="28">
        <v>0</v>
      </c>
      <c r="D166" s="28">
        <v>0</v>
      </c>
      <c r="E166" s="29" t="str">
        <f t="shared" si="74"/>
        <v/>
      </c>
      <c r="F166" s="29" t="str">
        <f t="shared" si="75"/>
        <v/>
      </c>
      <c r="G166" s="30" t="str">
        <f t="shared" si="76"/>
        <v xml:space="preserve"> </v>
      </c>
      <c r="H166" s="48" t="str">
        <f t="shared" si="77"/>
        <v/>
      </c>
    </row>
    <row r="167" spans="1:8" s="31" customFormat="1" ht="15" x14ac:dyDescent="0.2">
      <c r="A167" s="66"/>
      <c r="B167" s="47" t="s">
        <v>506</v>
      </c>
      <c r="C167" s="28">
        <v>1</v>
      </c>
      <c r="D167" s="28">
        <v>0</v>
      </c>
      <c r="E167" s="29">
        <f t="shared" ref="E167" si="78">+IF(C167=0,"",C167/C$75)</f>
        <v>1.0695187165775401E-3</v>
      </c>
      <c r="F167" s="29" t="str">
        <f t="shared" ref="F167" si="79">+IF(D167=0,"",D167/D$75)</f>
        <v/>
      </c>
      <c r="G167" s="30">
        <f t="shared" si="60"/>
        <v>-1</v>
      </c>
      <c r="H167" s="48">
        <f t="shared" ref="H167" si="80">+IF(OR(AND(E167=""),(G167="")),"",E167*G167)</f>
        <v>-1.0695187165775401E-3</v>
      </c>
    </row>
    <row r="168" spans="1:8" s="31" customFormat="1" ht="30" x14ac:dyDescent="0.2">
      <c r="A168" s="66"/>
      <c r="B168" s="47" t="s">
        <v>524</v>
      </c>
      <c r="C168" s="28">
        <v>0</v>
      </c>
      <c r="D168" s="28">
        <v>4</v>
      </c>
      <c r="E168" s="29" t="str">
        <f t="shared" ref="E168" si="81">+IF(C168=0,"",C168/C$75)</f>
        <v/>
      </c>
      <c r="F168" s="29">
        <f t="shared" ref="F168" si="82">+IF(D168=0,"",D168/D$75)</f>
        <v>2.0202020202020202E-3</v>
      </c>
      <c r="G168" s="30">
        <f t="shared" si="60"/>
        <v>1</v>
      </c>
      <c r="H168" s="48" t="str">
        <f t="shared" ref="H168" si="83">+IF(OR(AND(E168=""),(G168="")),"",E168*G168)</f>
        <v/>
      </c>
    </row>
    <row r="169" spans="1:8" s="31" customFormat="1" ht="15" x14ac:dyDescent="0.2">
      <c r="A169" s="66"/>
      <c r="B169" s="47" t="s">
        <v>538</v>
      </c>
      <c r="C169" s="28">
        <v>0</v>
      </c>
      <c r="D169" s="28">
        <v>0</v>
      </c>
      <c r="E169" s="29" t="str">
        <f t="shared" ref="E169:E170" si="84">+IF(C169=0,"",C169/C$75)</f>
        <v/>
      </c>
      <c r="F169" s="29" t="str">
        <f t="shared" ref="F169:F170" si="85">+IF(D169=0,"",D169/D$75)</f>
        <v/>
      </c>
      <c r="G169" s="30" t="str">
        <f t="shared" si="60"/>
        <v xml:space="preserve"> </v>
      </c>
      <c r="H169" s="48" t="str">
        <f t="shared" ref="H169:H170" si="86">+IF(OR(AND(E169=""),(G169="")),"",E169*G169)</f>
        <v/>
      </c>
    </row>
    <row r="170" spans="1:8" s="31" customFormat="1" ht="15.75" thickBot="1" x14ac:dyDescent="0.25">
      <c r="A170" s="66"/>
      <c r="B170" s="49" t="s">
        <v>532</v>
      </c>
      <c r="C170" s="50">
        <v>0</v>
      </c>
      <c r="D170" s="50">
        <v>0</v>
      </c>
      <c r="E170" s="54" t="str">
        <f t="shared" si="84"/>
        <v/>
      </c>
      <c r="F170" s="54" t="str">
        <f t="shared" si="85"/>
        <v/>
      </c>
      <c r="G170" s="62" t="str">
        <f t="shared" si="60"/>
        <v xml:space="preserve"> </v>
      </c>
      <c r="H170" s="52" t="str">
        <f t="shared" si="86"/>
        <v/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257</v>
      </c>
      <c r="D176" s="9">
        <f>SUM(D177:D349)</f>
        <v>464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0.80544747081712065</v>
      </c>
      <c r="H176" s="39">
        <f>+IF(OR(AND(E176=""),(G176="")),"",E176*G176)</f>
        <v>0.80544747081712065</v>
      </c>
    </row>
    <row r="177" spans="1:8" s="31" customFormat="1" ht="15" x14ac:dyDescent="0.2">
      <c r="A177" s="66"/>
      <c r="B177" s="55" t="s">
        <v>425</v>
      </c>
      <c r="C177" s="28">
        <v>1</v>
      </c>
      <c r="D177" s="28">
        <v>6</v>
      </c>
      <c r="E177" s="29">
        <f t="shared" si="87"/>
        <v>3.8910505836575876E-3</v>
      </c>
      <c r="F177" s="29">
        <f t="shared" si="88"/>
        <v>1.2931034482758621E-2</v>
      </c>
      <c r="G177" s="30">
        <f t="shared" ref="G177:G243" si="89">+IF(AND(C177=0,D177=0)," ",IF(C177=0,1,IF(D177=0,-1,(D177-C177)/C177)))</f>
        <v>5</v>
      </c>
      <c r="H177" s="48">
        <f>+IF(OR(AND(E177=""),(G177="")),"",E177*G177)</f>
        <v>1.9455252918287938E-2</v>
      </c>
    </row>
    <row r="178" spans="1:8" s="31" customFormat="1" ht="15" x14ac:dyDescent="0.2">
      <c r="A178" s="66"/>
      <c r="B178" s="55" t="s">
        <v>562</v>
      </c>
      <c r="C178" s="28">
        <v>0</v>
      </c>
      <c r="D178" s="28">
        <v>3</v>
      </c>
      <c r="E178" s="29" t="str">
        <f t="shared" si="87"/>
        <v/>
      </c>
      <c r="F178" s="29">
        <f t="shared" si="88"/>
        <v>6.4655172413793103E-3</v>
      </c>
      <c r="G178" s="30">
        <f t="shared" si="89"/>
        <v>1</v>
      </c>
      <c r="H178" s="48" t="str">
        <f t="shared" ref="H178:H251" si="90">+IF(OR(AND(E178=""),(G178="")),"",E178*G178)</f>
        <v/>
      </c>
    </row>
    <row r="179" spans="1:8" s="31" customFormat="1" ht="30" x14ac:dyDescent="0.2">
      <c r="A179" s="66"/>
      <c r="B179" s="55" t="s">
        <v>426</v>
      </c>
      <c r="C179" s="28">
        <v>7</v>
      </c>
      <c r="D179" s="28">
        <v>0</v>
      </c>
      <c r="E179" s="29">
        <f t="shared" si="87"/>
        <v>2.7237354085603113E-2</v>
      </c>
      <c r="F179" s="29" t="str">
        <f t="shared" si="88"/>
        <v/>
      </c>
      <c r="G179" s="30">
        <f t="shared" si="89"/>
        <v>-1</v>
      </c>
      <c r="H179" s="48">
        <f t="shared" si="90"/>
        <v>-2.7237354085603113E-2</v>
      </c>
    </row>
    <row r="180" spans="1:8" s="31" customFormat="1" ht="15" x14ac:dyDescent="0.2">
      <c r="A180" s="66"/>
      <c r="B180" s="55" t="s">
        <v>427</v>
      </c>
      <c r="C180" s="28">
        <v>0</v>
      </c>
      <c r="D180" s="28">
        <v>0</v>
      </c>
      <c r="E180" s="29" t="str">
        <f t="shared" si="87"/>
        <v/>
      </c>
      <c r="F180" s="29" t="str">
        <f t="shared" si="88"/>
        <v/>
      </c>
      <c r="G180" s="30" t="str">
        <f t="shared" si="89"/>
        <v xml:space="preserve"> 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28">
        <v>2</v>
      </c>
      <c r="D181" s="28">
        <v>4</v>
      </c>
      <c r="E181" s="29">
        <f t="shared" si="87"/>
        <v>7.7821011673151752E-3</v>
      </c>
      <c r="F181" s="29">
        <f t="shared" si="88"/>
        <v>8.6206896551724137E-3</v>
      </c>
      <c r="G181" s="30">
        <f t="shared" si="89"/>
        <v>1</v>
      </c>
      <c r="H181" s="48">
        <f t="shared" si="90"/>
        <v>7.7821011673151752E-3</v>
      </c>
    </row>
    <row r="182" spans="1:8" s="31" customFormat="1" ht="30" x14ac:dyDescent="0.2">
      <c r="A182" s="66" t="s">
        <v>644</v>
      </c>
      <c r="B182" s="55" t="s">
        <v>646</v>
      </c>
      <c r="C182" s="28"/>
      <c r="D182" s="28">
        <v>0</v>
      </c>
      <c r="E182" s="29" t="str">
        <f t="shared" ref="E182" si="91">+IF(C182=0,"",C182/C$176)</f>
        <v/>
      </c>
      <c r="F182" s="29" t="str">
        <f t="shared" ref="F182" si="92">+IF(D182=0,"",D182/D$176)</f>
        <v/>
      </c>
      <c r="G182" s="30" t="str">
        <f t="shared" ref="G182" si="93">+IF(AND(C182=0,D182=0)," ",IF(C182=0,1,IF(D182=0,-1,(D182-C182)/C182)))</f>
        <v xml:space="preserve"> 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28">
        <v>87</v>
      </c>
      <c r="D183" s="28">
        <v>150</v>
      </c>
      <c r="E183" s="29">
        <f t="shared" si="87"/>
        <v>0.33852140077821014</v>
      </c>
      <c r="F183" s="29">
        <f t="shared" si="88"/>
        <v>0.32327586206896552</v>
      </c>
      <c r="G183" s="30">
        <f t="shared" si="89"/>
        <v>0.72413793103448276</v>
      </c>
      <c r="H183" s="48">
        <f t="shared" si="90"/>
        <v>0.24513618677042803</v>
      </c>
    </row>
    <row r="184" spans="1:8" s="31" customFormat="1" ht="15" x14ac:dyDescent="0.2">
      <c r="A184" s="66"/>
      <c r="B184" s="55" t="s">
        <v>564</v>
      </c>
      <c r="C184" s="28">
        <v>0</v>
      </c>
      <c r="D184" s="28">
        <v>0</v>
      </c>
      <c r="E184" s="29" t="str">
        <f t="shared" si="87"/>
        <v/>
      </c>
      <c r="F184" s="29" t="str">
        <f t="shared" si="88"/>
        <v/>
      </c>
      <c r="G184" s="30" t="str">
        <f t="shared" si="89"/>
        <v xml:space="preserve"> </v>
      </c>
      <c r="H184" s="48" t="str">
        <f t="shared" si="90"/>
        <v/>
      </c>
    </row>
    <row r="185" spans="1:8" s="31" customFormat="1" ht="15" x14ac:dyDescent="0.2">
      <c r="A185" s="66"/>
      <c r="B185" s="55" t="s">
        <v>565</v>
      </c>
      <c r="C185" s="28">
        <v>13</v>
      </c>
      <c r="D185" s="28">
        <v>0</v>
      </c>
      <c r="E185" s="29">
        <f t="shared" si="87"/>
        <v>5.0583657587548639E-2</v>
      </c>
      <c r="F185" s="29" t="str">
        <f t="shared" si="88"/>
        <v/>
      </c>
      <c r="G185" s="30">
        <f t="shared" si="89"/>
        <v>-1</v>
      </c>
      <c r="H185" s="48">
        <f t="shared" si="90"/>
        <v>-5.0583657587548639E-2</v>
      </c>
    </row>
    <row r="186" spans="1:8" s="31" customFormat="1" ht="15" x14ac:dyDescent="0.2">
      <c r="A186" s="66"/>
      <c r="B186" s="55" t="s">
        <v>566</v>
      </c>
      <c r="C186" s="28">
        <v>1</v>
      </c>
      <c r="D186" s="28">
        <v>0</v>
      </c>
      <c r="E186" s="29">
        <f t="shared" si="87"/>
        <v>3.8910505836575876E-3</v>
      </c>
      <c r="F186" s="29" t="str">
        <f t="shared" si="88"/>
        <v/>
      </c>
      <c r="G186" s="30">
        <f t="shared" si="89"/>
        <v>-1</v>
      </c>
      <c r="H186" s="48">
        <f t="shared" si="90"/>
        <v>-3.8910505836575876E-3</v>
      </c>
    </row>
    <row r="187" spans="1:8" s="31" customFormat="1" ht="15" x14ac:dyDescent="0.2">
      <c r="A187" s="66"/>
      <c r="B187" s="55" t="s">
        <v>40</v>
      </c>
      <c r="C187" s="28">
        <v>0</v>
      </c>
      <c r="D187" s="28">
        <v>0</v>
      </c>
      <c r="E187" s="29" t="str">
        <f t="shared" si="87"/>
        <v/>
      </c>
      <c r="F187" s="29" t="str">
        <f t="shared" si="88"/>
        <v/>
      </c>
      <c r="G187" s="30" t="str">
        <f t="shared" si="89"/>
        <v xml:space="preserve"> 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28">
        <v>0</v>
      </c>
      <c r="D188" s="28">
        <v>10</v>
      </c>
      <c r="E188" s="29" t="str">
        <f t="shared" si="87"/>
        <v/>
      </c>
      <c r="F188" s="29">
        <f t="shared" si="88"/>
        <v>2.1551724137931036E-2</v>
      </c>
      <c r="G188" s="30">
        <f t="shared" si="89"/>
        <v>1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28">
        <v>0</v>
      </c>
      <c r="D189" s="28">
        <v>0</v>
      </c>
      <c r="E189" s="29" t="str">
        <f t="shared" si="87"/>
        <v/>
      </c>
      <c r="F189" s="29" t="str">
        <f t="shared" si="88"/>
        <v/>
      </c>
      <c r="G189" s="30" t="str">
        <f t="shared" si="89"/>
        <v xml:space="preserve"> </v>
      </c>
      <c r="H189" s="48" t="str">
        <f t="shared" si="90"/>
        <v/>
      </c>
    </row>
    <row r="190" spans="1:8" s="31" customFormat="1" ht="15" x14ac:dyDescent="0.2">
      <c r="A190" s="66"/>
      <c r="B190" s="55" t="s">
        <v>498</v>
      </c>
      <c r="C190" s="28">
        <v>0</v>
      </c>
      <c r="D190" s="28">
        <v>1</v>
      </c>
      <c r="E190" s="29" t="str">
        <f t="shared" ref="E190:E191" si="95">+IF(C190=0,"",C190/C$176)</f>
        <v/>
      </c>
      <c r="F190" s="29">
        <f t="shared" ref="F190:F191" si="96">+IF(D190=0,"",D190/D$176)</f>
        <v>2.1551724137931034E-3</v>
      </c>
      <c r="G190" s="30">
        <f t="shared" si="89"/>
        <v>1</v>
      </c>
      <c r="H190" s="48" t="str">
        <f t="shared" ref="H190:H191" si="97">+IF(OR(AND(E190=""),(G190="")),"",E190*G190)</f>
        <v/>
      </c>
    </row>
    <row r="191" spans="1:8" s="31" customFormat="1" ht="15" x14ac:dyDescent="0.2">
      <c r="A191" s="66"/>
      <c r="B191" s="55" t="s">
        <v>428</v>
      </c>
      <c r="C191" s="28">
        <v>0</v>
      </c>
      <c r="D191" s="28">
        <v>4</v>
      </c>
      <c r="E191" s="29" t="str">
        <f t="shared" si="95"/>
        <v/>
      </c>
      <c r="F191" s="29">
        <f t="shared" si="96"/>
        <v>8.6206896551724137E-3</v>
      </c>
      <c r="G191" s="30">
        <f t="shared" si="89"/>
        <v>1</v>
      </c>
      <c r="H191" s="48" t="str">
        <f t="shared" si="97"/>
        <v/>
      </c>
    </row>
    <row r="192" spans="1:8" s="31" customFormat="1" ht="15" x14ac:dyDescent="0.2">
      <c r="A192" s="66"/>
      <c r="B192" s="55" t="s">
        <v>597</v>
      </c>
      <c r="C192" s="28">
        <v>3</v>
      </c>
      <c r="D192" s="28">
        <v>2</v>
      </c>
      <c r="E192" s="29">
        <f t="shared" ref="E192:F194" si="98">+IF(C192=0,"",C192/C$176)</f>
        <v>1.1673151750972763E-2</v>
      </c>
      <c r="F192" s="29">
        <f t="shared" si="98"/>
        <v>4.3103448275862068E-3</v>
      </c>
      <c r="G192" s="30">
        <f t="shared" si="89"/>
        <v>-0.33333333333333331</v>
      </c>
      <c r="H192" s="48">
        <f t="shared" si="90"/>
        <v>-3.8910505836575876E-3</v>
      </c>
    </row>
    <row r="193" spans="1:8" s="31" customFormat="1" ht="15" x14ac:dyDescent="0.2">
      <c r="A193" s="66"/>
      <c r="B193" s="55" t="s">
        <v>598</v>
      </c>
      <c r="C193" s="28">
        <v>0</v>
      </c>
      <c r="D193" s="28">
        <v>0</v>
      </c>
      <c r="E193" s="29" t="str">
        <f t="shared" si="98"/>
        <v/>
      </c>
      <c r="F193" s="29" t="str">
        <f t="shared" si="98"/>
        <v/>
      </c>
      <c r="G193" s="30" t="str">
        <f t="shared" si="89"/>
        <v xml:space="preserve"> </v>
      </c>
      <c r="H193" s="48" t="str">
        <f t="shared" si="90"/>
        <v/>
      </c>
    </row>
    <row r="194" spans="1:8" s="31" customFormat="1" ht="15" x14ac:dyDescent="0.2">
      <c r="A194" s="66"/>
      <c r="B194" s="55" t="s">
        <v>42</v>
      </c>
      <c r="C194" s="28">
        <v>0</v>
      </c>
      <c r="D194" s="28">
        <v>0</v>
      </c>
      <c r="E194" s="29" t="str">
        <f t="shared" si="98"/>
        <v/>
      </c>
      <c r="F194" s="29" t="str">
        <f t="shared" si="98"/>
        <v/>
      </c>
      <c r="G194" s="30" t="str">
        <f t="shared" si="89"/>
        <v xml:space="preserve"> </v>
      </c>
      <c r="H194" s="48" t="str">
        <f t="shared" si="90"/>
        <v/>
      </c>
    </row>
    <row r="195" spans="1:8" s="31" customFormat="1" ht="15" x14ac:dyDescent="0.2">
      <c r="A195" s="66"/>
      <c r="B195" s="55" t="s">
        <v>499</v>
      </c>
      <c r="C195" s="28">
        <v>0</v>
      </c>
      <c r="D195" s="28">
        <v>0</v>
      </c>
      <c r="E195" s="29" t="str">
        <f t="shared" ref="E195:E196" si="99">+IF(C195=0,"",C195/C$176)</f>
        <v/>
      </c>
      <c r="F195" s="29" t="str">
        <f t="shared" ref="F195:F196" si="100">+IF(D195=0,"",D195/D$176)</f>
        <v/>
      </c>
      <c r="G195" s="30" t="str">
        <f t="shared" si="89"/>
        <v xml:space="preserve"> </v>
      </c>
      <c r="H195" s="48" t="str">
        <f t="shared" ref="H195:H196" si="101">+IF(OR(AND(E195=""),(G195="")),"",E195*G195)</f>
        <v/>
      </c>
    </row>
    <row r="196" spans="1:8" s="31" customFormat="1" ht="15" x14ac:dyDescent="0.2">
      <c r="A196" s="66"/>
      <c r="B196" s="55" t="s">
        <v>500</v>
      </c>
      <c r="C196" s="28">
        <v>0</v>
      </c>
      <c r="D196" s="28">
        <v>0</v>
      </c>
      <c r="E196" s="29" t="str">
        <f t="shared" si="99"/>
        <v/>
      </c>
      <c r="F196" s="29" t="str">
        <f t="shared" si="100"/>
        <v/>
      </c>
      <c r="G196" s="30" t="str">
        <f t="shared" si="89"/>
        <v xml:space="preserve"> </v>
      </c>
      <c r="H196" s="48" t="str">
        <f t="shared" si="101"/>
        <v/>
      </c>
    </row>
    <row r="197" spans="1:8" s="31" customFormat="1" ht="15" x14ac:dyDescent="0.2">
      <c r="A197" s="66"/>
      <c r="B197" s="55" t="s">
        <v>607</v>
      </c>
      <c r="C197" s="28">
        <v>1</v>
      </c>
      <c r="D197" s="28">
        <v>2</v>
      </c>
      <c r="E197" s="29">
        <f t="shared" ref="E197" si="102">+IF(C197=0,"",C197/C$176)</f>
        <v>3.8910505836575876E-3</v>
      </c>
      <c r="F197" s="29">
        <f t="shared" ref="F197" si="103">+IF(D197=0,"",D197/D$176)</f>
        <v>4.3103448275862068E-3</v>
      </c>
      <c r="G197" s="30">
        <f t="shared" ref="G197" si="104">+IF(AND(C197=0,D197=0)," ",IF(C197=0,1,IF(D197=0,-1,(D197-C197)/C197)))</f>
        <v>1</v>
      </c>
      <c r="H197" s="48">
        <f t="shared" ref="H197" si="105">+IF(OR(AND(E197=""),(G197="")),"",E197*G197)</f>
        <v>3.8910505836575876E-3</v>
      </c>
    </row>
    <row r="198" spans="1:8" s="31" customFormat="1" ht="15" x14ac:dyDescent="0.2">
      <c r="A198" s="66"/>
      <c r="B198" s="55" t="s">
        <v>204</v>
      </c>
      <c r="C198" s="28">
        <v>0</v>
      </c>
      <c r="D198" s="28">
        <v>7</v>
      </c>
      <c r="E198" s="29" t="str">
        <f t="shared" ref="E198:E231" si="106">+IF(C198=0,"",C198/C$176)</f>
        <v/>
      </c>
      <c r="F198" s="29">
        <f t="shared" ref="F198:F231" si="107">+IF(D198=0,"",D198/D$176)</f>
        <v>1.5086206896551725E-2</v>
      </c>
      <c r="G198" s="30">
        <f t="shared" si="89"/>
        <v>1</v>
      </c>
      <c r="H198" s="48" t="str">
        <f t="shared" si="90"/>
        <v/>
      </c>
    </row>
    <row r="199" spans="1:8" s="31" customFormat="1" ht="15" x14ac:dyDescent="0.2">
      <c r="A199" s="66"/>
      <c r="B199" s="55" t="s">
        <v>205</v>
      </c>
      <c r="C199" s="28">
        <v>0</v>
      </c>
      <c r="D199" s="28">
        <v>0</v>
      </c>
      <c r="E199" s="29" t="str">
        <f t="shared" si="106"/>
        <v/>
      </c>
      <c r="F199" s="29" t="str">
        <f t="shared" si="107"/>
        <v/>
      </c>
      <c r="G199" s="30" t="str">
        <f t="shared" si="89"/>
        <v xml:space="preserve"> </v>
      </c>
      <c r="H199" s="48" t="str">
        <f t="shared" si="90"/>
        <v/>
      </c>
    </row>
    <row r="200" spans="1:8" s="31" customFormat="1" ht="15" x14ac:dyDescent="0.2">
      <c r="A200" s="66"/>
      <c r="B200" s="55" t="s">
        <v>206</v>
      </c>
      <c r="C200" s="28">
        <v>0</v>
      </c>
      <c r="D200" s="28">
        <v>0</v>
      </c>
      <c r="E200" s="29" t="str">
        <f t="shared" si="106"/>
        <v/>
      </c>
      <c r="F200" s="29" t="str">
        <f t="shared" si="107"/>
        <v/>
      </c>
      <c r="G200" s="30" t="str">
        <f t="shared" si="89"/>
        <v xml:space="preserve"> </v>
      </c>
      <c r="H200" s="48" t="str">
        <f t="shared" si="90"/>
        <v/>
      </c>
    </row>
    <row r="201" spans="1:8" s="31" customFormat="1" ht="15" x14ac:dyDescent="0.2">
      <c r="A201" s="66"/>
      <c r="B201" s="55" t="s">
        <v>547</v>
      </c>
      <c r="C201" s="28">
        <v>0</v>
      </c>
      <c r="D201" s="28">
        <v>0</v>
      </c>
      <c r="E201" s="29" t="str">
        <f t="shared" ref="E201" si="108">+IF(C201=0,"",C201/C$176)</f>
        <v/>
      </c>
      <c r="F201" s="29" t="str">
        <f t="shared" ref="F201" si="109">+IF(D201=0,"",D201/D$176)</f>
        <v/>
      </c>
      <c r="G201" s="30" t="str">
        <f t="shared" si="89"/>
        <v xml:space="preserve"> </v>
      </c>
      <c r="H201" s="48" t="str">
        <f t="shared" ref="H201" si="110">+IF(OR(AND(E201=""),(G201="")),"",E201*G201)</f>
        <v/>
      </c>
    </row>
    <row r="202" spans="1:8" s="31" customFormat="1" ht="15" x14ac:dyDescent="0.2">
      <c r="A202" s="66"/>
      <c r="B202" s="55" t="s">
        <v>207</v>
      </c>
      <c r="C202" s="28">
        <v>0</v>
      </c>
      <c r="D202" s="28">
        <v>0</v>
      </c>
      <c r="E202" s="29" t="str">
        <f t="shared" si="106"/>
        <v/>
      </c>
      <c r="F202" s="29" t="str">
        <f t="shared" si="107"/>
        <v/>
      </c>
      <c r="G202" s="30" t="str">
        <f t="shared" si="89"/>
        <v xml:space="preserve"> </v>
      </c>
      <c r="H202" s="48" t="str">
        <f t="shared" si="90"/>
        <v/>
      </c>
    </row>
    <row r="203" spans="1:8" s="31" customFormat="1" ht="15" x14ac:dyDescent="0.2">
      <c r="A203" s="66"/>
      <c r="B203" s="55" t="s">
        <v>429</v>
      </c>
      <c r="C203" s="28">
        <v>0</v>
      </c>
      <c r="D203" s="28">
        <v>6</v>
      </c>
      <c r="E203" s="29" t="str">
        <f t="shared" si="106"/>
        <v/>
      </c>
      <c r="F203" s="29">
        <f t="shared" si="107"/>
        <v>1.2931034482758621E-2</v>
      </c>
      <c r="G203" s="30">
        <f t="shared" si="89"/>
        <v>1</v>
      </c>
      <c r="H203" s="48" t="str">
        <f t="shared" si="90"/>
        <v/>
      </c>
    </row>
    <row r="204" spans="1:8" s="31" customFormat="1" ht="15" x14ac:dyDescent="0.2">
      <c r="A204" s="66"/>
      <c r="B204" s="55" t="s">
        <v>502</v>
      </c>
      <c r="C204" s="28">
        <v>1</v>
      </c>
      <c r="D204" s="28">
        <v>5</v>
      </c>
      <c r="E204" s="29">
        <f t="shared" si="106"/>
        <v>3.8910505836575876E-3</v>
      </c>
      <c r="F204" s="29">
        <f t="shared" si="107"/>
        <v>1.0775862068965518E-2</v>
      </c>
      <c r="G204" s="30">
        <f t="shared" si="89"/>
        <v>4</v>
      </c>
      <c r="H204" s="48">
        <f t="shared" ref="H204" si="111">+IF(OR(AND(E204=""),(G204="")),"",E204*G204)</f>
        <v>1.556420233463035E-2</v>
      </c>
    </row>
    <row r="205" spans="1:8" s="31" customFormat="1" ht="15" x14ac:dyDescent="0.2">
      <c r="A205" s="66" t="s">
        <v>644</v>
      </c>
      <c r="B205" s="55" t="s">
        <v>648</v>
      </c>
      <c r="C205" s="28"/>
      <c r="D205" s="28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28">
        <v>4</v>
      </c>
      <c r="D206" s="28">
        <v>1</v>
      </c>
      <c r="E206" s="29">
        <f t="shared" si="106"/>
        <v>1.556420233463035E-2</v>
      </c>
      <c r="F206" s="29">
        <f t="shared" si="107"/>
        <v>2.1551724137931034E-3</v>
      </c>
      <c r="G206" s="30">
        <f t="shared" si="89"/>
        <v>-0.75</v>
      </c>
      <c r="H206" s="48">
        <f t="shared" si="90"/>
        <v>-1.1673151750972763E-2</v>
      </c>
    </row>
    <row r="207" spans="1:8" s="31" customFormat="1" ht="15" x14ac:dyDescent="0.2">
      <c r="A207" s="66"/>
      <c r="B207" s="55" t="s">
        <v>209</v>
      </c>
      <c r="C207" s="28">
        <v>13</v>
      </c>
      <c r="D207" s="28">
        <v>13</v>
      </c>
      <c r="E207" s="29">
        <f t="shared" si="106"/>
        <v>5.0583657587548639E-2</v>
      </c>
      <c r="F207" s="29">
        <f t="shared" si="107"/>
        <v>2.8017241379310345E-2</v>
      </c>
      <c r="G207" s="30">
        <f t="shared" si="89"/>
        <v>0</v>
      </c>
      <c r="H207" s="48">
        <f t="shared" si="90"/>
        <v>0</v>
      </c>
    </row>
    <row r="208" spans="1:8" s="31" customFormat="1" ht="15" x14ac:dyDescent="0.2">
      <c r="A208" s="66"/>
      <c r="B208" s="55" t="s">
        <v>210</v>
      </c>
      <c r="C208" s="28">
        <v>1</v>
      </c>
      <c r="D208" s="28">
        <v>1</v>
      </c>
      <c r="E208" s="29">
        <f t="shared" si="106"/>
        <v>3.8910505836575876E-3</v>
      </c>
      <c r="F208" s="29">
        <f t="shared" si="107"/>
        <v>2.1551724137931034E-3</v>
      </c>
      <c r="G208" s="30">
        <f t="shared" si="89"/>
        <v>0</v>
      </c>
      <c r="H208" s="48">
        <f t="shared" si="90"/>
        <v>0</v>
      </c>
    </row>
    <row r="209" spans="1:8" s="31" customFormat="1" ht="15" x14ac:dyDescent="0.2">
      <c r="A209" s="66"/>
      <c r="B209" s="55" t="s">
        <v>211</v>
      </c>
      <c r="C209" s="28">
        <v>8</v>
      </c>
      <c r="D209" s="28">
        <v>7</v>
      </c>
      <c r="E209" s="29">
        <f t="shared" si="106"/>
        <v>3.1128404669260701E-2</v>
      </c>
      <c r="F209" s="29">
        <f t="shared" si="107"/>
        <v>1.5086206896551725E-2</v>
      </c>
      <c r="G209" s="30">
        <f t="shared" si="89"/>
        <v>-0.125</v>
      </c>
      <c r="H209" s="48">
        <f t="shared" si="90"/>
        <v>-3.8910505836575876E-3</v>
      </c>
    </row>
    <row r="210" spans="1:8" s="31" customFormat="1" ht="15" x14ac:dyDescent="0.2">
      <c r="A210" s="66"/>
      <c r="B210" s="55" t="s">
        <v>430</v>
      </c>
      <c r="C210" s="28">
        <v>1</v>
      </c>
      <c r="D210" s="28">
        <v>1</v>
      </c>
      <c r="E210" s="29">
        <f t="shared" si="106"/>
        <v>3.8910505836575876E-3</v>
      </c>
      <c r="F210" s="29">
        <f t="shared" si="107"/>
        <v>2.1551724137931034E-3</v>
      </c>
      <c r="G210" s="30">
        <f t="shared" si="89"/>
        <v>0</v>
      </c>
      <c r="H210" s="48">
        <f t="shared" si="90"/>
        <v>0</v>
      </c>
    </row>
    <row r="211" spans="1:8" s="31" customFormat="1" ht="15" x14ac:dyDescent="0.2">
      <c r="A211" s="66"/>
      <c r="B211" s="55" t="s">
        <v>431</v>
      </c>
      <c r="C211" s="28">
        <v>1</v>
      </c>
      <c r="D211" s="28">
        <v>3</v>
      </c>
      <c r="E211" s="29">
        <f t="shared" si="106"/>
        <v>3.8910505836575876E-3</v>
      </c>
      <c r="F211" s="29">
        <f t="shared" si="107"/>
        <v>6.4655172413793103E-3</v>
      </c>
      <c r="G211" s="30">
        <f t="shared" si="89"/>
        <v>2</v>
      </c>
      <c r="H211" s="48">
        <f t="shared" si="90"/>
        <v>7.7821011673151752E-3</v>
      </c>
    </row>
    <row r="212" spans="1:8" s="31" customFormat="1" ht="15" x14ac:dyDescent="0.2">
      <c r="A212" s="66"/>
      <c r="B212" s="55" t="s">
        <v>212</v>
      </c>
      <c r="C212" s="28">
        <v>0</v>
      </c>
      <c r="D212" s="28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28">
        <v>0</v>
      </c>
      <c r="D213" s="28">
        <v>0</v>
      </c>
      <c r="E213" s="29" t="str">
        <f t="shared" si="106"/>
        <v/>
      </c>
      <c r="F213" s="29" t="str">
        <f t="shared" si="107"/>
        <v/>
      </c>
      <c r="G213" s="30" t="str">
        <f t="shared" si="89"/>
        <v xml:space="preserve"> </v>
      </c>
      <c r="H213" s="48" t="str">
        <f t="shared" ref="H213" si="116">+IF(OR(AND(E213=""),(G213="")),"",E213*G213)</f>
        <v/>
      </c>
    </row>
    <row r="214" spans="1:8" s="31" customFormat="1" ht="15" x14ac:dyDescent="0.2">
      <c r="A214" s="66"/>
      <c r="B214" s="55" t="s">
        <v>213</v>
      </c>
      <c r="C214" s="28">
        <v>0</v>
      </c>
      <c r="D214" s="28">
        <v>0</v>
      </c>
      <c r="E214" s="29" t="str">
        <f t="shared" si="106"/>
        <v/>
      </c>
      <c r="F214" s="29" t="str">
        <f t="shared" si="107"/>
        <v/>
      </c>
      <c r="G214" s="30" t="str">
        <f t="shared" si="89"/>
        <v xml:space="preserve"> </v>
      </c>
      <c r="H214" s="48" t="str">
        <f t="shared" si="90"/>
        <v/>
      </c>
    </row>
    <row r="215" spans="1:8" s="31" customFormat="1" ht="15" x14ac:dyDescent="0.2">
      <c r="A215" s="66"/>
      <c r="B215" s="55" t="s">
        <v>214</v>
      </c>
      <c r="C215" s="28">
        <v>0</v>
      </c>
      <c r="D215" s="28">
        <v>9</v>
      </c>
      <c r="E215" s="29" t="str">
        <f t="shared" si="106"/>
        <v/>
      </c>
      <c r="F215" s="29">
        <f t="shared" si="107"/>
        <v>1.9396551724137932E-2</v>
      </c>
      <c r="G215" s="30">
        <f t="shared" si="89"/>
        <v>1</v>
      </c>
      <c r="H215" s="48" t="str">
        <f t="shared" si="90"/>
        <v/>
      </c>
    </row>
    <row r="216" spans="1:8" s="31" customFormat="1" ht="15" x14ac:dyDescent="0.2">
      <c r="A216" s="66"/>
      <c r="B216" s="55" t="s">
        <v>215</v>
      </c>
      <c r="C216" s="28">
        <v>0</v>
      </c>
      <c r="D216" s="28">
        <v>1</v>
      </c>
      <c r="E216" s="29" t="str">
        <f t="shared" si="106"/>
        <v/>
      </c>
      <c r="F216" s="29">
        <f t="shared" si="107"/>
        <v>2.1551724137931034E-3</v>
      </c>
      <c r="G216" s="30">
        <f t="shared" si="89"/>
        <v>1</v>
      </c>
      <c r="H216" s="48" t="str">
        <f t="shared" si="90"/>
        <v/>
      </c>
    </row>
    <row r="217" spans="1:8" s="31" customFormat="1" ht="15" x14ac:dyDescent="0.2">
      <c r="A217" s="66"/>
      <c r="B217" s="55" t="s">
        <v>44</v>
      </c>
      <c r="C217" s="28">
        <v>0</v>
      </c>
      <c r="D217" s="28">
        <v>0</v>
      </c>
      <c r="E217" s="29" t="str">
        <f t="shared" si="106"/>
        <v/>
      </c>
      <c r="F217" s="29" t="str">
        <f t="shared" si="107"/>
        <v/>
      </c>
      <c r="G217" s="30" t="str">
        <f t="shared" si="89"/>
        <v xml:space="preserve"> </v>
      </c>
      <c r="H217" s="48" t="str">
        <f t="shared" si="90"/>
        <v/>
      </c>
    </row>
    <row r="218" spans="1:8" s="31" customFormat="1" ht="15" x14ac:dyDescent="0.2">
      <c r="A218" s="66"/>
      <c r="B218" s="55" t="s">
        <v>45</v>
      </c>
      <c r="C218" s="28">
        <v>45</v>
      </c>
      <c r="D218" s="28">
        <v>19</v>
      </c>
      <c r="E218" s="29">
        <f t="shared" si="106"/>
        <v>0.17509727626459143</v>
      </c>
      <c r="F218" s="29">
        <f t="shared" si="107"/>
        <v>4.0948275862068964E-2</v>
      </c>
      <c r="G218" s="30">
        <f t="shared" si="89"/>
        <v>-0.57777777777777772</v>
      </c>
      <c r="H218" s="48">
        <f t="shared" si="90"/>
        <v>-0.10116731517509726</v>
      </c>
    </row>
    <row r="219" spans="1:8" s="31" customFormat="1" ht="15" x14ac:dyDescent="0.2">
      <c r="A219" s="66"/>
      <c r="B219" s="55" t="s">
        <v>216</v>
      </c>
      <c r="C219" s="28">
        <v>2</v>
      </c>
      <c r="D219" s="28">
        <v>6</v>
      </c>
      <c r="E219" s="29">
        <f t="shared" si="106"/>
        <v>7.7821011673151752E-3</v>
      </c>
      <c r="F219" s="29">
        <f t="shared" si="107"/>
        <v>1.2931034482758621E-2</v>
      </c>
      <c r="G219" s="30">
        <f t="shared" si="89"/>
        <v>2</v>
      </c>
      <c r="H219" s="48">
        <f t="shared" si="90"/>
        <v>1.556420233463035E-2</v>
      </c>
    </row>
    <row r="220" spans="1:8" s="31" customFormat="1" ht="30" x14ac:dyDescent="0.2">
      <c r="A220" s="66"/>
      <c r="B220" s="55" t="s">
        <v>217</v>
      </c>
      <c r="C220" s="28">
        <v>0</v>
      </c>
      <c r="D220" s="28">
        <v>0</v>
      </c>
      <c r="E220" s="29" t="str">
        <f t="shared" si="106"/>
        <v/>
      </c>
      <c r="F220" s="29" t="str">
        <f t="shared" si="107"/>
        <v/>
      </c>
      <c r="G220" s="30" t="str">
        <f t="shared" si="89"/>
        <v xml:space="preserve"> </v>
      </c>
      <c r="H220" s="48" t="str">
        <f t="shared" si="90"/>
        <v/>
      </c>
    </row>
    <row r="221" spans="1:8" s="31" customFormat="1" ht="15" x14ac:dyDescent="0.2">
      <c r="A221" s="66"/>
      <c r="B221" s="55" t="s">
        <v>432</v>
      </c>
      <c r="C221" s="28">
        <v>0</v>
      </c>
      <c r="D221" s="28">
        <v>0</v>
      </c>
      <c r="E221" s="29" t="str">
        <f t="shared" si="106"/>
        <v/>
      </c>
      <c r="F221" s="29" t="str">
        <f t="shared" si="107"/>
        <v/>
      </c>
      <c r="G221" s="30" t="str">
        <f t="shared" si="89"/>
        <v xml:space="preserve"> </v>
      </c>
      <c r="H221" s="48" t="str">
        <f t="shared" si="90"/>
        <v/>
      </c>
    </row>
    <row r="222" spans="1:8" s="31" customFormat="1" ht="15" x14ac:dyDescent="0.2">
      <c r="A222" s="66"/>
      <c r="B222" s="55" t="s">
        <v>504</v>
      </c>
      <c r="C222" s="28">
        <v>0</v>
      </c>
      <c r="D222" s="28">
        <v>0</v>
      </c>
      <c r="E222" s="29" t="str">
        <f t="shared" si="106"/>
        <v/>
      </c>
      <c r="F222" s="29" t="str">
        <f t="shared" si="107"/>
        <v/>
      </c>
      <c r="G222" s="30" t="str">
        <f t="shared" si="89"/>
        <v xml:space="preserve"> </v>
      </c>
      <c r="H222" s="48" t="str">
        <f t="shared" ref="H222" si="117">+IF(OR(AND(E222=""),(G222="")),"",E222*G222)</f>
        <v/>
      </c>
    </row>
    <row r="223" spans="1:8" s="31" customFormat="1" ht="15" x14ac:dyDescent="0.2">
      <c r="A223" s="66"/>
      <c r="B223" s="55" t="s">
        <v>609</v>
      </c>
      <c r="C223" s="28">
        <v>3</v>
      </c>
      <c r="D223" s="28">
        <v>5</v>
      </c>
      <c r="E223" s="29">
        <f t="shared" ref="E223" si="118">+IF(C223=0,"",C223/C$176)</f>
        <v>1.1673151750972763E-2</v>
      </c>
      <c r="F223" s="29">
        <f t="shared" ref="F223" si="119">+IF(D223=0,"",D223/D$176)</f>
        <v>1.0775862068965518E-2</v>
      </c>
      <c r="G223" s="30">
        <f t="shared" ref="G223" si="120">+IF(AND(C223=0,D223=0)," ",IF(C223=0,1,IF(D223=0,-1,(D223-C223)/C223)))</f>
        <v>0.66666666666666663</v>
      </c>
      <c r="H223" s="48">
        <f t="shared" ref="H223" si="121">+IF(OR(AND(E223=""),(G223="")),"",E223*G223)</f>
        <v>7.7821011673151752E-3</v>
      </c>
    </row>
    <row r="224" spans="1:8" s="31" customFormat="1" ht="15" x14ac:dyDescent="0.2">
      <c r="A224" s="66"/>
      <c r="B224" s="55" t="s">
        <v>539</v>
      </c>
      <c r="C224" s="28">
        <v>0</v>
      </c>
      <c r="D224" s="28">
        <v>0</v>
      </c>
      <c r="E224" s="29" t="str">
        <f t="shared" si="106"/>
        <v/>
      </c>
      <c r="F224" s="29" t="str">
        <f t="shared" si="107"/>
        <v/>
      </c>
      <c r="G224" s="30" t="str">
        <f t="shared" si="89"/>
        <v xml:space="preserve"> 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28">
        <v>0</v>
      </c>
      <c r="D225" s="28">
        <v>0</v>
      </c>
      <c r="E225" s="29" t="str">
        <f t="shared" si="106"/>
        <v/>
      </c>
      <c r="F225" s="29" t="str">
        <f t="shared" si="107"/>
        <v/>
      </c>
      <c r="G225" s="30" t="str">
        <f t="shared" si="89"/>
        <v xml:space="preserve"> </v>
      </c>
      <c r="H225" s="48" t="str">
        <f t="shared" si="90"/>
        <v/>
      </c>
    </row>
    <row r="226" spans="1:8" s="31" customFormat="1" ht="15" x14ac:dyDescent="0.2">
      <c r="A226" s="66"/>
      <c r="B226" s="55" t="s">
        <v>46</v>
      </c>
      <c r="C226" s="28">
        <v>0</v>
      </c>
      <c r="D226" s="28">
        <v>0</v>
      </c>
      <c r="E226" s="29" t="str">
        <f t="shared" si="106"/>
        <v/>
      </c>
      <c r="F226" s="29" t="str">
        <f t="shared" si="107"/>
        <v/>
      </c>
      <c r="G226" s="30" t="str">
        <f t="shared" si="89"/>
        <v xml:space="preserve"> </v>
      </c>
      <c r="H226" s="48" t="str">
        <f t="shared" si="90"/>
        <v/>
      </c>
    </row>
    <row r="227" spans="1:8" s="31" customFormat="1" ht="15" x14ac:dyDescent="0.2">
      <c r="A227" s="66"/>
      <c r="B227" s="55" t="s">
        <v>219</v>
      </c>
      <c r="C227" s="28">
        <v>1</v>
      </c>
      <c r="D227" s="28">
        <v>0</v>
      </c>
      <c r="E227" s="29">
        <f t="shared" si="106"/>
        <v>3.8910505836575876E-3</v>
      </c>
      <c r="F227" s="29" t="str">
        <f t="shared" si="107"/>
        <v/>
      </c>
      <c r="G227" s="30">
        <f t="shared" si="89"/>
        <v>-1</v>
      </c>
      <c r="H227" s="48">
        <f t="shared" si="90"/>
        <v>-3.8910505836575876E-3</v>
      </c>
    </row>
    <row r="228" spans="1:8" s="31" customFormat="1" ht="15" x14ac:dyDescent="0.2">
      <c r="A228" s="66"/>
      <c r="B228" s="55" t="s">
        <v>220</v>
      </c>
      <c r="C228" s="28">
        <v>0</v>
      </c>
      <c r="D228" s="28">
        <v>0</v>
      </c>
      <c r="E228" s="29" t="str">
        <f t="shared" si="106"/>
        <v/>
      </c>
      <c r="F228" s="29" t="str">
        <f t="shared" si="107"/>
        <v/>
      </c>
      <c r="G228" s="30" t="str">
        <f t="shared" si="89"/>
        <v xml:space="preserve"> </v>
      </c>
      <c r="H228" s="48" t="str">
        <f t="shared" si="90"/>
        <v/>
      </c>
    </row>
    <row r="229" spans="1:8" s="31" customFormat="1" ht="15" x14ac:dyDescent="0.2">
      <c r="A229" s="66"/>
      <c r="B229" s="55" t="s">
        <v>433</v>
      </c>
      <c r="C229" s="28">
        <v>0</v>
      </c>
      <c r="D229" s="28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28">
        <v>4</v>
      </c>
      <c r="D230" s="28">
        <v>14</v>
      </c>
      <c r="E230" s="29">
        <f t="shared" si="106"/>
        <v>1.556420233463035E-2</v>
      </c>
      <c r="F230" s="29">
        <f t="shared" si="107"/>
        <v>3.017241379310345E-2</v>
      </c>
      <c r="G230" s="30">
        <f t="shared" si="89"/>
        <v>2.5</v>
      </c>
      <c r="H230" s="48">
        <f t="shared" si="90"/>
        <v>3.8910505836575876E-2</v>
      </c>
    </row>
    <row r="231" spans="1:8" s="31" customFormat="1" ht="15" x14ac:dyDescent="0.2">
      <c r="A231" s="66"/>
      <c r="B231" s="55" t="s">
        <v>221</v>
      </c>
      <c r="C231" s="28">
        <v>0</v>
      </c>
      <c r="D231" s="28">
        <v>0</v>
      </c>
      <c r="E231" s="29" t="str">
        <f t="shared" si="106"/>
        <v/>
      </c>
      <c r="F231" s="29" t="str">
        <f t="shared" si="107"/>
        <v/>
      </c>
      <c r="G231" s="30" t="str">
        <f t="shared" si="89"/>
        <v xml:space="preserve"> </v>
      </c>
      <c r="H231" s="48" t="str">
        <f t="shared" si="90"/>
        <v/>
      </c>
    </row>
    <row r="232" spans="1:8" s="31" customFormat="1" ht="15" x14ac:dyDescent="0.2">
      <c r="A232" s="66"/>
      <c r="B232" s="55" t="s">
        <v>222</v>
      </c>
      <c r="C232" s="28">
        <v>2</v>
      </c>
      <c r="D232" s="28">
        <v>0</v>
      </c>
      <c r="E232" s="29">
        <f t="shared" ref="E232:E251" si="122">+IF(C232=0,"",C232/C$176)</f>
        <v>7.7821011673151752E-3</v>
      </c>
      <c r="F232" s="29" t="str">
        <f t="shared" ref="F232:F251" si="123">+IF(D232=0,"",D232/D$176)</f>
        <v/>
      </c>
      <c r="G232" s="30">
        <f t="shared" si="89"/>
        <v>-1</v>
      </c>
      <c r="H232" s="48">
        <f t="shared" si="90"/>
        <v>-7.7821011673151752E-3</v>
      </c>
    </row>
    <row r="233" spans="1:8" s="31" customFormat="1" ht="15" x14ac:dyDescent="0.2">
      <c r="A233" s="66"/>
      <c r="B233" s="55" t="s">
        <v>223</v>
      </c>
      <c r="C233" s="28">
        <v>0</v>
      </c>
      <c r="D233" s="28">
        <v>6</v>
      </c>
      <c r="E233" s="29" t="str">
        <f t="shared" si="122"/>
        <v/>
      </c>
      <c r="F233" s="29">
        <f t="shared" si="123"/>
        <v>1.2931034482758621E-2</v>
      </c>
      <c r="G233" s="30">
        <f t="shared" si="89"/>
        <v>1</v>
      </c>
      <c r="H233" s="48" t="str">
        <f t="shared" si="90"/>
        <v/>
      </c>
    </row>
    <row r="234" spans="1:8" s="31" customFormat="1" ht="15" x14ac:dyDescent="0.2">
      <c r="A234" s="66"/>
      <c r="B234" s="55" t="s">
        <v>628</v>
      </c>
      <c r="C234" s="28">
        <v>0</v>
      </c>
      <c r="D234" s="28">
        <v>0</v>
      </c>
      <c r="E234" s="29" t="str">
        <f t="shared" si="122"/>
        <v/>
      </c>
      <c r="F234" s="29" t="str">
        <f t="shared" si="123"/>
        <v/>
      </c>
      <c r="G234" s="30" t="str">
        <f t="shared" si="89"/>
        <v xml:space="preserve"> 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28">
        <v>0</v>
      </c>
      <c r="D235" s="28">
        <v>0</v>
      </c>
      <c r="E235" s="29" t="str">
        <f t="shared" ref="E235" si="124">+IF(C235=0,"",C235/C$176)</f>
        <v/>
      </c>
      <c r="F235" s="29" t="str">
        <f t="shared" ref="F235" si="125">+IF(D235=0,"",D235/D$176)</f>
        <v/>
      </c>
      <c r="G235" s="30" t="str">
        <f t="shared" si="89"/>
        <v xml:space="preserve"> 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55" t="s">
        <v>612</v>
      </c>
      <c r="C236" s="28">
        <v>0</v>
      </c>
      <c r="D236" s="28">
        <v>3</v>
      </c>
      <c r="E236" s="29" t="str">
        <f t="shared" ref="E236" si="127">+IF(C236=0,"",C236/C$176)</f>
        <v/>
      </c>
      <c r="F236" s="29">
        <f t="shared" ref="F236" si="128">+IF(D236=0,"",D236/D$176)</f>
        <v>6.4655172413793103E-3</v>
      </c>
      <c r="G236" s="30">
        <f t="shared" ref="G236" si="129">+IF(AND(C236=0,D236=0)," ",IF(C236=0,1,IF(D236=0,-1,(D236-C236)/C236)))</f>
        <v>1</v>
      </c>
      <c r="H236" s="48" t="str">
        <f t="shared" ref="H236" si="130">+IF(OR(AND(E236=""),(G236="")),"",E236*G236)</f>
        <v/>
      </c>
    </row>
    <row r="237" spans="1:8" s="31" customFormat="1" ht="15" x14ac:dyDescent="0.2">
      <c r="A237" s="66"/>
      <c r="B237" s="55" t="s">
        <v>48</v>
      </c>
      <c r="C237" s="28">
        <v>0</v>
      </c>
      <c r="D237" s="28">
        <v>0</v>
      </c>
      <c r="E237" s="29" t="str">
        <f t="shared" si="122"/>
        <v/>
      </c>
      <c r="F237" s="29" t="str">
        <f t="shared" si="123"/>
        <v/>
      </c>
      <c r="G237" s="30" t="str">
        <f t="shared" si="89"/>
        <v xml:space="preserve"> </v>
      </c>
      <c r="H237" s="48" t="str">
        <f t="shared" si="90"/>
        <v/>
      </c>
    </row>
    <row r="238" spans="1:8" s="31" customFormat="1" ht="15" x14ac:dyDescent="0.2">
      <c r="A238" s="66"/>
      <c r="B238" s="55" t="s">
        <v>224</v>
      </c>
      <c r="C238" s="28">
        <v>0</v>
      </c>
      <c r="D238" s="28">
        <v>0</v>
      </c>
      <c r="E238" s="29" t="str">
        <f t="shared" si="122"/>
        <v/>
      </c>
      <c r="F238" s="29" t="str">
        <f t="shared" si="123"/>
        <v/>
      </c>
      <c r="G238" s="30" t="str">
        <f t="shared" si="89"/>
        <v xml:space="preserve"> 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28">
        <v>0</v>
      </c>
      <c r="D239" s="28">
        <v>0</v>
      </c>
      <c r="E239" s="29" t="str">
        <f t="shared" si="122"/>
        <v/>
      </c>
      <c r="F239" s="29" t="str">
        <f t="shared" si="123"/>
        <v/>
      </c>
      <c r="G239" s="30" t="str">
        <f t="shared" si="89"/>
        <v xml:space="preserve"> 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28">
        <v>0</v>
      </c>
      <c r="D240" s="28">
        <v>0</v>
      </c>
      <c r="E240" s="29" t="str">
        <f t="shared" si="122"/>
        <v/>
      </c>
      <c r="F240" s="29" t="str">
        <f t="shared" si="123"/>
        <v/>
      </c>
      <c r="G240" s="30" t="str">
        <f t="shared" si="89"/>
        <v xml:space="preserve"> </v>
      </c>
      <c r="H240" s="48" t="str">
        <f t="shared" si="90"/>
        <v/>
      </c>
    </row>
    <row r="241" spans="1:8" s="31" customFormat="1" ht="15" x14ac:dyDescent="0.2">
      <c r="A241" s="66"/>
      <c r="B241" s="55" t="s">
        <v>633</v>
      </c>
      <c r="C241" s="28">
        <v>0</v>
      </c>
      <c r="D241" s="28">
        <v>0</v>
      </c>
      <c r="E241" s="29" t="str">
        <f t="shared" si="122"/>
        <v/>
      </c>
      <c r="F241" s="29" t="str">
        <f t="shared" si="123"/>
        <v/>
      </c>
      <c r="G241" s="30" t="str">
        <f t="shared" si="89"/>
        <v xml:space="preserve"> </v>
      </c>
      <c r="H241" s="48" t="str">
        <f t="shared" si="90"/>
        <v/>
      </c>
    </row>
    <row r="242" spans="1:8" s="31" customFormat="1" ht="15" x14ac:dyDescent="0.2">
      <c r="A242" s="66" t="s">
        <v>644</v>
      </c>
      <c r="B242" s="55" t="s">
        <v>650</v>
      </c>
      <c r="C242" s="28"/>
      <c r="D242" s="28">
        <v>0</v>
      </c>
      <c r="E242" s="29" t="str">
        <f t="shared" ref="E242" si="131">+IF(C242=0,"",C242/C$176)</f>
        <v/>
      </c>
      <c r="F242" s="29" t="str">
        <f t="shared" ref="F242" si="132">+IF(D242=0,"",D242/D$176)</f>
        <v/>
      </c>
      <c r="G242" s="30" t="str">
        <f t="shared" ref="G242" si="133">+IF(AND(C242=0,D242=0)," ",IF(C242=0,1,IF(D242=0,-1,(D242-C242)/C242)))</f>
        <v xml:space="preserve"> 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28">
        <v>2</v>
      </c>
      <c r="D243" s="28">
        <v>27</v>
      </c>
      <c r="E243" s="29">
        <f t="shared" si="122"/>
        <v>7.7821011673151752E-3</v>
      </c>
      <c r="F243" s="29">
        <f t="shared" si="123"/>
        <v>5.8189655172413791E-2</v>
      </c>
      <c r="G243" s="30">
        <f t="shared" si="89"/>
        <v>12.5</v>
      </c>
      <c r="H243" s="48">
        <f t="shared" si="90"/>
        <v>9.727626459143969E-2</v>
      </c>
    </row>
    <row r="244" spans="1:8" s="31" customFormat="1" ht="15" x14ac:dyDescent="0.2">
      <c r="A244" s="66"/>
      <c r="B244" s="55" t="s">
        <v>52</v>
      </c>
      <c r="C244" s="28">
        <v>2</v>
      </c>
      <c r="D244" s="28">
        <v>0</v>
      </c>
      <c r="E244" s="29">
        <f t="shared" si="122"/>
        <v>7.7821011673151752E-3</v>
      </c>
      <c r="F244" s="29" t="str">
        <f t="shared" si="123"/>
        <v/>
      </c>
      <c r="G244" s="30">
        <f t="shared" ref="G244:G314" si="135">+IF(AND(C244=0,D244=0)," ",IF(C244=0,1,IF(D244=0,-1,(D244-C244)/C244)))</f>
        <v>-1</v>
      </c>
      <c r="H244" s="48">
        <f t="shared" si="90"/>
        <v>-7.7821011673151752E-3</v>
      </c>
    </row>
    <row r="245" spans="1:8" s="31" customFormat="1" ht="30" x14ac:dyDescent="0.2">
      <c r="A245" s="66"/>
      <c r="B245" s="55" t="s">
        <v>540</v>
      </c>
      <c r="C245" s="28">
        <v>0</v>
      </c>
      <c r="D245" s="28">
        <v>0</v>
      </c>
      <c r="E245" s="29" t="str">
        <f t="shared" si="122"/>
        <v/>
      </c>
      <c r="F245" s="29" t="str">
        <f t="shared" si="123"/>
        <v/>
      </c>
      <c r="G245" s="30" t="str">
        <f t="shared" si="135"/>
        <v xml:space="preserve"> </v>
      </c>
      <c r="H245" s="48" t="str">
        <f t="shared" si="90"/>
        <v/>
      </c>
    </row>
    <row r="246" spans="1:8" s="31" customFormat="1" ht="15" x14ac:dyDescent="0.2">
      <c r="A246" s="66"/>
      <c r="B246" s="55" t="s">
        <v>50</v>
      </c>
      <c r="C246" s="28">
        <v>6</v>
      </c>
      <c r="D246" s="28">
        <v>17</v>
      </c>
      <c r="E246" s="29">
        <f t="shared" si="122"/>
        <v>2.3346303501945526E-2</v>
      </c>
      <c r="F246" s="29">
        <f t="shared" si="123"/>
        <v>3.6637931034482756E-2</v>
      </c>
      <c r="G246" s="30">
        <f t="shared" si="135"/>
        <v>1.8333333333333333</v>
      </c>
      <c r="H246" s="48">
        <f t="shared" si="90"/>
        <v>4.2801556420233464E-2</v>
      </c>
    </row>
    <row r="247" spans="1:8" s="31" customFormat="1" ht="15" x14ac:dyDescent="0.2">
      <c r="A247" s="66"/>
      <c r="B247" s="55" t="s">
        <v>49</v>
      </c>
      <c r="C247" s="28">
        <v>0</v>
      </c>
      <c r="D247" s="28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28">
        <v>0</v>
      </c>
      <c r="D248" s="28">
        <v>0</v>
      </c>
      <c r="E248" s="29" t="str">
        <f t="shared" si="122"/>
        <v/>
      </c>
      <c r="F248" s="29" t="str">
        <f t="shared" si="123"/>
        <v/>
      </c>
      <c r="G248" s="30" t="str">
        <f t="shared" si="135"/>
        <v xml:space="preserve"> 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28">
        <v>0</v>
      </c>
      <c r="D249" s="28">
        <v>2</v>
      </c>
      <c r="E249" s="29" t="str">
        <f t="shared" si="122"/>
        <v/>
      </c>
      <c r="F249" s="29">
        <f t="shared" si="123"/>
        <v>4.3103448275862068E-3</v>
      </c>
      <c r="G249" s="30">
        <f t="shared" si="135"/>
        <v>1</v>
      </c>
      <c r="H249" s="48" t="str">
        <f t="shared" si="90"/>
        <v/>
      </c>
    </row>
    <row r="250" spans="1:8" s="31" customFormat="1" ht="15" x14ac:dyDescent="0.2">
      <c r="A250" s="66"/>
      <c r="B250" s="55" t="s">
        <v>226</v>
      </c>
      <c r="C250" s="28">
        <v>0</v>
      </c>
      <c r="D250" s="28">
        <v>0</v>
      </c>
      <c r="E250" s="29" t="str">
        <f t="shared" si="122"/>
        <v/>
      </c>
      <c r="F250" s="29" t="str">
        <f t="shared" si="123"/>
        <v/>
      </c>
      <c r="G250" s="30" t="str">
        <f t="shared" si="135"/>
        <v xml:space="preserve"> </v>
      </c>
      <c r="H250" s="48" t="str">
        <f t="shared" si="90"/>
        <v/>
      </c>
    </row>
    <row r="251" spans="1:8" s="31" customFormat="1" ht="15" x14ac:dyDescent="0.2">
      <c r="A251" s="66"/>
      <c r="B251" s="55" t="s">
        <v>434</v>
      </c>
      <c r="C251" s="28">
        <v>0</v>
      </c>
      <c r="D251" s="28">
        <v>1</v>
      </c>
      <c r="E251" s="29" t="str">
        <f t="shared" si="122"/>
        <v/>
      </c>
      <c r="F251" s="29">
        <f t="shared" si="123"/>
        <v>2.1551724137931034E-3</v>
      </c>
      <c r="G251" s="30">
        <f t="shared" si="135"/>
        <v>1</v>
      </c>
      <c r="H251" s="48" t="str">
        <f t="shared" si="90"/>
        <v/>
      </c>
    </row>
    <row r="252" spans="1:8" s="31" customFormat="1" ht="15" x14ac:dyDescent="0.2">
      <c r="A252" s="66"/>
      <c r="B252" s="55" t="s">
        <v>323</v>
      </c>
      <c r="C252" s="28">
        <v>0</v>
      </c>
      <c r="D252" s="28">
        <v>0</v>
      </c>
      <c r="E252" s="29" t="str">
        <f t="shared" ref="E252:E337" si="136">+IF(C252=0,"",C252/C$176)</f>
        <v/>
      </c>
      <c r="F252" s="29" t="str">
        <f t="shared" ref="F252:F337" si="137">+IF(D252=0,"",D252/D$176)</f>
        <v/>
      </c>
      <c r="G252" s="30" t="str">
        <f t="shared" si="135"/>
        <v xml:space="preserve"> </v>
      </c>
      <c r="H252" s="48" t="str">
        <f t="shared" ref="H252:H337" si="138">+IF(OR(AND(E252=""),(G252="")),"",E252*G252)</f>
        <v/>
      </c>
    </row>
    <row r="253" spans="1:8" s="31" customFormat="1" ht="15" x14ac:dyDescent="0.2">
      <c r="A253" s="66"/>
      <c r="B253" s="55" t="s">
        <v>227</v>
      </c>
      <c r="C253" s="28">
        <v>0</v>
      </c>
      <c r="D253" s="28">
        <v>0</v>
      </c>
      <c r="E253" s="29" t="str">
        <f t="shared" si="136"/>
        <v/>
      </c>
      <c r="F253" s="29" t="str">
        <f t="shared" si="137"/>
        <v/>
      </c>
      <c r="G253" s="30" t="str">
        <f t="shared" si="135"/>
        <v xml:space="preserve"> </v>
      </c>
      <c r="H253" s="48" t="str">
        <f t="shared" si="138"/>
        <v/>
      </c>
    </row>
    <row r="254" spans="1:8" s="31" customFormat="1" ht="15" x14ac:dyDescent="0.2">
      <c r="A254" s="66"/>
      <c r="B254" s="55" t="s">
        <v>228</v>
      </c>
      <c r="C254" s="28">
        <v>0</v>
      </c>
      <c r="D254" s="28">
        <v>0</v>
      </c>
      <c r="E254" s="29" t="str">
        <f t="shared" si="136"/>
        <v/>
      </c>
      <c r="F254" s="29" t="str">
        <f t="shared" si="137"/>
        <v/>
      </c>
      <c r="G254" s="30" t="str">
        <f t="shared" si="135"/>
        <v xml:space="preserve"> </v>
      </c>
      <c r="H254" s="48" t="str">
        <f t="shared" si="138"/>
        <v/>
      </c>
    </row>
    <row r="255" spans="1:8" s="31" customFormat="1" ht="15" x14ac:dyDescent="0.2">
      <c r="A255" s="66"/>
      <c r="B255" s="55" t="s">
        <v>435</v>
      </c>
      <c r="C255" s="28">
        <v>0</v>
      </c>
      <c r="D255" s="28">
        <v>0</v>
      </c>
      <c r="E255" s="29" t="str">
        <f t="shared" si="136"/>
        <v/>
      </c>
      <c r="F255" s="29" t="str">
        <f t="shared" si="137"/>
        <v/>
      </c>
      <c r="G255" s="30" t="str">
        <f t="shared" si="135"/>
        <v xml:space="preserve"> </v>
      </c>
      <c r="H255" s="48" t="str">
        <f t="shared" si="138"/>
        <v/>
      </c>
    </row>
    <row r="256" spans="1:8" s="31" customFormat="1" ht="15" x14ac:dyDescent="0.2">
      <c r="A256" s="66"/>
      <c r="B256" s="55" t="s">
        <v>229</v>
      </c>
      <c r="C256" s="28">
        <v>0</v>
      </c>
      <c r="D256" s="28">
        <v>0</v>
      </c>
      <c r="E256" s="29" t="str">
        <f t="shared" si="136"/>
        <v/>
      </c>
      <c r="F256" s="29" t="str">
        <f t="shared" si="137"/>
        <v/>
      </c>
      <c r="G256" s="30" t="str">
        <f t="shared" si="135"/>
        <v xml:space="preserve"> 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28">
        <v>0</v>
      </c>
      <c r="D257" s="28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28">
        <v>0</v>
      </c>
      <c r="D258" s="28">
        <v>0</v>
      </c>
      <c r="E258" s="29" t="str">
        <f t="shared" ref="E258:E259" si="139">+IF(C258=0,"",C258/C$176)</f>
        <v/>
      </c>
      <c r="F258" s="29" t="str">
        <f t="shared" ref="F258:F259" si="140">+IF(D258=0,"",D258/D$176)</f>
        <v/>
      </c>
      <c r="G258" s="30" t="str">
        <f t="shared" si="135"/>
        <v xml:space="preserve"> </v>
      </c>
      <c r="H258" s="48" t="str">
        <f t="shared" ref="H258:H259" si="141">+IF(OR(AND(E258=""),(G258="")),"",E258*G258)</f>
        <v/>
      </c>
    </row>
    <row r="259" spans="1:8" s="31" customFormat="1" ht="15" x14ac:dyDescent="0.2">
      <c r="A259" s="66"/>
      <c r="B259" s="55" t="s">
        <v>411</v>
      </c>
      <c r="C259" s="28">
        <v>0</v>
      </c>
      <c r="D259" s="28">
        <v>0</v>
      </c>
      <c r="E259" s="29" t="str">
        <f t="shared" si="139"/>
        <v/>
      </c>
      <c r="F259" s="29" t="str">
        <f t="shared" si="140"/>
        <v/>
      </c>
      <c r="G259" s="30" t="str">
        <f t="shared" si="135"/>
        <v xml:space="preserve"> 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28">
        <v>0</v>
      </c>
      <c r="D260" s="28">
        <v>0</v>
      </c>
      <c r="E260" s="29" t="str">
        <f t="shared" si="136"/>
        <v/>
      </c>
      <c r="F260" s="29" t="str">
        <f t="shared" si="137"/>
        <v/>
      </c>
      <c r="G260" s="30" t="str">
        <f t="shared" si="135"/>
        <v xml:space="preserve"> </v>
      </c>
      <c r="H260" s="48" t="str">
        <f t="shared" si="138"/>
        <v/>
      </c>
    </row>
    <row r="261" spans="1:8" s="31" customFormat="1" ht="15" x14ac:dyDescent="0.2">
      <c r="A261" s="66"/>
      <c r="B261" s="55" t="s">
        <v>600</v>
      </c>
      <c r="C261" s="28">
        <v>0</v>
      </c>
      <c r="D261" s="28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28">
        <v>0</v>
      </c>
      <c r="D262" s="28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28">
        <v>0</v>
      </c>
      <c r="D263" s="28">
        <v>0</v>
      </c>
      <c r="E263" s="29" t="str">
        <f t="shared" si="136"/>
        <v/>
      </c>
      <c r="F263" s="29" t="str">
        <f t="shared" si="137"/>
        <v/>
      </c>
      <c r="G263" s="30" t="str">
        <f t="shared" si="135"/>
        <v xml:space="preserve"> </v>
      </c>
      <c r="H263" s="48" t="str">
        <f t="shared" si="138"/>
        <v/>
      </c>
    </row>
    <row r="264" spans="1:8" s="31" customFormat="1" ht="30" x14ac:dyDescent="0.2">
      <c r="A264" s="66"/>
      <c r="B264" s="55" t="s">
        <v>439</v>
      </c>
      <c r="C264" s="28">
        <v>0</v>
      </c>
      <c r="D264" s="28">
        <v>0</v>
      </c>
      <c r="E264" s="29" t="str">
        <f t="shared" si="136"/>
        <v/>
      </c>
      <c r="F264" s="29" t="str">
        <f t="shared" si="137"/>
        <v/>
      </c>
      <c r="G264" s="30" t="str">
        <f t="shared" si="135"/>
        <v xml:space="preserve"> </v>
      </c>
      <c r="H264" s="48" t="str">
        <f t="shared" si="138"/>
        <v/>
      </c>
    </row>
    <row r="265" spans="1:8" s="31" customFormat="1" ht="15" x14ac:dyDescent="0.2">
      <c r="A265" s="66"/>
      <c r="B265" s="55" t="s">
        <v>440</v>
      </c>
      <c r="C265" s="28">
        <v>0</v>
      </c>
      <c r="D265" s="28">
        <v>0</v>
      </c>
      <c r="E265" s="29" t="str">
        <f t="shared" si="136"/>
        <v/>
      </c>
      <c r="F265" s="29" t="str">
        <f t="shared" si="137"/>
        <v/>
      </c>
      <c r="G265" s="30" t="str">
        <f t="shared" si="135"/>
        <v xml:space="preserve"> </v>
      </c>
      <c r="H265" s="48" t="str">
        <f t="shared" si="138"/>
        <v/>
      </c>
    </row>
    <row r="266" spans="1:8" s="31" customFormat="1" ht="15" x14ac:dyDescent="0.2">
      <c r="A266" s="66"/>
      <c r="B266" s="55" t="s">
        <v>507</v>
      </c>
      <c r="C266" s="28">
        <v>0</v>
      </c>
      <c r="D266" s="28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28">
        <v>0</v>
      </c>
      <c r="D267" s="28">
        <v>0</v>
      </c>
      <c r="E267" s="29" t="str">
        <f t="shared" si="142"/>
        <v/>
      </c>
      <c r="F267" s="29" t="str">
        <f t="shared" si="143"/>
        <v/>
      </c>
      <c r="G267" s="30" t="str">
        <f t="shared" si="135"/>
        <v xml:space="preserve"> </v>
      </c>
      <c r="H267" s="48" t="str">
        <f t="shared" si="144"/>
        <v/>
      </c>
    </row>
    <row r="268" spans="1:8" s="31" customFormat="1" ht="15" x14ac:dyDescent="0.2">
      <c r="A268" s="66"/>
      <c r="B268" s="55" t="s">
        <v>54</v>
      </c>
      <c r="C268" s="28">
        <v>0</v>
      </c>
      <c r="D268" s="28">
        <v>0</v>
      </c>
      <c r="E268" s="29" t="str">
        <f t="shared" si="136"/>
        <v/>
      </c>
      <c r="F268" s="29" t="str">
        <f t="shared" si="137"/>
        <v/>
      </c>
      <c r="G268" s="30" t="str">
        <f t="shared" si="135"/>
        <v xml:space="preserve"> </v>
      </c>
      <c r="H268" s="48" t="str">
        <f t="shared" si="138"/>
        <v/>
      </c>
    </row>
    <row r="269" spans="1:8" s="31" customFormat="1" ht="15" x14ac:dyDescent="0.2">
      <c r="A269" s="66"/>
      <c r="B269" s="55" t="s">
        <v>231</v>
      </c>
      <c r="C269" s="28">
        <v>1</v>
      </c>
      <c r="D269" s="28">
        <v>0</v>
      </c>
      <c r="E269" s="29">
        <f t="shared" si="136"/>
        <v>3.8910505836575876E-3</v>
      </c>
      <c r="F269" s="29" t="str">
        <f t="shared" si="137"/>
        <v/>
      </c>
      <c r="G269" s="30">
        <f t="shared" si="135"/>
        <v>-1</v>
      </c>
      <c r="H269" s="48">
        <f t="shared" si="138"/>
        <v>-3.8910505836575876E-3</v>
      </c>
    </row>
    <row r="270" spans="1:8" s="31" customFormat="1" ht="15" x14ac:dyDescent="0.2">
      <c r="A270" s="66"/>
      <c r="B270" s="55" t="s">
        <v>602</v>
      </c>
      <c r="C270" s="28">
        <v>0</v>
      </c>
      <c r="D270" s="28">
        <v>0</v>
      </c>
      <c r="E270" s="29" t="str">
        <f t="shared" si="136"/>
        <v/>
      </c>
      <c r="F270" s="29" t="str">
        <f t="shared" si="137"/>
        <v/>
      </c>
      <c r="G270" s="30" t="str">
        <f t="shared" si="135"/>
        <v xml:space="preserve"> 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28">
        <v>0</v>
      </c>
      <c r="D271" s="28">
        <v>0</v>
      </c>
      <c r="E271" s="29" t="str">
        <f t="shared" ref="E271:E276" si="145">+IF(C271=0,"",C271/C$176)</f>
        <v/>
      </c>
      <c r="F271" s="29" t="str">
        <f t="shared" ref="F271:F276" si="146">+IF(D271=0,"",D271/D$176)</f>
        <v/>
      </c>
      <c r="G271" s="30" t="str">
        <f t="shared" si="135"/>
        <v xml:space="preserve"> 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28">
        <v>0</v>
      </c>
      <c r="D272" s="28">
        <v>0</v>
      </c>
      <c r="E272" s="29" t="str">
        <f t="shared" si="145"/>
        <v/>
      </c>
      <c r="F272" s="29" t="str">
        <f t="shared" si="146"/>
        <v/>
      </c>
      <c r="G272" s="30" t="str">
        <f t="shared" si="135"/>
        <v xml:space="preserve"> 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28">
        <v>0</v>
      </c>
      <c r="D273" s="28">
        <v>0</v>
      </c>
      <c r="E273" s="29" t="str">
        <f t="shared" si="145"/>
        <v/>
      </c>
      <c r="F273" s="29" t="str">
        <f t="shared" si="146"/>
        <v/>
      </c>
      <c r="G273" s="30" t="str">
        <f t="shared" si="135"/>
        <v xml:space="preserve"> </v>
      </c>
      <c r="H273" s="48" t="str">
        <f t="shared" si="147"/>
        <v/>
      </c>
    </row>
    <row r="274" spans="1:8" s="31" customFormat="1" ht="15" x14ac:dyDescent="0.2">
      <c r="A274" s="66"/>
      <c r="B274" s="55" t="s">
        <v>511</v>
      </c>
      <c r="C274" s="28">
        <v>0</v>
      </c>
      <c r="D274" s="28">
        <v>0</v>
      </c>
      <c r="E274" s="29" t="str">
        <f t="shared" si="145"/>
        <v/>
      </c>
      <c r="F274" s="29" t="str">
        <f t="shared" si="146"/>
        <v/>
      </c>
      <c r="G274" s="30" t="str">
        <f t="shared" si="135"/>
        <v xml:space="preserve"> </v>
      </c>
      <c r="H274" s="48" t="str">
        <f t="shared" si="147"/>
        <v/>
      </c>
    </row>
    <row r="275" spans="1:8" s="31" customFormat="1" ht="15" x14ac:dyDescent="0.2">
      <c r="A275" s="66"/>
      <c r="B275" s="55" t="s">
        <v>512</v>
      </c>
      <c r="C275" s="28">
        <v>0</v>
      </c>
      <c r="D275" s="28">
        <v>0</v>
      </c>
      <c r="E275" s="29" t="str">
        <f t="shared" si="145"/>
        <v/>
      </c>
      <c r="F275" s="29" t="str">
        <f t="shared" si="146"/>
        <v/>
      </c>
      <c r="G275" s="30" t="str">
        <f t="shared" si="135"/>
        <v xml:space="preserve"> </v>
      </c>
      <c r="H275" s="48" t="str">
        <f t="shared" si="147"/>
        <v/>
      </c>
    </row>
    <row r="276" spans="1:8" s="31" customFormat="1" ht="15" x14ac:dyDescent="0.2">
      <c r="A276" s="66"/>
      <c r="B276" s="55" t="s">
        <v>513</v>
      </c>
      <c r="C276" s="28">
        <v>0</v>
      </c>
      <c r="D276" s="28">
        <v>0</v>
      </c>
      <c r="E276" s="29" t="str">
        <f t="shared" si="145"/>
        <v/>
      </c>
      <c r="F276" s="29" t="str">
        <f t="shared" si="146"/>
        <v/>
      </c>
      <c r="G276" s="30" t="str">
        <f t="shared" si="135"/>
        <v xml:space="preserve"> </v>
      </c>
      <c r="H276" s="48" t="str">
        <f t="shared" si="147"/>
        <v/>
      </c>
    </row>
    <row r="277" spans="1:8" s="31" customFormat="1" ht="15" x14ac:dyDescent="0.2">
      <c r="A277" s="66"/>
      <c r="B277" s="55" t="s">
        <v>581</v>
      </c>
      <c r="C277" s="28">
        <v>0</v>
      </c>
      <c r="D277" s="28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28">
        <v>0</v>
      </c>
      <c r="D278" s="28">
        <v>0</v>
      </c>
      <c r="E278" s="29" t="str">
        <f t="shared" si="148"/>
        <v/>
      </c>
      <c r="F278" s="29" t="str">
        <f t="shared" si="149"/>
        <v/>
      </c>
      <c r="G278" s="30" t="str">
        <f t="shared" si="150"/>
        <v xml:space="preserve"> 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28">
        <v>0</v>
      </c>
      <c r="D279" s="28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28">
        <v>1</v>
      </c>
      <c r="D280" s="28">
        <v>4</v>
      </c>
      <c r="E280" s="29">
        <f t="shared" si="136"/>
        <v>3.8910505836575876E-3</v>
      </c>
      <c r="F280" s="29">
        <f t="shared" si="137"/>
        <v>8.6206896551724137E-3</v>
      </c>
      <c r="G280" s="30">
        <f t="shared" si="135"/>
        <v>3</v>
      </c>
      <c r="H280" s="48">
        <f t="shared" si="138"/>
        <v>1.1673151750972763E-2</v>
      </c>
    </row>
    <row r="281" spans="1:8" s="31" customFormat="1" ht="15" x14ac:dyDescent="0.2">
      <c r="A281" s="66"/>
      <c r="B281" s="55" t="s">
        <v>61</v>
      </c>
      <c r="C281" s="28">
        <v>1</v>
      </c>
      <c r="D281" s="28">
        <v>2</v>
      </c>
      <c r="E281" s="29">
        <f t="shared" si="136"/>
        <v>3.8910505836575876E-3</v>
      </c>
      <c r="F281" s="29">
        <f t="shared" si="137"/>
        <v>4.3103448275862068E-3</v>
      </c>
      <c r="G281" s="30">
        <f t="shared" si="135"/>
        <v>1</v>
      </c>
      <c r="H281" s="48">
        <f t="shared" si="138"/>
        <v>3.8910505836575876E-3</v>
      </c>
    </row>
    <row r="282" spans="1:8" s="31" customFormat="1" ht="15" x14ac:dyDescent="0.2">
      <c r="A282" s="66"/>
      <c r="B282" s="55" t="s">
        <v>58</v>
      </c>
      <c r="C282" s="28">
        <v>1</v>
      </c>
      <c r="D282" s="28">
        <v>0</v>
      </c>
      <c r="E282" s="29">
        <f t="shared" si="136"/>
        <v>3.8910505836575876E-3</v>
      </c>
      <c r="F282" s="29" t="str">
        <f t="shared" si="137"/>
        <v/>
      </c>
      <c r="G282" s="30">
        <f t="shared" si="135"/>
        <v>-1</v>
      </c>
      <c r="H282" s="48">
        <f t="shared" si="138"/>
        <v>-3.8910505836575876E-3</v>
      </c>
    </row>
    <row r="283" spans="1:8" s="31" customFormat="1" ht="15" x14ac:dyDescent="0.2">
      <c r="A283" s="66"/>
      <c r="B283" s="55" t="s">
        <v>232</v>
      </c>
      <c r="C283" s="28">
        <v>0</v>
      </c>
      <c r="D283" s="28">
        <v>0</v>
      </c>
      <c r="E283" s="29" t="str">
        <f t="shared" si="136"/>
        <v/>
      </c>
      <c r="F283" s="29" t="str">
        <f t="shared" si="137"/>
        <v/>
      </c>
      <c r="G283" s="30" t="str">
        <f t="shared" si="135"/>
        <v xml:space="preserve"> </v>
      </c>
      <c r="H283" s="48" t="str">
        <f t="shared" si="138"/>
        <v/>
      </c>
    </row>
    <row r="284" spans="1:8" s="31" customFormat="1" ht="15" x14ac:dyDescent="0.2">
      <c r="A284" s="66"/>
      <c r="B284" s="55" t="s">
        <v>55</v>
      </c>
      <c r="C284" s="28">
        <v>0</v>
      </c>
      <c r="D284" s="28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28">
        <v>0</v>
      </c>
      <c r="D285" s="28">
        <v>0</v>
      </c>
      <c r="E285" s="29" t="str">
        <f t="shared" ref="E285" si="152">+IF(C285=0,"",C285/C$176)</f>
        <v/>
      </c>
      <c r="F285" s="29" t="str">
        <f t="shared" ref="F285" si="153">+IF(D285=0,"",D285/D$176)</f>
        <v/>
      </c>
      <c r="G285" s="30" t="str">
        <f t="shared" si="135"/>
        <v xml:space="preserve"> </v>
      </c>
      <c r="H285" s="48" t="str">
        <f t="shared" ref="H285" si="154">+IF(OR(AND(E285=""),(G285="")),"",E285*G285)</f>
        <v/>
      </c>
    </row>
    <row r="286" spans="1:8" s="31" customFormat="1" ht="15" x14ac:dyDescent="0.2">
      <c r="A286" s="66"/>
      <c r="B286" s="55" t="s">
        <v>59</v>
      </c>
      <c r="C286" s="28">
        <v>0</v>
      </c>
      <c r="D286" s="28">
        <v>0</v>
      </c>
      <c r="E286" s="29" t="str">
        <f t="shared" si="136"/>
        <v/>
      </c>
      <c r="F286" s="29" t="str">
        <f t="shared" si="137"/>
        <v/>
      </c>
      <c r="G286" s="30" t="str">
        <f t="shared" si="135"/>
        <v xml:space="preserve"> </v>
      </c>
      <c r="H286" s="48" t="str">
        <f t="shared" si="138"/>
        <v/>
      </c>
    </row>
    <row r="287" spans="1:8" s="31" customFormat="1" ht="15" x14ac:dyDescent="0.2">
      <c r="A287" s="66"/>
      <c r="B287" s="55" t="s">
        <v>441</v>
      </c>
      <c r="C287" s="28">
        <v>0</v>
      </c>
      <c r="D287" s="28">
        <v>1</v>
      </c>
      <c r="E287" s="29" t="str">
        <f t="shared" si="136"/>
        <v/>
      </c>
      <c r="F287" s="29">
        <f t="shared" si="137"/>
        <v>2.1551724137931034E-3</v>
      </c>
      <c r="G287" s="30">
        <f t="shared" si="135"/>
        <v>1</v>
      </c>
      <c r="H287" s="48" t="str">
        <f t="shared" si="138"/>
        <v/>
      </c>
    </row>
    <row r="288" spans="1:8" s="31" customFormat="1" ht="13.5" customHeight="1" x14ac:dyDescent="0.2">
      <c r="A288" s="66"/>
      <c r="B288" s="55" t="s">
        <v>56</v>
      </c>
      <c r="C288" s="28">
        <v>0</v>
      </c>
      <c r="D288" s="28">
        <v>0</v>
      </c>
      <c r="E288" s="29" t="str">
        <f t="shared" si="136"/>
        <v/>
      </c>
      <c r="F288" s="29" t="str">
        <f t="shared" si="137"/>
        <v/>
      </c>
      <c r="G288" s="30" t="str">
        <f t="shared" si="135"/>
        <v xml:space="preserve"> </v>
      </c>
      <c r="H288" s="48" t="str">
        <f t="shared" si="138"/>
        <v/>
      </c>
    </row>
    <row r="289" spans="1:8" s="31" customFormat="1" ht="15" x14ac:dyDescent="0.2">
      <c r="A289" s="66"/>
      <c r="B289" s="55" t="s">
        <v>584</v>
      </c>
      <c r="C289" s="28">
        <v>0</v>
      </c>
      <c r="D289" s="28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28">
        <v>0</v>
      </c>
      <c r="D290" s="28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28">
        <v>0</v>
      </c>
      <c r="D291" s="28">
        <v>0</v>
      </c>
      <c r="E291" s="29" t="str">
        <f t="shared" si="136"/>
        <v/>
      </c>
      <c r="F291" s="29" t="str">
        <f t="shared" si="137"/>
        <v/>
      </c>
      <c r="G291" s="30" t="str">
        <f t="shared" si="135"/>
        <v xml:space="preserve"> </v>
      </c>
      <c r="H291" s="48" t="str">
        <f t="shared" si="138"/>
        <v/>
      </c>
    </row>
    <row r="292" spans="1:8" s="31" customFormat="1" ht="15" x14ac:dyDescent="0.2">
      <c r="A292" s="66"/>
      <c r="B292" s="55" t="s">
        <v>233</v>
      </c>
      <c r="C292" s="28">
        <v>0</v>
      </c>
      <c r="D292" s="28">
        <v>16</v>
      </c>
      <c r="E292" s="29" t="str">
        <f t="shared" si="136"/>
        <v/>
      </c>
      <c r="F292" s="29">
        <f t="shared" si="137"/>
        <v>3.4482758620689655E-2</v>
      </c>
      <c r="G292" s="30">
        <f t="shared" si="135"/>
        <v>1</v>
      </c>
      <c r="H292" s="48" t="str">
        <f t="shared" si="138"/>
        <v/>
      </c>
    </row>
    <row r="293" spans="1:8" s="31" customFormat="1" ht="15" x14ac:dyDescent="0.2">
      <c r="A293" s="66"/>
      <c r="B293" s="55" t="s">
        <v>442</v>
      </c>
      <c r="C293" s="28">
        <v>0</v>
      </c>
      <c r="D293" s="28">
        <v>1</v>
      </c>
      <c r="E293" s="29" t="str">
        <f t="shared" si="136"/>
        <v/>
      </c>
      <c r="F293" s="29">
        <f t="shared" si="137"/>
        <v>2.1551724137931034E-3</v>
      </c>
      <c r="G293" s="30">
        <f t="shared" si="135"/>
        <v>1</v>
      </c>
      <c r="H293" s="48" t="str">
        <f t="shared" si="138"/>
        <v/>
      </c>
    </row>
    <row r="294" spans="1:8" s="31" customFormat="1" ht="15" x14ac:dyDescent="0.2">
      <c r="A294" s="66"/>
      <c r="B294" s="55" t="s">
        <v>62</v>
      </c>
      <c r="C294" s="28">
        <v>1</v>
      </c>
      <c r="D294" s="28">
        <v>3</v>
      </c>
      <c r="E294" s="29">
        <f t="shared" si="136"/>
        <v>3.8910505836575876E-3</v>
      </c>
      <c r="F294" s="29">
        <f t="shared" si="137"/>
        <v>6.4655172413793103E-3</v>
      </c>
      <c r="G294" s="30">
        <f t="shared" si="135"/>
        <v>2</v>
      </c>
      <c r="H294" s="48">
        <f t="shared" si="138"/>
        <v>7.7821011673151752E-3</v>
      </c>
    </row>
    <row r="295" spans="1:8" s="31" customFormat="1" ht="15" x14ac:dyDescent="0.2">
      <c r="A295" s="66"/>
      <c r="B295" s="55" t="s">
        <v>656</v>
      </c>
      <c r="C295" s="28">
        <v>1</v>
      </c>
      <c r="D295" s="28">
        <v>0</v>
      </c>
      <c r="E295" s="29">
        <f t="shared" ref="E295:E296" si="159">+IF(C295=0,"",C295/C$176)</f>
        <v>3.8910505836575876E-3</v>
      </c>
      <c r="F295" s="29" t="str">
        <f t="shared" ref="F295:F296" si="160">+IF(D295=0,"",D295/D$176)</f>
        <v/>
      </c>
      <c r="G295" s="30">
        <f t="shared" si="135"/>
        <v>-1</v>
      </c>
      <c r="H295" s="48">
        <f t="shared" ref="H295:H296" si="161">+IF(OR(AND(E295=""),(G295="")),"",E295*G295)</f>
        <v>-3.8910505836575876E-3</v>
      </c>
    </row>
    <row r="296" spans="1:8" s="31" customFormat="1" ht="15" x14ac:dyDescent="0.2">
      <c r="A296" s="66"/>
      <c r="B296" s="55" t="s">
        <v>515</v>
      </c>
      <c r="C296" s="28">
        <v>0</v>
      </c>
      <c r="D296" s="28">
        <v>1</v>
      </c>
      <c r="E296" s="29" t="str">
        <f t="shared" si="159"/>
        <v/>
      </c>
      <c r="F296" s="29">
        <f t="shared" si="160"/>
        <v>2.1551724137931034E-3</v>
      </c>
      <c r="G296" s="30">
        <f t="shared" si="135"/>
        <v>1</v>
      </c>
      <c r="H296" s="48" t="str">
        <f t="shared" si="161"/>
        <v/>
      </c>
    </row>
    <row r="297" spans="1:8" s="31" customFormat="1" ht="15" x14ac:dyDescent="0.2">
      <c r="A297" s="66"/>
      <c r="B297" s="55" t="s">
        <v>619</v>
      </c>
      <c r="C297" s="28">
        <v>0</v>
      </c>
      <c r="D297" s="28">
        <v>0</v>
      </c>
      <c r="E297" s="29" t="str">
        <f t="shared" ref="E297:E298" si="162">+IF(C297=0,"",C297/C$176)</f>
        <v/>
      </c>
      <c r="F297" s="29" t="str">
        <f t="shared" ref="F297:F298" si="163">+IF(D297=0,"",D297/D$176)</f>
        <v/>
      </c>
      <c r="G297" s="30" t="str">
        <f t="shared" ref="G297:G298" si="164">+IF(AND(C297=0,D297=0)," ",IF(C297=0,1,IF(D297=0,-1,(D297-C297)/C297)))</f>
        <v xml:space="preserve"> </v>
      </c>
      <c r="H297" s="48" t="str">
        <f t="shared" ref="H297:H298" si="165">+IF(OR(AND(E297=""),(G297="")),"",E297*G297)</f>
        <v/>
      </c>
    </row>
    <row r="298" spans="1:8" s="31" customFormat="1" ht="15" x14ac:dyDescent="0.2">
      <c r="A298" s="66"/>
      <c r="B298" s="55" t="s">
        <v>620</v>
      </c>
      <c r="C298" s="28">
        <v>0</v>
      </c>
      <c r="D298" s="28">
        <v>0</v>
      </c>
      <c r="E298" s="29" t="str">
        <f t="shared" si="162"/>
        <v/>
      </c>
      <c r="F298" s="29" t="str">
        <f t="shared" si="163"/>
        <v/>
      </c>
      <c r="G298" s="30" t="str">
        <f t="shared" si="164"/>
        <v xml:space="preserve"> </v>
      </c>
      <c r="H298" s="48" t="str">
        <f t="shared" si="165"/>
        <v/>
      </c>
    </row>
    <row r="299" spans="1:8" s="31" customFormat="1" ht="15" x14ac:dyDescent="0.2">
      <c r="A299" s="66"/>
      <c r="B299" s="55" t="s">
        <v>63</v>
      </c>
      <c r="C299" s="28">
        <v>2</v>
      </c>
      <c r="D299" s="28">
        <v>1</v>
      </c>
      <c r="E299" s="29">
        <f t="shared" si="136"/>
        <v>7.7821011673151752E-3</v>
      </c>
      <c r="F299" s="29">
        <f t="shared" si="137"/>
        <v>2.1551724137931034E-3</v>
      </c>
      <c r="G299" s="30">
        <f t="shared" si="135"/>
        <v>-0.5</v>
      </c>
      <c r="H299" s="48">
        <f t="shared" si="138"/>
        <v>-3.8910505836575876E-3</v>
      </c>
    </row>
    <row r="300" spans="1:8" s="31" customFormat="1" ht="15" x14ac:dyDescent="0.2">
      <c r="A300" s="66"/>
      <c r="B300" s="55" t="s">
        <v>603</v>
      </c>
      <c r="C300" s="28">
        <v>0</v>
      </c>
      <c r="D300" s="28">
        <v>0</v>
      </c>
      <c r="E300" s="29" t="str">
        <f t="shared" si="136"/>
        <v/>
      </c>
      <c r="F300" s="29" t="str">
        <f t="shared" si="137"/>
        <v/>
      </c>
      <c r="G300" s="30" t="str">
        <f t="shared" si="135"/>
        <v xml:space="preserve"> </v>
      </c>
      <c r="H300" s="48" t="str">
        <f t="shared" si="138"/>
        <v/>
      </c>
    </row>
    <row r="301" spans="1:8" s="31" customFormat="1" ht="15" x14ac:dyDescent="0.2">
      <c r="A301" s="66"/>
      <c r="B301" s="55" t="s">
        <v>516</v>
      </c>
      <c r="C301" s="28">
        <v>0</v>
      </c>
      <c r="D301" s="28">
        <v>0</v>
      </c>
      <c r="E301" s="29" t="str">
        <f t="shared" ref="E301:E303" si="166">+IF(C301=0,"",C301/C$176)</f>
        <v/>
      </c>
      <c r="F301" s="29" t="str">
        <f t="shared" ref="F301:F303" si="167">+IF(D301=0,"",D301/D$176)</f>
        <v/>
      </c>
      <c r="G301" s="30" t="str">
        <f t="shared" si="135"/>
        <v xml:space="preserve"> </v>
      </c>
      <c r="H301" s="48" t="str">
        <f t="shared" ref="H301:H303" si="168">+IF(OR(AND(E301=""),(G301="")),"",E301*G301)</f>
        <v/>
      </c>
    </row>
    <row r="302" spans="1:8" s="31" customFormat="1" ht="15" x14ac:dyDescent="0.2">
      <c r="A302" s="66"/>
      <c r="B302" s="55" t="s">
        <v>517</v>
      </c>
      <c r="C302" s="28">
        <v>0</v>
      </c>
      <c r="D302" s="28">
        <v>0</v>
      </c>
      <c r="E302" s="29" t="str">
        <f t="shared" si="166"/>
        <v/>
      </c>
      <c r="F302" s="29" t="str">
        <f t="shared" si="167"/>
        <v/>
      </c>
      <c r="G302" s="30" t="str">
        <f t="shared" si="135"/>
        <v xml:space="preserve"> </v>
      </c>
      <c r="H302" s="48" t="str">
        <f t="shared" si="168"/>
        <v/>
      </c>
    </row>
    <row r="303" spans="1:8" s="31" customFormat="1" ht="15" x14ac:dyDescent="0.2">
      <c r="A303" s="66"/>
      <c r="B303" s="55" t="s">
        <v>518</v>
      </c>
      <c r="C303" s="28">
        <v>0</v>
      </c>
      <c r="D303" s="28">
        <v>4</v>
      </c>
      <c r="E303" s="29" t="str">
        <f t="shared" si="166"/>
        <v/>
      </c>
      <c r="F303" s="29">
        <f t="shared" si="167"/>
        <v>8.6206896551724137E-3</v>
      </c>
      <c r="G303" s="30">
        <f t="shared" si="135"/>
        <v>1</v>
      </c>
      <c r="H303" s="48" t="str">
        <f t="shared" si="168"/>
        <v/>
      </c>
    </row>
    <row r="304" spans="1:8" s="31" customFormat="1" ht="15" x14ac:dyDescent="0.2">
      <c r="A304" s="66"/>
      <c r="B304" s="55" t="s">
        <v>552</v>
      </c>
      <c r="C304" s="28">
        <v>0</v>
      </c>
      <c r="D304" s="28">
        <v>0</v>
      </c>
      <c r="E304" s="29"/>
      <c r="F304" s="29"/>
      <c r="G304" s="30" t="str">
        <f t="shared" si="135"/>
        <v xml:space="preserve"> </v>
      </c>
      <c r="H304" s="48"/>
    </row>
    <row r="305" spans="1:8" s="31" customFormat="1" ht="15" x14ac:dyDescent="0.2">
      <c r="A305" s="66"/>
      <c r="B305" s="55" t="s">
        <v>553</v>
      </c>
      <c r="C305" s="28">
        <v>0</v>
      </c>
      <c r="D305" s="28">
        <v>0</v>
      </c>
      <c r="E305" s="29"/>
      <c r="F305" s="29"/>
      <c r="G305" s="30" t="str">
        <f t="shared" si="135"/>
        <v xml:space="preserve"> </v>
      </c>
      <c r="H305" s="48"/>
    </row>
    <row r="306" spans="1:8" s="31" customFormat="1" ht="15" x14ac:dyDescent="0.2">
      <c r="A306" s="66"/>
      <c r="B306" s="55" t="s">
        <v>443</v>
      </c>
      <c r="C306" s="28">
        <v>0</v>
      </c>
      <c r="D306" s="28">
        <v>2</v>
      </c>
      <c r="E306" s="29" t="str">
        <f t="shared" si="136"/>
        <v/>
      </c>
      <c r="F306" s="29">
        <f t="shared" si="137"/>
        <v>4.3103448275862068E-3</v>
      </c>
      <c r="G306" s="30">
        <f t="shared" si="135"/>
        <v>1</v>
      </c>
      <c r="H306" s="48" t="str">
        <f t="shared" si="138"/>
        <v/>
      </c>
    </row>
    <row r="307" spans="1:8" s="31" customFormat="1" ht="15" x14ac:dyDescent="0.2">
      <c r="A307" s="66"/>
      <c r="B307" s="55" t="s">
        <v>655</v>
      </c>
      <c r="C307" s="28">
        <v>9</v>
      </c>
      <c r="D307" s="28">
        <v>21</v>
      </c>
      <c r="E307" s="29">
        <f t="shared" si="136"/>
        <v>3.5019455252918288E-2</v>
      </c>
      <c r="F307" s="29">
        <f t="shared" si="137"/>
        <v>4.5258620689655173E-2</v>
      </c>
      <c r="G307" s="30">
        <f t="shared" si="135"/>
        <v>1.3333333333333333</v>
      </c>
      <c r="H307" s="48">
        <f t="shared" si="138"/>
        <v>4.6692607003891051E-2</v>
      </c>
    </row>
    <row r="308" spans="1:8" s="31" customFormat="1" ht="15" x14ac:dyDescent="0.2">
      <c r="A308" s="66"/>
      <c r="B308" s="55" t="s">
        <v>591</v>
      </c>
      <c r="C308" s="28">
        <v>0</v>
      </c>
      <c r="D308" s="28">
        <v>0</v>
      </c>
      <c r="E308" s="29" t="str">
        <f t="shared" ref="E308" si="169">+IF(C308=0,"",C308/C$176)</f>
        <v/>
      </c>
      <c r="F308" s="29" t="str">
        <f t="shared" ref="F308" si="170">+IF(D308=0,"",D308/D$176)</f>
        <v/>
      </c>
      <c r="G308" s="30" t="str">
        <f t="shared" si="135"/>
        <v xml:space="preserve"> </v>
      </c>
      <c r="H308" s="48" t="str">
        <f t="shared" ref="H308" si="171">+IF(OR(AND(E308=""),(G308="")),"",E308*G308)</f>
        <v/>
      </c>
    </row>
    <row r="309" spans="1:8" s="31" customFormat="1" ht="15" x14ac:dyDescent="0.2">
      <c r="A309" s="66"/>
      <c r="B309" s="55" t="s">
        <v>623</v>
      </c>
      <c r="C309" s="28">
        <v>0</v>
      </c>
      <c r="D309" s="28">
        <v>0</v>
      </c>
      <c r="E309" s="29" t="str">
        <f t="shared" ref="E309" si="172">+IF(C309=0,"",C309/C$176)</f>
        <v/>
      </c>
      <c r="F309" s="29" t="str">
        <f t="shared" ref="F309" si="173">+IF(D309=0,"",D309/D$176)</f>
        <v/>
      </c>
      <c r="G309" s="30" t="str">
        <f t="shared" ref="G309" si="174">+IF(AND(C309=0,D309=0)," ",IF(C309=0,1,IF(D309=0,-1,(D309-C309)/C309)))</f>
        <v xml:space="preserve"> </v>
      </c>
      <c r="H309" s="48" t="str">
        <f t="shared" ref="H309" si="175">+IF(OR(AND(E309=""),(G309="")),"",E309*G309)</f>
        <v/>
      </c>
    </row>
    <row r="310" spans="1:8" s="31" customFormat="1" ht="15" x14ac:dyDescent="0.2">
      <c r="A310" s="66"/>
      <c r="B310" s="55" t="s">
        <v>444</v>
      </c>
      <c r="C310" s="28">
        <v>0</v>
      </c>
      <c r="D310" s="28">
        <v>0</v>
      </c>
      <c r="E310" s="29" t="str">
        <f t="shared" si="136"/>
        <v/>
      </c>
      <c r="F310" s="29" t="str">
        <f t="shared" si="137"/>
        <v/>
      </c>
      <c r="G310" s="30" t="str">
        <f t="shared" si="135"/>
        <v xml:space="preserve"> </v>
      </c>
      <c r="H310" s="48" t="str">
        <f t="shared" si="138"/>
        <v/>
      </c>
    </row>
    <row r="311" spans="1:8" s="31" customFormat="1" ht="15" x14ac:dyDescent="0.2">
      <c r="A311" s="66"/>
      <c r="B311" s="55" t="s">
        <v>445</v>
      </c>
      <c r="C311" s="28">
        <v>1</v>
      </c>
      <c r="D311" s="28">
        <v>0</v>
      </c>
      <c r="E311" s="29">
        <f t="shared" si="136"/>
        <v>3.8910505836575876E-3</v>
      </c>
      <c r="F311" s="29" t="str">
        <f t="shared" si="137"/>
        <v/>
      </c>
      <c r="G311" s="30">
        <f t="shared" si="135"/>
        <v>-1</v>
      </c>
      <c r="H311" s="48">
        <f t="shared" si="138"/>
        <v>-3.8910505836575876E-3</v>
      </c>
    </row>
    <row r="312" spans="1:8" s="31" customFormat="1" ht="15" x14ac:dyDescent="0.2">
      <c r="A312" s="66"/>
      <c r="B312" s="55" t="s">
        <v>446</v>
      </c>
      <c r="C312" s="28">
        <v>0</v>
      </c>
      <c r="D312" s="28">
        <v>0</v>
      </c>
      <c r="E312" s="29" t="str">
        <f t="shared" si="136"/>
        <v/>
      </c>
      <c r="F312" s="29" t="str">
        <f t="shared" si="137"/>
        <v/>
      </c>
      <c r="G312" s="30" t="str">
        <f t="shared" si="135"/>
        <v xml:space="preserve"> </v>
      </c>
      <c r="H312" s="48" t="str">
        <f t="shared" si="138"/>
        <v/>
      </c>
    </row>
    <row r="313" spans="1:8" s="31" customFormat="1" ht="15" x14ac:dyDescent="0.2">
      <c r="A313" s="66"/>
      <c r="B313" s="55" t="s">
        <v>64</v>
      </c>
      <c r="C313" s="28">
        <v>2</v>
      </c>
      <c r="D313" s="28">
        <v>0</v>
      </c>
      <c r="E313" s="29">
        <f t="shared" si="136"/>
        <v>7.7821011673151752E-3</v>
      </c>
      <c r="F313" s="29" t="str">
        <f t="shared" si="137"/>
        <v/>
      </c>
      <c r="G313" s="30">
        <f t="shared" si="135"/>
        <v>-1</v>
      </c>
      <c r="H313" s="48">
        <f t="shared" si="138"/>
        <v>-7.7821011673151752E-3</v>
      </c>
    </row>
    <row r="314" spans="1:8" s="31" customFormat="1" ht="15" x14ac:dyDescent="0.2">
      <c r="A314" s="66"/>
      <c r="B314" s="55" t="s">
        <v>234</v>
      </c>
      <c r="C314" s="28">
        <v>19</v>
      </c>
      <c r="D314" s="28">
        <v>0</v>
      </c>
      <c r="E314" s="29">
        <f t="shared" si="136"/>
        <v>7.3929961089494164E-2</v>
      </c>
      <c r="F314" s="29" t="str">
        <f t="shared" si="137"/>
        <v/>
      </c>
      <c r="G314" s="30">
        <f t="shared" si="135"/>
        <v>-1</v>
      </c>
      <c r="H314" s="48">
        <f t="shared" si="138"/>
        <v>-7.3929961089494164E-2</v>
      </c>
    </row>
    <row r="315" spans="1:8" s="31" customFormat="1" ht="12.75" customHeight="1" x14ac:dyDescent="0.2">
      <c r="A315" s="66"/>
      <c r="B315" s="55" t="s">
        <v>235</v>
      </c>
      <c r="C315" s="28">
        <v>0</v>
      </c>
      <c r="D315" s="28">
        <v>0</v>
      </c>
      <c r="E315" s="29" t="str">
        <f t="shared" si="136"/>
        <v/>
      </c>
      <c r="F315" s="29" t="str">
        <f t="shared" si="137"/>
        <v/>
      </c>
      <c r="G315" s="30" t="str">
        <f t="shared" ref="G315:G349" si="176">+IF(AND(C315=0,D315=0)," ",IF(C315=0,1,IF(D315=0,-1,(D315-C315)/C315)))</f>
        <v xml:space="preserve"> </v>
      </c>
      <c r="H315" s="48" t="str">
        <f t="shared" si="138"/>
        <v/>
      </c>
    </row>
    <row r="316" spans="1:8" s="31" customFormat="1" ht="15" x14ac:dyDescent="0.2">
      <c r="A316" s="66"/>
      <c r="B316" s="55" t="s">
        <v>65</v>
      </c>
      <c r="C316" s="28">
        <v>0</v>
      </c>
      <c r="D316" s="28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28">
        <v>0</v>
      </c>
      <c r="D317" s="28">
        <v>0</v>
      </c>
      <c r="E317" s="29" t="str">
        <f t="shared" si="136"/>
        <v/>
      </c>
      <c r="F317" s="29" t="str">
        <f t="shared" si="137"/>
        <v/>
      </c>
      <c r="G317" s="30" t="str">
        <f t="shared" si="176"/>
        <v xml:space="preserve"> </v>
      </c>
      <c r="H317" s="48" t="str">
        <f t="shared" si="138"/>
        <v/>
      </c>
    </row>
    <row r="318" spans="1:8" s="31" customFormat="1" ht="12.75" customHeight="1" x14ac:dyDescent="0.2">
      <c r="A318" s="66"/>
      <c r="B318" s="55" t="s">
        <v>448</v>
      </c>
      <c r="C318" s="28">
        <v>0</v>
      </c>
      <c r="D318" s="28">
        <v>1</v>
      </c>
      <c r="E318" s="29" t="str">
        <f t="shared" si="136"/>
        <v/>
      </c>
      <c r="F318" s="29">
        <f t="shared" si="137"/>
        <v>2.1551724137931034E-3</v>
      </c>
      <c r="G318" s="30">
        <f t="shared" si="176"/>
        <v>1</v>
      </c>
      <c r="H318" s="48" t="str">
        <f t="shared" si="138"/>
        <v/>
      </c>
    </row>
    <row r="319" spans="1:8" s="31" customFormat="1" ht="15" x14ac:dyDescent="0.2">
      <c r="A319" s="66"/>
      <c r="B319" s="55" t="s">
        <v>449</v>
      </c>
      <c r="C319" s="28">
        <v>0</v>
      </c>
      <c r="D319" s="28">
        <v>0</v>
      </c>
      <c r="E319" s="29" t="str">
        <f t="shared" si="136"/>
        <v/>
      </c>
      <c r="F319" s="29" t="str">
        <f t="shared" si="137"/>
        <v/>
      </c>
      <c r="G319" s="30" t="str">
        <f t="shared" si="176"/>
        <v xml:space="preserve"> 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28">
        <v>0</v>
      </c>
      <c r="D320" s="28">
        <v>0</v>
      </c>
      <c r="E320" s="29" t="str">
        <f t="shared" si="136"/>
        <v/>
      </c>
      <c r="F320" s="29" t="str">
        <f t="shared" si="137"/>
        <v/>
      </c>
      <c r="G320" s="30" t="str">
        <f t="shared" si="176"/>
        <v xml:space="preserve"> </v>
      </c>
      <c r="H320" s="48" t="str">
        <f t="shared" si="138"/>
        <v/>
      </c>
    </row>
    <row r="321" spans="1:8" s="31" customFormat="1" ht="15" x14ac:dyDescent="0.2">
      <c r="A321" s="66"/>
      <c r="B321" s="55" t="s">
        <v>451</v>
      </c>
      <c r="C321" s="28">
        <v>0</v>
      </c>
      <c r="D321" s="28">
        <v>0</v>
      </c>
      <c r="E321" s="29" t="str">
        <f t="shared" si="136"/>
        <v/>
      </c>
      <c r="F321" s="29" t="str">
        <f t="shared" si="137"/>
        <v/>
      </c>
      <c r="G321" s="30" t="str">
        <f t="shared" si="176"/>
        <v xml:space="preserve"> 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28">
        <v>0</v>
      </c>
      <c r="D322" s="28">
        <v>1</v>
      </c>
      <c r="E322" s="29" t="str">
        <f t="shared" si="136"/>
        <v/>
      </c>
      <c r="F322" s="29">
        <f t="shared" si="137"/>
        <v>2.1551724137931034E-3</v>
      </c>
      <c r="G322" s="30">
        <f t="shared" si="176"/>
        <v>1</v>
      </c>
      <c r="H322" s="48" t="str">
        <f t="shared" si="138"/>
        <v/>
      </c>
    </row>
    <row r="323" spans="1:8" s="31" customFormat="1" ht="15" x14ac:dyDescent="0.2">
      <c r="A323" s="66"/>
      <c r="B323" s="55" t="s">
        <v>453</v>
      </c>
      <c r="C323" s="28">
        <v>0</v>
      </c>
      <c r="D323" s="28">
        <v>0</v>
      </c>
      <c r="E323" s="29" t="str">
        <f t="shared" si="136"/>
        <v/>
      </c>
      <c r="F323" s="29" t="str">
        <f t="shared" si="137"/>
        <v/>
      </c>
      <c r="G323" s="30" t="str">
        <f t="shared" si="176"/>
        <v xml:space="preserve"> 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28">
        <v>3</v>
      </c>
      <c r="D324" s="28">
        <v>7</v>
      </c>
      <c r="E324" s="29">
        <f t="shared" si="136"/>
        <v>1.1673151750972763E-2</v>
      </c>
      <c r="F324" s="29">
        <f t="shared" si="137"/>
        <v>1.5086206896551725E-2</v>
      </c>
      <c r="G324" s="30">
        <f t="shared" si="176"/>
        <v>1.3333333333333333</v>
      </c>
      <c r="H324" s="48">
        <f t="shared" si="138"/>
        <v>1.556420233463035E-2</v>
      </c>
    </row>
    <row r="325" spans="1:8" s="31" customFormat="1" ht="15" x14ac:dyDescent="0.2">
      <c r="A325" s="66"/>
      <c r="B325" s="55" t="s">
        <v>236</v>
      </c>
      <c r="C325" s="28">
        <v>0</v>
      </c>
      <c r="D325" s="28">
        <v>0</v>
      </c>
      <c r="E325" s="29" t="str">
        <f t="shared" si="136"/>
        <v/>
      </c>
      <c r="F325" s="29" t="str">
        <f t="shared" si="137"/>
        <v/>
      </c>
      <c r="G325" s="30" t="str">
        <f t="shared" si="176"/>
        <v xml:space="preserve"> 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28">
        <v>0</v>
      </c>
      <c r="D326" s="28">
        <v>1</v>
      </c>
      <c r="E326" s="29" t="str">
        <f t="shared" si="136"/>
        <v/>
      </c>
      <c r="F326" s="29">
        <f t="shared" si="137"/>
        <v>2.1551724137931034E-3</v>
      </c>
      <c r="G326" s="30">
        <f t="shared" si="176"/>
        <v>1</v>
      </c>
      <c r="H326" s="48" t="str">
        <f t="shared" si="138"/>
        <v/>
      </c>
    </row>
    <row r="327" spans="1:8" s="31" customFormat="1" ht="15" x14ac:dyDescent="0.2">
      <c r="A327" s="66"/>
      <c r="B327" s="55" t="s">
        <v>454</v>
      </c>
      <c r="C327" s="28">
        <v>0</v>
      </c>
      <c r="D327" s="28">
        <v>0</v>
      </c>
      <c r="E327" s="29" t="str">
        <f t="shared" si="136"/>
        <v/>
      </c>
      <c r="F327" s="29" t="str">
        <f t="shared" si="137"/>
        <v/>
      </c>
      <c r="G327" s="30" t="str">
        <f t="shared" si="176"/>
        <v xml:space="preserve"> </v>
      </c>
      <c r="H327" s="48" t="str">
        <f t="shared" si="138"/>
        <v/>
      </c>
    </row>
    <row r="328" spans="1:8" s="31" customFormat="1" ht="30" x14ac:dyDescent="0.2">
      <c r="A328" s="66"/>
      <c r="B328" s="55" t="s">
        <v>455</v>
      </c>
      <c r="C328" s="28">
        <v>0</v>
      </c>
      <c r="D328" s="28">
        <v>0</v>
      </c>
      <c r="E328" s="29" t="str">
        <f t="shared" si="136"/>
        <v/>
      </c>
      <c r="F328" s="29" t="str">
        <f t="shared" si="137"/>
        <v/>
      </c>
      <c r="G328" s="30" t="str">
        <f t="shared" si="176"/>
        <v xml:space="preserve"> </v>
      </c>
      <c r="H328" s="48" t="str">
        <f t="shared" si="138"/>
        <v/>
      </c>
    </row>
    <row r="329" spans="1:8" s="31" customFormat="1" ht="15" x14ac:dyDescent="0.2">
      <c r="A329" s="66"/>
      <c r="B329" s="55" t="s">
        <v>634</v>
      </c>
      <c r="C329" s="28">
        <v>3</v>
      </c>
      <c r="D329" s="28">
        <v>0</v>
      </c>
      <c r="E329" s="29">
        <f t="shared" si="136"/>
        <v>1.1673151750972763E-2</v>
      </c>
      <c r="F329" s="29" t="str">
        <f t="shared" si="137"/>
        <v/>
      </c>
      <c r="G329" s="30">
        <f t="shared" si="176"/>
        <v>-1</v>
      </c>
      <c r="H329" s="48">
        <f t="shared" si="138"/>
        <v>-1.1673151750972763E-2</v>
      </c>
    </row>
    <row r="330" spans="1:8" s="31" customFormat="1" ht="15" x14ac:dyDescent="0.2">
      <c r="A330" s="66"/>
      <c r="B330" s="55" t="s">
        <v>456</v>
      </c>
      <c r="C330" s="28">
        <v>0</v>
      </c>
      <c r="D330" s="28">
        <v>0</v>
      </c>
      <c r="E330" s="29" t="str">
        <f t="shared" si="136"/>
        <v/>
      </c>
      <c r="F330" s="29" t="str">
        <f t="shared" si="137"/>
        <v/>
      </c>
      <c r="G330" s="30" t="str">
        <f t="shared" si="176"/>
        <v xml:space="preserve"> </v>
      </c>
      <c r="H330" s="48" t="str">
        <f t="shared" si="138"/>
        <v/>
      </c>
    </row>
    <row r="331" spans="1:8" s="31" customFormat="1" ht="30" x14ac:dyDescent="0.2">
      <c r="A331" s="66"/>
      <c r="B331" s="55" t="s">
        <v>457</v>
      </c>
      <c r="C331" s="28">
        <v>0</v>
      </c>
      <c r="D331" s="28">
        <v>0</v>
      </c>
      <c r="E331" s="29" t="str">
        <f t="shared" si="136"/>
        <v/>
      </c>
      <c r="F331" s="29" t="str">
        <f t="shared" si="137"/>
        <v/>
      </c>
      <c r="G331" s="30" t="str">
        <f t="shared" si="176"/>
        <v xml:space="preserve"> </v>
      </c>
      <c r="H331" s="48" t="str">
        <f t="shared" si="138"/>
        <v/>
      </c>
    </row>
    <row r="332" spans="1:8" s="31" customFormat="1" ht="15" x14ac:dyDescent="0.2">
      <c r="A332" s="66"/>
      <c r="B332" s="55" t="s">
        <v>458</v>
      </c>
      <c r="C332" s="28">
        <v>0</v>
      </c>
      <c r="D332" s="28">
        <v>0</v>
      </c>
      <c r="E332" s="29" t="str">
        <f t="shared" si="136"/>
        <v/>
      </c>
      <c r="F332" s="29" t="str">
        <f t="shared" si="137"/>
        <v/>
      </c>
      <c r="G332" s="30" t="str">
        <f t="shared" si="176"/>
        <v xml:space="preserve"> </v>
      </c>
      <c r="H332" s="48" t="str">
        <f t="shared" si="138"/>
        <v/>
      </c>
    </row>
    <row r="333" spans="1:8" s="31" customFormat="1" ht="30" x14ac:dyDescent="0.2">
      <c r="A333" s="66"/>
      <c r="B333" s="55" t="s">
        <v>541</v>
      </c>
      <c r="C333" s="28">
        <v>0</v>
      </c>
      <c r="D333" s="28">
        <v>62</v>
      </c>
      <c r="E333" s="29" t="str">
        <f t="shared" ref="E333" si="177">+IF(C333=0,"",C333/C$176)</f>
        <v/>
      </c>
      <c r="F333" s="29">
        <f t="shared" ref="F333" si="178">+IF(D333=0,"",D333/D$176)</f>
        <v>0.1336206896551724</v>
      </c>
      <c r="G333" s="30">
        <f t="shared" si="176"/>
        <v>1</v>
      </c>
      <c r="H333" s="48" t="str">
        <f t="shared" ref="H333" si="179">+IF(OR(AND(E333=""),(G333="")),"",E333*G333)</f>
        <v/>
      </c>
    </row>
    <row r="334" spans="1:8" s="31" customFormat="1" ht="15" x14ac:dyDescent="0.2">
      <c r="A334" s="66"/>
      <c r="B334" s="55" t="s">
        <v>459</v>
      </c>
      <c r="C334" s="28">
        <v>0</v>
      </c>
      <c r="D334" s="28">
        <v>0</v>
      </c>
      <c r="E334" s="29" t="str">
        <f t="shared" si="136"/>
        <v/>
      </c>
      <c r="F334" s="29" t="str">
        <f t="shared" si="137"/>
        <v/>
      </c>
      <c r="G334" s="30" t="str">
        <f t="shared" si="176"/>
        <v xml:space="preserve"> </v>
      </c>
      <c r="H334" s="48" t="str">
        <f t="shared" si="138"/>
        <v/>
      </c>
    </row>
    <row r="335" spans="1:8" s="31" customFormat="1" ht="15" x14ac:dyDescent="0.2">
      <c r="A335" s="66"/>
      <c r="B335" s="55" t="s">
        <v>460</v>
      </c>
      <c r="C335" s="28">
        <v>0</v>
      </c>
      <c r="D335" s="28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28">
        <v>0</v>
      </c>
      <c r="D336" s="28">
        <v>0</v>
      </c>
      <c r="E336" s="29" t="str">
        <f t="shared" si="136"/>
        <v/>
      </c>
      <c r="F336" s="29" t="str">
        <f t="shared" si="137"/>
        <v/>
      </c>
      <c r="G336" s="30" t="str">
        <f t="shared" si="176"/>
        <v xml:space="preserve"> 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28">
        <v>0</v>
      </c>
      <c r="D337" s="28">
        <v>0</v>
      </c>
      <c r="E337" s="29" t="str">
        <f t="shared" si="136"/>
        <v/>
      </c>
      <c r="F337" s="29" t="str">
        <f t="shared" si="137"/>
        <v/>
      </c>
      <c r="G337" s="30" t="str">
        <f t="shared" si="176"/>
        <v xml:space="preserve"> 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28">
        <v>0</v>
      </c>
      <c r="D338" s="28">
        <v>0</v>
      </c>
      <c r="E338" s="29" t="str">
        <f t="shared" ref="E338:E346" si="180">+IF(C338=0,"",C338/C$176)</f>
        <v/>
      </c>
      <c r="F338" s="29" t="str">
        <f t="shared" ref="F338:F346" si="181">+IF(D338=0,"",D338/D$176)</f>
        <v/>
      </c>
      <c r="G338" s="30" t="str">
        <f t="shared" si="176"/>
        <v xml:space="preserve"> </v>
      </c>
      <c r="H338" s="48" t="str">
        <f t="shared" ref="H338:H346" si="182">+IF(OR(AND(E338=""),(G338="")),"",E338*G338)</f>
        <v/>
      </c>
    </row>
    <row r="339" spans="1:8" s="31" customFormat="1" ht="15" x14ac:dyDescent="0.2">
      <c r="A339" s="66"/>
      <c r="B339" s="55" t="s">
        <v>464</v>
      </c>
      <c r="C339" s="28">
        <v>0</v>
      </c>
      <c r="D339" s="28">
        <v>0</v>
      </c>
      <c r="E339" s="29" t="str">
        <f t="shared" si="180"/>
        <v/>
      </c>
      <c r="F339" s="29" t="str">
        <f t="shared" si="181"/>
        <v/>
      </c>
      <c r="G339" s="30" t="str">
        <f t="shared" si="176"/>
        <v xml:space="preserve"> </v>
      </c>
      <c r="H339" s="48" t="str">
        <f t="shared" si="182"/>
        <v/>
      </c>
    </row>
    <row r="340" spans="1:8" s="31" customFormat="1" ht="30" x14ac:dyDescent="0.2">
      <c r="A340" s="66"/>
      <c r="B340" s="55" t="s">
        <v>465</v>
      </c>
      <c r="C340" s="28">
        <v>0</v>
      </c>
      <c r="D340" s="28">
        <v>0</v>
      </c>
      <c r="E340" s="29" t="str">
        <f t="shared" si="180"/>
        <v/>
      </c>
      <c r="F340" s="29" t="str">
        <f t="shared" si="181"/>
        <v/>
      </c>
      <c r="G340" s="30" t="str">
        <f t="shared" si="176"/>
        <v xml:space="preserve"> </v>
      </c>
      <c r="H340" s="48" t="str">
        <f t="shared" si="182"/>
        <v/>
      </c>
    </row>
    <row r="341" spans="1:8" s="31" customFormat="1" ht="15" customHeight="1" x14ac:dyDescent="0.2">
      <c r="A341" s="66"/>
      <c r="B341" s="55" t="s">
        <v>466</v>
      </c>
      <c r="C341" s="28">
        <v>0</v>
      </c>
      <c r="D341" s="28">
        <v>0</v>
      </c>
      <c r="E341" s="29" t="str">
        <f t="shared" si="180"/>
        <v/>
      </c>
      <c r="F341" s="29" t="str">
        <f t="shared" si="181"/>
        <v/>
      </c>
      <c r="G341" s="30" t="str">
        <f t="shared" si="176"/>
        <v xml:space="preserve"> 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28"/>
      <c r="D342" s="28">
        <v>0</v>
      </c>
      <c r="E342" s="29" t="str">
        <f t="shared" ref="E342" si="183">+IF(C342=0,"",C342/C$176)</f>
        <v/>
      </c>
      <c r="F342" s="29" t="str">
        <f t="shared" ref="F342" si="184">+IF(D342=0,"",D342/D$176)</f>
        <v/>
      </c>
      <c r="G342" s="30" t="str">
        <f t="shared" ref="G342" si="185">+IF(AND(C342=0,D342=0)," ",IF(C342=0,1,IF(D342=0,-1,(D342-C342)/C342)))</f>
        <v xml:space="preserve"> 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28">
        <v>0</v>
      </c>
      <c r="D343" s="28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28">
        <v>1</v>
      </c>
      <c r="D344" s="28">
        <v>0</v>
      </c>
      <c r="E344" s="29">
        <f t="shared" si="180"/>
        <v>3.8910505836575876E-3</v>
      </c>
      <c r="F344" s="29" t="str">
        <f t="shared" si="181"/>
        <v/>
      </c>
      <c r="G344" s="30">
        <f t="shared" si="176"/>
        <v>-1</v>
      </c>
      <c r="H344" s="48">
        <f t="shared" si="182"/>
        <v>-3.8910505836575876E-3</v>
      </c>
    </row>
    <row r="345" spans="1:8" s="31" customFormat="1" ht="15" x14ac:dyDescent="0.2">
      <c r="A345" s="66"/>
      <c r="B345" s="55" t="s">
        <v>239</v>
      </c>
      <c r="C345" s="28">
        <v>0</v>
      </c>
      <c r="D345" s="28">
        <v>0</v>
      </c>
      <c r="E345" s="29" t="str">
        <f t="shared" si="180"/>
        <v/>
      </c>
      <c r="F345" s="29" t="str">
        <f t="shared" si="181"/>
        <v/>
      </c>
      <c r="G345" s="30" t="str">
        <f t="shared" si="176"/>
        <v xml:space="preserve"> 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28">
        <v>0</v>
      </c>
      <c r="D346" s="28">
        <v>0</v>
      </c>
      <c r="E346" s="29" t="str">
        <f t="shared" si="180"/>
        <v/>
      </c>
      <c r="F346" s="29" t="str">
        <f t="shared" si="181"/>
        <v/>
      </c>
      <c r="G346" s="30" t="str">
        <f t="shared" si="176"/>
        <v xml:space="preserve"> 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28">
        <v>0</v>
      </c>
      <c r="D347" s="28">
        <v>0</v>
      </c>
      <c r="E347" s="29" t="str">
        <f t="shared" ref="E347:E349" si="187">+IF(C347=0,"",C347/C$176)</f>
        <v/>
      </c>
      <c r="F347" s="29" t="str">
        <f t="shared" ref="F347:F349" si="188">+IF(D347=0,"",D347/D$176)</f>
        <v/>
      </c>
      <c r="G347" s="30" t="str">
        <f t="shared" si="176"/>
        <v xml:space="preserve"> </v>
      </c>
      <c r="H347" s="48" t="str">
        <f t="shared" ref="H347:H349" si="189">+IF(OR(AND(E347=""),(G347="")),"",E347*G347)</f>
        <v/>
      </c>
    </row>
    <row r="348" spans="1:8" s="31" customFormat="1" ht="15" x14ac:dyDescent="0.2">
      <c r="A348" s="66"/>
      <c r="B348" s="55" t="s">
        <v>534</v>
      </c>
      <c r="C348" s="28">
        <v>0</v>
      </c>
      <c r="D348" s="28">
        <v>0</v>
      </c>
      <c r="E348" s="29" t="str">
        <f t="shared" si="187"/>
        <v/>
      </c>
      <c r="F348" s="29" t="str">
        <f t="shared" si="188"/>
        <v/>
      </c>
      <c r="G348" s="30" t="str">
        <f t="shared" si="176"/>
        <v xml:space="preserve"> </v>
      </c>
      <c r="H348" s="48" t="str">
        <f t="shared" si="189"/>
        <v/>
      </c>
    </row>
    <row r="349" spans="1:8" s="31" customFormat="1" ht="15.75" thickBot="1" x14ac:dyDescent="0.25">
      <c r="A349" s="66"/>
      <c r="B349" s="59" t="s">
        <v>535</v>
      </c>
      <c r="C349" s="50">
        <v>0</v>
      </c>
      <c r="D349" s="50">
        <v>0</v>
      </c>
      <c r="E349" s="54" t="str">
        <f t="shared" si="187"/>
        <v/>
      </c>
      <c r="F349" s="54" t="str">
        <f t="shared" si="188"/>
        <v/>
      </c>
      <c r="G349" s="62" t="str">
        <f t="shared" si="176"/>
        <v xml:space="preserve"> </v>
      </c>
      <c r="H349" s="52" t="str">
        <f t="shared" si="189"/>
        <v/>
      </c>
    </row>
    <row r="350" spans="1:8" s="8" customFormat="1" ht="15" x14ac:dyDescent="0.2">
      <c r="A350" s="65"/>
      <c r="B350" s="17"/>
      <c r="E350" s="18"/>
      <c r="F350" s="18"/>
      <c r="G350" s="19"/>
      <c r="H350" s="20"/>
    </row>
    <row r="351" spans="1:8" s="8" customFormat="1" ht="15" x14ac:dyDescent="0.2">
      <c r="A351" s="65"/>
      <c r="B351" s="17"/>
      <c r="E351" s="18"/>
      <c r="F351" s="18"/>
      <c r="G351" s="19"/>
      <c r="H351" s="20"/>
    </row>
    <row r="352" spans="1:8" s="23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975</v>
      </c>
      <c r="D355" s="9">
        <f>SUM(D356:D584)</f>
        <v>1543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0.58256410256410252</v>
      </c>
      <c r="H355" s="39">
        <f>+IF(OR(AND(E355=""),(G355="")),"",E355*G355)</f>
        <v>0.58256410256410252</v>
      </c>
    </row>
    <row r="356" spans="1:8" s="31" customFormat="1" ht="15" x14ac:dyDescent="0.2">
      <c r="A356" s="66"/>
      <c r="B356" s="47" t="s">
        <v>71</v>
      </c>
      <c r="C356" s="28">
        <v>14</v>
      </c>
      <c r="D356" s="28">
        <v>23</v>
      </c>
      <c r="E356" s="29">
        <f>+IF(C356=0,"",C356/C$355)</f>
        <v>1.4358974358974359E-2</v>
      </c>
      <c r="F356" s="29">
        <f>+IF(D356=0,"",D356/D$355)</f>
        <v>1.4906027219701879E-2</v>
      </c>
      <c r="G356" s="30">
        <f t="shared" ref="G356:G429" si="190">+IF(AND(C356=0,D356=0)," ",IF(C356=0,1,IF(D356=0,-1,(D356-C356)/C356)))</f>
        <v>0.6428571428571429</v>
      </c>
      <c r="H356" s="48">
        <f>+IF(OR(AND(E356=""),(G356="")),"",E356*G356)</f>
        <v>9.2307692307692316E-3</v>
      </c>
    </row>
    <row r="357" spans="1:8" s="31" customFormat="1" ht="15" x14ac:dyDescent="0.2">
      <c r="A357" s="66"/>
      <c r="B357" s="47" t="s">
        <v>74</v>
      </c>
      <c r="C357" s="28">
        <v>1</v>
      </c>
      <c r="D357" s="28">
        <v>0</v>
      </c>
      <c r="E357" s="29">
        <f t="shared" ref="E357:E432" si="191">+IF(C357=0,"",C357/C$355)</f>
        <v>1.0256410256410256E-3</v>
      </c>
      <c r="F357" s="29" t="str">
        <f t="shared" ref="F357:F432" si="192">+IF(D357=0,"",D357/D$355)</f>
        <v/>
      </c>
      <c r="G357" s="30">
        <f t="shared" si="190"/>
        <v>-1</v>
      </c>
      <c r="H357" s="48">
        <f t="shared" ref="H357:H432" si="193">+IF(OR(AND(E357=""),(G357="")),"",E357*G357)</f>
        <v>-1.0256410256410256E-3</v>
      </c>
    </row>
    <row r="358" spans="1:8" s="31" customFormat="1" ht="15" x14ac:dyDescent="0.2">
      <c r="A358" s="66"/>
      <c r="B358" s="47" t="s">
        <v>67</v>
      </c>
      <c r="C358" s="28">
        <v>0</v>
      </c>
      <c r="D358" s="28">
        <v>0</v>
      </c>
      <c r="E358" s="29" t="str">
        <f t="shared" si="191"/>
        <v/>
      </c>
      <c r="F358" s="29" t="str">
        <f t="shared" si="192"/>
        <v/>
      </c>
      <c r="G358" s="30" t="str">
        <f t="shared" si="190"/>
        <v xml:space="preserve"> </v>
      </c>
      <c r="H358" s="48" t="str">
        <f t="shared" si="193"/>
        <v/>
      </c>
    </row>
    <row r="359" spans="1:8" s="31" customFormat="1" ht="15" x14ac:dyDescent="0.2">
      <c r="A359" s="66"/>
      <c r="B359" s="47" t="s">
        <v>80</v>
      </c>
      <c r="C359" s="28">
        <v>0</v>
      </c>
      <c r="D359" s="28">
        <v>0</v>
      </c>
      <c r="E359" s="29" t="str">
        <f t="shared" si="191"/>
        <v/>
      </c>
      <c r="F359" s="29" t="str">
        <f t="shared" si="192"/>
        <v/>
      </c>
      <c r="G359" s="30" t="str">
        <f t="shared" si="190"/>
        <v xml:space="preserve"> 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28">
        <v>0</v>
      </c>
      <c r="D360" s="28">
        <v>0</v>
      </c>
      <c r="E360" s="29" t="str">
        <f t="shared" si="191"/>
        <v/>
      </c>
      <c r="F360" s="29" t="str">
        <f t="shared" si="192"/>
        <v/>
      </c>
      <c r="G360" s="30" t="str">
        <f t="shared" si="190"/>
        <v xml:space="preserve"> 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28">
        <v>13</v>
      </c>
      <c r="D361" s="28">
        <v>16</v>
      </c>
      <c r="E361" s="29">
        <f t="shared" si="191"/>
        <v>1.3333333333333334E-2</v>
      </c>
      <c r="F361" s="29">
        <f t="shared" si="192"/>
        <v>1.0369410239792612E-2</v>
      </c>
      <c r="G361" s="30">
        <f t="shared" si="190"/>
        <v>0.23076923076923078</v>
      </c>
      <c r="H361" s="48">
        <f t="shared" si="193"/>
        <v>3.0769230769230774E-3</v>
      </c>
    </row>
    <row r="362" spans="1:8" s="31" customFormat="1" ht="15" x14ac:dyDescent="0.2">
      <c r="A362" s="66"/>
      <c r="B362" s="47" t="s">
        <v>77</v>
      </c>
      <c r="C362" s="28">
        <v>0</v>
      </c>
      <c r="D362" s="28">
        <v>0</v>
      </c>
      <c r="E362" s="29" t="str">
        <f t="shared" si="191"/>
        <v/>
      </c>
      <c r="F362" s="29" t="str">
        <f t="shared" si="192"/>
        <v/>
      </c>
      <c r="G362" s="30" t="str">
        <f t="shared" si="190"/>
        <v xml:space="preserve"> </v>
      </c>
      <c r="H362" s="48" t="str">
        <f t="shared" si="193"/>
        <v/>
      </c>
    </row>
    <row r="363" spans="1:8" s="31" customFormat="1" ht="15" x14ac:dyDescent="0.2">
      <c r="A363" s="66"/>
      <c r="B363" s="47" t="s">
        <v>568</v>
      </c>
      <c r="C363" s="28">
        <v>0</v>
      </c>
      <c r="D363" s="28">
        <v>0</v>
      </c>
      <c r="E363" s="29" t="str">
        <f t="shared" si="191"/>
        <v/>
      </c>
      <c r="F363" s="29" t="str">
        <f t="shared" si="192"/>
        <v/>
      </c>
      <c r="G363" s="30" t="str">
        <f t="shared" si="190"/>
        <v xml:space="preserve"> </v>
      </c>
      <c r="H363" s="48" t="str">
        <f t="shared" si="193"/>
        <v/>
      </c>
    </row>
    <row r="364" spans="1:8" s="31" customFormat="1" ht="15" x14ac:dyDescent="0.2">
      <c r="A364" s="66"/>
      <c r="B364" s="47" t="s">
        <v>76</v>
      </c>
      <c r="C364" s="28">
        <v>0</v>
      </c>
      <c r="D364" s="28">
        <v>6</v>
      </c>
      <c r="E364" s="29" t="str">
        <f t="shared" si="191"/>
        <v/>
      </c>
      <c r="F364" s="29">
        <f t="shared" si="192"/>
        <v>3.8885288399222295E-3</v>
      </c>
      <c r="G364" s="30">
        <f t="shared" si="190"/>
        <v>1</v>
      </c>
      <c r="H364" s="48" t="str">
        <f t="shared" si="193"/>
        <v/>
      </c>
    </row>
    <row r="365" spans="1:8" s="31" customFormat="1" ht="15" x14ac:dyDescent="0.2">
      <c r="A365" s="66"/>
      <c r="B365" s="47" t="s">
        <v>241</v>
      </c>
      <c r="C365" s="28">
        <v>0</v>
      </c>
      <c r="D365" s="28">
        <v>0</v>
      </c>
      <c r="E365" s="29" t="str">
        <f t="shared" si="191"/>
        <v/>
      </c>
      <c r="F365" s="29" t="str">
        <f t="shared" si="192"/>
        <v/>
      </c>
      <c r="G365" s="30" t="str">
        <f t="shared" si="190"/>
        <v xml:space="preserve"> </v>
      </c>
      <c r="H365" s="48" t="str">
        <f t="shared" si="193"/>
        <v/>
      </c>
    </row>
    <row r="366" spans="1:8" s="31" customFormat="1" ht="15" x14ac:dyDescent="0.2">
      <c r="A366" s="66"/>
      <c r="B366" s="47" t="s">
        <v>604</v>
      </c>
      <c r="C366" s="28">
        <v>0</v>
      </c>
      <c r="D366" s="28">
        <v>0</v>
      </c>
      <c r="E366" s="29" t="str">
        <f t="shared" si="191"/>
        <v/>
      </c>
      <c r="F366" s="29" t="str">
        <f t="shared" si="192"/>
        <v/>
      </c>
      <c r="G366" s="30" t="str">
        <f t="shared" si="190"/>
        <v xml:space="preserve"> </v>
      </c>
      <c r="H366" s="48" t="str">
        <f t="shared" si="193"/>
        <v/>
      </c>
    </row>
    <row r="367" spans="1:8" s="31" customFormat="1" ht="15" x14ac:dyDescent="0.2">
      <c r="A367" s="66"/>
      <c r="B367" s="47" t="s">
        <v>78</v>
      </c>
      <c r="C367" s="28">
        <v>47</v>
      </c>
      <c r="D367" s="28">
        <v>91</v>
      </c>
      <c r="E367" s="29">
        <f t="shared" si="191"/>
        <v>4.8205128205128206E-2</v>
      </c>
      <c r="F367" s="29">
        <f t="shared" si="192"/>
        <v>5.8976020738820481E-2</v>
      </c>
      <c r="G367" s="30">
        <f t="shared" si="190"/>
        <v>0.93617021276595747</v>
      </c>
      <c r="H367" s="48">
        <f t="shared" si="193"/>
        <v>4.5128205128205132E-2</v>
      </c>
    </row>
    <row r="368" spans="1:8" s="31" customFormat="1" ht="15" x14ac:dyDescent="0.2">
      <c r="A368" s="66"/>
      <c r="B368" s="47" t="s">
        <v>569</v>
      </c>
      <c r="C368" s="28">
        <v>2</v>
      </c>
      <c r="D368" s="28">
        <v>4</v>
      </c>
      <c r="E368" s="29">
        <f t="shared" si="191"/>
        <v>2.0512820512820513E-3</v>
      </c>
      <c r="F368" s="29">
        <f t="shared" si="192"/>
        <v>2.592352559948153E-3</v>
      </c>
      <c r="G368" s="30">
        <f t="shared" si="190"/>
        <v>1</v>
      </c>
      <c r="H368" s="48">
        <f t="shared" si="193"/>
        <v>2.0512820512820513E-3</v>
      </c>
    </row>
    <row r="369" spans="1:8" s="31" customFormat="1" ht="15" x14ac:dyDescent="0.2">
      <c r="A369" s="66"/>
      <c r="B369" s="47" t="s">
        <v>68</v>
      </c>
      <c r="C369" s="28">
        <v>0</v>
      </c>
      <c r="D369" s="28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28">
        <v>0</v>
      </c>
      <c r="D370" s="28">
        <v>2</v>
      </c>
      <c r="E370" s="29" t="str">
        <f t="shared" si="191"/>
        <v/>
      </c>
      <c r="F370" s="29">
        <f t="shared" si="192"/>
        <v>1.2961762799740765E-3</v>
      </c>
      <c r="G370" s="30">
        <f t="shared" si="190"/>
        <v>1</v>
      </c>
      <c r="H370" s="48" t="str">
        <f t="shared" si="193"/>
        <v/>
      </c>
    </row>
    <row r="371" spans="1:8" s="31" customFormat="1" ht="15" x14ac:dyDescent="0.2">
      <c r="A371" s="66"/>
      <c r="B371" s="47" t="s">
        <v>605</v>
      </c>
      <c r="C371" s="28">
        <v>0</v>
      </c>
      <c r="D371" s="28">
        <v>41</v>
      </c>
      <c r="E371" s="29" t="str">
        <f t="shared" si="191"/>
        <v/>
      </c>
      <c r="F371" s="29">
        <f t="shared" si="192"/>
        <v>2.6571613739468567E-2</v>
      </c>
      <c r="G371" s="30">
        <f t="shared" si="190"/>
        <v>1</v>
      </c>
      <c r="H371" s="48" t="str">
        <f t="shared" si="193"/>
        <v/>
      </c>
    </row>
    <row r="372" spans="1:8" s="31" customFormat="1" ht="15" x14ac:dyDescent="0.2">
      <c r="A372" s="66"/>
      <c r="B372" s="47" t="s">
        <v>546</v>
      </c>
      <c r="C372" s="28">
        <v>0</v>
      </c>
      <c r="D372" s="28">
        <v>0</v>
      </c>
      <c r="E372" s="29" t="str">
        <f t="shared" ref="E372" si="194">+IF(C372=0,"",C372/C$355)</f>
        <v/>
      </c>
      <c r="F372" s="29" t="str">
        <f t="shared" ref="F372" si="195">+IF(D372=0,"",D372/D$355)</f>
        <v/>
      </c>
      <c r="G372" s="30" t="str">
        <f t="shared" si="190"/>
        <v xml:space="preserve"> </v>
      </c>
      <c r="H372" s="48" t="str">
        <f t="shared" ref="H372" si="196">+IF(OR(AND(E372=""),(G372="")),"",E372*G372)</f>
        <v/>
      </c>
    </row>
    <row r="373" spans="1:8" s="31" customFormat="1" ht="15" x14ac:dyDescent="0.2">
      <c r="A373" s="66"/>
      <c r="B373" s="47" t="s">
        <v>69</v>
      </c>
      <c r="C373" s="28">
        <v>0</v>
      </c>
      <c r="D373" s="28">
        <v>2</v>
      </c>
      <c r="E373" s="29" t="str">
        <f t="shared" si="191"/>
        <v/>
      </c>
      <c r="F373" s="29">
        <f t="shared" si="192"/>
        <v>1.2961762799740765E-3</v>
      </c>
      <c r="G373" s="30">
        <f t="shared" si="190"/>
        <v>1</v>
      </c>
      <c r="H373" s="48" t="str">
        <f t="shared" si="193"/>
        <v/>
      </c>
    </row>
    <row r="374" spans="1:8" s="31" customFormat="1" ht="15" x14ac:dyDescent="0.2">
      <c r="A374" s="66"/>
      <c r="B374" s="47" t="s">
        <v>242</v>
      </c>
      <c r="C374" s="28">
        <v>0</v>
      </c>
      <c r="D374" s="28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28">
        <v>33</v>
      </c>
      <c r="D375" s="28">
        <v>5</v>
      </c>
      <c r="E375" s="29">
        <f t="shared" si="191"/>
        <v>3.3846153846153845E-2</v>
      </c>
      <c r="F375" s="29">
        <f t="shared" si="192"/>
        <v>3.2404406999351912E-3</v>
      </c>
      <c r="G375" s="30">
        <f t="shared" si="190"/>
        <v>-0.84848484848484851</v>
      </c>
      <c r="H375" s="48">
        <f t="shared" si="193"/>
        <v>-2.8717948717948718E-2</v>
      </c>
    </row>
    <row r="376" spans="1:8" s="31" customFormat="1" ht="15" x14ac:dyDescent="0.2">
      <c r="A376" s="66"/>
      <c r="B376" s="47" t="s">
        <v>244</v>
      </c>
      <c r="C376" s="28">
        <v>16</v>
      </c>
      <c r="D376" s="28">
        <v>6</v>
      </c>
      <c r="E376" s="29">
        <f t="shared" si="191"/>
        <v>1.641025641025641E-2</v>
      </c>
      <c r="F376" s="29">
        <f t="shared" si="192"/>
        <v>3.8885288399222295E-3</v>
      </c>
      <c r="G376" s="30">
        <f t="shared" si="190"/>
        <v>-0.625</v>
      </c>
      <c r="H376" s="48">
        <f t="shared" si="193"/>
        <v>-1.0256410256410256E-2</v>
      </c>
    </row>
    <row r="377" spans="1:8" s="31" customFormat="1" ht="15" x14ac:dyDescent="0.2">
      <c r="A377" s="66"/>
      <c r="B377" s="47" t="s">
        <v>72</v>
      </c>
      <c r="C377" s="28">
        <v>0</v>
      </c>
      <c r="D377" s="28">
        <v>0</v>
      </c>
      <c r="E377" s="29" t="str">
        <f t="shared" si="191"/>
        <v/>
      </c>
      <c r="F377" s="29" t="str">
        <f t="shared" si="192"/>
        <v/>
      </c>
      <c r="G377" s="30" t="str">
        <f t="shared" si="190"/>
        <v xml:space="preserve"> </v>
      </c>
      <c r="H377" s="48" t="str">
        <f t="shared" si="193"/>
        <v/>
      </c>
    </row>
    <row r="378" spans="1:8" s="31" customFormat="1" ht="15" x14ac:dyDescent="0.2">
      <c r="A378" s="66"/>
      <c r="B378" s="47" t="s">
        <v>73</v>
      </c>
      <c r="C378" s="28">
        <v>3</v>
      </c>
      <c r="D378" s="28">
        <v>26</v>
      </c>
      <c r="E378" s="29">
        <f t="shared" si="191"/>
        <v>3.0769230769230769E-3</v>
      </c>
      <c r="F378" s="29">
        <f t="shared" si="192"/>
        <v>1.6850291639662993E-2</v>
      </c>
      <c r="G378" s="30">
        <f t="shared" si="190"/>
        <v>7.666666666666667</v>
      </c>
      <c r="H378" s="48">
        <f t="shared" si="193"/>
        <v>2.3589743589743591E-2</v>
      </c>
    </row>
    <row r="379" spans="1:8" s="31" customFormat="1" ht="15" x14ac:dyDescent="0.2">
      <c r="A379" s="66"/>
      <c r="B379" s="47" t="s">
        <v>570</v>
      </c>
      <c r="C379" s="28">
        <v>8</v>
      </c>
      <c r="D379" s="28">
        <v>27</v>
      </c>
      <c r="E379" s="29">
        <f t="shared" si="191"/>
        <v>8.2051282051282051E-3</v>
      </c>
      <c r="F379" s="29">
        <f t="shared" si="192"/>
        <v>1.7498379779650033E-2</v>
      </c>
      <c r="G379" s="30">
        <f t="shared" si="190"/>
        <v>2.375</v>
      </c>
      <c r="H379" s="48">
        <f t="shared" si="193"/>
        <v>1.9487179487179488E-2</v>
      </c>
    </row>
    <row r="380" spans="1:8" s="31" customFormat="1" ht="15" x14ac:dyDescent="0.2">
      <c r="A380" s="66"/>
      <c r="B380" s="47" t="s">
        <v>82</v>
      </c>
      <c r="C380" s="28">
        <v>0</v>
      </c>
      <c r="D380" s="28">
        <v>0</v>
      </c>
      <c r="E380" s="29" t="str">
        <f t="shared" si="191"/>
        <v/>
      </c>
      <c r="F380" s="29" t="str">
        <f t="shared" si="192"/>
        <v/>
      </c>
      <c r="G380" s="30" t="str">
        <f t="shared" si="190"/>
        <v xml:space="preserve"> </v>
      </c>
      <c r="H380" s="48" t="str">
        <f t="shared" si="193"/>
        <v/>
      </c>
    </row>
    <row r="381" spans="1:8" s="31" customFormat="1" ht="15" x14ac:dyDescent="0.2">
      <c r="A381" s="66"/>
      <c r="B381" s="47" t="s">
        <v>81</v>
      </c>
      <c r="C381" s="28">
        <v>0</v>
      </c>
      <c r="D381" s="28">
        <v>2</v>
      </c>
      <c r="E381" s="29" t="str">
        <f t="shared" si="191"/>
        <v/>
      </c>
      <c r="F381" s="29">
        <f t="shared" si="192"/>
        <v>1.2961762799740765E-3</v>
      </c>
      <c r="G381" s="30">
        <f t="shared" si="190"/>
        <v>1</v>
      </c>
      <c r="H381" s="48" t="str">
        <f t="shared" si="193"/>
        <v/>
      </c>
    </row>
    <row r="382" spans="1:8" s="31" customFormat="1" ht="15" x14ac:dyDescent="0.2">
      <c r="A382" s="66"/>
      <c r="B382" s="47" t="s">
        <v>70</v>
      </c>
      <c r="C382" s="28">
        <v>0</v>
      </c>
      <c r="D382" s="28">
        <v>0</v>
      </c>
      <c r="E382" s="29" t="str">
        <f t="shared" si="191"/>
        <v/>
      </c>
      <c r="F382" s="29" t="str">
        <f t="shared" si="192"/>
        <v/>
      </c>
      <c r="G382" s="30" t="str">
        <f t="shared" si="190"/>
        <v xml:space="preserve"> </v>
      </c>
      <c r="H382" s="48" t="str">
        <f t="shared" si="193"/>
        <v/>
      </c>
    </row>
    <row r="383" spans="1:8" s="31" customFormat="1" ht="15" x14ac:dyDescent="0.2">
      <c r="A383" s="66"/>
      <c r="B383" s="47" t="s">
        <v>245</v>
      </c>
      <c r="C383" s="28">
        <v>0</v>
      </c>
      <c r="D383" s="28">
        <v>0</v>
      </c>
      <c r="E383" s="29" t="str">
        <f t="shared" si="191"/>
        <v/>
      </c>
      <c r="F383" s="29" t="str">
        <f t="shared" si="192"/>
        <v/>
      </c>
      <c r="G383" s="30" t="str">
        <f t="shared" si="190"/>
        <v xml:space="preserve"> </v>
      </c>
      <c r="H383" s="48" t="str">
        <f t="shared" si="193"/>
        <v/>
      </c>
    </row>
    <row r="384" spans="1:8" s="31" customFormat="1" ht="15" x14ac:dyDescent="0.2">
      <c r="A384" s="66"/>
      <c r="B384" s="47" t="s">
        <v>324</v>
      </c>
      <c r="C384" s="28">
        <v>0</v>
      </c>
      <c r="D384" s="28">
        <v>1</v>
      </c>
      <c r="E384" s="29" t="str">
        <f t="shared" si="191"/>
        <v/>
      </c>
      <c r="F384" s="29">
        <f t="shared" si="192"/>
        <v>6.4808813998703824E-4</v>
      </c>
      <c r="G384" s="30">
        <f t="shared" si="190"/>
        <v>1</v>
      </c>
      <c r="H384" s="48" t="str">
        <f t="shared" si="193"/>
        <v/>
      </c>
    </row>
    <row r="385" spans="1:8" s="31" customFormat="1" ht="15" x14ac:dyDescent="0.2">
      <c r="A385" s="66"/>
      <c r="B385" s="47" t="s">
        <v>325</v>
      </c>
      <c r="C385" s="28">
        <v>3</v>
      </c>
      <c r="D385" s="28">
        <v>4</v>
      </c>
      <c r="E385" s="29">
        <f t="shared" si="191"/>
        <v>3.0769230769230769E-3</v>
      </c>
      <c r="F385" s="29">
        <f t="shared" si="192"/>
        <v>2.592352559948153E-3</v>
      </c>
      <c r="G385" s="30">
        <f t="shared" si="190"/>
        <v>0.33333333333333331</v>
      </c>
      <c r="H385" s="48">
        <f t="shared" si="193"/>
        <v>1.0256410256410256E-3</v>
      </c>
    </row>
    <row r="386" spans="1:8" s="31" customFormat="1" ht="15" x14ac:dyDescent="0.2">
      <c r="A386" s="66"/>
      <c r="B386" s="47" t="s">
        <v>610</v>
      </c>
      <c r="C386" s="28">
        <v>1</v>
      </c>
      <c r="D386" s="28">
        <v>0</v>
      </c>
      <c r="E386" s="29">
        <f t="shared" ref="E386:E387" si="197">+IF(C386=0,"",C386/C$355)</f>
        <v>1.0256410256410256E-3</v>
      </c>
      <c r="F386" s="29" t="str">
        <f t="shared" ref="F386:F387" si="198">+IF(D386=0,"",D386/D$355)</f>
        <v/>
      </c>
      <c r="G386" s="30">
        <f t="shared" ref="G386:G387" si="199">+IF(AND(C386=0,D386=0)," ",IF(C386=0,1,IF(D386=0,-1,(D386-C386)/C386)))</f>
        <v>-1</v>
      </c>
      <c r="H386" s="48">
        <f t="shared" ref="H386:H387" si="200">+IF(OR(AND(E386=""),(G386="")),"",E386*G386)</f>
        <v>-1.0256410256410256E-3</v>
      </c>
    </row>
    <row r="387" spans="1:8" s="31" customFormat="1" ht="15" x14ac:dyDescent="0.2">
      <c r="A387" s="66"/>
      <c r="B387" s="47" t="s">
        <v>611</v>
      </c>
      <c r="C387" s="28">
        <v>0</v>
      </c>
      <c r="D387" s="28">
        <v>57</v>
      </c>
      <c r="E387" s="29" t="str">
        <f t="shared" si="197"/>
        <v/>
      </c>
      <c r="F387" s="29">
        <f t="shared" si="198"/>
        <v>3.6941023979261182E-2</v>
      </c>
      <c r="G387" s="30">
        <f t="shared" si="199"/>
        <v>1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28">
        <v>0</v>
      </c>
      <c r="D388" s="28">
        <v>8</v>
      </c>
      <c r="E388" s="29" t="str">
        <f t="shared" si="191"/>
        <v/>
      </c>
      <c r="F388" s="29">
        <f t="shared" si="192"/>
        <v>5.1847051198963059E-3</v>
      </c>
      <c r="G388" s="30">
        <f t="shared" si="190"/>
        <v>1</v>
      </c>
      <c r="H388" s="48" t="str">
        <f t="shared" si="193"/>
        <v/>
      </c>
    </row>
    <row r="389" spans="1:8" s="31" customFormat="1" ht="16.5" customHeight="1" x14ac:dyDescent="0.2">
      <c r="A389" s="66"/>
      <c r="B389" s="47" t="s">
        <v>580</v>
      </c>
      <c r="C389" s="28">
        <v>0</v>
      </c>
      <c r="D389" s="28">
        <v>3</v>
      </c>
      <c r="E389" s="29" t="str">
        <f t="shared" ref="E389" si="201">+IF(C389=0,"",C389/C$355)</f>
        <v/>
      </c>
      <c r="F389" s="29">
        <f t="shared" ref="F389" si="202">+IF(D389=0,"",D389/D$355)</f>
        <v>1.9442644199611147E-3</v>
      </c>
      <c r="G389" s="30">
        <f t="shared" ref="G389" si="203">+IF(AND(C389=0,D389=0)," ",IF(C389=0,1,IF(D389=0,-1,(D389-C389)/C389)))</f>
        <v>1</v>
      </c>
      <c r="H389" s="48" t="str">
        <f t="shared" ref="H389" si="204">+IF(OR(AND(E389=""),(G389="")),"",E389*G389)</f>
        <v/>
      </c>
    </row>
    <row r="390" spans="1:8" s="31" customFormat="1" ht="15" x14ac:dyDescent="0.2">
      <c r="A390" s="66"/>
      <c r="B390" s="47" t="s">
        <v>469</v>
      </c>
      <c r="C390" s="28">
        <v>52</v>
      </c>
      <c r="D390" s="28">
        <v>58</v>
      </c>
      <c r="E390" s="29">
        <f t="shared" si="191"/>
        <v>5.3333333333333337E-2</v>
      </c>
      <c r="F390" s="29">
        <f t="shared" si="192"/>
        <v>3.7589112119248216E-2</v>
      </c>
      <c r="G390" s="30">
        <f t="shared" si="190"/>
        <v>0.11538461538461539</v>
      </c>
      <c r="H390" s="48">
        <f t="shared" si="193"/>
        <v>6.1538461538461547E-3</v>
      </c>
    </row>
    <row r="391" spans="1:8" s="31" customFormat="1" ht="15" x14ac:dyDescent="0.2">
      <c r="A391" s="66"/>
      <c r="B391" s="47" t="s">
        <v>470</v>
      </c>
      <c r="C391" s="28">
        <v>2</v>
      </c>
      <c r="D391" s="28">
        <v>3</v>
      </c>
      <c r="E391" s="29">
        <f t="shared" si="191"/>
        <v>2.0512820512820513E-3</v>
      </c>
      <c r="F391" s="29">
        <f t="shared" si="192"/>
        <v>1.9442644199611147E-3</v>
      </c>
      <c r="G391" s="30">
        <f t="shared" si="190"/>
        <v>0.5</v>
      </c>
      <c r="H391" s="48">
        <f t="shared" si="193"/>
        <v>1.0256410256410256E-3</v>
      </c>
    </row>
    <row r="392" spans="1:8" s="31" customFormat="1" ht="15" x14ac:dyDescent="0.2">
      <c r="A392" s="66"/>
      <c r="B392" s="47" t="s">
        <v>471</v>
      </c>
      <c r="C392" s="28">
        <v>12</v>
      </c>
      <c r="D392" s="28">
        <v>25</v>
      </c>
      <c r="E392" s="29">
        <f t="shared" si="191"/>
        <v>1.2307692307692308E-2</v>
      </c>
      <c r="F392" s="29">
        <f t="shared" si="192"/>
        <v>1.6202203499675955E-2</v>
      </c>
      <c r="G392" s="30">
        <f t="shared" si="190"/>
        <v>1.0833333333333333</v>
      </c>
      <c r="H392" s="48">
        <f t="shared" si="193"/>
        <v>1.3333333333333332E-2</v>
      </c>
    </row>
    <row r="393" spans="1:8" s="31" customFormat="1" ht="15" x14ac:dyDescent="0.2">
      <c r="A393" s="66"/>
      <c r="B393" s="47" t="s">
        <v>246</v>
      </c>
      <c r="C393" s="28">
        <v>5</v>
      </c>
      <c r="D393" s="28">
        <v>0</v>
      </c>
      <c r="E393" s="29">
        <f t="shared" si="191"/>
        <v>5.1282051282051282E-3</v>
      </c>
      <c r="F393" s="29" t="str">
        <f t="shared" si="192"/>
        <v/>
      </c>
      <c r="G393" s="30">
        <f t="shared" si="190"/>
        <v>-1</v>
      </c>
      <c r="H393" s="48">
        <f t="shared" si="193"/>
        <v>-5.1282051282051282E-3</v>
      </c>
    </row>
    <row r="394" spans="1:8" s="31" customFormat="1" ht="15" x14ac:dyDescent="0.2">
      <c r="A394" s="66"/>
      <c r="B394" s="47" t="s">
        <v>635</v>
      </c>
      <c r="C394" s="28">
        <v>0</v>
      </c>
      <c r="D394" s="28">
        <v>2</v>
      </c>
      <c r="E394" s="29" t="str">
        <f t="shared" si="191"/>
        <v/>
      </c>
      <c r="F394" s="29">
        <f t="shared" si="192"/>
        <v>1.2961762799740765E-3</v>
      </c>
      <c r="G394" s="30">
        <f t="shared" si="190"/>
        <v>1</v>
      </c>
      <c r="H394" s="48" t="str">
        <f t="shared" si="193"/>
        <v/>
      </c>
    </row>
    <row r="395" spans="1:8" s="31" customFormat="1" ht="15" x14ac:dyDescent="0.2">
      <c r="A395" s="66"/>
      <c r="B395" s="47" t="s">
        <v>472</v>
      </c>
      <c r="C395" s="28">
        <v>0</v>
      </c>
      <c r="D395" s="28">
        <v>0</v>
      </c>
      <c r="E395" s="29" t="str">
        <f t="shared" si="191"/>
        <v/>
      </c>
      <c r="F395" s="29" t="str">
        <f t="shared" si="192"/>
        <v/>
      </c>
      <c r="G395" s="30" t="str">
        <f t="shared" si="190"/>
        <v xml:space="preserve"> </v>
      </c>
      <c r="H395" s="48" t="str">
        <f t="shared" si="193"/>
        <v/>
      </c>
    </row>
    <row r="396" spans="1:8" s="31" customFormat="1" ht="15" x14ac:dyDescent="0.2">
      <c r="A396" s="66"/>
      <c r="B396" s="47" t="s">
        <v>629</v>
      </c>
      <c r="C396" s="28">
        <v>0</v>
      </c>
      <c r="D396" s="28">
        <v>0</v>
      </c>
      <c r="E396" s="29" t="str">
        <f t="shared" ref="E396" si="205">+IF(C396=0,"",C396/C$355)</f>
        <v/>
      </c>
      <c r="F396" s="29" t="str">
        <f t="shared" ref="F396" si="206">+IF(D396=0,"",D396/D$355)</f>
        <v/>
      </c>
      <c r="G396" s="30" t="str">
        <f t="shared" ref="G396" si="207">+IF(AND(C396=0,D396=0)," ",IF(C396=0,1,IF(D396=0,-1,(D396-C396)/C396)))</f>
        <v xml:space="preserve"> </v>
      </c>
      <c r="H396" s="48" t="str">
        <f t="shared" ref="H396" si="208">+IF(OR(AND(E396=""),(G396="")),"",E396*G396)</f>
        <v/>
      </c>
    </row>
    <row r="397" spans="1:8" s="31" customFormat="1" ht="15" x14ac:dyDescent="0.2">
      <c r="A397" s="66"/>
      <c r="B397" s="47" t="s">
        <v>550</v>
      </c>
      <c r="C397" s="28">
        <v>0</v>
      </c>
      <c r="D397" s="28">
        <v>79</v>
      </c>
      <c r="E397" s="29" t="str">
        <f t="shared" ref="E397" si="209">+IF(C397=0,"",C397/C$355)</f>
        <v/>
      </c>
      <c r="F397" s="29">
        <f t="shared" ref="F397" si="210">+IF(D397=0,"",D397/D$355)</f>
        <v>5.1198963058976019E-2</v>
      </c>
      <c r="G397" s="30">
        <f t="shared" si="190"/>
        <v>1</v>
      </c>
      <c r="H397" s="48" t="str">
        <f t="shared" ref="H397" si="211">+IF(OR(AND(E397=""),(G397="")),"",E397*G397)</f>
        <v/>
      </c>
    </row>
    <row r="398" spans="1:8" s="31" customFormat="1" ht="15" x14ac:dyDescent="0.2">
      <c r="A398" s="66"/>
      <c r="B398" s="47" t="s">
        <v>436</v>
      </c>
      <c r="C398" s="28">
        <v>0</v>
      </c>
      <c r="D398" s="28">
        <v>1</v>
      </c>
      <c r="E398" s="29" t="str">
        <f t="shared" ref="E398:E400" si="212">+IF(C398=0,"",C398/C$355)</f>
        <v/>
      </c>
      <c r="F398" s="29">
        <f t="shared" ref="F398:F400" si="213">+IF(D398=0,"",D398/D$355)</f>
        <v>6.4808813998703824E-4</v>
      </c>
      <c r="G398" s="30">
        <f t="shared" ref="G398:G400" si="214">+IF(AND(C398=0,D398=0)," ",IF(C398=0,1,IF(D398=0,-1,(D398-C398)/C398)))</f>
        <v>1</v>
      </c>
      <c r="H398" s="48" t="str">
        <f t="shared" ref="H398:H400" si="215">+IF(OR(AND(E398=""),(G398="")),"",E398*G398)</f>
        <v/>
      </c>
    </row>
    <row r="399" spans="1:8" s="31" customFormat="1" ht="15" x14ac:dyDescent="0.2">
      <c r="A399" s="66"/>
      <c r="B399" s="47" t="s">
        <v>617</v>
      </c>
      <c r="C399" s="28">
        <v>0</v>
      </c>
      <c r="D399" s="28">
        <v>0</v>
      </c>
      <c r="E399" s="29" t="str">
        <f t="shared" si="212"/>
        <v/>
      </c>
      <c r="F399" s="29" t="str">
        <f t="shared" si="213"/>
        <v/>
      </c>
      <c r="G399" s="30" t="str">
        <f t="shared" si="214"/>
        <v xml:space="preserve"> </v>
      </c>
      <c r="H399" s="48" t="str">
        <f t="shared" si="215"/>
        <v/>
      </c>
    </row>
    <row r="400" spans="1:8" s="31" customFormat="1" ht="15" x14ac:dyDescent="0.2">
      <c r="A400" s="66"/>
      <c r="B400" s="47" t="s">
        <v>618</v>
      </c>
      <c r="C400" s="28">
        <v>0</v>
      </c>
      <c r="D400" s="28">
        <v>0</v>
      </c>
      <c r="E400" s="29" t="str">
        <f t="shared" si="212"/>
        <v/>
      </c>
      <c r="F400" s="29" t="str">
        <f t="shared" si="213"/>
        <v/>
      </c>
      <c r="G400" s="30" t="str">
        <f t="shared" si="214"/>
        <v xml:space="preserve"> </v>
      </c>
      <c r="H400" s="48" t="str">
        <f t="shared" si="215"/>
        <v/>
      </c>
    </row>
    <row r="401" spans="1:8" s="31" customFormat="1" ht="15" x14ac:dyDescent="0.2">
      <c r="A401" s="66"/>
      <c r="B401" s="47" t="s">
        <v>473</v>
      </c>
      <c r="C401" s="28">
        <v>12</v>
      </c>
      <c r="D401" s="28">
        <v>77</v>
      </c>
      <c r="E401" s="29">
        <f t="shared" si="191"/>
        <v>1.2307692307692308E-2</v>
      </c>
      <c r="F401" s="29">
        <f t="shared" si="192"/>
        <v>4.9902786779001944E-2</v>
      </c>
      <c r="G401" s="30">
        <f t="shared" si="190"/>
        <v>5.416666666666667</v>
      </c>
      <c r="H401" s="48">
        <f t="shared" si="193"/>
        <v>6.6666666666666666E-2</v>
      </c>
    </row>
    <row r="402" spans="1:8" s="31" customFormat="1" ht="15" x14ac:dyDescent="0.2">
      <c r="A402" s="66"/>
      <c r="B402" s="47" t="s">
        <v>621</v>
      </c>
      <c r="C402" s="28">
        <v>0</v>
      </c>
      <c r="D402" s="28">
        <v>0</v>
      </c>
      <c r="E402" s="29" t="str">
        <f t="shared" ref="E402" si="216">+IF(C402=0,"",C402/C$355)</f>
        <v/>
      </c>
      <c r="F402" s="29" t="str">
        <f t="shared" ref="F402" si="217">+IF(D402=0,"",D402/D$355)</f>
        <v/>
      </c>
      <c r="G402" s="30" t="str">
        <f t="shared" ref="G402" si="218">+IF(AND(C402=0,D402=0)," ",IF(C402=0,1,IF(D402=0,-1,(D402-C402)/C402)))</f>
        <v xml:space="preserve"> 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28"/>
      <c r="D403" s="28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28">
        <v>5</v>
      </c>
      <c r="D404" s="28">
        <v>1</v>
      </c>
      <c r="E404" s="29">
        <f t="shared" si="191"/>
        <v>5.1282051282051282E-3</v>
      </c>
      <c r="F404" s="29">
        <f t="shared" si="192"/>
        <v>6.4808813998703824E-4</v>
      </c>
      <c r="G404" s="30">
        <f t="shared" si="190"/>
        <v>-0.8</v>
      </c>
      <c r="H404" s="48">
        <f t="shared" si="193"/>
        <v>-4.1025641025641026E-3</v>
      </c>
    </row>
    <row r="405" spans="1:8" s="31" customFormat="1" ht="15" x14ac:dyDescent="0.2">
      <c r="A405" s="66"/>
      <c r="B405" s="47" t="s">
        <v>83</v>
      </c>
      <c r="C405" s="28">
        <v>23</v>
      </c>
      <c r="D405" s="28">
        <v>55</v>
      </c>
      <c r="E405" s="29">
        <f t="shared" si="191"/>
        <v>2.3589743589743591E-2</v>
      </c>
      <c r="F405" s="29">
        <f t="shared" si="192"/>
        <v>3.5644847699287101E-2</v>
      </c>
      <c r="G405" s="30">
        <f t="shared" si="190"/>
        <v>1.3913043478260869</v>
      </c>
      <c r="H405" s="48">
        <f t="shared" si="193"/>
        <v>3.282051282051282E-2</v>
      </c>
    </row>
    <row r="406" spans="1:8" s="31" customFormat="1" ht="15" x14ac:dyDescent="0.2">
      <c r="A406" s="66"/>
      <c r="B406" s="47" t="s">
        <v>89</v>
      </c>
      <c r="C406" s="28">
        <v>0</v>
      </c>
      <c r="D406" s="28">
        <v>5</v>
      </c>
      <c r="E406" s="29" t="str">
        <f t="shared" si="191"/>
        <v/>
      </c>
      <c r="F406" s="29">
        <f t="shared" si="192"/>
        <v>3.2404406999351912E-3</v>
      </c>
      <c r="G406" s="30">
        <f t="shared" si="190"/>
        <v>1</v>
      </c>
      <c r="H406" s="48" t="str">
        <f t="shared" si="193"/>
        <v/>
      </c>
    </row>
    <row r="407" spans="1:8" s="31" customFormat="1" ht="15" x14ac:dyDescent="0.2">
      <c r="A407" s="66"/>
      <c r="B407" s="47" t="s">
        <v>92</v>
      </c>
      <c r="C407" s="28">
        <v>0</v>
      </c>
      <c r="D407" s="28">
        <v>0</v>
      </c>
      <c r="E407" s="29" t="str">
        <f t="shared" si="191"/>
        <v/>
      </c>
      <c r="F407" s="29" t="str">
        <f t="shared" si="192"/>
        <v/>
      </c>
      <c r="G407" s="30" t="str">
        <f t="shared" si="190"/>
        <v xml:space="preserve"> 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28">
        <v>0</v>
      </c>
      <c r="D408" s="28">
        <v>0</v>
      </c>
      <c r="E408" s="29" t="str">
        <f t="shared" si="191"/>
        <v/>
      </c>
      <c r="F408" s="29" t="str">
        <f t="shared" si="192"/>
        <v/>
      </c>
      <c r="G408" s="30" t="str">
        <f t="shared" si="190"/>
        <v xml:space="preserve"> </v>
      </c>
      <c r="H408" s="48" t="str">
        <f t="shared" si="193"/>
        <v/>
      </c>
    </row>
    <row r="409" spans="1:8" s="31" customFormat="1" ht="30" x14ac:dyDescent="0.2">
      <c r="A409" s="66"/>
      <c r="B409" s="47" t="s">
        <v>247</v>
      </c>
      <c r="C409" s="28">
        <v>0</v>
      </c>
      <c r="D409" s="28">
        <v>0</v>
      </c>
      <c r="E409" s="29" t="str">
        <f t="shared" si="191"/>
        <v/>
      </c>
      <c r="F409" s="29" t="str">
        <f t="shared" si="192"/>
        <v/>
      </c>
      <c r="G409" s="30" t="str">
        <f t="shared" si="190"/>
        <v xml:space="preserve"> </v>
      </c>
      <c r="H409" s="48" t="str">
        <f t="shared" si="193"/>
        <v/>
      </c>
    </row>
    <row r="410" spans="1:8" s="31" customFormat="1" ht="15" x14ac:dyDescent="0.2">
      <c r="A410" s="66"/>
      <c r="B410" s="47" t="s">
        <v>248</v>
      </c>
      <c r="C410" s="28">
        <v>0</v>
      </c>
      <c r="D410" s="28">
        <v>0</v>
      </c>
      <c r="E410" s="29" t="str">
        <f t="shared" si="191"/>
        <v/>
      </c>
      <c r="F410" s="29" t="str">
        <f t="shared" si="192"/>
        <v/>
      </c>
      <c r="G410" s="30" t="str">
        <f t="shared" si="190"/>
        <v xml:space="preserve"> </v>
      </c>
      <c r="H410" s="48" t="str">
        <f t="shared" si="193"/>
        <v/>
      </c>
    </row>
    <row r="411" spans="1:8" s="31" customFormat="1" ht="15" x14ac:dyDescent="0.2">
      <c r="A411" s="66"/>
      <c r="B411" s="47" t="s">
        <v>571</v>
      </c>
      <c r="C411" s="28">
        <v>0</v>
      </c>
      <c r="D411" s="28">
        <v>0</v>
      </c>
      <c r="E411" s="29" t="str">
        <f t="shared" si="191"/>
        <v/>
      </c>
      <c r="F411" s="29" t="str">
        <f t="shared" si="192"/>
        <v/>
      </c>
      <c r="G411" s="30" t="str">
        <f t="shared" si="190"/>
        <v xml:space="preserve"> </v>
      </c>
      <c r="H411" s="48" t="str">
        <f t="shared" si="193"/>
        <v/>
      </c>
    </row>
    <row r="412" spans="1:8" s="31" customFormat="1" ht="15" x14ac:dyDescent="0.2">
      <c r="A412" s="66"/>
      <c r="B412" s="47" t="s">
        <v>572</v>
      </c>
      <c r="C412" s="28">
        <v>0</v>
      </c>
      <c r="D412" s="28">
        <v>0</v>
      </c>
      <c r="E412" s="29" t="str">
        <f t="shared" si="191"/>
        <v/>
      </c>
      <c r="F412" s="29" t="str">
        <f t="shared" si="192"/>
        <v/>
      </c>
      <c r="G412" s="30" t="str">
        <f t="shared" si="190"/>
        <v xml:space="preserve"> </v>
      </c>
      <c r="H412" s="48" t="str">
        <f t="shared" si="193"/>
        <v/>
      </c>
    </row>
    <row r="413" spans="1:8" s="31" customFormat="1" ht="15" x14ac:dyDescent="0.2">
      <c r="A413" s="66"/>
      <c r="B413" s="47" t="s">
        <v>249</v>
      </c>
      <c r="C413" s="28">
        <v>0</v>
      </c>
      <c r="D413" s="28">
        <v>0</v>
      </c>
      <c r="E413" s="29" t="str">
        <f t="shared" si="191"/>
        <v/>
      </c>
      <c r="F413" s="29" t="str">
        <f t="shared" si="192"/>
        <v/>
      </c>
      <c r="G413" s="30" t="str">
        <f t="shared" si="190"/>
        <v xml:space="preserve"> </v>
      </c>
      <c r="H413" s="48" t="str">
        <f t="shared" si="193"/>
        <v/>
      </c>
    </row>
    <row r="414" spans="1:8" s="31" customFormat="1" ht="15" x14ac:dyDescent="0.2">
      <c r="A414" s="66"/>
      <c r="B414" s="47" t="s">
        <v>636</v>
      </c>
      <c r="C414" s="28">
        <v>0</v>
      </c>
      <c r="D414" s="28">
        <v>0</v>
      </c>
      <c r="E414" s="29" t="str">
        <f t="shared" ref="E414" si="224">+IF(C414=0,"",C414/C$355)</f>
        <v/>
      </c>
      <c r="F414" s="29" t="str">
        <f t="shared" ref="F414" si="225">+IF(D414=0,"",D414/D$355)</f>
        <v/>
      </c>
      <c r="G414" s="30" t="str">
        <f t="shared" ref="G414" si="226">+IF(AND(C414=0,D414=0)," ",IF(C414=0,1,IF(D414=0,-1,(D414-C414)/C414)))</f>
        <v xml:space="preserve"> </v>
      </c>
      <c r="H414" s="48" t="str">
        <f t="shared" ref="H414" si="227">+IF(OR(AND(E414=""),(G414="")),"",E414*G414)</f>
        <v/>
      </c>
    </row>
    <row r="415" spans="1:8" s="31" customFormat="1" ht="15" x14ac:dyDescent="0.2">
      <c r="A415" s="66"/>
      <c r="B415" s="47" t="s">
        <v>474</v>
      </c>
      <c r="C415" s="28">
        <v>7</v>
      </c>
      <c r="D415" s="28">
        <v>0</v>
      </c>
      <c r="E415" s="29">
        <f t="shared" si="191"/>
        <v>7.1794871794871795E-3</v>
      </c>
      <c r="F415" s="29" t="str">
        <f t="shared" si="192"/>
        <v/>
      </c>
      <c r="G415" s="30">
        <f t="shared" si="190"/>
        <v>-1</v>
      </c>
      <c r="H415" s="48">
        <f t="shared" si="193"/>
        <v>-7.1794871794871795E-3</v>
      </c>
    </row>
    <row r="416" spans="1:8" s="31" customFormat="1" ht="15" x14ac:dyDescent="0.2">
      <c r="A416" s="66"/>
      <c r="B416" s="47" t="s">
        <v>91</v>
      </c>
      <c r="C416" s="28">
        <v>1</v>
      </c>
      <c r="D416" s="28">
        <v>5</v>
      </c>
      <c r="E416" s="29">
        <f t="shared" si="191"/>
        <v>1.0256410256410256E-3</v>
      </c>
      <c r="F416" s="29">
        <f t="shared" si="192"/>
        <v>3.2404406999351912E-3</v>
      </c>
      <c r="G416" s="30">
        <f t="shared" si="190"/>
        <v>4</v>
      </c>
      <c r="H416" s="48">
        <f t="shared" si="193"/>
        <v>4.1025641025641026E-3</v>
      </c>
    </row>
    <row r="417" spans="1:8" s="31" customFormat="1" ht="15" x14ac:dyDescent="0.2">
      <c r="A417" s="66"/>
      <c r="B417" s="47" t="s">
        <v>250</v>
      </c>
      <c r="C417" s="28">
        <v>2</v>
      </c>
      <c r="D417" s="28">
        <v>45</v>
      </c>
      <c r="E417" s="29">
        <f t="shared" si="191"/>
        <v>2.0512820512820513E-3</v>
      </c>
      <c r="F417" s="29">
        <f t="shared" si="192"/>
        <v>2.916396629941672E-2</v>
      </c>
      <c r="G417" s="30">
        <f t="shared" si="190"/>
        <v>21.5</v>
      </c>
      <c r="H417" s="48">
        <f t="shared" si="193"/>
        <v>4.41025641025641E-2</v>
      </c>
    </row>
    <row r="418" spans="1:8" s="31" customFormat="1" ht="15" x14ac:dyDescent="0.2">
      <c r="A418" s="66"/>
      <c r="B418" s="47" t="s">
        <v>573</v>
      </c>
      <c r="C418" s="28">
        <v>0</v>
      </c>
      <c r="D418" s="28">
        <v>10</v>
      </c>
      <c r="E418" s="29" t="str">
        <f t="shared" si="191"/>
        <v/>
      </c>
      <c r="F418" s="29">
        <f t="shared" si="192"/>
        <v>6.4808813998703824E-3</v>
      </c>
      <c r="G418" s="30">
        <f t="shared" si="190"/>
        <v>1</v>
      </c>
      <c r="H418" s="48" t="str">
        <f t="shared" si="193"/>
        <v/>
      </c>
    </row>
    <row r="419" spans="1:8" s="31" customFormat="1" ht="15" x14ac:dyDescent="0.2">
      <c r="A419" s="66"/>
      <c r="B419" s="47" t="s">
        <v>85</v>
      </c>
      <c r="C419" s="28">
        <v>1</v>
      </c>
      <c r="D419" s="28">
        <v>0</v>
      </c>
      <c r="E419" s="29">
        <f t="shared" si="191"/>
        <v>1.0256410256410256E-3</v>
      </c>
      <c r="F419" s="29" t="str">
        <f t="shared" si="192"/>
        <v/>
      </c>
      <c r="G419" s="30">
        <f t="shared" si="190"/>
        <v>-1</v>
      </c>
      <c r="H419" s="48">
        <f t="shared" si="193"/>
        <v>-1.0256410256410256E-3</v>
      </c>
    </row>
    <row r="420" spans="1:8" s="31" customFormat="1" ht="15" x14ac:dyDescent="0.2">
      <c r="A420" s="66"/>
      <c r="B420" s="47" t="s">
        <v>519</v>
      </c>
      <c r="C420" s="28">
        <v>0</v>
      </c>
      <c r="D420" s="28">
        <v>0</v>
      </c>
      <c r="E420" s="29" t="str">
        <f t="shared" ref="E420" si="228">+IF(C420=0,"",C420/C$355)</f>
        <v/>
      </c>
      <c r="F420" s="29" t="str">
        <f t="shared" ref="F420" si="229">+IF(D420=0,"",D420/D$355)</f>
        <v/>
      </c>
      <c r="G420" s="30" t="str">
        <f t="shared" si="190"/>
        <v xml:space="preserve"> </v>
      </c>
      <c r="H420" s="48" t="str">
        <f t="shared" ref="H420" si="230">+IF(OR(AND(E420=""),(G420="")),"",E420*G420)</f>
        <v/>
      </c>
    </row>
    <row r="421" spans="1:8" s="31" customFormat="1" ht="15" x14ac:dyDescent="0.2">
      <c r="A421" s="66"/>
      <c r="B421" s="47" t="s">
        <v>251</v>
      </c>
      <c r="C421" s="28">
        <v>0</v>
      </c>
      <c r="D421" s="28">
        <v>0</v>
      </c>
      <c r="E421" s="29" t="str">
        <f t="shared" si="191"/>
        <v/>
      </c>
      <c r="F421" s="29" t="str">
        <f t="shared" si="192"/>
        <v/>
      </c>
      <c r="G421" s="30" t="str">
        <f t="shared" si="190"/>
        <v xml:space="preserve"> 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28">
        <v>0</v>
      </c>
      <c r="D422" s="28">
        <v>0</v>
      </c>
      <c r="E422" s="29" t="str">
        <f t="shared" si="191"/>
        <v/>
      </c>
      <c r="F422" s="29" t="str">
        <f t="shared" si="192"/>
        <v/>
      </c>
      <c r="G422" s="30" t="str">
        <f t="shared" si="190"/>
        <v xml:space="preserve"> </v>
      </c>
      <c r="H422" s="48" t="str">
        <f t="shared" si="193"/>
        <v/>
      </c>
    </row>
    <row r="423" spans="1:8" s="31" customFormat="1" ht="15" x14ac:dyDescent="0.2">
      <c r="A423" s="66"/>
      <c r="B423" s="47" t="s">
        <v>574</v>
      </c>
      <c r="C423" s="28">
        <v>0</v>
      </c>
      <c r="D423" s="28">
        <v>0</v>
      </c>
      <c r="E423" s="29" t="str">
        <f t="shared" si="191"/>
        <v/>
      </c>
      <c r="F423" s="29" t="str">
        <f t="shared" si="192"/>
        <v/>
      </c>
      <c r="G423" s="30" t="str">
        <f t="shared" si="190"/>
        <v xml:space="preserve"> </v>
      </c>
      <c r="H423" s="48" t="str">
        <f t="shared" si="193"/>
        <v/>
      </c>
    </row>
    <row r="424" spans="1:8" s="31" customFormat="1" ht="15" x14ac:dyDescent="0.2">
      <c r="A424" s="66"/>
      <c r="B424" s="47" t="s">
        <v>84</v>
      </c>
      <c r="C424" s="28">
        <v>0</v>
      </c>
      <c r="D424" s="28">
        <v>0</v>
      </c>
      <c r="E424" s="29" t="str">
        <f t="shared" si="191"/>
        <v/>
      </c>
      <c r="F424" s="29" t="str">
        <f t="shared" si="192"/>
        <v/>
      </c>
      <c r="G424" s="30" t="str">
        <f t="shared" si="190"/>
        <v xml:space="preserve"> </v>
      </c>
      <c r="H424" s="48" t="str">
        <f t="shared" si="193"/>
        <v/>
      </c>
    </row>
    <row r="425" spans="1:8" s="31" customFormat="1" ht="15" x14ac:dyDescent="0.2">
      <c r="A425" s="66"/>
      <c r="B425" s="47" t="s">
        <v>253</v>
      </c>
      <c r="C425" s="28">
        <v>0</v>
      </c>
      <c r="D425" s="28">
        <v>0</v>
      </c>
      <c r="E425" s="29" t="str">
        <f t="shared" si="191"/>
        <v/>
      </c>
      <c r="F425" s="29" t="str">
        <f t="shared" si="192"/>
        <v/>
      </c>
      <c r="G425" s="30" t="str">
        <f t="shared" si="190"/>
        <v xml:space="preserve"> 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28">
        <v>0</v>
      </c>
      <c r="D426" s="28">
        <v>0</v>
      </c>
      <c r="E426" s="29" t="str">
        <f t="shared" si="191"/>
        <v/>
      </c>
      <c r="F426" s="29" t="str">
        <f t="shared" si="192"/>
        <v/>
      </c>
      <c r="G426" s="30" t="str">
        <f t="shared" si="190"/>
        <v xml:space="preserve"> </v>
      </c>
      <c r="H426" s="48" t="str">
        <f t="shared" si="193"/>
        <v/>
      </c>
    </row>
    <row r="427" spans="1:8" s="31" customFormat="1" ht="15" x14ac:dyDescent="0.2">
      <c r="A427" s="66"/>
      <c r="B427" s="47" t="s">
        <v>87</v>
      </c>
      <c r="C427" s="28">
        <v>1</v>
      </c>
      <c r="D427" s="28">
        <v>99</v>
      </c>
      <c r="E427" s="29">
        <f t="shared" si="191"/>
        <v>1.0256410256410256E-3</v>
      </c>
      <c r="F427" s="29">
        <f t="shared" si="192"/>
        <v>6.416072585871678E-2</v>
      </c>
      <c r="G427" s="30">
        <f t="shared" si="190"/>
        <v>98</v>
      </c>
      <c r="H427" s="48">
        <f t="shared" si="193"/>
        <v>0.10051282051282051</v>
      </c>
    </row>
    <row r="428" spans="1:8" s="31" customFormat="1" ht="15" x14ac:dyDescent="0.2">
      <c r="A428" s="66"/>
      <c r="B428" s="47" t="s">
        <v>475</v>
      </c>
      <c r="C428" s="28">
        <v>0</v>
      </c>
      <c r="D428" s="28">
        <v>0</v>
      </c>
      <c r="E428" s="29" t="str">
        <f t="shared" si="191"/>
        <v/>
      </c>
      <c r="F428" s="29" t="str">
        <f t="shared" si="192"/>
        <v/>
      </c>
      <c r="G428" s="30" t="str">
        <f t="shared" si="190"/>
        <v xml:space="preserve"> </v>
      </c>
      <c r="H428" s="48" t="str">
        <f t="shared" si="193"/>
        <v/>
      </c>
    </row>
    <row r="429" spans="1:8" s="31" customFormat="1" ht="15" x14ac:dyDescent="0.2">
      <c r="A429" s="66"/>
      <c r="B429" s="47" t="s">
        <v>254</v>
      </c>
      <c r="C429" s="28">
        <v>0</v>
      </c>
      <c r="D429" s="28">
        <v>0</v>
      </c>
      <c r="E429" s="29" t="str">
        <f t="shared" si="191"/>
        <v/>
      </c>
      <c r="F429" s="29" t="str">
        <f t="shared" si="192"/>
        <v/>
      </c>
      <c r="G429" s="30" t="str">
        <f t="shared" si="190"/>
        <v xml:space="preserve"> </v>
      </c>
      <c r="H429" s="48" t="str">
        <f t="shared" si="193"/>
        <v/>
      </c>
    </row>
    <row r="430" spans="1:8" s="31" customFormat="1" ht="15" x14ac:dyDescent="0.2">
      <c r="A430" s="66"/>
      <c r="B430" s="47" t="s">
        <v>255</v>
      </c>
      <c r="C430" s="28">
        <v>0</v>
      </c>
      <c r="D430" s="28">
        <v>0</v>
      </c>
      <c r="E430" s="29" t="str">
        <f t="shared" si="191"/>
        <v/>
      </c>
      <c r="F430" s="29" t="str">
        <f t="shared" si="192"/>
        <v/>
      </c>
      <c r="G430" s="30" t="str">
        <f t="shared" ref="G430:G498" si="231">+IF(AND(C430=0,D430=0)," ",IF(C430=0,1,IF(D430=0,-1,(D430-C430)/C430)))</f>
        <v xml:space="preserve"> </v>
      </c>
      <c r="H430" s="48" t="str">
        <f t="shared" si="193"/>
        <v/>
      </c>
    </row>
    <row r="431" spans="1:8" s="31" customFormat="1" ht="15" x14ac:dyDescent="0.2">
      <c r="A431" s="66"/>
      <c r="B431" s="47" t="s">
        <v>476</v>
      </c>
      <c r="C431" s="28">
        <v>0</v>
      </c>
      <c r="D431" s="28">
        <v>0</v>
      </c>
      <c r="E431" s="29" t="str">
        <f t="shared" si="191"/>
        <v/>
      </c>
      <c r="F431" s="29" t="str">
        <f t="shared" si="192"/>
        <v/>
      </c>
      <c r="G431" s="30" t="str">
        <f t="shared" si="231"/>
        <v xml:space="preserve"> </v>
      </c>
      <c r="H431" s="48" t="str">
        <f t="shared" si="193"/>
        <v/>
      </c>
    </row>
    <row r="432" spans="1:8" s="31" customFormat="1" ht="15" x14ac:dyDescent="0.2">
      <c r="A432" s="66"/>
      <c r="B432" s="47" t="s">
        <v>86</v>
      </c>
      <c r="C432" s="28">
        <v>0</v>
      </c>
      <c r="D432" s="28">
        <v>0</v>
      </c>
      <c r="E432" s="29" t="str">
        <f t="shared" si="191"/>
        <v/>
      </c>
      <c r="F432" s="29" t="str">
        <f t="shared" si="192"/>
        <v/>
      </c>
      <c r="G432" s="30" t="str">
        <f t="shared" si="231"/>
        <v xml:space="preserve"> </v>
      </c>
      <c r="H432" s="48" t="str">
        <f t="shared" si="193"/>
        <v/>
      </c>
    </row>
    <row r="433" spans="1:8" s="31" customFormat="1" ht="15" x14ac:dyDescent="0.2">
      <c r="A433" s="66"/>
      <c r="B433" s="47" t="s">
        <v>575</v>
      </c>
      <c r="C433" s="28">
        <v>0</v>
      </c>
      <c r="D433" s="28">
        <v>0</v>
      </c>
      <c r="E433" s="29" t="str">
        <f t="shared" ref="E433:E510" si="232">+IF(C433=0,"",C433/C$355)</f>
        <v/>
      </c>
      <c r="F433" s="29" t="str">
        <f t="shared" ref="F433:F510" si="233">+IF(D433=0,"",D433/D$355)</f>
        <v/>
      </c>
      <c r="G433" s="30" t="str">
        <f t="shared" si="231"/>
        <v xml:space="preserve"> </v>
      </c>
      <c r="H433" s="48" t="str">
        <f t="shared" ref="H433:H510" si="234">+IF(OR(AND(E433=""),(G433="")),"",E433*G433)</f>
        <v/>
      </c>
    </row>
    <row r="434" spans="1:8" s="31" customFormat="1" ht="15" x14ac:dyDescent="0.2">
      <c r="A434" s="66"/>
      <c r="B434" s="47" t="s">
        <v>256</v>
      </c>
      <c r="C434" s="28">
        <v>0</v>
      </c>
      <c r="D434" s="28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28">
        <v>0</v>
      </c>
      <c r="D435" s="28">
        <v>0</v>
      </c>
      <c r="E435" s="29" t="str">
        <f t="shared" ref="E435:E437" si="235">+IF(C435=0,"",C435/C$355)</f>
        <v/>
      </c>
      <c r="F435" s="29" t="str">
        <f t="shared" ref="F435:F437" si="236">+IF(D435=0,"",D435/D$355)</f>
        <v/>
      </c>
      <c r="G435" s="30" t="str">
        <f t="shared" si="231"/>
        <v xml:space="preserve"> </v>
      </c>
      <c r="H435" s="48" t="str">
        <f t="shared" ref="H435:H437" si="237">+IF(OR(AND(E435=""),(G435="")),"",E435*G435)</f>
        <v/>
      </c>
    </row>
    <row r="436" spans="1:8" s="31" customFormat="1" ht="15" x14ac:dyDescent="0.2">
      <c r="A436" s="66"/>
      <c r="B436" s="47" t="s">
        <v>521</v>
      </c>
      <c r="C436" s="28">
        <v>0</v>
      </c>
      <c r="D436" s="28">
        <v>0</v>
      </c>
      <c r="E436" s="29" t="str">
        <f t="shared" si="235"/>
        <v/>
      </c>
      <c r="F436" s="29" t="str">
        <f t="shared" si="236"/>
        <v/>
      </c>
      <c r="G436" s="30" t="str">
        <f t="shared" si="231"/>
        <v xml:space="preserve"> </v>
      </c>
      <c r="H436" s="48" t="str">
        <f t="shared" si="237"/>
        <v/>
      </c>
    </row>
    <row r="437" spans="1:8" s="31" customFormat="1" ht="15" x14ac:dyDescent="0.2">
      <c r="A437" s="66"/>
      <c r="B437" s="47" t="s">
        <v>522</v>
      </c>
      <c r="C437" s="28">
        <v>0</v>
      </c>
      <c r="D437" s="28">
        <v>0</v>
      </c>
      <c r="E437" s="29" t="str">
        <f t="shared" si="235"/>
        <v/>
      </c>
      <c r="F437" s="29" t="str">
        <f t="shared" si="236"/>
        <v/>
      </c>
      <c r="G437" s="30" t="str">
        <f t="shared" si="231"/>
        <v xml:space="preserve"> 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28"/>
      <c r="D438" s="28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28"/>
      <c r="D439" s="28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28">
        <v>0</v>
      </c>
      <c r="D440" s="28">
        <v>0</v>
      </c>
      <c r="E440" s="29" t="str">
        <f t="shared" si="232"/>
        <v/>
      </c>
      <c r="F440" s="29" t="str">
        <f t="shared" si="233"/>
        <v/>
      </c>
      <c r="G440" s="30" t="str">
        <f t="shared" si="231"/>
        <v xml:space="preserve"> </v>
      </c>
      <c r="H440" s="48" t="str">
        <f t="shared" si="234"/>
        <v/>
      </c>
    </row>
    <row r="441" spans="1:8" s="31" customFormat="1" ht="15" x14ac:dyDescent="0.2">
      <c r="A441" s="66"/>
      <c r="B441" s="47" t="s">
        <v>258</v>
      </c>
      <c r="C441" s="28">
        <v>16</v>
      </c>
      <c r="D441" s="28">
        <v>93</v>
      </c>
      <c r="E441" s="29">
        <f t="shared" si="232"/>
        <v>1.641025641025641E-2</v>
      </c>
      <c r="F441" s="29">
        <f t="shared" si="233"/>
        <v>6.0272197018794556E-2</v>
      </c>
      <c r="G441" s="30">
        <f t="shared" si="231"/>
        <v>4.8125</v>
      </c>
      <c r="H441" s="48">
        <f t="shared" si="234"/>
        <v>7.8974358974358977E-2</v>
      </c>
    </row>
    <row r="442" spans="1:8" s="31" customFormat="1" ht="15" x14ac:dyDescent="0.2">
      <c r="A442" s="66"/>
      <c r="B442" s="47" t="s">
        <v>542</v>
      </c>
      <c r="C442" s="28">
        <v>0</v>
      </c>
      <c r="D442" s="28">
        <v>7</v>
      </c>
      <c r="E442" s="29" t="str">
        <f t="shared" si="232"/>
        <v/>
      </c>
      <c r="F442" s="29">
        <f t="shared" si="233"/>
        <v>4.5366169799092677E-3</v>
      </c>
      <c r="G442" s="30">
        <f t="shared" si="231"/>
        <v>1</v>
      </c>
      <c r="H442" s="48" t="str">
        <f t="shared" si="234"/>
        <v/>
      </c>
    </row>
    <row r="443" spans="1:8" s="31" customFormat="1" ht="30" x14ac:dyDescent="0.2">
      <c r="A443" s="66"/>
      <c r="B443" s="47" t="s">
        <v>259</v>
      </c>
      <c r="C443" s="28">
        <v>2</v>
      </c>
      <c r="D443" s="28">
        <v>15</v>
      </c>
      <c r="E443" s="29">
        <f t="shared" si="232"/>
        <v>2.0512820512820513E-3</v>
      </c>
      <c r="F443" s="29">
        <f t="shared" si="233"/>
        <v>9.7213220998055728E-3</v>
      </c>
      <c r="G443" s="30">
        <f t="shared" si="231"/>
        <v>6.5</v>
      </c>
      <c r="H443" s="48">
        <f t="shared" si="234"/>
        <v>1.3333333333333332E-2</v>
      </c>
    </row>
    <row r="444" spans="1:8" s="31" customFormat="1" ht="15" x14ac:dyDescent="0.2">
      <c r="A444" s="66"/>
      <c r="B444" s="47" t="s">
        <v>477</v>
      </c>
      <c r="C444" s="28">
        <v>0</v>
      </c>
      <c r="D444" s="28">
        <v>0</v>
      </c>
      <c r="E444" s="29" t="str">
        <f t="shared" si="232"/>
        <v/>
      </c>
      <c r="F444" s="29" t="str">
        <f t="shared" si="233"/>
        <v/>
      </c>
      <c r="G444" s="30" t="str">
        <f t="shared" si="231"/>
        <v xml:space="preserve"> </v>
      </c>
      <c r="H444" s="48" t="str">
        <f t="shared" si="234"/>
        <v/>
      </c>
    </row>
    <row r="445" spans="1:8" s="31" customFormat="1" ht="15" x14ac:dyDescent="0.2">
      <c r="A445" s="66"/>
      <c r="B445" s="47" t="s">
        <v>525</v>
      </c>
      <c r="C445" s="28">
        <v>0</v>
      </c>
      <c r="D445" s="28">
        <v>0</v>
      </c>
      <c r="E445" s="29" t="str">
        <f t="shared" ref="E445" si="242">+IF(C445=0,"",C445/C$355)</f>
        <v/>
      </c>
      <c r="F445" s="29" t="str">
        <f t="shared" ref="F445" si="243">+IF(D445=0,"",D445/D$355)</f>
        <v/>
      </c>
      <c r="G445" s="30" t="str">
        <f t="shared" si="231"/>
        <v xml:space="preserve"> </v>
      </c>
      <c r="H445" s="48" t="str">
        <f t="shared" ref="H445" si="244">+IF(OR(AND(E445=""),(G445="")),"",E445*G445)</f>
        <v/>
      </c>
    </row>
    <row r="446" spans="1:8" s="31" customFormat="1" ht="15" x14ac:dyDescent="0.2">
      <c r="A446" s="66"/>
      <c r="B446" s="47" t="s">
        <v>630</v>
      </c>
      <c r="C446" s="28">
        <v>0</v>
      </c>
      <c r="D446" s="28">
        <v>0</v>
      </c>
      <c r="E446" s="29" t="str">
        <f t="shared" ref="E446:E448" si="245">+IF(C446=0,"",C446/C$355)</f>
        <v/>
      </c>
      <c r="F446" s="29" t="str">
        <f t="shared" ref="F446:F448" si="246">+IF(D446=0,"",D446/D$355)</f>
        <v/>
      </c>
      <c r="G446" s="30" t="str">
        <f t="shared" ref="G446:G448" si="247">+IF(AND(C446=0,D446=0)," ",IF(C446=0,1,IF(D446=0,-1,(D446-C446)/C446)))</f>
        <v xml:space="preserve"> </v>
      </c>
      <c r="H446" s="48" t="str">
        <f t="shared" ref="H446:H448" si="248">+IF(OR(AND(E446=""),(G446="")),"",E446*G446)</f>
        <v/>
      </c>
    </row>
    <row r="447" spans="1:8" s="31" customFormat="1" ht="15" x14ac:dyDescent="0.2">
      <c r="A447" s="66"/>
      <c r="B447" s="47" t="s">
        <v>624</v>
      </c>
      <c r="C447" s="28">
        <v>0</v>
      </c>
      <c r="D447" s="28">
        <v>0</v>
      </c>
      <c r="E447" s="29" t="str">
        <f t="shared" si="245"/>
        <v/>
      </c>
      <c r="F447" s="29" t="str">
        <f t="shared" si="246"/>
        <v/>
      </c>
      <c r="G447" s="30" t="str">
        <f t="shared" si="247"/>
        <v xml:space="preserve"> </v>
      </c>
      <c r="H447" s="48" t="str">
        <f t="shared" si="248"/>
        <v/>
      </c>
    </row>
    <row r="448" spans="1:8" s="31" customFormat="1" ht="15" x14ac:dyDescent="0.2">
      <c r="A448" s="66"/>
      <c r="B448" s="47" t="s">
        <v>625</v>
      </c>
      <c r="C448" s="28">
        <v>8</v>
      </c>
      <c r="D448" s="28">
        <v>57</v>
      </c>
      <c r="E448" s="29">
        <f t="shared" si="245"/>
        <v>8.2051282051282051E-3</v>
      </c>
      <c r="F448" s="29">
        <f t="shared" si="246"/>
        <v>3.6941023979261182E-2</v>
      </c>
      <c r="G448" s="30">
        <f t="shared" si="247"/>
        <v>6.125</v>
      </c>
      <c r="H448" s="48">
        <f t="shared" si="248"/>
        <v>5.0256410256410255E-2</v>
      </c>
    </row>
    <row r="449" spans="1:8" s="31" customFormat="1" ht="15" x14ac:dyDescent="0.2">
      <c r="A449" s="66"/>
      <c r="B449" s="47" t="s">
        <v>260</v>
      </c>
      <c r="C449" s="28">
        <v>0</v>
      </c>
      <c r="D449" s="28">
        <v>0</v>
      </c>
      <c r="E449" s="29" t="str">
        <f t="shared" si="232"/>
        <v/>
      </c>
      <c r="F449" s="29" t="str">
        <f t="shared" si="233"/>
        <v/>
      </c>
      <c r="G449" s="30" t="str">
        <f t="shared" si="231"/>
        <v xml:space="preserve"> </v>
      </c>
      <c r="H449" s="48" t="str">
        <f t="shared" si="234"/>
        <v/>
      </c>
    </row>
    <row r="450" spans="1:8" s="31" customFormat="1" ht="15" x14ac:dyDescent="0.2">
      <c r="A450" s="66"/>
      <c r="B450" s="47" t="s">
        <v>261</v>
      </c>
      <c r="C450" s="28">
        <v>2</v>
      </c>
      <c r="D450" s="28">
        <v>0</v>
      </c>
      <c r="E450" s="29">
        <f t="shared" si="232"/>
        <v>2.0512820512820513E-3</v>
      </c>
      <c r="F450" s="29" t="str">
        <f t="shared" si="233"/>
        <v/>
      </c>
      <c r="G450" s="30">
        <f t="shared" si="231"/>
        <v>-1</v>
      </c>
      <c r="H450" s="48">
        <f t="shared" si="234"/>
        <v>-2.0512820512820513E-3</v>
      </c>
    </row>
    <row r="451" spans="1:8" s="31" customFormat="1" ht="15" x14ac:dyDescent="0.2">
      <c r="A451" s="66"/>
      <c r="B451" s="47" t="s">
        <v>262</v>
      </c>
      <c r="C451" s="28">
        <v>0</v>
      </c>
      <c r="D451" s="28">
        <v>0</v>
      </c>
      <c r="E451" s="29" t="str">
        <f t="shared" si="232"/>
        <v/>
      </c>
      <c r="F451" s="29" t="str">
        <f t="shared" si="233"/>
        <v/>
      </c>
      <c r="G451" s="30" t="str">
        <f t="shared" si="231"/>
        <v xml:space="preserve"> </v>
      </c>
      <c r="H451" s="48" t="str">
        <f t="shared" si="234"/>
        <v/>
      </c>
    </row>
    <row r="452" spans="1:8" s="31" customFormat="1" ht="15" x14ac:dyDescent="0.2">
      <c r="A452" s="66"/>
      <c r="B452" s="47" t="s">
        <v>95</v>
      </c>
      <c r="C452" s="28">
        <v>34</v>
      </c>
      <c r="D452" s="28">
        <v>1</v>
      </c>
      <c r="E452" s="29">
        <f t="shared" si="232"/>
        <v>3.487179487179487E-2</v>
      </c>
      <c r="F452" s="29">
        <f t="shared" si="233"/>
        <v>6.4808813998703824E-4</v>
      </c>
      <c r="G452" s="30">
        <f t="shared" si="231"/>
        <v>-0.97058823529411764</v>
      </c>
      <c r="H452" s="48">
        <f t="shared" si="234"/>
        <v>-3.3846153846153845E-2</v>
      </c>
    </row>
    <row r="453" spans="1:8" s="31" customFormat="1" ht="15" x14ac:dyDescent="0.2">
      <c r="A453" s="66"/>
      <c r="B453" s="47" t="s">
        <v>96</v>
      </c>
      <c r="C453" s="28">
        <v>0</v>
      </c>
      <c r="D453" s="28">
        <v>0</v>
      </c>
      <c r="E453" s="29" t="str">
        <f t="shared" si="232"/>
        <v/>
      </c>
      <c r="F453" s="29" t="str">
        <f t="shared" si="233"/>
        <v/>
      </c>
      <c r="G453" s="30" t="str">
        <f t="shared" si="231"/>
        <v xml:space="preserve"> </v>
      </c>
      <c r="H453" s="48" t="str">
        <f t="shared" si="234"/>
        <v/>
      </c>
    </row>
    <row r="454" spans="1:8" s="31" customFormat="1" ht="15" x14ac:dyDescent="0.2">
      <c r="A454" s="66"/>
      <c r="B454" s="47" t="s">
        <v>97</v>
      </c>
      <c r="C454" s="28">
        <v>0</v>
      </c>
      <c r="D454" s="28">
        <v>0</v>
      </c>
      <c r="E454" s="29" t="str">
        <f t="shared" si="232"/>
        <v/>
      </c>
      <c r="F454" s="29" t="str">
        <f t="shared" si="233"/>
        <v/>
      </c>
      <c r="G454" s="30" t="str">
        <f t="shared" si="231"/>
        <v xml:space="preserve"> </v>
      </c>
      <c r="H454" s="48" t="str">
        <f t="shared" si="234"/>
        <v/>
      </c>
    </row>
    <row r="455" spans="1:8" s="31" customFormat="1" ht="15" x14ac:dyDescent="0.2">
      <c r="A455" s="66"/>
      <c r="B455" s="47" t="s">
        <v>263</v>
      </c>
      <c r="C455" s="28">
        <v>0</v>
      </c>
      <c r="D455" s="28">
        <v>0</v>
      </c>
      <c r="E455" s="29" t="str">
        <f t="shared" si="232"/>
        <v/>
      </c>
      <c r="F455" s="29" t="str">
        <f t="shared" si="233"/>
        <v/>
      </c>
      <c r="G455" s="30" t="str">
        <f t="shared" si="231"/>
        <v xml:space="preserve"> 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28">
        <v>0</v>
      </c>
      <c r="D456" s="28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28">
        <v>0</v>
      </c>
      <c r="D457" s="28">
        <v>0</v>
      </c>
      <c r="E457" s="29" t="str">
        <f t="shared" si="249"/>
        <v/>
      </c>
      <c r="F457" s="29" t="str">
        <f t="shared" si="250"/>
        <v/>
      </c>
      <c r="G457" s="30" t="str">
        <f t="shared" si="231"/>
        <v xml:space="preserve"> </v>
      </c>
      <c r="H457" s="48" t="str">
        <f t="shared" si="251"/>
        <v/>
      </c>
    </row>
    <row r="458" spans="1:8" s="31" customFormat="1" ht="15" x14ac:dyDescent="0.2">
      <c r="A458" s="66"/>
      <c r="B458" s="47" t="s">
        <v>94</v>
      </c>
      <c r="C458" s="28">
        <v>0</v>
      </c>
      <c r="D458" s="28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28">
        <v>0</v>
      </c>
      <c r="D459" s="28">
        <v>0</v>
      </c>
      <c r="E459" s="29" t="str">
        <f t="shared" ref="E459:E461" si="252">+IF(C459=0,"",C459/C$355)</f>
        <v/>
      </c>
      <c r="F459" s="29" t="str">
        <f t="shared" ref="F459:F461" si="253">+IF(D459=0,"",D459/D$355)</f>
        <v/>
      </c>
      <c r="G459" s="30" t="str">
        <f t="shared" si="231"/>
        <v xml:space="preserve"> </v>
      </c>
      <c r="H459" s="48" t="str">
        <f t="shared" ref="H459:H461" si="254">+IF(OR(AND(E459=""),(G459="")),"",E459*G459)</f>
        <v/>
      </c>
    </row>
    <row r="460" spans="1:8" s="31" customFormat="1" ht="15" x14ac:dyDescent="0.2">
      <c r="A460" s="66"/>
      <c r="B460" s="47" t="s">
        <v>529</v>
      </c>
      <c r="C460" s="28">
        <v>0</v>
      </c>
      <c r="D460" s="28">
        <v>0</v>
      </c>
      <c r="E460" s="29" t="str">
        <f t="shared" si="252"/>
        <v/>
      </c>
      <c r="F460" s="29" t="str">
        <f t="shared" si="253"/>
        <v/>
      </c>
      <c r="G460" s="30" t="str">
        <f t="shared" si="231"/>
        <v xml:space="preserve"> 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28">
        <v>0</v>
      </c>
      <c r="D461" s="28">
        <v>0</v>
      </c>
      <c r="E461" s="29" t="str">
        <f t="shared" si="252"/>
        <v/>
      </c>
      <c r="F461" s="29" t="str">
        <f t="shared" si="253"/>
        <v/>
      </c>
      <c r="G461" s="30" t="str">
        <f t="shared" si="231"/>
        <v xml:space="preserve"> 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28">
        <v>0</v>
      </c>
      <c r="D462" s="28">
        <v>12</v>
      </c>
      <c r="E462" s="29" t="str">
        <f t="shared" si="232"/>
        <v/>
      </c>
      <c r="F462" s="29">
        <f t="shared" si="233"/>
        <v>7.7770576798444589E-3</v>
      </c>
      <c r="G462" s="30">
        <f t="shared" si="231"/>
        <v>1</v>
      </c>
      <c r="H462" s="48" t="str">
        <f t="shared" si="234"/>
        <v/>
      </c>
    </row>
    <row r="463" spans="1:8" s="31" customFormat="1" ht="15" x14ac:dyDescent="0.2">
      <c r="A463" s="66"/>
      <c r="B463" s="47" t="s">
        <v>101</v>
      </c>
      <c r="C463" s="28">
        <v>0</v>
      </c>
      <c r="D463" s="28">
        <v>0</v>
      </c>
      <c r="E463" s="29" t="str">
        <f t="shared" si="232"/>
        <v/>
      </c>
      <c r="F463" s="29" t="str">
        <f t="shared" si="233"/>
        <v/>
      </c>
      <c r="G463" s="30" t="str">
        <f t="shared" si="231"/>
        <v xml:space="preserve"> </v>
      </c>
      <c r="H463" s="48" t="str">
        <f t="shared" si="234"/>
        <v/>
      </c>
    </row>
    <row r="464" spans="1:8" s="31" customFormat="1" ht="15" x14ac:dyDescent="0.2">
      <c r="A464" s="66"/>
      <c r="B464" s="47" t="s">
        <v>109</v>
      </c>
      <c r="C464" s="28">
        <v>2</v>
      </c>
      <c r="D464" s="28">
        <v>10</v>
      </c>
      <c r="E464" s="29">
        <f t="shared" si="232"/>
        <v>2.0512820512820513E-3</v>
      </c>
      <c r="F464" s="29">
        <f t="shared" si="233"/>
        <v>6.4808813998703824E-3</v>
      </c>
      <c r="G464" s="30">
        <f t="shared" si="231"/>
        <v>4</v>
      </c>
      <c r="H464" s="48">
        <f t="shared" si="234"/>
        <v>8.2051282051282051E-3</v>
      </c>
    </row>
    <row r="465" spans="1:8" s="31" customFormat="1" ht="15" x14ac:dyDescent="0.2">
      <c r="A465" s="66"/>
      <c r="B465" s="47" t="s">
        <v>108</v>
      </c>
      <c r="C465" s="28">
        <v>8</v>
      </c>
      <c r="D465" s="28">
        <v>2</v>
      </c>
      <c r="E465" s="29">
        <f t="shared" si="232"/>
        <v>8.2051282051282051E-3</v>
      </c>
      <c r="F465" s="29">
        <f t="shared" si="233"/>
        <v>1.2961762799740765E-3</v>
      </c>
      <c r="G465" s="30">
        <f t="shared" si="231"/>
        <v>-0.75</v>
      </c>
      <c r="H465" s="48">
        <f t="shared" si="234"/>
        <v>-6.1538461538461538E-3</v>
      </c>
    </row>
    <row r="466" spans="1:8" s="31" customFormat="1" ht="15" x14ac:dyDescent="0.2">
      <c r="A466" s="66"/>
      <c r="B466" s="47" t="s">
        <v>264</v>
      </c>
      <c r="C466" s="28">
        <v>0</v>
      </c>
      <c r="D466" s="28">
        <v>16</v>
      </c>
      <c r="E466" s="29" t="str">
        <f t="shared" si="232"/>
        <v/>
      </c>
      <c r="F466" s="29">
        <f t="shared" si="233"/>
        <v>1.0369410239792612E-2</v>
      </c>
      <c r="G466" s="30">
        <f t="shared" si="231"/>
        <v>1</v>
      </c>
      <c r="H466" s="48" t="str">
        <f t="shared" si="234"/>
        <v/>
      </c>
    </row>
    <row r="467" spans="1:8" s="31" customFormat="1" ht="15" x14ac:dyDescent="0.2">
      <c r="A467" s="66"/>
      <c r="B467" s="47" t="s">
        <v>478</v>
      </c>
      <c r="C467" s="28">
        <v>0</v>
      </c>
      <c r="D467" s="28">
        <v>2</v>
      </c>
      <c r="E467" s="29" t="str">
        <f t="shared" si="232"/>
        <v/>
      </c>
      <c r="F467" s="29">
        <f t="shared" si="233"/>
        <v>1.2961762799740765E-3</v>
      </c>
      <c r="G467" s="30">
        <f t="shared" si="231"/>
        <v>1</v>
      </c>
      <c r="H467" s="48" t="str">
        <f t="shared" si="234"/>
        <v/>
      </c>
    </row>
    <row r="468" spans="1:8" s="31" customFormat="1" ht="30" x14ac:dyDescent="0.2">
      <c r="A468" s="66"/>
      <c r="B468" s="47" t="s">
        <v>543</v>
      </c>
      <c r="C468" s="28">
        <v>0</v>
      </c>
      <c r="D468" s="28">
        <v>2</v>
      </c>
      <c r="E468" s="29" t="str">
        <f t="shared" si="232"/>
        <v/>
      </c>
      <c r="F468" s="29">
        <f t="shared" si="233"/>
        <v>1.2961762799740765E-3</v>
      </c>
      <c r="G468" s="30">
        <f t="shared" si="231"/>
        <v>1</v>
      </c>
      <c r="H468" s="48" t="str">
        <f t="shared" si="234"/>
        <v/>
      </c>
    </row>
    <row r="469" spans="1:8" s="31" customFormat="1" ht="15" x14ac:dyDescent="0.2">
      <c r="A469" s="66"/>
      <c r="B469" s="47" t="s">
        <v>479</v>
      </c>
      <c r="C469" s="28">
        <v>0</v>
      </c>
      <c r="D469" s="28">
        <v>0</v>
      </c>
      <c r="E469" s="29" t="str">
        <f t="shared" si="232"/>
        <v/>
      </c>
      <c r="F469" s="29" t="str">
        <f t="shared" si="233"/>
        <v/>
      </c>
      <c r="G469" s="30" t="str">
        <f t="shared" si="231"/>
        <v xml:space="preserve"> 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28">
        <v>0</v>
      </c>
      <c r="D470" s="28">
        <v>0</v>
      </c>
      <c r="E470" s="29" t="str">
        <f t="shared" si="232"/>
        <v/>
      </c>
      <c r="F470" s="29" t="str">
        <f t="shared" si="233"/>
        <v/>
      </c>
      <c r="G470" s="30" t="str">
        <f t="shared" si="231"/>
        <v xml:space="preserve"> </v>
      </c>
      <c r="H470" s="48" t="str">
        <f t="shared" si="234"/>
        <v/>
      </c>
    </row>
    <row r="471" spans="1:8" s="31" customFormat="1" ht="18" customHeight="1" x14ac:dyDescent="0.2">
      <c r="A471" s="66"/>
      <c r="B471" s="47" t="s">
        <v>592</v>
      </c>
      <c r="C471" s="28">
        <v>0</v>
      </c>
      <c r="D471" s="28">
        <v>0</v>
      </c>
      <c r="E471" s="29" t="str">
        <f t="shared" si="232"/>
        <v/>
      </c>
      <c r="F471" s="29" t="str">
        <f t="shared" si="233"/>
        <v/>
      </c>
      <c r="G471" s="30" t="str">
        <f t="shared" si="231"/>
        <v xml:space="preserve"> </v>
      </c>
      <c r="H471" s="48" t="str">
        <f t="shared" si="234"/>
        <v/>
      </c>
    </row>
    <row r="472" spans="1:8" s="31" customFormat="1" ht="15" x14ac:dyDescent="0.2">
      <c r="A472" s="66"/>
      <c r="B472" s="47" t="s">
        <v>105</v>
      </c>
      <c r="C472" s="28">
        <v>0</v>
      </c>
      <c r="D472" s="28">
        <v>0</v>
      </c>
      <c r="E472" s="29" t="str">
        <f t="shared" si="232"/>
        <v/>
      </c>
      <c r="F472" s="29" t="str">
        <f t="shared" si="233"/>
        <v/>
      </c>
      <c r="G472" s="30" t="str">
        <f t="shared" si="231"/>
        <v xml:space="preserve"> </v>
      </c>
      <c r="H472" s="48" t="str">
        <f t="shared" si="234"/>
        <v/>
      </c>
    </row>
    <row r="473" spans="1:8" s="31" customFormat="1" ht="15" x14ac:dyDescent="0.2">
      <c r="A473" s="66"/>
      <c r="B473" s="47" t="s">
        <v>362</v>
      </c>
      <c r="C473" s="28">
        <v>0</v>
      </c>
      <c r="D473" s="28">
        <v>2</v>
      </c>
      <c r="E473" s="29" t="str">
        <f t="shared" si="232"/>
        <v/>
      </c>
      <c r="F473" s="29">
        <f t="shared" si="233"/>
        <v>1.2961762799740765E-3</v>
      </c>
      <c r="G473" s="30">
        <f t="shared" si="231"/>
        <v>1</v>
      </c>
      <c r="H473" s="48" t="str">
        <f t="shared" si="234"/>
        <v/>
      </c>
    </row>
    <row r="474" spans="1:8" s="31" customFormat="1" ht="15" x14ac:dyDescent="0.2">
      <c r="A474" s="66"/>
      <c r="B474" s="47" t="s">
        <v>103</v>
      </c>
      <c r="C474" s="28">
        <v>13</v>
      </c>
      <c r="D474" s="28">
        <v>18</v>
      </c>
      <c r="E474" s="29">
        <f t="shared" si="232"/>
        <v>1.3333333333333334E-2</v>
      </c>
      <c r="F474" s="29">
        <f t="shared" si="233"/>
        <v>1.1665586519766688E-2</v>
      </c>
      <c r="G474" s="30">
        <f t="shared" si="231"/>
        <v>0.38461538461538464</v>
      </c>
      <c r="H474" s="48">
        <f t="shared" si="234"/>
        <v>5.1282051282051291E-3</v>
      </c>
    </row>
    <row r="475" spans="1:8" s="31" customFormat="1" ht="15" x14ac:dyDescent="0.2">
      <c r="A475" s="66"/>
      <c r="B475" s="47" t="s">
        <v>265</v>
      </c>
      <c r="C475" s="28">
        <v>1</v>
      </c>
      <c r="D475" s="28">
        <v>1</v>
      </c>
      <c r="E475" s="29">
        <f t="shared" si="232"/>
        <v>1.0256410256410256E-3</v>
      </c>
      <c r="F475" s="29">
        <f t="shared" si="233"/>
        <v>6.4808813998703824E-4</v>
      </c>
      <c r="G475" s="30">
        <f t="shared" si="231"/>
        <v>0</v>
      </c>
      <c r="H475" s="48">
        <f t="shared" si="234"/>
        <v>0</v>
      </c>
    </row>
    <row r="476" spans="1:8" s="31" customFormat="1" ht="15" x14ac:dyDescent="0.2">
      <c r="A476" s="66"/>
      <c r="B476" s="47" t="s">
        <v>638</v>
      </c>
      <c r="C476" s="28">
        <v>0</v>
      </c>
      <c r="D476" s="28">
        <v>0</v>
      </c>
      <c r="E476" s="29" t="str">
        <f t="shared" si="232"/>
        <v/>
      </c>
      <c r="F476" s="29" t="str">
        <f t="shared" si="233"/>
        <v/>
      </c>
      <c r="G476" s="30" t="str">
        <f t="shared" si="231"/>
        <v xml:space="preserve"> </v>
      </c>
      <c r="H476" s="48" t="str">
        <f t="shared" si="234"/>
        <v/>
      </c>
    </row>
    <row r="477" spans="1:8" s="31" customFormat="1" ht="15" x14ac:dyDescent="0.2">
      <c r="A477" s="66"/>
      <c r="B477" s="47" t="s">
        <v>326</v>
      </c>
      <c r="C477" s="28">
        <v>5</v>
      </c>
      <c r="D477" s="28">
        <v>1</v>
      </c>
      <c r="E477" s="29">
        <f t="shared" si="232"/>
        <v>5.1282051282051282E-3</v>
      </c>
      <c r="F477" s="29">
        <f t="shared" si="233"/>
        <v>6.4808813998703824E-4</v>
      </c>
      <c r="G477" s="30">
        <f t="shared" si="231"/>
        <v>-0.8</v>
      </c>
      <c r="H477" s="48">
        <f t="shared" si="234"/>
        <v>-4.1025641025641026E-3</v>
      </c>
    </row>
    <row r="478" spans="1:8" s="31" customFormat="1" ht="15" x14ac:dyDescent="0.2">
      <c r="A478" s="66"/>
      <c r="B478" s="47" t="s">
        <v>112</v>
      </c>
      <c r="C478" s="28">
        <v>5</v>
      </c>
      <c r="D478" s="28">
        <v>0</v>
      </c>
      <c r="E478" s="29">
        <f t="shared" si="232"/>
        <v>5.1282051282051282E-3</v>
      </c>
      <c r="F478" s="29" t="str">
        <f t="shared" si="233"/>
        <v/>
      </c>
      <c r="G478" s="30">
        <f t="shared" si="231"/>
        <v>-1</v>
      </c>
      <c r="H478" s="48">
        <f t="shared" si="234"/>
        <v>-5.1282051282051282E-3</v>
      </c>
    </row>
    <row r="479" spans="1:8" s="31" customFormat="1" ht="15" x14ac:dyDescent="0.2">
      <c r="A479" s="66"/>
      <c r="B479" s="47" t="s">
        <v>100</v>
      </c>
      <c r="C479" s="28">
        <v>0</v>
      </c>
      <c r="D479" s="28">
        <v>0</v>
      </c>
      <c r="E479" s="29" t="str">
        <f t="shared" si="232"/>
        <v/>
      </c>
      <c r="F479" s="29" t="str">
        <f t="shared" si="233"/>
        <v/>
      </c>
      <c r="G479" s="30" t="str">
        <f t="shared" si="231"/>
        <v xml:space="preserve"> </v>
      </c>
      <c r="H479" s="48" t="str">
        <f t="shared" si="234"/>
        <v/>
      </c>
    </row>
    <row r="480" spans="1:8" s="31" customFormat="1" ht="15" x14ac:dyDescent="0.2">
      <c r="A480" s="66"/>
      <c r="B480" s="47" t="s">
        <v>266</v>
      </c>
      <c r="C480" s="28">
        <v>19</v>
      </c>
      <c r="D480" s="28">
        <v>25</v>
      </c>
      <c r="E480" s="29">
        <f t="shared" si="232"/>
        <v>1.9487179487179488E-2</v>
      </c>
      <c r="F480" s="29">
        <f t="shared" si="233"/>
        <v>1.6202203499675955E-2</v>
      </c>
      <c r="G480" s="30">
        <f t="shared" si="231"/>
        <v>0.31578947368421051</v>
      </c>
      <c r="H480" s="48">
        <f t="shared" si="234"/>
        <v>6.1538461538461538E-3</v>
      </c>
    </row>
    <row r="481" spans="1:8" s="31" customFormat="1" ht="15" x14ac:dyDescent="0.2">
      <c r="A481" s="66"/>
      <c r="B481" s="47" t="s">
        <v>480</v>
      </c>
      <c r="C481" s="28">
        <v>0</v>
      </c>
      <c r="D481" s="28">
        <v>0</v>
      </c>
      <c r="E481" s="29" t="str">
        <f t="shared" si="232"/>
        <v/>
      </c>
      <c r="F481" s="29" t="str">
        <f t="shared" si="233"/>
        <v/>
      </c>
      <c r="G481" s="30" t="str">
        <f t="shared" si="231"/>
        <v xml:space="preserve"> </v>
      </c>
      <c r="H481" s="48" t="str">
        <f t="shared" si="234"/>
        <v/>
      </c>
    </row>
    <row r="482" spans="1:8" s="31" customFormat="1" ht="15" x14ac:dyDescent="0.2">
      <c r="A482" s="66"/>
      <c r="B482" s="47" t="s">
        <v>106</v>
      </c>
      <c r="C482" s="28">
        <v>5</v>
      </c>
      <c r="D482" s="28">
        <v>0</v>
      </c>
      <c r="E482" s="29">
        <f t="shared" si="232"/>
        <v>5.1282051282051282E-3</v>
      </c>
      <c r="F482" s="29" t="str">
        <f t="shared" si="233"/>
        <v/>
      </c>
      <c r="G482" s="30">
        <f t="shared" si="231"/>
        <v>-1</v>
      </c>
      <c r="H482" s="48">
        <f t="shared" si="234"/>
        <v>-5.1282051282051282E-3</v>
      </c>
    </row>
    <row r="483" spans="1:8" s="31" customFormat="1" ht="15" x14ac:dyDescent="0.2">
      <c r="A483" s="66"/>
      <c r="B483" s="47" t="s">
        <v>110</v>
      </c>
      <c r="C483" s="28">
        <v>0</v>
      </c>
      <c r="D483" s="28">
        <v>0</v>
      </c>
      <c r="E483" s="29" t="str">
        <f t="shared" si="232"/>
        <v/>
      </c>
      <c r="F483" s="29" t="str">
        <f t="shared" si="233"/>
        <v/>
      </c>
      <c r="G483" s="30" t="str">
        <f t="shared" si="231"/>
        <v xml:space="preserve"> 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28">
        <v>0</v>
      </c>
      <c r="D484" s="28">
        <v>0</v>
      </c>
      <c r="E484" s="29" t="str">
        <f t="shared" si="232"/>
        <v/>
      </c>
      <c r="F484" s="29" t="str">
        <f t="shared" si="233"/>
        <v/>
      </c>
      <c r="G484" s="30" t="str">
        <f t="shared" si="231"/>
        <v xml:space="preserve"> </v>
      </c>
      <c r="H484" s="48" t="str">
        <f t="shared" si="234"/>
        <v/>
      </c>
    </row>
    <row r="485" spans="1:8" s="31" customFormat="1" ht="15" x14ac:dyDescent="0.2">
      <c r="A485" s="66"/>
      <c r="B485" s="47" t="s">
        <v>102</v>
      </c>
      <c r="C485" s="28">
        <v>10</v>
      </c>
      <c r="D485" s="28">
        <v>0</v>
      </c>
      <c r="E485" s="29">
        <f t="shared" si="232"/>
        <v>1.0256410256410256E-2</v>
      </c>
      <c r="F485" s="29" t="str">
        <f t="shared" si="233"/>
        <v/>
      </c>
      <c r="G485" s="30">
        <f t="shared" si="231"/>
        <v>-1</v>
      </c>
      <c r="H485" s="48">
        <f t="shared" si="234"/>
        <v>-1.0256410256410256E-2</v>
      </c>
    </row>
    <row r="486" spans="1:8" s="31" customFormat="1" ht="15" x14ac:dyDescent="0.2">
      <c r="A486" s="66"/>
      <c r="B486" s="47" t="s">
        <v>107</v>
      </c>
      <c r="C486" s="28">
        <v>0</v>
      </c>
      <c r="D486" s="28">
        <v>0</v>
      </c>
      <c r="E486" s="29" t="str">
        <f t="shared" si="232"/>
        <v/>
      </c>
      <c r="F486" s="29" t="str">
        <f t="shared" si="233"/>
        <v/>
      </c>
      <c r="G486" s="30" t="str">
        <f t="shared" si="231"/>
        <v xml:space="preserve"> 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28">
        <v>0</v>
      </c>
      <c r="D487" s="28">
        <v>0</v>
      </c>
      <c r="E487" s="29" t="str">
        <f t="shared" si="232"/>
        <v/>
      </c>
      <c r="F487" s="29" t="str">
        <f t="shared" si="233"/>
        <v/>
      </c>
      <c r="G487" s="30" t="str">
        <f t="shared" si="231"/>
        <v xml:space="preserve"> </v>
      </c>
      <c r="H487" s="48" t="str">
        <f t="shared" si="234"/>
        <v/>
      </c>
    </row>
    <row r="488" spans="1:8" s="31" customFormat="1" ht="15" x14ac:dyDescent="0.2">
      <c r="A488" s="66"/>
      <c r="B488" s="47" t="s">
        <v>267</v>
      </c>
      <c r="C488" s="28">
        <v>3</v>
      </c>
      <c r="D488" s="28">
        <v>7</v>
      </c>
      <c r="E488" s="29">
        <f t="shared" si="232"/>
        <v>3.0769230769230769E-3</v>
      </c>
      <c r="F488" s="29">
        <f t="shared" si="233"/>
        <v>4.5366169799092677E-3</v>
      </c>
      <c r="G488" s="30">
        <f t="shared" si="231"/>
        <v>1.3333333333333333</v>
      </c>
      <c r="H488" s="48">
        <f t="shared" si="234"/>
        <v>4.1025641025641026E-3</v>
      </c>
    </row>
    <row r="489" spans="1:8" s="31" customFormat="1" ht="30" x14ac:dyDescent="0.2">
      <c r="A489" s="66"/>
      <c r="B489" s="47" t="s">
        <v>481</v>
      </c>
      <c r="C489" s="28">
        <v>0</v>
      </c>
      <c r="D489" s="28">
        <v>0</v>
      </c>
      <c r="E489" s="29" t="str">
        <f t="shared" si="232"/>
        <v/>
      </c>
      <c r="F489" s="29" t="str">
        <f t="shared" si="233"/>
        <v/>
      </c>
      <c r="G489" s="30" t="str">
        <f t="shared" si="231"/>
        <v xml:space="preserve"> </v>
      </c>
      <c r="H489" s="48" t="str">
        <f t="shared" si="234"/>
        <v/>
      </c>
    </row>
    <row r="490" spans="1:8" s="31" customFormat="1" ht="15" x14ac:dyDescent="0.2">
      <c r="A490" s="66"/>
      <c r="B490" s="47" t="s">
        <v>268</v>
      </c>
      <c r="C490" s="28">
        <v>1</v>
      </c>
      <c r="D490" s="28">
        <v>0</v>
      </c>
      <c r="E490" s="29">
        <f t="shared" si="232"/>
        <v>1.0256410256410256E-3</v>
      </c>
      <c r="F490" s="29" t="str">
        <f t="shared" si="233"/>
        <v/>
      </c>
      <c r="G490" s="30">
        <f t="shared" si="231"/>
        <v>-1</v>
      </c>
      <c r="H490" s="48">
        <f t="shared" si="234"/>
        <v>-1.0256410256410256E-3</v>
      </c>
    </row>
    <row r="491" spans="1:8" s="31" customFormat="1" ht="15" x14ac:dyDescent="0.2">
      <c r="A491" s="66"/>
      <c r="B491" s="47" t="s">
        <v>269</v>
      </c>
      <c r="C491" s="28">
        <v>0</v>
      </c>
      <c r="D491" s="28">
        <v>0</v>
      </c>
      <c r="E491" s="29" t="str">
        <f t="shared" si="232"/>
        <v/>
      </c>
      <c r="F491" s="29" t="str">
        <f t="shared" si="233"/>
        <v/>
      </c>
      <c r="G491" s="30" t="str">
        <f t="shared" si="231"/>
        <v xml:space="preserve"> 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28">
        <v>0</v>
      </c>
      <c r="D492" s="28">
        <v>0</v>
      </c>
      <c r="E492" s="29" t="str">
        <f t="shared" si="232"/>
        <v/>
      </c>
      <c r="F492" s="29" t="str">
        <f t="shared" si="233"/>
        <v/>
      </c>
      <c r="G492" s="30" t="str">
        <f t="shared" si="231"/>
        <v xml:space="preserve"> </v>
      </c>
      <c r="H492" s="48" t="str">
        <f t="shared" si="234"/>
        <v/>
      </c>
    </row>
    <row r="493" spans="1:8" s="31" customFormat="1" ht="15" x14ac:dyDescent="0.2">
      <c r="A493" s="66"/>
      <c r="B493" s="47" t="s">
        <v>270</v>
      </c>
      <c r="C493" s="28">
        <v>2</v>
      </c>
      <c r="D493" s="28">
        <v>5</v>
      </c>
      <c r="E493" s="29">
        <f t="shared" si="232"/>
        <v>2.0512820512820513E-3</v>
      </c>
      <c r="F493" s="29">
        <f t="shared" si="233"/>
        <v>3.2404406999351912E-3</v>
      </c>
      <c r="G493" s="30">
        <f t="shared" si="231"/>
        <v>1.5</v>
      </c>
      <c r="H493" s="48">
        <f t="shared" si="234"/>
        <v>3.0769230769230769E-3</v>
      </c>
    </row>
    <row r="494" spans="1:8" s="31" customFormat="1" ht="15" x14ac:dyDescent="0.2">
      <c r="A494" s="66"/>
      <c r="B494" s="47" t="s">
        <v>271</v>
      </c>
      <c r="C494" s="28">
        <v>0</v>
      </c>
      <c r="D494" s="28">
        <v>0</v>
      </c>
      <c r="E494" s="29" t="str">
        <f t="shared" si="232"/>
        <v/>
      </c>
      <c r="F494" s="29" t="str">
        <f t="shared" si="233"/>
        <v/>
      </c>
      <c r="G494" s="30" t="str">
        <f t="shared" si="231"/>
        <v xml:space="preserve"> </v>
      </c>
      <c r="H494" s="48" t="str">
        <f t="shared" si="234"/>
        <v/>
      </c>
    </row>
    <row r="495" spans="1:8" s="31" customFormat="1" ht="15" x14ac:dyDescent="0.2">
      <c r="A495" s="66"/>
      <c r="B495" s="47" t="s">
        <v>272</v>
      </c>
      <c r="C495" s="28">
        <v>0</v>
      </c>
      <c r="D495" s="28">
        <v>0</v>
      </c>
      <c r="E495" s="29" t="str">
        <f t="shared" si="232"/>
        <v/>
      </c>
      <c r="F495" s="29" t="str">
        <f t="shared" si="233"/>
        <v/>
      </c>
      <c r="G495" s="30" t="str">
        <f t="shared" si="231"/>
        <v xml:space="preserve"> </v>
      </c>
      <c r="H495" s="48" t="str">
        <f t="shared" si="234"/>
        <v/>
      </c>
    </row>
    <row r="496" spans="1:8" s="31" customFormat="1" ht="15" x14ac:dyDescent="0.2">
      <c r="A496" s="66"/>
      <c r="B496" s="47" t="s">
        <v>99</v>
      </c>
      <c r="C496" s="28">
        <v>0</v>
      </c>
      <c r="D496" s="28">
        <v>0</v>
      </c>
      <c r="E496" s="29" t="str">
        <f t="shared" si="232"/>
        <v/>
      </c>
      <c r="F496" s="29" t="str">
        <f t="shared" si="233"/>
        <v/>
      </c>
      <c r="G496" s="30" t="str">
        <f t="shared" si="231"/>
        <v xml:space="preserve"> </v>
      </c>
      <c r="H496" s="48" t="str">
        <f t="shared" si="234"/>
        <v/>
      </c>
    </row>
    <row r="497" spans="1:8" s="31" customFormat="1" ht="15" x14ac:dyDescent="0.2">
      <c r="A497" s="66"/>
      <c r="B497" s="47" t="s">
        <v>273</v>
      </c>
      <c r="C497" s="28">
        <v>0</v>
      </c>
      <c r="D497" s="28">
        <v>0</v>
      </c>
      <c r="E497" s="29" t="str">
        <f t="shared" si="232"/>
        <v/>
      </c>
      <c r="F497" s="29" t="str">
        <f t="shared" si="233"/>
        <v/>
      </c>
      <c r="G497" s="30" t="str">
        <f t="shared" si="231"/>
        <v xml:space="preserve"> </v>
      </c>
      <c r="H497" s="48" t="str">
        <f t="shared" si="234"/>
        <v/>
      </c>
    </row>
    <row r="498" spans="1:8" s="31" customFormat="1" ht="15" x14ac:dyDescent="0.2">
      <c r="A498" s="66"/>
      <c r="B498" s="47" t="s">
        <v>274</v>
      </c>
      <c r="C498" s="28">
        <v>4</v>
      </c>
      <c r="D498" s="28">
        <v>7</v>
      </c>
      <c r="E498" s="29">
        <f t="shared" si="232"/>
        <v>4.1025641025641026E-3</v>
      </c>
      <c r="F498" s="29">
        <f t="shared" si="233"/>
        <v>4.5366169799092677E-3</v>
      </c>
      <c r="G498" s="30">
        <f t="shared" si="231"/>
        <v>0.75</v>
      </c>
      <c r="H498" s="48">
        <f t="shared" si="234"/>
        <v>3.0769230769230769E-3</v>
      </c>
    </row>
    <row r="499" spans="1:8" s="31" customFormat="1" ht="15" x14ac:dyDescent="0.2">
      <c r="A499" s="66"/>
      <c r="B499" s="47" t="s">
        <v>544</v>
      </c>
      <c r="C499" s="28">
        <v>1</v>
      </c>
      <c r="D499" s="28">
        <v>4</v>
      </c>
      <c r="E499" s="29">
        <f t="shared" si="232"/>
        <v>1.0256410256410256E-3</v>
      </c>
      <c r="F499" s="29">
        <f t="shared" si="233"/>
        <v>2.592352559948153E-3</v>
      </c>
      <c r="G499" s="30">
        <f t="shared" ref="G499:G563" si="255">+IF(AND(C499=0,D499=0)," ",IF(C499=0,1,IF(D499=0,-1,(D499-C499)/C499)))</f>
        <v>3</v>
      </c>
      <c r="H499" s="48">
        <f t="shared" si="234"/>
        <v>3.0769230769230769E-3</v>
      </c>
    </row>
    <row r="500" spans="1:8" s="31" customFormat="1" ht="15" x14ac:dyDescent="0.2">
      <c r="A500" s="66"/>
      <c r="B500" s="47" t="s">
        <v>275</v>
      </c>
      <c r="C500" s="28">
        <v>0</v>
      </c>
      <c r="D500" s="28">
        <v>0</v>
      </c>
      <c r="E500" s="29" t="str">
        <f t="shared" si="232"/>
        <v/>
      </c>
      <c r="F500" s="29" t="str">
        <f t="shared" si="233"/>
        <v/>
      </c>
      <c r="G500" s="30" t="str">
        <f t="shared" si="255"/>
        <v xml:space="preserve"> 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28">
        <v>0</v>
      </c>
      <c r="D501" s="28">
        <v>0</v>
      </c>
      <c r="E501" s="29" t="str">
        <f t="shared" si="232"/>
        <v/>
      </c>
      <c r="F501" s="29" t="str">
        <f t="shared" si="233"/>
        <v/>
      </c>
      <c r="G501" s="30" t="str">
        <f t="shared" si="255"/>
        <v xml:space="preserve"> </v>
      </c>
      <c r="H501" s="48" t="str">
        <f t="shared" si="234"/>
        <v/>
      </c>
    </row>
    <row r="502" spans="1:8" s="31" customFormat="1" ht="15" x14ac:dyDescent="0.2">
      <c r="A502" s="66"/>
      <c r="B502" s="47" t="s">
        <v>639</v>
      </c>
      <c r="C502" s="28">
        <v>0</v>
      </c>
      <c r="D502" s="28">
        <v>0</v>
      </c>
      <c r="E502" s="29" t="str">
        <f t="shared" si="232"/>
        <v/>
      </c>
      <c r="F502" s="29" t="str">
        <f t="shared" si="233"/>
        <v/>
      </c>
      <c r="G502" s="30" t="str">
        <f t="shared" si="255"/>
        <v xml:space="preserve"> </v>
      </c>
      <c r="H502" s="48" t="str">
        <f t="shared" si="234"/>
        <v/>
      </c>
    </row>
    <row r="503" spans="1:8" s="31" customFormat="1" ht="15" x14ac:dyDescent="0.2">
      <c r="A503" s="66"/>
      <c r="B503" s="47" t="s">
        <v>277</v>
      </c>
      <c r="C503" s="28">
        <v>0</v>
      </c>
      <c r="D503" s="28">
        <v>0</v>
      </c>
      <c r="E503" s="29" t="str">
        <f t="shared" si="232"/>
        <v/>
      </c>
      <c r="F503" s="29" t="str">
        <f t="shared" si="233"/>
        <v/>
      </c>
      <c r="G503" s="30" t="str">
        <f t="shared" si="255"/>
        <v xml:space="preserve"> </v>
      </c>
      <c r="H503" s="48" t="str">
        <f t="shared" si="234"/>
        <v/>
      </c>
    </row>
    <row r="504" spans="1:8" s="31" customFormat="1" ht="15" x14ac:dyDescent="0.2">
      <c r="A504" s="66"/>
      <c r="B504" s="47" t="s">
        <v>121</v>
      </c>
      <c r="C504" s="28">
        <v>0</v>
      </c>
      <c r="D504" s="28">
        <v>0</v>
      </c>
      <c r="E504" s="29" t="str">
        <f t="shared" si="232"/>
        <v/>
      </c>
      <c r="F504" s="29" t="str">
        <f t="shared" si="233"/>
        <v/>
      </c>
      <c r="G504" s="30" t="str">
        <f t="shared" si="255"/>
        <v xml:space="preserve"> </v>
      </c>
      <c r="H504" s="48" t="str">
        <f t="shared" si="234"/>
        <v/>
      </c>
    </row>
    <row r="505" spans="1:8" s="31" customFormat="1" ht="30" x14ac:dyDescent="0.2">
      <c r="A505" s="66"/>
      <c r="B505" s="47" t="s">
        <v>122</v>
      </c>
      <c r="C505" s="28">
        <v>0</v>
      </c>
      <c r="D505" s="28">
        <v>0</v>
      </c>
      <c r="E505" s="29" t="str">
        <f t="shared" si="232"/>
        <v/>
      </c>
      <c r="F505" s="29" t="str">
        <f t="shared" si="233"/>
        <v/>
      </c>
      <c r="G505" s="30" t="str">
        <f t="shared" si="255"/>
        <v xml:space="preserve"> </v>
      </c>
      <c r="H505" s="48" t="str">
        <f t="shared" si="234"/>
        <v/>
      </c>
    </row>
    <row r="506" spans="1:8" s="31" customFormat="1" ht="15" x14ac:dyDescent="0.2">
      <c r="A506" s="66"/>
      <c r="B506" s="47" t="s">
        <v>278</v>
      </c>
      <c r="C506" s="28">
        <v>0</v>
      </c>
      <c r="D506" s="28">
        <v>0</v>
      </c>
      <c r="E506" s="29" t="str">
        <f t="shared" si="232"/>
        <v/>
      </c>
      <c r="F506" s="29" t="str">
        <f t="shared" si="233"/>
        <v/>
      </c>
      <c r="G506" s="30" t="str">
        <f t="shared" si="255"/>
        <v xml:space="preserve"> </v>
      </c>
      <c r="H506" s="48" t="str">
        <f t="shared" si="234"/>
        <v/>
      </c>
    </row>
    <row r="507" spans="1:8" s="31" customFormat="1" ht="15" x14ac:dyDescent="0.2">
      <c r="A507" s="66"/>
      <c r="B507" s="47" t="s">
        <v>279</v>
      </c>
      <c r="C507" s="28">
        <v>0</v>
      </c>
      <c r="D507" s="28">
        <v>0</v>
      </c>
      <c r="E507" s="29" t="str">
        <f t="shared" si="232"/>
        <v/>
      </c>
      <c r="F507" s="29" t="str">
        <f t="shared" si="233"/>
        <v/>
      </c>
      <c r="G507" s="30" t="str">
        <f t="shared" si="255"/>
        <v xml:space="preserve"> </v>
      </c>
      <c r="H507" s="48" t="str">
        <f t="shared" si="234"/>
        <v/>
      </c>
    </row>
    <row r="508" spans="1:8" s="31" customFormat="1" ht="30" x14ac:dyDescent="0.2">
      <c r="A508" s="66"/>
      <c r="B508" s="47" t="s">
        <v>280</v>
      </c>
      <c r="C508" s="28">
        <v>0</v>
      </c>
      <c r="D508" s="28">
        <v>0</v>
      </c>
      <c r="E508" s="29" t="str">
        <f t="shared" si="232"/>
        <v/>
      </c>
      <c r="F508" s="29" t="str">
        <f t="shared" si="233"/>
        <v/>
      </c>
      <c r="G508" s="30" t="str">
        <f t="shared" si="255"/>
        <v xml:space="preserve"> </v>
      </c>
      <c r="H508" s="48" t="str">
        <f t="shared" si="234"/>
        <v/>
      </c>
    </row>
    <row r="509" spans="1:8" s="31" customFormat="1" ht="15" x14ac:dyDescent="0.2">
      <c r="A509" s="66"/>
      <c r="B509" s="47" t="s">
        <v>119</v>
      </c>
      <c r="C509" s="28">
        <v>0</v>
      </c>
      <c r="D509" s="28">
        <v>6</v>
      </c>
      <c r="E509" s="29" t="str">
        <f t="shared" si="232"/>
        <v/>
      </c>
      <c r="F509" s="29">
        <f t="shared" si="233"/>
        <v>3.8885288399222295E-3</v>
      </c>
      <c r="G509" s="30">
        <f t="shared" si="255"/>
        <v>1</v>
      </c>
      <c r="H509" s="48" t="str">
        <f t="shared" si="234"/>
        <v/>
      </c>
    </row>
    <row r="510" spans="1:8" s="31" customFormat="1" ht="15" x14ac:dyDescent="0.2">
      <c r="A510" s="66"/>
      <c r="B510" s="47" t="s">
        <v>281</v>
      </c>
      <c r="C510" s="28">
        <v>0</v>
      </c>
      <c r="D510" s="28">
        <v>0</v>
      </c>
      <c r="E510" s="29" t="str">
        <f t="shared" si="232"/>
        <v/>
      </c>
      <c r="F510" s="29" t="str">
        <f t="shared" si="233"/>
        <v/>
      </c>
      <c r="G510" s="30" t="str">
        <f t="shared" si="255"/>
        <v xml:space="preserve"> </v>
      </c>
      <c r="H510" s="48" t="str">
        <f t="shared" si="234"/>
        <v/>
      </c>
    </row>
    <row r="511" spans="1:8" s="31" customFormat="1" ht="15" x14ac:dyDescent="0.2">
      <c r="A511" s="66"/>
      <c r="B511" s="47" t="s">
        <v>282</v>
      </c>
      <c r="C511" s="28">
        <v>0</v>
      </c>
      <c r="D511" s="28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28">
        <v>0</v>
      </c>
      <c r="D512" s="28">
        <v>0</v>
      </c>
      <c r="E512" s="29" t="str">
        <f t="shared" si="256"/>
        <v/>
      </c>
      <c r="F512" s="29" t="str">
        <f t="shared" si="257"/>
        <v/>
      </c>
      <c r="G512" s="30" t="str">
        <f t="shared" si="255"/>
        <v xml:space="preserve"> </v>
      </c>
      <c r="H512" s="48" t="str">
        <f t="shared" si="258"/>
        <v/>
      </c>
    </row>
    <row r="513" spans="1:8" s="31" customFormat="1" ht="30" x14ac:dyDescent="0.2">
      <c r="A513" s="66"/>
      <c r="B513" s="47" t="s">
        <v>284</v>
      </c>
      <c r="C513" s="28">
        <v>0</v>
      </c>
      <c r="D513" s="28">
        <v>0</v>
      </c>
      <c r="E513" s="29" t="str">
        <f t="shared" si="256"/>
        <v/>
      </c>
      <c r="F513" s="29" t="str">
        <f t="shared" si="257"/>
        <v/>
      </c>
      <c r="G513" s="30" t="str">
        <f t="shared" si="255"/>
        <v xml:space="preserve"> </v>
      </c>
      <c r="H513" s="48" t="str">
        <f t="shared" si="258"/>
        <v/>
      </c>
    </row>
    <row r="514" spans="1:8" s="31" customFormat="1" ht="15" x14ac:dyDescent="0.2">
      <c r="A514" s="66"/>
      <c r="B514" s="47" t="s">
        <v>117</v>
      </c>
      <c r="C514" s="28">
        <v>0</v>
      </c>
      <c r="D514" s="28">
        <v>0</v>
      </c>
      <c r="E514" s="29" t="str">
        <f t="shared" si="256"/>
        <v/>
      </c>
      <c r="F514" s="29" t="str">
        <f t="shared" si="257"/>
        <v/>
      </c>
      <c r="G514" s="30" t="str">
        <f t="shared" si="255"/>
        <v xml:space="preserve"> </v>
      </c>
      <c r="H514" s="48" t="str">
        <f t="shared" si="258"/>
        <v/>
      </c>
    </row>
    <row r="515" spans="1:8" s="31" customFormat="1" ht="15" x14ac:dyDescent="0.2">
      <c r="A515" s="66"/>
      <c r="B515" s="47" t="s">
        <v>285</v>
      </c>
      <c r="C515" s="28">
        <v>0</v>
      </c>
      <c r="D515" s="28">
        <v>0</v>
      </c>
      <c r="E515" s="29" t="str">
        <f t="shared" si="256"/>
        <v/>
      </c>
      <c r="F515" s="29" t="str">
        <f t="shared" si="257"/>
        <v/>
      </c>
      <c r="G515" s="30" t="str">
        <f t="shared" si="255"/>
        <v xml:space="preserve"> </v>
      </c>
      <c r="H515" s="48" t="str">
        <f t="shared" si="258"/>
        <v/>
      </c>
    </row>
    <row r="516" spans="1:8" s="31" customFormat="1" ht="15" x14ac:dyDescent="0.2">
      <c r="A516" s="66"/>
      <c r="B516" s="47" t="s">
        <v>286</v>
      </c>
      <c r="C516" s="28">
        <v>0</v>
      </c>
      <c r="D516" s="28">
        <v>0</v>
      </c>
      <c r="E516" s="29" t="str">
        <f t="shared" si="256"/>
        <v/>
      </c>
      <c r="F516" s="29" t="str">
        <f t="shared" si="257"/>
        <v/>
      </c>
      <c r="G516" s="30" t="str">
        <f t="shared" si="255"/>
        <v xml:space="preserve"> </v>
      </c>
      <c r="H516" s="48" t="str">
        <f t="shared" si="258"/>
        <v/>
      </c>
    </row>
    <row r="517" spans="1:8" s="31" customFormat="1" ht="15" x14ac:dyDescent="0.2">
      <c r="A517" s="66"/>
      <c r="B517" s="47" t="s">
        <v>483</v>
      </c>
      <c r="C517" s="28">
        <v>0</v>
      </c>
      <c r="D517" s="28">
        <v>0</v>
      </c>
      <c r="E517" s="29" t="str">
        <f t="shared" si="256"/>
        <v/>
      </c>
      <c r="F517" s="29" t="str">
        <f t="shared" si="257"/>
        <v/>
      </c>
      <c r="G517" s="30" t="str">
        <f t="shared" si="255"/>
        <v xml:space="preserve"> </v>
      </c>
      <c r="H517" s="48" t="str">
        <f t="shared" si="258"/>
        <v/>
      </c>
    </row>
    <row r="518" spans="1:8" s="31" customFormat="1" ht="15" x14ac:dyDescent="0.2">
      <c r="A518" s="66"/>
      <c r="B518" s="47" t="s">
        <v>125</v>
      </c>
      <c r="C518" s="28">
        <v>0</v>
      </c>
      <c r="D518" s="28">
        <v>0</v>
      </c>
      <c r="E518" s="29" t="str">
        <f t="shared" si="256"/>
        <v/>
      </c>
      <c r="F518" s="29" t="str">
        <f t="shared" si="257"/>
        <v/>
      </c>
      <c r="G518" s="30" t="str">
        <f t="shared" si="255"/>
        <v xml:space="preserve"> </v>
      </c>
      <c r="H518" s="48" t="str">
        <f t="shared" si="258"/>
        <v/>
      </c>
    </row>
    <row r="519" spans="1:8" s="31" customFormat="1" ht="15" x14ac:dyDescent="0.2">
      <c r="A519" s="66"/>
      <c r="B519" s="47" t="s">
        <v>484</v>
      </c>
      <c r="C519" s="28">
        <v>0</v>
      </c>
      <c r="D519" s="28">
        <v>0</v>
      </c>
      <c r="E519" s="29" t="str">
        <f t="shared" si="256"/>
        <v/>
      </c>
      <c r="F519" s="29" t="str">
        <f t="shared" si="257"/>
        <v/>
      </c>
      <c r="G519" s="30" t="str">
        <f t="shared" si="255"/>
        <v xml:space="preserve"> </v>
      </c>
      <c r="H519" s="48" t="str">
        <f t="shared" si="258"/>
        <v/>
      </c>
    </row>
    <row r="520" spans="1:8" s="31" customFormat="1" ht="15" x14ac:dyDescent="0.2">
      <c r="A520" s="66"/>
      <c r="B520" s="47" t="s">
        <v>118</v>
      </c>
      <c r="C520" s="28">
        <v>0</v>
      </c>
      <c r="D520" s="28">
        <v>0</v>
      </c>
      <c r="E520" s="29" t="str">
        <f t="shared" si="256"/>
        <v/>
      </c>
      <c r="F520" s="29" t="str">
        <f t="shared" si="257"/>
        <v/>
      </c>
      <c r="G520" s="30" t="str">
        <f t="shared" si="255"/>
        <v xml:space="preserve"> </v>
      </c>
      <c r="H520" s="48" t="str">
        <f t="shared" si="258"/>
        <v/>
      </c>
    </row>
    <row r="521" spans="1:8" s="31" customFormat="1" ht="30" x14ac:dyDescent="0.2">
      <c r="A521" s="66"/>
      <c r="B521" s="47" t="s">
        <v>287</v>
      </c>
      <c r="C521" s="28">
        <v>0</v>
      </c>
      <c r="D521" s="28">
        <v>0</v>
      </c>
      <c r="E521" s="29" t="str">
        <f t="shared" si="256"/>
        <v/>
      </c>
      <c r="F521" s="29" t="str">
        <f t="shared" si="257"/>
        <v/>
      </c>
      <c r="G521" s="30" t="str">
        <f t="shared" si="255"/>
        <v xml:space="preserve"> </v>
      </c>
      <c r="H521" s="48" t="str">
        <f t="shared" si="258"/>
        <v/>
      </c>
    </row>
    <row r="522" spans="1:8" s="31" customFormat="1" ht="15" x14ac:dyDescent="0.2">
      <c r="A522" s="66"/>
      <c r="B522" s="47" t="s">
        <v>120</v>
      </c>
      <c r="C522" s="28">
        <v>0</v>
      </c>
      <c r="D522" s="28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28">
        <v>0</v>
      </c>
      <c r="D523" s="28">
        <v>0</v>
      </c>
      <c r="E523" s="29" t="str">
        <f t="shared" si="256"/>
        <v/>
      </c>
      <c r="F523" s="29" t="str">
        <f t="shared" si="257"/>
        <v/>
      </c>
      <c r="G523" s="30" t="str">
        <f t="shared" si="255"/>
        <v xml:space="preserve"> </v>
      </c>
      <c r="H523" s="48" t="str">
        <f t="shared" si="258"/>
        <v/>
      </c>
    </row>
    <row r="524" spans="1:8" s="31" customFormat="1" ht="30" x14ac:dyDescent="0.2">
      <c r="A524" s="66"/>
      <c r="B524" s="47" t="s">
        <v>289</v>
      </c>
      <c r="C524" s="28">
        <v>2</v>
      </c>
      <c r="D524" s="28">
        <v>0</v>
      </c>
      <c r="E524" s="29">
        <f t="shared" si="256"/>
        <v>2.0512820512820513E-3</v>
      </c>
      <c r="F524" s="29" t="str">
        <f t="shared" si="257"/>
        <v/>
      </c>
      <c r="G524" s="30">
        <f t="shared" si="255"/>
        <v>-1</v>
      </c>
      <c r="H524" s="48">
        <f t="shared" si="258"/>
        <v>-2.0512820512820513E-3</v>
      </c>
    </row>
    <row r="525" spans="1:8" s="31" customFormat="1" ht="15" x14ac:dyDescent="0.2">
      <c r="A525" s="66"/>
      <c r="B525" s="47" t="s">
        <v>113</v>
      </c>
      <c r="C525" s="28">
        <v>510</v>
      </c>
      <c r="D525" s="28">
        <v>0</v>
      </c>
      <c r="E525" s="29">
        <f t="shared" si="256"/>
        <v>0.52307692307692311</v>
      </c>
      <c r="F525" s="29" t="str">
        <f t="shared" si="257"/>
        <v/>
      </c>
      <c r="G525" s="30">
        <f t="shared" si="255"/>
        <v>-1</v>
      </c>
      <c r="H525" s="48">
        <f t="shared" si="258"/>
        <v>-0.52307692307692311</v>
      </c>
    </row>
    <row r="526" spans="1:8" s="31" customFormat="1" ht="30" x14ac:dyDescent="0.2">
      <c r="A526" s="66"/>
      <c r="B526" s="47" t="s">
        <v>485</v>
      </c>
      <c r="C526" s="28">
        <v>0</v>
      </c>
      <c r="D526" s="28">
        <v>0</v>
      </c>
      <c r="E526" s="29" t="str">
        <f t="shared" si="256"/>
        <v/>
      </c>
      <c r="F526" s="29" t="str">
        <f t="shared" si="257"/>
        <v/>
      </c>
      <c r="G526" s="30" t="str">
        <f t="shared" si="255"/>
        <v xml:space="preserve"> </v>
      </c>
      <c r="H526" s="48" t="str">
        <f t="shared" si="258"/>
        <v/>
      </c>
    </row>
    <row r="527" spans="1:8" s="31" customFormat="1" ht="30" x14ac:dyDescent="0.2">
      <c r="A527" s="66"/>
      <c r="B527" s="47" t="s">
        <v>290</v>
      </c>
      <c r="C527" s="28">
        <v>0</v>
      </c>
      <c r="D527" s="28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28">
        <v>0</v>
      </c>
      <c r="D528" s="28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28">
        <v>0</v>
      </c>
      <c r="D529" s="28">
        <v>0</v>
      </c>
      <c r="E529" s="29" t="str">
        <f t="shared" si="256"/>
        <v/>
      </c>
      <c r="F529" s="29" t="str">
        <f t="shared" si="257"/>
        <v/>
      </c>
      <c r="G529" s="30" t="str">
        <f t="shared" si="255"/>
        <v xml:space="preserve"> 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28">
        <v>0</v>
      </c>
      <c r="D530" s="28">
        <v>0</v>
      </c>
      <c r="E530" s="29" t="str">
        <f t="shared" si="256"/>
        <v/>
      </c>
      <c r="F530" s="29" t="str">
        <f t="shared" si="257"/>
        <v/>
      </c>
      <c r="G530" s="30" t="str">
        <f t="shared" si="255"/>
        <v xml:space="preserve"> </v>
      </c>
      <c r="H530" s="48" t="str">
        <f t="shared" si="258"/>
        <v/>
      </c>
    </row>
    <row r="531" spans="1:8" s="31" customFormat="1" ht="15" x14ac:dyDescent="0.2">
      <c r="A531" s="66"/>
      <c r="B531" s="47" t="s">
        <v>292</v>
      </c>
      <c r="C531" s="28">
        <v>0</v>
      </c>
      <c r="D531" s="28">
        <v>0</v>
      </c>
      <c r="E531" s="29" t="str">
        <f t="shared" si="256"/>
        <v/>
      </c>
      <c r="F531" s="29" t="str">
        <f t="shared" si="257"/>
        <v/>
      </c>
      <c r="G531" s="30" t="str">
        <f t="shared" si="255"/>
        <v xml:space="preserve"> 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28">
        <v>0</v>
      </c>
      <c r="D532" s="28">
        <v>0</v>
      </c>
      <c r="E532" s="29" t="str">
        <f t="shared" si="256"/>
        <v/>
      </c>
      <c r="F532" s="29" t="str">
        <f t="shared" si="257"/>
        <v/>
      </c>
      <c r="G532" s="30" t="str">
        <f t="shared" si="255"/>
        <v xml:space="preserve"> </v>
      </c>
      <c r="H532" s="48" t="str">
        <f t="shared" si="258"/>
        <v/>
      </c>
    </row>
    <row r="533" spans="1:8" s="31" customFormat="1" ht="15" x14ac:dyDescent="0.2">
      <c r="A533" s="66"/>
      <c r="B533" s="47" t="s">
        <v>294</v>
      </c>
      <c r="C533" s="28">
        <v>0</v>
      </c>
      <c r="D533" s="28">
        <v>0</v>
      </c>
      <c r="E533" s="29" t="str">
        <f t="shared" si="256"/>
        <v/>
      </c>
      <c r="F533" s="29" t="str">
        <f t="shared" si="257"/>
        <v/>
      </c>
      <c r="G533" s="30" t="str">
        <f t="shared" si="255"/>
        <v xml:space="preserve"> </v>
      </c>
      <c r="H533" s="48" t="str">
        <f t="shared" si="258"/>
        <v/>
      </c>
    </row>
    <row r="534" spans="1:8" s="31" customFormat="1" ht="15" x14ac:dyDescent="0.2">
      <c r="A534" s="66"/>
      <c r="B534" s="47" t="s">
        <v>115</v>
      </c>
      <c r="C534" s="28">
        <v>0</v>
      </c>
      <c r="D534" s="28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28">
        <v>0</v>
      </c>
      <c r="D535" s="28">
        <v>0</v>
      </c>
      <c r="E535" s="29" t="str">
        <f t="shared" si="256"/>
        <v/>
      </c>
      <c r="F535" s="29" t="str">
        <f t="shared" si="257"/>
        <v/>
      </c>
      <c r="G535" s="30" t="str">
        <f t="shared" si="255"/>
        <v xml:space="preserve"> 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28">
        <v>0</v>
      </c>
      <c r="D536" s="28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28">
        <v>0</v>
      </c>
      <c r="D537" s="28">
        <v>0</v>
      </c>
      <c r="E537" s="29" t="str">
        <f t="shared" si="256"/>
        <v/>
      </c>
      <c r="F537" s="29" t="str">
        <f t="shared" si="257"/>
        <v/>
      </c>
      <c r="G537" s="30" t="str">
        <f t="shared" si="255"/>
        <v xml:space="preserve"> </v>
      </c>
      <c r="H537" s="48" t="str">
        <f t="shared" si="258"/>
        <v/>
      </c>
    </row>
    <row r="538" spans="1:8" s="31" customFormat="1" ht="15" x14ac:dyDescent="0.2">
      <c r="A538" s="66"/>
      <c r="B538" s="47" t="s">
        <v>116</v>
      </c>
      <c r="C538" s="28">
        <v>0</v>
      </c>
      <c r="D538" s="28">
        <v>0</v>
      </c>
      <c r="E538" s="29" t="str">
        <f t="shared" si="256"/>
        <v/>
      </c>
      <c r="F538" s="29" t="str">
        <f t="shared" si="257"/>
        <v/>
      </c>
      <c r="G538" s="30" t="str">
        <f t="shared" si="255"/>
        <v xml:space="preserve"> </v>
      </c>
      <c r="H538" s="48" t="str">
        <f t="shared" si="258"/>
        <v/>
      </c>
    </row>
    <row r="539" spans="1:8" s="31" customFormat="1" ht="15" x14ac:dyDescent="0.2">
      <c r="A539" s="66"/>
      <c r="B539" s="47" t="s">
        <v>296</v>
      </c>
      <c r="C539" s="28">
        <v>0</v>
      </c>
      <c r="D539" s="28">
        <v>0</v>
      </c>
      <c r="E539" s="29" t="str">
        <f t="shared" si="256"/>
        <v/>
      </c>
      <c r="F539" s="29" t="str">
        <f t="shared" si="257"/>
        <v/>
      </c>
      <c r="G539" s="30" t="str">
        <f t="shared" si="255"/>
        <v xml:space="preserve"> </v>
      </c>
      <c r="H539" s="48" t="str">
        <f t="shared" si="258"/>
        <v/>
      </c>
    </row>
    <row r="540" spans="1:8" s="31" customFormat="1" ht="15" x14ac:dyDescent="0.2">
      <c r="A540" s="66"/>
      <c r="B540" s="47" t="s">
        <v>641</v>
      </c>
      <c r="C540" s="28">
        <v>0</v>
      </c>
      <c r="D540" s="28">
        <v>0</v>
      </c>
      <c r="E540" s="29" t="str">
        <f t="shared" si="256"/>
        <v/>
      </c>
      <c r="F540" s="29" t="str">
        <f t="shared" si="257"/>
        <v/>
      </c>
      <c r="G540" s="30" t="str">
        <f t="shared" si="255"/>
        <v xml:space="preserve"> </v>
      </c>
      <c r="H540" s="48" t="str">
        <f t="shared" si="258"/>
        <v/>
      </c>
    </row>
    <row r="541" spans="1:8" s="31" customFormat="1" ht="15" x14ac:dyDescent="0.2">
      <c r="A541" s="66"/>
      <c r="B541" s="47" t="s">
        <v>124</v>
      </c>
      <c r="C541" s="28">
        <v>3</v>
      </c>
      <c r="D541" s="28">
        <v>2</v>
      </c>
      <c r="E541" s="29">
        <f t="shared" si="256"/>
        <v>3.0769230769230769E-3</v>
      </c>
      <c r="F541" s="29">
        <f t="shared" si="257"/>
        <v>1.2961762799740765E-3</v>
      </c>
      <c r="G541" s="30">
        <f t="shared" si="255"/>
        <v>-0.33333333333333331</v>
      </c>
      <c r="H541" s="48">
        <f t="shared" si="258"/>
        <v>-1.0256410256410256E-3</v>
      </c>
    </row>
    <row r="542" spans="1:8" s="31" customFormat="1" ht="15" x14ac:dyDescent="0.2">
      <c r="A542" s="66"/>
      <c r="B542" s="47" t="s">
        <v>487</v>
      </c>
      <c r="C542" s="28">
        <v>0</v>
      </c>
      <c r="D542" s="28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28">
        <v>0</v>
      </c>
      <c r="D543" s="28">
        <v>0</v>
      </c>
      <c r="E543" s="29" t="str">
        <f t="shared" ref="E543" si="259">+IF(C543=0,"",C543/C$355)</f>
        <v/>
      </c>
      <c r="F543" s="29" t="str">
        <f t="shared" ref="F543" si="260">+IF(D543=0,"",D543/D$355)</f>
        <v/>
      </c>
      <c r="G543" s="30" t="str">
        <f t="shared" si="255"/>
        <v xml:space="preserve"> </v>
      </c>
      <c r="H543" s="48" t="str">
        <f t="shared" ref="H543" si="261">+IF(OR(AND(E543=""),(G543="")),"",E543*G543)</f>
        <v/>
      </c>
    </row>
    <row r="544" spans="1:8" s="31" customFormat="1" ht="15" x14ac:dyDescent="0.2">
      <c r="A544" s="66"/>
      <c r="B544" s="47" t="s">
        <v>131</v>
      </c>
      <c r="C544" s="28">
        <v>1</v>
      </c>
      <c r="D544" s="28">
        <v>25</v>
      </c>
      <c r="E544" s="29">
        <f t="shared" si="256"/>
        <v>1.0256410256410256E-3</v>
      </c>
      <c r="F544" s="29">
        <f t="shared" si="257"/>
        <v>1.6202203499675955E-2</v>
      </c>
      <c r="G544" s="30">
        <f t="shared" si="255"/>
        <v>24</v>
      </c>
      <c r="H544" s="48">
        <f t="shared" si="258"/>
        <v>2.4615384615384615E-2</v>
      </c>
    </row>
    <row r="545" spans="1:8" s="31" customFormat="1" ht="30" x14ac:dyDescent="0.2">
      <c r="A545" s="66"/>
      <c r="B545" s="47" t="s">
        <v>488</v>
      </c>
      <c r="C545" s="28">
        <v>0</v>
      </c>
      <c r="D545" s="28">
        <v>1</v>
      </c>
      <c r="E545" s="29" t="str">
        <f t="shared" si="256"/>
        <v/>
      </c>
      <c r="F545" s="29">
        <f t="shared" si="257"/>
        <v>6.4808813998703824E-4</v>
      </c>
      <c r="G545" s="30">
        <f t="shared" si="255"/>
        <v>1</v>
      </c>
      <c r="H545" s="48" t="str">
        <f t="shared" si="258"/>
        <v/>
      </c>
    </row>
    <row r="546" spans="1:8" s="31" customFormat="1" ht="15" x14ac:dyDescent="0.2">
      <c r="A546" s="66"/>
      <c r="B546" s="47" t="s">
        <v>129</v>
      </c>
      <c r="C546" s="28">
        <v>0</v>
      </c>
      <c r="D546" s="28">
        <v>0</v>
      </c>
      <c r="E546" s="29" t="str">
        <f t="shared" si="256"/>
        <v/>
      </c>
      <c r="F546" s="29" t="str">
        <f t="shared" si="257"/>
        <v/>
      </c>
      <c r="G546" s="30" t="str">
        <f t="shared" si="255"/>
        <v xml:space="preserve"> </v>
      </c>
      <c r="H546" s="48" t="str">
        <f t="shared" si="258"/>
        <v/>
      </c>
    </row>
    <row r="547" spans="1:8" s="31" customFormat="1" ht="15" x14ac:dyDescent="0.2">
      <c r="A547" s="66"/>
      <c r="B547" s="47" t="s">
        <v>327</v>
      </c>
      <c r="C547" s="28">
        <v>4</v>
      </c>
      <c r="D547" s="28">
        <v>53</v>
      </c>
      <c r="E547" s="29">
        <f t="shared" si="256"/>
        <v>4.1025641025641026E-3</v>
      </c>
      <c r="F547" s="29">
        <f t="shared" si="257"/>
        <v>3.4348671419313026E-2</v>
      </c>
      <c r="G547" s="30">
        <f t="shared" si="255"/>
        <v>12.25</v>
      </c>
      <c r="H547" s="48">
        <f t="shared" si="258"/>
        <v>5.0256410256410255E-2</v>
      </c>
    </row>
    <row r="548" spans="1:8" s="31" customFormat="1" ht="15" x14ac:dyDescent="0.2">
      <c r="A548" s="66"/>
      <c r="B548" s="47" t="s">
        <v>328</v>
      </c>
      <c r="C548" s="28">
        <v>6</v>
      </c>
      <c r="D548" s="28">
        <v>26</v>
      </c>
      <c r="E548" s="29">
        <f t="shared" si="256"/>
        <v>6.1538461538461538E-3</v>
      </c>
      <c r="F548" s="29">
        <f t="shared" si="257"/>
        <v>1.6850291639662993E-2</v>
      </c>
      <c r="G548" s="30">
        <f t="shared" si="255"/>
        <v>3.3333333333333335</v>
      </c>
      <c r="H548" s="48">
        <f t="shared" si="258"/>
        <v>2.0512820512820513E-2</v>
      </c>
    </row>
    <row r="549" spans="1:8" s="31" customFormat="1" ht="15" x14ac:dyDescent="0.2">
      <c r="A549" s="66"/>
      <c r="B549" s="47" t="s">
        <v>606</v>
      </c>
      <c r="C549" s="28">
        <v>0</v>
      </c>
      <c r="D549" s="28">
        <v>0</v>
      </c>
      <c r="E549" s="29" t="str">
        <f t="shared" si="256"/>
        <v/>
      </c>
      <c r="F549" s="29" t="str">
        <f t="shared" si="257"/>
        <v/>
      </c>
      <c r="G549" s="30" t="str">
        <f t="shared" si="255"/>
        <v xml:space="preserve"> </v>
      </c>
      <c r="H549" s="48" t="str">
        <f t="shared" si="258"/>
        <v/>
      </c>
    </row>
    <row r="550" spans="1:8" s="31" customFormat="1" ht="15" x14ac:dyDescent="0.2">
      <c r="A550" s="66"/>
      <c r="B550" s="47" t="s">
        <v>133</v>
      </c>
      <c r="C550" s="28">
        <v>0</v>
      </c>
      <c r="D550" s="28">
        <v>0</v>
      </c>
      <c r="E550" s="29" t="str">
        <f t="shared" si="256"/>
        <v/>
      </c>
      <c r="F550" s="29" t="str">
        <f t="shared" si="257"/>
        <v/>
      </c>
      <c r="G550" s="30" t="str">
        <f t="shared" si="255"/>
        <v xml:space="preserve"> </v>
      </c>
      <c r="H550" s="48" t="str">
        <f t="shared" si="258"/>
        <v/>
      </c>
    </row>
    <row r="551" spans="1:8" s="31" customFormat="1" ht="15" x14ac:dyDescent="0.2">
      <c r="A551" s="66"/>
      <c r="B551" s="47" t="s">
        <v>329</v>
      </c>
      <c r="C551" s="28">
        <v>1</v>
      </c>
      <c r="D551" s="28">
        <v>0</v>
      </c>
      <c r="E551" s="29">
        <f t="shared" si="256"/>
        <v>1.0256410256410256E-3</v>
      </c>
      <c r="F551" s="29" t="str">
        <f t="shared" si="257"/>
        <v/>
      </c>
      <c r="G551" s="30">
        <f t="shared" si="255"/>
        <v>-1</v>
      </c>
      <c r="H551" s="48">
        <f t="shared" si="258"/>
        <v>-1.0256410256410256E-3</v>
      </c>
    </row>
    <row r="552" spans="1:8" s="31" customFormat="1" ht="15" x14ac:dyDescent="0.2">
      <c r="A552" s="66"/>
      <c r="B552" s="47" t="s">
        <v>137</v>
      </c>
      <c r="C552" s="28">
        <v>0</v>
      </c>
      <c r="D552" s="28">
        <v>0</v>
      </c>
      <c r="E552" s="29" t="str">
        <f t="shared" si="256"/>
        <v/>
      </c>
      <c r="F552" s="29" t="str">
        <f t="shared" si="257"/>
        <v/>
      </c>
      <c r="G552" s="30" t="str">
        <f t="shared" si="255"/>
        <v xml:space="preserve"> </v>
      </c>
      <c r="H552" s="48" t="str">
        <f t="shared" si="258"/>
        <v/>
      </c>
    </row>
    <row r="553" spans="1:8" s="31" customFormat="1" ht="15" x14ac:dyDescent="0.2">
      <c r="A553" s="66"/>
      <c r="B553" s="47" t="s">
        <v>130</v>
      </c>
      <c r="C553" s="28">
        <v>0</v>
      </c>
      <c r="D553" s="28">
        <v>0</v>
      </c>
      <c r="E553" s="29" t="str">
        <f t="shared" si="256"/>
        <v/>
      </c>
      <c r="F553" s="29" t="str">
        <f t="shared" si="257"/>
        <v/>
      </c>
      <c r="G553" s="30" t="str">
        <f t="shared" si="255"/>
        <v xml:space="preserve"> </v>
      </c>
      <c r="H553" s="48" t="str">
        <f t="shared" si="258"/>
        <v/>
      </c>
    </row>
    <row r="554" spans="1:8" s="31" customFormat="1" ht="15" x14ac:dyDescent="0.2">
      <c r="A554" s="66"/>
      <c r="B554" s="47" t="s">
        <v>297</v>
      </c>
      <c r="C554" s="28">
        <v>0</v>
      </c>
      <c r="D554" s="28">
        <v>0</v>
      </c>
      <c r="E554" s="29" t="str">
        <f t="shared" si="256"/>
        <v/>
      </c>
      <c r="F554" s="29" t="str">
        <f t="shared" si="257"/>
        <v/>
      </c>
      <c r="G554" s="30" t="str">
        <f t="shared" si="255"/>
        <v xml:space="preserve"> 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28">
        <v>0</v>
      </c>
      <c r="D555" s="28">
        <v>0</v>
      </c>
      <c r="E555" s="29" t="str">
        <f t="shared" si="256"/>
        <v/>
      </c>
      <c r="F555" s="29" t="str">
        <f t="shared" si="257"/>
        <v/>
      </c>
      <c r="G555" s="30" t="str">
        <f t="shared" si="255"/>
        <v xml:space="preserve"> 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28">
        <v>0</v>
      </c>
      <c r="D556" s="28">
        <v>0</v>
      </c>
      <c r="E556" s="29" t="str">
        <f t="shared" si="256"/>
        <v/>
      </c>
      <c r="F556" s="29" t="str">
        <f t="shared" si="257"/>
        <v/>
      </c>
      <c r="G556" s="30" t="str">
        <f t="shared" si="255"/>
        <v xml:space="preserve"> </v>
      </c>
      <c r="H556" s="48" t="str">
        <f t="shared" si="258"/>
        <v/>
      </c>
    </row>
    <row r="557" spans="1:8" s="31" customFormat="1" ht="15" x14ac:dyDescent="0.2">
      <c r="A557" s="66"/>
      <c r="B557" s="47" t="s">
        <v>298</v>
      </c>
      <c r="C557" s="28">
        <v>2</v>
      </c>
      <c r="D557" s="28">
        <v>0</v>
      </c>
      <c r="E557" s="29">
        <f t="shared" si="256"/>
        <v>2.0512820512820513E-3</v>
      </c>
      <c r="F557" s="29" t="str">
        <f t="shared" si="257"/>
        <v/>
      </c>
      <c r="G557" s="30">
        <f t="shared" si="255"/>
        <v>-1</v>
      </c>
      <c r="H557" s="48">
        <f t="shared" si="258"/>
        <v>-2.0512820512820513E-3</v>
      </c>
    </row>
    <row r="558" spans="1:8" s="31" customFormat="1" ht="15" x14ac:dyDescent="0.2">
      <c r="A558" s="66"/>
      <c r="B558" s="47" t="s">
        <v>299</v>
      </c>
      <c r="C558" s="28">
        <v>0</v>
      </c>
      <c r="D558" s="28">
        <v>0</v>
      </c>
      <c r="E558" s="29" t="str">
        <f t="shared" si="256"/>
        <v/>
      </c>
      <c r="F558" s="29" t="str">
        <f t="shared" si="257"/>
        <v/>
      </c>
      <c r="G558" s="30" t="str">
        <f t="shared" si="255"/>
        <v xml:space="preserve"> </v>
      </c>
      <c r="H558" s="48" t="str">
        <f t="shared" si="258"/>
        <v/>
      </c>
    </row>
    <row r="559" spans="1:8" s="31" customFormat="1" ht="15" x14ac:dyDescent="0.2">
      <c r="A559" s="66"/>
      <c r="B559" s="47" t="s">
        <v>626</v>
      </c>
      <c r="C559" s="28">
        <v>0</v>
      </c>
      <c r="D559" s="28">
        <v>0</v>
      </c>
      <c r="E559" s="29" t="str">
        <f t="shared" ref="E559" si="262">+IF(C559=0,"",C559/C$355)</f>
        <v/>
      </c>
      <c r="F559" s="29" t="str">
        <f t="shared" ref="F559" si="263">+IF(D559=0,"",D559/D$355)</f>
        <v/>
      </c>
      <c r="G559" s="30" t="str">
        <f t="shared" ref="G559" si="264">+IF(AND(C559=0,D559=0)," ",IF(C559=0,1,IF(D559=0,-1,(D559-C559)/C559)))</f>
        <v xml:space="preserve"> </v>
      </c>
      <c r="H559" s="48" t="str">
        <f t="shared" ref="H559" si="265">+IF(OR(AND(E559=""),(G559="")),"",E559*G559)</f>
        <v/>
      </c>
    </row>
    <row r="560" spans="1:8" s="31" customFormat="1" ht="15" x14ac:dyDescent="0.2">
      <c r="A560" s="66"/>
      <c r="B560" s="47" t="s">
        <v>300</v>
      </c>
      <c r="C560" s="28">
        <v>1</v>
      </c>
      <c r="D560" s="28">
        <v>2</v>
      </c>
      <c r="E560" s="29">
        <f t="shared" si="256"/>
        <v>1.0256410256410256E-3</v>
      </c>
      <c r="F560" s="29">
        <f t="shared" si="257"/>
        <v>1.2961762799740765E-3</v>
      </c>
      <c r="G560" s="30">
        <f t="shared" si="255"/>
        <v>1</v>
      </c>
      <c r="H560" s="48">
        <f t="shared" si="258"/>
        <v>1.0256410256410256E-3</v>
      </c>
    </row>
    <row r="561" spans="1:8" s="31" customFormat="1" ht="30" x14ac:dyDescent="0.2">
      <c r="A561" s="66"/>
      <c r="B561" s="47" t="s">
        <v>489</v>
      </c>
      <c r="C561" s="28">
        <v>0</v>
      </c>
      <c r="D561" s="28">
        <v>2</v>
      </c>
      <c r="E561" s="29" t="str">
        <f t="shared" si="256"/>
        <v/>
      </c>
      <c r="F561" s="29">
        <f t="shared" si="257"/>
        <v>1.2961762799740765E-3</v>
      </c>
      <c r="G561" s="30">
        <f t="shared" si="255"/>
        <v>1</v>
      </c>
      <c r="H561" s="48" t="str">
        <f t="shared" si="258"/>
        <v/>
      </c>
    </row>
    <row r="562" spans="1:8" s="31" customFormat="1" ht="15" x14ac:dyDescent="0.2">
      <c r="A562" s="66"/>
      <c r="B562" s="47" t="s">
        <v>136</v>
      </c>
      <c r="C562" s="28">
        <v>0</v>
      </c>
      <c r="D562" s="28">
        <v>0</v>
      </c>
      <c r="E562" s="29" t="str">
        <f t="shared" si="256"/>
        <v/>
      </c>
      <c r="F562" s="29" t="str">
        <f t="shared" si="257"/>
        <v/>
      </c>
      <c r="G562" s="30" t="str">
        <f t="shared" si="255"/>
        <v xml:space="preserve"> 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28">
        <v>4</v>
      </c>
      <c r="D563" s="28">
        <v>40</v>
      </c>
      <c r="E563" s="29">
        <f t="shared" si="256"/>
        <v>4.1025641025641026E-3</v>
      </c>
      <c r="F563" s="29">
        <f t="shared" si="257"/>
        <v>2.592352559948153E-2</v>
      </c>
      <c r="G563" s="30">
        <f t="shared" si="255"/>
        <v>9</v>
      </c>
      <c r="H563" s="48">
        <f t="shared" si="258"/>
        <v>3.692307692307692E-2</v>
      </c>
    </row>
    <row r="564" spans="1:8" s="31" customFormat="1" ht="15" x14ac:dyDescent="0.2">
      <c r="A564" s="66"/>
      <c r="B564" s="47" t="s">
        <v>302</v>
      </c>
      <c r="C564" s="28">
        <v>0</v>
      </c>
      <c r="D564" s="28">
        <v>0</v>
      </c>
      <c r="E564" s="29" t="str">
        <f t="shared" si="256"/>
        <v/>
      </c>
      <c r="F564" s="29" t="str">
        <f t="shared" si="257"/>
        <v/>
      </c>
      <c r="G564" s="30" t="str">
        <f t="shared" ref="G564:G584" si="266">+IF(AND(C564=0,D564=0)," ",IF(C564=0,1,IF(D564=0,-1,(D564-C564)/C564)))</f>
        <v xml:space="preserve"> </v>
      </c>
      <c r="H564" s="48" t="str">
        <f t="shared" si="258"/>
        <v/>
      </c>
    </row>
    <row r="565" spans="1:8" s="31" customFormat="1" ht="15" x14ac:dyDescent="0.2">
      <c r="A565" s="66"/>
      <c r="B565" s="47" t="s">
        <v>303</v>
      </c>
      <c r="C565" s="28">
        <v>0</v>
      </c>
      <c r="D565" s="28">
        <v>0</v>
      </c>
      <c r="E565" s="29" t="str">
        <f t="shared" si="256"/>
        <v/>
      </c>
      <c r="F565" s="29" t="str">
        <f t="shared" si="257"/>
        <v/>
      </c>
      <c r="G565" s="30" t="str">
        <f t="shared" si="266"/>
        <v xml:space="preserve"> </v>
      </c>
      <c r="H565" s="48" t="str">
        <f t="shared" si="258"/>
        <v/>
      </c>
    </row>
    <row r="566" spans="1:8" s="31" customFormat="1" ht="15" x14ac:dyDescent="0.2">
      <c r="A566" s="66"/>
      <c r="B566" s="47" t="s">
        <v>132</v>
      </c>
      <c r="C566" s="28">
        <v>0</v>
      </c>
      <c r="D566" s="28">
        <v>0</v>
      </c>
      <c r="E566" s="29" t="str">
        <f t="shared" si="256"/>
        <v/>
      </c>
      <c r="F566" s="29" t="str">
        <f t="shared" si="257"/>
        <v/>
      </c>
      <c r="G566" s="30" t="str">
        <f t="shared" si="266"/>
        <v xml:space="preserve"> 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28">
        <v>0</v>
      </c>
      <c r="D567" s="28">
        <v>0</v>
      </c>
      <c r="E567" s="29" t="str">
        <f t="shared" si="256"/>
        <v/>
      </c>
      <c r="F567" s="29" t="str">
        <f t="shared" si="257"/>
        <v/>
      </c>
      <c r="G567" s="30" t="str">
        <f t="shared" si="266"/>
        <v xml:space="preserve"> 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28">
        <v>6</v>
      </c>
      <c r="D568" s="28">
        <v>19</v>
      </c>
      <c r="E568" s="29">
        <f t="shared" si="256"/>
        <v>6.1538461538461538E-3</v>
      </c>
      <c r="F568" s="29">
        <f t="shared" si="257"/>
        <v>1.2313674659753726E-2</v>
      </c>
      <c r="G568" s="30">
        <f t="shared" si="266"/>
        <v>2.1666666666666665</v>
      </c>
      <c r="H568" s="48">
        <f t="shared" si="258"/>
        <v>1.3333333333333332E-2</v>
      </c>
    </row>
    <row r="569" spans="1:8" s="31" customFormat="1" ht="30" x14ac:dyDescent="0.2">
      <c r="A569" s="66"/>
      <c r="B569" s="47" t="s">
        <v>138</v>
      </c>
      <c r="C569" s="28">
        <v>5</v>
      </c>
      <c r="D569" s="28">
        <v>37</v>
      </c>
      <c r="E569" s="29">
        <f t="shared" si="256"/>
        <v>5.1282051282051282E-3</v>
      </c>
      <c r="F569" s="29">
        <f t="shared" si="257"/>
        <v>2.3979261179520414E-2</v>
      </c>
      <c r="G569" s="30">
        <f t="shared" si="266"/>
        <v>6.4</v>
      </c>
      <c r="H569" s="48">
        <f t="shared" si="258"/>
        <v>3.282051282051282E-2</v>
      </c>
    </row>
    <row r="570" spans="1:8" s="31" customFormat="1" ht="15" x14ac:dyDescent="0.2">
      <c r="A570" s="66"/>
      <c r="B570" s="47" t="s">
        <v>305</v>
      </c>
      <c r="C570" s="28">
        <v>16</v>
      </c>
      <c r="D570" s="28">
        <v>249</v>
      </c>
      <c r="E570" s="29">
        <f t="shared" si="256"/>
        <v>1.641025641025641E-2</v>
      </c>
      <c r="F570" s="29">
        <f t="shared" si="257"/>
        <v>0.16137394685677253</v>
      </c>
      <c r="G570" s="30">
        <f t="shared" si="266"/>
        <v>14.5625</v>
      </c>
      <c r="H570" s="48">
        <f t="shared" si="258"/>
        <v>0.23897435897435898</v>
      </c>
    </row>
    <row r="571" spans="1:8" s="31" customFormat="1" ht="15" x14ac:dyDescent="0.2">
      <c r="A571" s="66"/>
      <c r="B571" s="47" t="s">
        <v>531</v>
      </c>
      <c r="C571" s="28">
        <v>0</v>
      </c>
      <c r="D571" s="28">
        <v>0</v>
      </c>
      <c r="E571" s="29" t="str">
        <f t="shared" ref="E571" si="267">+IF(C571=0,"",C571/C$355)</f>
        <v/>
      </c>
      <c r="F571" s="29" t="str">
        <f t="shared" ref="F571" si="268">+IF(D571=0,"",D571/D$355)</f>
        <v/>
      </c>
      <c r="G571" s="30" t="str">
        <f t="shared" si="266"/>
        <v xml:space="preserve"> </v>
      </c>
      <c r="H571" s="48" t="str">
        <f t="shared" ref="H571" si="269">+IF(OR(AND(E571=""),(G571="")),"",E571*G571)</f>
        <v/>
      </c>
    </row>
    <row r="572" spans="1:8" s="31" customFormat="1" ht="15" x14ac:dyDescent="0.2">
      <c r="A572" s="66"/>
      <c r="B572" s="47" t="s">
        <v>127</v>
      </c>
      <c r="C572" s="28">
        <v>0</v>
      </c>
      <c r="D572" s="28">
        <v>0</v>
      </c>
      <c r="E572" s="29" t="str">
        <f t="shared" si="256"/>
        <v/>
      </c>
      <c r="F572" s="29" t="str">
        <f t="shared" si="257"/>
        <v/>
      </c>
      <c r="G572" s="30" t="str">
        <f t="shared" si="266"/>
        <v xml:space="preserve"> </v>
      </c>
      <c r="H572" s="48" t="str">
        <f t="shared" si="258"/>
        <v/>
      </c>
    </row>
    <row r="573" spans="1:8" s="31" customFormat="1" ht="15" x14ac:dyDescent="0.2">
      <c r="A573" s="66"/>
      <c r="B573" s="47" t="s">
        <v>306</v>
      </c>
      <c r="C573" s="28">
        <v>0</v>
      </c>
      <c r="D573" s="28">
        <v>0</v>
      </c>
      <c r="E573" s="29" t="str">
        <f t="shared" si="256"/>
        <v/>
      </c>
      <c r="F573" s="29" t="str">
        <f t="shared" si="257"/>
        <v/>
      </c>
      <c r="G573" s="30" t="str">
        <f t="shared" si="266"/>
        <v xml:space="preserve"> 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28">
        <v>0</v>
      </c>
      <c r="D574" s="28">
        <v>0</v>
      </c>
      <c r="E574" s="29" t="str">
        <f t="shared" ref="E574:E584" si="270">+IF(C574=0,"",C574/C$355)</f>
        <v/>
      </c>
      <c r="F574" s="29" t="str">
        <f t="shared" ref="F574:F584" si="271">+IF(D574=0,"",D574/D$355)</f>
        <v/>
      </c>
      <c r="G574" s="30" t="str">
        <f t="shared" si="266"/>
        <v xml:space="preserve"> </v>
      </c>
      <c r="H574" s="48" t="str">
        <f t="shared" ref="H574:H584" si="272">+IF(OR(AND(E574=""),(G574="")),"",E574*G574)</f>
        <v/>
      </c>
    </row>
    <row r="575" spans="1:8" s="31" customFormat="1" ht="15" x14ac:dyDescent="0.2">
      <c r="A575" s="66"/>
      <c r="B575" s="47" t="s">
        <v>490</v>
      </c>
      <c r="C575" s="28">
        <v>0</v>
      </c>
      <c r="D575" s="28">
        <v>0</v>
      </c>
      <c r="E575" s="29" t="str">
        <f t="shared" si="270"/>
        <v/>
      </c>
      <c r="F575" s="29" t="str">
        <f t="shared" si="271"/>
        <v/>
      </c>
      <c r="G575" s="30" t="str">
        <f t="shared" si="266"/>
        <v xml:space="preserve"> </v>
      </c>
      <c r="H575" s="48" t="str">
        <f t="shared" si="272"/>
        <v/>
      </c>
    </row>
    <row r="576" spans="1:8" s="31" customFormat="1" ht="15" x14ac:dyDescent="0.2">
      <c r="A576" s="66"/>
      <c r="B576" s="47" t="s">
        <v>128</v>
      </c>
      <c r="C576" s="28">
        <v>0</v>
      </c>
      <c r="D576" s="28">
        <v>0</v>
      </c>
      <c r="E576" s="29" t="str">
        <f t="shared" si="270"/>
        <v/>
      </c>
      <c r="F576" s="29" t="str">
        <f t="shared" si="271"/>
        <v/>
      </c>
      <c r="G576" s="30" t="str">
        <f t="shared" si="266"/>
        <v xml:space="preserve"> </v>
      </c>
      <c r="H576" s="48" t="str">
        <f t="shared" si="272"/>
        <v/>
      </c>
    </row>
    <row r="577" spans="1:8" s="31" customFormat="1" ht="15" x14ac:dyDescent="0.2">
      <c r="A577" s="66"/>
      <c r="B577" s="47" t="s">
        <v>135</v>
      </c>
      <c r="C577" s="28">
        <v>5</v>
      </c>
      <c r="D577" s="28">
        <v>3</v>
      </c>
      <c r="E577" s="29">
        <f t="shared" si="270"/>
        <v>5.1282051282051282E-3</v>
      </c>
      <c r="F577" s="29">
        <f t="shared" si="271"/>
        <v>1.9442644199611147E-3</v>
      </c>
      <c r="G577" s="30">
        <f t="shared" si="266"/>
        <v>-0.4</v>
      </c>
      <c r="H577" s="48">
        <f t="shared" si="272"/>
        <v>-2.0512820512820513E-3</v>
      </c>
    </row>
    <row r="578" spans="1:8" s="31" customFormat="1" ht="15" x14ac:dyDescent="0.2">
      <c r="A578" s="66"/>
      <c r="B578" s="47" t="s">
        <v>491</v>
      </c>
      <c r="C578" s="28">
        <v>3</v>
      </c>
      <c r="D578" s="28">
        <v>1</v>
      </c>
      <c r="E578" s="29">
        <f t="shared" si="270"/>
        <v>3.0769230769230769E-3</v>
      </c>
      <c r="F578" s="29">
        <f t="shared" si="271"/>
        <v>6.4808813998703824E-4</v>
      </c>
      <c r="G578" s="30">
        <f t="shared" si="266"/>
        <v>-0.66666666666666663</v>
      </c>
      <c r="H578" s="48">
        <f t="shared" si="272"/>
        <v>-2.0512820512820513E-3</v>
      </c>
    </row>
    <row r="579" spans="1:8" s="31" customFormat="1" ht="15" x14ac:dyDescent="0.2">
      <c r="A579" s="66"/>
      <c r="B579" s="47" t="s">
        <v>308</v>
      </c>
      <c r="C579" s="28">
        <v>0</v>
      </c>
      <c r="D579" s="28">
        <v>0</v>
      </c>
      <c r="E579" s="29" t="str">
        <f t="shared" si="270"/>
        <v/>
      </c>
      <c r="F579" s="29" t="str">
        <f t="shared" si="271"/>
        <v/>
      </c>
      <c r="G579" s="30" t="str">
        <f t="shared" si="266"/>
        <v xml:space="preserve"> </v>
      </c>
      <c r="H579" s="48" t="str">
        <f t="shared" si="272"/>
        <v/>
      </c>
    </row>
    <row r="580" spans="1:8" s="31" customFormat="1" ht="15" x14ac:dyDescent="0.2">
      <c r="A580" s="66"/>
      <c r="B580" s="47" t="s">
        <v>309</v>
      </c>
      <c r="C580" s="28">
        <v>0</v>
      </c>
      <c r="D580" s="28">
        <v>1</v>
      </c>
      <c r="E580" s="29" t="str">
        <f t="shared" si="270"/>
        <v/>
      </c>
      <c r="F580" s="29">
        <f t="shared" si="271"/>
        <v>6.4808813998703824E-4</v>
      </c>
      <c r="G580" s="30">
        <f t="shared" si="266"/>
        <v>1</v>
      </c>
      <c r="H580" s="48" t="str">
        <f t="shared" si="272"/>
        <v/>
      </c>
    </row>
    <row r="581" spans="1:8" s="35" customFormat="1" ht="15" x14ac:dyDescent="0.2">
      <c r="A581" s="66"/>
      <c r="B581" s="47" t="s">
        <v>310</v>
      </c>
      <c r="C581" s="28">
        <v>0</v>
      </c>
      <c r="D581" s="28">
        <v>0</v>
      </c>
      <c r="E581" s="29" t="str">
        <f t="shared" si="270"/>
        <v/>
      </c>
      <c r="F581" s="29" t="str">
        <f t="shared" si="271"/>
        <v/>
      </c>
      <c r="G581" s="30" t="str">
        <f t="shared" si="266"/>
        <v xml:space="preserve"> 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28">
        <v>1</v>
      </c>
      <c r="D582" s="28">
        <v>0</v>
      </c>
      <c r="E582" s="29">
        <f t="shared" si="270"/>
        <v>1.0256410256410256E-3</v>
      </c>
      <c r="F582" s="29" t="str">
        <f t="shared" si="271"/>
        <v/>
      </c>
      <c r="G582" s="30">
        <f t="shared" si="266"/>
        <v>-1</v>
      </c>
      <c r="H582" s="48">
        <f t="shared" si="272"/>
        <v>-1.0256410256410256E-3</v>
      </c>
    </row>
    <row r="583" spans="1:8" s="31" customFormat="1" ht="30" x14ac:dyDescent="0.2">
      <c r="A583" s="66"/>
      <c r="B583" s="47" t="s">
        <v>492</v>
      </c>
      <c r="C583" s="28">
        <v>0</v>
      </c>
      <c r="D583" s="28">
        <v>0</v>
      </c>
      <c r="E583" s="29" t="str">
        <f t="shared" si="270"/>
        <v/>
      </c>
      <c r="F583" s="29" t="str">
        <f t="shared" si="271"/>
        <v/>
      </c>
      <c r="G583" s="30" t="str">
        <f t="shared" si="266"/>
        <v xml:space="preserve"> 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0">
        <v>0</v>
      </c>
      <c r="D584" s="50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16"/>
      <c r="D585" s="16"/>
    </row>
    <row r="586" spans="1:8" s="8" customFormat="1" x14ac:dyDescent="0.2">
      <c r="A586" s="65"/>
      <c r="B586" s="16"/>
      <c r="C586" s="16"/>
      <c r="D586" s="16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276</v>
      </c>
      <c r="D590" s="9">
        <f>SUM(D591:D617)</f>
        <v>655</v>
      </c>
      <c r="E590" s="10">
        <f>+IF(C590=0,"",C590/C$590)</f>
        <v>1</v>
      </c>
      <c r="F590" s="10">
        <f>+IF(D590=0,"",D590/D$590)</f>
        <v>1</v>
      </c>
      <c r="G590" s="11">
        <f>+IF(OR(AND(D590=0),(C590=0)),"0",((D590-C590)/C590))</f>
        <v>1.3731884057971016</v>
      </c>
      <c r="H590" s="39">
        <f>+IF(OR(AND(E590=""),(G590="")),"",E590*G590)</f>
        <v>1.3731884057971016</v>
      </c>
    </row>
    <row r="591" spans="1:8" s="31" customFormat="1" ht="15" x14ac:dyDescent="0.2">
      <c r="A591" s="66"/>
      <c r="B591" s="47" t="s">
        <v>312</v>
      </c>
      <c r="C591" s="28">
        <v>0</v>
      </c>
      <c r="D591" s="28">
        <v>0</v>
      </c>
      <c r="E591" s="29" t="str">
        <f>+IF(C591=0,"",C591/C$590)</f>
        <v/>
      </c>
      <c r="F591" s="29" t="str">
        <f>+IF(D591=0,"",D591/D$590)</f>
        <v/>
      </c>
      <c r="G591" s="30" t="str">
        <f t="shared" ref="G591:G617" si="273">+IF(AND(C591=0,D591=0)," ",IF(C591=0,1,IF(D591=0,-1,(D591-C591)/C591)))</f>
        <v xml:space="preserve"> </v>
      </c>
      <c r="H591" s="48" t="str">
        <f>+IF(OR(AND(E591=""),(G591="")),"",E591*G591)</f>
        <v/>
      </c>
    </row>
    <row r="592" spans="1:8" s="31" customFormat="1" ht="15" x14ac:dyDescent="0.2">
      <c r="A592" s="66"/>
      <c r="B592" s="47" t="s">
        <v>141</v>
      </c>
      <c r="C592" s="28">
        <v>0</v>
      </c>
      <c r="D592" s="28">
        <v>3</v>
      </c>
      <c r="E592" s="29" t="str">
        <f t="shared" ref="E592:E617" si="274">+IF(C592=0,"",C592/C$590)</f>
        <v/>
      </c>
      <c r="F592" s="29">
        <f t="shared" ref="F592:F617" si="275">+IF(D592=0,"",D592/D$590)</f>
        <v>4.5801526717557254E-3</v>
      </c>
      <c r="G592" s="30">
        <f t="shared" si="273"/>
        <v>1</v>
      </c>
      <c r="H592" s="48" t="str">
        <f t="shared" ref="H592:H617" si="276">+IF(OR(AND(E592=""),(G592="")),"",E592*G592)</f>
        <v/>
      </c>
    </row>
    <row r="593" spans="1:8" s="31" customFormat="1" ht="15" x14ac:dyDescent="0.2">
      <c r="A593" s="66"/>
      <c r="B593" s="47" t="s">
        <v>577</v>
      </c>
      <c r="C593" s="28">
        <v>10</v>
      </c>
      <c r="D593" s="28">
        <v>27</v>
      </c>
      <c r="E593" s="29">
        <f t="shared" si="274"/>
        <v>3.6231884057971016E-2</v>
      </c>
      <c r="F593" s="29">
        <f t="shared" si="275"/>
        <v>4.1221374045801527E-2</v>
      </c>
      <c r="G593" s="30">
        <f t="shared" si="273"/>
        <v>1.7</v>
      </c>
      <c r="H593" s="48">
        <f t="shared" si="276"/>
        <v>6.1594202898550728E-2</v>
      </c>
    </row>
    <row r="594" spans="1:8" s="31" customFormat="1" ht="15" x14ac:dyDescent="0.2">
      <c r="A594" s="66"/>
      <c r="B594" s="47" t="s">
        <v>313</v>
      </c>
      <c r="C594" s="28">
        <v>24</v>
      </c>
      <c r="D594" s="28">
        <v>156</v>
      </c>
      <c r="E594" s="29">
        <f t="shared" si="274"/>
        <v>8.6956521739130432E-2</v>
      </c>
      <c r="F594" s="29">
        <f t="shared" si="275"/>
        <v>0.2381679389312977</v>
      </c>
      <c r="G594" s="30">
        <f t="shared" si="273"/>
        <v>5.5</v>
      </c>
      <c r="H594" s="48">
        <f t="shared" si="276"/>
        <v>0.47826086956521741</v>
      </c>
    </row>
    <row r="595" spans="1:8" s="31" customFormat="1" ht="15" x14ac:dyDescent="0.2">
      <c r="A595" s="66"/>
      <c r="B595" s="47" t="s">
        <v>142</v>
      </c>
      <c r="C595" s="28">
        <v>0</v>
      </c>
      <c r="D595" s="28">
        <v>0</v>
      </c>
      <c r="E595" s="29" t="str">
        <f t="shared" si="274"/>
        <v/>
      </c>
      <c r="F595" s="29" t="str">
        <f t="shared" si="275"/>
        <v/>
      </c>
      <c r="G595" s="30" t="str">
        <f t="shared" si="273"/>
        <v xml:space="preserve"> </v>
      </c>
      <c r="H595" s="48" t="str">
        <f t="shared" si="276"/>
        <v/>
      </c>
    </row>
    <row r="596" spans="1:8" s="31" customFormat="1" ht="15" x14ac:dyDescent="0.2">
      <c r="A596" s="66"/>
      <c r="B596" s="47" t="s">
        <v>140</v>
      </c>
      <c r="C596" s="28">
        <v>0</v>
      </c>
      <c r="D596" s="28">
        <v>0</v>
      </c>
      <c r="E596" s="29" t="str">
        <f t="shared" si="274"/>
        <v/>
      </c>
      <c r="F596" s="29" t="str">
        <f t="shared" si="275"/>
        <v/>
      </c>
      <c r="G596" s="30" t="str">
        <f t="shared" si="273"/>
        <v xml:space="preserve"> </v>
      </c>
      <c r="H596" s="48" t="str">
        <f t="shared" si="276"/>
        <v/>
      </c>
    </row>
    <row r="597" spans="1:8" s="31" customFormat="1" ht="15" x14ac:dyDescent="0.2">
      <c r="A597" s="66"/>
      <c r="B597" s="47" t="s">
        <v>143</v>
      </c>
      <c r="C597" s="28">
        <v>0</v>
      </c>
      <c r="D597" s="28">
        <v>0</v>
      </c>
      <c r="E597" s="29" t="str">
        <f t="shared" si="274"/>
        <v/>
      </c>
      <c r="F597" s="29" t="str">
        <f t="shared" si="275"/>
        <v/>
      </c>
      <c r="G597" s="30" t="str">
        <f t="shared" si="273"/>
        <v xml:space="preserve"> </v>
      </c>
      <c r="H597" s="48" t="str">
        <f t="shared" si="276"/>
        <v/>
      </c>
    </row>
    <row r="598" spans="1:8" s="31" customFormat="1" ht="15" x14ac:dyDescent="0.2">
      <c r="A598" s="66"/>
      <c r="B598" s="47" t="s">
        <v>314</v>
      </c>
      <c r="C598" s="28">
        <v>0</v>
      </c>
      <c r="D598" s="28">
        <v>1</v>
      </c>
      <c r="E598" s="29" t="str">
        <f t="shared" si="274"/>
        <v/>
      </c>
      <c r="F598" s="29">
        <f t="shared" si="275"/>
        <v>1.5267175572519084E-3</v>
      </c>
      <c r="G598" s="30">
        <f t="shared" si="273"/>
        <v>1</v>
      </c>
      <c r="H598" s="48" t="str">
        <f t="shared" si="276"/>
        <v/>
      </c>
    </row>
    <row r="599" spans="1:8" s="31" customFormat="1" ht="15" x14ac:dyDescent="0.2">
      <c r="A599" s="66"/>
      <c r="B599" s="47" t="s">
        <v>315</v>
      </c>
      <c r="C599" s="28">
        <v>0</v>
      </c>
      <c r="D599" s="28">
        <v>4</v>
      </c>
      <c r="E599" s="29" t="str">
        <f t="shared" si="274"/>
        <v/>
      </c>
      <c r="F599" s="29">
        <f t="shared" si="275"/>
        <v>6.1068702290076335E-3</v>
      </c>
      <c r="G599" s="30">
        <f t="shared" si="273"/>
        <v>1</v>
      </c>
      <c r="H599" s="48" t="str">
        <f t="shared" si="276"/>
        <v/>
      </c>
    </row>
    <row r="600" spans="1:8" s="31" customFormat="1" ht="15" x14ac:dyDescent="0.2">
      <c r="A600" s="66"/>
      <c r="B600" s="47" t="s">
        <v>494</v>
      </c>
      <c r="C600" s="28">
        <v>0</v>
      </c>
      <c r="D600" s="28">
        <v>5</v>
      </c>
      <c r="E600" s="29" t="str">
        <f t="shared" si="274"/>
        <v/>
      </c>
      <c r="F600" s="29">
        <f t="shared" si="275"/>
        <v>7.6335877862595417E-3</v>
      </c>
      <c r="G600" s="30">
        <f t="shared" si="273"/>
        <v>1</v>
      </c>
      <c r="H600" s="48" t="str">
        <f t="shared" si="276"/>
        <v/>
      </c>
    </row>
    <row r="601" spans="1:8" s="31" customFormat="1" ht="15" x14ac:dyDescent="0.2">
      <c r="A601" s="66"/>
      <c r="B601" s="47" t="s">
        <v>523</v>
      </c>
      <c r="C601" s="28">
        <v>0</v>
      </c>
      <c r="D601" s="28">
        <v>0</v>
      </c>
      <c r="E601" s="29" t="str">
        <f t="shared" ref="E601" si="277">+IF(C601=0,"",C601/C$590)</f>
        <v/>
      </c>
      <c r="F601" s="29" t="str">
        <f t="shared" ref="F601" si="278">+IF(D601=0,"",D601/D$590)</f>
        <v/>
      </c>
      <c r="G601" s="30" t="str">
        <f t="shared" si="273"/>
        <v xml:space="preserve"> </v>
      </c>
      <c r="H601" s="48" t="str">
        <f t="shared" ref="H601" si="279">+IF(OR(AND(E601=""),(G601="")),"",E601*G601)</f>
        <v/>
      </c>
    </row>
    <row r="602" spans="1:8" s="31" customFormat="1" ht="15" x14ac:dyDescent="0.2">
      <c r="A602" s="66"/>
      <c r="B602" s="47" t="s">
        <v>554</v>
      </c>
      <c r="C602" s="28">
        <v>0</v>
      </c>
      <c r="D602" s="28">
        <v>0</v>
      </c>
      <c r="E602" s="29" t="str">
        <f t="shared" ref="E602" si="280">+IF(C602=0,"",C602/C$590)</f>
        <v/>
      </c>
      <c r="F602" s="29" t="str">
        <f t="shared" ref="F602" si="281">+IF(D602=0,"",D602/D$590)</f>
        <v/>
      </c>
      <c r="G602" s="30" t="str">
        <f t="shared" si="273"/>
        <v xml:space="preserve"> 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28">
        <v>8</v>
      </c>
      <c r="D603" s="28">
        <v>39</v>
      </c>
      <c r="E603" s="29">
        <f t="shared" ref="E603" si="283">+IF(C603=0,"",C603/C$590)</f>
        <v>2.8985507246376812E-2</v>
      </c>
      <c r="F603" s="29">
        <f t="shared" ref="F603" si="284">+IF(D603=0,"",D603/D$590)</f>
        <v>5.9541984732824425E-2</v>
      </c>
      <c r="G603" s="30">
        <f t="shared" ref="G603" si="285">+IF(AND(C603=0,D603=0)," ",IF(C603=0,1,IF(D603=0,-1,(D603-C603)/C603)))</f>
        <v>3.875</v>
      </c>
      <c r="H603" s="48">
        <f t="shared" ref="H603" si="286">+IF(OR(AND(E603=""),(G603="")),"",E603*G603)</f>
        <v>0.11231884057971014</v>
      </c>
    </row>
    <row r="604" spans="1:8" s="31" customFormat="1" ht="15" x14ac:dyDescent="0.2">
      <c r="A604" s="66"/>
      <c r="B604" s="47" t="s">
        <v>316</v>
      </c>
      <c r="C604" s="28">
        <v>0</v>
      </c>
      <c r="D604" s="28">
        <v>0</v>
      </c>
      <c r="E604" s="29" t="str">
        <f t="shared" si="274"/>
        <v/>
      </c>
      <c r="F604" s="29" t="str">
        <f t="shared" si="275"/>
        <v/>
      </c>
      <c r="G604" s="30" t="str">
        <f t="shared" si="273"/>
        <v xml:space="preserve"> </v>
      </c>
      <c r="H604" s="48" t="str">
        <f t="shared" si="276"/>
        <v/>
      </c>
    </row>
    <row r="605" spans="1:8" s="31" customFormat="1" ht="15" x14ac:dyDescent="0.2">
      <c r="A605" s="66"/>
      <c r="B605" s="47" t="s">
        <v>317</v>
      </c>
      <c r="C605" s="28">
        <v>20</v>
      </c>
      <c r="D605" s="28">
        <v>50</v>
      </c>
      <c r="E605" s="29">
        <f t="shared" si="274"/>
        <v>7.2463768115942032E-2</v>
      </c>
      <c r="F605" s="29">
        <f t="shared" si="275"/>
        <v>7.6335877862595422E-2</v>
      </c>
      <c r="G605" s="30">
        <f t="shared" si="273"/>
        <v>1.5</v>
      </c>
      <c r="H605" s="48">
        <f t="shared" si="276"/>
        <v>0.10869565217391305</v>
      </c>
    </row>
    <row r="606" spans="1:8" s="31" customFormat="1" ht="15" x14ac:dyDescent="0.2">
      <c r="A606" s="66"/>
      <c r="B606" s="47" t="s">
        <v>144</v>
      </c>
      <c r="C606" s="28">
        <v>15</v>
      </c>
      <c r="D606" s="28">
        <v>1</v>
      </c>
      <c r="E606" s="29">
        <f t="shared" si="274"/>
        <v>5.434782608695652E-2</v>
      </c>
      <c r="F606" s="29">
        <f t="shared" si="275"/>
        <v>1.5267175572519084E-3</v>
      </c>
      <c r="G606" s="30">
        <f t="shared" si="273"/>
        <v>-0.93333333333333335</v>
      </c>
      <c r="H606" s="48">
        <f t="shared" si="276"/>
        <v>-5.0724637681159417E-2</v>
      </c>
    </row>
    <row r="607" spans="1:8" s="31" customFormat="1" ht="15" x14ac:dyDescent="0.2">
      <c r="A607" s="66"/>
      <c r="B607" s="47" t="s">
        <v>145</v>
      </c>
      <c r="C607" s="28">
        <v>1</v>
      </c>
      <c r="D607" s="28">
        <v>15</v>
      </c>
      <c r="E607" s="29">
        <f t="shared" si="274"/>
        <v>3.6231884057971015E-3</v>
      </c>
      <c r="F607" s="29">
        <f t="shared" si="275"/>
        <v>2.2900763358778626E-2</v>
      </c>
      <c r="G607" s="30">
        <f t="shared" si="273"/>
        <v>14</v>
      </c>
      <c r="H607" s="48">
        <f t="shared" si="276"/>
        <v>5.0724637681159424E-2</v>
      </c>
    </row>
    <row r="608" spans="1:8" s="31" customFormat="1" ht="15" x14ac:dyDescent="0.2">
      <c r="A608" s="66"/>
      <c r="B608" s="47" t="s">
        <v>318</v>
      </c>
      <c r="C608" s="28">
        <v>38</v>
      </c>
      <c r="D608" s="28">
        <v>340</v>
      </c>
      <c r="E608" s="29">
        <f t="shared" si="274"/>
        <v>0.13768115942028986</v>
      </c>
      <c r="F608" s="29">
        <f t="shared" si="275"/>
        <v>0.51908396946564883</v>
      </c>
      <c r="G608" s="30">
        <f t="shared" si="273"/>
        <v>7.9473684210526319</v>
      </c>
      <c r="H608" s="48">
        <f t="shared" si="276"/>
        <v>1.0942028985507246</v>
      </c>
    </row>
    <row r="609" spans="1:8" s="31" customFormat="1" ht="15" x14ac:dyDescent="0.2">
      <c r="A609" s="66"/>
      <c r="B609" s="47" t="s">
        <v>146</v>
      </c>
      <c r="C609" s="28">
        <v>9</v>
      </c>
      <c r="D609" s="28">
        <v>6</v>
      </c>
      <c r="E609" s="29">
        <f t="shared" si="274"/>
        <v>3.2608695652173912E-2</v>
      </c>
      <c r="F609" s="29">
        <f t="shared" si="275"/>
        <v>9.1603053435114507E-3</v>
      </c>
      <c r="G609" s="30">
        <f t="shared" si="273"/>
        <v>-0.33333333333333331</v>
      </c>
      <c r="H609" s="48">
        <f t="shared" si="276"/>
        <v>-1.0869565217391304E-2</v>
      </c>
    </row>
    <row r="610" spans="1:8" s="31" customFormat="1" ht="15" x14ac:dyDescent="0.2">
      <c r="A610" s="66"/>
      <c r="B610" s="47" t="s">
        <v>319</v>
      </c>
      <c r="C610" s="28">
        <v>54</v>
      </c>
      <c r="D610" s="28">
        <v>4</v>
      </c>
      <c r="E610" s="29">
        <f t="shared" si="274"/>
        <v>0.19565217391304349</v>
      </c>
      <c r="F610" s="29">
        <f t="shared" si="275"/>
        <v>6.1068702290076335E-3</v>
      </c>
      <c r="G610" s="30">
        <f t="shared" si="273"/>
        <v>-0.92592592592592593</v>
      </c>
      <c r="H610" s="48">
        <f t="shared" si="276"/>
        <v>-0.18115942028985507</v>
      </c>
    </row>
    <row r="611" spans="1:8" s="31" customFormat="1" ht="15" x14ac:dyDescent="0.2">
      <c r="A611" s="66"/>
      <c r="B611" s="47" t="s">
        <v>147</v>
      </c>
      <c r="C611" s="28">
        <v>20</v>
      </c>
      <c r="D611" s="28">
        <v>2</v>
      </c>
      <c r="E611" s="29">
        <f t="shared" si="274"/>
        <v>7.2463768115942032E-2</v>
      </c>
      <c r="F611" s="29">
        <f t="shared" si="275"/>
        <v>3.0534351145038168E-3</v>
      </c>
      <c r="G611" s="30">
        <f t="shared" si="273"/>
        <v>-0.9</v>
      </c>
      <c r="H611" s="48">
        <f t="shared" si="276"/>
        <v>-6.5217391304347824E-2</v>
      </c>
    </row>
    <row r="612" spans="1:8" s="31" customFormat="1" ht="15" x14ac:dyDescent="0.2">
      <c r="A612" s="66"/>
      <c r="B612" s="47" t="s">
        <v>148</v>
      </c>
      <c r="C612" s="28">
        <v>0</v>
      </c>
      <c r="D612" s="28">
        <v>0</v>
      </c>
      <c r="E612" s="29" t="str">
        <f t="shared" si="274"/>
        <v/>
      </c>
      <c r="F612" s="29" t="str">
        <f t="shared" si="275"/>
        <v/>
      </c>
      <c r="G612" s="30" t="str">
        <f t="shared" si="273"/>
        <v xml:space="preserve"> </v>
      </c>
      <c r="H612" s="48" t="str">
        <f t="shared" si="276"/>
        <v/>
      </c>
    </row>
    <row r="613" spans="1:8" s="31" customFormat="1" ht="15" x14ac:dyDescent="0.2">
      <c r="A613" s="66"/>
      <c r="B613" s="47" t="s">
        <v>320</v>
      </c>
      <c r="C613" s="28">
        <v>4</v>
      </c>
      <c r="D613" s="28">
        <v>1</v>
      </c>
      <c r="E613" s="29">
        <f t="shared" si="274"/>
        <v>1.4492753623188406E-2</v>
      </c>
      <c r="F613" s="29">
        <f t="shared" si="275"/>
        <v>1.5267175572519084E-3</v>
      </c>
      <c r="G613" s="30">
        <f t="shared" si="273"/>
        <v>-0.75</v>
      </c>
      <c r="H613" s="48">
        <f t="shared" si="276"/>
        <v>-1.0869565217391304E-2</v>
      </c>
    </row>
    <row r="614" spans="1:8" s="31" customFormat="1" ht="15" x14ac:dyDescent="0.2">
      <c r="A614" s="66"/>
      <c r="B614" s="47" t="s">
        <v>321</v>
      </c>
      <c r="C614" s="28">
        <v>0</v>
      </c>
      <c r="D614" s="28">
        <v>0</v>
      </c>
      <c r="E614" s="29" t="str">
        <f t="shared" si="274"/>
        <v/>
      </c>
      <c r="F614" s="29" t="str">
        <f t="shared" si="275"/>
        <v/>
      </c>
      <c r="G614" s="30" t="str">
        <f t="shared" si="273"/>
        <v xml:space="preserve"> </v>
      </c>
      <c r="H614" s="48" t="str">
        <f t="shared" si="276"/>
        <v/>
      </c>
    </row>
    <row r="615" spans="1:8" s="31" customFormat="1" ht="30" x14ac:dyDescent="0.2">
      <c r="A615" s="66"/>
      <c r="B615" s="47" t="s">
        <v>322</v>
      </c>
      <c r="C615" s="28">
        <v>0</v>
      </c>
      <c r="D615" s="28">
        <v>0</v>
      </c>
      <c r="E615" s="29" t="str">
        <f t="shared" si="274"/>
        <v/>
      </c>
      <c r="F615" s="29" t="str">
        <f t="shared" si="275"/>
        <v/>
      </c>
      <c r="G615" s="30" t="str">
        <f t="shared" si="273"/>
        <v xml:space="preserve"> </v>
      </c>
      <c r="H615" s="48" t="str">
        <f t="shared" si="276"/>
        <v/>
      </c>
    </row>
    <row r="616" spans="1:8" s="31" customFormat="1" ht="15" x14ac:dyDescent="0.2">
      <c r="A616" s="66"/>
      <c r="B616" s="47" t="s">
        <v>642</v>
      </c>
      <c r="C616" s="28">
        <v>0</v>
      </c>
      <c r="D616" s="28">
        <v>1</v>
      </c>
      <c r="E616" s="29" t="str">
        <f t="shared" si="274"/>
        <v/>
      </c>
      <c r="F616" s="29">
        <f t="shared" si="275"/>
        <v>1.5267175572519084E-3</v>
      </c>
      <c r="G616" s="30">
        <f t="shared" si="273"/>
        <v>1</v>
      </c>
      <c r="H616" s="48" t="str">
        <f t="shared" si="276"/>
        <v/>
      </c>
    </row>
    <row r="617" spans="1:8" s="31" customFormat="1" ht="16.5" customHeight="1" thickBot="1" x14ac:dyDescent="0.25">
      <c r="A617" s="66"/>
      <c r="B617" s="49" t="s">
        <v>495</v>
      </c>
      <c r="C617" s="50">
        <v>73</v>
      </c>
      <c r="D617" s="50">
        <v>0</v>
      </c>
      <c r="E617" s="54">
        <f t="shared" si="274"/>
        <v>0.26449275362318841</v>
      </c>
      <c r="F617" s="54" t="str">
        <f t="shared" si="275"/>
        <v/>
      </c>
      <c r="G617" s="62">
        <f t="shared" si="273"/>
        <v>-1</v>
      </c>
      <c r="H617" s="52">
        <f t="shared" si="276"/>
        <v>-0.26449275362318841</v>
      </c>
    </row>
    <row r="618" spans="1:8" x14ac:dyDescent="0.2">
      <c r="B618" s="4" t="s">
        <v>361</v>
      </c>
      <c r="D618" s="2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18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379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346</v>
      </c>
      <c r="C8" s="9">
        <f>+C18+C75+C176+C355+C590</f>
        <v>17339</v>
      </c>
      <c r="D8" s="9">
        <f>+D18+D75+D176+D355+D590</f>
        <v>31835</v>
      </c>
      <c r="E8" s="10">
        <f>SUM(E9:E13)</f>
        <v>1</v>
      </c>
      <c r="F8" s="10">
        <f>SUM(F9:F13)</f>
        <v>1</v>
      </c>
      <c r="G8" s="11">
        <f>+(D8-C8)/C8</f>
        <v>0.83603437337793418</v>
      </c>
      <c r="H8" s="39">
        <f>+E8*G8</f>
        <v>0.83603437337793418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143</v>
      </c>
      <c r="D9" s="13">
        <f>+D18</f>
        <v>119</v>
      </c>
      <c r="E9" s="14">
        <f>C9/$C$8</f>
        <v>8.2473037660764758E-3</v>
      </c>
      <c r="F9" s="14">
        <f>D9/$D$8</f>
        <v>3.7380241872153291E-3</v>
      </c>
      <c r="G9" s="15">
        <f>+IF(OR(AND(D9=0),(C9=0)),"0",((D9-C9)/C9))</f>
        <v>-0.16783216783216784</v>
      </c>
      <c r="H9" s="41">
        <f>+IF(OR(AND(E9=""),(G9="")),"",E9*G9)</f>
        <v>-1.3841628698310169E-3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1647</v>
      </c>
      <c r="D10" s="13">
        <f>+D75</f>
        <v>2287</v>
      </c>
      <c r="E10" s="14">
        <f>C10/$C$8</f>
        <v>9.4988176942153529E-2</v>
      </c>
      <c r="F10" s="14">
        <f>D10/$D$8</f>
        <v>7.1839170724045859E-2</v>
      </c>
      <c r="G10" s="15">
        <f>+IF(OR(AND(D10=0),(C10=0)),"0",((D10-C10)/C10))</f>
        <v>0.38858530661809348</v>
      </c>
      <c r="H10" s="41">
        <f>+IF(OR(AND(E10=""),(G10="")),"",E10*G10)</f>
        <v>3.6911009862160449E-2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1941</v>
      </c>
      <c r="D11" s="13">
        <f>+D176</f>
        <v>2794</v>
      </c>
      <c r="E11" s="14">
        <f>C11/$C$8</f>
        <v>0.11194417209758348</v>
      </c>
      <c r="F11" s="14">
        <f>D11/$D$8</f>
        <v>8.7765038479660745E-2</v>
      </c>
      <c r="G11" s="15">
        <f>+IF(OR(AND(D11=0),(C11=0)),"0",((D11-C11)/C11))</f>
        <v>0.43946419371458012</v>
      </c>
      <c r="H11" s="41">
        <f>+IF(OR(AND(E11=""),(G11="")),"",E11*G11)</f>
        <v>4.919545533191072E-2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10422</v>
      </c>
      <c r="D12" s="13">
        <f>+D355</f>
        <v>20621</v>
      </c>
      <c r="E12" s="14">
        <f>C12/$C$8</f>
        <v>0.601072726224119</v>
      </c>
      <c r="F12" s="14">
        <f>D12/$D$8</f>
        <v>0.64774619129888489</v>
      </c>
      <c r="G12" s="15">
        <f>+IF(OR(AND(D12=0),(C12=0)),"0",((D12-C12)/C12))</f>
        <v>0.97860295528689312</v>
      </c>
      <c r="H12" s="41">
        <f>+IF(OR(AND(E12=""),(G12="")),"",E12*G12)</f>
        <v>0.5882115462252725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3186</v>
      </c>
      <c r="D13" s="43">
        <f>+D590</f>
        <v>6014</v>
      </c>
      <c r="E13" s="44">
        <f>C13/$C$8</f>
        <v>0.18374762097006747</v>
      </c>
      <c r="F13" s="44">
        <f>D13/$D$8</f>
        <v>0.18891157531019317</v>
      </c>
      <c r="G13" s="45">
        <f>+IF(OR(AND(D13=0),(C13=0)),"0",((D13-C13)/C13))</f>
        <v>0.88763339610797243</v>
      </c>
      <c r="H13" s="46">
        <f>+IF(OR(AND(E13=""),(G13="")),"",E13*G13)</f>
        <v>0.16310052482842147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143</v>
      </c>
      <c r="D18" s="9">
        <f>SUM(D19:D69)</f>
        <v>119</v>
      </c>
      <c r="E18" s="10">
        <f>+IF(C18=0,"",C18/C$18)</f>
        <v>1</v>
      </c>
      <c r="F18" s="10">
        <f>+IF(D18=0,"",D18/D$18)</f>
        <v>1</v>
      </c>
      <c r="G18" s="11">
        <f>+IF(OR(AND(D18=0),(C18=0)),"0",((D18-C18)/C18))</f>
        <v>-0.16783216783216784</v>
      </c>
      <c r="H18" s="39">
        <f>+IF(OR(AND(E18=""),(G18="")),"",E18*G18)</f>
        <v>-0.16783216783216784</v>
      </c>
    </row>
    <row r="19" spans="1:8" s="31" customFormat="1" ht="15" x14ac:dyDescent="0.2">
      <c r="A19" s="66"/>
      <c r="B19" s="47" t="s">
        <v>0</v>
      </c>
      <c r="C19" s="28">
        <v>0</v>
      </c>
      <c r="D19" s="28">
        <v>0</v>
      </c>
      <c r="E19" s="33" t="str">
        <f>+IF(C19=0,"",C19/C$18)</f>
        <v/>
      </c>
      <c r="F19" s="33" t="str">
        <f>+IF(D19=0,"",D19/D$18)</f>
        <v/>
      </c>
      <c r="G19" s="30" t="str">
        <f>+IF(AND(C19=0,D19=0)," ",IF(C19=0,1,IF(D19=0,-1,(D19-C19)/C19)))</f>
        <v xml:space="preserve"> </v>
      </c>
      <c r="H19" s="48" t="str">
        <f>+IF(OR(AND(E19=""),(G19="")),"",E19*G19)</f>
        <v/>
      </c>
    </row>
    <row r="20" spans="1:8" s="31" customFormat="1" ht="15" x14ac:dyDescent="0.2">
      <c r="A20" s="66"/>
      <c r="B20" s="47" t="s">
        <v>149</v>
      </c>
      <c r="C20" s="28">
        <v>0</v>
      </c>
      <c r="D20" s="28">
        <v>0</v>
      </c>
      <c r="E20" s="33" t="str">
        <f t="shared" ref="E20:E69" si="0">+IF(C20=0,"",C20/C$18)</f>
        <v/>
      </c>
      <c r="F20" s="33" t="str">
        <f t="shared" ref="F20:F69" si="1">+IF(D20=0,"",D20/D$18)</f>
        <v/>
      </c>
      <c r="G20" s="30" t="str">
        <f t="shared" ref="G20:G69" si="2">+IF(AND(C20=0,D20=0)," ",IF(C20=0,1,IF(D20=0,-1,(D20-C20)/C20)))</f>
        <v xml:space="preserve"> </v>
      </c>
      <c r="H20" s="48" t="str">
        <f t="shared" ref="H20:H69" si="3">+IF(OR(AND(E20=""),(G20="")),"",E20*G20)</f>
        <v/>
      </c>
    </row>
    <row r="21" spans="1:8" s="31" customFormat="1" ht="30" x14ac:dyDescent="0.2">
      <c r="A21" s="66"/>
      <c r="B21" s="47" t="s">
        <v>1</v>
      </c>
      <c r="C21" s="28">
        <v>0</v>
      </c>
      <c r="D21" s="28">
        <v>0</v>
      </c>
      <c r="E21" s="33" t="str">
        <f t="shared" si="0"/>
        <v/>
      </c>
      <c r="F21" s="33" t="str">
        <f t="shared" si="1"/>
        <v/>
      </c>
      <c r="G21" s="30" t="str">
        <f t="shared" si="2"/>
        <v xml:space="preserve"> </v>
      </c>
      <c r="H21" s="48" t="str">
        <f t="shared" si="3"/>
        <v/>
      </c>
    </row>
    <row r="22" spans="1:8" s="31" customFormat="1" ht="30" x14ac:dyDescent="0.2">
      <c r="A22" s="66"/>
      <c r="B22" s="47" t="s">
        <v>412</v>
      </c>
      <c r="C22" s="28">
        <v>0</v>
      </c>
      <c r="D22" s="28">
        <v>0</v>
      </c>
      <c r="E22" s="33" t="str">
        <f t="shared" si="0"/>
        <v/>
      </c>
      <c r="F22" s="33" t="str">
        <f t="shared" si="1"/>
        <v/>
      </c>
      <c r="G22" s="30" t="str">
        <f t="shared" si="2"/>
        <v xml:space="preserve"> </v>
      </c>
      <c r="H22" s="48" t="str">
        <f t="shared" si="3"/>
        <v/>
      </c>
    </row>
    <row r="23" spans="1:8" s="31" customFormat="1" ht="30" x14ac:dyDescent="0.2">
      <c r="A23" s="66"/>
      <c r="B23" s="47" t="s">
        <v>150</v>
      </c>
      <c r="C23" s="28">
        <v>0</v>
      </c>
      <c r="D23" s="28">
        <v>4</v>
      </c>
      <c r="E23" s="33" t="str">
        <f t="shared" si="0"/>
        <v/>
      </c>
      <c r="F23" s="33">
        <f t="shared" si="1"/>
        <v>3.3613445378151259E-2</v>
      </c>
      <c r="G23" s="30">
        <f t="shared" si="2"/>
        <v>1</v>
      </c>
      <c r="H23" s="48" t="str">
        <f t="shared" si="3"/>
        <v/>
      </c>
    </row>
    <row r="24" spans="1:8" s="31" customFormat="1" ht="30" x14ac:dyDescent="0.2">
      <c r="A24" s="66"/>
      <c r="B24" s="47" t="s">
        <v>151</v>
      </c>
      <c r="C24" s="28">
        <v>0</v>
      </c>
      <c r="D24" s="28">
        <v>3</v>
      </c>
      <c r="E24" s="33" t="str">
        <f t="shared" si="0"/>
        <v/>
      </c>
      <c r="F24" s="33">
        <f t="shared" si="1"/>
        <v>2.5210084033613446E-2</v>
      </c>
      <c r="G24" s="30">
        <f t="shared" si="2"/>
        <v>1</v>
      </c>
      <c r="H24" s="48" t="str">
        <f t="shared" si="3"/>
        <v/>
      </c>
    </row>
    <row r="25" spans="1:8" s="31" customFormat="1" ht="30" x14ac:dyDescent="0.2">
      <c r="A25" s="66"/>
      <c r="B25" s="47" t="s">
        <v>496</v>
      </c>
      <c r="C25" s="28">
        <v>0</v>
      </c>
      <c r="D25" s="28">
        <v>1</v>
      </c>
      <c r="E25" s="33" t="str">
        <f t="shared" ref="E25:E27" si="4">+IF(C25=0,"",C25/C$18)</f>
        <v/>
      </c>
      <c r="F25" s="33">
        <f t="shared" ref="F25:F27" si="5">+IF(D25=0,"",D25/D$18)</f>
        <v>8.4033613445378148E-3</v>
      </c>
      <c r="G25" s="30">
        <f t="shared" si="2"/>
        <v>1</v>
      </c>
      <c r="H25" s="48" t="str">
        <f t="shared" ref="H25:H27" si="6">+IF(OR(AND(E25=""),(G25="")),"",E25*G25)</f>
        <v/>
      </c>
    </row>
    <row r="26" spans="1:8" s="31" customFormat="1" ht="15" x14ac:dyDescent="0.2">
      <c r="A26" s="66"/>
      <c r="B26" s="47" t="s">
        <v>2</v>
      </c>
      <c r="C26" s="28">
        <v>2</v>
      </c>
      <c r="D26" s="28">
        <v>12</v>
      </c>
      <c r="E26" s="33">
        <f t="shared" si="4"/>
        <v>1.3986013986013986E-2</v>
      </c>
      <c r="F26" s="33">
        <f t="shared" si="5"/>
        <v>0.10084033613445378</v>
      </c>
      <c r="G26" s="30">
        <f t="shared" si="2"/>
        <v>5</v>
      </c>
      <c r="H26" s="48">
        <f t="shared" si="6"/>
        <v>6.9930069930069935E-2</v>
      </c>
    </row>
    <row r="27" spans="1:8" s="31" customFormat="1" ht="15" x14ac:dyDescent="0.2">
      <c r="A27" s="66"/>
      <c r="B27" s="47" t="s">
        <v>555</v>
      </c>
      <c r="C27" s="28">
        <v>1</v>
      </c>
      <c r="D27" s="28">
        <v>2</v>
      </c>
      <c r="E27" s="33">
        <f t="shared" si="4"/>
        <v>6.993006993006993E-3</v>
      </c>
      <c r="F27" s="33">
        <f t="shared" si="5"/>
        <v>1.680672268907563E-2</v>
      </c>
      <c r="G27" s="30">
        <f t="shared" si="2"/>
        <v>1</v>
      </c>
      <c r="H27" s="48">
        <f t="shared" si="6"/>
        <v>6.993006993006993E-3</v>
      </c>
    </row>
    <row r="28" spans="1:8" s="31" customFormat="1" ht="15" x14ac:dyDescent="0.2">
      <c r="A28" s="66"/>
      <c r="B28" s="47" t="s">
        <v>3</v>
      </c>
      <c r="C28" s="28">
        <v>0</v>
      </c>
      <c r="D28" s="28">
        <v>2</v>
      </c>
      <c r="E28" s="33" t="str">
        <f t="shared" si="0"/>
        <v/>
      </c>
      <c r="F28" s="33">
        <f t="shared" si="1"/>
        <v>1.680672268907563E-2</v>
      </c>
      <c r="G28" s="30">
        <f t="shared" si="2"/>
        <v>1</v>
      </c>
      <c r="H28" s="48" t="str">
        <f t="shared" si="3"/>
        <v/>
      </c>
    </row>
    <row r="29" spans="1:8" s="31" customFormat="1" ht="15" x14ac:dyDescent="0.2">
      <c r="A29" s="66"/>
      <c r="B29" s="47" t="s">
        <v>5</v>
      </c>
      <c r="C29" s="28">
        <v>6</v>
      </c>
      <c r="D29" s="28">
        <v>37</v>
      </c>
      <c r="E29" s="33">
        <f t="shared" si="0"/>
        <v>4.195804195804196E-2</v>
      </c>
      <c r="F29" s="33">
        <f t="shared" si="1"/>
        <v>0.31092436974789917</v>
      </c>
      <c r="G29" s="30">
        <f t="shared" si="2"/>
        <v>5.166666666666667</v>
      </c>
      <c r="H29" s="48">
        <f t="shared" si="3"/>
        <v>0.2167832167832168</v>
      </c>
    </row>
    <row r="30" spans="1:8" s="31" customFormat="1" ht="15" x14ac:dyDescent="0.2">
      <c r="A30" s="66"/>
      <c r="B30" s="47" t="s">
        <v>152</v>
      </c>
      <c r="C30" s="28">
        <v>0</v>
      </c>
      <c r="D30" s="28">
        <v>0</v>
      </c>
      <c r="E30" s="33" t="str">
        <f t="shared" si="0"/>
        <v/>
      </c>
      <c r="F30" s="33" t="str">
        <f t="shared" si="1"/>
        <v/>
      </c>
      <c r="G30" s="30" t="str">
        <f t="shared" si="2"/>
        <v xml:space="preserve"> 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28">
        <v>0</v>
      </c>
      <c r="D31" s="28">
        <v>0</v>
      </c>
      <c r="E31" s="33" t="str">
        <f t="shared" si="0"/>
        <v/>
      </c>
      <c r="F31" s="33" t="str">
        <f t="shared" si="1"/>
        <v/>
      </c>
      <c r="G31" s="30" t="str">
        <f t="shared" si="2"/>
        <v xml:space="preserve"> 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28">
        <v>0</v>
      </c>
      <c r="D32" s="28">
        <v>0</v>
      </c>
      <c r="E32" s="33" t="str">
        <f t="shared" si="0"/>
        <v/>
      </c>
      <c r="F32" s="33" t="str">
        <f t="shared" si="1"/>
        <v/>
      </c>
      <c r="G32" s="30" t="str">
        <f t="shared" si="2"/>
        <v xml:space="preserve"> </v>
      </c>
      <c r="H32" s="48" t="str">
        <f t="shared" si="3"/>
        <v/>
      </c>
    </row>
    <row r="33" spans="1:8" s="31" customFormat="1" ht="15" x14ac:dyDescent="0.2">
      <c r="A33" s="66"/>
      <c r="B33" s="47" t="s">
        <v>6</v>
      </c>
      <c r="C33" s="28">
        <v>0</v>
      </c>
      <c r="D33" s="28">
        <v>0</v>
      </c>
      <c r="E33" s="33" t="str">
        <f t="shared" si="0"/>
        <v/>
      </c>
      <c r="F33" s="33" t="str">
        <f t="shared" si="1"/>
        <v/>
      </c>
      <c r="G33" s="30" t="str">
        <f t="shared" si="2"/>
        <v xml:space="preserve"> </v>
      </c>
      <c r="H33" s="48" t="str">
        <f t="shared" si="3"/>
        <v/>
      </c>
    </row>
    <row r="34" spans="1:8" s="31" customFormat="1" ht="15" x14ac:dyDescent="0.2">
      <c r="A34" s="66"/>
      <c r="B34" s="47" t="s">
        <v>154</v>
      </c>
      <c r="C34" s="28">
        <v>0</v>
      </c>
      <c r="D34" s="28">
        <v>0</v>
      </c>
      <c r="E34" s="33" t="str">
        <f t="shared" si="0"/>
        <v/>
      </c>
      <c r="F34" s="33" t="str">
        <f t="shared" si="1"/>
        <v/>
      </c>
      <c r="G34" s="30" t="str">
        <f t="shared" si="2"/>
        <v xml:space="preserve"> 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28">
        <v>1</v>
      </c>
      <c r="D35" s="28">
        <v>2</v>
      </c>
      <c r="E35" s="33">
        <f t="shared" si="0"/>
        <v>6.993006993006993E-3</v>
      </c>
      <c r="F35" s="33">
        <f t="shared" si="1"/>
        <v>1.680672268907563E-2</v>
      </c>
      <c r="G35" s="30">
        <f t="shared" si="2"/>
        <v>1</v>
      </c>
      <c r="H35" s="48">
        <f t="shared" si="3"/>
        <v>6.993006993006993E-3</v>
      </c>
    </row>
    <row r="36" spans="1:8" s="31" customFormat="1" ht="30" x14ac:dyDescent="0.2">
      <c r="A36" s="66"/>
      <c r="B36" s="47" t="s">
        <v>156</v>
      </c>
      <c r="C36" s="28">
        <v>0</v>
      </c>
      <c r="D36" s="28">
        <v>0</v>
      </c>
      <c r="E36" s="33" t="str">
        <f t="shared" si="0"/>
        <v/>
      </c>
      <c r="F36" s="33" t="str">
        <f t="shared" si="1"/>
        <v/>
      </c>
      <c r="G36" s="30" t="str">
        <f t="shared" si="2"/>
        <v xml:space="preserve"> </v>
      </c>
      <c r="H36" s="48" t="str">
        <f t="shared" si="3"/>
        <v/>
      </c>
    </row>
    <row r="37" spans="1:8" s="31" customFormat="1" ht="15" x14ac:dyDescent="0.2">
      <c r="A37" s="66"/>
      <c r="B37" s="47" t="s">
        <v>157</v>
      </c>
      <c r="C37" s="28">
        <v>0</v>
      </c>
      <c r="D37" s="28">
        <v>0</v>
      </c>
      <c r="E37" s="33" t="str">
        <f t="shared" si="0"/>
        <v/>
      </c>
      <c r="F37" s="33" t="str">
        <f t="shared" si="1"/>
        <v/>
      </c>
      <c r="G37" s="30" t="str">
        <f t="shared" si="2"/>
        <v xml:space="preserve"> </v>
      </c>
      <c r="H37" s="48" t="str">
        <f t="shared" si="3"/>
        <v/>
      </c>
    </row>
    <row r="38" spans="1:8" s="31" customFormat="1" ht="15" x14ac:dyDescent="0.2">
      <c r="A38" s="66"/>
      <c r="B38" s="47" t="s">
        <v>7</v>
      </c>
      <c r="C38" s="28">
        <v>1</v>
      </c>
      <c r="D38" s="28">
        <v>0</v>
      </c>
      <c r="E38" s="33">
        <f t="shared" si="0"/>
        <v>6.993006993006993E-3</v>
      </c>
      <c r="F38" s="33" t="str">
        <f t="shared" si="1"/>
        <v/>
      </c>
      <c r="G38" s="30">
        <f t="shared" si="2"/>
        <v>-1</v>
      </c>
      <c r="H38" s="48">
        <f t="shared" si="3"/>
        <v>-6.993006993006993E-3</v>
      </c>
    </row>
    <row r="39" spans="1:8" s="31" customFormat="1" ht="15" x14ac:dyDescent="0.2">
      <c r="A39" s="66"/>
      <c r="B39" s="47" t="s">
        <v>158</v>
      </c>
      <c r="C39" s="28">
        <v>0</v>
      </c>
      <c r="D39" s="28">
        <v>0</v>
      </c>
      <c r="E39" s="33" t="str">
        <f t="shared" si="0"/>
        <v/>
      </c>
      <c r="F39" s="33" t="str">
        <f t="shared" si="1"/>
        <v/>
      </c>
      <c r="G39" s="30" t="str">
        <f t="shared" si="2"/>
        <v xml:space="preserve"> 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28">
        <v>0</v>
      </c>
      <c r="D40" s="28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28">
        <v>0</v>
      </c>
      <c r="D41" s="28">
        <v>0</v>
      </c>
      <c r="E41" s="33" t="str">
        <f t="shared" si="0"/>
        <v/>
      </c>
      <c r="F41" s="33" t="str">
        <f t="shared" si="1"/>
        <v/>
      </c>
      <c r="G41" s="30" t="str">
        <f t="shared" si="2"/>
        <v xml:space="preserve"> 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28">
        <v>0</v>
      </c>
      <c r="D42" s="28">
        <v>0</v>
      </c>
      <c r="E42" s="33" t="str">
        <f t="shared" si="0"/>
        <v/>
      </c>
      <c r="F42" s="33" t="str">
        <f t="shared" si="1"/>
        <v/>
      </c>
      <c r="G42" s="30" t="str">
        <f t="shared" si="2"/>
        <v xml:space="preserve"> </v>
      </c>
      <c r="H42" s="48" t="str">
        <f t="shared" si="3"/>
        <v/>
      </c>
    </row>
    <row r="43" spans="1:8" s="31" customFormat="1" ht="30" x14ac:dyDescent="0.2">
      <c r="A43" s="66"/>
      <c r="B43" s="47" t="s">
        <v>162</v>
      </c>
      <c r="C43" s="28">
        <v>1</v>
      </c>
      <c r="D43" s="28">
        <v>2</v>
      </c>
      <c r="E43" s="33">
        <f t="shared" si="0"/>
        <v>6.993006993006993E-3</v>
      </c>
      <c r="F43" s="33">
        <f t="shared" si="1"/>
        <v>1.680672268907563E-2</v>
      </c>
      <c r="G43" s="30">
        <f t="shared" si="2"/>
        <v>1</v>
      </c>
      <c r="H43" s="48">
        <f t="shared" si="3"/>
        <v>6.993006993006993E-3</v>
      </c>
    </row>
    <row r="44" spans="1:8" s="31" customFormat="1" ht="15" x14ac:dyDescent="0.2">
      <c r="A44" s="66"/>
      <c r="B44" s="47" t="s">
        <v>163</v>
      </c>
      <c r="C44" s="28">
        <v>2</v>
      </c>
      <c r="D44" s="28">
        <v>2</v>
      </c>
      <c r="E44" s="33">
        <f t="shared" si="0"/>
        <v>1.3986013986013986E-2</v>
      </c>
      <c r="F44" s="33">
        <f t="shared" si="1"/>
        <v>1.680672268907563E-2</v>
      </c>
      <c r="G44" s="30">
        <f t="shared" si="2"/>
        <v>0</v>
      </c>
      <c r="H44" s="48">
        <f t="shared" si="3"/>
        <v>0</v>
      </c>
    </row>
    <row r="45" spans="1:8" s="31" customFormat="1" ht="15" x14ac:dyDescent="0.2">
      <c r="A45" s="66"/>
      <c r="B45" s="47" t="s">
        <v>8</v>
      </c>
      <c r="C45" s="28">
        <v>0</v>
      </c>
      <c r="D45" s="28">
        <v>0</v>
      </c>
      <c r="E45" s="33" t="str">
        <f t="shared" si="0"/>
        <v/>
      </c>
      <c r="F45" s="33" t="str">
        <f t="shared" si="1"/>
        <v/>
      </c>
      <c r="G45" s="30" t="str">
        <f t="shared" si="2"/>
        <v xml:space="preserve"> 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28">
        <v>2</v>
      </c>
      <c r="D46" s="28">
        <v>1</v>
      </c>
      <c r="E46" s="33">
        <f t="shared" si="0"/>
        <v>1.3986013986013986E-2</v>
      </c>
      <c r="F46" s="33">
        <f t="shared" si="1"/>
        <v>8.4033613445378148E-3</v>
      </c>
      <c r="G46" s="30">
        <f t="shared" si="2"/>
        <v>-0.5</v>
      </c>
      <c r="H46" s="48">
        <f t="shared" si="3"/>
        <v>-6.993006993006993E-3</v>
      </c>
    </row>
    <row r="47" spans="1:8" s="31" customFormat="1" ht="15" x14ac:dyDescent="0.2">
      <c r="A47" s="66"/>
      <c r="B47" s="47" t="s">
        <v>164</v>
      </c>
      <c r="C47" s="28">
        <v>0</v>
      </c>
      <c r="D47" s="28">
        <v>1</v>
      </c>
      <c r="E47" s="33" t="str">
        <f t="shared" si="0"/>
        <v/>
      </c>
      <c r="F47" s="33">
        <f t="shared" si="1"/>
        <v>8.4033613445378148E-3</v>
      </c>
      <c r="G47" s="30">
        <f t="shared" si="2"/>
        <v>1</v>
      </c>
      <c r="H47" s="48" t="str">
        <f t="shared" si="3"/>
        <v/>
      </c>
    </row>
    <row r="48" spans="1:8" s="31" customFormat="1" ht="30" x14ac:dyDescent="0.2">
      <c r="A48" s="66"/>
      <c r="B48" s="47" t="s">
        <v>556</v>
      </c>
      <c r="C48" s="28">
        <v>1</v>
      </c>
      <c r="D48" s="28">
        <v>0</v>
      </c>
      <c r="E48" s="33">
        <f t="shared" si="0"/>
        <v>6.993006993006993E-3</v>
      </c>
      <c r="F48" s="33" t="str">
        <f t="shared" si="1"/>
        <v/>
      </c>
      <c r="G48" s="30">
        <f t="shared" si="2"/>
        <v>-1</v>
      </c>
      <c r="H48" s="48">
        <f t="shared" si="3"/>
        <v>-6.993006993006993E-3</v>
      </c>
    </row>
    <row r="49" spans="1:8" s="31" customFormat="1" ht="15" x14ac:dyDescent="0.2">
      <c r="A49" s="66"/>
      <c r="B49" s="47" t="s">
        <v>9</v>
      </c>
      <c r="C49" s="28">
        <v>114</v>
      </c>
      <c r="D49" s="28">
        <v>21</v>
      </c>
      <c r="E49" s="33">
        <f t="shared" si="0"/>
        <v>0.79720279720279719</v>
      </c>
      <c r="F49" s="33">
        <f t="shared" si="1"/>
        <v>0.17647058823529413</v>
      </c>
      <c r="G49" s="30">
        <f t="shared" si="2"/>
        <v>-0.81578947368421051</v>
      </c>
      <c r="H49" s="48">
        <f t="shared" si="3"/>
        <v>-0.65034965034965031</v>
      </c>
    </row>
    <row r="50" spans="1:8" s="31" customFormat="1" ht="15" x14ac:dyDescent="0.2">
      <c r="A50" s="66"/>
      <c r="B50" s="47" t="s">
        <v>557</v>
      </c>
      <c r="C50" s="28">
        <v>1</v>
      </c>
      <c r="D50" s="28">
        <v>0</v>
      </c>
      <c r="E50" s="33">
        <f t="shared" si="0"/>
        <v>6.993006993006993E-3</v>
      </c>
      <c r="F50" s="33" t="str">
        <f t="shared" si="1"/>
        <v/>
      </c>
      <c r="G50" s="30">
        <f t="shared" si="2"/>
        <v>-1</v>
      </c>
      <c r="H50" s="48">
        <f t="shared" si="3"/>
        <v>-6.993006993006993E-3</v>
      </c>
    </row>
    <row r="51" spans="1:8" s="31" customFormat="1" ht="15" x14ac:dyDescent="0.2">
      <c r="A51" s="66"/>
      <c r="B51" s="47" t="s">
        <v>12</v>
      </c>
      <c r="C51" s="28">
        <v>0</v>
      </c>
      <c r="D51" s="28">
        <v>0</v>
      </c>
      <c r="E51" s="33" t="str">
        <f t="shared" si="0"/>
        <v/>
      </c>
      <c r="F51" s="33" t="str">
        <f t="shared" si="1"/>
        <v/>
      </c>
      <c r="G51" s="30" t="str">
        <f t="shared" si="2"/>
        <v xml:space="preserve"> </v>
      </c>
      <c r="H51" s="48" t="str">
        <f t="shared" si="3"/>
        <v/>
      </c>
    </row>
    <row r="52" spans="1:8" s="31" customFormat="1" ht="15" x14ac:dyDescent="0.2">
      <c r="A52" s="66"/>
      <c r="B52" s="47" t="s">
        <v>11</v>
      </c>
      <c r="C52" s="28">
        <v>0</v>
      </c>
      <c r="D52" s="28">
        <v>1</v>
      </c>
      <c r="E52" s="33" t="str">
        <f t="shared" si="0"/>
        <v/>
      </c>
      <c r="F52" s="33">
        <f t="shared" si="1"/>
        <v>8.4033613445378148E-3</v>
      </c>
      <c r="G52" s="30">
        <f t="shared" si="2"/>
        <v>1</v>
      </c>
      <c r="H52" s="48" t="str">
        <f t="shared" si="3"/>
        <v/>
      </c>
    </row>
    <row r="53" spans="1:8" s="31" customFormat="1" ht="15" x14ac:dyDescent="0.2">
      <c r="A53" s="66"/>
      <c r="B53" s="47" t="s">
        <v>414</v>
      </c>
      <c r="C53" s="28">
        <v>0</v>
      </c>
      <c r="D53" s="28">
        <v>2</v>
      </c>
      <c r="E53" s="33" t="str">
        <f t="shared" si="0"/>
        <v/>
      </c>
      <c r="F53" s="33">
        <f t="shared" si="1"/>
        <v>1.680672268907563E-2</v>
      </c>
      <c r="G53" s="30">
        <f t="shared" si="2"/>
        <v>1</v>
      </c>
      <c r="H53" s="48" t="str">
        <f t="shared" si="3"/>
        <v/>
      </c>
    </row>
    <row r="54" spans="1:8" s="31" customFormat="1" ht="15" x14ac:dyDescent="0.2">
      <c r="A54" s="66"/>
      <c r="B54" s="47" t="s">
        <v>10</v>
      </c>
      <c r="C54" s="28">
        <v>0</v>
      </c>
      <c r="D54" s="28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28">
        <v>0</v>
      </c>
      <c r="D55" s="28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28">
        <v>0</v>
      </c>
      <c r="D56" s="28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28">
        <v>0</v>
      </c>
      <c r="D57" s="28">
        <v>0</v>
      </c>
      <c r="E57" s="33" t="str">
        <f t="shared" ref="E57" si="7">+IF(C57=0,"",C57/C$18)</f>
        <v/>
      </c>
      <c r="F57" s="33" t="str">
        <f t="shared" ref="F57" si="8">+IF(D57=0,"",D57/D$18)</f>
        <v/>
      </c>
      <c r="G57" s="30" t="str">
        <f t="shared" ref="G57" si="9">+IF(AND(C57=0,D57=0)," ",IF(C57=0,1,IF(D57=0,-1,(D57-C57)/C57)))</f>
        <v xml:space="preserve"> 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28">
        <v>0</v>
      </c>
      <c r="D58" s="28">
        <v>0</v>
      </c>
      <c r="E58" s="33" t="str">
        <f t="shared" si="0"/>
        <v/>
      </c>
      <c r="F58" s="33" t="str">
        <f t="shared" si="1"/>
        <v/>
      </c>
      <c r="G58" s="30" t="str">
        <f t="shared" si="2"/>
        <v xml:space="preserve"> </v>
      </c>
      <c r="H58" s="48" t="str">
        <f t="shared" si="3"/>
        <v/>
      </c>
    </row>
    <row r="59" spans="1:8" s="31" customFormat="1" ht="15" x14ac:dyDescent="0.2">
      <c r="A59" s="66"/>
      <c r="B59" s="47" t="s">
        <v>166</v>
      </c>
      <c r="C59" s="28">
        <v>0</v>
      </c>
      <c r="D59" s="28">
        <v>0</v>
      </c>
      <c r="E59" s="33" t="str">
        <f t="shared" si="0"/>
        <v/>
      </c>
      <c r="F59" s="33" t="str">
        <f t="shared" si="1"/>
        <v/>
      </c>
      <c r="G59" s="30" t="str">
        <f t="shared" si="2"/>
        <v xml:space="preserve"> </v>
      </c>
      <c r="H59" s="48" t="str">
        <f t="shared" si="3"/>
        <v/>
      </c>
    </row>
    <row r="60" spans="1:8" s="31" customFormat="1" ht="15" x14ac:dyDescent="0.2">
      <c r="A60" s="66"/>
      <c r="B60" s="47" t="s">
        <v>415</v>
      </c>
      <c r="C60" s="28">
        <v>3</v>
      </c>
      <c r="D60" s="28">
        <v>2</v>
      </c>
      <c r="E60" s="33">
        <f t="shared" si="0"/>
        <v>2.097902097902098E-2</v>
      </c>
      <c r="F60" s="33">
        <f t="shared" si="1"/>
        <v>1.680672268907563E-2</v>
      </c>
      <c r="G60" s="30">
        <f t="shared" si="2"/>
        <v>-0.33333333333333331</v>
      </c>
      <c r="H60" s="48">
        <f t="shared" si="3"/>
        <v>-6.993006993006993E-3</v>
      </c>
    </row>
    <row r="61" spans="1:8" s="31" customFormat="1" ht="15" x14ac:dyDescent="0.2">
      <c r="A61" s="66"/>
      <c r="B61" s="47" t="s">
        <v>167</v>
      </c>
      <c r="C61" s="28">
        <v>5</v>
      </c>
      <c r="D61" s="28">
        <v>3</v>
      </c>
      <c r="E61" s="33">
        <f t="shared" si="0"/>
        <v>3.4965034965034968E-2</v>
      </c>
      <c r="F61" s="33">
        <f t="shared" si="1"/>
        <v>2.5210084033613446E-2</v>
      </c>
      <c r="G61" s="30">
        <f t="shared" si="2"/>
        <v>-0.4</v>
      </c>
      <c r="H61" s="48">
        <f t="shared" si="3"/>
        <v>-1.3986013986013988E-2</v>
      </c>
    </row>
    <row r="62" spans="1:8" s="31" customFormat="1" ht="15" x14ac:dyDescent="0.2">
      <c r="A62" s="66"/>
      <c r="B62" s="47" t="s">
        <v>168</v>
      </c>
      <c r="C62" s="28">
        <v>0</v>
      </c>
      <c r="D62" s="28">
        <v>0</v>
      </c>
      <c r="E62" s="33" t="str">
        <f t="shared" si="0"/>
        <v/>
      </c>
      <c r="F62" s="33" t="str">
        <f t="shared" si="1"/>
        <v/>
      </c>
      <c r="G62" s="30" t="str">
        <f t="shared" si="2"/>
        <v xml:space="preserve"> </v>
      </c>
      <c r="H62" s="48" t="str">
        <f t="shared" si="3"/>
        <v/>
      </c>
    </row>
    <row r="63" spans="1:8" s="31" customFormat="1" ht="15" x14ac:dyDescent="0.2">
      <c r="A63" s="66"/>
      <c r="B63" s="47" t="s">
        <v>545</v>
      </c>
      <c r="C63" s="28">
        <v>2</v>
      </c>
      <c r="D63" s="28">
        <v>5</v>
      </c>
      <c r="E63" s="33">
        <f t="shared" ref="E63:E64" si="11">+IF(C63=0,"",C63/C$18)</f>
        <v>1.3986013986013986E-2</v>
      </c>
      <c r="F63" s="33">
        <f t="shared" ref="F63:F64" si="12">+IF(D63=0,"",D63/D$18)</f>
        <v>4.2016806722689079E-2</v>
      </c>
      <c r="G63" s="30">
        <f t="shared" si="2"/>
        <v>1.5</v>
      </c>
      <c r="H63" s="48">
        <f t="shared" ref="H63:H64" si="13">+IF(OR(AND(E63=""),(G63="")),"",E63*G63)</f>
        <v>2.097902097902098E-2</v>
      </c>
    </row>
    <row r="64" spans="1:8" s="31" customFormat="1" ht="15" x14ac:dyDescent="0.2">
      <c r="A64" s="66"/>
      <c r="B64" s="47" t="s">
        <v>576</v>
      </c>
      <c r="C64" s="28">
        <v>0</v>
      </c>
      <c r="D64" s="28">
        <v>0</v>
      </c>
      <c r="E64" s="33" t="str">
        <f t="shared" si="11"/>
        <v/>
      </c>
      <c r="F64" s="33" t="str">
        <f t="shared" si="12"/>
        <v/>
      </c>
      <c r="G64" s="30" t="str">
        <f t="shared" si="2"/>
        <v xml:space="preserve"> 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28"/>
      <c r="D65" s="28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28">
        <v>0</v>
      </c>
      <c r="D66" s="28">
        <v>1</v>
      </c>
      <c r="E66" s="33" t="str">
        <f t="shared" si="14"/>
        <v/>
      </c>
      <c r="F66" s="33">
        <f t="shared" si="15"/>
        <v>8.4033613445378148E-3</v>
      </c>
      <c r="G66" s="30">
        <f t="shared" si="16"/>
        <v>1</v>
      </c>
      <c r="H66" s="48" t="str">
        <f t="shared" si="17"/>
        <v/>
      </c>
    </row>
    <row r="67" spans="1:8" s="31" customFormat="1" ht="15" x14ac:dyDescent="0.2">
      <c r="A67" s="66"/>
      <c r="B67" s="47" t="s">
        <v>15</v>
      </c>
      <c r="C67" s="28">
        <v>0</v>
      </c>
      <c r="D67" s="28">
        <v>1</v>
      </c>
      <c r="E67" s="33" t="str">
        <f t="shared" si="0"/>
        <v/>
      </c>
      <c r="F67" s="33">
        <f t="shared" si="1"/>
        <v>8.4033613445378148E-3</v>
      </c>
      <c r="G67" s="30">
        <f t="shared" si="2"/>
        <v>1</v>
      </c>
      <c r="H67" s="48" t="str">
        <f t="shared" si="3"/>
        <v/>
      </c>
    </row>
    <row r="68" spans="1:8" s="31" customFormat="1" ht="15" x14ac:dyDescent="0.2">
      <c r="A68" s="66"/>
      <c r="B68" s="47" t="s">
        <v>170</v>
      </c>
      <c r="C68" s="28">
        <v>1</v>
      </c>
      <c r="D68" s="28">
        <v>14</v>
      </c>
      <c r="E68" s="33">
        <f t="shared" si="0"/>
        <v>6.993006993006993E-3</v>
      </c>
      <c r="F68" s="33">
        <f t="shared" si="1"/>
        <v>0.11764705882352941</v>
      </c>
      <c r="G68" s="30">
        <f t="shared" si="2"/>
        <v>13</v>
      </c>
      <c r="H68" s="48">
        <f t="shared" si="3"/>
        <v>9.0909090909090912E-2</v>
      </c>
    </row>
    <row r="69" spans="1:8" s="31" customFormat="1" ht="15.75" thickBot="1" x14ac:dyDescent="0.25">
      <c r="A69" s="66"/>
      <c r="B69" s="49" t="s">
        <v>171</v>
      </c>
      <c r="C69" s="50">
        <v>0</v>
      </c>
      <c r="D69" s="50">
        <v>0</v>
      </c>
      <c r="E69" s="51" t="str">
        <f t="shared" si="0"/>
        <v/>
      </c>
      <c r="F69" s="51" t="str">
        <f t="shared" si="1"/>
        <v/>
      </c>
      <c r="G69" s="62" t="str">
        <f t="shared" si="2"/>
        <v xml:space="preserve"> </v>
      </c>
      <c r="H69" s="52" t="str">
        <f t="shared" si="3"/>
        <v/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1647</v>
      </c>
      <c r="D75" s="9">
        <f>SUM(D76:D170)</f>
        <v>2287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0.38858530661809348</v>
      </c>
      <c r="H75" s="39">
        <f>+IF(OR(AND(E75=""),(G75="")),"",E75*G75)</f>
        <v>0.38858530661809348</v>
      </c>
    </row>
    <row r="76" spans="1:8" s="31" customFormat="1" ht="15" x14ac:dyDescent="0.2">
      <c r="A76" s="66"/>
      <c r="B76" s="47" t="s">
        <v>416</v>
      </c>
      <c r="C76" s="28">
        <v>4</v>
      </c>
      <c r="D76" s="28">
        <v>29</v>
      </c>
      <c r="E76" s="29">
        <f>+IF(C76=0,"",C76/C$75)</f>
        <v>2.4286581663630845E-3</v>
      </c>
      <c r="F76" s="29">
        <f>+IF(D76=0,"",D76/D$75)</f>
        <v>1.2680367293397464E-2</v>
      </c>
      <c r="G76" s="30">
        <f t="shared" ref="G76:G144" si="18">+IF(AND(C76=0,D76=0)," ",IF(C76=0,1,IF(D76=0,-1,(D76-C76)/C76)))</f>
        <v>6.25</v>
      </c>
      <c r="H76" s="48">
        <f>+IF(OR(AND(E76=""),(G76="")),"",E76*G76)</f>
        <v>1.5179113539769279E-2</v>
      </c>
    </row>
    <row r="77" spans="1:8" s="31" customFormat="1" ht="15" x14ac:dyDescent="0.2">
      <c r="A77" s="66"/>
      <c r="B77" s="47" t="s">
        <v>593</v>
      </c>
      <c r="C77" s="28">
        <v>1</v>
      </c>
      <c r="D77" s="28">
        <v>7</v>
      </c>
      <c r="E77" s="29">
        <f t="shared" ref="E77:E154" si="19">+IF(C77=0,"",C77/C$75)</f>
        <v>6.0716454159077113E-4</v>
      </c>
      <c r="F77" s="29">
        <f t="shared" ref="F77:F154" si="20">+IF(D77=0,"",D77/D$75)</f>
        <v>3.060778312199388E-3</v>
      </c>
      <c r="G77" s="30">
        <f t="shared" si="18"/>
        <v>6</v>
      </c>
      <c r="H77" s="48">
        <f t="shared" ref="H77:H154" si="21">+IF(OR(AND(E77=""),(G77="")),"",E77*G77)</f>
        <v>3.6429872495446266E-3</v>
      </c>
    </row>
    <row r="78" spans="1:8" s="31" customFormat="1" ht="15" x14ac:dyDescent="0.2">
      <c r="A78" s="66"/>
      <c r="B78" s="47" t="s">
        <v>497</v>
      </c>
      <c r="C78" s="28">
        <v>1</v>
      </c>
      <c r="D78" s="28">
        <v>4</v>
      </c>
      <c r="E78" s="29">
        <f t="shared" ref="E78:E79" si="22">+IF(C78=0,"",C78/C$75)</f>
        <v>6.0716454159077113E-4</v>
      </c>
      <c r="F78" s="29">
        <f t="shared" ref="F78:F79" si="23">+IF(D78=0,"",D78/D$75)</f>
        <v>1.7490161783996502E-3</v>
      </c>
      <c r="G78" s="30">
        <f t="shared" si="18"/>
        <v>3</v>
      </c>
      <c r="H78" s="48">
        <f t="shared" ref="H78:H79" si="24">+IF(OR(AND(E78=""),(G78="")),"",E78*G78)</f>
        <v>1.8214936247723133E-3</v>
      </c>
    </row>
    <row r="79" spans="1:8" s="31" customFormat="1" ht="15" x14ac:dyDescent="0.2">
      <c r="A79" s="66"/>
      <c r="B79" s="47" t="s">
        <v>558</v>
      </c>
      <c r="C79" s="28">
        <v>20</v>
      </c>
      <c r="D79" s="28">
        <v>62</v>
      </c>
      <c r="E79" s="29">
        <f t="shared" si="22"/>
        <v>1.2143290831815421E-2</v>
      </c>
      <c r="F79" s="29">
        <f t="shared" si="23"/>
        <v>2.710975076519458E-2</v>
      </c>
      <c r="G79" s="30">
        <f t="shared" si="18"/>
        <v>2.1</v>
      </c>
      <c r="H79" s="48">
        <f t="shared" si="24"/>
        <v>2.5500910746812384E-2</v>
      </c>
    </row>
    <row r="80" spans="1:8" s="31" customFormat="1" ht="15" x14ac:dyDescent="0.2">
      <c r="A80" s="66"/>
      <c r="B80" s="47" t="s">
        <v>172</v>
      </c>
      <c r="C80" s="28">
        <v>456</v>
      </c>
      <c r="D80" s="28">
        <v>275</v>
      </c>
      <c r="E80" s="29">
        <f t="shared" si="19"/>
        <v>0.27686703096539161</v>
      </c>
      <c r="F80" s="29">
        <f t="shared" si="20"/>
        <v>0.12024486226497595</v>
      </c>
      <c r="G80" s="30">
        <f t="shared" si="18"/>
        <v>-0.39692982456140352</v>
      </c>
      <c r="H80" s="48">
        <f t="shared" si="21"/>
        <v>-0.10989678202792957</v>
      </c>
    </row>
    <row r="81" spans="1:8" s="31" customFormat="1" ht="15" x14ac:dyDescent="0.2">
      <c r="A81" s="66"/>
      <c r="B81" s="47" t="s">
        <v>16</v>
      </c>
      <c r="C81" s="28">
        <v>31</v>
      </c>
      <c r="D81" s="28">
        <v>16</v>
      </c>
      <c r="E81" s="29">
        <f t="shared" si="19"/>
        <v>1.8822100789313904E-2</v>
      </c>
      <c r="F81" s="29">
        <f t="shared" si="20"/>
        <v>6.996064713598601E-3</v>
      </c>
      <c r="G81" s="30">
        <f t="shared" si="18"/>
        <v>-0.4838709677419355</v>
      </c>
      <c r="H81" s="48">
        <f t="shared" si="21"/>
        <v>-9.1074681238615673E-3</v>
      </c>
    </row>
    <row r="82" spans="1:8" s="31" customFormat="1" ht="15" x14ac:dyDescent="0.2">
      <c r="A82" s="66"/>
      <c r="B82" s="47" t="s">
        <v>35</v>
      </c>
      <c r="C82" s="28">
        <v>1</v>
      </c>
      <c r="D82" s="28">
        <v>0</v>
      </c>
      <c r="E82" s="29">
        <f t="shared" ref="E82" si="25">+IF(C82=0,"",C82/C$75)</f>
        <v>6.0716454159077113E-4</v>
      </c>
      <c r="F82" s="29" t="str">
        <f t="shared" ref="F82" si="26">+IF(D82=0,"",D82/D$75)</f>
        <v/>
      </c>
      <c r="G82" s="30">
        <f t="shared" si="18"/>
        <v>-1</v>
      </c>
      <c r="H82" s="48">
        <f t="shared" ref="H82" si="27">+IF(OR(AND(E82=""),(G82="")),"",E82*G82)</f>
        <v>-6.0716454159077113E-4</v>
      </c>
    </row>
    <row r="83" spans="1:8" s="31" customFormat="1" ht="15" x14ac:dyDescent="0.2">
      <c r="A83" s="66" t="s">
        <v>644</v>
      </c>
      <c r="B83" s="47" t="s">
        <v>645</v>
      </c>
      <c r="C83" s="28"/>
      <c r="D83" s="28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28">
        <v>0</v>
      </c>
      <c r="D84" s="28">
        <v>0</v>
      </c>
      <c r="E84" s="29" t="str">
        <f t="shared" si="28"/>
        <v/>
      </c>
      <c r="F84" s="29" t="str">
        <f t="shared" si="29"/>
        <v/>
      </c>
      <c r="G84" s="30" t="str">
        <f t="shared" si="30"/>
        <v xml:space="preserve"> 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28">
        <v>0</v>
      </c>
      <c r="D85" s="28">
        <v>0</v>
      </c>
      <c r="E85" s="29" t="str">
        <f t="shared" si="19"/>
        <v/>
      </c>
      <c r="F85" s="29" t="str">
        <f t="shared" si="20"/>
        <v/>
      </c>
      <c r="G85" s="30" t="str">
        <f t="shared" si="18"/>
        <v xml:space="preserve"> </v>
      </c>
      <c r="H85" s="48" t="str">
        <f t="shared" si="21"/>
        <v/>
      </c>
    </row>
    <row r="86" spans="1:8" s="31" customFormat="1" ht="15" x14ac:dyDescent="0.2">
      <c r="A86" s="66"/>
      <c r="B86" s="47" t="s">
        <v>417</v>
      </c>
      <c r="C86" s="28">
        <v>0</v>
      </c>
      <c r="D86" s="28">
        <v>0</v>
      </c>
      <c r="E86" s="29" t="str">
        <f t="shared" si="19"/>
        <v/>
      </c>
      <c r="F86" s="29" t="str">
        <f t="shared" si="20"/>
        <v/>
      </c>
      <c r="G86" s="30" t="str">
        <f t="shared" si="18"/>
        <v xml:space="preserve"> </v>
      </c>
      <c r="H86" s="48" t="str">
        <f t="shared" si="21"/>
        <v/>
      </c>
    </row>
    <row r="87" spans="1:8" s="31" customFormat="1" ht="15" x14ac:dyDescent="0.2">
      <c r="A87" s="66"/>
      <c r="B87" s="47" t="s">
        <v>175</v>
      </c>
      <c r="C87" s="28">
        <v>0</v>
      </c>
      <c r="D87" s="28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28">
        <v>2</v>
      </c>
      <c r="D88" s="28">
        <v>6</v>
      </c>
      <c r="E88" s="29">
        <f t="shared" si="19"/>
        <v>1.2143290831815423E-3</v>
      </c>
      <c r="F88" s="29">
        <f t="shared" si="20"/>
        <v>2.6235242675994755E-3</v>
      </c>
      <c r="G88" s="30">
        <f t="shared" si="18"/>
        <v>2</v>
      </c>
      <c r="H88" s="48">
        <f t="shared" si="21"/>
        <v>2.4286581663630845E-3</v>
      </c>
    </row>
    <row r="89" spans="1:8" s="31" customFormat="1" ht="15" x14ac:dyDescent="0.2">
      <c r="A89" s="66"/>
      <c r="B89" s="47" t="s">
        <v>17</v>
      </c>
      <c r="C89" s="28">
        <v>0</v>
      </c>
      <c r="D89" s="28">
        <v>1</v>
      </c>
      <c r="E89" s="29" t="str">
        <f t="shared" si="19"/>
        <v/>
      </c>
      <c r="F89" s="29">
        <f t="shared" si="20"/>
        <v>4.3725404459991256E-4</v>
      </c>
      <c r="G89" s="30">
        <f t="shared" si="18"/>
        <v>1</v>
      </c>
      <c r="H89" s="48" t="str">
        <f t="shared" si="21"/>
        <v/>
      </c>
    </row>
    <row r="90" spans="1:8" s="31" customFormat="1" ht="15" x14ac:dyDescent="0.2">
      <c r="A90" s="66"/>
      <c r="B90" s="47" t="s">
        <v>177</v>
      </c>
      <c r="C90" s="28">
        <v>3</v>
      </c>
      <c r="D90" s="28">
        <v>41</v>
      </c>
      <c r="E90" s="29">
        <f t="shared" si="19"/>
        <v>1.8214936247723133E-3</v>
      </c>
      <c r="F90" s="29">
        <f t="shared" si="20"/>
        <v>1.7927415828596416E-2</v>
      </c>
      <c r="G90" s="30">
        <f t="shared" si="18"/>
        <v>12.666666666666666</v>
      </c>
      <c r="H90" s="48">
        <f t="shared" si="21"/>
        <v>2.3072252580449301E-2</v>
      </c>
    </row>
    <row r="91" spans="1:8" s="31" customFormat="1" ht="15" x14ac:dyDescent="0.2">
      <c r="A91" s="66"/>
      <c r="B91" s="47" t="s">
        <v>559</v>
      </c>
      <c r="C91" s="28">
        <v>191</v>
      </c>
      <c r="D91" s="28">
        <v>49</v>
      </c>
      <c r="E91" s="29">
        <f t="shared" ref="E91" si="32">+IF(C91=0,"",C91/C$75)</f>
        <v>0.11596842744383729</v>
      </c>
      <c r="F91" s="29">
        <f t="shared" ref="F91" si="33">+IF(D91=0,"",D91/D$75)</f>
        <v>2.1425448185395716E-2</v>
      </c>
      <c r="G91" s="30">
        <f t="shared" si="18"/>
        <v>-0.74345549738219896</v>
      </c>
      <c r="H91" s="48">
        <f t="shared" ref="H91" si="34">+IF(OR(AND(E91=""),(G91="")),"",E91*G91)</f>
        <v>-8.6217364905889507E-2</v>
      </c>
    </row>
    <row r="92" spans="1:8" s="31" customFormat="1" ht="15" x14ac:dyDescent="0.2">
      <c r="A92" s="66" t="s">
        <v>644</v>
      </c>
      <c r="B92" s="47" t="s">
        <v>647</v>
      </c>
      <c r="C92" s="28"/>
      <c r="D92" s="28">
        <v>0</v>
      </c>
      <c r="E92" s="29" t="str">
        <f t="shared" ref="E92" si="35">+IF(C92=0,"",C92/C$75)</f>
        <v/>
      </c>
      <c r="F92" s="29" t="str">
        <f t="shared" ref="F92" si="36">+IF(D92=0,"",D92/D$75)</f>
        <v/>
      </c>
      <c r="G92" s="30" t="str">
        <f t="shared" ref="G92" si="37">+IF(AND(C92=0,D92=0)," ",IF(C92=0,1,IF(D92=0,-1,(D92-C92)/C92)))</f>
        <v xml:space="preserve"> 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28">
        <v>6</v>
      </c>
      <c r="D93" s="28">
        <v>51</v>
      </c>
      <c r="E93" s="29">
        <f t="shared" si="19"/>
        <v>3.6429872495446266E-3</v>
      </c>
      <c r="F93" s="29">
        <f t="shared" si="20"/>
        <v>2.229995627459554E-2</v>
      </c>
      <c r="G93" s="30">
        <f t="shared" si="18"/>
        <v>7.5</v>
      </c>
      <c r="H93" s="48">
        <f t="shared" si="21"/>
        <v>2.7322404371584699E-2</v>
      </c>
    </row>
    <row r="94" spans="1:8" s="31" customFormat="1" ht="15" x14ac:dyDescent="0.2">
      <c r="A94" s="66"/>
      <c r="B94" s="47" t="s">
        <v>179</v>
      </c>
      <c r="C94" s="28">
        <v>0</v>
      </c>
      <c r="D94" s="28">
        <v>12</v>
      </c>
      <c r="E94" s="29" t="str">
        <f t="shared" si="19"/>
        <v/>
      </c>
      <c r="F94" s="29">
        <f t="shared" si="20"/>
        <v>5.2470485351989509E-3</v>
      </c>
      <c r="G94" s="30">
        <f t="shared" si="18"/>
        <v>1</v>
      </c>
      <c r="H94" s="48" t="str">
        <f t="shared" si="21"/>
        <v/>
      </c>
    </row>
    <row r="95" spans="1:8" s="31" customFormat="1" ht="15" x14ac:dyDescent="0.2">
      <c r="A95" s="66"/>
      <c r="B95" s="47" t="s">
        <v>21</v>
      </c>
      <c r="C95" s="28">
        <v>1</v>
      </c>
      <c r="D95" s="28">
        <v>4</v>
      </c>
      <c r="E95" s="29">
        <f t="shared" si="19"/>
        <v>6.0716454159077113E-4</v>
      </c>
      <c r="F95" s="29">
        <f t="shared" si="20"/>
        <v>1.7490161783996502E-3</v>
      </c>
      <c r="G95" s="30">
        <f t="shared" si="18"/>
        <v>3</v>
      </c>
      <c r="H95" s="48">
        <f t="shared" si="21"/>
        <v>1.8214936247723133E-3</v>
      </c>
    </row>
    <row r="96" spans="1:8" s="31" customFormat="1" ht="15" x14ac:dyDescent="0.2">
      <c r="A96" s="66"/>
      <c r="B96" s="47" t="s">
        <v>418</v>
      </c>
      <c r="C96" s="28">
        <v>0</v>
      </c>
      <c r="D96" s="28">
        <v>7</v>
      </c>
      <c r="E96" s="29" t="str">
        <f t="shared" si="19"/>
        <v/>
      </c>
      <c r="F96" s="29">
        <f t="shared" si="20"/>
        <v>3.060778312199388E-3</v>
      </c>
      <c r="G96" s="30">
        <f t="shared" si="18"/>
        <v>1</v>
      </c>
      <c r="H96" s="48" t="str">
        <f t="shared" si="21"/>
        <v/>
      </c>
    </row>
    <row r="97" spans="1:8" s="31" customFormat="1" ht="15" x14ac:dyDescent="0.2">
      <c r="A97" s="66"/>
      <c r="B97" s="47" t="s">
        <v>180</v>
      </c>
      <c r="C97" s="28">
        <v>4</v>
      </c>
      <c r="D97" s="28">
        <v>6</v>
      </c>
      <c r="E97" s="29">
        <f t="shared" si="19"/>
        <v>2.4286581663630845E-3</v>
      </c>
      <c r="F97" s="29">
        <f t="shared" si="20"/>
        <v>2.6235242675994755E-3</v>
      </c>
      <c r="G97" s="30">
        <f t="shared" si="18"/>
        <v>0.5</v>
      </c>
      <c r="H97" s="48">
        <f t="shared" si="21"/>
        <v>1.2143290831815423E-3</v>
      </c>
    </row>
    <row r="98" spans="1:8" s="31" customFormat="1" ht="15" x14ac:dyDescent="0.2">
      <c r="A98" s="66"/>
      <c r="B98" s="47" t="s">
        <v>501</v>
      </c>
      <c r="C98" s="28">
        <v>0</v>
      </c>
      <c r="D98" s="28">
        <v>3</v>
      </c>
      <c r="E98" s="29" t="str">
        <f t="shared" ref="E98:E99" si="39">+IF(C98=0,"",C98/C$75)</f>
        <v/>
      </c>
      <c r="F98" s="29">
        <f t="shared" ref="F98:F99" si="40">+IF(D98=0,"",D98/D$75)</f>
        <v>1.3117621337997377E-3</v>
      </c>
      <c r="G98" s="30">
        <f t="shared" si="18"/>
        <v>1</v>
      </c>
      <c r="H98" s="48" t="str">
        <f t="shared" ref="H98:H99" si="41">+IF(OR(AND(E98=""),(G98="")),"",E98*G98)</f>
        <v/>
      </c>
    </row>
    <row r="99" spans="1:8" s="31" customFormat="1" ht="15" x14ac:dyDescent="0.2">
      <c r="A99" s="66"/>
      <c r="B99" s="47" t="s">
        <v>627</v>
      </c>
      <c r="C99" s="28">
        <v>0</v>
      </c>
      <c r="D99" s="28">
        <v>29</v>
      </c>
      <c r="E99" s="29" t="str">
        <f t="shared" si="39"/>
        <v/>
      </c>
      <c r="F99" s="29">
        <f t="shared" si="40"/>
        <v>1.2680367293397464E-2</v>
      </c>
      <c r="G99" s="30">
        <f t="shared" si="18"/>
        <v>1</v>
      </c>
      <c r="H99" s="48" t="str">
        <f t="shared" si="41"/>
        <v/>
      </c>
    </row>
    <row r="100" spans="1:8" s="31" customFormat="1" ht="15" x14ac:dyDescent="0.2">
      <c r="A100" s="66"/>
      <c r="B100" s="47" t="s">
        <v>579</v>
      </c>
      <c r="C100" s="28">
        <v>0</v>
      </c>
      <c r="D100" s="28">
        <v>0</v>
      </c>
      <c r="E100" s="29" t="str">
        <f t="shared" ref="E100" si="42">+IF(C100=0,"",C100/C$75)</f>
        <v/>
      </c>
      <c r="F100" s="29" t="str">
        <f t="shared" ref="F100" si="43">+IF(D100=0,"",D100/D$75)</f>
        <v/>
      </c>
      <c r="G100" s="30" t="str">
        <f t="shared" ref="G100" si="44">+IF(AND(C100=0,D100=0)," ",IF(C100=0,1,IF(D100=0,-1,(D100-C100)/C100)))</f>
        <v xml:space="preserve"> 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28">
        <v>475</v>
      </c>
      <c r="D101" s="28">
        <v>19</v>
      </c>
      <c r="E101" s="29">
        <f t="shared" si="19"/>
        <v>0.28840315725561627</v>
      </c>
      <c r="F101" s="29">
        <f t="shared" si="20"/>
        <v>8.3078268473983381E-3</v>
      </c>
      <c r="G101" s="30">
        <f t="shared" si="18"/>
        <v>-0.96</v>
      </c>
      <c r="H101" s="48">
        <f t="shared" si="21"/>
        <v>-0.27686703096539161</v>
      </c>
    </row>
    <row r="102" spans="1:8" s="31" customFormat="1" ht="15" x14ac:dyDescent="0.2">
      <c r="A102" s="66"/>
      <c r="B102" s="47" t="s">
        <v>19</v>
      </c>
      <c r="C102" s="28">
        <v>0</v>
      </c>
      <c r="D102" s="28">
        <v>0</v>
      </c>
      <c r="E102" s="29" t="str">
        <f t="shared" si="19"/>
        <v/>
      </c>
      <c r="F102" s="29" t="str">
        <f t="shared" si="20"/>
        <v/>
      </c>
      <c r="G102" s="30" t="str">
        <f t="shared" si="18"/>
        <v xml:space="preserve"> </v>
      </c>
      <c r="H102" s="48" t="str">
        <f t="shared" si="21"/>
        <v/>
      </c>
    </row>
    <row r="103" spans="1:8" s="31" customFormat="1" ht="15" x14ac:dyDescent="0.2">
      <c r="A103" s="66"/>
      <c r="B103" s="47" t="s">
        <v>22</v>
      </c>
      <c r="C103" s="28">
        <v>0</v>
      </c>
      <c r="D103" s="28">
        <v>0</v>
      </c>
      <c r="E103" s="29" t="str">
        <f t="shared" si="19"/>
        <v/>
      </c>
      <c r="F103" s="29" t="str">
        <f t="shared" si="20"/>
        <v/>
      </c>
      <c r="G103" s="30" t="str">
        <f t="shared" si="18"/>
        <v xml:space="preserve"> </v>
      </c>
      <c r="H103" s="48" t="str">
        <f t="shared" si="21"/>
        <v/>
      </c>
    </row>
    <row r="104" spans="1:8" s="31" customFormat="1" ht="15" x14ac:dyDescent="0.2">
      <c r="A104" s="66"/>
      <c r="B104" s="47" t="s">
        <v>182</v>
      </c>
      <c r="C104" s="28">
        <v>2</v>
      </c>
      <c r="D104" s="28">
        <v>0</v>
      </c>
      <c r="E104" s="29">
        <f t="shared" si="19"/>
        <v>1.2143290831815423E-3</v>
      </c>
      <c r="F104" s="29" t="str">
        <f t="shared" si="20"/>
        <v/>
      </c>
      <c r="G104" s="30">
        <f t="shared" si="18"/>
        <v>-1</v>
      </c>
      <c r="H104" s="48">
        <f t="shared" si="21"/>
        <v>-1.2143290831815423E-3</v>
      </c>
    </row>
    <row r="105" spans="1:8" s="31" customFormat="1" ht="15" x14ac:dyDescent="0.2">
      <c r="A105" s="66"/>
      <c r="B105" s="47" t="s">
        <v>586</v>
      </c>
      <c r="C105" s="28">
        <v>5</v>
      </c>
      <c r="D105" s="28">
        <v>79</v>
      </c>
      <c r="E105" s="29">
        <f t="shared" si="19"/>
        <v>3.0358227079538553E-3</v>
      </c>
      <c r="F105" s="29">
        <f t="shared" si="20"/>
        <v>3.4543069523393088E-2</v>
      </c>
      <c r="G105" s="30">
        <f t="shared" si="18"/>
        <v>14.8</v>
      </c>
      <c r="H105" s="48">
        <f t="shared" si="21"/>
        <v>4.4930176077717064E-2</v>
      </c>
    </row>
    <row r="106" spans="1:8" s="31" customFormat="1" ht="15" x14ac:dyDescent="0.2">
      <c r="A106" s="66"/>
      <c r="B106" s="47" t="s">
        <v>419</v>
      </c>
      <c r="C106" s="28">
        <v>1</v>
      </c>
      <c r="D106" s="28">
        <v>14</v>
      </c>
      <c r="E106" s="29">
        <f t="shared" si="19"/>
        <v>6.0716454159077113E-4</v>
      </c>
      <c r="F106" s="29">
        <f t="shared" si="20"/>
        <v>6.121556624398776E-3</v>
      </c>
      <c r="G106" s="30">
        <f t="shared" si="18"/>
        <v>13</v>
      </c>
      <c r="H106" s="48">
        <f t="shared" si="21"/>
        <v>7.893139040680024E-3</v>
      </c>
    </row>
    <row r="107" spans="1:8" s="31" customFormat="1" ht="15" x14ac:dyDescent="0.2">
      <c r="A107" s="66"/>
      <c r="B107" s="47" t="s">
        <v>608</v>
      </c>
      <c r="C107" s="28">
        <v>0</v>
      </c>
      <c r="D107" s="28">
        <v>0</v>
      </c>
      <c r="E107" s="29" t="str">
        <f t="shared" ref="E107" si="46">+IF(C107=0,"",C107/C$75)</f>
        <v/>
      </c>
      <c r="F107" s="29" t="str">
        <f t="shared" ref="F107" si="47">+IF(D107=0,"",D107/D$75)</f>
        <v/>
      </c>
      <c r="G107" s="30" t="str">
        <f t="shared" ref="G107" si="48">+IF(AND(C107=0,D107=0)," ",IF(C107=0,1,IF(D107=0,-1,(D107-C107)/C107)))</f>
        <v xml:space="preserve"> </v>
      </c>
      <c r="H107" s="48" t="str">
        <f t="shared" ref="H107" si="49">+IF(OR(AND(E107=""),(G107="")),"",E107*G107)</f>
        <v/>
      </c>
    </row>
    <row r="108" spans="1:8" s="31" customFormat="1" ht="15" x14ac:dyDescent="0.2">
      <c r="A108" s="66"/>
      <c r="B108" s="47" t="s">
        <v>18</v>
      </c>
      <c r="C108" s="28">
        <v>1</v>
      </c>
      <c r="D108" s="28">
        <v>9</v>
      </c>
      <c r="E108" s="29">
        <f t="shared" si="19"/>
        <v>6.0716454159077113E-4</v>
      </c>
      <c r="F108" s="29">
        <f t="shared" si="20"/>
        <v>3.935286401399213E-3</v>
      </c>
      <c r="G108" s="30">
        <f t="shared" si="18"/>
        <v>8</v>
      </c>
      <c r="H108" s="48">
        <f t="shared" si="21"/>
        <v>4.8573163327261691E-3</v>
      </c>
    </row>
    <row r="109" spans="1:8" s="31" customFormat="1" ht="15" x14ac:dyDescent="0.2">
      <c r="A109" s="66"/>
      <c r="B109" s="47" t="s">
        <v>20</v>
      </c>
      <c r="C109" s="28">
        <v>0</v>
      </c>
      <c r="D109" s="28">
        <v>0</v>
      </c>
      <c r="E109" s="29" t="str">
        <f t="shared" si="19"/>
        <v/>
      </c>
      <c r="F109" s="29" t="str">
        <f t="shared" si="20"/>
        <v/>
      </c>
      <c r="G109" s="30" t="str">
        <f t="shared" si="18"/>
        <v xml:space="preserve"> </v>
      </c>
      <c r="H109" s="48" t="str">
        <f t="shared" si="21"/>
        <v/>
      </c>
    </row>
    <row r="110" spans="1:8" s="31" customFormat="1" ht="15" x14ac:dyDescent="0.2">
      <c r="A110" s="66"/>
      <c r="B110" s="47" t="s">
        <v>594</v>
      </c>
      <c r="C110" s="28">
        <v>0</v>
      </c>
      <c r="D110" s="28">
        <v>1</v>
      </c>
      <c r="E110" s="29" t="str">
        <f t="shared" si="19"/>
        <v/>
      </c>
      <c r="F110" s="29">
        <f t="shared" si="20"/>
        <v>4.3725404459991256E-4</v>
      </c>
      <c r="G110" s="30">
        <f t="shared" si="18"/>
        <v>1</v>
      </c>
      <c r="H110" s="48" t="str">
        <f t="shared" si="21"/>
        <v/>
      </c>
    </row>
    <row r="111" spans="1:8" s="31" customFormat="1" ht="15" x14ac:dyDescent="0.2">
      <c r="A111" s="66"/>
      <c r="B111" s="47" t="s">
        <v>537</v>
      </c>
      <c r="C111" s="28">
        <v>0</v>
      </c>
      <c r="D111" s="28">
        <v>0</v>
      </c>
      <c r="E111" s="29" t="str">
        <f t="shared" ref="E111" si="50">+IF(C111=0,"",C111/C$75)</f>
        <v/>
      </c>
      <c r="F111" s="29" t="str">
        <f t="shared" ref="F111" si="51">+IF(D111=0,"",D111/D$75)</f>
        <v/>
      </c>
      <c r="G111" s="30" t="str">
        <f t="shared" si="18"/>
        <v xml:space="preserve"> </v>
      </c>
      <c r="H111" s="48" t="str">
        <f t="shared" ref="H111" si="52">+IF(OR(AND(E111=""),(G111="")),"",E111*G111)</f>
        <v/>
      </c>
    </row>
    <row r="112" spans="1:8" s="31" customFormat="1" ht="15" x14ac:dyDescent="0.2">
      <c r="A112" s="66"/>
      <c r="B112" s="47" t="s">
        <v>183</v>
      </c>
      <c r="C112" s="28">
        <v>1</v>
      </c>
      <c r="D112" s="28">
        <v>0</v>
      </c>
      <c r="E112" s="29">
        <f t="shared" si="19"/>
        <v>6.0716454159077113E-4</v>
      </c>
      <c r="F112" s="29" t="str">
        <f t="shared" si="20"/>
        <v/>
      </c>
      <c r="G112" s="30">
        <f t="shared" si="18"/>
        <v>-1</v>
      </c>
      <c r="H112" s="48">
        <f t="shared" si="21"/>
        <v>-6.0716454159077113E-4</v>
      </c>
    </row>
    <row r="113" spans="1:8" s="31" customFormat="1" ht="15" x14ac:dyDescent="0.2">
      <c r="A113" s="66"/>
      <c r="B113" s="47" t="s">
        <v>184</v>
      </c>
      <c r="C113" s="28">
        <v>222</v>
      </c>
      <c r="D113" s="28">
        <v>272</v>
      </c>
      <c r="E113" s="29">
        <f t="shared" si="19"/>
        <v>0.13479052823315119</v>
      </c>
      <c r="F113" s="29">
        <f t="shared" si="20"/>
        <v>0.11893310013117621</v>
      </c>
      <c r="G113" s="30">
        <f t="shared" si="18"/>
        <v>0.22522522522522523</v>
      </c>
      <c r="H113" s="48">
        <f t="shared" si="21"/>
        <v>3.0358227079538554E-2</v>
      </c>
    </row>
    <row r="114" spans="1:8" s="31" customFormat="1" ht="15" x14ac:dyDescent="0.2">
      <c r="A114" s="66"/>
      <c r="B114" s="47" t="s">
        <v>587</v>
      </c>
      <c r="C114" s="28">
        <v>1</v>
      </c>
      <c r="D114" s="28">
        <v>12</v>
      </c>
      <c r="E114" s="29">
        <f t="shared" si="19"/>
        <v>6.0716454159077113E-4</v>
      </c>
      <c r="F114" s="29">
        <f t="shared" si="20"/>
        <v>5.2470485351989509E-3</v>
      </c>
      <c r="G114" s="30">
        <f t="shared" si="18"/>
        <v>11</v>
      </c>
      <c r="H114" s="48">
        <f t="shared" si="21"/>
        <v>6.6788099574984824E-3</v>
      </c>
    </row>
    <row r="115" spans="1:8" s="31" customFormat="1" ht="15" x14ac:dyDescent="0.2">
      <c r="A115" s="66"/>
      <c r="B115" s="47" t="s">
        <v>588</v>
      </c>
      <c r="C115" s="28">
        <v>4</v>
      </c>
      <c r="D115" s="28">
        <v>12</v>
      </c>
      <c r="E115" s="29">
        <f t="shared" si="19"/>
        <v>2.4286581663630845E-3</v>
      </c>
      <c r="F115" s="29">
        <f t="shared" si="20"/>
        <v>5.2470485351989509E-3</v>
      </c>
      <c r="G115" s="30">
        <f t="shared" si="18"/>
        <v>2</v>
      </c>
      <c r="H115" s="48">
        <f t="shared" si="21"/>
        <v>4.8573163327261691E-3</v>
      </c>
    </row>
    <row r="116" spans="1:8" s="31" customFormat="1" ht="15" x14ac:dyDescent="0.2">
      <c r="A116" s="66"/>
      <c r="B116" s="47" t="s">
        <v>185</v>
      </c>
      <c r="C116" s="28">
        <v>3</v>
      </c>
      <c r="D116" s="28">
        <v>8</v>
      </c>
      <c r="E116" s="29">
        <f t="shared" si="19"/>
        <v>1.8214936247723133E-3</v>
      </c>
      <c r="F116" s="29">
        <f t="shared" si="20"/>
        <v>3.4980323567993005E-3</v>
      </c>
      <c r="G116" s="30">
        <f t="shared" si="18"/>
        <v>1.6666666666666667</v>
      </c>
      <c r="H116" s="48">
        <f t="shared" si="21"/>
        <v>3.0358227079538558E-3</v>
      </c>
    </row>
    <row r="117" spans="1:8" s="31" customFormat="1" ht="15" x14ac:dyDescent="0.2">
      <c r="A117" s="66"/>
      <c r="B117" s="47" t="s">
        <v>186</v>
      </c>
      <c r="C117" s="28">
        <v>19</v>
      </c>
      <c r="D117" s="28">
        <v>65</v>
      </c>
      <c r="E117" s="29">
        <f t="shared" si="19"/>
        <v>1.1536126290224651E-2</v>
      </c>
      <c r="F117" s="29">
        <f t="shared" si="20"/>
        <v>2.8421512898994316E-2</v>
      </c>
      <c r="G117" s="30">
        <f t="shared" si="18"/>
        <v>2.4210526315789473</v>
      </c>
      <c r="H117" s="48">
        <f t="shared" si="21"/>
        <v>2.7929568913175471E-2</v>
      </c>
    </row>
    <row r="118" spans="1:8" s="31" customFormat="1" ht="15" x14ac:dyDescent="0.2">
      <c r="A118" s="66"/>
      <c r="B118" s="47" t="s">
        <v>187</v>
      </c>
      <c r="C118" s="28">
        <v>6</v>
      </c>
      <c r="D118" s="28">
        <v>1</v>
      </c>
      <c r="E118" s="29">
        <f t="shared" si="19"/>
        <v>3.6429872495446266E-3</v>
      </c>
      <c r="F118" s="29">
        <f t="shared" si="20"/>
        <v>4.3725404459991256E-4</v>
      </c>
      <c r="G118" s="30">
        <f t="shared" si="18"/>
        <v>-0.83333333333333337</v>
      </c>
      <c r="H118" s="48">
        <f t="shared" si="21"/>
        <v>-3.0358227079538558E-3</v>
      </c>
    </row>
    <row r="119" spans="1:8" s="31" customFormat="1" ht="15" x14ac:dyDescent="0.2">
      <c r="A119" s="66"/>
      <c r="B119" s="47" t="s">
        <v>27</v>
      </c>
      <c r="C119" s="28">
        <v>0</v>
      </c>
      <c r="D119" s="28">
        <v>20</v>
      </c>
      <c r="E119" s="29" t="str">
        <f t="shared" si="19"/>
        <v/>
      </c>
      <c r="F119" s="29">
        <f t="shared" si="20"/>
        <v>8.7450808919982501E-3</v>
      </c>
      <c r="G119" s="30">
        <f t="shared" si="18"/>
        <v>1</v>
      </c>
      <c r="H119" s="48" t="str">
        <f t="shared" si="21"/>
        <v/>
      </c>
    </row>
    <row r="120" spans="1:8" s="31" customFormat="1" ht="15" x14ac:dyDescent="0.2">
      <c r="A120" s="66"/>
      <c r="B120" s="47" t="s">
        <v>188</v>
      </c>
      <c r="C120" s="28">
        <v>1</v>
      </c>
      <c r="D120" s="28">
        <v>1</v>
      </c>
      <c r="E120" s="29">
        <f t="shared" si="19"/>
        <v>6.0716454159077113E-4</v>
      </c>
      <c r="F120" s="29">
        <f t="shared" si="20"/>
        <v>4.3725404459991256E-4</v>
      </c>
      <c r="G120" s="30">
        <f t="shared" si="18"/>
        <v>0</v>
      </c>
      <c r="H120" s="48">
        <f t="shared" si="21"/>
        <v>0</v>
      </c>
    </row>
    <row r="121" spans="1:8" s="31" customFormat="1" ht="30" x14ac:dyDescent="0.2">
      <c r="A121" s="66"/>
      <c r="B121" s="47" t="s">
        <v>420</v>
      </c>
      <c r="C121" s="28">
        <v>0</v>
      </c>
      <c r="D121" s="28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28">
        <v>2</v>
      </c>
      <c r="D122" s="28">
        <v>5</v>
      </c>
      <c r="E122" s="29">
        <f t="shared" si="19"/>
        <v>1.2143290831815423E-3</v>
      </c>
      <c r="F122" s="29">
        <f t="shared" si="20"/>
        <v>2.1862702229995625E-3</v>
      </c>
      <c r="G122" s="30">
        <f t="shared" si="18"/>
        <v>1.5</v>
      </c>
      <c r="H122" s="48">
        <f t="shared" si="21"/>
        <v>1.8214936247723133E-3</v>
      </c>
    </row>
    <row r="123" spans="1:8" s="31" customFormat="1" ht="15" x14ac:dyDescent="0.2">
      <c r="A123" s="66"/>
      <c r="B123" s="47" t="s">
        <v>24</v>
      </c>
      <c r="C123" s="28">
        <v>4</v>
      </c>
      <c r="D123" s="28">
        <v>6</v>
      </c>
      <c r="E123" s="29">
        <f t="shared" si="19"/>
        <v>2.4286581663630845E-3</v>
      </c>
      <c r="F123" s="29">
        <f t="shared" si="20"/>
        <v>2.6235242675994755E-3</v>
      </c>
      <c r="G123" s="30">
        <f t="shared" si="18"/>
        <v>0.5</v>
      </c>
      <c r="H123" s="48">
        <f t="shared" si="21"/>
        <v>1.2143290831815423E-3</v>
      </c>
    </row>
    <row r="124" spans="1:8" s="31" customFormat="1" ht="15" x14ac:dyDescent="0.2">
      <c r="A124" s="66"/>
      <c r="B124" s="47" t="s">
        <v>189</v>
      </c>
      <c r="C124" s="28">
        <v>0</v>
      </c>
      <c r="D124" s="28">
        <v>19</v>
      </c>
      <c r="E124" s="29" t="str">
        <f t="shared" si="19"/>
        <v/>
      </c>
      <c r="F124" s="29">
        <f t="shared" si="20"/>
        <v>8.3078268473983381E-3</v>
      </c>
      <c r="G124" s="30">
        <f t="shared" si="18"/>
        <v>1</v>
      </c>
      <c r="H124" s="48" t="str">
        <f t="shared" si="21"/>
        <v/>
      </c>
    </row>
    <row r="125" spans="1:8" s="31" customFormat="1" ht="15" x14ac:dyDescent="0.2">
      <c r="A125" s="66"/>
      <c r="B125" s="47" t="s">
        <v>25</v>
      </c>
      <c r="C125" s="28">
        <v>1</v>
      </c>
      <c r="D125" s="28">
        <v>22</v>
      </c>
      <c r="E125" s="29">
        <f t="shared" si="19"/>
        <v>6.0716454159077113E-4</v>
      </c>
      <c r="F125" s="29">
        <f t="shared" si="20"/>
        <v>9.619588981198076E-3</v>
      </c>
      <c r="G125" s="30">
        <f t="shared" si="18"/>
        <v>21</v>
      </c>
      <c r="H125" s="48">
        <f t="shared" si="21"/>
        <v>1.2750455373406194E-2</v>
      </c>
    </row>
    <row r="126" spans="1:8" s="31" customFormat="1" ht="15" x14ac:dyDescent="0.2">
      <c r="A126" s="66"/>
      <c r="B126" s="47" t="s">
        <v>23</v>
      </c>
      <c r="C126" s="28">
        <v>3</v>
      </c>
      <c r="D126" s="28">
        <v>10</v>
      </c>
      <c r="E126" s="29">
        <f t="shared" si="19"/>
        <v>1.8214936247723133E-3</v>
      </c>
      <c r="F126" s="29">
        <f t="shared" si="20"/>
        <v>4.3725404459991251E-3</v>
      </c>
      <c r="G126" s="30">
        <f t="shared" si="18"/>
        <v>2.3333333333333335</v>
      </c>
      <c r="H126" s="48">
        <f t="shared" si="21"/>
        <v>4.2501517911353983E-3</v>
      </c>
    </row>
    <row r="127" spans="1:8" s="31" customFormat="1" ht="15" x14ac:dyDescent="0.2">
      <c r="A127" s="66"/>
      <c r="B127" s="47" t="s">
        <v>26</v>
      </c>
      <c r="C127" s="28">
        <v>14</v>
      </c>
      <c r="D127" s="28">
        <v>193</v>
      </c>
      <c r="E127" s="29">
        <f t="shared" si="19"/>
        <v>8.5003035822707948E-3</v>
      </c>
      <c r="F127" s="29">
        <f t="shared" si="20"/>
        <v>8.439003060778312E-2</v>
      </c>
      <c r="G127" s="30">
        <f t="shared" si="18"/>
        <v>12.785714285714286</v>
      </c>
      <c r="H127" s="48">
        <f t="shared" si="21"/>
        <v>0.10868245294474803</v>
      </c>
    </row>
    <row r="128" spans="1:8" s="31" customFormat="1" ht="15" x14ac:dyDescent="0.2">
      <c r="A128" s="66" t="s">
        <v>644</v>
      </c>
      <c r="B128" s="47" t="s">
        <v>649</v>
      </c>
      <c r="C128" s="28">
        <v>0</v>
      </c>
      <c r="D128" s="28">
        <v>0</v>
      </c>
      <c r="E128" s="29" t="str">
        <f t="shared" ref="E128" si="53">+IF(C128=0,"",C128/C$75)</f>
        <v/>
      </c>
      <c r="F128" s="29" t="str">
        <f t="shared" ref="F128" si="54">+IF(D128=0,"",D128/D$75)</f>
        <v/>
      </c>
      <c r="G128" s="30" t="str">
        <f t="shared" ref="G128" si="55">+IF(AND(C128=0,D128=0)," ",IF(C128=0,1,IF(D128=0,-1,(D128-C128)/C128)))</f>
        <v xml:space="preserve"> </v>
      </c>
      <c r="H128" s="48" t="str">
        <f t="shared" ref="H128" si="56">+IF(OR(AND(E128=""),(G128="")),"",E128*G128)</f>
        <v/>
      </c>
    </row>
    <row r="129" spans="1:8" s="31" customFormat="1" ht="15" x14ac:dyDescent="0.2">
      <c r="A129" s="66"/>
      <c r="B129" s="47" t="s">
        <v>190</v>
      </c>
      <c r="C129" s="28">
        <v>26</v>
      </c>
      <c r="D129" s="28">
        <v>10</v>
      </c>
      <c r="E129" s="29">
        <f t="shared" si="19"/>
        <v>1.5786278081360048E-2</v>
      </c>
      <c r="F129" s="29">
        <f t="shared" si="20"/>
        <v>4.3725404459991251E-3</v>
      </c>
      <c r="G129" s="30">
        <f t="shared" si="18"/>
        <v>-0.61538461538461542</v>
      </c>
      <c r="H129" s="48">
        <f t="shared" si="21"/>
        <v>-9.7146326654523382E-3</v>
      </c>
    </row>
    <row r="130" spans="1:8" s="31" customFormat="1" ht="15" x14ac:dyDescent="0.2">
      <c r="A130" s="66"/>
      <c r="B130" s="47" t="s">
        <v>31</v>
      </c>
      <c r="C130" s="28">
        <v>0</v>
      </c>
      <c r="D130" s="28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28">
        <v>8</v>
      </c>
      <c r="D131" s="28">
        <v>13</v>
      </c>
      <c r="E131" s="29">
        <f t="shared" si="19"/>
        <v>4.8573163327261691E-3</v>
      </c>
      <c r="F131" s="29">
        <f t="shared" si="20"/>
        <v>5.684302579798863E-3</v>
      </c>
      <c r="G131" s="30">
        <f t="shared" si="18"/>
        <v>0.625</v>
      </c>
      <c r="H131" s="48">
        <f t="shared" si="21"/>
        <v>3.0358227079538558E-3</v>
      </c>
    </row>
    <row r="132" spans="1:8" s="31" customFormat="1" ht="15" x14ac:dyDescent="0.2">
      <c r="A132" s="66"/>
      <c r="B132" s="47" t="s">
        <v>191</v>
      </c>
      <c r="C132" s="28">
        <v>10</v>
      </c>
      <c r="D132" s="28">
        <v>5</v>
      </c>
      <c r="E132" s="29">
        <f t="shared" si="19"/>
        <v>6.0716454159077107E-3</v>
      </c>
      <c r="F132" s="29">
        <f t="shared" si="20"/>
        <v>2.1862702229995625E-3</v>
      </c>
      <c r="G132" s="30">
        <f t="shared" si="18"/>
        <v>-0.5</v>
      </c>
      <c r="H132" s="48">
        <f t="shared" si="21"/>
        <v>-3.0358227079538553E-3</v>
      </c>
    </row>
    <row r="133" spans="1:8" s="31" customFormat="1" ht="15" x14ac:dyDescent="0.2">
      <c r="A133" s="66"/>
      <c r="B133" s="47" t="s">
        <v>421</v>
      </c>
      <c r="C133" s="28">
        <v>0</v>
      </c>
      <c r="D133" s="28">
        <v>0</v>
      </c>
      <c r="E133" s="29" t="str">
        <f t="shared" si="19"/>
        <v/>
      </c>
      <c r="F133" s="29" t="str">
        <f t="shared" si="20"/>
        <v/>
      </c>
      <c r="G133" s="30" t="str">
        <f t="shared" si="18"/>
        <v xml:space="preserve"> </v>
      </c>
      <c r="H133" s="48" t="str">
        <f t="shared" si="21"/>
        <v/>
      </c>
    </row>
    <row r="134" spans="1:8" s="31" customFormat="1" ht="15" x14ac:dyDescent="0.2">
      <c r="A134" s="66"/>
      <c r="B134" s="47" t="s">
        <v>422</v>
      </c>
      <c r="C134" s="28">
        <v>43</v>
      </c>
      <c r="D134" s="28">
        <v>820</v>
      </c>
      <c r="E134" s="29">
        <f t="shared" si="19"/>
        <v>2.6108075288403157E-2</v>
      </c>
      <c r="F134" s="29">
        <f t="shared" si="20"/>
        <v>0.35854831657192832</v>
      </c>
      <c r="G134" s="30">
        <f t="shared" si="18"/>
        <v>18.069767441860463</v>
      </c>
      <c r="H134" s="48">
        <f t="shared" si="21"/>
        <v>0.47176684881602909</v>
      </c>
    </row>
    <row r="135" spans="1:8" s="31" customFormat="1" ht="15" x14ac:dyDescent="0.2">
      <c r="A135" s="66"/>
      <c r="B135" s="47" t="s">
        <v>192</v>
      </c>
      <c r="C135" s="28">
        <v>2</v>
      </c>
      <c r="D135" s="28">
        <v>1</v>
      </c>
      <c r="E135" s="29">
        <f t="shared" si="19"/>
        <v>1.2143290831815423E-3</v>
      </c>
      <c r="F135" s="29">
        <f t="shared" si="20"/>
        <v>4.3725404459991256E-4</v>
      </c>
      <c r="G135" s="30">
        <f t="shared" si="18"/>
        <v>-0.5</v>
      </c>
      <c r="H135" s="48">
        <f t="shared" si="21"/>
        <v>-6.0716454159077113E-4</v>
      </c>
    </row>
    <row r="136" spans="1:8" s="31" customFormat="1" ht="15" x14ac:dyDescent="0.2">
      <c r="A136" s="66"/>
      <c r="B136" s="47" t="s">
        <v>193</v>
      </c>
      <c r="C136" s="28">
        <v>16</v>
      </c>
      <c r="D136" s="28">
        <v>5</v>
      </c>
      <c r="E136" s="29">
        <f t="shared" si="19"/>
        <v>9.7146326654523382E-3</v>
      </c>
      <c r="F136" s="29">
        <f t="shared" si="20"/>
        <v>2.1862702229995625E-3</v>
      </c>
      <c r="G136" s="30">
        <f t="shared" si="18"/>
        <v>-0.6875</v>
      </c>
      <c r="H136" s="48">
        <f t="shared" si="21"/>
        <v>-6.6788099574984824E-3</v>
      </c>
    </row>
    <row r="137" spans="1:8" s="31" customFormat="1" ht="15" x14ac:dyDescent="0.2">
      <c r="A137" s="66"/>
      <c r="B137" s="47" t="s">
        <v>28</v>
      </c>
      <c r="C137" s="28">
        <v>3</v>
      </c>
      <c r="D137" s="28">
        <v>0</v>
      </c>
      <c r="E137" s="29">
        <f t="shared" si="19"/>
        <v>1.8214936247723133E-3</v>
      </c>
      <c r="F137" s="29" t="str">
        <f t="shared" si="20"/>
        <v/>
      </c>
      <c r="G137" s="30">
        <f t="shared" si="18"/>
        <v>-1</v>
      </c>
      <c r="H137" s="48">
        <f t="shared" si="21"/>
        <v>-1.8214936247723133E-3</v>
      </c>
    </row>
    <row r="138" spans="1:8" s="31" customFormat="1" ht="15" x14ac:dyDescent="0.2">
      <c r="A138" s="66"/>
      <c r="B138" s="47" t="s">
        <v>32</v>
      </c>
      <c r="C138" s="28">
        <v>3</v>
      </c>
      <c r="D138" s="28">
        <v>0</v>
      </c>
      <c r="E138" s="29">
        <f t="shared" si="19"/>
        <v>1.8214936247723133E-3</v>
      </c>
      <c r="F138" s="29" t="str">
        <f t="shared" si="20"/>
        <v/>
      </c>
      <c r="G138" s="30">
        <f t="shared" si="18"/>
        <v>-1</v>
      </c>
      <c r="H138" s="48">
        <f t="shared" si="21"/>
        <v>-1.8214936247723133E-3</v>
      </c>
    </row>
    <row r="139" spans="1:8" s="31" customFormat="1" ht="15" x14ac:dyDescent="0.2">
      <c r="A139" s="66"/>
      <c r="B139" s="47" t="s">
        <v>505</v>
      </c>
      <c r="C139" s="28">
        <v>10</v>
      </c>
      <c r="D139" s="28">
        <v>0</v>
      </c>
      <c r="E139" s="29">
        <f t="shared" ref="E139:E140" si="57">+IF(C139=0,"",C139/C$75)</f>
        <v>6.0716454159077107E-3</v>
      </c>
      <c r="F139" s="29" t="str">
        <f t="shared" ref="F139:F140" si="58">+IF(D139=0,"",D139/D$75)</f>
        <v/>
      </c>
      <c r="G139" s="30">
        <f t="shared" si="18"/>
        <v>-1</v>
      </c>
      <c r="H139" s="48">
        <f t="shared" ref="H139:H140" si="59">+IF(OR(AND(E139=""),(G139="")),"",E139*G139)</f>
        <v>-6.0716454159077107E-3</v>
      </c>
    </row>
    <row r="140" spans="1:8" s="31" customFormat="1" ht="15" x14ac:dyDescent="0.2">
      <c r="A140" s="66"/>
      <c r="B140" s="47" t="s">
        <v>30</v>
      </c>
      <c r="C140" s="28">
        <v>4</v>
      </c>
      <c r="D140" s="28">
        <v>3</v>
      </c>
      <c r="E140" s="29">
        <f t="shared" si="57"/>
        <v>2.4286581663630845E-3</v>
      </c>
      <c r="F140" s="29">
        <f t="shared" si="58"/>
        <v>1.3117621337997377E-3</v>
      </c>
      <c r="G140" s="30">
        <f t="shared" si="18"/>
        <v>-0.25</v>
      </c>
      <c r="H140" s="48">
        <f t="shared" si="59"/>
        <v>-6.0716454159077113E-4</v>
      </c>
    </row>
    <row r="141" spans="1:8" s="31" customFormat="1" ht="15" x14ac:dyDescent="0.2">
      <c r="A141" s="66"/>
      <c r="B141" s="47" t="s">
        <v>29</v>
      </c>
      <c r="C141" s="28">
        <v>0</v>
      </c>
      <c r="D141" s="28">
        <v>0</v>
      </c>
      <c r="E141" s="29" t="str">
        <f t="shared" si="19"/>
        <v/>
      </c>
      <c r="F141" s="29" t="str">
        <f t="shared" si="20"/>
        <v/>
      </c>
      <c r="G141" s="30" t="str">
        <f t="shared" si="18"/>
        <v xml:space="preserve"> </v>
      </c>
      <c r="H141" s="48" t="str">
        <f t="shared" si="21"/>
        <v/>
      </c>
    </row>
    <row r="142" spans="1:8" s="31" customFormat="1" ht="15" x14ac:dyDescent="0.2">
      <c r="A142" s="66"/>
      <c r="B142" s="47" t="s">
        <v>194</v>
      </c>
      <c r="C142" s="28">
        <v>1</v>
      </c>
      <c r="D142" s="28">
        <v>4</v>
      </c>
      <c r="E142" s="29">
        <f t="shared" si="19"/>
        <v>6.0716454159077113E-4</v>
      </c>
      <c r="F142" s="29">
        <f t="shared" si="20"/>
        <v>1.7490161783996502E-3</v>
      </c>
      <c r="G142" s="30">
        <f t="shared" si="18"/>
        <v>3</v>
      </c>
      <c r="H142" s="48">
        <f t="shared" si="21"/>
        <v>1.8214936247723133E-3</v>
      </c>
    </row>
    <row r="143" spans="1:8" s="31" customFormat="1" ht="15" x14ac:dyDescent="0.2">
      <c r="A143" s="66"/>
      <c r="B143" s="47" t="s">
        <v>195</v>
      </c>
      <c r="C143" s="28">
        <v>0</v>
      </c>
      <c r="D143" s="28">
        <v>0</v>
      </c>
      <c r="E143" s="29" t="str">
        <f t="shared" si="19"/>
        <v/>
      </c>
      <c r="F143" s="29" t="str">
        <f t="shared" si="20"/>
        <v/>
      </c>
      <c r="G143" s="30" t="str">
        <f t="shared" si="18"/>
        <v xml:space="preserve"> </v>
      </c>
      <c r="H143" s="48" t="str">
        <f t="shared" si="21"/>
        <v/>
      </c>
    </row>
    <row r="144" spans="1:8" s="31" customFormat="1" ht="15" x14ac:dyDescent="0.2">
      <c r="A144" s="66"/>
      <c r="B144" s="47" t="s">
        <v>196</v>
      </c>
      <c r="C144" s="28">
        <v>0</v>
      </c>
      <c r="D144" s="28">
        <v>0</v>
      </c>
      <c r="E144" s="29" t="str">
        <f t="shared" si="19"/>
        <v/>
      </c>
      <c r="F144" s="29" t="str">
        <f t="shared" si="20"/>
        <v/>
      </c>
      <c r="G144" s="30" t="str">
        <f t="shared" si="18"/>
        <v xml:space="preserve"> </v>
      </c>
      <c r="H144" s="48" t="str">
        <f t="shared" si="21"/>
        <v/>
      </c>
    </row>
    <row r="145" spans="1:8" s="31" customFormat="1" ht="15" x14ac:dyDescent="0.2">
      <c r="A145" s="66"/>
      <c r="B145" s="47" t="s">
        <v>197</v>
      </c>
      <c r="C145" s="28">
        <v>16</v>
      </c>
      <c r="D145" s="28">
        <v>0</v>
      </c>
      <c r="E145" s="29">
        <f t="shared" si="19"/>
        <v>9.7146326654523382E-3</v>
      </c>
      <c r="F145" s="29" t="str">
        <f t="shared" si="20"/>
        <v/>
      </c>
      <c r="G145" s="30">
        <f t="shared" ref="G145:G170" si="60">+IF(AND(C145=0,D145=0)," ",IF(C145=0,1,IF(D145=0,-1,(D145-C145)/C145)))</f>
        <v>-1</v>
      </c>
      <c r="H145" s="48">
        <f t="shared" si="21"/>
        <v>-9.7146326654523382E-3</v>
      </c>
    </row>
    <row r="146" spans="1:8" s="31" customFormat="1" ht="30" x14ac:dyDescent="0.2">
      <c r="A146" s="66"/>
      <c r="B146" s="47" t="s">
        <v>423</v>
      </c>
      <c r="C146" s="28">
        <v>1</v>
      </c>
      <c r="D146" s="28">
        <v>6</v>
      </c>
      <c r="E146" s="29">
        <f t="shared" si="19"/>
        <v>6.0716454159077113E-4</v>
      </c>
      <c r="F146" s="29">
        <f t="shared" si="20"/>
        <v>2.6235242675994755E-3</v>
      </c>
      <c r="G146" s="30">
        <f t="shared" si="60"/>
        <v>5</v>
      </c>
      <c r="H146" s="48">
        <f t="shared" si="21"/>
        <v>3.0358227079538558E-3</v>
      </c>
    </row>
    <row r="147" spans="1:8" s="31" customFormat="1" ht="30" x14ac:dyDescent="0.2">
      <c r="A147" s="66"/>
      <c r="B147" s="47" t="s">
        <v>198</v>
      </c>
      <c r="C147" s="28">
        <v>0</v>
      </c>
      <c r="D147" s="28">
        <v>0</v>
      </c>
      <c r="E147" s="29" t="str">
        <f t="shared" si="19"/>
        <v/>
      </c>
      <c r="F147" s="29" t="str">
        <f t="shared" si="20"/>
        <v/>
      </c>
      <c r="G147" s="30" t="str">
        <f t="shared" si="60"/>
        <v xml:space="preserve"> </v>
      </c>
      <c r="H147" s="48" t="str">
        <f t="shared" si="21"/>
        <v/>
      </c>
    </row>
    <row r="148" spans="1:8" s="31" customFormat="1" ht="30" x14ac:dyDescent="0.2">
      <c r="A148" s="66"/>
      <c r="B148" s="47" t="s">
        <v>199</v>
      </c>
      <c r="C148" s="28">
        <v>0</v>
      </c>
      <c r="D148" s="28">
        <v>1</v>
      </c>
      <c r="E148" s="29" t="str">
        <f>+IF(C148=0,"",C148/C$75)</f>
        <v/>
      </c>
      <c r="F148" s="29">
        <f>+IF(D148=0,"",D148/D$75)</f>
        <v>4.3725404459991256E-4</v>
      </c>
      <c r="G148" s="30">
        <f>+IF(AND(C148=0,D148=0)," ",IF(C148=0,1,IF(D148=0,-1,(D148-C148)/C148)))</f>
        <v>1</v>
      </c>
      <c r="H148" s="48" t="str">
        <f>+IF(OR(AND(E148=""),(G148="")),"",E148*G148)</f>
        <v/>
      </c>
    </row>
    <row r="149" spans="1:8" s="31" customFormat="1" ht="15" x14ac:dyDescent="0.2">
      <c r="A149" s="66"/>
      <c r="B149" s="47" t="s">
        <v>613</v>
      </c>
      <c r="C149" s="28">
        <v>0</v>
      </c>
      <c r="D149" s="28">
        <v>0</v>
      </c>
      <c r="E149" s="29" t="str">
        <f>+IF(C149=0,"",C149/C$75)</f>
        <v/>
      </c>
      <c r="F149" s="29" t="str">
        <f>+IF(D149=0,"",D149/D$75)</f>
        <v/>
      </c>
      <c r="G149" s="30" t="str">
        <f>+IF(AND(C149=0,D149=0)," ",IF(C149=0,1,IF(D149=0,-1,(D149-C149)/C149)))</f>
        <v xml:space="preserve"> </v>
      </c>
      <c r="H149" s="48" t="str">
        <f>+IF(OR(AND(E149=""),(G149="")),"",E149*G149)</f>
        <v/>
      </c>
    </row>
    <row r="150" spans="1:8" s="31" customFormat="1" ht="15" x14ac:dyDescent="0.2">
      <c r="A150" s="66"/>
      <c r="B150" s="47" t="s">
        <v>549</v>
      </c>
      <c r="C150" s="28">
        <v>0</v>
      </c>
      <c r="D150" s="28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28">
        <v>7</v>
      </c>
      <c r="D151" s="28">
        <v>14</v>
      </c>
      <c r="E151" s="29">
        <f t="shared" si="19"/>
        <v>4.2501517911353974E-3</v>
      </c>
      <c r="F151" s="29">
        <f t="shared" si="20"/>
        <v>6.121556624398776E-3</v>
      </c>
      <c r="G151" s="30">
        <f t="shared" si="60"/>
        <v>1</v>
      </c>
      <c r="H151" s="48">
        <f t="shared" si="21"/>
        <v>4.2501517911353974E-3</v>
      </c>
    </row>
    <row r="152" spans="1:8" s="31" customFormat="1" ht="15" x14ac:dyDescent="0.2">
      <c r="A152" s="66"/>
      <c r="B152" s="47" t="s">
        <v>561</v>
      </c>
      <c r="C152" s="28">
        <v>0</v>
      </c>
      <c r="D152" s="28">
        <v>0</v>
      </c>
      <c r="E152" s="29" t="str">
        <f t="shared" si="19"/>
        <v/>
      </c>
      <c r="F152" s="29" t="str">
        <f t="shared" si="20"/>
        <v/>
      </c>
      <c r="G152" s="30" t="str">
        <f t="shared" si="60"/>
        <v xml:space="preserve"> 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28">
        <v>0</v>
      </c>
      <c r="D153" s="28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28">
        <v>0</v>
      </c>
      <c r="D154" s="28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28">
        <v>1</v>
      </c>
      <c r="D155" s="28">
        <v>0</v>
      </c>
      <c r="E155" s="29">
        <f t="shared" ref="E155:E164" si="67">+IF(C155=0,"",C155/C$75)</f>
        <v>6.0716454159077113E-4</v>
      </c>
      <c r="F155" s="29" t="str">
        <f t="shared" ref="F155:F164" si="68">+IF(D155=0,"",D155/D$75)</f>
        <v/>
      </c>
      <c r="G155" s="30">
        <f t="shared" si="60"/>
        <v>-1</v>
      </c>
      <c r="H155" s="48">
        <f t="shared" ref="H155:H164" si="69">+IF(OR(AND(E155=""),(G155="")),"",E155*G155)</f>
        <v>-6.0716454159077113E-4</v>
      </c>
    </row>
    <row r="156" spans="1:8" s="31" customFormat="1" ht="15" x14ac:dyDescent="0.2">
      <c r="A156" s="66"/>
      <c r="B156" s="47" t="s">
        <v>34</v>
      </c>
      <c r="C156" s="28">
        <v>1</v>
      </c>
      <c r="D156" s="28">
        <v>4</v>
      </c>
      <c r="E156" s="29">
        <f t="shared" si="67"/>
        <v>6.0716454159077113E-4</v>
      </c>
      <c r="F156" s="29">
        <f t="shared" si="68"/>
        <v>1.7490161783996502E-3</v>
      </c>
      <c r="G156" s="30">
        <f t="shared" si="60"/>
        <v>3</v>
      </c>
      <c r="H156" s="48">
        <f t="shared" si="69"/>
        <v>1.8214936247723133E-3</v>
      </c>
    </row>
    <row r="157" spans="1:8" s="31" customFormat="1" ht="15" x14ac:dyDescent="0.2">
      <c r="A157" s="66"/>
      <c r="B157" s="47" t="s">
        <v>200</v>
      </c>
      <c r="C157" s="28">
        <v>0</v>
      </c>
      <c r="D157" s="28">
        <v>0</v>
      </c>
      <c r="E157" s="29" t="str">
        <f t="shared" si="67"/>
        <v/>
      </c>
      <c r="F157" s="29" t="str">
        <f t="shared" si="68"/>
        <v/>
      </c>
      <c r="G157" s="30" t="str">
        <f t="shared" si="60"/>
        <v xml:space="preserve"> </v>
      </c>
      <c r="H157" s="48" t="str">
        <f t="shared" si="69"/>
        <v/>
      </c>
    </row>
    <row r="158" spans="1:8" s="31" customFormat="1" ht="30" x14ac:dyDescent="0.2">
      <c r="A158" s="66"/>
      <c r="B158" s="47" t="s">
        <v>201</v>
      </c>
      <c r="C158" s="28">
        <v>0</v>
      </c>
      <c r="D158" s="28">
        <v>2</v>
      </c>
      <c r="E158" s="29" t="str">
        <f t="shared" si="67"/>
        <v/>
      </c>
      <c r="F158" s="29">
        <f t="shared" si="68"/>
        <v>8.7450808919982512E-4</v>
      </c>
      <c r="G158" s="30">
        <f t="shared" si="60"/>
        <v>1</v>
      </c>
      <c r="H158" s="48" t="str">
        <f t="shared" si="69"/>
        <v/>
      </c>
    </row>
    <row r="159" spans="1:8" s="31" customFormat="1" ht="15" x14ac:dyDescent="0.2">
      <c r="A159" s="66"/>
      <c r="B159" s="47" t="s">
        <v>614</v>
      </c>
      <c r="C159" s="28">
        <v>1</v>
      </c>
      <c r="D159" s="28">
        <v>0</v>
      </c>
      <c r="E159" s="29">
        <f t="shared" ref="E159" si="70">+IF(C159=0,"",C159/C$75)</f>
        <v>6.0716454159077113E-4</v>
      </c>
      <c r="F159" s="29" t="str">
        <f t="shared" ref="F159" si="71">+IF(D159=0,"",D159/D$75)</f>
        <v/>
      </c>
      <c r="G159" s="30">
        <f t="shared" ref="G159" si="72">+IF(AND(C159=0,D159=0)," ",IF(C159=0,1,IF(D159=0,-1,(D159-C159)/C159)))</f>
        <v>-1</v>
      </c>
      <c r="H159" s="48">
        <f t="shared" ref="H159" si="73">+IF(OR(AND(E159=""),(G159="")),"",E159*G159)</f>
        <v>-6.0716454159077113E-4</v>
      </c>
    </row>
    <row r="160" spans="1:8" s="31" customFormat="1" ht="30" x14ac:dyDescent="0.2">
      <c r="A160" s="66"/>
      <c r="B160" s="47" t="s">
        <v>202</v>
      </c>
      <c r="C160" s="28">
        <v>0</v>
      </c>
      <c r="D160" s="28">
        <v>0</v>
      </c>
      <c r="E160" s="29" t="str">
        <f t="shared" si="67"/>
        <v/>
      </c>
      <c r="F160" s="29" t="str">
        <f t="shared" si="68"/>
        <v/>
      </c>
      <c r="G160" s="30" t="str">
        <f t="shared" si="60"/>
        <v xml:space="preserve"> </v>
      </c>
      <c r="H160" s="48" t="str">
        <f t="shared" si="69"/>
        <v/>
      </c>
    </row>
    <row r="161" spans="1:8" s="31" customFormat="1" ht="15" x14ac:dyDescent="0.2">
      <c r="A161" s="66"/>
      <c r="B161" s="47" t="s">
        <v>596</v>
      </c>
      <c r="C161" s="28">
        <v>1</v>
      </c>
      <c r="D161" s="28">
        <v>4</v>
      </c>
      <c r="E161" s="29">
        <f t="shared" si="67"/>
        <v>6.0716454159077113E-4</v>
      </c>
      <c r="F161" s="29">
        <f t="shared" si="68"/>
        <v>1.7490161783996502E-3</v>
      </c>
      <c r="G161" s="30">
        <f t="shared" si="60"/>
        <v>3</v>
      </c>
      <c r="H161" s="48">
        <f t="shared" si="69"/>
        <v>1.8214936247723133E-3</v>
      </c>
    </row>
    <row r="162" spans="1:8" s="31" customFormat="1" ht="15" x14ac:dyDescent="0.2">
      <c r="A162" s="66"/>
      <c r="B162" s="47" t="s">
        <v>39</v>
      </c>
      <c r="C162" s="28">
        <v>2</v>
      </c>
      <c r="D162" s="28">
        <v>0</v>
      </c>
      <c r="E162" s="29">
        <f t="shared" si="67"/>
        <v>1.2143290831815423E-3</v>
      </c>
      <c r="F162" s="29" t="str">
        <f t="shared" si="68"/>
        <v/>
      </c>
      <c r="G162" s="30">
        <f t="shared" si="60"/>
        <v>-1</v>
      </c>
      <c r="H162" s="48">
        <f t="shared" si="69"/>
        <v>-1.2143290831815423E-3</v>
      </c>
    </row>
    <row r="163" spans="1:8" s="31" customFormat="1" ht="15" x14ac:dyDescent="0.2">
      <c r="A163" s="66"/>
      <c r="B163" s="47" t="s">
        <v>37</v>
      </c>
      <c r="C163" s="28">
        <v>1</v>
      </c>
      <c r="D163" s="28">
        <v>1</v>
      </c>
      <c r="E163" s="29">
        <f t="shared" si="67"/>
        <v>6.0716454159077113E-4</v>
      </c>
      <c r="F163" s="29">
        <f t="shared" si="68"/>
        <v>4.3725404459991256E-4</v>
      </c>
      <c r="G163" s="30">
        <f t="shared" si="60"/>
        <v>0</v>
      </c>
      <c r="H163" s="48">
        <f t="shared" si="69"/>
        <v>0</v>
      </c>
    </row>
    <row r="164" spans="1:8" s="31" customFormat="1" ht="15" x14ac:dyDescent="0.2">
      <c r="A164" s="66"/>
      <c r="B164" s="47" t="s">
        <v>38</v>
      </c>
      <c r="C164" s="28">
        <v>0</v>
      </c>
      <c r="D164" s="28">
        <v>0</v>
      </c>
      <c r="E164" s="29" t="str">
        <f t="shared" si="67"/>
        <v/>
      </c>
      <c r="F164" s="29" t="str">
        <f t="shared" si="68"/>
        <v/>
      </c>
      <c r="G164" s="30" t="str">
        <f t="shared" si="60"/>
        <v xml:space="preserve"> </v>
      </c>
      <c r="H164" s="48" t="str">
        <f t="shared" si="69"/>
        <v/>
      </c>
    </row>
    <row r="165" spans="1:8" s="31" customFormat="1" ht="15" x14ac:dyDescent="0.2">
      <c r="A165" s="66"/>
      <c r="B165" s="47" t="s">
        <v>615</v>
      </c>
      <c r="C165" s="28">
        <v>0</v>
      </c>
      <c r="D165" s="28">
        <v>4</v>
      </c>
      <c r="E165" s="29" t="str">
        <f t="shared" ref="E165:E166" si="74">+IF(C165=0,"",C165/C$75)</f>
        <v/>
      </c>
      <c r="F165" s="29">
        <f t="shared" ref="F165:F166" si="75">+IF(D165=0,"",D165/D$75)</f>
        <v>1.7490161783996502E-3</v>
      </c>
      <c r="G165" s="30">
        <f t="shared" ref="G165:G166" si="76">+IF(AND(C165=0,D165=0)," ",IF(C165=0,1,IF(D165=0,-1,(D165-C165)/C165)))</f>
        <v>1</v>
      </c>
      <c r="H165" s="48" t="str">
        <f t="shared" ref="H165:H166" si="77">+IF(OR(AND(E165=""),(G165="")),"",E165*G165)</f>
        <v/>
      </c>
    </row>
    <row r="166" spans="1:8" s="31" customFormat="1" ht="15" x14ac:dyDescent="0.2">
      <c r="A166" s="66"/>
      <c r="B166" s="47" t="s">
        <v>616</v>
      </c>
      <c r="C166" s="28">
        <v>1</v>
      </c>
      <c r="D166" s="28">
        <v>0</v>
      </c>
      <c r="E166" s="29">
        <f t="shared" si="74"/>
        <v>6.0716454159077113E-4</v>
      </c>
      <c r="F166" s="29" t="str">
        <f t="shared" si="75"/>
        <v/>
      </c>
      <c r="G166" s="30">
        <f t="shared" si="76"/>
        <v>-1</v>
      </c>
      <c r="H166" s="48">
        <f t="shared" si="77"/>
        <v>-6.0716454159077113E-4</v>
      </c>
    </row>
    <row r="167" spans="1:8" s="31" customFormat="1" ht="15" x14ac:dyDescent="0.2">
      <c r="A167" s="66"/>
      <c r="B167" s="47" t="s">
        <v>506</v>
      </c>
      <c r="C167" s="28">
        <v>2</v>
      </c>
      <c r="D167" s="28">
        <v>18</v>
      </c>
      <c r="E167" s="29">
        <f t="shared" ref="E167" si="78">+IF(C167=0,"",C167/C$75)</f>
        <v>1.2143290831815423E-3</v>
      </c>
      <c r="F167" s="29">
        <f t="shared" ref="F167" si="79">+IF(D167=0,"",D167/D$75)</f>
        <v>7.870572802798426E-3</v>
      </c>
      <c r="G167" s="30">
        <f t="shared" si="60"/>
        <v>8</v>
      </c>
      <c r="H167" s="48">
        <f t="shared" ref="H167" si="80">+IF(OR(AND(E167=""),(G167="")),"",E167*G167)</f>
        <v>9.7146326654523382E-3</v>
      </c>
    </row>
    <row r="168" spans="1:8" s="31" customFormat="1" ht="30" x14ac:dyDescent="0.2">
      <c r="A168" s="66"/>
      <c r="B168" s="47" t="s">
        <v>524</v>
      </c>
      <c r="C168" s="28">
        <v>0</v>
      </c>
      <c r="D168" s="28">
        <v>1</v>
      </c>
      <c r="E168" s="29" t="str">
        <f t="shared" ref="E168" si="81">+IF(C168=0,"",C168/C$75)</f>
        <v/>
      </c>
      <c r="F168" s="29">
        <f t="shared" ref="F168" si="82">+IF(D168=0,"",D168/D$75)</f>
        <v>4.3725404459991256E-4</v>
      </c>
      <c r="G168" s="30">
        <f t="shared" si="60"/>
        <v>1</v>
      </c>
      <c r="H168" s="48" t="str">
        <f t="shared" ref="H168" si="83">+IF(OR(AND(E168=""),(G168="")),"",E168*G168)</f>
        <v/>
      </c>
    </row>
    <row r="169" spans="1:8" s="31" customFormat="1" ht="15" x14ac:dyDescent="0.2">
      <c r="A169" s="66"/>
      <c r="B169" s="47" t="s">
        <v>538</v>
      </c>
      <c r="C169" s="28">
        <v>1</v>
      </c>
      <c r="D169" s="28">
        <v>1</v>
      </c>
      <c r="E169" s="29">
        <f t="shared" ref="E169:E170" si="84">+IF(C169=0,"",C169/C$75)</f>
        <v>6.0716454159077113E-4</v>
      </c>
      <c r="F169" s="29">
        <f t="shared" ref="F169:F170" si="85">+IF(D169=0,"",D169/D$75)</f>
        <v>4.3725404459991256E-4</v>
      </c>
      <c r="G169" s="30">
        <f t="shared" si="60"/>
        <v>0</v>
      </c>
      <c r="H169" s="48">
        <f t="shared" ref="H169:H170" si="86">+IF(OR(AND(E169=""),(G169="")),"",E169*G169)</f>
        <v>0</v>
      </c>
    </row>
    <row r="170" spans="1:8" s="31" customFormat="1" ht="15.75" thickBot="1" x14ac:dyDescent="0.25">
      <c r="A170" s="66"/>
      <c r="B170" s="49" t="s">
        <v>532</v>
      </c>
      <c r="C170" s="50">
        <v>0</v>
      </c>
      <c r="D170" s="50">
        <v>0</v>
      </c>
      <c r="E170" s="54" t="str">
        <f t="shared" si="84"/>
        <v/>
      </c>
      <c r="F170" s="54" t="str">
        <f t="shared" si="85"/>
        <v/>
      </c>
      <c r="G170" s="62" t="str">
        <f t="shared" si="60"/>
        <v xml:space="preserve"> </v>
      </c>
      <c r="H170" s="52" t="str">
        <f t="shared" si="86"/>
        <v/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1941</v>
      </c>
      <c r="D176" s="9">
        <f>SUM(D177:D349)</f>
        <v>2794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0.43946419371458012</v>
      </c>
      <c r="H176" s="39">
        <f>+IF(OR(AND(E176=""),(G176="")),"",E176*G176)</f>
        <v>0.43946419371458012</v>
      </c>
    </row>
    <row r="177" spans="1:8" s="31" customFormat="1" ht="15" x14ac:dyDescent="0.2">
      <c r="A177" s="66"/>
      <c r="B177" s="55" t="s">
        <v>425</v>
      </c>
      <c r="C177" s="28">
        <v>10</v>
      </c>
      <c r="D177" s="28">
        <v>11</v>
      </c>
      <c r="E177" s="29">
        <f t="shared" si="87"/>
        <v>5.1519835136527563E-3</v>
      </c>
      <c r="F177" s="29">
        <f t="shared" si="88"/>
        <v>3.937007874015748E-3</v>
      </c>
      <c r="G177" s="30">
        <f t="shared" ref="G177:G243" si="89">+IF(AND(C177=0,D177=0)," ",IF(C177=0,1,IF(D177=0,-1,(D177-C177)/C177)))</f>
        <v>0.1</v>
      </c>
      <c r="H177" s="48">
        <f>+IF(OR(AND(E177=""),(G177="")),"",E177*G177)</f>
        <v>5.1519835136527566E-4</v>
      </c>
    </row>
    <row r="178" spans="1:8" s="31" customFormat="1" ht="15" x14ac:dyDescent="0.2">
      <c r="A178" s="66"/>
      <c r="B178" s="55" t="s">
        <v>562</v>
      </c>
      <c r="C178" s="28">
        <v>0</v>
      </c>
      <c r="D178" s="28">
        <v>0</v>
      </c>
      <c r="E178" s="29" t="str">
        <f t="shared" si="87"/>
        <v/>
      </c>
      <c r="F178" s="29" t="str">
        <f t="shared" si="88"/>
        <v/>
      </c>
      <c r="G178" s="30" t="str">
        <f t="shared" si="89"/>
        <v xml:space="preserve"> </v>
      </c>
      <c r="H178" s="48" t="str">
        <f t="shared" ref="H178:H251" si="90">+IF(OR(AND(E178=""),(G178="")),"",E178*G178)</f>
        <v/>
      </c>
    </row>
    <row r="179" spans="1:8" s="31" customFormat="1" ht="30" x14ac:dyDescent="0.2">
      <c r="A179" s="66"/>
      <c r="B179" s="55" t="s">
        <v>426</v>
      </c>
      <c r="C179" s="28">
        <v>3</v>
      </c>
      <c r="D179" s="28">
        <v>3</v>
      </c>
      <c r="E179" s="29">
        <f t="shared" si="87"/>
        <v>1.5455950540958269E-3</v>
      </c>
      <c r="F179" s="29">
        <f t="shared" si="88"/>
        <v>1.0737294201861132E-3</v>
      </c>
      <c r="G179" s="30">
        <f t="shared" si="89"/>
        <v>0</v>
      </c>
      <c r="H179" s="48">
        <f t="shared" si="90"/>
        <v>0</v>
      </c>
    </row>
    <row r="180" spans="1:8" s="31" customFormat="1" ht="15" x14ac:dyDescent="0.2">
      <c r="A180" s="66"/>
      <c r="B180" s="55" t="s">
        <v>427</v>
      </c>
      <c r="C180" s="28">
        <v>0</v>
      </c>
      <c r="D180" s="28">
        <v>0</v>
      </c>
      <c r="E180" s="29" t="str">
        <f t="shared" si="87"/>
        <v/>
      </c>
      <c r="F180" s="29" t="str">
        <f t="shared" si="88"/>
        <v/>
      </c>
      <c r="G180" s="30" t="str">
        <f t="shared" si="89"/>
        <v xml:space="preserve"> 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28">
        <v>3</v>
      </c>
      <c r="D181" s="28">
        <v>218</v>
      </c>
      <c r="E181" s="29">
        <f t="shared" si="87"/>
        <v>1.5455950540958269E-3</v>
      </c>
      <c r="F181" s="29">
        <f t="shared" si="88"/>
        <v>7.8024337866857557E-2</v>
      </c>
      <c r="G181" s="30">
        <f t="shared" si="89"/>
        <v>71.666666666666671</v>
      </c>
      <c r="H181" s="48">
        <f t="shared" si="90"/>
        <v>0.11076764554353427</v>
      </c>
    </row>
    <row r="182" spans="1:8" s="31" customFormat="1" ht="30" x14ac:dyDescent="0.2">
      <c r="A182" s="66" t="s">
        <v>644</v>
      </c>
      <c r="B182" s="55" t="s">
        <v>646</v>
      </c>
      <c r="C182" s="28"/>
      <c r="D182" s="28">
        <v>0</v>
      </c>
      <c r="E182" s="29" t="str">
        <f t="shared" ref="E182" si="91">+IF(C182=0,"",C182/C$176)</f>
        <v/>
      </c>
      <c r="F182" s="29" t="str">
        <f t="shared" ref="F182" si="92">+IF(D182=0,"",D182/D$176)</f>
        <v/>
      </c>
      <c r="G182" s="30" t="str">
        <f t="shared" ref="G182" si="93">+IF(AND(C182=0,D182=0)," ",IF(C182=0,1,IF(D182=0,-1,(D182-C182)/C182)))</f>
        <v xml:space="preserve"> 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28">
        <v>313</v>
      </c>
      <c r="D183" s="28">
        <v>314</v>
      </c>
      <c r="E183" s="29">
        <f t="shared" si="87"/>
        <v>0.16125708397733127</v>
      </c>
      <c r="F183" s="29">
        <f t="shared" si="88"/>
        <v>0.11238367931281316</v>
      </c>
      <c r="G183" s="30">
        <f t="shared" si="89"/>
        <v>3.1948881789137379E-3</v>
      </c>
      <c r="H183" s="48">
        <f t="shared" si="90"/>
        <v>5.1519835136527555E-4</v>
      </c>
    </row>
    <row r="184" spans="1:8" s="31" customFormat="1" ht="15" x14ac:dyDescent="0.2">
      <c r="A184" s="66"/>
      <c r="B184" s="55" t="s">
        <v>564</v>
      </c>
      <c r="C184" s="28">
        <v>5</v>
      </c>
      <c r="D184" s="28">
        <v>13</v>
      </c>
      <c r="E184" s="29">
        <f t="shared" si="87"/>
        <v>2.5759917568263782E-3</v>
      </c>
      <c r="F184" s="29">
        <f t="shared" si="88"/>
        <v>4.6528274874731565E-3</v>
      </c>
      <c r="G184" s="30">
        <f t="shared" si="89"/>
        <v>1.6</v>
      </c>
      <c r="H184" s="48">
        <f t="shared" si="90"/>
        <v>4.1215868109222053E-3</v>
      </c>
    </row>
    <row r="185" spans="1:8" s="31" customFormat="1" ht="15" x14ac:dyDescent="0.2">
      <c r="A185" s="66"/>
      <c r="B185" s="55" t="s">
        <v>565</v>
      </c>
      <c r="C185" s="28">
        <v>9</v>
      </c>
      <c r="D185" s="28">
        <v>22</v>
      </c>
      <c r="E185" s="29">
        <f t="shared" si="87"/>
        <v>4.6367851622874804E-3</v>
      </c>
      <c r="F185" s="29">
        <f t="shared" si="88"/>
        <v>7.874015748031496E-3</v>
      </c>
      <c r="G185" s="30">
        <f t="shared" si="89"/>
        <v>1.4444444444444444</v>
      </c>
      <c r="H185" s="48">
        <f t="shared" si="90"/>
        <v>6.6975785677485826E-3</v>
      </c>
    </row>
    <row r="186" spans="1:8" s="31" customFormat="1" ht="15" x14ac:dyDescent="0.2">
      <c r="A186" s="66"/>
      <c r="B186" s="55" t="s">
        <v>566</v>
      </c>
      <c r="C186" s="28">
        <v>3</v>
      </c>
      <c r="D186" s="28">
        <v>2</v>
      </c>
      <c r="E186" s="29">
        <f t="shared" si="87"/>
        <v>1.5455950540958269E-3</v>
      </c>
      <c r="F186" s="29">
        <f t="shared" si="88"/>
        <v>7.158196134574087E-4</v>
      </c>
      <c r="G186" s="30">
        <f t="shared" si="89"/>
        <v>-0.33333333333333331</v>
      </c>
      <c r="H186" s="48">
        <f t="shared" si="90"/>
        <v>-5.1519835136527555E-4</v>
      </c>
    </row>
    <row r="187" spans="1:8" s="31" customFormat="1" ht="15" x14ac:dyDescent="0.2">
      <c r="A187" s="66"/>
      <c r="B187" s="55" t="s">
        <v>40</v>
      </c>
      <c r="C187" s="28">
        <v>0</v>
      </c>
      <c r="D187" s="28">
        <v>2</v>
      </c>
      <c r="E187" s="29" t="str">
        <f t="shared" si="87"/>
        <v/>
      </c>
      <c r="F187" s="29">
        <f t="shared" si="88"/>
        <v>7.158196134574087E-4</v>
      </c>
      <c r="G187" s="30">
        <f t="shared" si="89"/>
        <v>1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28">
        <v>0</v>
      </c>
      <c r="D188" s="28">
        <v>0</v>
      </c>
      <c r="E188" s="29" t="str">
        <f t="shared" si="87"/>
        <v/>
      </c>
      <c r="F188" s="29" t="str">
        <f t="shared" si="88"/>
        <v/>
      </c>
      <c r="G188" s="30" t="str">
        <f t="shared" si="89"/>
        <v xml:space="preserve"> 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28">
        <v>4</v>
      </c>
      <c r="D189" s="28">
        <v>4</v>
      </c>
      <c r="E189" s="29">
        <f t="shared" si="87"/>
        <v>2.0607934054611026E-3</v>
      </c>
      <c r="F189" s="29">
        <f t="shared" si="88"/>
        <v>1.4316392269148174E-3</v>
      </c>
      <c r="G189" s="30">
        <f t="shared" si="89"/>
        <v>0</v>
      </c>
      <c r="H189" s="48">
        <f t="shared" si="90"/>
        <v>0</v>
      </c>
    </row>
    <row r="190" spans="1:8" s="31" customFormat="1" ht="15" x14ac:dyDescent="0.2">
      <c r="A190" s="66"/>
      <c r="B190" s="55" t="s">
        <v>498</v>
      </c>
      <c r="C190" s="28">
        <v>7</v>
      </c>
      <c r="D190" s="28">
        <v>17</v>
      </c>
      <c r="E190" s="29">
        <f t="shared" ref="E190:E191" si="95">+IF(C190=0,"",C190/C$176)</f>
        <v>3.6063884595569293E-3</v>
      </c>
      <c r="F190" s="29">
        <f t="shared" ref="F190:F191" si="96">+IF(D190=0,"",D190/D$176)</f>
        <v>6.0844667143879743E-3</v>
      </c>
      <c r="G190" s="30">
        <f t="shared" si="89"/>
        <v>1.4285714285714286</v>
      </c>
      <c r="H190" s="48">
        <f t="shared" ref="H190:H191" si="97">+IF(OR(AND(E190=""),(G190="")),"",E190*G190)</f>
        <v>5.1519835136527563E-3</v>
      </c>
    </row>
    <row r="191" spans="1:8" s="31" customFormat="1" ht="15" x14ac:dyDescent="0.2">
      <c r="A191" s="66"/>
      <c r="B191" s="55" t="s">
        <v>428</v>
      </c>
      <c r="C191" s="28">
        <v>14</v>
      </c>
      <c r="D191" s="28">
        <v>42</v>
      </c>
      <c r="E191" s="29">
        <f t="shared" si="95"/>
        <v>7.2127769191138585E-3</v>
      </c>
      <c r="F191" s="29">
        <f t="shared" si="96"/>
        <v>1.5032211882605583E-2</v>
      </c>
      <c r="G191" s="30">
        <f t="shared" si="89"/>
        <v>2</v>
      </c>
      <c r="H191" s="48">
        <f t="shared" si="97"/>
        <v>1.4425553838227717E-2</v>
      </c>
    </row>
    <row r="192" spans="1:8" s="31" customFormat="1" ht="15" x14ac:dyDescent="0.2">
      <c r="A192" s="66"/>
      <c r="B192" s="55" t="s">
        <v>597</v>
      </c>
      <c r="C192" s="28">
        <v>11</v>
      </c>
      <c r="D192" s="28">
        <v>54</v>
      </c>
      <c r="E192" s="29">
        <f t="shared" ref="E192:F194" si="98">+IF(C192=0,"",C192/C$176)</f>
        <v>5.6671818650180323E-3</v>
      </c>
      <c r="F192" s="29">
        <f t="shared" si="98"/>
        <v>1.9327129563350035E-2</v>
      </c>
      <c r="G192" s="30">
        <f t="shared" si="89"/>
        <v>3.9090909090909092</v>
      </c>
      <c r="H192" s="48">
        <f t="shared" si="90"/>
        <v>2.2153529108706854E-2</v>
      </c>
    </row>
    <row r="193" spans="1:8" s="31" customFormat="1" ht="15" x14ac:dyDescent="0.2">
      <c r="A193" s="66"/>
      <c r="B193" s="55" t="s">
        <v>598</v>
      </c>
      <c r="C193" s="28">
        <v>0</v>
      </c>
      <c r="D193" s="28">
        <v>1</v>
      </c>
      <c r="E193" s="29" t="str">
        <f t="shared" si="98"/>
        <v/>
      </c>
      <c r="F193" s="29">
        <f t="shared" si="98"/>
        <v>3.5790980672870435E-4</v>
      </c>
      <c r="G193" s="30">
        <f t="shared" si="89"/>
        <v>1</v>
      </c>
      <c r="H193" s="48" t="str">
        <f t="shared" si="90"/>
        <v/>
      </c>
    </row>
    <row r="194" spans="1:8" s="31" customFormat="1" ht="15" x14ac:dyDescent="0.2">
      <c r="A194" s="66"/>
      <c r="B194" s="55" t="s">
        <v>42</v>
      </c>
      <c r="C194" s="28">
        <v>1</v>
      </c>
      <c r="D194" s="28">
        <v>0</v>
      </c>
      <c r="E194" s="29">
        <f t="shared" si="98"/>
        <v>5.1519835136527566E-4</v>
      </c>
      <c r="F194" s="29" t="str">
        <f t="shared" si="98"/>
        <v/>
      </c>
      <c r="G194" s="30">
        <f t="shared" si="89"/>
        <v>-1</v>
      </c>
      <c r="H194" s="48">
        <f t="shared" si="90"/>
        <v>-5.1519835136527566E-4</v>
      </c>
    </row>
    <row r="195" spans="1:8" s="31" customFormat="1" ht="15" x14ac:dyDescent="0.2">
      <c r="A195" s="66"/>
      <c r="B195" s="55" t="s">
        <v>499</v>
      </c>
      <c r="C195" s="28">
        <v>0</v>
      </c>
      <c r="D195" s="28">
        <v>2</v>
      </c>
      <c r="E195" s="29" t="str">
        <f t="shared" ref="E195:E196" si="99">+IF(C195=0,"",C195/C$176)</f>
        <v/>
      </c>
      <c r="F195" s="29">
        <f t="shared" ref="F195:F196" si="100">+IF(D195=0,"",D195/D$176)</f>
        <v>7.158196134574087E-4</v>
      </c>
      <c r="G195" s="30">
        <f t="shared" si="89"/>
        <v>1</v>
      </c>
      <c r="H195" s="48" t="str">
        <f t="shared" ref="H195:H196" si="101">+IF(OR(AND(E195=""),(G195="")),"",E195*G195)</f>
        <v/>
      </c>
    </row>
    <row r="196" spans="1:8" s="31" customFormat="1" ht="15" x14ac:dyDescent="0.2">
      <c r="A196" s="66"/>
      <c r="B196" s="55" t="s">
        <v>500</v>
      </c>
      <c r="C196" s="28">
        <v>0</v>
      </c>
      <c r="D196" s="28">
        <v>2</v>
      </c>
      <c r="E196" s="29" t="str">
        <f t="shared" si="99"/>
        <v/>
      </c>
      <c r="F196" s="29">
        <f t="shared" si="100"/>
        <v>7.158196134574087E-4</v>
      </c>
      <c r="G196" s="30">
        <f t="shared" si="89"/>
        <v>1</v>
      </c>
      <c r="H196" s="48" t="str">
        <f t="shared" si="101"/>
        <v/>
      </c>
    </row>
    <row r="197" spans="1:8" s="31" customFormat="1" ht="15" x14ac:dyDescent="0.2">
      <c r="A197" s="66"/>
      <c r="B197" s="55" t="s">
        <v>607</v>
      </c>
      <c r="C197" s="28">
        <v>3</v>
      </c>
      <c r="D197" s="28">
        <v>265</v>
      </c>
      <c r="E197" s="29">
        <f t="shared" ref="E197" si="102">+IF(C197=0,"",C197/C$176)</f>
        <v>1.5455950540958269E-3</v>
      </c>
      <c r="F197" s="29">
        <f t="shared" ref="F197" si="103">+IF(D197=0,"",D197/D$176)</f>
        <v>9.4846098783106653E-2</v>
      </c>
      <c r="G197" s="30">
        <f t="shared" ref="G197" si="104">+IF(AND(C197=0,D197=0)," ",IF(C197=0,1,IF(D197=0,-1,(D197-C197)/C197)))</f>
        <v>87.333333333333329</v>
      </c>
      <c r="H197" s="48">
        <f t="shared" ref="H197" si="105">+IF(OR(AND(E197=""),(G197="")),"",E197*G197)</f>
        <v>0.13498196805770221</v>
      </c>
    </row>
    <row r="198" spans="1:8" s="31" customFormat="1" ht="15" x14ac:dyDescent="0.2">
      <c r="A198" s="66"/>
      <c r="B198" s="55" t="s">
        <v>204</v>
      </c>
      <c r="C198" s="28">
        <v>2</v>
      </c>
      <c r="D198" s="28">
        <v>18</v>
      </c>
      <c r="E198" s="29">
        <f t="shared" ref="E198:E231" si="106">+IF(C198=0,"",C198/C$176)</f>
        <v>1.0303967027305513E-3</v>
      </c>
      <c r="F198" s="29">
        <f t="shared" ref="F198:F231" si="107">+IF(D198=0,"",D198/D$176)</f>
        <v>6.442376521116679E-3</v>
      </c>
      <c r="G198" s="30">
        <f t="shared" si="89"/>
        <v>8</v>
      </c>
      <c r="H198" s="48">
        <f t="shared" si="90"/>
        <v>8.2431736218444105E-3</v>
      </c>
    </row>
    <row r="199" spans="1:8" s="31" customFormat="1" ht="15" x14ac:dyDescent="0.2">
      <c r="A199" s="66"/>
      <c r="B199" s="55" t="s">
        <v>205</v>
      </c>
      <c r="C199" s="28">
        <v>0</v>
      </c>
      <c r="D199" s="28">
        <v>22</v>
      </c>
      <c r="E199" s="29" t="str">
        <f t="shared" si="106"/>
        <v/>
      </c>
      <c r="F199" s="29">
        <f t="shared" si="107"/>
        <v>7.874015748031496E-3</v>
      </c>
      <c r="G199" s="30">
        <f t="shared" si="89"/>
        <v>1</v>
      </c>
      <c r="H199" s="48" t="str">
        <f t="shared" si="90"/>
        <v/>
      </c>
    </row>
    <row r="200" spans="1:8" s="31" customFormat="1" ht="15" x14ac:dyDescent="0.2">
      <c r="A200" s="66"/>
      <c r="B200" s="55" t="s">
        <v>206</v>
      </c>
      <c r="C200" s="28">
        <v>0</v>
      </c>
      <c r="D200" s="28">
        <v>0</v>
      </c>
      <c r="E200" s="29" t="str">
        <f t="shared" si="106"/>
        <v/>
      </c>
      <c r="F200" s="29" t="str">
        <f t="shared" si="107"/>
        <v/>
      </c>
      <c r="G200" s="30" t="str">
        <f t="shared" si="89"/>
        <v xml:space="preserve"> </v>
      </c>
      <c r="H200" s="48" t="str">
        <f t="shared" si="90"/>
        <v/>
      </c>
    </row>
    <row r="201" spans="1:8" s="31" customFormat="1" ht="15" x14ac:dyDescent="0.2">
      <c r="A201" s="66"/>
      <c r="B201" s="55" t="s">
        <v>547</v>
      </c>
      <c r="C201" s="28">
        <v>2</v>
      </c>
      <c r="D201" s="28">
        <v>3</v>
      </c>
      <c r="E201" s="29">
        <f t="shared" ref="E201" si="108">+IF(C201=0,"",C201/C$176)</f>
        <v>1.0303967027305513E-3</v>
      </c>
      <c r="F201" s="29">
        <f t="shared" ref="F201" si="109">+IF(D201=0,"",D201/D$176)</f>
        <v>1.0737294201861132E-3</v>
      </c>
      <c r="G201" s="30">
        <f t="shared" si="89"/>
        <v>0.5</v>
      </c>
      <c r="H201" s="48">
        <f t="shared" ref="H201" si="110">+IF(OR(AND(E201=""),(G201="")),"",E201*G201)</f>
        <v>5.1519835136527566E-4</v>
      </c>
    </row>
    <row r="202" spans="1:8" s="31" customFormat="1" ht="15" x14ac:dyDescent="0.2">
      <c r="A202" s="66"/>
      <c r="B202" s="55" t="s">
        <v>207</v>
      </c>
      <c r="C202" s="28">
        <v>0</v>
      </c>
      <c r="D202" s="28">
        <v>4</v>
      </c>
      <c r="E202" s="29" t="str">
        <f t="shared" si="106"/>
        <v/>
      </c>
      <c r="F202" s="29">
        <f t="shared" si="107"/>
        <v>1.4316392269148174E-3</v>
      </c>
      <c r="G202" s="30">
        <f t="shared" si="89"/>
        <v>1</v>
      </c>
      <c r="H202" s="48" t="str">
        <f t="shared" si="90"/>
        <v/>
      </c>
    </row>
    <row r="203" spans="1:8" s="31" customFormat="1" ht="15" x14ac:dyDescent="0.2">
      <c r="A203" s="66"/>
      <c r="B203" s="55" t="s">
        <v>429</v>
      </c>
      <c r="C203" s="28">
        <v>4</v>
      </c>
      <c r="D203" s="28">
        <v>34</v>
      </c>
      <c r="E203" s="29">
        <f t="shared" si="106"/>
        <v>2.0607934054611026E-3</v>
      </c>
      <c r="F203" s="29">
        <f t="shared" si="107"/>
        <v>1.2168933428775949E-2</v>
      </c>
      <c r="G203" s="30">
        <f t="shared" si="89"/>
        <v>7.5</v>
      </c>
      <c r="H203" s="48">
        <f t="shared" si="90"/>
        <v>1.5455950540958269E-2</v>
      </c>
    </row>
    <row r="204" spans="1:8" s="31" customFormat="1" ht="15" x14ac:dyDescent="0.2">
      <c r="A204" s="66"/>
      <c r="B204" s="55" t="s">
        <v>502</v>
      </c>
      <c r="C204" s="28">
        <v>6</v>
      </c>
      <c r="D204" s="28">
        <v>11</v>
      </c>
      <c r="E204" s="29">
        <f t="shared" si="106"/>
        <v>3.0911901081916537E-3</v>
      </c>
      <c r="F204" s="29">
        <f t="shared" si="107"/>
        <v>3.937007874015748E-3</v>
      </c>
      <c r="G204" s="30">
        <f t="shared" si="89"/>
        <v>0.83333333333333337</v>
      </c>
      <c r="H204" s="48">
        <f t="shared" ref="H204" si="111">+IF(OR(AND(E204=""),(G204="")),"",E204*G204)</f>
        <v>2.5759917568263782E-3</v>
      </c>
    </row>
    <row r="205" spans="1:8" s="31" customFormat="1" ht="15" x14ac:dyDescent="0.2">
      <c r="A205" s="66" t="s">
        <v>644</v>
      </c>
      <c r="B205" s="55" t="s">
        <v>648</v>
      </c>
      <c r="C205" s="28"/>
      <c r="D205" s="28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28">
        <v>1</v>
      </c>
      <c r="D206" s="28">
        <v>8</v>
      </c>
      <c r="E206" s="29">
        <f t="shared" si="106"/>
        <v>5.1519835136527566E-4</v>
      </c>
      <c r="F206" s="29">
        <f t="shared" si="107"/>
        <v>2.8632784538296348E-3</v>
      </c>
      <c r="G206" s="30">
        <f t="shared" si="89"/>
        <v>7</v>
      </c>
      <c r="H206" s="48">
        <f t="shared" si="90"/>
        <v>3.6063884595569297E-3</v>
      </c>
    </row>
    <row r="207" spans="1:8" s="31" customFormat="1" ht="15" x14ac:dyDescent="0.2">
      <c r="A207" s="66"/>
      <c r="B207" s="55" t="s">
        <v>209</v>
      </c>
      <c r="C207" s="28">
        <v>4</v>
      </c>
      <c r="D207" s="28">
        <v>45</v>
      </c>
      <c r="E207" s="29">
        <f t="shared" si="106"/>
        <v>2.0607934054611026E-3</v>
      </c>
      <c r="F207" s="29">
        <f t="shared" si="107"/>
        <v>1.6105941302791697E-2</v>
      </c>
      <c r="G207" s="30">
        <f t="shared" si="89"/>
        <v>10.25</v>
      </c>
      <c r="H207" s="48">
        <f t="shared" si="90"/>
        <v>2.1123132405976301E-2</v>
      </c>
    </row>
    <row r="208" spans="1:8" s="31" customFormat="1" ht="15" x14ac:dyDescent="0.2">
      <c r="A208" s="66"/>
      <c r="B208" s="55" t="s">
        <v>210</v>
      </c>
      <c r="C208" s="28">
        <v>180</v>
      </c>
      <c r="D208" s="28">
        <v>215</v>
      </c>
      <c r="E208" s="29">
        <f t="shared" si="106"/>
        <v>9.2735703245749618E-2</v>
      </c>
      <c r="F208" s="29">
        <f t="shared" si="107"/>
        <v>7.695060844667144E-2</v>
      </c>
      <c r="G208" s="30">
        <f t="shared" si="89"/>
        <v>0.19444444444444445</v>
      </c>
      <c r="H208" s="48">
        <f t="shared" si="90"/>
        <v>1.803194229778465E-2</v>
      </c>
    </row>
    <row r="209" spans="1:8" s="31" customFormat="1" ht="15" x14ac:dyDescent="0.2">
      <c r="A209" s="66"/>
      <c r="B209" s="55" t="s">
        <v>211</v>
      </c>
      <c r="C209" s="28">
        <v>4</v>
      </c>
      <c r="D209" s="28">
        <v>18</v>
      </c>
      <c r="E209" s="29">
        <f t="shared" si="106"/>
        <v>2.0607934054611026E-3</v>
      </c>
      <c r="F209" s="29">
        <f t="shared" si="107"/>
        <v>6.442376521116679E-3</v>
      </c>
      <c r="G209" s="30">
        <f t="shared" si="89"/>
        <v>3.5</v>
      </c>
      <c r="H209" s="48">
        <f t="shared" si="90"/>
        <v>7.2127769191138594E-3</v>
      </c>
    </row>
    <row r="210" spans="1:8" s="31" customFormat="1" ht="15" x14ac:dyDescent="0.2">
      <c r="A210" s="66"/>
      <c r="B210" s="55" t="s">
        <v>430</v>
      </c>
      <c r="C210" s="28">
        <v>1</v>
      </c>
      <c r="D210" s="28">
        <v>22</v>
      </c>
      <c r="E210" s="29">
        <f t="shared" si="106"/>
        <v>5.1519835136527566E-4</v>
      </c>
      <c r="F210" s="29">
        <f t="shared" si="107"/>
        <v>7.874015748031496E-3</v>
      </c>
      <c r="G210" s="30">
        <f t="shared" si="89"/>
        <v>21</v>
      </c>
      <c r="H210" s="48">
        <f t="shared" si="90"/>
        <v>1.081916537867079E-2</v>
      </c>
    </row>
    <row r="211" spans="1:8" s="31" customFormat="1" ht="15" x14ac:dyDescent="0.2">
      <c r="A211" s="66"/>
      <c r="B211" s="55" t="s">
        <v>431</v>
      </c>
      <c r="C211" s="28">
        <v>1</v>
      </c>
      <c r="D211" s="28">
        <v>0</v>
      </c>
      <c r="E211" s="29">
        <f t="shared" si="106"/>
        <v>5.1519835136527566E-4</v>
      </c>
      <c r="F211" s="29" t="str">
        <f t="shared" si="107"/>
        <v/>
      </c>
      <c r="G211" s="30">
        <f t="shared" si="89"/>
        <v>-1</v>
      </c>
      <c r="H211" s="48">
        <f t="shared" si="90"/>
        <v>-5.1519835136527566E-4</v>
      </c>
    </row>
    <row r="212" spans="1:8" s="31" customFormat="1" ht="15" x14ac:dyDescent="0.2">
      <c r="A212" s="66"/>
      <c r="B212" s="55" t="s">
        <v>212</v>
      </c>
      <c r="C212" s="28">
        <v>0</v>
      </c>
      <c r="D212" s="28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28">
        <v>5</v>
      </c>
      <c r="D213" s="28">
        <v>251</v>
      </c>
      <c r="E213" s="29">
        <f t="shared" si="106"/>
        <v>2.5759917568263782E-3</v>
      </c>
      <c r="F213" s="29">
        <f t="shared" si="107"/>
        <v>8.9835361488904794E-2</v>
      </c>
      <c r="G213" s="30">
        <f t="shared" si="89"/>
        <v>49.2</v>
      </c>
      <c r="H213" s="48">
        <f t="shared" ref="H213" si="116">+IF(OR(AND(E213=""),(G213="")),"",E213*G213)</f>
        <v>0.12673879443585781</v>
      </c>
    </row>
    <row r="214" spans="1:8" s="31" customFormat="1" ht="15" x14ac:dyDescent="0.2">
      <c r="A214" s="66"/>
      <c r="B214" s="55" t="s">
        <v>213</v>
      </c>
      <c r="C214" s="28">
        <v>1</v>
      </c>
      <c r="D214" s="28">
        <v>17</v>
      </c>
      <c r="E214" s="29">
        <f t="shared" si="106"/>
        <v>5.1519835136527566E-4</v>
      </c>
      <c r="F214" s="29">
        <f t="shared" si="107"/>
        <v>6.0844667143879743E-3</v>
      </c>
      <c r="G214" s="30">
        <f t="shared" si="89"/>
        <v>16</v>
      </c>
      <c r="H214" s="48">
        <f t="shared" si="90"/>
        <v>8.2431736218444105E-3</v>
      </c>
    </row>
    <row r="215" spans="1:8" s="31" customFormat="1" ht="15" x14ac:dyDescent="0.2">
      <c r="A215" s="66"/>
      <c r="B215" s="55" t="s">
        <v>214</v>
      </c>
      <c r="C215" s="28">
        <v>2</v>
      </c>
      <c r="D215" s="28">
        <v>5</v>
      </c>
      <c r="E215" s="29">
        <f t="shared" si="106"/>
        <v>1.0303967027305513E-3</v>
      </c>
      <c r="F215" s="29">
        <f t="shared" si="107"/>
        <v>1.7895490336435219E-3</v>
      </c>
      <c r="G215" s="30">
        <f t="shared" si="89"/>
        <v>1.5</v>
      </c>
      <c r="H215" s="48">
        <f t="shared" si="90"/>
        <v>1.5455950540958271E-3</v>
      </c>
    </row>
    <row r="216" spans="1:8" s="31" customFormat="1" ht="15" x14ac:dyDescent="0.2">
      <c r="A216" s="66"/>
      <c r="B216" s="55" t="s">
        <v>215</v>
      </c>
      <c r="C216" s="28">
        <v>0</v>
      </c>
      <c r="D216" s="28">
        <v>0</v>
      </c>
      <c r="E216" s="29" t="str">
        <f t="shared" si="106"/>
        <v/>
      </c>
      <c r="F216" s="29" t="str">
        <f t="shared" si="107"/>
        <v/>
      </c>
      <c r="G216" s="30" t="str">
        <f t="shared" si="89"/>
        <v xml:space="preserve"> </v>
      </c>
      <c r="H216" s="48" t="str">
        <f t="shared" si="90"/>
        <v/>
      </c>
    </row>
    <row r="217" spans="1:8" s="31" customFormat="1" ht="15" x14ac:dyDescent="0.2">
      <c r="A217" s="66"/>
      <c r="B217" s="55" t="s">
        <v>44</v>
      </c>
      <c r="C217" s="28">
        <v>1</v>
      </c>
      <c r="D217" s="28">
        <v>0</v>
      </c>
      <c r="E217" s="29">
        <f t="shared" si="106"/>
        <v>5.1519835136527566E-4</v>
      </c>
      <c r="F217" s="29" t="str">
        <f t="shared" si="107"/>
        <v/>
      </c>
      <c r="G217" s="30">
        <f t="shared" si="89"/>
        <v>-1</v>
      </c>
      <c r="H217" s="48">
        <f t="shared" si="90"/>
        <v>-5.1519835136527566E-4</v>
      </c>
    </row>
    <row r="218" spans="1:8" s="31" customFormat="1" ht="15" x14ac:dyDescent="0.2">
      <c r="A218" s="66"/>
      <c r="B218" s="55" t="s">
        <v>45</v>
      </c>
      <c r="C218" s="28">
        <v>7</v>
      </c>
      <c r="D218" s="28">
        <v>36</v>
      </c>
      <c r="E218" s="29">
        <f t="shared" si="106"/>
        <v>3.6063884595569293E-3</v>
      </c>
      <c r="F218" s="29">
        <f t="shared" si="107"/>
        <v>1.2884753042233358E-2</v>
      </c>
      <c r="G218" s="30">
        <f t="shared" si="89"/>
        <v>4.1428571428571432</v>
      </c>
      <c r="H218" s="48">
        <f t="shared" si="90"/>
        <v>1.4940752189592994E-2</v>
      </c>
    </row>
    <row r="219" spans="1:8" s="31" customFormat="1" ht="15" x14ac:dyDescent="0.2">
      <c r="A219" s="66"/>
      <c r="B219" s="55" t="s">
        <v>216</v>
      </c>
      <c r="C219" s="28">
        <v>5</v>
      </c>
      <c r="D219" s="28">
        <v>17</v>
      </c>
      <c r="E219" s="29">
        <f t="shared" si="106"/>
        <v>2.5759917568263782E-3</v>
      </c>
      <c r="F219" s="29">
        <f t="shared" si="107"/>
        <v>6.0844667143879743E-3</v>
      </c>
      <c r="G219" s="30">
        <f t="shared" si="89"/>
        <v>2.4</v>
      </c>
      <c r="H219" s="48">
        <f t="shared" si="90"/>
        <v>6.1823802163833074E-3</v>
      </c>
    </row>
    <row r="220" spans="1:8" s="31" customFormat="1" ht="30" x14ac:dyDescent="0.2">
      <c r="A220" s="66"/>
      <c r="B220" s="55" t="s">
        <v>217</v>
      </c>
      <c r="C220" s="28">
        <v>0</v>
      </c>
      <c r="D220" s="28">
        <v>1</v>
      </c>
      <c r="E220" s="29" t="str">
        <f t="shared" si="106"/>
        <v/>
      </c>
      <c r="F220" s="29">
        <f t="shared" si="107"/>
        <v>3.5790980672870435E-4</v>
      </c>
      <c r="G220" s="30">
        <f t="shared" si="89"/>
        <v>1</v>
      </c>
      <c r="H220" s="48" t="str">
        <f t="shared" si="90"/>
        <v/>
      </c>
    </row>
    <row r="221" spans="1:8" s="31" customFormat="1" ht="15" x14ac:dyDescent="0.2">
      <c r="A221" s="66"/>
      <c r="B221" s="55" t="s">
        <v>432</v>
      </c>
      <c r="C221" s="28">
        <v>3</v>
      </c>
      <c r="D221" s="28">
        <v>20</v>
      </c>
      <c r="E221" s="29">
        <f t="shared" si="106"/>
        <v>1.5455950540958269E-3</v>
      </c>
      <c r="F221" s="29">
        <f t="shared" si="107"/>
        <v>7.1581961345740875E-3</v>
      </c>
      <c r="G221" s="30">
        <f t="shared" si="89"/>
        <v>5.666666666666667</v>
      </c>
      <c r="H221" s="48">
        <f t="shared" si="90"/>
        <v>8.7583719732096856E-3</v>
      </c>
    </row>
    <row r="222" spans="1:8" s="31" customFormat="1" ht="15" x14ac:dyDescent="0.2">
      <c r="A222" s="66"/>
      <c r="B222" s="55" t="s">
        <v>504</v>
      </c>
      <c r="C222" s="28">
        <v>0</v>
      </c>
      <c r="D222" s="28">
        <v>0</v>
      </c>
      <c r="E222" s="29" t="str">
        <f t="shared" si="106"/>
        <v/>
      </c>
      <c r="F222" s="29" t="str">
        <f t="shared" si="107"/>
        <v/>
      </c>
      <c r="G222" s="30" t="str">
        <f t="shared" si="89"/>
        <v xml:space="preserve"> </v>
      </c>
      <c r="H222" s="48" t="str">
        <f t="shared" ref="H222" si="117">+IF(OR(AND(E222=""),(G222="")),"",E222*G222)</f>
        <v/>
      </c>
    </row>
    <row r="223" spans="1:8" s="31" customFormat="1" ht="15" x14ac:dyDescent="0.2">
      <c r="A223" s="66"/>
      <c r="B223" s="55" t="s">
        <v>609</v>
      </c>
      <c r="C223" s="28">
        <v>268</v>
      </c>
      <c r="D223" s="28">
        <v>17</v>
      </c>
      <c r="E223" s="29">
        <f t="shared" ref="E223" si="118">+IF(C223=0,"",C223/C$176)</f>
        <v>0.13807315816589386</v>
      </c>
      <c r="F223" s="29">
        <f t="shared" ref="F223" si="119">+IF(D223=0,"",D223/D$176)</f>
        <v>6.0844667143879743E-3</v>
      </c>
      <c r="G223" s="30">
        <f t="shared" ref="G223" si="120">+IF(AND(C223=0,D223=0)," ",IF(C223=0,1,IF(D223=0,-1,(D223-C223)/C223)))</f>
        <v>-0.93656716417910446</v>
      </c>
      <c r="H223" s="48">
        <f t="shared" ref="H223" si="121">+IF(OR(AND(E223=""),(G223="")),"",E223*G223)</f>
        <v>-0.12931478619268416</v>
      </c>
    </row>
    <row r="224" spans="1:8" s="31" customFormat="1" ht="15" x14ac:dyDescent="0.2">
      <c r="A224" s="66"/>
      <c r="B224" s="55" t="s">
        <v>539</v>
      </c>
      <c r="C224" s="28">
        <v>0</v>
      </c>
      <c r="D224" s="28">
        <v>0</v>
      </c>
      <c r="E224" s="29" t="str">
        <f t="shared" si="106"/>
        <v/>
      </c>
      <c r="F224" s="29" t="str">
        <f t="shared" si="107"/>
        <v/>
      </c>
      <c r="G224" s="30" t="str">
        <f t="shared" si="89"/>
        <v xml:space="preserve"> 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28">
        <v>1</v>
      </c>
      <c r="D225" s="28">
        <v>0</v>
      </c>
      <c r="E225" s="29">
        <f t="shared" si="106"/>
        <v>5.1519835136527566E-4</v>
      </c>
      <c r="F225" s="29" t="str">
        <f t="shared" si="107"/>
        <v/>
      </c>
      <c r="G225" s="30">
        <f t="shared" si="89"/>
        <v>-1</v>
      </c>
      <c r="H225" s="48">
        <f t="shared" si="90"/>
        <v>-5.1519835136527566E-4</v>
      </c>
    </row>
    <row r="226" spans="1:8" s="31" customFormat="1" ht="15" x14ac:dyDescent="0.2">
      <c r="A226" s="66"/>
      <c r="B226" s="55" t="s">
        <v>46</v>
      </c>
      <c r="C226" s="28">
        <v>0</v>
      </c>
      <c r="D226" s="28">
        <v>0</v>
      </c>
      <c r="E226" s="29" t="str">
        <f t="shared" si="106"/>
        <v/>
      </c>
      <c r="F226" s="29" t="str">
        <f t="shared" si="107"/>
        <v/>
      </c>
      <c r="G226" s="30" t="str">
        <f t="shared" si="89"/>
        <v xml:space="preserve"> </v>
      </c>
      <c r="H226" s="48" t="str">
        <f t="shared" si="90"/>
        <v/>
      </c>
    </row>
    <row r="227" spans="1:8" s="31" customFormat="1" ht="15" x14ac:dyDescent="0.2">
      <c r="A227" s="66"/>
      <c r="B227" s="55" t="s">
        <v>219</v>
      </c>
      <c r="C227" s="28">
        <v>0</v>
      </c>
      <c r="D227" s="28">
        <v>0</v>
      </c>
      <c r="E227" s="29" t="str">
        <f t="shared" si="106"/>
        <v/>
      </c>
      <c r="F227" s="29" t="str">
        <f t="shared" si="107"/>
        <v/>
      </c>
      <c r="G227" s="30" t="str">
        <f t="shared" si="89"/>
        <v xml:space="preserve"> </v>
      </c>
      <c r="H227" s="48" t="str">
        <f t="shared" si="90"/>
        <v/>
      </c>
    </row>
    <row r="228" spans="1:8" s="31" customFormat="1" ht="15" x14ac:dyDescent="0.2">
      <c r="A228" s="66"/>
      <c r="B228" s="55" t="s">
        <v>220</v>
      </c>
      <c r="C228" s="28">
        <v>0</v>
      </c>
      <c r="D228" s="28">
        <v>0</v>
      </c>
      <c r="E228" s="29" t="str">
        <f t="shared" si="106"/>
        <v/>
      </c>
      <c r="F228" s="29" t="str">
        <f t="shared" si="107"/>
        <v/>
      </c>
      <c r="G228" s="30" t="str">
        <f t="shared" si="89"/>
        <v xml:space="preserve"> </v>
      </c>
      <c r="H228" s="48" t="str">
        <f t="shared" si="90"/>
        <v/>
      </c>
    </row>
    <row r="229" spans="1:8" s="31" customFormat="1" ht="15" x14ac:dyDescent="0.2">
      <c r="A229" s="66"/>
      <c r="B229" s="55" t="s">
        <v>433</v>
      </c>
      <c r="C229" s="28">
        <v>0</v>
      </c>
      <c r="D229" s="28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28">
        <v>34</v>
      </c>
      <c r="D230" s="28">
        <v>120</v>
      </c>
      <c r="E230" s="29">
        <f t="shared" si="106"/>
        <v>1.7516743946419371E-2</v>
      </c>
      <c r="F230" s="29">
        <f t="shared" si="107"/>
        <v>4.2949176807444527E-2</v>
      </c>
      <c r="G230" s="30">
        <f t="shared" si="89"/>
        <v>2.5294117647058822</v>
      </c>
      <c r="H230" s="48">
        <f t="shared" si="90"/>
        <v>4.4307058217413701E-2</v>
      </c>
    </row>
    <row r="231" spans="1:8" s="31" customFormat="1" ht="15" x14ac:dyDescent="0.2">
      <c r="A231" s="66"/>
      <c r="B231" s="55" t="s">
        <v>221</v>
      </c>
      <c r="C231" s="28">
        <v>0</v>
      </c>
      <c r="D231" s="28">
        <v>0</v>
      </c>
      <c r="E231" s="29" t="str">
        <f t="shared" si="106"/>
        <v/>
      </c>
      <c r="F231" s="29" t="str">
        <f t="shared" si="107"/>
        <v/>
      </c>
      <c r="G231" s="30" t="str">
        <f t="shared" si="89"/>
        <v xml:space="preserve"> </v>
      </c>
      <c r="H231" s="48" t="str">
        <f t="shared" si="90"/>
        <v/>
      </c>
    </row>
    <row r="232" spans="1:8" s="31" customFormat="1" ht="15" x14ac:dyDescent="0.2">
      <c r="A232" s="66"/>
      <c r="B232" s="55" t="s">
        <v>222</v>
      </c>
      <c r="C232" s="28">
        <v>2</v>
      </c>
      <c r="D232" s="28">
        <v>7</v>
      </c>
      <c r="E232" s="29">
        <f t="shared" ref="E232:E251" si="122">+IF(C232=0,"",C232/C$176)</f>
        <v>1.0303967027305513E-3</v>
      </c>
      <c r="F232" s="29">
        <f t="shared" ref="F232:F251" si="123">+IF(D232=0,"",D232/D$176)</f>
        <v>2.5053686471009306E-3</v>
      </c>
      <c r="G232" s="30">
        <f t="shared" si="89"/>
        <v>2.5</v>
      </c>
      <c r="H232" s="48">
        <f t="shared" si="90"/>
        <v>2.5759917568263782E-3</v>
      </c>
    </row>
    <row r="233" spans="1:8" s="31" customFormat="1" ht="15" x14ac:dyDescent="0.2">
      <c r="A233" s="66"/>
      <c r="B233" s="55" t="s">
        <v>223</v>
      </c>
      <c r="C233" s="28">
        <v>1</v>
      </c>
      <c r="D233" s="28">
        <v>0</v>
      </c>
      <c r="E233" s="29">
        <f t="shared" si="122"/>
        <v>5.1519835136527566E-4</v>
      </c>
      <c r="F233" s="29" t="str">
        <f t="shared" si="123"/>
        <v/>
      </c>
      <c r="G233" s="30">
        <f t="shared" si="89"/>
        <v>-1</v>
      </c>
      <c r="H233" s="48">
        <f t="shared" si="90"/>
        <v>-5.1519835136527566E-4</v>
      </c>
    </row>
    <row r="234" spans="1:8" s="31" customFormat="1" ht="15" x14ac:dyDescent="0.2">
      <c r="A234" s="66"/>
      <c r="B234" s="55" t="s">
        <v>628</v>
      </c>
      <c r="C234" s="28">
        <v>0</v>
      </c>
      <c r="D234" s="28">
        <v>0</v>
      </c>
      <c r="E234" s="29" t="str">
        <f t="shared" si="122"/>
        <v/>
      </c>
      <c r="F234" s="29" t="str">
        <f t="shared" si="123"/>
        <v/>
      </c>
      <c r="G234" s="30" t="str">
        <f t="shared" si="89"/>
        <v xml:space="preserve"> 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28">
        <v>0</v>
      </c>
      <c r="D235" s="28">
        <v>1</v>
      </c>
      <c r="E235" s="29" t="str">
        <f t="shared" ref="E235" si="124">+IF(C235=0,"",C235/C$176)</f>
        <v/>
      </c>
      <c r="F235" s="29">
        <f t="shared" ref="F235" si="125">+IF(D235=0,"",D235/D$176)</f>
        <v>3.5790980672870435E-4</v>
      </c>
      <c r="G235" s="30">
        <f t="shared" si="89"/>
        <v>1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55" t="s">
        <v>612</v>
      </c>
      <c r="C236" s="28">
        <v>2</v>
      </c>
      <c r="D236" s="28">
        <v>5</v>
      </c>
      <c r="E236" s="29">
        <f t="shared" ref="E236" si="127">+IF(C236=0,"",C236/C$176)</f>
        <v>1.0303967027305513E-3</v>
      </c>
      <c r="F236" s="29">
        <f t="shared" ref="F236" si="128">+IF(D236=0,"",D236/D$176)</f>
        <v>1.7895490336435219E-3</v>
      </c>
      <c r="G236" s="30">
        <f t="shared" ref="G236" si="129">+IF(AND(C236=0,D236=0)," ",IF(C236=0,1,IF(D236=0,-1,(D236-C236)/C236)))</f>
        <v>1.5</v>
      </c>
      <c r="H236" s="48">
        <f t="shared" ref="H236" si="130">+IF(OR(AND(E236=""),(G236="")),"",E236*G236)</f>
        <v>1.5455950540958271E-3</v>
      </c>
    </row>
    <row r="237" spans="1:8" s="31" customFormat="1" ht="15" x14ac:dyDescent="0.2">
      <c r="A237" s="66"/>
      <c r="B237" s="55" t="s">
        <v>48</v>
      </c>
      <c r="C237" s="28">
        <v>0</v>
      </c>
      <c r="D237" s="28">
        <v>0</v>
      </c>
      <c r="E237" s="29" t="str">
        <f t="shared" si="122"/>
        <v/>
      </c>
      <c r="F237" s="29" t="str">
        <f t="shared" si="123"/>
        <v/>
      </c>
      <c r="G237" s="30" t="str">
        <f t="shared" si="89"/>
        <v xml:space="preserve"> </v>
      </c>
      <c r="H237" s="48" t="str">
        <f t="shared" si="90"/>
        <v/>
      </c>
    </row>
    <row r="238" spans="1:8" s="31" customFormat="1" ht="15" x14ac:dyDescent="0.2">
      <c r="A238" s="66"/>
      <c r="B238" s="55" t="s">
        <v>224</v>
      </c>
      <c r="C238" s="28">
        <v>0</v>
      </c>
      <c r="D238" s="28">
        <v>0</v>
      </c>
      <c r="E238" s="29" t="str">
        <f t="shared" si="122"/>
        <v/>
      </c>
      <c r="F238" s="29" t="str">
        <f t="shared" si="123"/>
        <v/>
      </c>
      <c r="G238" s="30" t="str">
        <f t="shared" si="89"/>
        <v xml:space="preserve"> 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28">
        <v>0</v>
      </c>
      <c r="D239" s="28">
        <v>0</v>
      </c>
      <c r="E239" s="29" t="str">
        <f t="shared" si="122"/>
        <v/>
      </c>
      <c r="F239" s="29" t="str">
        <f t="shared" si="123"/>
        <v/>
      </c>
      <c r="G239" s="30" t="str">
        <f t="shared" si="89"/>
        <v xml:space="preserve"> 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28">
        <v>0</v>
      </c>
      <c r="D240" s="28">
        <v>1</v>
      </c>
      <c r="E240" s="29" t="str">
        <f t="shared" si="122"/>
        <v/>
      </c>
      <c r="F240" s="29">
        <f t="shared" si="123"/>
        <v>3.5790980672870435E-4</v>
      </c>
      <c r="G240" s="30">
        <f t="shared" si="89"/>
        <v>1</v>
      </c>
      <c r="H240" s="48" t="str">
        <f t="shared" si="90"/>
        <v/>
      </c>
    </row>
    <row r="241" spans="1:8" s="31" customFormat="1" ht="15" x14ac:dyDescent="0.2">
      <c r="A241" s="66"/>
      <c r="B241" s="55" t="s">
        <v>633</v>
      </c>
      <c r="C241" s="28">
        <v>0</v>
      </c>
      <c r="D241" s="28">
        <v>0</v>
      </c>
      <c r="E241" s="29" t="str">
        <f t="shared" si="122"/>
        <v/>
      </c>
      <c r="F241" s="29" t="str">
        <f t="shared" si="123"/>
        <v/>
      </c>
      <c r="G241" s="30" t="str">
        <f t="shared" si="89"/>
        <v xml:space="preserve"> </v>
      </c>
      <c r="H241" s="48" t="str">
        <f t="shared" si="90"/>
        <v/>
      </c>
    </row>
    <row r="242" spans="1:8" s="31" customFormat="1" ht="15" x14ac:dyDescent="0.2">
      <c r="A242" s="66" t="s">
        <v>644</v>
      </c>
      <c r="B242" s="55" t="s">
        <v>650</v>
      </c>
      <c r="C242" s="28"/>
      <c r="D242" s="28">
        <v>1</v>
      </c>
      <c r="E242" s="29" t="str">
        <f t="shared" ref="E242" si="131">+IF(C242=0,"",C242/C$176)</f>
        <v/>
      </c>
      <c r="F242" s="29">
        <f t="shared" ref="F242" si="132">+IF(D242=0,"",D242/D$176)</f>
        <v>3.5790980672870435E-4</v>
      </c>
      <c r="G242" s="30">
        <f t="shared" ref="G242" si="133">+IF(AND(C242=0,D242=0)," ",IF(C242=0,1,IF(D242=0,-1,(D242-C242)/C242)))</f>
        <v>1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28">
        <v>20</v>
      </c>
      <c r="D243" s="28">
        <v>3</v>
      </c>
      <c r="E243" s="29">
        <f t="shared" si="122"/>
        <v>1.0303967027305513E-2</v>
      </c>
      <c r="F243" s="29">
        <f t="shared" si="123"/>
        <v>1.0737294201861132E-3</v>
      </c>
      <c r="G243" s="30">
        <f t="shared" si="89"/>
        <v>-0.85</v>
      </c>
      <c r="H243" s="48">
        <f t="shared" si="90"/>
        <v>-8.7583719732096856E-3</v>
      </c>
    </row>
    <row r="244" spans="1:8" s="31" customFormat="1" ht="15" x14ac:dyDescent="0.2">
      <c r="A244" s="66"/>
      <c r="B244" s="55" t="s">
        <v>52</v>
      </c>
      <c r="C244" s="28">
        <v>6</v>
      </c>
      <c r="D244" s="28">
        <v>4</v>
      </c>
      <c r="E244" s="29">
        <f t="shared" si="122"/>
        <v>3.0911901081916537E-3</v>
      </c>
      <c r="F244" s="29">
        <f t="shared" si="123"/>
        <v>1.4316392269148174E-3</v>
      </c>
      <c r="G244" s="30">
        <f t="shared" ref="G244:G314" si="135">+IF(AND(C244=0,D244=0)," ",IF(C244=0,1,IF(D244=0,-1,(D244-C244)/C244)))</f>
        <v>-0.33333333333333331</v>
      </c>
      <c r="H244" s="48">
        <f t="shared" si="90"/>
        <v>-1.0303967027305511E-3</v>
      </c>
    </row>
    <row r="245" spans="1:8" s="31" customFormat="1" ht="30" x14ac:dyDescent="0.2">
      <c r="A245" s="66"/>
      <c r="B245" s="55" t="s">
        <v>540</v>
      </c>
      <c r="C245" s="28">
        <v>0</v>
      </c>
      <c r="D245" s="28">
        <v>0</v>
      </c>
      <c r="E245" s="29" t="str">
        <f t="shared" si="122"/>
        <v/>
      </c>
      <c r="F245" s="29" t="str">
        <f t="shared" si="123"/>
        <v/>
      </c>
      <c r="G245" s="30" t="str">
        <f t="shared" si="135"/>
        <v xml:space="preserve"> </v>
      </c>
      <c r="H245" s="48" t="str">
        <f t="shared" si="90"/>
        <v/>
      </c>
    </row>
    <row r="246" spans="1:8" s="31" customFormat="1" ht="15" x14ac:dyDescent="0.2">
      <c r="A246" s="66"/>
      <c r="B246" s="55" t="s">
        <v>50</v>
      </c>
      <c r="C246" s="28">
        <v>24</v>
      </c>
      <c r="D246" s="28">
        <v>61</v>
      </c>
      <c r="E246" s="29">
        <f t="shared" si="122"/>
        <v>1.2364760432766615E-2</v>
      </c>
      <c r="F246" s="29">
        <f t="shared" si="123"/>
        <v>2.1832498210450968E-2</v>
      </c>
      <c r="G246" s="30">
        <f t="shared" si="135"/>
        <v>1.5416666666666667</v>
      </c>
      <c r="H246" s="48">
        <f t="shared" si="90"/>
        <v>1.90623390005152E-2</v>
      </c>
    </row>
    <row r="247" spans="1:8" s="31" customFormat="1" ht="15" x14ac:dyDescent="0.2">
      <c r="A247" s="66"/>
      <c r="B247" s="55" t="s">
        <v>49</v>
      </c>
      <c r="C247" s="28">
        <v>0</v>
      </c>
      <c r="D247" s="28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28">
        <v>0</v>
      </c>
      <c r="D248" s="28">
        <v>0</v>
      </c>
      <c r="E248" s="29" t="str">
        <f t="shared" si="122"/>
        <v/>
      </c>
      <c r="F248" s="29" t="str">
        <f t="shared" si="123"/>
        <v/>
      </c>
      <c r="G248" s="30" t="str">
        <f t="shared" si="135"/>
        <v xml:space="preserve"> 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28">
        <v>3</v>
      </c>
      <c r="D249" s="28">
        <v>2</v>
      </c>
      <c r="E249" s="29">
        <f t="shared" si="122"/>
        <v>1.5455950540958269E-3</v>
      </c>
      <c r="F249" s="29">
        <f t="shared" si="123"/>
        <v>7.158196134574087E-4</v>
      </c>
      <c r="G249" s="30">
        <f t="shared" si="135"/>
        <v>-0.33333333333333331</v>
      </c>
      <c r="H249" s="48">
        <f t="shared" si="90"/>
        <v>-5.1519835136527555E-4</v>
      </c>
    </row>
    <row r="250" spans="1:8" s="31" customFormat="1" ht="15" x14ac:dyDescent="0.2">
      <c r="A250" s="66"/>
      <c r="B250" s="55" t="s">
        <v>226</v>
      </c>
      <c r="C250" s="28">
        <v>0</v>
      </c>
      <c r="D250" s="28">
        <v>0</v>
      </c>
      <c r="E250" s="29" t="str">
        <f t="shared" si="122"/>
        <v/>
      </c>
      <c r="F250" s="29" t="str">
        <f t="shared" si="123"/>
        <v/>
      </c>
      <c r="G250" s="30" t="str">
        <f t="shared" si="135"/>
        <v xml:space="preserve"> </v>
      </c>
      <c r="H250" s="48" t="str">
        <f t="shared" si="90"/>
        <v/>
      </c>
    </row>
    <row r="251" spans="1:8" s="31" customFormat="1" ht="15" x14ac:dyDescent="0.2">
      <c r="A251" s="66"/>
      <c r="B251" s="55" t="s">
        <v>434</v>
      </c>
      <c r="C251" s="28">
        <v>2</v>
      </c>
      <c r="D251" s="28">
        <v>6</v>
      </c>
      <c r="E251" s="29">
        <f t="shared" si="122"/>
        <v>1.0303967027305513E-3</v>
      </c>
      <c r="F251" s="29">
        <f t="shared" si="123"/>
        <v>2.1474588403722263E-3</v>
      </c>
      <c r="G251" s="30">
        <f t="shared" si="135"/>
        <v>2</v>
      </c>
      <c r="H251" s="48">
        <f t="shared" si="90"/>
        <v>2.0607934054611026E-3</v>
      </c>
    </row>
    <row r="252" spans="1:8" s="31" customFormat="1" ht="15" x14ac:dyDescent="0.2">
      <c r="A252" s="66"/>
      <c r="B252" s="55" t="s">
        <v>323</v>
      </c>
      <c r="C252" s="28">
        <v>0</v>
      </c>
      <c r="D252" s="28">
        <v>0</v>
      </c>
      <c r="E252" s="29" t="str">
        <f t="shared" ref="E252:E337" si="136">+IF(C252=0,"",C252/C$176)</f>
        <v/>
      </c>
      <c r="F252" s="29" t="str">
        <f t="shared" ref="F252:F337" si="137">+IF(D252=0,"",D252/D$176)</f>
        <v/>
      </c>
      <c r="G252" s="30" t="str">
        <f t="shared" si="135"/>
        <v xml:space="preserve"> </v>
      </c>
      <c r="H252" s="48" t="str">
        <f t="shared" ref="H252:H337" si="138">+IF(OR(AND(E252=""),(G252="")),"",E252*G252)</f>
        <v/>
      </c>
    </row>
    <row r="253" spans="1:8" s="31" customFormat="1" ht="15" x14ac:dyDescent="0.2">
      <c r="A253" s="66"/>
      <c r="B253" s="55" t="s">
        <v>227</v>
      </c>
      <c r="C253" s="28">
        <v>0</v>
      </c>
      <c r="D253" s="28">
        <v>0</v>
      </c>
      <c r="E253" s="29" t="str">
        <f t="shared" si="136"/>
        <v/>
      </c>
      <c r="F253" s="29" t="str">
        <f t="shared" si="137"/>
        <v/>
      </c>
      <c r="G253" s="30" t="str">
        <f t="shared" si="135"/>
        <v xml:space="preserve"> </v>
      </c>
      <c r="H253" s="48" t="str">
        <f t="shared" si="138"/>
        <v/>
      </c>
    </row>
    <row r="254" spans="1:8" s="31" customFormat="1" ht="15" x14ac:dyDescent="0.2">
      <c r="A254" s="66"/>
      <c r="B254" s="55" t="s">
        <v>228</v>
      </c>
      <c r="C254" s="28">
        <v>0</v>
      </c>
      <c r="D254" s="28">
        <v>0</v>
      </c>
      <c r="E254" s="29" t="str">
        <f t="shared" si="136"/>
        <v/>
      </c>
      <c r="F254" s="29" t="str">
        <f t="shared" si="137"/>
        <v/>
      </c>
      <c r="G254" s="30" t="str">
        <f t="shared" si="135"/>
        <v xml:space="preserve"> </v>
      </c>
      <c r="H254" s="48" t="str">
        <f t="shared" si="138"/>
        <v/>
      </c>
    </row>
    <row r="255" spans="1:8" s="31" customFormat="1" ht="15" x14ac:dyDescent="0.2">
      <c r="A255" s="66"/>
      <c r="B255" s="55" t="s">
        <v>435</v>
      </c>
      <c r="C255" s="28">
        <v>0</v>
      </c>
      <c r="D255" s="28">
        <v>0</v>
      </c>
      <c r="E255" s="29" t="str">
        <f t="shared" si="136"/>
        <v/>
      </c>
      <c r="F255" s="29" t="str">
        <f t="shared" si="137"/>
        <v/>
      </c>
      <c r="G255" s="30" t="str">
        <f t="shared" si="135"/>
        <v xml:space="preserve"> </v>
      </c>
      <c r="H255" s="48" t="str">
        <f t="shared" si="138"/>
        <v/>
      </c>
    </row>
    <row r="256" spans="1:8" s="31" customFormat="1" ht="15" x14ac:dyDescent="0.2">
      <c r="A256" s="66"/>
      <c r="B256" s="55" t="s">
        <v>229</v>
      </c>
      <c r="C256" s="28">
        <v>0</v>
      </c>
      <c r="D256" s="28">
        <v>4</v>
      </c>
      <c r="E256" s="29" t="str">
        <f t="shared" si="136"/>
        <v/>
      </c>
      <c r="F256" s="29">
        <f t="shared" si="137"/>
        <v>1.4316392269148174E-3</v>
      </c>
      <c r="G256" s="30">
        <f t="shared" si="135"/>
        <v>1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28">
        <v>0</v>
      </c>
      <c r="D257" s="28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28">
        <v>0</v>
      </c>
      <c r="D258" s="28">
        <v>0</v>
      </c>
      <c r="E258" s="29" t="str">
        <f t="shared" ref="E258:E259" si="139">+IF(C258=0,"",C258/C$176)</f>
        <v/>
      </c>
      <c r="F258" s="29" t="str">
        <f t="shared" ref="F258:F259" si="140">+IF(D258=0,"",D258/D$176)</f>
        <v/>
      </c>
      <c r="G258" s="30" t="str">
        <f t="shared" si="135"/>
        <v xml:space="preserve"> </v>
      </c>
      <c r="H258" s="48" t="str">
        <f t="shared" ref="H258:H259" si="141">+IF(OR(AND(E258=""),(G258="")),"",E258*G258)</f>
        <v/>
      </c>
    </row>
    <row r="259" spans="1:8" s="31" customFormat="1" ht="15" x14ac:dyDescent="0.2">
      <c r="A259" s="66"/>
      <c r="B259" s="55" t="s">
        <v>411</v>
      </c>
      <c r="C259" s="28">
        <v>0</v>
      </c>
      <c r="D259" s="28">
        <v>0</v>
      </c>
      <c r="E259" s="29" t="str">
        <f t="shared" si="139"/>
        <v/>
      </c>
      <c r="F259" s="29" t="str">
        <f t="shared" si="140"/>
        <v/>
      </c>
      <c r="G259" s="30" t="str">
        <f t="shared" si="135"/>
        <v xml:space="preserve"> 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28">
        <v>0</v>
      </c>
      <c r="D260" s="28">
        <v>1</v>
      </c>
      <c r="E260" s="29" t="str">
        <f t="shared" si="136"/>
        <v/>
      </c>
      <c r="F260" s="29">
        <f t="shared" si="137"/>
        <v>3.5790980672870435E-4</v>
      </c>
      <c r="G260" s="30">
        <f t="shared" si="135"/>
        <v>1</v>
      </c>
      <c r="H260" s="48" t="str">
        <f t="shared" si="138"/>
        <v/>
      </c>
    </row>
    <row r="261" spans="1:8" s="31" customFormat="1" ht="15" x14ac:dyDescent="0.2">
      <c r="A261" s="66"/>
      <c r="B261" s="55" t="s">
        <v>600</v>
      </c>
      <c r="C261" s="28">
        <v>0</v>
      </c>
      <c r="D261" s="28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28">
        <v>0</v>
      </c>
      <c r="D262" s="28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28">
        <v>0</v>
      </c>
      <c r="D263" s="28">
        <v>0</v>
      </c>
      <c r="E263" s="29" t="str">
        <f t="shared" si="136"/>
        <v/>
      </c>
      <c r="F263" s="29" t="str">
        <f t="shared" si="137"/>
        <v/>
      </c>
      <c r="G263" s="30" t="str">
        <f t="shared" si="135"/>
        <v xml:space="preserve"> </v>
      </c>
      <c r="H263" s="48" t="str">
        <f t="shared" si="138"/>
        <v/>
      </c>
    </row>
    <row r="264" spans="1:8" s="31" customFormat="1" ht="30" x14ac:dyDescent="0.2">
      <c r="A264" s="66"/>
      <c r="B264" s="55" t="s">
        <v>439</v>
      </c>
      <c r="C264" s="28">
        <v>0</v>
      </c>
      <c r="D264" s="28">
        <v>25</v>
      </c>
      <c r="E264" s="29" t="str">
        <f t="shared" si="136"/>
        <v/>
      </c>
      <c r="F264" s="29">
        <f t="shared" si="137"/>
        <v>8.94774516821761E-3</v>
      </c>
      <c r="G264" s="30">
        <f t="shared" si="135"/>
        <v>1</v>
      </c>
      <c r="H264" s="48" t="str">
        <f t="shared" si="138"/>
        <v/>
      </c>
    </row>
    <row r="265" spans="1:8" s="31" customFormat="1" ht="15" x14ac:dyDescent="0.2">
      <c r="A265" s="66"/>
      <c r="B265" s="55" t="s">
        <v>440</v>
      </c>
      <c r="C265" s="28">
        <v>0</v>
      </c>
      <c r="D265" s="28">
        <v>0</v>
      </c>
      <c r="E265" s="29" t="str">
        <f t="shared" si="136"/>
        <v/>
      </c>
      <c r="F265" s="29" t="str">
        <f t="shared" si="137"/>
        <v/>
      </c>
      <c r="G265" s="30" t="str">
        <f t="shared" si="135"/>
        <v xml:space="preserve"> </v>
      </c>
      <c r="H265" s="48" t="str">
        <f t="shared" si="138"/>
        <v/>
      </c>
    </row>
    <row r="266" spans="1:8" s="31" customFormat="1" ht="15" x14ac:dyDescent="0.2">
      <c r="A266" s="66"/>
      <c r="B266" s="55" t="s">
        <v>507</v>
      </c>
      <c r="C266" s="28">
        <v>0</v>
      </c>
      <c r="D266" s="28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28">
        <v>0</v>
      </c>
      <c r="D267" s="28">
        <v>0</v>
      </c>
      <c r="E267" s="29" t="str">
        <f t="shared" si="142"/>
        <v/>
      </c>
      <c r="F267" s="29" t="str">
        <f t="shared" si="143"/>
        <v/>
      </c>
      <c r="G267" s="30" t="str">
        <f t="shared" si="135"/>
        <v xml:space="preserve"> </v>
      </c>
      <c r="H267" s="48" t="str">
        <f t="shared" si="144"/>
        <v/>
      </c>
    </row>
    <row r="268" spans="1:8" s="31" customFormat="1" ht="15" x14ac:dyDescent="0.2">
      <c r="A268" s="66"/>
      <c r="B268" s="55" t="s">
        <v>54</v>
      </c>
      <c r="C268" s="28">
        <v>0</v>
      </c>
      <c r="D268" s="28">
        <v>0</v>
      </c>
      <c r="E268" s="29" t="str">
        <f t="shared" si="136"/>
        <v/>
      </c>
      <c r="F268" s="29" t="str">
        <f t="shared" si="137"/>
        <v/>
      </c>
      <c r="G268" s="30" t="str">
        <f t="shared" si="135"/>
        <v xml:space="preserve"> </v>
      </c>
      <c r="H268" s="48" t="str">
        <f t="shared" si="138"/>
        <v/>
      </c>
    </row>
    <row r="269" spans="1:8" s="31" customFormat="1" ht="15" x14ac:dyDescent="0.2">
      <c r="A269" s="66"/>
      <c r="B269" s="55" t="s">
        <v>231</v>
      </c>
      <c r="C269" s="28">
        <v>8</v>
      </c>
      <c r="D269" s="28">
        <v>46</v>
      </c>
      <c r="E269" s="29">
        <f t="shared" si="136"/>
        <v>4.1215868109222053E-3</v>
      </c>
      <c r="F269" s="29">
        <f t="shared" si="137"/>
        <v>1.6463851109520401E-2</v>
      </c>
      <c r="G269" s="30">
        <f t="shared" si="135"/>
        <v>4.75</v>
      </c>
      <c r="H269" s="48">
        <f t="shared" si="138"/>
        <v>1.9577537351880475E-2</v>
      </c>
    </row>
    <row r="270" spans="1:8" s="31" customFormat="1" ht="15" x14ac:dyDescent="0.2">
      <c r="A270" s="66"/>
      <c r="B270" s="55" t="s">
        <v>602</v>
      </c>
      <c r="C270" s="28">
        <v>0</v>
      </c>
      <c r="D270" s="28">
        <v>25</v>
      </c>
      <c r="E270" s="29" t="str">
        <f t="shared" si="136"/>
        <v/>
      </c>
      <c r="F270" s="29">
        <f t="shared" si="137"/>
        <v>8.94774516821761E-3</v>
      </c>
      <c r="G270" s="30">
        <f t="shared" si="135"/>
        <v>1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28">
        <v>0</v>
      </c>
      <c r="D271" s="28">
        <v>0</v>
      </c>
      <c r="E271" s="29" t="str">
        <f t="shared" ref="E271:E276" si="145">+IF(C271=0,"",C271/C$176)</f>
        <v/>
      </c>
      <c r="F271" s="29" t="str">
        <f t="shared" ref="F271:F276" si="146">+IF(D271=0,"",D271/D$176)</f>
        <v/>
      </c>
      <c r="G271" s="30" t="str">
        <f t="shared" si="135"/>
        <v xml:space="preserve"> 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28">
        <v>0</v>
      </c>
      <c r="D272" s="28">
        <v>0</v>
      </c>
      <c r="E272" s="29" t="str">
        <f t="shared" si="145"/>
        <v/>
      </c>
      <c r="F272" s="29" t="str">
        <f t="shared" si="146"/>
        <v/>
      </c>
      <c r="G272" s="30" t="str">
        <f t="shared" si="135"/>
        <v xml:space="preserve"> 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28">
        <v>0</v>
      </c>
      <c r="D273" s="28">
        <v>1</v>
      </c>
      <c r="E273" s="29" t="str">
        <f t="shared" si="145"/>
        <v/>
      </c>
      <c r="F273" s="29">
        <f t="shared" si="146"/>
        <v>3.5790980672870435E-4</v>
      </c>
      <c r="G273" s="30">
        <f t="shared" si="135"/>
        <v>1</v>
      </c>
      <c r="H273" s="48" t="str">
        <f t="shared" si="147"/>
        <v/>
      </c>
    </row>
    <row r="274" spans="1:8" s="31" customFormat="1" ht="15" x14ac:dyDescent="0.2">
      <c r="A274" s="66"/>
      <c r="B274" s="55" t="s">
        <v>511</v>
      </c>
      <c r="C274" s="28">
        <v>0</v>
      </c>
      <c r="D274" s="28">
        <v>0</v>
      </c>
      <c r="E274" s="29" t="str">
        <f t="shared" si="145"/>
        <v/>
      </c>
      <c r="F274" s="29" t="str">
        <f t="shared" si="146"/>
        <v/>
      </c>
      <c r="G274" s="30" t="str">
        <f t="shared" si="135"/>
        <v xml:space="preserve"> </v>
      </c>
      <c r="H274" s="48" t="str">
        <f t="shared" si="147"/>
        <v/>
      </c>
    </row>
    <row r="275" spans="1:8" s="31" customFormat="1" ht="15" x14ac:dyDescent="0.2">
      <c r="A275" s="66"/>
      <c r="B275" s="55" t="s">
        <v>512</v>
      </c>
      <c r="C275" s="28">
        <v>0</v>
      </c>
      <c r="D275" s="28">
        <v>0</v>
      </c>
      <c r="E275" s="29" t="str">
        <f t="shared" si="145"/>
        <v/>
      </c>
      <c r="F275" s="29" t="str">
        <f t="shared" si="146"/>
        <v/>
      </c>
      <c r="G275" s="30" t="str">
        <f t="shared" si="135"/>
        <v xml:space="preserve"> </v>
      </c>
      <c r="H275" s="48" t="str">
        <f t="shared" si="147"/>
        <v/>
      </c>
    </row>
    <row r="276" spans="1:8" s="31" customFormat="1" ht="15" x14ac:dyDescent="0.2">
      <c r="A276" s="66"/>
      <c r="B276" s="55" t="s">
        <v>513</v>
      </c>
      <c r="C276" s="28">
        <v>0</v>
      </c>
      <c r="D276" s="28">
        <v>0</v>
      </c>
      <c r="E276" s="29" t="str">
        <f t="shared" si="145"/>
        <v/>
      </c>
      <c r="F276" s="29" t="str">
        <f t="shared" si="146"/>
        <v/>
      </c>
      <c r="G276" s="30" t="str">
        <f t="shared" si="135"/>
        <v xml:space="preserve"> </v>
      </c>
      <c r="H276" s="48" t="str">
        <f t="shared" si="147"/>
        <v/>
      </c>
    </row>
    <row r="277" spans="1:8" s="31" customFormat="1" ht="15" x14ac:dyDescent="0.2">
      <c r="A277" s="66"/>
      <c r="B277" s="55" t="s">
        <v>581</v>
      </c>
      <c r="C277" s="28">
        <v>0</v>
      </c>
      <c r="D277" s="28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28">
        <v>0</v>
      </c>
      <c r="D278" s="28">
        <v>0</v>
      </c>
      <c r="E278" s="29" t="str">
        <f t="shared" si="148"/>
        <v/>
      </c>
      <c r="F278" s="29" t="str">
        <f t="shared" si="149"/>
        <v/>
      </c>
      <c r="G278" s="30" t="str">
        <f t="shared" si="150"/>
        <v xml:space="preserve"> 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28">
        <v>0</v>
      </c>
      <c r="D279" s="28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28">
        <v>3</v>
      </c>
      <c r="D280" s="28">
        <v>10</v>
      </c>
      <c r="E280" s="29">
        <f t="shared" si="136"/>
        <v>1.5455950540958269E-3</v>
      </c>
      <c r="F280" s="29">
        <f t="shared" si="137"/>
        <v>3.5790980672870437E-3</v>
      </c>
      <c r="G280" s="30">
        <f t="shared" si="135"/>
        <v>2.3333333333333335</v>
      </c>
      <c r="H280" s="48">
        <f t="shared" si="138"/>
        <v>3.6063884595569297E-3</v>
      </c>
    </row>
    <row r="281" spans="1:8" s="31" customFormat="1" ht="15" x14ac:dyDescent="0.2">
      <c r="A281" s="66"/>
      <c r="B281" s="55" t="s">
        <v>61</v>
      </c>
      <c r="C281" s="28">
        <v>70</v>
      </c>
      <c r="D281" s="28">
        <v>51</v>
      </c>
      <c r="E281" s="29">
        <f t="shared" si="136"/>
        <v>3.6063884595569293E-2</v>
      </c>
      <c r="F281" s="29">
        <f t="shared" si="137"/>
        <v>1.8253400143163921E-2</v>
      </c>
      <c r="G281" s="30">
        <f t="shared" si="135"/>
        <v>-0.27142857142857141</v>
      </c>
      <c r="H281" s="48">
        <f t="shared" si="138"/>
        <v>-9.7887686759402358E-3</v>
      </c>
    </row>
    <row r="282" spans="1:8" s="31" customFormat="1" ht="15" x14ac:dyDescent="0.2">
      <c r="A282" s="66"/>
      <c r="B282" s="55" t="s">
        <v>58</v>
      </c>
      <c r="C282" s="28">
        <v>1</v>
      </c>
      <c r="D282" s="28">
        <v>3</v>
      </c>
      <c r="E282" s="29">
        <f t="shared" si="136"/>
        <v>5.1519835136527566E-4</v>
      </c>
      <c r="F282" s="29">
        <f t="shared" si="137"/>
        <v>1.0737294201861132E-3</v>
      </c>
      <c r="G282" s="30">
        <f t="shared" si="135"/>
        <v>2</v>
      </c>
      <c r="H282" s="48">
        <f t="shared" si="138"/>
        <v>1.0303967027305513E-3</v>
      </c>
    </row>
    <row r="283" spans="1:8" s="31" customFormat="1" ht="15" x14ac:dyDescent="0.2">
      <c r="A283" s="66"/>
      <c r="B283" s="55" t="s">
        <v>232</v>
      </c>
      <c r="C283" s="28">
        <v>51</v>
      </c>
      <c r="D283" s="28">
        <v>3</v>
      </c>
      <c r="E283" s="29">
        <f t="shared" si="136"/>
        <v>2.6275115919629059E-2</v>
      </c>
      <c r="F283" s="29">
        <f t="shared" si="137"/>
        <v>1.0737294201861132E-3</v>
      </c>
      <c r="G283" s="30">
        <f t="shared" si="135"/>
        <v>-0.94117647058823528</v>
      </c>
      <c r="H283" s="48">
        <f t="shared" si="138"/>
        <v>-2.472952086553323E-2</v>
      </c>
    </row>
    <row r="284" spans="1:8" s="31" customFormat="1" ht="15" x14ac:dyDescent="0.2">
      <c r="A284" s="66"/>
      <c r="B284" s="55" t="s">
        <v>55</v>
      </c>
      <c r="C284" s="28">
        <v>0</v>
      </c>
      <c r="D284" s="28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28">
        <v>0</v>
      </c>
      <c r="D285" s="28">
        <v>0</v>
      </c>
      <c r="E285" s="29" t="str">
        <f t="shared" ref="E285" si="152">+IF(C285=0,"",C285/C$176)</f>
        <v/>
      </c>
      <c r="F285" s="29" t="str">
        <f t="shared" ref="F285" si="153">+IF(D285=0,"",D285/D$176)</f>
        <v/>
      </c>
      <c r="G285" s="30" t="str">
        <f t="shared" si="135"/>
        <v xml:space="preserve"> </v>
      </c>
      <c r="H285" s="48" t="str">
        <f t="shared" ref="H285" si="154">+IF(OR(AND(E285=""),(G285="")),"",E285*G285)</f>
        <v/>
      </c>
    </row>
    <row r="286" spans="1:8" s="31" customFormat="1" ht="15" x14ac:dyDescent="0.2">
      <c r="A286" s="66"/>
      <c r="B286" s="55" t="s">
        <v>59</v>
      </c>
      <c r="C286" s="28">
        <v>1</v>
      </c>
      <c r="D286" s="28">
        <v>0</v>
      </c>
      <c r="E286" s="29">
        <f t="shared" si="136"/>
        <v>5.1519835136527566E-4</v>
      </c>
      <c r="F286" s="29" t="str">
        <f t="shared" si="137"/>
        <v/>
      </c>
      <c r="G286" s="30">
        <f t="shared" si="135"/>
        <v>-1</v>
      </c>
      <c r="H286" s="48">
        <f t="shared" si="138"/>
        <v>-5.1519835136527566E-4</v>
      </c>
    </row>
    <row r="287" spans="1:8" s="31" customFormat="1" ht="15" x14ac:dyDescent="0.2">
      <c r="A287" s="66"/>
      <c r="B287" s="55" t="s">
        <v>441</v>
      </c>
      <c r="C287" s="28">
        <v>0</v>
      </c>
      <c r="D287" s="28">
        <v>0</v>
      </c>
      <c r="E287" s="29" t="str">
        <f t="shared" si="136"/>
        <v/>
      </c>
      <c r="F287" s="29" t="str">
        <f t="shared" si="137"/>
        <v/>
      </c>
      <c r="G287" s="30" t="str">
        <f t="shared" si="135"/>
        <v xml:space="preserve"> </v>
      </c>
      <c r="H287" s="48" t="str">
        <f t="shared" si="138"/>
        <v/>
      </c>
    </row>
    <row r="288" spans="1:8" s="31" customFormat="1" ht="13.5" customHeight="1" x14ac:dyDescent="0.2">
      <c r="A288" s="66"/>
      <c r="B288" s="55" t="s">
        <v>56</v>
      </c>
      <c r="C288" s="28">
        <v>1</v>
      </c>
      <c r="D288" s="28">
        <v>1</v>
      </c>
      <c r="E288" s="29">
        <f t="shared" si="136"/>
        <v>5.1519835136527566E-4</v>
      </c>
      <c r="F288" s="29">
        <f t="shared" si="137"/>
        <v>3.5790980672870435E-4</v>
      </c>
      <c r="G288" s="30">
        <f t="shared" si="135"/>
        <v>0</v>
      </c>
      <c r="H288" s="48">
        <f t="shared" si="138"/>
        <v>0</v>
      </c>
    </row>
    <row r="289" spans="1:8" s="31" customFormat="1" ht="15" x14ac:dyDescent="0.2">
      <c r="A289" s="66"/>
      <c r="B289" s="55" t="s">
        <v>584</v>
      </c>
      <c r="C289" s="28">
        <v>0</v>
      </c>
      <c r="D289" s="28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28">
        <v>0</v>
      </c>
      <c r="D290" s="28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28">
        <v>20</v>
      </c>
      <c r="D291" s="28">
        <v>0</v>
      </c>
      <c r="E291" s="29">
        <f t="shared" si="136"/>
        <v>1.0303967027305513E-2</v>
      </c>
      <c r="F291" s="29" t="str">
        <f t="shared" si="137"/>
        <v/>
      </c>
      <c r="G291" s="30">
        <f t="shared" si="135"/>
        <v>-1</v>
      </c>
      <c r="H291" s="48">
        <f t="shared" si="138"/>
        <v>-1.0303967027305513E-2</v>
      </c>
    </row>
    <row r="292" spans="1:8" s="31" customFormat="1" ht="15" x14ac:dyDescent="0.2">
      <c r="A292" s="66"/>
      <c r="B292" s="55" t="s">
        <v>233</v>
      </c>
      <c r="C292" s="28">
        <v>13</v>
      </c>
      <c r="D292" s="28">
        <v>5</v>
      </c>
      <c r="E292" s="29">
        <f t="shared" si="136"/>
        <v>6.6975785677485834E-3</v>
      </c>
      <c r="F292" s="29">
        <f t="shared" si="137"/>
        <v>1.7895490336435219E-3</v>
      </c>
      <c r="G292" s="30">
        <f t="shared" si="135"/>
        <v>-0.61538461538461542</v>
      </c>
      <c r="H292" s="48">
        <f t="shared" si="138"/>
        <v>-4.1215868109222053E-3</v>
      </c>
    </row>
    <row r="293" spans="1:8" s="31" customFormat="1" ht="15" x14ac:dyDescent="0.2">
      <c r="A293" s="66"/>
      <c r="B293" s="55" t="s">
        <v>442</v>
      </c>
      <c r="C293" s="28">
        <v>559</v>
      </c>
      <c r="D293" s="28">
        <v>280</v>
      </c>
      <c r="E293" s="29">
        <f t="shared" si="136"/>
        <v>0.28799587841318908</v>
      </c>
      <c r="F293" s="29">
        <f t="shared" si="137"/>
        <v>0.10021474588403723</v>
      </c>
      <c r="G293" s="30">
        <f t="shared" si="135"/>
        <v>-0.49910554561717352</v>
      </c>
      <c r="H293" s="48">
        <f t="shared" si="138"/>
        <v>-0.14374034003091191</v>
      </c>
    </row>
    <row r="294" spans="1:8" s="31" customFormat="1" ht="15" x14ac:dyDescent="0.2">
      <c r="A294" s="66"/>
      <c r="B294" s="55" t="s">
        <v>62</v>
      </c>
      <c r="C294" s="28">
        <v>3</v>
      </c>
      <c r="D294" s="28">
        <v>1</v>
      </c>
      <c r="E294" s="29">
        <f t="shared" si="136"/>
        <v>1.5455950540958269E-3</v>
      </c>
      <c r="F294" s="29">
        <f t="shared" si="137"/>
        <v>3.5790980672870435E-4</v>
      </c>
      <c r="G294" s="30">
        <f t="shared" si="135"/>
        <v>-0.66666666666666663</v>
      </c>
      <c r="H294" s="48">
        <f t="shared" si="138"/>
        <v>-1.0303967027305511E-3</v>
      </c>
    </row>
    <row r="295" spans="1:8" s="31" customFormat="1" ht="15" x14ac:dyDescent="0.2">
      <c r="A295" s="66"/>
      <c r="B295" s="55" t="s">
        <v>656</v>
      </c>
      <c r="C295" s="28">
        <v>2</v>
      </c>
      <c r="D295" s="28">
        <v>152</v>
      </c>
      <c r="E295" s="29">
        <f t="shared" ref="E295:E296" si="159">+IF(C295=0,"",C295/C$176)</f>
        <v>1.0303967027305513E-3</v>
      </c>
      <c r="F295" s="29">
        <f t="shared" ref="F295:F296" si="160">+IF(D295=0,"",D295/D$176)</f>
        <v>5.4402290622763062E-2</v>
      </c>
      <c r="G295" s="30">
        <f t="shared" si="135"/>
        <v>75</v>
      </c>
      <c r="H295" s="48">
        <f t="shared" ref="H295:H296" si="161">+IF(OR(AND(E295=""),(G295="")),"",E295*G295)</f>
        <v>7.7279752704791344E-2</v>
      </c>
    </row>
    <row r="296" spans="1:8" s="31" customFormat="1" ht="15" x14ac:dyDescent="0.2">
      <c r="A296" s="66"/>
      <c r="B296" s="55" t="s">
        <v>515</v>
      </c>
      <c r="C296" s="28">
        <v>2</v>
      </c>
      <c r="D296" s="28">
        <v>3</v>
      </c>
      <c r="E296" s="29">
        <f t="shared" si="159"/>
        <v>1.0303967027305513E-3</v>
      </c>
      <c r="F296" s="29">
        <f t="shared" si="160"/>
        <v>1.0737294201861132E-3</v>
      </c>
      <c r="G296" s="30">
        <f t="shared" si="135"/>
        <v>0.5</v>
      </c>
      <c r="H296" s="48">
        <f t="shared" si="161"/>
        <v>5.1519835136527566E-4</v>
      </c>
    </row>
    <row r="297" spans="1:8" s="31" customFormat="1" ht="15" x14ac:dyDescent="0.2">
      <c r="A297" s="66"/>
      <c r="B297" s="55" t="s">
        <v>619</v>
      </c>
      <c r="C297" s="28">
        <v>2</v>
      </c>
      <c r="D297" s="28">
        <v>15</v>
      </c>
      <c r="E297" s="29">
        <f t="shared" ref="E297:E298" si="162">+IF(C297=0,"",C297/C$176)</f>
        <v>1.0303967027305513E-3</v>
      </c>
      <c r="F297" s="29">
        <f t="shared" ref="F297:F298" si="163">+IF(D297=0,"",D297/D$176)</f>
        <v>5.3686471009305658E-3</v>
      </c>
      <c r="G297" s="30">
        <f t="shared" ref="G297:G298" si="164">+IF(AND(C297=0,D297=0)," ",IF(C297=0,1,IF(D297=0,-1,(D297-C297)/C297)))</f>
        <v>6.5</v>
      </c>
      <c r="H297" s="48">
        <f t="shared" ref="H297:H298" si="165">+IF(OR(AND(E297=""),(G297="")),"",E297*G297)</f>
        <v>6.6975785677485834E-3</v>
      </c>
    </row>
    <row r="298" spans="1:8" s="31" customFormat="1" ht="15" x14ac:dyDescent="0.2">
      <c r="A298" s="66"/>
      <c r="B298" s="55" t="s">
        <v>620</v>
      </c>
      <c r="C298" s="28">
        <v>0</v>
      </c>
      <c r="D298" s="28">
        <v>0</v>
      </c>
      <c r="E298" s="29" t="str">
        <f t="shared" si="162"/>
        <v/>
      </c>
      <c r="F298" s="29" t="str">
        <f t="shared" si="163"/>
        <v/>
      </c>
      <c r="G298" s="30" t="str">
        <f t="shared" si="164"/>
        <v xml:space="preserve"> </v>
      </c>
      <c r="H298" s="48" t="str">
        <f t="shared" si="165"/>
        <v/>
      </c>
    </row>
    <row r="299" spans="1:8" s="31" customFormat="1" ht="15" x14ac:dyDescent="0.2">
      <c r="A299" s="66"/>
      <c r="B299" s="55" t="s">
        <v>63</v>
      </c>
      <c r="C299" s="28">
        <v>13</v>
      </c>
      <c r="D299" s="28">
        <v>7</v>
      </c>
      <c r="E299" s="29">
        <f t="shared" si="136"/>
        <v>6.6975785677485834E-3</v>
      </c>
      <c r="F299" s="29">
        <f t="shared" si="137"/>
        <v>2.5053686471009306E-3</v>
      </c>
      <c r="G299" s="30">
        <f t="shared" si="135"/>
        <v>-0.46153846153846156</v>
      </c>
      <c r="H299" s="48">
        <f t="shared" si="138"/>
        <v>-3.0911901081916542E-3</v>
      </c>
    </row>
    <row r="300" spans="1:8" s="31" customFormat="1" ht="15" x14ac:dyDescent="0.2">
      <c r="A300" s="66"/>
      <c r="B300" s="55" t="s">
        <v>603</v>
      </c>
      <c r="C300" s="28">
        <v>0</v>
      </c>
      <c r="D300" s="28">
        <v>0</v>
      </c>
      <c r="E300" s="29" t="str">
        <f t="shared" si="136"/>
        <v/>
      </c>
      <c r="F300" s="29" t="str">
        <f t="shared" si="137"/>
        <v/>
      </c>
      <c r="G300" s="30" t="str">
        <f t="shared" si="135"/>
        <v xml:space="preserve"> </v>
      </c>
      <c r="H300" s="48" t="str">
        <f t="shared" si="138"/>
        <v/>
      </c>
    </row>
    <row r="301" spans="1:8" s="31" customFormat="1" ht="15" x14ac:dyDescent="0.2">
      <c r="A301" s="66"/>
      <c r="B301" s="55" t="s">
        <v>516</v>
      </c>
      <c r="C301" s="28">
        <v>0</v>
      </c>
      <c r="D301" s="28">
        <v>0</v>
      </c>
      <c r="E301" s="29" t="str">
        <f t="shared" ref="E301:E303" si="166">+IF(C301=0,"",C301/C$176)</f>
        <v/>
      </c>
      <c r="F301" s="29" t="str">
        <f t="shared" ref="F301:F303" si="167">+IF(D301=0,"",D301/D$176)</f>
        <v/>
      </c>
      <c r="G301" s="30" t="str">
        <f t="shared" si="135"/>
        <v xml:space="preserve"> </v>
      </c>
      <c r="H301" s="48" t="str">
        <f t="shared" ref="H301:H303" si="168">+IF(OR(AND(E301=""),(G301="")),"",E301*G301)</f>
        <v/>
      </c>
    </row>
    <row r="302" spans="1:8" s="31" customFormat="1" ht="15" x14ac:dyDescent="0.2">
      <c r="A302" s="66"/>
      <c r="B302" s="55" t="s">
        <v>517</v>
      </c>
      <c r="C302" s="28">
        <v>1</v>
      </c>
      <c r="D302" s="28">
        <v>0</v>
      </c>
      <c r="E302" s="29">
        <f t="shared" si="166"/>
        <v>5.1519835136527566E-4</v>
      </c>
      <c r="F302" s="29" t="str">
        <f t="shared" si="167"/>
        <v/>
      </c>
      <c r="G302" s="30">
        <f t="shared" si="135"/>
        <v>-1</v>
      </c>
      <c r="H302" s="48">
        <f t="shared" si="168"/>
        <v>-5.1519835136527566E-4</v>
      </c>
    </row>
    <row r="303" spans="1:8" s="31" customFormat="1" ht="15" x14ac:dyDescent="0.2">
      <c r="A303" s="66"/>
      <c r="B303" s="55" t="s">
        <v>518</v>
      </c>
      <c r="C303" s="28">
        <v>3</v>
      </c>
      <c r="D303" s="28">
        <v>2</v>
      </c>
      <c r="E303" s="29">
        <f t="shared" si="166"/>
        <v>1.5455950540958269E-3</v>
      </c>
      <c r="F303" s="29">
        <f t="shared" si="167"/>
        <v>7.158196134574087E-4</v>
      </c>
      <c r="G303" s="30">
        <f t="shared" si="135"/>
        <v>-0.33333333333333331</v>
      </c>
      <c r="H303" s="48">
        <f t="shared" si="168"/>
        <v>-5.1519835136527555E-4</v>
      </c>
    </row>
    <row r="304" spans="1:8" s="31" customFormat="1" ht="15" x14ac:dyDescent="0.2">
      <c r="A304" s="66"/>
      <c r="B304" s="55" t="s">
        <v>552</v>
      </c>
      <c r="C304" s="28">
        <v>0</v>
      </c>
      <c r="D304" s="28">
        <v>0</v>
      </c>
      <c r="E304" s="29"/>
      <c r="F304" s="29"/>
      <c r="G304" s="30" t="str">
        <f t="shared" si="135"/>
        <v xml:space="preserve"> </v>
      </c>
      <c r="H304" s="48"/>
    </row>
    <row r="305" spans="1:8" s="31" customFormat="1" ht="15" x14ac:dyDescent="0.2">
      <c r="A305" s="66"/>
      <c r="B305" s="55" t="s">
        <v>553</v>
      </c>
      <c r="C305" s="28">
        <v>0</v>
      </c>
      <c r="D305" s="28">
        <v>4</v>
      </c>
      <c r="E305" s="29"/>
      <c r="F305" s="29"/>
      <c r="G305" s="30">
        <f t="shared" si="135"/>
        <v>1</v>
      </c>
      <c r="H305" s="48"/>
    </row>
    <row r="306" spans="1:8" s="31" customFormat="1" ht="15" x14ac:dyDescent="0.2">
      <c r="A306" s="66"/>
      <c r="B306" s="55" t="s">
        <v>443</v>
      </c>
      <c r="C306" s="28">
        <v>3</v>
      </c>
      <c r="D306" s="28">
        <v>2</v>
      </c>
      <c r="E306" s="29">
        <f t="shared" si="136"/>
        <v>1.5455950540958269E-3</v>
      </c>
      <c r="F306" s="29">
        <f t="shared" si="137"/>
        <v>7.158196134574087E-4</v>
      </c>
      <c r="G306" s="30">
        <f t="shared" si="135"/>
        <v>-0.33333333333333331</v>
      </c>
      <c r="H306" s="48">
        <f t="shared" si="138"/>
        <v>-5.1519835136527555E-4</v>
      </c>
    </row>
    <row r="307" spans="1:8" s="31" customFormat="1" ht="15" x14ac:dyDescent="0.2">
      <c r="A307" s="66"/>
      <c r="B307" s="55" t="s">
        <v>655</v>
      </c>
      <c r="C307" s="28">
        <v>1</v>
      </c>
      <c r="D307" s="28">
        <v>2</v>
      </c>
      <c r="E307" s="29">
        <f t="shared" si="136"/>
        <v>5.1519835136527566E-4</v>
      </c>
      <c r="F307" s="29">
        <f t="shared" si="137"/>
        <v>7.158196134574087E-4</v>
      </c>
      <c r="G307" s="30">
        <f t="shared" si="135"/>
        <v>1</v>
      </c>
      <c r="H307" s="48">
        <f t="shared" si="138"/>
        <v>5.1519835136527566E-4</v>
      </c>
    </row>
    <row r="308" spans="1:8" s="31" customFormat="1" ht="15" x14ac:dyDescent="0.2">
      <c r="A308" s="66"/>
      <c r="B308" s="55" t="s">
        <v>591</v>
      </c>
      <c r="C308" s="28">
        <v>27</v>
      </c>
      <c r="D308" s="28">
        <v>2</v>
      </c>
      <c r="E308" s="29">
        <f t="shared" ref="E308" si="169">+IF(C308=0,"",C308/C$176)</f>
        <v>1.3910355486862442E-2</v>
      </c>
      <c r="F308" s="29">
        <f t="shared" ref="F308" si="170">+IF(D308=0,"",D308/D$176)</f>
        <v>7.158196134574087E-4</v>
      </c>
      <c r="G308" s="30">
        <f t="shared" si="135"/>
        <v>-0.92592592592592593</v>
      </c>
      <c r="H308" s="48">
        <f t="shared" ref="H308" si="171">+IF(OR(AND(E308=""),(G308="")),"",E308*G308)</f>
        <v>-1.287995878413189E-2</v>
      </c>
    </row>
    <row r="309" spans="1:8" s="31" customFormat="1" ht="15" x14ac:dyDescent="0.2">
      <c r="A309" s="66"/>
      <c r="B309" s="55" t="s">
        <v>623</v>
      </c>
      <c r="C309" s="28">
        <v>0</v>
      </c>
      <c r="D309" s="28">
        <v>0</v>
      </c>
      <c r="E309" s="29" t="str">
        <f t="shared" ref="E309" si="172">+IF(C309=0,"",C309/C$176)</f>
        <v/>
      </c>
      <c r="F309" s="29" t="str">
        <f t="shared" ref="F309" si="173">+IF(D309=0,"",D309/D$176)</f>
        <v/>
      </c>
      <c r="G309" s="30" t="str">
        <f t="shared" ref="G309" si="174">+IF(AND(C309=0,D309=0)," ",IF(C309=0,1,IF(D309=0,-1,(D309-C309)/C309)))</f>
        <v xml:space="preserve"> </v>
      </c>
      <c r="H309" s="48" t="str">
        <f t="shared" ref="H309" si="175">+IF(OR(AND(E309=""),(G309="")),"",E309*G309)</f>
        <v/>
      </c>
    </row>
    <row r="310" spans="1:8" s="31" customFormat="1" ht="15" x14ac:dyDescent="0.2">
      <c r="A310" s="66"/>
      <c r="B310" s="55" t="s">
        <v>444</v>
      </c>
      <c r="C310" s="28">
        <v>38</v>
      </c>
      <c r="D310" s="28">
        <v>82</v>
      </c>
      <c r="E310" s="29">
        <f t="shared" si="136"/>
        <v>1.9577537351880475E-2</v>
      </c>
      <c r="F310" s="29">
        <f t="shared" si="137"/>
        <v>2.9348604151753759E-2</v>
      </c>
      <c r="G310" s="30">
        <f t="shared" si="135"/>
        <v>1.1578947368421053</v>
      </c>
      <c r="H310" s="48">
        <f t="shared" si="138"/>
        <v>2.2668727460072129E-2</v>
      </c>
    </row>
    <row r="311" spans="1:8" s="31" customFormat="1" ht="15" x14ac:dyDescent="0.2">
      <c r="A311" s="66"/>
      <c r="B311" s="55" t="s">
        <v>445</v>
      </c>
      <c r="C311" s="28">
        <v>0</v>
      </c>
      <c r="D311" s="28">
        <v>1</v>
      </c>
      <c r="E311" s="29" t="str">
        <f t="shared" si="136"/>
        <v/>
      </c>
      <c r="F311" s="29">
        <f t="shared" si="137"/>
        <v>3.5790980672870435E-4</v>
      </c>
      <c r="G311" s="30">
        <f t="shared" si="135"/>
        <v>1</v>
      </c>
      <c r="H311" s="48" t="str">
        <f t="shared" si="138"/>
        <v/>
      </c>
    </row>
    <row r="312" spans="1:8" s="31" customFormat="1" ht="15" x14ac:dyDescent="0.2">
      <c r="A312" s="66"/>
      <c r="B312" s="55" t="s">
        <v>446</v>
      </c>
      <c r="C312" s="28">
        <v>0</v>
      </c>
      <c r="D312" s="28">
        <v>0</v>
      </c>
      <c r="E312" s="29" t="str">
        <f t="shared" si="136"/>
        <v/>
      </c>
      <c r="F312" s="29" t="str">
        <f t="shared" si="137"/>
        <v/>
      </c>
      <c r="G312" s="30" t="str">
        <f t="shared" si="135"/>
        <v xml:space="preserve"> </v>
      </c>
      <c r="H312" s="48" t="str">
        <f t="shared" si="138"/>
        <v/>
      </c>
    </row>
    <row r="313" spans="1:8" s="31" customFormat="1" ht="15" x14ac:dyDescent="0.2">
      <c r="A313" s="66"/>
      <c r="B313" s="55" t="s">
        <v>64</v>
      </c>
      <c r="C313" s="28">
        <v>10</v>
      </c>
      <c r="D313" s="28">
        <v>13</v>
      </c>
      <c r="E313" s="29">
        <f t="shared" si="136"/>
        <v>5.1519835136527563E-3</v>
      </c>
      <c r="F313" s="29">
        <f t="shared" si="137"/>
        <v>4.6528274874731565E-3</v>
      </c>
      <c r="G313" s="30">
        <f t="shared" si="135"/>
        <v>0.3</v>
      </c>
      <c r="H313" s="48">
        <f t="shared" si="138"/>
        <v>1.5455950540958269E-3</v>
      </c>
    </row>
    <row r="314" spans="1:8" s="31" customFormat="1" ht="15" x14ac:dyDescent="0.2">
      <c r="A314" s="66"/>
      <c r="B314" s="55" t="s">
        <v>234</v>
      </c>
      <c r="C314" s="28">
        <v>0</v>
      </c>
      <c r="D314" s="28">
        <v>9</v>
      </c>
      <c r="E314" s="29" t="str">
        <f t="shared" si="136"/>
        <v/>
      </c>
      <c r="F314" s="29">
        <f t="shared" si="137"/>
        <v>3.2211882605583395E-3</v>
      </c>
      <c r="G314" s="30">
        <f t="shared" si="135"/>
        <v>1</v>
      </c>
      <c r="H314" s="48" t="str">
        <f t="shared" si="138"/>
        <v/>
      </c>
    </row>
    <row r="315" spans="1:8" s="31" customFormat="1" ht="12.75" customHeight="1" x14ac:dyDescent="0.2">
      <c r="A315" s="66"/>
      <c r="B315" s="55" t="s">
        <v>235</v>
      </c>
      <c r="C315" s="28">
        <v>96</v>
      </c>
      <c r="D315" s="28">
        <v>16</v>
      </c>
      <c r="E315" s="29">
        <f t="shared" si="136"/>
        <v>4.945904173106646E-2</v>
      </c>
      <c r="F315" s="29">
        <f t="shared" si="137"/>
        <v>5.7265569076592696E-3</v>
      </c>
      <c r="G315" s="30">
        <f t="shared" ref="G315:G349" si="176">+IF(AND(C315=0,D315=0)," ",IF(C315=0,1,IF(D315=0,-1,(D315-C315)/C315)))</f>
        <v>-0.83333333333333337</v>
      </c>
      <c r="H315" s="48">
        <f t="shared" si="138"/>
        <v>-4.1215868109222051E-2</v>
      </c>
    </row>
    <row r="316" spans="1:8" s="31" customFormat="1" ht="15" x14ac:dyDescent="0.2">
      <c r="A316" s="66"/>
      <c r="B316" s="55" t="s">
        <v>65</v>
      </c>
      <c r="C316" s="28">
        <v>0</v>
      </c>
      <c r="D316" s="28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28">
        <v>0</v>
      </c>
      <c r="D317" s="28">
        <v>0</v>
      </c>
      <c r="E317" s="29" t="str">
        <f t="shared" si="136"/>
        <v/>
      </c>
      <c r="F317" s="29" t="str">
        <f t="shared" si="137"/>
        <v/>
      </c>
      <c r="G317" s="30" t="str">
        <f t="shared" si="176"/>
        <v xml:space="preserve"> </v>
      </c>
      <c r="H317" s="48" t="str">
        <f t="shared" si="138"/>
        <v/>
      </c>
    </row>
    <row r="318" spans="1:8" s="31" customFormat="1" ht="12.75" customHeight="1" x14ac:dyDescent="0.2">
      <c r="A318" s="66"/>
      <c r="B318" s="55" t="s">
        <v>448</v>
      </c>
      <c r="C318" s="28">
        <v>0</v>
      </c>
      <c r="D318" s="28">
        <v>33</v>
      </c>
      <c r="E318" s="29" t="str">
        <f t="shared" si="136"/>
        <v/>
      </c>
      <c r="F318" s="29">
        <f t="shared" si="137"/>
        <v>1.1811023622047244E-2</v>
      </c>
      <c r="G318" s="30">
        <f t="shared" si="176"/>
        <v>1</v>
      </c>
      <c r="H318" s="48" t="str">
        <f t="shared" si="138"/>
        <v/>
      </c>
    </row>
    <row r="319" spans="1:8" s="31" customFormat="1" ht="15" x14ac:dyDescent="0.2">
      <c r="A319" s="66"/>
      <c r="B319" s="55" t="s">
        <v>449</v>
      </c>
      <c r="C319" s="28">
        <v>0</v>
      </c>
      <c r="D319" s="28">
        <v>1</v>
      </c>
      <c r="E319" s="29" t="str">
        <f t="shared" si="136"/>
        <v/>
      </c>
      <c r="F319" s="29">
        <f t="shared" si="137"/>
        <v>3.5790980672870435E-4</v>
      </c>
      <c r="G319" s="30">
        <f t="shared" si="176"/>
        <v>1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28">
        <v>0</v>
      </c>
      <c r="D320" s="28">
        <v>0</v>
      </c>
      <c r="E320" s="29" t="str">
        <f t="shared" si="136"/>
        <v/>
      </c>
      <c r="F320" s="29" t="str">
        <f t="shared" si="137"/>
        <v/>
      </c>
      <c r="G320" s="30" t="str">
        <f t="shared" si="176"/>
        <v xml:space="preserve"> </v>
      </c>
      <c r="H320" s="48" t="str">
        <f t="shared" si="138"/>
        <v/>
      </c>
    </row>
    <row r="321" spans="1:8" s="31" customFormat="1" ht="15" x14ac:dyDescent="0.2">
      <c r="A321" s="66"/>
      <c r="B321" s="55" t="s">
        <v>451</v>
      </c>
      <c r="C321" s="28">
        <v>0</v>
      </c>
      <c r="D321" s="28">
        <v>0</v>
      </c>
      <c r="E321" s="29" t="str">
        <f t="shared" si="136"/>
        <v/>
      </c>
      <c r="F321" s="29" t="str">
        <f t="shared" si="137"/>
        <v/>
      </c>
      <c r="G321" s="30" t="str">
        <f t="shared" si="176"/>
        <v xml:space="preserve"> 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28">
        <v>3</v>
      </c>
      <c r="D322" s="28">
        <v>2</v>
      </c>
      <c r="E322" s="29">
        <f t="shared" si="136"/>
        <v>1.5455950540958269E-3</v>
      </c>
      <c r="F322" s="29">
        <f t="shared" si="137"/>
        <v>7.158196134574087E-4</v>
      </c>
      <c r="G322" s="30">
        <f t="shared" si="176"/>
        <v>-0.33333333333333331</v>
      </c>
      <c r="H322" s="48">
        <f t="shared" si="138"/>
        <v>-5.1519835136527555E-4</v>
      </c>
    </row>
    <row r="323" spans="1:8" s="31" customFormat="1" ht="15" x14ac:dyDescent="0.2">
      <c r="A323" s="66"/>
      <c r="B323" s="55" t="s">
        <v>453</v>
      </c>
      <c r="C323" s="28">
        <v>0</v>
      </c>
      <c r="D323" s="28">
        <v>0</v>
      </c>
      <c r="E323" s="29" t="str">
        <f t="shared" si="136"/>
        <v/>
      </c>
      <c r="F323" s="29" t="str">
        <f t="shared" si="137"/>
        <v/>
      </c>
      <c r="G323" s="30" t="str">
        <f t="shared" si="176"/>
        <v xml:space="preserve"> 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28">
        <v>3</v>
      </c>
      <c r="D324" s="28">
        <v>18</v>
      </c>
      <c r="E324" s="29">
        <f t="shared" si="136"/>
        <v>1.5455950540958269E-3</v>
      </c>
      <c r="F324" s="29">
        <f t="shared" si="137"/>
        <v>6.442376521116679E-3</v>
      </c>
      <c r="G324" s="30">
        <f t="shared" si="176"/>
        <v>5</v>
      </c>
      <c r="H324" s="48">
        <f t="shared" si="138"/>
        <v>7.7279752704791345E-3</v>
      </c>
    </row>
    <row r="325" spans="1:8" s="31" customFormat="1" ht="15" x14ac:dyDescent="0.2">
      <c r="A325" s="66"/>
      <c r="B325" s="55" t="s">
        <v>236</v>
      </c>
      <c r="C325" s="28">
        <v>0</v>
      </c>
      <c r="D325" s="28">
        <v>0</v>
      </c>
      <c r="E325" s="29" t="str">
        <f t="shared" si="136"/>
        <v/>
      </c>
      <c r="F325" s="29" t="str">
        <f t="shared" si="137"/>
        <v/>
      </c>
      <c r="G325" s="30" t="str">
        <f t="shared" si="176"/>
        <v xml:space="preserve"> 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28">
        <v>14</v>
      </c>
      <c r="D326" s="28">
        <v>2</v>
      </c>
      <c r="E326" s="29">
        <f t="shared" si="136"/>
        <v>7.2127769191138585E-3</v>
      </c>
      <c r="F326" s="29">
        <f t="shared" si="137"/>
        <v>7.158196134574087E-4</v>
      </c>
      <c r="G326" s="30">
        <f t="shared" si="176"/>
        <v>-0.8571428571428571</v>
      </c>
      <c r="H326" s="48">
        <f t="shared" si="138"/>
        <v>-6.1823802163833066E-3</v>
      </c>
    </row>
    <row r="327" spans="1:8" s="31" customFormat="1" ht="15" x14ac:dyDescent="0.2">
      <c r="A327" s="66"/>
      <c r="B327" s="55" t="s">
        <v>454</v>
      </c>
      <c r="C327" s="28">
        <v>0</v>
      </c>
      <c r="D327" s="28">
        <v>0</v>
      </c>
      <c r="E327" s="29" t="str">
        <f t="shared" si="136"/>
        <v/>
      </c>
      <c r="F327" s="29" t="str">
        <f t="shared" si="137"/>
        <v/>
      </c>
      <c r="G327" s="30" t="str">
        <f t="shared" si="176"/>
        <v xml:space="preserve"> </v>
      </c>
      <c r="H327" s="48" t="str">
        <f t="shared" si="138"/>
        <v/>
      </c>
    </row>
    <row r="328" spans="1:8" s="31" customFormat="1" ht="30" x14ac:dyDescent="0.2">
      <c r="A328" s="66"/>
      <c r="B328" s="55" t="s">
        <v>455</v>
      </c>
      <c r="C328" s="28">
        <v>0</v>
      </c>
      <c r="D328" s="28">
        <v>0</v>
      </c>
      <c r="E328" s="29" t="str">
        <f t="shared" si="136"/>
        <v/>
      </c>
      <c r="F328" s="29" t="str">
        <f t="shared" si="137"/>
        <v/>
      </c>
      <c r="G328" s="30" t="str">
        <f t="shared" si="176"/>
        <v xml:space="preserve"> </v>
      </c>
      <c r="H328" s="48" t="str">
        <f t="shared" si="138"/>
        <v/>
      </c>
    </row>
    <row r="329" spans="1:8" s="31" customFormat="1" ht="15" x14ac:dyDescent="0.2">
      <c r="A329" s="66"/>
      <c r="B329" s="55" t="s">
        <v>634</v>
      </c>
      <c r="C329" s="28">
        <v>3</v>
      </c>
      <c r="D329" s="28">
        <v>6</v>
      </c>
      <c r="E329" s="29">
        <f t="shared" si="136"/>
        <v>1.5455950540958269E-3</v>
      </c>
      <c r="F329" s="29">
        <f t="shared" si="137"/>
        <v>2.1474588403722263E-3</v>
      </c>
      <c r="G329" s="30">
        <f t="shared" si="176"/>
        <v>1</v>
      </c>
      <c r="H329" s="48">
        <f t="shared" si="138"/>
        <v>1.5455950540958269E-3</v>
      </c>
    </row>
    <row r="330" spans="1:8" s="31" customFormat="1" ht="15" x14ac:dyDescent="0.2">
      <c r="A330" s="66"/>
      <c r="B330" s="55" t="s">
        <v>456</v>
      </c>
      <c r="C330" s="28">
        <v>0</v>
      </c>
      <c r="D330" s="28">
        <v>1</v>
      </c>
      <c r="E330" s="29" t="str">
        <f t="shared" si="136"/>
        <v/>
      </c>
      <c r="F330" s="29">
        <f t="shared" si="137"/>
        <v>3.5790980672870435E-4</v>
      </c>
      <c r="G330" s="30">
        <f t="shared" si="176"/>
        <v>1</v>
      </c>
      <c r="H330" s="48" t="str">
        <f t="shared" si="138"/>
        <v/>
      </c>
    </row>
    <row r="331" spans="1:8" s="31" customFormat="1" ht="30" x14ac:dyDescent="0.2">
      <c r="A331" s="66"/>
      <c r="B331" s="55" t="s">
        <v>457</v>
      </c>
      <c r="C331" s="28">
        <v>0</v>
      </c>
      <c r="D331" s="28">
        <v>1</v>
      </c>
      <c r="E331" s="29" t="str">
        <f t="shared" si="136"/>
        <v/>
      </c>
      <c r="F331" s="29">
        <f t="shared" si="137"/>
        <v>3.5790980672870435E-4</v>
      </c>
      <c r="G331" s="30">
        <f t="shared" si="176"/>
        <v>1</v>
      </c>
      <c r="H331" s="48" t="str">
        <f t="shared" si="138"/>
        <v/>
      </c>
    </row>
    <row r="332" spans="1:8" s="31" customFormat="1" ht="15" x14ac:dyDescent="0.2">
      <c r="A332" s="66"/>
      <c r="B332" s="55" t="s">
        <v>458</v>
      </c>
      <c r="C332" s="28">
        <v>0</v>
      </c>
      <c r="D332" s="28">
        <v>0</v>
      </c>
      <c r="E332" s="29" t="str">
        <f t="shared" si="136"/>
        <v/>
      </c>
      <c r="F332" s="29" t="str">
        <f t="shared" si="137"/>
        <v/>
      </c>
      <c r="G332" s="30" t="str">
        <f t="shared" si="176"/>
        <v xml:space="preserve"> </v>
      </c>
      <c r="H332" s="48" t="str">
        <f t="shared" si="138"/>
        <v/>
      </c>
    </row>
    <row r="333" spans="1:8" s="31" customFormat="1" ht="30" x14ac:dyDescent="0.2">
      <c r="A333" s="66"/>
      <c r="B333" s="55" t="s">
        <v>541</v>
      </c>
      <c r="C333" s="28">
        <v>4</v>
      </c>
      <c r="D333" s="28">
        <v>4</v>
      </c>
      <c r="E333" s="29">
        <f t="shared" ref="E333" si="177">+IF(C333=0,"",C333/C$176)</f>
        <v>2.0607934054611026E-3</v>
      </c>
      <c r="F333" s="29">
        <f t="shared" ref="F333" si="178">+IF(D333=0,"",D333/D$176)</f>
        <v>1.4316392269148174E-3</v>
      </c>
      <c r="G333" s="30">
        <f t="shared" si="176"/>
        <v>0</v>
      </c>
      <c r="H333" s="48">
        <f t="shared" ref="H333" si="179">+IF(OR(AND(E333=""),(G333="")),"",E333*G333)</f>
        <v>0</v>
      </c>
    </row>
    <row r="334" spans="1:8" s="31" customFormat="1" ht="15" x14ac:dyDescent="0.2">
      <c r="A334" s="66"/>
      <c r="B334" s="55" t="s">
        <v>459</v>
      </c>
      <c r="C334" s="28">
        <v>6</v>
      </c>
      <c r="D334" s="28">
        <v>0</v>
      </c>
      <c r="E334" s="29">
        <f t="shared" si="136"/>
        <v>3.0911901081916537E-3</v>
      </c>
      <c r="F334" s="29" t="str">
        <f t="shared" si="137"/>
        <v/>
      </c>
      <c r="G334" s="30">
        <f t="shared" si="176"/>
        <v>-1</v>
      </c>
      <c r="H334" s="48">
        <f t="shared" si="138"/>
        <v>-3.0911901081916537E-3</v>
      </c>
    </row>
    <row r="335" spans="1:8" s="31" customFormat="1" ht="15" x14ac:dyDescent="0.2">
      <c r="A335" s="66"/>
      <c r="B335" s="55" t="s">
        <v>460</v>
      </c>
      <c r="C335" s="28">
        <v>0</v>
      </c>
      <c r="D335" s="28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28">
        <v>0</v>
      </c>
      <c r="D336" s="28">
        <v>0</v>
      </c>
      <c r="E336" s="29" t="str">
        <f t="shared" si="136"/>
        <v/>
      </c>
      <c r="F336" s="29" t="str">
        <f t="shared" si="137"/>
        <v/>
      </c>
      <c r="G336" s="30" t="str">
        <f t="shared" si="176"/>
        <v xml:space="preserve"> 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28">
        <v>0</v>
      </c>
      <c r="D337" s="28">
        <v>0</v>
      </c>
      <c r="E337" s="29" t="str">
        <f t="shared" si="136"/>
        <v/>
      </c>
      <c r="F337" s="29" t="str">
        <f t="shared" si="137"/>
        <v/>
      </c>
      <c r="G337" s="30" t="str">
        <f t="shared" si="176"/>
        <v xml:space="preserve"> 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28">
        <v>0</v>
      </c>
      <c r="D338" s="28">
        <v>0</v>
      </c>
      <c r="E338" s="29" t="str">
        <f t="shared" ref="E338:E346" si="180">+IF(C338=0,"",C338/C$176)</f>
        <v/>
      </c>
      <c r="F338" s="29" t="str">
        <f t="shared" ref="F338:F346" si="181">+IF(D338=0,"",D338/D$176)</f>
        <v/>
      </c>
      <c r="G338" s="30" t="str">
        <f t="shared" si="176"/>
        <v xml:space="preserve"> </v>
      </c>
      <c r="H338" s="48" t="str">
        <f t="shared" ref="H338:H346" si="182">+IF(OR(AND(E338=""),(G338="")),"",E338*G338)</f>
        <v/>
      </c>
    </row>
    <row r="339" spans="1:8" s="31" customFormat="1" ht="15" x14ac:dyDescent="0.2">
      <c r="A339" s="66"/>
      <c r="B339" s="55" t="s">
        <v>464</v>
      </c>
      <c r="C339" s="28">
        <v>0</v>
      </c>
      <c r="D339" s="28">
        <v>0</v>
      </c>
      <c r="E339" s="29" t="str">
        <f t="shared" si="180"/>
        <v/>
      </c>
      <c r="F339" s="29" t="str">
        <f t="shared" si="181"/>
        <v/>
      </c>
      <c r="G339" s="30" t="str">
        <f t="shared" si="176"/>
        <v xml:space="preserve"> </v>
      </c>
      <c r="H339" s="48" t="str">
        <f t="shared" si="182"/>
        <v/>
      </c>
    </row>
    <row r="340" spans="1:8" s="31" customFormat="1" ht="30" x14ac:dyDescent="0.2">
      <c r="A340" s="66"/>
      <c r="B340" s="55" t="s">
        <v>465</v>
      </c>
      <c r="C340" s="28">
        <v>0</v>
      </c>
      <c r="D340" s="28">
        <v>10</v>
      </c>
      <c r="E340" s="29" t="str">
        <f t="shared" si="180"/>
        <v/>
      </c>
      <c r="F340" s="29">
        <f t="shared" si="181"/>
        <v>3.5790980672870437E-3</v>
      </c>
      <c r="G340" s="30">
        <f t="shared" si="176"/>
        <v>1</v>
      </c>
      <c r="H340" s="48" t="str">
        <f t="shared" si="182"/>
        <v/>
      </c>
    </row>
    <row r="341" spans="1:8" s="31" customFormat="1" ht="15" customHeight="1" x14ac:dyDescent="0.2">
      <c r="A341" s="66"/>
      <c r="B341" s="55" t="s">
        <v>466</v>
      </c>
      <c r="C341" s="28">
        <v>0</v>
      </c>
      <c r="D341" s="28">
        <v>0</v>
      </c>
      <c r="E341" s="29" t="str">
        <f t="shared" si="180"/>
        <v/>
      </c>
      <c r="F341" s="29" t="str">
        <f t="shared" si="181"/>
        <v/>
      </c>
      <c r="G341" s="30" t="str">
        <f t="shared" si="176"/>
        <v xml:space="preserve"> 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28"/>
      <c r="D342" s="28">
        <v>0</v>
      </c>
      <c r="E342" s="29" t="str">
        <f t="shared" ref="E342" si="183">+IF(C342=0,"",C342/C$176)</f>
        <v/>
      </c>
      <c r="F342" s="29" t="str">
        <f t="shared" ref="F342" si="184">+IF(D342=0,"",D342/D$176)</f>
        <v/>
      </c>
      <c r="G342" s="30" t="str">
        <f t="shared" ref="G342" si="185">+IF(AND(C342=0,D342=0)," ",IF(C342=0,1,IF(D342=0,-1,(D342-C342)/C342)))</f>
        <v xml:space="preserve"> 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28">
        <v>0</v>
      </c>
      <c r="D343" s="28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28">
        <v>0</v>
      </c>
      <c r="D344" s="28">
        <v>0</v>
      </c>
      <c r="E344" s="29" t="str">
        <f t="shared" si="180"/>
        <v/>
      </c>
      <c r="F344" s="29" t="str">
        <f t="shared" si="181"/>
        <v/>
      </c>
      <c r="G344" s="30" t="str">
        <f t="shared" si="176"/>
        <v xml:space="preserve"> </v>
      </c>
      <c r="H344" s="48" t="str">
        <f t="shared" si="182"/>
        <v/>
      </c>
    </row>
    <row r="345" spans="1:8" s="31" customFormat="1" ht="15" x14ac:dyDescent="0.2">
      <c r="A345" s="66"/>
      <c r="B345" s="55" t="s">
        <v>239</v>
      </c>
      <c r="C345" s="28">
        <v>0</v>
      </c>
      <c r="D345" s="28">
        <v>0</v>
      </c>
      <c r="E345" s="29" t="str">
        <f t="shared" si="180"/>
        <v/>
      </c>
      <c r="F345" s="29" t="str">
        <f t="shared" si="181"/>
        <v/>
      </c>
      <c r="G345" s="30" t="str">
        <f t="shared" si="176"/>
        <v xml:space="preserve"> 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28">
        <v>0</v>
      </c>
      <c r="D346" s="28">
        <v>0</v>
      </c>
      <c r="E346" s="29" t="str">
        <f t="shared" si="180"/>
        <v/>
      </c>
      <c r="F346" s="29" t="str">
        <f t="shared" si="181"/>
        <v/>
      </c>
      <c r="G346" s="30" t="str">
        <f t="shared" si="176"/>
        <v xml:space="preserve"> 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28">
        <v>1</v>
      </c>
      <c r="D347" s="28">
        <v>0</v>
      </c>
      <c r="E347" s="29">
        <f t="shared" ref="E347:E349" si="187">+IF(C347=0,"",C347/C$176)</f>
        <v>5.1519835136527566E-4</v>
      </c>
      <c r="F347" s="29" t="str">
        <f t="shared" ref="F347:F349" si="188">+IF(D347=0,"",D347/D$176)</f>
        <v/>
      </c>
      <c r="G347" s="30">
        <f t="shared" si="176"/>
        <v>-1</v>
      </c>
      <c r="H347" s="48">
        <f t="shared" ref="H347:H349" si="189">+IF(OR(AND(E347=""),(G347="")),"",E347*G347)</f>
        <v>-5.1519835136527566E-4</v>
      </c>
    </row>
    <row r="348" spans="1:8" s="31" customFormat="1" ht="15" x14ac:dyDescent="0.2">
      <c r="A348" s="66"/>
      <c r="B348" s="55" t="s">
        <v>534</v>
      </c>
      <c r="C348" s="28">
        <v>1</v>
      </c>
      <c r="D348" s="28">
        <v>0</v>
      </c>
      <c r="E348" s="29">
        <f t="shared" si="187"/>
        <v>5.1519835136527566E-4</v>
      </c>
      <c r="F348" s="29" t="str">
        <f t="shared" si="188"/>
        <v/>
      </c>
      <c r="G348" s="30">
        <f t="shared" si="176"/>
        <v>-1</v>
      </c>
      <c r="H348" s="48">
        <f t="shared" si="189"/>
        <v>-5.1519835136527566E-4</v>
      </c>
    </row>
    <row r="349" spans="1:8" s="31" customFormat="1" ht="15.75" thickBot="1" x14ac:dyDescent="0.25">
      <c r="A349" s="66"/>
      <c r="B349" s="59" t="s">
        <v>535</v>
      </c>
      <c r="C349" s="50">
        <v>0</v>
      </c>
      <c r="D349" s="50">
        <v>3</v>
      </c>
      <c r="E349" s="54" t="str">
        <f t="shared" si="187"/>
        <v/>
      </c>
      <c r="F349" s="54">
        <f t="shared" si="188"/>
        <v>1.0737294201861132E-3</v>
      </c>
      <c r="G349" s="62">
        <f t="shared" si="176"/>
        <v>1</v>
      </c>
      <c r="H349" s="52" t="str">
        <f t="shared" si="189"/>
        <v/>
      </c>
    </row>
    <row r="350" spans="1:8" s="8" customFormat="1" ht="15" x14ac:dyDescent="0.2">
      <c r="A350" s="65"/>
      <c r="B350" s="17"/>
      <c r="E350" s="18"/>
      <c r="F350" s="18"/>
      <c r="G350" s="19"/>
      <c r="H350" s="20"/>
    </row>
    <row r="351" spans="1:8" s="8" customFormat="1" ht="15" x14ac:dyDescent="0.2">
      <c r="A351" s="65"/>
      <c r="B351" s="17"/>
      <c r="E351" s="18"/>
      <c r="F351" s="18"/>
      <c r="G351" s="19"/>
      <c r="H351" s="20"/>
    </row>
    <row r="352" spans="1:8" s="23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10422</v>
      </c>
      <c r="D355" s="9">
        <f>SUM(D356:D584)</f>
        <v>20621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0.97860295528689312</v>
      </c>
      <c r="H355" s="39">
        <f>+IF(OR(AND(E355=""),(G355="")),"",E355*G355)</f>
        <v>0.97860295528689312</v>
      </c>
    </row>
    <row r="356" spans="1:8" s="31" customFormat="1" ht="15" x14ac:dyDescent="0.2">
      <c r="A356" s="66"/>
      <c r="B356" s="47" t="s">
        <v>71</v>
      </c>
      <c r="C356" s="28">
        <v>10</v>
      </c>
      <c r="D356" s="28">
        <v>21</v>
      </c>
      <c r="E356" s="29">
        <f>+IF(C356=0,"",C356/C$355)</f>
        <v>9.5950873152945689E-4</v>
      </c>
      <c r="F356" s="29">
        <f>+IF(D356=0,"",D356/D$355)</f>
        <v>1.0183793220503369E-3</v>
      </c>
      <c r="G356" s="30">
        <f t="shared" ref="G356:G429" si="190">+IF(AND(C356=0,D356=0)," ",IF(C356=0,1,IF(D356=0,-1,(D356-C356)/C356)))</f>
        <v>1.1000000000000001</v>
      </c>
      <c r="H356" s="48">
        <f>+IF(OR(AND(E356=""),(G356="")),"",E356*G356)</f>
        <v>1.0554596046824026E-3</v>
      </c>
    </row>
    <row r="357" spans="1:8" s="31" customFormat="1" ht="15" x14ac:dyDescent="0.2">
      <c r="A357" s="66"/>
      <c r="B357" s="47" t="s">
        <v>74</v>
      </c>
      <c r="C357" s="28">
        <v>11</v>
      </c>
      <c r="D357" s="28">
        <v>10</v>
      </c>
      <c r="E357" s="29">
        <f t="shared" ref="E357:E432" si="191">+IF(C357=0,"",C357/C$355)</f>
        <v>1.0554596046824026E-3</v>
      </c>
      <c r="F357" s="29">
        <f t="shared" ref="F357:F432" si="192">+IF(D357=0,"",D357/D$355)</f>
        <v>4.8494253430968431E-4</v>
      </c>
      <c r="G357" s="30">
        <f t="shared" si="190"/>
        <v>-9.0909090909090912E-2</v>
      </c>
      <c r="H357" s="48">
        <f t="shared" ref="H357:H432" si="193">+IF(OR(AND(E357=""),(G357="")),"",E357*G357)</f>
        <v>-9.5950873152945686E-5</v>
      </c>
    </row>
    <row r="358" spans="1:8" s="31" customFormat="1" ht="15" x14ac:dyDescent="0.2">
      <c r="A358" s="66"/>
      <c r="B358" s="47" t="s">
        <v>67</v>
      </c>
      <c r="C358" s="28">
        <v>9</v>
      </c>
      <c r="D358" s="28">
        <v>83</v>
      </c>
      <c r="E358" s="29">
        <f t="shared" si="191"/>
        <v>8.6355785837651119E-4</v>
      </c>
      <c r="F358" s="29">
        <f t="shared" si="192"/>
        <v>4.0250230347703801E-3</v>
      </c>
      <c r="G358" s="30">
        <f t="shared" si="190"/>
        <v>8.2222222222222214</v>
      </c>
      <c r="H358" s="48">
        <f t="shared" si="193"/>
        <v>7.1003646133179802E-3</v>
      </c>
    </row>
    <row r="359" spans="1:8" s="31" customFormat="1" ht="15" x14ac:dyDescent="0.2">
      <c r="A359" s="66"/>
      <c r="B359" s="47" t="s">
        <v>80</v>
      </c>
      <c r="C359" s="28">
        <v>0</v>
      </c>
      <c r="D359" s="28">
        <v>0</v>
      </c>
      <c r="E359" s="29" t="str">
        <f t="shared" si="191"/>
        <v/>
      </c>
      <c r="F359" s="29" t="str">
        <f t="shared" si="192"/>
        <v/>
      </c>
      <c r="G359" s="30" t="str">
        <f t="shared" si="190"/>
        <v xml:space="preserve"> 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28">
        <v>0</v>
      </c>
      <c r="D360" s="28">
        <v>4</v>
      </c>
      <c r="E360" s="29" t="str">
        <f t="shared" si="191"/>
        <v/>
      </c>
      <c r="F360" s="29">
        <f t="shared" si="192"/>
        <v>1.9397701372387373E-4</v>
      </c>
      <c r="G360" s="30">
        <f t="shared" si="190"/>
        <v>1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28">
        <v>40</v>
      </c>
      <c r="D361" s="28">
        <v>122</v>
      </c>
      <c r="E361" s="29">
        <f t="shared" si="191"/>
        <v>3.8380349261178275E-3</v>
      </c>
      <c r="F361" s="29">
        <f t="shared" si="192"/>
        <v>5.9162989185781488E-3</v>
      </c>
      <c r="G361" s="30">
        <f t="shared" si="190"/>
        <v>2.0499999999999998</v>
      </c>
      <c r="H361" s="48">
        <f t="shared" si="193"/>
        <v>7.8679715985415458E-3</v>
      </c>
    </row>
    <row r="362" spans="1:8" s="31" customFormat="1" ht="15" x14ac:dyDescent="0.2">
      <c r="A362" s="66"/>
      <c r="B362" s="47" t="s">
        <v>77</v>
      </c>
      <c r="C362" s="28">
        <v>2</v>
      </c>
      <c r="D362" s="28">
        <v>30</v>
      </c>
      <c r="E362" s="29">
        <f t="shared" si="191"/>
        <v>1.9190174630589137E-4</v>
      </c>
      <c r="F362" s="29">
        <f t="shared" si="192"/>
        <v>1.4548276029290529E-3</v>
      </c>
      <c r="G362" s="30">
        <f t="shared" si="190"/>
        <v>14</v>
      </c>
      <c r="H362" s="48">
        <f t="shared" si="193"/>
        <v>2.6866244482824791E-3</v>
      </c>
    </row>
    <row r="363" spans="1:8" s="31" customFormat="1" ht="15" x14ac:dyDescent="0.2">
      <c r="A363" s="66"/>
      <c r="B363" s="47" t="s">
        <v>568</v>
      </c>
      <c r="C363" s="28">
        <v>0</v>
      </c>
      <c r="D363" s="28">
        <v>34</v>
      </c>
      <c r="E363" s="29" t="str">
        <f t="shared" si="191"/>
        <v/>
      </c>
      <c r="F363" s="29">
        <f t="shared" si="192"/>
        <v>1.6488046166529267E-3</v>
      </c>
      <c r="G363" s="30">
        <f t="shared" si="190"/>
        <v>1</v>
      </c>
      <c r="H363" s="48" t="str">
        <f t="shared" si="193"/>
        <v/>
      </c>
    </row>
    <row r="364" spans="1:8" s="31" customFormat="1" ht="15" x14ac:dyDescent="0.2">
      <c r="A364" s="66"/>
      <c r="B364" s="47" t="s">
        <v>76</v>
      </c>
      <c r="C364" s="28">
        <v>3</v>
      </c>
      <c r="D364" s="28">
        <v>4</v>
      </c>
      <c r="E364" s="29">
        <f t="shared" si="191"/>
        <v>2.878526194588371E-4</v>
      </c>
      <c r="F364" s="29">
        <f t="shared" si="192"/>
        <v>1.9397701372387373E-4</v>
      </c>
      <c r="G364" s="30">
        <f t="shared" si="190"/>
        <v>0.33333333333333331</v>
      </c>
      <c r="H364" s="48">
        <f t="shared" si="193"/>
        <v>9.5950873152945699E-5</v>
      </c>
    </row>
    <row r="365" spans="1:8" s="31" customFormat="1" ht="15" x14ac:dyDescent="0.2">
      <c r="A365" s="66"/>
      <c r="B365" s="47" t="s">
        <v>241</v>
      </c>
      <c r="C365" s="28">
        <v>0</v>
      </c>
      <c r="D365" s="28">
        <v>10</v>
      </c>
      <c r="E365" s="29" t="str">
        <f t="shared" si="191"/>
        <v/>
      </c>
      <c r="F365" s="29">
        <f t="shared" si="192"/>
        <v>4.8494253430968431E-4</v>
      </c>
      <c r="G365" s="30">
        <f t="shared" si="190"/>
        <v>1</v>
      </c>
      <c r="H365" s="48" t="str">
        <f t="shared" si="193"/>
        <v/>
      </c>
    </row>
    <row r="366" spans="1:8" s="31" customFormat="1" ht="15" x14ac:dyDescent="0.2">
      <c r="A366" s="66"/>
      <c r="B366" s="47" t="s">
        <v>604</v>
      </c>
      <c r="C366" s="28">
        <v>0</v>
      </c>
      <c r="D366" s="28">
        <v>0</v>
      </c>
      <c r="E366" s="29" t="str">
        <f t="shared" si="191"/>
        <v/>
      </c>
      <c r="F366" s="29" t="str">
        <f t="shared" si="192"/>
        <v/>
      </c>
      <c r="G366" s="30" t="str">
        <f t="shared" si="190"/>
        <v xml:space="preserve"> </v>
      </c>
      <c r="H366" s="48" t="str">
        <f t="shared" si="193"/>
        <v/>
      </c>
    </row>
    <row r="367" spans="1:8" s="31" customFormat="1" ht="15" x14ac:dyDescent="0.2">
      <c r="A367" s="66"/>
      <c r="B367" s="47" t="s">
        <v>78</v>
      </c>
      <c r="C367" s="28">
        <v>312</v>
      </c>
      <c r="D367" s="28">
        <v>756</v>
      </c>
      <c r="E367" s="29">
        <f t="shared" si="191"/>
        <v>2.9936672423719057E-2</v>
      </c>
      <c r="F367" s="29">
        <f t="shared" si="192"/>
        <v>3.6661655593812133E-2</v>
      </c>
      <c r="G367" s="30">
        <f t="shared" si="190"/>
        <v>1.4230769230769231</v>
      </c>
      <c r="H367" s="48">
        <f t="shared" si="193"/>
        <v>4.2602187679907894E-2</v>
      </c>
    </row>
    <row r="368" spans="1:8" s="31" customFormat="1" ht="15" x14ac:dyDescent="0.2">
      <c r="A368" s="66"/>
      <c r="B368" s="47" t="s">
        <v>569</v>
      </c>
      <c r="C368" s="28">
        <v>22</v>
      </c>
      <c r="D368" s="28">
        <v>43</v>
      </c>
      <c r="E368" s="29">
        <f t="shared" si="191"/>
        <v>2.1109192093648052E-3</v>
      </c>
      <c r="F368" s="29">
        <f t="shared" si="192"/>
        <v>2.0852528975316424E-3</v>
      </c>
      <c r="G368" s="30">
        <f t="shared" si="190"/>
        <v>0.95454545454545459</v>
      </c>
      <c r="H368" s="48">
        <f t="shared" si="193"/>
        <v>2.0149683362118594E-3</v>
      </c>
    </row>
    <row r="369" spans="1:8" s="31" customFormat="1" ht="15" x14ac:dyDescent="0.2">
      <c r="A369" s="66"/>
      <c r="B369" s="47" t="s">
        <v>68</v>
      </c>
      <c r="C369" s="28">
        <v>0</v>
      </c>
      <c r="D369" s="28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28">
        <v>33</v>
      </c>
      <c r="D370" s="28">
        <v>121</v>
      </c>
      <c r="E370" s="29">
        <f t="shared" si="191"/>
        <v>3.1663788140472078E-3</v>
      </c>
      <c r="F370" s="29">
        <f t="shared" si="192"/>
        <v>5.8678046651471803E-3</v>
      </c>
      <c r="G370" s="30">
        <f t="shared" si="190"/>
        <v>2.6666666666666665</v>
      </c>
      <c r="H370" s="48">
        <f t="shared" si="193"/>
        <v>8.4436768374592207E-3</v>
      </c>
    </row>
    <row r="371" spans="1:8" s="31" customFormat="1" ht="15" x14ac:dyDescent="0.2">
      <c r="A371" s="66"/>
      <c r="B371" s="47" t="s">
        <v>605</v>
      </c>
      <c r="C371" s="28">
        <v>4</v>
      </c>
      <c r="D371" s="28">
        <v>91</v>
      </c>
      <c r="E371" s="29">
        <f t="shared" si="191"/>
        <v>3.8380349261178274E-4</v>
      </c>
      <c r="F371" s="29">
        <f t="shared" si="192"/>
        <v>4.4129770622181276E-3</v>
      </c>
      <c r="G371" s="30">
        <f t="shared" si="190"/>
        <v>21.75</v>
      </c>
      <c r="H371" s="48">
        <f t="shared" si="193"/>
        <v>8.347725964306274E-3</v>
      </c>
    </row>
    <row r="372" spans="1:8" s="31" customFormat="1" ht="15" x14ac:dyDescent="0.2">
      <c r="A372" s="66"/>
      <c r="B372" s="47" t="s">
        <v>546</v>
      </c>
      <c r="C372" s="28">
        <v>2</v>
      </c>
      <c r="D372" s="28">
        <v>3</v>
      </c>
      <c r="E372" s="29">
        <f t="shared" ref="E372" si="194">+IF(C372=0,"",C372/C$355)</f>
        <v>1.9190174630589137E-4</v>
      </c>
      <c r="F372" s="29">
        <f t="shared" ref="F372" si="195">+IF(D372=0,"",D372/D$355)</f>
        <v>1.4548276029290529E-4</v>
      </c>
      <c r="G372" s="30">
        <f t="shared" si="190"/>
        <v>0.5</v>
      </c>
      <c r="H372" s="48">
        <f t="shared" ref="H372" si="196">+IF(OR(AND(E372=""),(G372="")),"",E372*G372)</f>
        <v>9.5950873152945686E-5</v>
      </c>
    </row>
    <row r="373" spans="1:8" s="31" customFormat="1" ht="15" x14ac:dyDescent="0.2">
      <c r="A373" s="66"/>
      <c r="B373" s="47" t="s">
        <v>69</v>
      </c>
      <c r="C373" s="28">
        <v>1</v>
      </c>
      <c r="D373" s="28">
        <v>0</v>
      </c>
      <c r="E373" s="29">
        <f t="shared" si="191"/>
        <v>9.5950873152945686E-5</v>
      </c>
      <c r="F373" s="29" t="str">
        <f t="shared" si="192"/>
        <v/>
      </c>
      <c r="G373" s="30">
        <f t="shared" si="190"/>
        <v>-1</v>
      </c>
      <c r="H373" s="48">
        <f t="shared" si="193"/>
        <v>-9.5950873152945686E-5</v>
      </c>
    </row>
    <row r="374" spans="1:8" s="31" customFormat="1" ht="15" x14ac:dyDescent="0.2">
      <c r="A374" s="66"/>
      <c r="B374" s="47" t="s">
        <v>242</v>
      </c>
      <c r="C374" s="28">
        <v>0</v>
      </c>
      <c r="D374" s="28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28">
        <v>534</v>
      </c>
      <c r="D375" s="28">
        <v>1219</v>
      </c>
      <c r="E375" s="29">
        <f t="shared" si="191"/>
        <v>5.1237766263672997E-2</v>
      </c>
      <c r="F375" s="29">
        <f t="shared" si="192"/>
        <v>5.911449493235052E-2</v>
      </c>
      <c r="G375" s="30">
        <f t="shared" si="190"/>
        <v>1.2827715355805243</v>
      </c>
      <c r="H375" s="48">
        <f t="shared" si="193"/>
        <v>6.5726348109767796E-2</v>
      </c>
    </row>
    <row r="376" spans="1:8" s="31" customFormat="1" ht="15" x14ac:dyDescent="0.2">
      <c r="A376" s="66"/>
      <c r="B376" s="47" t="s">
        <v>244</v>
      </c>
      <c r="C376" s="28">
        <v>0</v>
      </c>
      <c r="D376" s="28">
        <v>67</v>
      </c>
      <c r="E376" s="29" t="str">
        <f t="shared" si="191"/>
        <v/>
      </c>
      <c r="F376" s="29">
        <f t="shared" si="192"/>
        <v>3.2491149798748848E-3</v>
      </c>
      <c r="G376" s="30">
        <f t="shared" si="190"/>
        <v>1</v>
      </c>
      <c r="H376" s="48" t="str">
        <f t="shared" si="193"/>
        <v/>
      </c>
    </row>
    <row r="377" spans="1:8" s="31" customFormat="1" ht="15" x14ac:dyDescent="0.2">
      <c r="A377" s="66"/>
      <c r="B377" s="47" t="s">
        <v>72</v>
      </c>
      <c r="C377" s="28">
        <v>0</v>
      </c>
      <c r="D377" s="28">
        <v>0</v>
      </c>
      <c r="E377" s="29" t="str">
        <f t="shared" si="191"/>
        <v/>
      </c>
      <c r="F377" s="29" t="str">
        <f t="shared" si="192"/>
        <v/>
      </c>
      <c r="G377" s="30" t="str">
        <f t="shared" si="190"/>
        <v xml:space="preserve"> </v>
      </c>
      <c r="H377" s="48" t="str">
        <f t="shared" si="193"/>
        <v/>
      </c>
    </row>
    <row r="378" spans="1:8" s="31" customFormat="1" ht="15" x14ac:dyDescent="0.2">
      <c r="A378" s="66"/>
      <c r="B378" s="47" t="s">
        <v>73</v>
      </c>
      <c r="C378" s="28">
        <v>8</v>
      </c>
      <c r="D378" s="28">
        <v>215</v>
      </c>
      <c r="E378" s="29">
        <f t="shared" si="191"/>
        <v>7.6760698522356549E-4</v>
      </c>
      <c r="F378" s="29">
        <f t="shared" si="192"/>
        <v>1.0426264487658212E-2</v>
      </c>
      <c r="G378" s="30">
        <f t="shared" si="190"/>
        <v>25.875</v>
      </c>
      <c r="H378" s="48">
        <f t="shared" si="193"/>
        <v>1.9861830742659757E-2</v>
      </c>
    </row>
    <row r="379" spans="1:8" s="31" customFormat="1" ht="15" x14ac:dyDescent="0.2">
      <c r="A379" s="66"/>
      <c r="B379" s="47" t="s">
        <v>570</v>
      </c>
      <c r="C379" s="28">
        <v>1015</v>
      </c>
      <c r="D379" s="28">
        <v>3138</v>
      </c>
      <c r="E379" s="29">
        <f t="shared" si="191"/>
        <v>9.7390136250239873E-2</v>
      </c>
      <c r="F379" s="29">
        <f t="shared" si="192"/>
        <v>0.15217496726637894</v>
      </c>
      <c r="G379" s="30">
        <f t="shared" si="190"/>
        <v>2.0916256157635469</v>
      </c>
      <c r="H379" s="48">
        <f t="shared" si="193"/>
        <v>0.20370370370370369</v>
      </c>
    </row>
    <row r="380" spans="1:8" s="31" customFormat="1" ht="15" x14ac:dyDescent="0.2">
      <c r="A380" s="66"/>
      <c r="B380" s="47" t="s">
        <v>82</v>
      </c>
      <c r="C380" s="28">
        <v>5</v>
      </c>
      <c r="D380" s="28">
        <v>24</v>
      </c>
      <c r="E380" s="29">
        <f t="shared" si="191"/>
        <v>4.7975436576472844E-4</v>
      </c>
      <c r="F380" s="29">
        <f t="shared" si="192"/>
        <v>1.1638620823432424E-3</v>
      </c>
      <c r="G380" s="30">
        <f t="shared" si="190"/>
        <v>3.8</v>
      </c>
      <c r="H380" s="48">
        <f t="shared" si="193"/>
        <v>1.823066589905968E-3</v>
      </c>
    </row>
    <row r="381" spans="1:8" s="31" customFormat="1" ht="15" x14ac:dyDescent="0.2">
      <c r="A381" s="66"/>
      <c r="B381" s="47" t="s">
        <v>81</v>
      </c>
      <c r="C381" s="28">
        <v>0</v>
      </c>
      <c r="D381" s="28">
        <v>1</v>
      </c>
      <c r="E381" s="29" t="str">
        <f t="shared" si="191"/>
        <v/>
      </c>
      <c r="F381" s="29">
        <f t="shared" si="192"/>
        <v>4.8494253430968431E-5</v>
      </c>
      <c r="G381" s="30">
        <f t="shared" si="190"/>
        <v>1</v>
      </c>
      <c r="H381" s="48" t="str">
        <f t="shared" si="193"/>
        <v/>
      </c>
    </row>
    <row r="382" spans="1:8" s="31" customFormat="1" ht="15" x14ac:dyDescent="0.2">
      <c r="A382" s="66"/>
      <c r="B382" s="47" t="s">
        <v>70</v>
      </c>
      <c r="C382" s="28">
        <v>1</v>
      </c>
      <c r="D382" s="28">
        <v>2</v>
      </c>
      <c r="E382" s="29">
        <f t="shared" si="191"/>
        <v>9.5950873152945686E-5</v>
      </c>
      <c r="F382" s="29">
        <f t="shared" si="192"/>
        <v>9.6988506861936863E-5</v>
      </c>
      <c r="G382" s="30">
        <f t="shared" si="190"/>
        <v>1</v>
      </c>
      <c r="H382" s="48">
        <f t="shared" si="193"/>
        <v>9.5950873152945686E-5</v>
      </c>
    </row>
    <row r="383" spans="1:8" s="31" customFormat="1" ht="15" x14ac:dyDescent="0.2">
      <c r="A383" s="66"/>
      <c r="B383" s="47" t="s">
        <v>245</v>
      </c>
      <c r="C383" s="28">
        <v>0</v>
      </c>
      <c r="D383" s="28">
        <v>0</v>
      </c>
      <c r="E383" s="29" t="str">
        <f t="shared" si="191"/>
        <v/>
      </c>
      <c r="F383" s="29" t="str">
        <f t="shared" si="192"/>
        <v/>
      </c>
      <c r="G383" s="30" t="str">
        <f t="shared" si="190"/>
        <v xml:space="preserve"> </v>
      </c>
      <c r="H383" s="48" t="str">
        <f t="shared" si="193"/>
        <v/>
      </c>
    </row>
    <row r="384" spans="1:8" s="31" customFormat="1" ht="15" x14ac:dyDescent="0.2">
      <c r="A384" s="66"/>
      <c r="B384" s="47" t="s">
        <v>324</v>
      </c>
      <c r="C384" s="28">
        <v>6</v>
      </c>
      <c r="D384" s="28">
        <v>0</v>
      </c>
      <c r="E384" s="29">
        <f t="shared" si="191"/>
        <v>5.757052389176742E-4</v>
      </c>
      <c r="F384" s="29" t="str">
        <f t="shared" si="192"/>
        <v/>
      </c>
      <c r="G384" s="30">
        <f t="shared" si="190"/>
        <v>-1</v>
      </c>
      <c r="H384" s="48">
        <f t="shared" si="193"/>
        <v>-5.757052389176742E-4</v>
      </c>
    </row>
    <row r="385" spans="1:8" s="31" customFormat="1" ht="15" x14ac:dyDescent="0.2">
      <c r="A385" s="66"/>
      <c r="B385" s="47" t="s">
        <v>325</v>
      </c>
      <c r="C385" s="28">
        <v>3</v>
      </c>
      <c r="D385" s="28">
        <v>2</v>
      </c>
      <c r="E385" s="29">
        <f t="shared" si="191"/>
        <v>2.878526194588371E-4</v>
      </c>
      <c r="F385" s="29">
        <f t="shared" si="192"/>
        <v>9.6988506861936863E-5</v>
      </c>
      <c r="G385" s="30">
        <f t="shared" si="190"/>
        <v>-0.33333333333333331</v>
      </c>
      <c r="H385" s="48">
        <f t="shared" si="193"/>
        <v>-9.5950873152945699E-5</v>
      </c>
    </row>
    <row r="386" spans="1:8" s="31" customFormat="1" ht="15" x14ac:dyDescent="0.2">
      <c r="A386" s="66"/>
      <c r="B386" s="47" t="s">
        <v>610</v>
      </c>
      <c r="C386" s="28">
        <v>5</v>
      </c>
      <c r="D386" s="28">
        <v>11</v>
      </c>
      <c r="E386" s="29">
        <f t="shared" ref="E386:E387" si="197">+IF(C386=0,"",C386/C$355)</f>
        <v>4.7975436576472844E-4</v>
      </c>
      <c r="F386" s="29">
        <f t="shared" ref="F386:F387" si="198">+IF(D386=0,"",D386/D$355)</f>
        <v>5.3343678774065274E-4</v>
      </c>
      <c r="G386" s="30">
        <f t="shared" ref="G386:G387" si="199">+IF(AND(C386=0,D386=0)," ",IF(C386=0,1,IF(D386=0,-1,(D386-C386)/C386)))</f>
        <v>1.2</v>
      </c>
      <c r="H386" s="48">
        <f t="shared" ref="H386:H387" si="200">+IF(OR(AND(E386=""),(G386="")),"",E386*G386)</f>
        <v>5.7570523891767409E-4</v>
      </c>
    </row>
    <row r="387" spans="1:8" s="31" customFormat="1" ht="15" x14ac:dyDescent="0.2">
      <c r="A387" s="66"/>
      <c r="B387" s="47" t="s">
        <v>611</v>
      </c>
      <c r="C387" s="28">
        <v>0</v>
      </c>
      <c r="D387" s="28">
        <v>0</v>
      </c>
      <c r="E387" s="29" t="str">
        <f t="shared" si="197"/>
        <v/>
      </c>
      <c r="F387" s="29" t="str">
        <f t="shared" si="198"/>
        <v/>
      </c>
      <c r="G387" s="30" t="str">
        <f t="shared" si="199"/>
        <v xml:space="preserve"> 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28">
        <v>0</v>
      </c>
      <c r="D388" s="28">
        <v>23</v>
      </c>
      <c r="E388" s="29" t="str">
        <f t="shared" si="191"/>
        <v/>
      </c>
      <c r="F388" s="29">
        <f t="shared" si="192"/>
        <v>1.1153678289122738E-3</v>
      </c>
      <c r="G388" s="30">
        <f t="shared" si="190"/>
        <v>1</v>
      </c>
      <c r="H388" s="48" t="str">
        <f t="shared" si="193"/>
        <v/>
      </c>
    </row>
    <row r="389" spans="1:8" s="31" customFormat="1" ht="16.5" customHeight="1" x14ac:dyDescent="0.2">
      <c r="A389" s="66"/>
      <c r="B389" s="47" t="s">
        <v>580</v>
      </c>
      <c r="C389" s="28">
        <v>228</v>
      </c>
      <c r="D389" s="28">
        <v>47</v>
      </c>
      <c r="E389" s="29">
        <f t="shared" ref="E389" si="201">+IF(C389=0,"",C389/C$355)</f>
        <v>2.1876799078871616E-2</v>
      </c>
      <c r="F389" s="29">
        <f t="shared" ref="F389" si="202">+IF(D389=0,"",D389/D$355)</f>
        <v>2.2792299112555162E-3</v>
      </c>
      <c r="G389" s="30">
        <f t="shared" ref="G389" si="203">+IF(AND(C389=0,D389=0)," ",IF(C389=0,1,IF(D389=0,-1,(D389-C389)/C389)))</f>
        <v>-0.79385964912280704</v>
      </c>
      <c r="H389" s="48">
        <f t="shared" ref="H389" si="204">+IF(OR(AND(E389=""),(G389="")),"",E389*G389)</f>
        <v>-1.7367108040683171E-2</v>
      </c>
    </row>
    <row r="390" spans="1:8" s="31" customFormat="1" ht="15" x14ac:dyDescent="0.2">
      <c r="A390" s="66"/>
      <c r="B390" s="47" t="s">
        <v>469</v>
      </c>
      <c r="C390" s="28">
        <v>87</v>
      </c>
      <c r="D390" s="28">
        <v>581</v>
      </c>
      <c r="E390" s="29">
        <f t="shared" si="191"/>
        <v>8.3477259643062757E-3</v>
      </c>
      <c r="F390" s="29">
        <f t="shared" si="192"/>
        <v>2.8175161243392657E-2</v>
      </c>
      <c r="G390" s="30">
        <f t="shared" si="190"/>
        <v>5.6781609195402298</v>
      </c>
      <c r="H390" s="48">
        <f t="shared" si="193"/>
        <v>4.7399731337555172E-2</v>
      </c>
    </row>
    <row r="391" spans="1:8" s="31" customFormat="1" ht="15" x14ac:dyDescent="0.2">
      <c r="A391" s="66"/>
      <c r="B391" s="47" t="s">
        <v>470</v>
      </c>
      <c r="C391" s="28">
        <v>2</v>
      </c>
      <c r="D391" s="28">
        <v>4</v>
      </c>
      <c r="E391" s="29">
        <f t="shared" si="191"/>
        <v>1.9190174630589137E-4</v>
      </c>
      <c r="F391" s="29">
        <f t="shared" si="192"/>
        <v>1.9397701372387373E-4</v>
      </c>
      <c r="G391" s="30">
        <f t="shared" si="190"/>
        <v>1</v>
      </c>
      <c r="H391" s="48">
        <f t="shared" si="193"/>
        <v>1.9190174630589137E-4</v>
      </c>
    </row>
    <row r="392" spans="1:8" s="31" customFormat="1" ht="15" x14ac:dyDescent="0.2">
      <c r="A392" s="66"/>
      <c r="B392" s="47" t="s">
        <v>471</v>
      </c>
      <c r="C392" s="28">
        <v>1</v>
      </c>
      <c r="D392" s="28">
        <v>6</v>
      </c>
      <c r="E392" s="29">
        <f t="shared" si="191"/>
        <v>9.5950873152945686E-5</v>
      </c>
      <c r="F392" s="29">
        <f t="shared" si="192"/>
        <v>2.9096552058581059E-4</v>
      </c>
      <c r="G392" s="30">
        <f t="shared" si="190"/>
        <v>5</v>
      </c>
      <c r="H392" s="48">
        <f t="shared" si="193"/>
        <v>4.7975436576472844E-4</v>
      </c>
    </row>
    <row r="393" spans="1:8" s="31" customFormat="1" ht="15" x14ac:dyDescent="0.2">
      <c r="A393" s="66"/>
      <c r="B393" s="47" t="s">
        <v>246</v>
      </c>
      <c r="C393" s="28">
        <v>0</v>
      </c>
      <c r="D393" s="28">
        <v>2</v>
      </c>
      <c r="E393" s="29" t="str">
        <f t="shared" si="191"/>
        <v/>
      </c>
      <c r="F393" s="29">
        <f t="shared" si="192"/>
        <v>9.6988506861936863E-5</v>
      </c>
      <c r="G393" s="30">
        <f t="shared" si="190"/>
        <v>1</v>
      </c>
      <c r="H393" s="48" t="str">
        <f t="shared" si="193"/>
        <v/>
      </c>
    </row>
    <row r="394" spans="1:8" s="31" customFormat="1" ht="15" x14ac:dyDescent="0.2">
      <c r="A394" s="66"/>
      <c r="B394" s="47" t="s">
        <v>635</v>
      </c>
      <c r="C394" s="28">
        <v>58</v>
      </c>
      <c r="D394" s="28">
        <v>101</v>
      </c>
      <c r="E394" s="29">
        <f t="shared" si="191"/>
        <v>5.5651506428708499E-3</v>
      </c>
      <c r="F394" s="29">
        <f t="shared" si="192"/>
        <v>4.8979195965278112E-3</v>
      </c>
      <c r="G394" s="30">
        <f t="shared" si="190"/>
        <v>0.74137931034482762</v>
      </c>
      <c r="H394" s="48">
        <f t="shared" si="193"/>
        <v>4.1258875455766645E-3</v>
      </c>
    </row>
    <row r="395" spans="1:8" s="31" customFormat="1" ht="15" x14ac:dyDescent="0.2">
      <c r="A395" s="66"/>
      <c r="B395" s="47" t="s">
        <v>472</v>
      </c>
      <c r="C395" s="28">
        <v>0</v>
      </c>
      <c r="D395" s="28">
        <v>0</v>
      </c>
      <c r="E395" s="29" t="str">
        <f t="shared" si="191"/>
        <v/>
      </c>
      <c r="F395" s="29" t="str">
        <f t="shared" si="192"/>
        <v/>
      </c>
      <c r="G395" s="30" t="str">
        <f t="shared" si="190"/>
        <v xml:space="preserve"> </v>
      </c>
      <c r="H395" s="48" t="str">
        <f t="shared" si="193"/>
        <v/>
      </c>
    </row>
    <row r="396" spans="1:8" s="31" customFormat="1" ht="15" x14ac:dyDescent="0.2">
      <c r="A396" s="66"/>
      <c r="B396" s="47" t="s">
        <v>629</v>
      </c>
      <c r="C396" s="28">
        <v>0</v>
      </c>
      <c r="D396" s="28">
        <v>0</v>
      </c>
      <c r="E396" s="29" t="str">
        <f t="shared" ref="E396" si="205">+IF(C396=0,"",C396/C$355)</f>
        <v/>
      </c>
      <c r="F396" s="29" t="str">
        <f t="shared" ref="F396" si="206">+IF(D396=0,"",D396/D$355)</f>
        <v/>
      </c>
      <c r="G396" s="30" t="str">
        <f t="shared" ref="G396" si="207">+IF(AND(C396=0,D396=0)," ",IF(C396=0,1,IF(D396=0,-1,(D396-C396)/C396)))</f>
        <v xml:space="preserve"> </v>
      </c>
      <c r="H396" s="48" t="str">
        <f t="shared" ref="H396" si="208">+IF(OR(AND(E396=""),(G396="")),"",E396*G396)</f>
        <v/>
      </c>
    </row>
    <row r="397" spans="1:8" s="31" customFormat="1" ht="15" x14ac:dyDescent="0.2">
      <c r="A397" s="66"/>
      <c r="B397" s="47" t="s">
        <v>550</v>
      </c>
      <c r="C397" s="28">
        <v>326</v>
      </c>
      <c r="D397" s="28">
        <v>0</v>
      </c>
      <c r="E397" s="29">
        <f t="shared" ref="E397" si="209">+IF(C397=0,"",C397/C$355)</f>
        <v>3.1279984647860297E-2</v>
      </c>
      <c r="F397" s="29" t="str">
        <f t="shared" ref="F397" si="210">+IF(D397=0,"",D397/D$355)</f>
        <v/>
      </c>
      <c r="G397" s="30">
        <f t="shared" si="190"/>
        <v>-1</v>
      </c>
      <c r="H397" s="48">
        <f t="shared" ref="H397" si="211">+IF(OR(AND(E397=""),(G397="")),"",E397*G397)</f>
        <v>-3.1279984647860297E-2</v>
      </c>
    </row>
    <row r="398" spans="1:8" s="31" customFormat="1" ht="15" x14ac:dyDescent="0.2">
      <c r="A398" s="66"/>
      <c r="B398" s="47" t="s">
        <v>436</v>
      </c>
      <c r="C398" s="28">
        <v>0</v>
      </c>
      <c r="D398" s="28">
        <v>0</v>
      </c>
      <c r="E398" s="29" t="str">
        <f t="shared" ref="E398:E400" si="212">+IF(C398=0,"",C398/C$355)</f>
        <v/>
      </c>
      <c r="F398" s="29" t="str">
        <f t="shared" ref="F398:F400" si="213">+IF(D398=0,"",D398/D$355)</f>
        <v/>
      </c>
      <c r="G398" s="30" t="str">
        <f t="shared" ref="G398:G400" si="214">+IF(AND(C398=0,D398=0)," ",IF(C398=0,1,IF(D398=0,-1,(D398-C398)/C398)))</f>
        <v xml:space="preserve"> </v>
      </c>
      <c r="H398" s="48" t="str">
        <f t="shared" ref="H398:H400" si="215">+IF(OR(AND(E398=""),(G398="")),"",E398*G398)</f>
        <v/>
      </c>
    </row>
    <row r="399" spans="1:8" s="31" customFormat="1" ht="15" x14ac:dyDescent="0.2">
      <c r="A399" s="66"/>
      <c r="B399" s="47" t="s">
        <v>617</v>
      </c>
      <c r="C399" s="28">
        <v>0</v>
      </c>
      <c r="D399" s="28">
        <v>1</v>
      </c>
      <c r="E399" s="29" t="str">
        <f t="shared" si="212"/>
        <v/>
      </c>
      <c r="F399" s="29">
        <f t="shared" si="213"/>
        <v>4.8494253430968431E-5</v>
      </c>
      <c r="G399" s="30">
        <f t="shared" si="214"/>
        <v>1</v>
      </c>
      <c r="H399" s="48" t="str">
        <f t="shared" si="215"/>
        <v/>
      </c>
    </row>
    <row r="400" spans="1:8" s="31" customFormat="1" ht="15" x14ac:dyDescent="0.2">
      <c r="A400" s="66"/>
      <c r="B400" s="47" t="s">
        <v>618</v>
      </c>
      <c r="C400" s="28">
        <v>0</v>
      </c>
      <c r="D400" s="28">
        <v>0</v>
      </c>
      <c r="E400" s="29" t="str">
        <f t="shared" si="212"/>
        <v/>
      </c>
      <c r="F400" s="29" t="str">
        <f t="shared" si="213"/>
        <v/>
      </c>
      <c r="G400" s="30" t="str">
        <f t="shared" si="214"/>
        <v xml:space="preserve"> </v>
      </c>
      <c r="H400" s="48" t="str">
        <f t="shared" si="215"/>
        <v/>
      </c>
    </row>
    <row r="401" spans="1:8" s="31" customFormat="1" ht="15" x14ac:dyDescent="0.2">
      <c r="A401" s="66"/>
      <c r="B401" s="47" t="s">
        <v>473</v>
      </c>
      <c r="C401" s="28">
        <v>450</v>
      </c>
      <c r="D401" s="28">
        <v>1420</v>
      </c>
      <c r="E401" s="29">
        <f t="shared" si="191"/>
        <v>4.317789291882556E-2</v>
      </c>
      <c r="F401" s="29">
        <f t="shared" si="192"/>
        <v>6.8861839871975167E-2</v>
      </c>
      <c r="G401" s="30">
        <f t="shared" si="190"/>
        <v>2.1555555555555554</v>
      </c>
      <c r="H401" s="48">
        <f t="shared" si="193"/>
        <v>9.307234695835731E-2</v>
      </c>
    </row>
    <row r="402" spans="1:8" s="31" customFormat="1" ht="15" x14ac:dyDescent="0.2">
      <c r="A402" s="66"/>
      <c r="B402" s="47" t="s">
        <v>621</v>
      </c>
      <c r="C402" s="28">
        <v>0</v>
      </c>
      <c r="D402" s="28">
        <v>0</v>
      </c>
      <c r="E402" s="29" t="str">
        <f t="shared" ref="E402" si="216">+IF(C402=0,"",C402/C$355)</f>
        <v/>
      </c>
      <c r="F402" s="29" t="str">
        <f t="shared" ref="F402" si="217">+IF(D402=0,"",D402/D$355)</f>
        <v/>
      </c>
      <c r="G402" s="30" t="str">
        <f t="shared" ref="G402" si="218">+IF(AND(C402=0,D402=0)," ",IF(C402=0,1,IF(D402=0,-1,(D402-C402)/C402)))</f>
        <v xml:space="preserve"> 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28"/>
      <c r="D403" s="28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28">
        <v>384</v>
      </c>
      <c r="D404" s="28">
        <v>22</v>
      </c>
      <c r="E404" s="29">
        <f t="shared" si="191"/>
        <v>3.6845135290731149E-2</v>
      </c>
      <c r="F404" s="29">
        <f t="shared" si="192"/>
        <v>1.0668735754813055E-3</v>
      </c>
      <c r="G404" s="30">
        <f t="shared" si="190"/>
        <v>-0.94270833333333337</v>
      </c>
      <c r="H404" s="48">
        <f t="shared" si="193"/>
        <v>-3.4734216081366343E-2</v>
      </c>
    </row>
    <row r="405" spans="1:8" s="31" customFormat="1" ht="15" x14ac:dyDescent="0.2">
      <c r="A405" s="66"/>
      <c r="B405" s="47" t="s">
        <v>83</v>
      </c>
      <c r="C405" s="28">
        <v>2747</v>
      </c>
      <c r="D405" s="28">
        <v>4672</v>
      </c>
      <c r="E405" s="29">
        <f t="shared" si="191"/>
        <v>0.26357704855114183</v>
      </c>
      <c r="F405" s="29">
        <f t="shared" si="192"/>
        <v>0.22656515202948452</v>
      </c>
      <c r="G405" s="30">
        <f t="shared" si="190"/>
        <v>0.70076447033127043</v>
      </c>
      <c r="H405" s="48">
        <f t="shared" si="193"/>
        <v>0.18470543081942045</v>
      </c>
    </row>
    <row r="406" spans="1:8" s="31" customFormat="1" ht="15" x14ac:dyDescent="0.2">
      <c r="A406" s="66"/>
      <c r="B406" s="47" t="s">
        <v>89</v>
      </c>
      <c r="C406" s="28">
        <v>266</v>
      </c>
      <c r="D406" s="28">
        <v>1104</v>
      </c>
      <c r="E406" s="29">
        <f t="shared" si="191"/>
        <v>2.5522932258683555E-2</v>
      </c>
      <c r="F406" s="29">
        <f t="shared" si="192"/>
        <v>5.353765578778915E-2</v>
      </c>
      <c r="G406" s="30">
        <f t="shared" si="190"/>
        <v>3.1503759398496243</v>
      </c>
      <c r="H406" s="48">
        <f t="shared" si="193"/>
        <v>8.0406831702168502E-2</v>
      </c>
    </row>
    <row r="407" spans="1:8" s="31" customFormat="1" ht="15" x14ac:dyDescent="0.2">
      <c r="A407" s="66"/>
      <c r="B407" s="47" t="s">
        <v>92</v>
      </c>
      <c r="C407" s="28">
        <v>0</v>
      </c>
      <c r="D407" s="28">
        <v>0</v>
      </c>
      <c r="E407" s="29" t="str">
        <f t="shared" si="191"/>
        <v/>
      </c>
      <c r="F407" s="29" t="str">
        <f t="shared" si="192"/>
        <v/>
      </c>
      <c r="G407" s="30" t="str">
        <f t="shared" si="190"/>
        <v xml:space="preserve"> 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28">
        <v>0</v>
      </c>
      <c r="D408" s="28">
        <v>0</v>
      </c>
      <c r="E408" s="29" t="str">
        <f t="shared" si="191"/>
        <v/>
      </c>
      <c r="F408" s="29" t="str">
        <f t="shared" si="192"/>
        <v/>
      </c>
      <c r="G408" s="30" t="str">
        <f t="shared" si="190"/>
        <v xml:space="preserve"> </v>
      </c>
      <c r="H408" s="48" t="str">
        <f t="shared" si="193"/>
        <v/>
      </c>
    </row>
    <row r="409" spans="1:8" s="31" customFormat="1" ht="30" x14ac:dyDescent="0.2">
      <c r="A409" s="66"/>
      <c r="B409" s="47" t="s">
        <v>247</v>
      </c>
      <c r="C409" s="28">
        <v>0</v>
      </c>
      <c r="D409" s="28">
        <v>0</v>
      </c>
      <c r="E409" s="29" t="str">
        <f t="shared" si="191"/>
        <v/>
      </c>
      <c r="F409" s="29" t="str">
        <f t="shared" si="192"/>
        <v/>
      </c>
      <c r="G409" s="30" t="str">
        <f t="shared" si="190"/>
        <v xml:space="preserve"> </v>
      </c>
      <c r="H409" s="48" t="str">
        <f t="shared" si="193"/>
        <v/>
      </c>
    </row>
    <row r="410" spans="1:8" s="31" customFormat="1" ht="15" x14ac:dyDescent="0.2">
      <c r="A410" s="66"/>
      <c r="B410" s="47" t="s">
        <v>248</v>
      </c>
      <c r="C410" s="28">
        <v>0</v>
      </c>
      <c r="D410" s="28">
        <v>2</v>
      </c>
      <c r="E410" s="29" t="str">
        <f t="shared" si="191"/>
        <v/>
      </c>
      <c r="F410" s="29">
        <f t="shared" si="192"/>
        <v>9.6988506861936863E-5</v>
      </c>
      <c r="G410" s="30">
        <f t="shared" si="190"/>
        <v>1</v>
      </c>
      <c r="H410" s="48" t="str">
        <f t="shared" si="193"/>
        <v/>
      </c>
    </row>
    <row r="411" spans="1:8" s="31" customFormat="1" ht="15" x14ac:dyDescent="0.2">
      <c r="A411" s="66"/>
      <c r="B411" s="47" t="s">
        <v>571</v>
      </c>
      <c r="C411" s="28">
        <v>10</v>
      </c>
      <c r="D411" s="28">
        <v>0</v>
      </c>
      <c r="E411" s="29">
        <f t="shared" si="191"/>
        <v>9.5950873152945689E-4</v>
      </c>
      <c r="F411" s="29" t="str">
        <f t="shared" si="192"/>
        <v/>
      </c>
      <c r="G411" s="30">
        <f t="shared" si="190"/>
        <v>-1</v>
      </c>
      <c r="H411" s="48">
        <f t="shared" si="193"/>
        <v>-9.5950873152945689E-4</v>
      </c>
    </row>
    <row r="412" spans="1:8" s="31" customFormat="1" ht="15" x14ac:dyDescent="0.2">
      <c r="A412" s="66"/>
      <c r="B412" s="47" t="s">
        <v>572</v>
      </c>
      <c r="C412" s="28">
        <v>2</v>
      </c>
      <c r="D412" s="28">
        <v>1</v>
      </c>
      <c r="E412" s="29">
        <f t="shared" si="191"/>
        <v>1.9190174630589137E-4</v>
      </c>
      <c r="F412" s="29">
        <f t="shared" si="192"/>
        <v>4.8494253430968431E-5</v>
      </c>
      <c r="G412" s="30">
        <f t="shared" si="190"/>
        <v>-0.5</v>
      </c>
      <c r="H412" s="48">
        <f t="shared" si="193"/>
        <v>-9.5950873152945686E-5</v>
      </c>
    </row>
    <row r="413" spans="1:8" s="31" customFormat="1" ht="15" x14ac:dyDescent="0.2">
      <c r="A413" s="66"/>
      <c r="B413" s="47" t="s">
        <v>249</v>
      </c>
      <c r="C413" s="28">
        <v>0</v>
      </c>
      <c r="D413" s="28">
        <v>0</v>
      </c>
      <c r="E413" s="29" t="str">
        <f t="shared" si="191"/>
        <v/>
      </c>
      <c r="F413" s="29" t="str">
        <f t="shared" si="192"/>
        <v/>
      </c>
      <c r="G413" s="30" t="str">
        <f t="shared" si="190"/>
        <v xml:space="preserve"> </v>
      </c>
      <c r="H413" s="48" t="str">
        <f t="shared" si="193"/>
        <v/>
      </c>
    </row>
    <row r="414" spans="1:8" s="31" customFormat="1" ht="15" x14ac:dyDescent="0.2">
      <c r="A414" s="66"/>
      <c r="B414" s="47" t="s">
        <v>636</v>
      </c>
      <c r="C414" s="28">
        <v>0</v>
      </c>
      <c r="D414" s="28">
        <v>0</v>
      </c>
      <c r="E414" s="29" t="str">
        <f t="shared" ref="E414" si="224">+IF(C414=0,"",C414/C$355)</f>
        <v/>
      </c>
      <c r="F414" s="29" t="str">
        <f t="shared" ref="F414" si="225">+IF(D414=0,"",D414/D$355)</f>
        <v/>
      </c>
      <c r="G414" s="30" t="str">
        <f t="shared" ref="G414" si="226">+IF(AND(C414=0,D414=0)," ",IF(C414=0,1,IF(D414=0,-1,(D414-C414)/C414)))</f>
        <v xml:space="preserve"> </v>
      </c>
      <c r="H414" s="48" t="str">
        <f t="shared" ref="H414" si="227">+IF(OR(AND(E414=""),(G414="")),"",E414*G414)</f>
        <v/>
      </c>
    </row>
    <row r="415" spans="1:8" s="31" customFormat="1" ht="15" x14ac:dyDescent="0.2">
      <c r="A415" s="66"/>
      <c r="B415" s="47" t="s">
        <v>474</v>
      </c>
      <c r="C415" s="28">
        <v>0</v>
      </c>
      <c r="D415" s="28">
        <v>2</v>
      </c>
      <c r="E415" s="29" t="str">
        <f t="shared" si="191"/>
        <v/>
      </c>
      <c r="F415" s="29">
        <f t="shared" si="192"/>
        <v>9.6988506861936863E-5</v>
      </c>
      <c r="G415" s="30">
        <f t="shared" si="190"/>
        <v>1</v>
      </c>
      <c r="H415" s="48" t="str">
        <f t="shared" si="193"/>
        <v/>
      </c>
    </row>
    <row r="416" spans="1:8" s="31" customFormat="1" ht="15" x14ac:dyDescent="0.2">
      <c r="A416" s="66"/>
      <c r="B416" s="47" t="s">
        <v>91</v>
      </c>
      <c r="C416" s="28">
        <v>0</v>
      </c>
      <c r="D416" s="28">
        <v>18</v>
      </c>
      <c r="E416" s="29" t="str">
        <f t="shared" si="191"/>
        <v/>
      </c>
      <c r="F416" s="29">
        <f t="shared" si="192"/>
        <v>8.7289656175743176E-4</v>
      </c>
      <c r="G416" s="30">
        <f t="shared" si="190"/>
        <v>1</v>
      </c>
      <c r="H416" s="48" t="str">
        <f t="shared" si="193"/>
        <v/>
      </c>
    </row>
    <row r="417" spans="1:8" s="31" customFormat="1" ht="15" x14ac:dyDescent="0.2">
      <c r="A417" s="66"/>
      <c r="B417" s="47" t="s">
        <v>250</v>
      </c>
      <c r="C417" s="28">
        <v>86</v>
      </c>
      <c r="D417" s="28">
        <v>81</v>
      </c>
      <c r="E417" s="29">
        <f t="shared" si="191"/>
        <v>8.2517750911533291E-3</v>
      </c>
      <c r="F417" s="29">
        <f t="shared" si="192"/>
        <v>3.928034527908443E-3</v>
      </c>
      <c r="G417" s="30">
        <f t="shared" si="190"/>
        <v>-5.8139534883720929E-2</v>
      </c>
      <c r="H417" s="48">
        <f t="shared" si="193"/>
        <v>-4.7975436576472844E-4</v>
      </c>
    </row>
    <row r="418" spans="1:8" s="31" customFormat="1" ht="15" x14ac:dyDescent="0.2">
      <c r="A418" s="66"/>
      <c r="B418" s="47" t="s">
        <v>573</v>
      </c>
      <c r="C418" s="28">
        <v>0</v>
      </c>
      <c r="D418" s="28">
        <v>25</v>
      </c>
      <c r="E418" s="29" t="str">
        <f t="shared" si="191"/>
        <v/>
      </c>
      <c r="F418" s="29">
        <f t="shared" si="192"/>
        <v>1.2123563357742107E-3</v>
      </c>
      <c r="G418" s="30">
        <f t="shared" si="190"/>
        <v>1</v>
      </c>
      <c r="H418" s="48" t="str">
        <f t="shared" si="193"/>
        <v/>
      </c>
    </row>
    <row r="419" spans="1:8" s="31" customFormat="1" ht="15" x14ac:dyDescent="0.2">
      <c r="A419" s="66"/>
      <c r="B419" s="47" t="s">
        <v>85</v>
      </c>
      <c r="C419" s="28">
        <v>2</v>
      </c>
      <c r="D419" s="28">
        <v>18</v>
      </c>
      <c r="E419" s="29">
        <f t="shared" si="191"/>
        <v>1.9190174630589137E-4</v>
      </c>
      <c r="F419" s="29">
        <f t="shared" si="192"/>
        <v>8.7289656175743176E-4</v>
      </c>
      <c r="G419" s="30">
        <f t="shared" si="190"/>
        <v>8</v>
      </c>
      <c r="H419" s="48">
        <f t="shared" si="193"/>
        <v>1.535213970447131E-3</v>
      </c>
    </row>
    <row r="420" spans="1:8" s="31" customFormat="1" ht="15" x14ac:dyDescent="0.2">
      <c r="A420" s="66"/>
      <c r="B420" s="47" t="s">
        <v>519</v>
      </c>
      <c r="C420" s="28">
        <v>0</v>
      </c>
      <c r="D420" s="28">
        <v>4</v>
      </c>
      <c r="E420" s="29" t="str">
        <f t="shared" ref="E420" si="228">+IF(C420=0,"",C420/C$355)</f>
        <v/>
      </c>
      <c r="F420" s="29">
        <f t="shared" ref="F420" si="229">+IF(D420=0,"",D420/D$355)</f>
        <v>1.9397701372387373E-4</v>
      </c>
      <c r="G420" s="30">
        <f t="shared" si="190"/>
        <v>1</v>
      </c>
      <c r="H420" s="48" t="str">
        <f t="shared" ref="H420" si="230">+IF(OR(AND(E420=""),(G420="")),"",E420*G420)</f>
        <v/>
      </c>
    </row>
    <row r="421" spans="1:8" s="31" customFormat="1" ht="15" x14ac:dyDescent="0.2">
      <c r="A421" s="66"/>
      <c r="B421" s="47" t="s">
        <v>251</v>
      </c>
      <c r="C421" s="28">
        <v>0</v>
      </c>
      <c r="D421" s="28">
        <v>0</v>
      </c>
      <c r="E421" s="29" t="str">
        <f t="shared" si="191"/>
        <v/>
      </c>
      <c r="F421" s="29" t="str">
        <f t="shared" si="192"/>
        <v/>
      </c>
      <c r="G421" s="30" t="str">
        <f t="shared" si="190"/>
        <v xml:space="preserve"> 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28">
        <v>0</v>
      </c>
      <c r="D422" s="28">
        <v>1</v>
      </c>
      <c r="E422" s="29" t="str">
        <f t="shared" si="191"/>
        <v/>
      </c>
      <c r="F422" s="29">
        <f t="shared" si="192"/>
        <v>4.8494253430968431E-5</v>
      </c>
      <c r="G422" s="30">
        <f t="shared" si="190"/>
        <v>1</v>
      </c>
      <c r="H422" s="48" t="str">
        <f t="shared" si="193"/>
        <v/>
      </c>
    </row>
    <row r="423" spans="1:8" s="31" customFormat="1" ht="15" x14ac:dyDescent="0.2">
      <c r="A423" s="66"/>
      <c r="B423" s="47" t="s">
        <v>574</v>
      </c>
      <c r="C423" s="28">
        <v>0</v>
      </c>
      <c r="D423" s="28">
        <v>3</v>
      </c>
      <c r="E423" s="29" t="str">
        <f t="shared" si="191"/>
        <v/>
      </c>
      <c r="F423" s="29">
        <f t="shared" si="192"/>
        <v>1.4548276029290529E-4</v>
      </c>
      <c r="G423" s="30">
        <f t="shared" si="190"/>
        <v>1</v>
      </c>
      <c r="H423" s="48" t="str">
        <f t="shared" si="193"/>
        <v/>
      </c>
    </row>
    <row r="424" spans="1:8" s="31" customFormat="1" ht="15" x14ac:dyDescent="0.2">
      <c r="A424" s="66"/>
      <c r="B424" s="47" t="s">
        <v>84</v>
      </c>
      <c r="C424" s="28">
        <v>0</v>
      </c>
      <c r="D424" s="28">
        <v>0</v>
      </c>
      <c r="E424" s="29" t="str">
        <f t="shared" si="191"/>
        <v/>
      </c>
      <c r="F424" s="29" t="str">
        <f t="shared" si="192"/>
        <v/>
      </c>
      <c r="G424" s="30" t="str">
        <f t="shared" si="190"/>
        <v xml:space="preserve"> </v>
      </c>
      <c r="H424" s="48" t="str">
        <f t="shared" si="193"/>
        <v/>
      </c>
    </row>
    <row r="425" spans="1:8" s="31" customFormat="1" ht="15" x14ac:dyDescent="0.2">
      <c r="A425" s="66"/>
      <c r="B425" s="47" t="s">
        <v>253</v>
      </c>
      <c r="C425" s="28">
        <v>0</v>
      </c>
      <c r="D425" s="28">
        <v>0</v>
      </c>
      <c r="E425" s="29" t="str">
        <f t="shared" si="191"/>
        <v/>
      </c>
      <c r="F425" s="29" t="str">
        <f t="shared" si="192"/>
        <v/>
      </c>
      <c r="G425" s="30" t="str">
        <f t="shared" si="190"/>
        <v xml:space="preserve"> 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28">
        <v>1</v>
      </c>
      <c r="D426" s="28">
        <v>842</v>
      </c>
      <c r="E426" s="29">
        <f t="shared" si="191"/>
        <v>9.5950873152945686E-5</v>
      </c>
      <c r="F426" s="29">
        <f t="shared" si="192"/>
        <v>4.0832161388875417E-2</v>
      </c>
      <c r="G426" s="30">
        <f t="shared" si="190"/>
        <v>841</v>
      </c>
      <c r="H426" s="48">
        <f t="shared" si="193"/>
        <v>8.0694684321627325E-2</v>
      </c>
    </row>
    <row r="427" spans="1:8" s="31" customFormat="1" ht="15" x14ac:dyDescent="0.2">
      <c r="A427" s="66"/>
      <c r="B427" s="47" t="s">
        <v>87</v>
      </c>
      <c r="C427" s="28">
        <v>45</v>
      </c>
      <c r="D427" s="28">
        <v>65</v>
      </c>
      <c r="E427" s="29">
        <f t="shared" si="191"/>
        <v>4.3177892918825561E-3</v>
      </c>
      <c r="F427" s="29">
        <f t="shared" si="192"/>
        <v>3.1521264730129481E-3</v>
      </c>
      <c r="G427" s="30">
        <f t="shared" si="190"/>
        <v>0.44444444444444442</v>
      </c>
      <c r="H427" s="48">
        <f t="shared" si="193"/>
        <v>1.9190174630589138E-3</v>
      </c>
    </row>
    <row r="428" spans="1:8" s="31" customFormat="1" ht="15" x14ac:dyDescent="0.2">
      <c r="A428" s="66"/>
      <c r="B428" s="47" t="s">
        <v>475</v>
      </c>
      <c r="C428" s="28">
        <v>1</v>
      </c>
      <c r="D428" s="28">
        <v>0</v>
      </c>
      <c r="E428" s="29">
        <f t="shared" si="191"/>
        <v>9.5950873152945686E-5</v>
      </c>
      <c r="F428" s="29" t="str">
        <f t="shared" si="192"/>
        <v/>
      </c>
      <c r="G428" s="30">
        <f t="shared" si="190"/>
        <v>-1</v>
      </c>
      <c r="H428" s="48">
        <f t="shared" si="193"/>
        <v>-9.5950873152945686E-5</v>
      </c>
    </row>
    <row r="429" spans="1:8" s="31" customFormat="1" ht="15" x14ac:dyDescent="0.2">
      <c r="A429" s="66"/>
      <c r="B429" s="47" t="s">
        <v>254</v>
      </c>
      <c r="C429" s="28">
        <v>1</v>
      </c>
      <c r="D429" s="28">
        <v>0</v>
      </c>
      <c r="E429" s="29">
        <f t="shared" si="191"/>
        <v>9.5950873152945686E-5</v>
      </c>
      <c r="F429" s="29" t="str">
        <f t="shared" si="192"/>
        <v/>
      </c>
      <c r="G429" s="30">
        <f t="shared" si="190"/>
        <v>-1</v>
      </c>
      <c r="H429" s="48">
        <f t="shared" si="193"/>
        <v>-9.5950873152945686E-5</v>
      </c>
    </row>
    <row r="430" spans="1:8" s="31" customFormat="1" ht="15" x14ac:dyDescent="0.2">
      <c r="A430" s="66"/>
      <c r="B430" s="47" t="s">
        <v>255</v>
      </c>
      <c r="C430" s="28">
        <v>142</v>
      </c>
      <c r="D430" s="28">
        <v>1</v>
      </c>
      <c r="E430" s="29">
        <f t="shared" si="191"/>
        <v>1.3625023987718289E-2</v>
      </c>
      <c r="F430" s="29">
        <f t="shared" si="192"/>
        <v>4.8494253430968431E-5</v>
      </c>
      <c r="G430" s="30">
        <f t="shared" ref="G430:G498" si="231">+IF(AND(C430=0,D430=0)," ",IF(C430=0,1,IF(D430=0,-1,(D430-C430)/C430)))</f>
        <v>-0.99295774647887325</v>
      </c>
      <c r="H430" s="48">
        <f t="shared" si="193"/>
        <v>-1.3529073114565344E-2</v>
      </c>
    </row>
    <row r="431" spans="1:8" s="31" customFormat="1" ht="15" x14ac:dyDescent="0.2">
      <c r="A431" s="66"/>
      <c r="B431" s="47" t="s">
        <v>476</v>
      </c>
      <c r="C431" s="28">
        <v>120</v>
      </c>
      <c r="D431" s="28">
        <v>7</v>
      </c>
      <c r="E431" s="29">
        <f t="shared" si="191"/>
        <v>1.1514104778353483E-2</v>
      </c>
      <c r="F431" s="29">
        <f t="shared" si="192"/>
        <v>3.3945977401677902E-4</v>
      </c>
      <c r="G431" s="30">
        <f t="shared" si="231"/>
        <v>-0.94166666666666665</v>
      </c>
      <c r="H431" s="48">
        <f t="shared" si="193"/>
        <v>-1.0842448666282863E-2</v>
      </c>
    </row>
    <row r="432" spans="1:8" s="31" customFormat="1" ht="15" x14ac:dyDescent="0.2">
      <c r="A432" s="66"/>
      <c r="B432" s="47" t="s">
        <v>86</v>
      </c>
      <c r="C432" s="28">
        <v>15</v>
      </c>
      <c r="D432" s="28">
        <v>6</v>
      </c>
      <c r="E432" s="29">
        <f t="shared" si="191"/>
        <v>1.4392630972941854E-3</v>
      </c>
      <c r="F432" s="29">
        <f t="shared" si="192"/>
        <v>2.9096552058581059E-4</v>
      </c>
      <c r="G432" s="30">
        <f t="shared" si="231"/>
        <v>-0.6</v>
      </c>
      <c r="H432" s="48">
        <f t="shared" si="193"/>
        <v>-8.6355785837651119E-4</v>
      </c>
    </row>
    <row r="433" spans="1:8" s="31" customFormat="1" ht="15" x14ac:dyDescent="0.2">
      <c r="A433" s="66"/>
      <c r="B433" s="47" t="s">
        <v>575</v>
      </c>
      <c r="C433" s="28">
        <v>0</v>
      </c>
      <c r="D433" s="28">
        <v>0</v>
      </c>
      <c r="E433" s="29" t="str">
        <f t="shared" ref="E433:E510" si="232">+IF(C433=0,"",C433/C$355)</f>
        <v/>
      </c>
      <c r="F433" s="29" t="str">
        <f t="shared" ref="F433:F510" si="233">+IF(D433=0,"",D433/D$355)</f>
        <v/>
      </c>
      <c r="G433" s="30" t="str">
        <f t="shared" si="231"/>
        <v xml:space="preserve"> </v>
      </c>
      <c r="H433" s="48" t="str">
        <f t="shared" ref="H433:H510" si="234">+IF(OR(AND(E433=""),(G433="")),"",E433*G433)</f>
        <v/>
      </c>
    </row>
    <row r="434" spans="1:8" s="31" customFormat="1" ht="15" x14ac:dyDescent="0.2">
      <c r="A434" s="66"/>
      <c r="B434" s="47" t="s">
        <v>256</v>
      </c>
      <c r="C434" s="28">
        <v>0</v>
      </c>
      <c r="D434" s="28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28">
        <v>0</v>
      </c>
      <c r="D435" s="28">
        <v>19</v>
      </c>
      <c r="E435" s="29" t="str">
        <f t="shared" ref="E435:E437" si="235">+IF(C435=0,"",C435/C$355)</f>
        <v/>
      </c>
      <c r="F435" s="29">
        <f t="shared" ref="F435:F437" si="236">+IF(D435=0,"",D435/D$355)</f>
        <v>9.2139081518840019E-4</v>
      </c>
      <c r="G435" s="30">
        <f t="shared" si="231"/>
        <v>1</v>
      </c>
      <c r="H435" s="48" t="str">
        <f t="shared" ref="H435:H437" si="237">+IF(OR(AND(E435=""),(G435="")),"",E435*G435)</f>
        <v/>
      </c>
    </row>
    <row r="436" spans="1:8" s="31" customFormat="1" ht="15" x14ac:dyDescent="0.2">
      <c r="A436" s="66"/>
      <c r="B436" s="47" t="s">
        <v>521</v>
      </c>
      <c r="C436" s="28">
        <v>0</v>
      </c>
      <c r="D436" s="28">
        <v>8</v>
      </c>
      <c r="E436" s="29" t="str">
        <f t="shared" si="235"/>
        <v/>
      </c>
      <c r="F436" s="29">
        <f t="shared" si="236"/>
        <v>3.8795402744774745E-4</v>
      </c>
      <c r="G436" s="30">
        <f t="shared" si="231"/>
        <v>1</v>
      </c>
      <c r="H436" s="48" t="str">
        <f t="shared" si="237"/>
        <v/>
      </c>
    </row>
    <row r="437" spans="1:8" s="31" customFormat="1" ht="15" x14ac:dyDescent="0.2">
      <c r="A437" s="66"/>
      <c r="B437" s="47" t="s">
        <v>522</v>
      </c>
      <c r="C437" s="28">
        <v>0</v>
      </c>
      <c r="D437" s="28">
        <v>0</v>
      </c>
      <c r="E437" s="29" t="str">
        <f t="shared" si="235"/>
        <v/>
      </c>
      <c r="F437" s="29" t="str">
        <f t="shared" si="236"/>
        <v/>
      </c>
      <c r="G437" s="30" t="str">
        <f t="shared" si="231"/>
        <v xml:space="preserve"> 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28"/>
      <c r="D438" s="28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28"/>
      <c r="D439" s="28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28">
        <v>0</v>
      </c>
      <c r="D440" s="28">
        <v>0</v>
      </c>
      <c r="E440" s="29" t="str">
        <f t="shared" si="232"/>
        <v/>
      </c>
      <c r="F440" s="29" t="str">
        <f t="shared" si="233"/>
        <v/>
      </c>
      <c r="G440" s="30" t="str">
        <f t="shared" si="231"/>
        <v xml:space="preserve"> </v>
      </c>
      <c r="H440" s="48" t="str">
        <f t="shared" si="234"/>
        <v/>
      </c>
    </row>
    <row r="441" spans="1:8" s="31" customFormat="1" ht="15" x14ac:dyDescent="0.2">
      <c r="A441" s="66"/>
      <c r="B441" s="47" t="s">
        <v>258</v>
      </c>
      <c r="C441" s="28">
        <v>3</v>
      </c>
      <c r="D441" s="28">
        <v>7</v>
      </c>
      <c r="E441" s="29">
        <f t="shared" si="232"/>
        <v>2.878526194588371E-4</v>
      </c>
      <c r="F441" s="29">
        <f t="shared" si="233"/>
        <v>3.3945977401677902E-4</v>
      </c>
      <c r="G441" s="30">
        <f t="shared" si="231"/>
        <v>1.3333333333333333</v>
      </c>
      <c r="H441" s="48">
        <f t="shared" si="234"/>
        <v>3.838034926117828E-4</v>
      </c>
    </row>
    <row r="442" spans="1:8" s="31" customFormat="1" ht="15" x14ac:dyDescent="0.2">
      <c r="A442" s="66"/>
      <c r="B442" s="47" t="s">
        <v>542</v>
      </c>
      <c r="C442" s="28">
        <v>1</v>
      </c>
      <c r="D442" s="28">
        <v>0</v>
      </c>
      <c r="E442" s="29">
        <f t="shared" si="232"/>
        <v>9.5950873152945686E-5</v>
      </c>
      <c r="F442" s="29" t="str">
        <f t="shared" si="233"/>
        <v/>
      </c>
      <c r="G442" s="30">
        <f t="shared" si="231"/>
        <v>-1</v>
      </c>
      <c r="H442" s="48">
        <f t="shared" si="234"/>
        <v>-9.5950873152945686E-5</v>
      </c>
    </row>
    <row r="443" spans="1:8" s="31" customFormat="1" ht="30" x14ac:dyDescent="0.2">
      <c r="A443" s="66"/>
      <c r="B443" s="47" t="s">
        <v>259</v>
      </c>
      <c r="C443" s="28">
        <v>0</v>
      </c>
      <c r="D443" s="28">
        <v>0</v>
      </c>
      <c r="E443" s="29" t="str">
        <f t="shared" si="232"/>
        <v/>
      </c>
      <c r="F443" s="29" t="str">
        <f t="shared" si="233"/>
        <v/>
      </c>
      <c r="G443" s="30" t="str">
        <f t="shared" si="231"/>
        <v xml:space="preserve"> </v>
      </c>
      <c r="H443" s="48" t="str">
        <f t="shared" si="234"/>
        <v/>
      </c>
    </row>
    <row r="444" spans="1:8" s="31" customFormat="1" ht="15" x14ac:dyDescent="0.2">
      <c r="A444" s="66"/>
      <c r="B444" s="47" t="s">
        <v>477</v>
      </c>
      <c r="C444" s="28">
        <v>0</v>
      </c>
      <c r="D444" s="28">
        <v>2</v>
      </c>
      <c r="E444" s="29" t="str">
        <f t="shared" si="232"/>
        <v/>
      </c>
      <c r="F444" s="29">
        <f t="shared" si="233"/>
        <v>9.6988506861936863E-5</v>
      </c>
      <c r="G444" s="30">
        <f t="shared" si="231"/>
        <v>1</v>
      </c>
      <c r="H444" s="48" t="str">
        <f t="shared" si="234"/>
        <v/>
      </c>
    </row>
    <row r="445" spans="1:8" s="31" customFormat="1" ht="15" x14ac:dyDescent="0.2">
      <c r="A445" s="66"/>
      <c r="B445" s="47" t="s">
        <v>525</v>
      </c>
      <c r="C445" s="28">
        <v>0</v>
      </c>
      <c r="D445" s="28">
        <v>0</v>
      </c>
      <c r="E445" s="29" t="str">
        <f t="shared" ref="E445" si="242">+IF(C445=0,"",C445/C$355)</f>
        <v/>
      </c>
      <c r="F445" s="29" t="str">
        <f t="shared" ref="F445" si="243">+IF(D445=0,"",D445/D$355)</f>
        <v/>
      </c>
      <c r="G445" s="30" t="str">
        <f t="shared" si="231"/>
        <v xml:space="preserve"> </v>
      </c>
      <c r="H445" s="48" t="str">
        <f t="shared" ref="H445" si="244">+IF(OR(AND(E445=""),(G445="")),"",E445*G445)</f>
        <v/>
      </c>
    </row>
    <row r="446" spans="1:8" s="31" customFormat="1" ht="15" x14ac:dyDescent="0.2">
      <c r="A446" s="66"/>
      <c r="B446" s="47" t="s">
        <v>630</v>
      </c>
      <c r="C446" s="28">
        <v>1</v>
      </c>
      <c r="D446" s="28">
        <v>0</v>
      </c>
      <c r="E446" s="29">
        <f t="shared" ref="E446:E448" si="245">+IF(C446=0,"",C446/C$355)</f>
        <v>9.5950873152945686E-5</v>
      </c>
      <c r="F446" s="29" t="str">
        <f t="shared" ref="F446:F448" si="246">+IF(D446=0,"",D446/D$355)</f>
        <v/>
      </c>
      <c r="G446" s="30">
        <f t="shared" ref="G446:G448" si="247">+IF(AND(C446=0,D446=0)," ",IF(C446=0,1,IF(D446=0,-1,(D446-C446)/C446)))</f>
        <v>-1</v>
      </c>
      <c r="H446" s="48">
        <f t="shared" ref="H446:H448" si="248">+IF(OR(AND(E446=""),(G446="")),"",E446*G446)</f>
        <v>-9.5950873152945686E-5</v>
      </c>
    </row>
    <row r="447" spans="1:8" s="31" customFormat="1" ht="15" x14ac:dyDescent="0.2">
      <c r="A447" s="66"/>
      <c r="B447" s="47" t="s">
        <v>624</v>
      </c>
      <c r="C447" s="28">
        <v>0</v>
      </c>
      <c r="D447" s="28">
        <v>2</v>
      </c>
      <c r="E447" s="29" t="str">
        <f t="shared" si="245"/>
        <v/>
      </c>
      <c r="F447" s="29">
        <f t="shared" si="246"/>
        <v>9.6988506861936863E-5</v>
      </c>
      <c r="G447" s="30">
        <f t="shared" si="247"/>
        <v>1</v>
      </c>
      <c r="H447" s="48" t="str">
        <f t="shared" si="248"/>
        <v/>
      </c>
    </row>
    <row r="448" spans="1:8" s="31" customFormat="1" ht="15" x14ac:dyDescent="0.2">
      <c r="A448" s="66"/>
      <c r="B448" s="47" t="s">
        <v>625</v>
      </c>
      <c r="C448" s="28">
        <v>0</v>
      </c>
      <c r="D448" s="28">
        <v>0</v>
      </c>
      <c r="E448" s="29" t="str">
        <f t="shared" si="245"/>
        <v/>
      </c>
      <c r="F448" s="29" t="str">
        <f t="shared" si="246"/>
        <v/>
      </c>
      <c r="G448" s="30" t="str">
        <f t="shared" si="247"/>
        <v xml:space="preserve"> </v>
      </c>
      <c r="H448" s="48" t="str">
        <f t="shared" si="248"/>
        <v/>
      </c>
    </row>
    <row r="449" spans="1:8" s="31" customFormat="1" ht="15" x14ac:dyDescent="0.2">
      <c r="A449" s="66"/>
      <c r="B449" s="47" t="s">
        <v>260</v>
      </c>
      <c r="C449" s="28">
        <v>0</v>
      </c>
      <c r="D449" s="28">
        <v>0</v>
      </c>
      <c r="E449" s="29" t="str">
        <f t="shared" si="232"/>
        <v/>
      </c>
      <c r="F449" s="29" t="str">
        <f t="shared" si="233"/>
        <v/>
      </c>
      <c r="G449" s="30" t="str">
        <f t="shared" si="231"/>
        <v xml:space="preserve"> </v>
      </c>
      <c r="H449" s="48" t="str">
        <f t="shared" si="234"/>
        <v/>
      </c>
    </row>
    <row r="450" spans="1:8" s="31" customFormat="1" ht="15" x14ac:dyDescent="0.2">
      <c r="A450" s="66"/>
      <c r="B450" s="47" t="s">
        <v>261</v>
      </c>
      <c r="C450" s="28">
        <v>0</v>
      </c>
      <c r="D450" s="28">
        <v>5</v>
      </c>
      <c r="E450" s="29" t="str">
        <f t="shared" si="232"/>
        <v/>
      </c>
      <c r="F450" s="29">
        <f t="shared" si="233"/>
        <v>2.4247126715484216E-4</v>
      </c>
      <c r="G450" s="30">
        <f t="shared" si="231"/>
        <v>1</v>
      </c>
      <c r="H450" s="48" t="str">
        <f t="shared" si="234"/>
        <v/>
      </c>
    </row>
    <row r="451" spans="1:8" s="31" customFormat="1" ht="15" x14ac:dyDescent="0.2">
      <c r="A451" s="66"/>
      <c r="B451" s="47" t="s">
        <v>262</v>
      </c>
      <c r="C451" s="28">
        <v>502</v>
      </c>
      <c r="D451" s="28">
        <v>1057</v>
      </c>
      <c r="E451" s="29">
        <f t="shared" si="232"/>
        <v>4.8167338322778738E-2</v>
      </c>
      <c r="F451" s="29">
        <f t="shared" si="233"/>
        <v>5.1258425876533634E-2</v>
      </c>
      <c r="G451" s="30">
        <f t="shared" si="231"/>
        <v>1.1055776892430278</v>
      </c>
      <c r="H451" s="48">
        <f t="shared" si="234"/>
        <v>5.3252734599884853E-2</v>
      </c>
    </row>
    <row r="452" spans="1:8" s="31" customFormat="1" ht="15" x14ac:dyDescent="0.2">
      <c r="A452" s="66"/>
      <c r="B452" s="47" t="s">
        <v>95</v>
      </c>
      <c r="C452" s="28">
        <v>208</v>
      </c>
      <c r="D452" s="28">
        <v>21</v>
      </c>
      <c r="E452" s="29">
        <f t="shared" si="232"/>
        <v>1.9957781615812704E-2</v>
      </c>
      <c r="F452" s="29">
        <f t="shared" si="233"/>
        <v>1.0183793220503369E-3</v>
      </c>
      <c r="G452" s="30">
        <f t="shared" si="231"/>
        <v>-0.89903846153846156</v>
      </c>
      <c r="H452" s="48">
        <f t="shared" si="234"/>
        <v>-1.7942813279600844E-2</v>
      </c>
    </row>
    <row r="453" spans="1:8" s="31" customFormat="1" ht="15" x14ac:dyDescent="0.2">
      <c r="A453" s="66"/>
      <c r="B453" s="47" t="s">
        <v>96</v>
      </c>
      <c r="C453" s="28">
        <v>1</v>
      </c>
      <c r="D453" s="28">
        <v>125</v>
      </c>
      <c r="E453" s="29">
        <f t="shared" si="232"/>
        <v>9.5950873152945686E-5</v>
      </c>
      <c r="F453" s="29">
        <f t="shared" si="233"/>
        <v>6.0617816788710536E-3</v>
      </c>
      <c r="G453" s="30">
        <f t="shared" si="231"/>
        <v>124</v>
      </c>
      <c r="H453" s="48">
        <f t="shared" si="234"/>
        <v>1.1897908270965265E-2</v>
      </c>
    </row>
    <row r="454" spans="1:8" s="31" customFormat="1" ht="15" x14ac:dyDescent="0.2">
      <c r="A454" s="66"/>
      <c r="B454" s="47" t="s">
        <v>97</v>
      </c>
      <c r="C454" s="28">
        <v>23</v>
      </c>
      <c r="D454" s="28">
        <v>19</v>
      </c>
      <c r="E454" s="29">
        <f t="shared" si="232"/>
        <v>2.206870082517751E-3</v>
      </c>
      <c r="F454" s="29">
        <f t="shared" si="233"/>
        <v>9.2139081518840019E-4</v>
      </c>
      <c r="G454" s="30">
        <f t="shared" si="231"/>
        <v>-0.17391304347826086</v>
      </c>
      <c r="H454" s="48">
        <f t="shared" si="234"/>
        <v>-3.8380349261178274E-4</v>
      </c>
    </row>
    <row r="455" spans="1:8" s="31" customFormat="1" ht="15" x14ac:dyDescent="0.2">
      <c r="A455" s="66"/>
      <c r="B455" s="47" t="s">
        <v>263</v>
      </c>
      <c r="C455" s="28">
        <v>0</v>
      </c>
      <c r="D455" s="28">
        <v>0</v>
      </c>
      <c r="E455" s="29" t="str">
        <f t="shared" si="232"/>
        <v/>
      </c>
      <c r="F455" s="29" t="str">
        <f t="shared" si="233"/>
        <v/>
      </c>
      <c r="G455" s="30" t="str">
        <f t="shared" si="231"/>
        <v xml:space="preserve"> 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28">
        <v>0</v>
      </c>
      <c r="D456" s="28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28">
        <v>0</v>
      </c>
      <c r="D457" s="28">
        <v>1</v>
      </c>
      <c r="E457" s="29" t="str">
        <f t="shared" si="249"/>
        <v/>
      </c>
      <c r="F457" s="29">
        <f t="shared" si="250"/>
        <v>4.8494253430968431E-5</v>
      </c>
      <c r="G457" s="30">
        <f t="shared" si="231"/>
        <v>1</v>
      </c>
      <c r="H457" s="48" t="str">
        <f t="shared" si="251"/>
        <v/>
      </c>
    </row>
    <row r="458" spans="1:8" s="31" customFormat="1" ht="15" x14ac:dyDescent="0.2">
      <c r="A458" s="66"/>
      <c r="B458" s="47" t="s">
        <v>94</v>
      </c>
      <c r="C458" s="28">
        <v>0</v>
      </c>
      <c r="D458" s="28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28">
        <v>0</v>
      </c>
      <c r="D459" s="28">
        <v>2</v>
      </c>
      <c r="E459" s="29" t="str">
        <f t="shared" ref="E459:E461" si="252">+IF(C459=0,"",C459/C$355)</f>
        <v/>
      </c>
      <c r="F459" s="29">
        <f t="shared" ref="F459:F461" si="253">+IF(D459=0,"",D459/D$355)</f>
        <v>9.6988506861936863E-5</v>
      </c>
      <c r="G459" s="30">
        <f t="shared" si="231"/>
        <v>1</v>
      </c>
      <c r="H459" s="48" t="str">
        <f t="shared" ref="H459:H461" si="254">+IF(OR(AND(E459=""),(G459="")),"",E459*G459)</f>
        <v/>
      </c>
    </row>
    <row r="460" spans="1:8" s="31" customFormat="1" ht="15" x14ac:dyDescent="0.2">
      <c r="A460" s="66"/>
      <c r="B460" s="47" t="s">
        <v>529</v>
      </c>
      <c r="C460" s="28">
        <v>0</v>
      </c>
      <c r="D460" s="28">
        <v>0</v>
      </c>
      <c r="E460" s="29" t="str">
        <f t="shared" si="252"/>
        <v/>
      </c>
      <c r="F460" s="29" t="str">
        <f t="shared" si="253"/>
        <v/>
      </c>
      <c r="G460" s="30" t="str">
        <f t="shared" si="231"/>
        <v xml:space="preserve"> 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28">
        <v>0</v>
      </c>
      <c r="D461" s="28">
        <v>0</v>
      </c>
      <c r="E461" s="29" t="str">
        <f t="shared" si="252"/>
        <v/>
      </c>
      <c r="F461" s="29" t="str">
        <f t="shared" si="253"/>
        <v/>
      </c>
      <c r="G461" s="30" t="str">
        <f t="shared" si="231"/>
        <v xml:space="preserve"> 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28">
        <v>17</v>
      </c>
      <c r="D462" s="28">
        <v>47</v>
      </c>
      <c r="E462" s="29">
        <f t="shared" si="232"/>
        <v>1.6311648436000768E-3</v>
      </c>
      <c r="F462" s="29">
        <f t="shared" si="233"/>
        <v>2.2792299112555162E-3</v>
      </c>
      <c r="G462" s="30">
        <f t="shared" si="231"/>
        <v>1.7647058823529411</v>
      </c>
      <c r="H462" s="48">
        <f t="shared" si="234"/>
        <v>2.8785261945883708E-3</v>
      </c>
    </row>
    <row r="463" spans="1:8" s="31" customFormat="1" ht="15" x14ac:dyDescent="0.2">
      <c r="A463" s="66"/>
      <c r="B463" s="47" t="s">
        <v>101</v>
      </c>
      <c r="C463" s="28">
        <v>0</v>
      </c>
      <c r="D463" s="28">
        <v>1</v>
      </c>
      <c r="E463" s="29" t="str">
        <f t="shared" si="232"/>
        <v/>
      </c>
      <c r="F463" s="29">
        <f t="shared" si="233"/>
        <v>4.8494253430968431E-5</v>
      </c>
      <c r="G463" s="30">
        <f t="shared" si="231"/>
        <v>1</v>
      </c>
      <c r="H463" s="48" t="str">
        <f t="shared" si="234"/>
        <v/>
      </c>
    </row>
    <row r="464" spans="1:8" s="31" customFormat="1" ht="15" x14ac:dyDescent="0.2">
      <c r="A464" s="66"/>
      <c r="B464" s="47" t="s">
        <v>109</v>
      </c>
      <c r="C464" s="28">
        <v>6</v>
      </c>
      <c r="D464" s="28">
        <v>6</v>
      </c>
      <c r="E464" s="29">
        <f t="shared" si="232"/>
        <v>5.757052389176742E-4</v>
      </c>
      <c r="F464" s="29">
        <f t="shared" si="233"/>
        <v>2.9096552058581059E-4</v>
      </c>
      <c r="G464" s="30">
        <f t="shared" si="231"/>
        <v>0</v>
      </c>
      <c r="H464" s="48">
        <f t="shared" si="234"/>
        <v>0</v>
      </c>
    </row>
    <row r="465" spans="1:8" s="31" customFormat="1" ht="15" x14ac:dyDescent="0.2">
      <c r="A465" s="66"/>
      <c r="B465" s="47" t="s">
        <v>108</v>
      </c>
      <c r="C465" s="28">
        <v>0</v>
      </c>
      <c r="D465" s="28">
        <v>45</v>
      </c>
      <c r="E465" s="29" t="str">
        <f t="shared" si="232"/>
        <v/>
      </c>
      <c r="F465" s="29">
        <f t="shared" si="233"/>
        <v>2.1822414043935795E-3</v>
      </c>
      <c r="G465" s="30">
        <f t="shared" si="231"/>
        <v>1</v>
      </c>
      <c r="H465" s="48" t="str">
        <f t="shared" si="234"/>
        <v/>
      </c>
    </row>
    <row r="466" spans="1:8" s="31" customFormat="1" ht="15" x14ac:dyDescent="0.2">
      <c r="A466" s="66"/>
      <c r="B466" s="47" t="s">
        <v>264</v>
      </c>
      <c r="C466" s="28">
        <v>6</v>
      </c>
      <c r="D466" s="28">
        <v>5</v>
      </c>
      <c r="E466" s="29">
        <f t="shared" si="232"/>
        <v>5.757052389176742E-4</v>
      </c>
      <c r="F466" s="29">
        <f t="shared" si="233"/>
        <v>2.4247126715484216E-4</v>
      </c>
      <c r="G466" s="30">
        <f t="shared" si="231"/>
        <v>-0.16666666666666666</v>
      </c>
      <c r="H466" s="48">
        <f t="shared" si="234"/>
        <v>-9.5950873152945699E-5</v>
      </c>
    </row>
    <row r="467" spans="1:8" s="31" customFormat="1" ht="15" x14ac:dyDescent="0.2">
      <c r="A467" s="66"/>
      <c r="B467" s="47" t="s">
        <v>478</v>
      </c>
      <c r="C467" s="28">
        <v>0</v>
      </c>
      <c r="D467" s="28">
        <v>353</v>
      </c>
      <c r="E467" s="29" t="str">
        <f t="shared" si="232"/>
        <v/>
      </c>
      <c r="F467" s="29">
        <f t="shared" si="233"/>
        <v>1.7118471461131855E-2</v>
      </c>
      <c r="G467" s="30">
        <f t="shared" si="231"/>
        <v>1</v>
      </c>
      <c r="H467" s="48" t="str">
        <f t="shared" si="234"/>
        <v/>
      </c>
    </row>
    <row r="468" spans="1:8" s="31" customFormat="1" ht="30" x14ac:dyDescent="0.2">
      <c r="A468" s="66"/>
      <c r="B468" s="47" t="s">
        <v>543</v>
      </c>
      <c r="C468" s="28">
        <v>32</v>
      </c>
      <c r="D468" s="28">
        <v>181</v>
      </c>
      <c r="E468" s="29">
        <f t="shared" si="232"/>
        <v>3.0704279408942619E-3</v>
      </c>
      <c r="F468" s="29">
        <f t="shared" si="233"/>
        <v>8.7774598710052866E-3</v>
      </c>
      <c r="G468" s="30">
        <f t="shared" si="231"/>
        <v>4.65625</v>
      </c>
      <c r="H468" s="48">
        <f t="shared" si="234"/>
        <v>1.4296680099788907E-2</v>
      </c>
    </row>
    <row r="469" spans="1:8" s="31" customFormat="1" ht="15" x14ac:dyDescent="0.2">
      <c r="A469" s="66"/>
      <c r="B469" s="47" t="s">
        <v>479</v>
      </c>
      <c r="C469" s="28">
        <v>0</v>
      </c>
      <c r="D469" s="28">
        <v>0</v>
      </c>
      <c r="E469" s="29" t="str">
        <f t="shared" si="232"/>
        <v/>
      </c>
      <c r="F469" s="29" t="str">
        <f t="shared" si="233"/>
        <v/>
      </c>
      <c r="G469" s="30" t="str">
        <f t="shared" si="231"/>
        <v xml:space="preserve"> 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28">
        <v>0</v>
      </c>
      <c r="D470" s="28">
        <v>2</v>
      </c>
      <c r="E470" s="29" t="str">
        <f t="shared" si="232"/>
        <v/>
      </c>
      <c r="F470" s="29">
        <f t="shared" si="233"/>
        <v>9.6988506861936863E-5</v>
      </c>
      <c r="G470" s="30">
        <f t="shared" si="231"/>
        <v>1</v>
      </c>
      <c r="H470" s="48" t="str">
        <f t="shared" si="234"/>
        <v/>
      </c>
    </row>
    <row r="471" spans="1:8" s="31" customFormat="1" ht="18" customHeight="1" x14ac:dyDescent="0.2">
      <c r="A471" s="66"/>
      <c r="B471" s="47" t="s">
        <v>592</v>
      </c>
      <c r="C471" s="28">
        <v>6</v>
      </c>
      <c r="D471" s="28">
        <v>1</v>
      </c>
      <c r="E471" s="29">
        <f t="shared" si="232"/>
        <v>5.757052389176742E-4</v>
      </c>
      <c r="F471" s="29">
        <f t="shared" si="233"/>
        <v>4.8494253430968431E-5</v>
      </c>
      <c r="G471" s="30">
        <f t="shared" si="231"/>
        <v>-0.83333333333333337</v>
      </c>
      <c r="H471" s="48">
        <f t="shared" si="234"/>
        <v>-4.797543657647285E-4</v>
      </c>
    </row>
    <row r="472" spans="1:8" s="31" customFormat="1" ht="15" x14ac:dyDescent="0.2">
      <c r="A472" s="66"/>
      <c r="B472" s="47" t="s">
        <v>105</v>
      </c>
      <c r="C472" s="28">
        <v>324</v>
      </c>
      <c r="D472" s="28">
        <v>2</v>
      </c>
      <c r="E472" s="29">
        <f t="shared" si="232"/>
        <v>3.1088082901554404E-2</v>
      </c>
      <c r="F472" s="29">
        <f t="shared" si="233"/>
        <v>9.6988506861936863E-5</v>
      </c>
      <c r="G472" s="30">
        <f t="shared" si="231"/>
        <v>-0.99382716049382713</v>
      </c>
      <c r="H472" s="48">
        <f t="shared" si="234"/>
        <v>-3.089618115524851E-2</v>
      </c>
    </row>
    <row r="473" spans="1:8" s="31" customFormat="1" ht="15" x14ac:dyDescent="0.2">
      <c r="A473" s="66"/>
      <c r="B473" s="47" t="s">
        <v>362</v>
      </c>
      <c r="C473" s="28">
        <v>0</v>
      </c>
      <c r="D473" s="28">
        <v>40</v>
      </c>
      <c r="E473" s="29" t="str">
        <f t="shared" si="232"/>
        <v/>
      </c>
      <c r="F473" s="29">
        <f t="shared" si="233"/>
        <v>1.9397701372387373E-3</v>
      </c>
      <c r="G473" s="30">
        <f t="shared" si="231"/>
        <v>1</v>
      </c>
      <c r="H473" s="48" t="str">
        <f t="shared" si="234"/>
        <v/>
      </c>
    </row>
    <row r="474" spans="1:8" s="31" customFormat="1" ht="15" x14ac:dyDescent="0.2">
      <c r="A474" s="66"/>
      <c r="B474" s="47" t="s">
        <v>103</v>
      </c>
      <c r="C474" s="28">
        <v>17</v>
      </c>
      <c r="D474" s="28">
        <v>125</v>
      </c>
      <c r="E474" s="29">
        <f t="shared" si="232"/>
        <v>1.6311648436000768E-3</v>
      </c>
      <c r="F474" s="29">
        <f t="shared" si="233"/>
        <v>6.0617816788710536E-3</v>
      </c>
      <c r="G474" s="30">
        <f t="shared" si="231"/>
        <v>6.3529411764705879</v>
      </c>
      <c r="H474" s="48">
        <f t="shared" si="234"/>
        <v>1.0362694300518135E-2</v>
      </c>
    </row>
    <row r="475" spans="1:8" s="31" customFormat="1" ht="15" x14ac:dyDescent="0.2">
      <c r="A475" s="66"/>
      <c r="B475" s="47" t="s">
        <v>265</v>
      </c>
      <c r="C475" s="28">
        <v>0</v>
      </c>
      <c r="D475" s="28">
        <v>12</v>
      </c>
      <c r="E475" s="29" t="str">
        <f t="shared" si="232"/>
        <v/>
      </c>
      <c r="F475" s="29">
        <f t="shared" si="233"/>
        <v>5.8193104117162118E-4</v>
      </c>
      <c r="G475" s="30">
        <f t="shared" si="231"/>
        <v>1</v>
      </c>
      <c r="H475" s="48" t="str">
        <f t="shared" si="234"/>
        <v/>
      </c>
    </row>
    <row r="476" spans="1:8" s="31" customFormat="1" ht="15" x14ac:dyDescent="0.2">
      <c r="A476" s="66"/>
      <c r="B476" s="47" t="s">
        <v>638</v>
      </c>
      <c r="C476" s="28">
        <v>0</v>
      </c>
      <c r="D476" s="28">
        <v>16</v>
      </c>
      <c r="E476" s="29" t="str">
        <f t="shared" si="232"/>
        <v/>
      </c>
      <c r="F476" s="29">
        <f t="shared" si="233"/>
        <v>7.759080548954949E-4</v>
      </c>
      <c r="G476" s="30">
        <f t="shared" si="231"/>
        <v>1</v>
      </c>
      <c r="H476" s="48" t="str">
        <f t="shared" si="234"/>
        <v/>
      </c>
    </row>
    <row r="477" spans="1:8" s="31" customFormat="1" ht="15" x14ac:dyDescent="0.2">
      <c r="A477" s="66"/>
      <c r="B477" s="47" t="s">
        <v>326</v>
      </c>
      <c r="C477" s="28">
        <v>0</v>
      </c>
      <c r="D477" s="28">
        <v>5</v>
      </c>
      <c r="E477" s="29" t="str">
        <f t="shared" si="232"/>
        <v/>
      </c>
      <c r="F477" s="29">
        <f t="shared" si="233"/>
        <v>2.4247126715484216E-4</v>
      </c>
      <c r="G477" s="30">
        <f t="shared" si="231"/>
        <v>1</v>
      </c>
      <c r="H477" s="48" t="str">
        <f t="shared" si="234"/>
        <v/>
      </c>
    </row>
    <row r="478" spans="1:8" s="31" customFormat="1" ht="15" x14ac:dyDescent="0.2">
      <c r="A478" s="66"/>
      <c r="B478" s="47" t="s">
        <v>112</v>
      </c>
      <c r="C478" s="28">
        <v>0</v>
      </c>
      <c r="D478" s="28">
        <v>10</v>
      </c>
      <c r="E478" s="29" t="str">
        <f t="shared" si="232"/>
        <v/>
      </c>
      <c r="F478" s="29">
        <f t="shared" si="233"/>
        <v>4.8494253430968431E-4</v>
      </c>
      <c r="G478" s="30">
        <f t="shared" si="231"/>
        <v>1</v>
      </c>
      <c r="H478" s="48" t="str">
        <f t="shared" si="234"/>
        <v/>
      </c>
    </row>
    <row r="479" spans="1:8" s="31" customFormat="1" ht="15" x14ac:dyDescent="0.2">
      <c r="A479" s="66"/>
      <c r="B479" s="47" t="s">
        <v>100</v>
      </c>
      <c r="C479" s="28">
        <v>1</v>
      </c>
      <c r="D479" s="28">
        <v>1</v>
      </c>
      <c r="E479" s="29">
        <f t="shared" si="232"/>
        <v>9.5950873152945686E-5</v>
      </c>
      <c r="F479" s="29">
        <f t="shared" si="233"/>
        <v>4.8494253430968431E-5</v>
      </c>
      <c r="G479" s="30">
        <f t="shared" si="231"/>
        <v>0</v>
      </c>
      <c r="H479" s="48">
        <f t="shared" si="234"/>
        <v>0</v>
      </c>
    </row>
    <row r="480" spans="1:8" s="31" customFormat="1" ht="15" x14ac:dyDescent="0.2">
      <c r="A480" s="66"/>
      <c r="B480" s="47" t="s">
        <v>266</v>
      </c>
      <c r="C480" s="28">
        <v>28</v>
      </c>
      <c r="D480" s="28">
        <v>76</v>
      </c>
      <c r="E480" s="29">
        <f t="shared" si="232"/>
        <v>2.6866244482824796E-3</v>
      </c>
      <c r="F480" s="29">
        <f t="shared" si="233"/>
        <v>3.6855632607536008E-3</v>
      </c>
      <c r="G480" s="30">
        <f t="shared" si="231"/>
        <v>1.7142857142857142</v>
      </c>
      <c r="H480" s="48">
        <f t="shared" si="234"/>
        <v>4.6056419113413936E-3</v>
      </c>
    </row>
    <row r="481" spans="1:8" s="31" customFormat="1" ht="15" x14ac:dyDescent="0.2">
      <c r="A481" s="66"/>
      <c r="B481" s="47" t="s">
        <v>480</v>
      </c>
      <c r="C481" s="28">
        <v>0</v>
      </c>
      <c r="D481" s="28">
        <v>0</v>
      </c>
      <c r="E481" s="29" t="str">
        <f t="shared" si="232"/>
        <v/>
      </c>
      <c r="F481" s="29" t="str">
        <f t="shared" si="233"/>
        <v/>
      </c>
      <c r="G481" s="30" t="str">
        <f t="shared" si="231"/>
        <v xml:space="preserve"> </v>
      </c>
      <c r="H481" s="48" t="str">
        <f t="shared" si="234"/>
        <v/>
      </c>
    </row>
    <row r="482" spans="1:8" s="31" customFormat="1" ht="15" x14ac:dyDescent="0.2">
      <c r="A482" s="66"/>
      <c r="B482" s="47" t="s">
        <v>106</v>
      </c>
      <c r="C482" s="28">
        <v>0</v>
      </c>
      <c r="D482" s="28">
        <v>25</v>
      </c>
      <c r="E482" s="29" t="str">
        <f t="shared" si="232"/>
        <v/>
      </c>
      <c r="F482" s="29">
        <f t="shared" si="233"/>
        <v>1.2123563357742107E-3</v>
      </c>
      <c r="G482" s="30">
        <f t="shared" si="231"/>
        <v>1</v>
      </c>
      <c r="H482" s="48" t="str">
        <f t="shared" si="234"/>
        <v/>
      </c>
    </row>
    <row r="483" spans="1:8" s="31" customFormat="1" ht="15" x14ac:dyDescent="0.2">
      <c r="A483" s="66"/>
      <c r="B483" s="47" t="s">
        <v>110</v>
      </c>
      <c r="C483" s="28">
        <v>0</v>
      </c>
      <c r="D483" s="28">
        <v>0</v>
      </c>
      <c r="E483" s="29" t="str">
        <f t="shared" si="232"/>
        <v/>
      </c>
      <c r="F483" s="29" t="str">
        <f t="shared" si="233"/>
        <v/>
      </c>
      <c r="G483" s="30" t="str">
        <f t="shared" si="231"/>
        <v xml:space="preserve"> 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28">
        <v>0</v>
      </c>
      <c r="D484" s="28">
        <v>92</v>
      </c>
      <c r="E484" s="29" t="str">
        <f t="shared" si="232"/>
        <v/>
      </c>
      <c r="F484" s="29">
        <f t="shared" si="233"/>
        <v>4.4614713156490952E-3</v>
      </c>
      <c r="G484" s="30">
        <f t="shared" si="231"/>
        <v>1</v>
      </c>
      <c r="H484" s="48" t="str">
        <f t="shared" si="234"/>
        <v/>
      </c>
    </row>
    <row r="485" spans="1:8" s="31" customFormat="1" ht="15" x14ac:dyDescent="0.2">
      <c r="A485" s="66"/>
      <c r="B485" s="47" t="s">
        <v>102</v>
      </c>
      <c r="C485" s="28">
        <v>0</v>
      </c>
      <c r="D485" s="28">
        <v>2</v>
      </c>
      <c r="E485" s="29" t="str">
        <f t="shared" si="232"/>
        <v/>
      </c>
      <c r="F485" s="29">
        <f t="shared" si="233"/>
        <v>9.6988506861936863E-5</v>
      </c>
      <c r="G485" s="30">
        <f t="shared" si="231"/>
        <v>1</v>
      </c>
      <c r="H485" s="48" t="str">
        <f t="shared" si="234"/>
        <v/>
      </c>
    </row>
    <row r="486" spans="1:8" s="31" customFormat="1" ht="15" x14ac:dyDescent="0.2">
      <c r="A486" s="66"/>
      <c r="B486" s="47" t="s">
        <v>107</v>
      </c>
      <c r="C486" s="28">
        <v>0</v>
      </c>
      <c r="D486" s="28">
        <v>0</v>
      </c>
      <c r="E486" s="29" t="str">
        <f t="shared" si="232"/>
        <v/>
      </c>
      <c r="F486" s="29" t="str">
        <f t="shared" si="233"/>
        <v/>
      </c>
      <c r="G486" s="30" t="str">
        <f t="shared" si="231"/>
        <v xml:space="preserve"> 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28">
        <v>0</v>
      </c>
      <c r="D487" s="28">
        <v>0</v>
      </c>
      <c r="E487" s="29" t="str">
        <f t="shared" si="232"/>
        <v/>
      </c>
      <c r="F487" s="29" t="str">
        <f t="shared" si="233"/>
        <v/>
      </c>
      <c r="G487" s="30" t="str">
        <f t="shared" si="231"/>
        <v xml:space="preserve"> </v>
      </c>
      <c r="H487" s="48" t="str">
        <f t="shared" si="234"/>
        <v/>
      </c>
    </row>
    <row r="488" spans="1:8" s="31" customFormat="1" ht="15" x14ac:dyDescent="0.2">
      <c r="A488" s="66"/>
      <c r="B488" s="47" t="s">
        <v>267</v>
      </c>
      <c r="C488" s="28">
        <v>82</v>
      </c>
      <c r="D488" s="28">
        <v>119</v>
      </c>
      <c r="E488" s="29">
        <f t="shared" si="232"/>
        <v>7.8679715985415476E-3</v>
      </c>
      <c r="F488" s="29">
        <f t="shared" si="233"/>
        <v>5.7708161582852432E-3</v>
      </c>
      <c r="G488" s="30">
        <f t="shared" si="231"/>
        <v>0.45121951219512196</v>
      </c>
      <c r="H488" s="48">
        <f t="shared" si="234"/>
        <v>3.550182306658991E-3</v>
      </c>
    </row>
    <row r="489" spans="1:8" s="31" customFormat="1" ht="30" x14ac:dyDescent="0.2">
      <c r="A489" s="66"/>
      <c r="B489" s="47" t="s">
        <v>481</v>
      </c>
      <c r="C489" s="28">
        <v>0</v>
      </c>
      <c r="D489" s="28">
        <v>1</v>
      </c>
      <c r="E489" s="29" t="str">
        <f t="shared" si="232"/>
        <v/>
      </c>
      <c r="F489" s="29">
        <f t="shared" si="233"/>
        <v>4.8494253430968431E-5</v>
      </c>
      <c r="G489" s="30">
        <f t="shared" si="231"/>
        <v>1</v>
      </c>
      <c r="H489" s="48" t="str">
        <f t="shared" si="234"/>
        <v/>
      </c>
    </row>
    <row r="490" spans="1:8" s="31" customFormat="1" ht="15" x14ac:dyDescent="0.2">
      <c r="A490" s="66"/>
      <c r="B490" s="47" t="s">
        <v>268</v>
      </c>
      <c r="C490" s="28">
        <v>4</v>
      </c>
      <c r="D490" s="28">
        <v>2</v>
      </c>
      <c r="E490" s="29">
        <f t="shared" si="232"/>
        <v>3.8380349261178274E-4</v>
      </c>
      <c r="F490" s="29">
        <f t="shared" si="233"/>
        <v>9.6988506861936863E-5</v>
      </c>
      <c r="G490" s="30">
        <f t="shared" si="231"/>
        <v>-0.5</v>
      </c>
      <c r="H490" s="48">
        <f t="shared" si="234"/>
        <v>-1.9190174630589137E-4</v>
      </c>
    </row>
    <row r="491" spans="1:8" s="31" customFormat="1" ht="15" x14ac:dyDescent="0.2">
      <c r="A491" s="66"/>
      <c r="B491" s="47" t="s">
        <v>269</v>
      </c>
      <c r="C491" s="28">
        <v>0</v>
      </c>
      <c r="D491" s="28">
        <v>0</v>
      </c>
      <c r="E491" s="29" t="str">
        <f t="shared" si="232"/>
        <v/>
      </c>
      <c r="F491" s="29" t="str">
        <f t="shared" si="233"/>
        <v/>
      </c>
      <c r="G491" s="30" t="str">
        <f t="shared" si="231"/>
        <v xml:space="preserve"> 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28">
        <v>2</v>
      </c>
      <c r="D492" s="28">
        <v>0</v>
      </c>
      <c r="E492" s="29">
        <f t="shared" si="232"/>
        <v>1.9190174630589137E-4</v>
      </c>
      <c r="F492" s="29" t="str">
        <f t="shared" si="233"/>
        <v/>
      </c>
      <c r="G492" s="30">
        <f t="shared" si="231"/>
        <v>-1</v>
      </c>
      <c r="H492" s="48">
        <f t="shared" si="234"/>
        <v>-1.9190174630589137E-4</v>
      </c>
    </row>
    <row r="493" spans="1:8" s="31" customFormat="1" ht="15" x14ac:dyDescent="0.2">
      <c r="A493" s="66"/>
      <c r="B493" s="47" t="s">
        <v>270</v>
      </c>
      <c r="C493" s="28">
        <v>5</v>
      </c>
      <c r="D493" s="28">
        <v>25</v>
      </c>
      <c r="E493" s="29">
        <f t="shared" si="232"/>
        <v>4.7975436576472844E-4</v>
      </c>
      <c r="F493" s="29">
        <f t="shared" si="233"/>
        <v>1.2123563357742107E-3</v>
      </c>
      <c r="G493" s="30">
        <f t="shared" si="231"/>
        <v>4</v>
      </c>
      <c r="H493" s="48">
        <f t="shared" si="234"/>
        <v>1.9190174630589138E-3</v>
      </c>
    </row>
    <row r="494" spans="1:8" s="31" customFormat="1" ht="15" x14ac:dyDescent="0.2">
      <c r="A494" s="66"/>
      <c r="B494" s="47" t="s">
        <v>271</v>
      </c>
      <c r="C494" s="28">
        <v>1</v>
      </c>
      <c r="D494" s="28">
        <v>8</v>
      </c>
      <c r="E494" s="29">
        <f t="shared" si="232"/>
        <v>9.5950873152945686E-5</v>
      </c>
      <c r="F494" s="29">
        <f t="shared" si="233"/>
        <v>3.8795402744774745E-4</v>
      </c>
      <c r="G494" s="30">
        <f t="shared" si="231"/>
        <v>7</v>
      </c>
      <c r="H494" s="48">
        <f t="shared" si="234"/>
        <v>6.7165611207061979E-4</v>
      </c>
    </row>
    <row r="495" spans="1:8" s="31" customFormat="1" ht="15" x14ac:dyDescent="0.2">
      <c r="A495" s="66"/>
      <c r="B495" s="47" t="s">
        <v>272</v>
      </c>
      <c r="C495" s="28">
        <v>0</v>
      </c>
      <c r="D495" s="28">
        <v>0</v>
      </c>
      <c r="E495" s="29" t="str">
        <f t="shared" si="232"/>
        <v/>
      </c>
      <c r="F495" s="29" t="str">
        <f t="shared" si="233"/>
        <v/>
      </c>
      <c r="G495" s="30" t="str">
        <f t="shared" si="231"/>
        <v xml:space="preserve"> </v>
      </c>
      <c r="H495" s="48" t="str">
        <f t="shared" si="234"/>
        <v/>
      </c>
    </row>
    <row r="496" spans="1:8" s="31" customFormat="1" ht="15" x14ac:dyDescent="0.2">
      <c r="A496" s="66"/>
      <c r="B496" s="47" t="s">
        <v>99</v>
      </c>
      <c r="C496" s="28">
        <v>0</v>
      </c>
      <c r="D496" s="28">
        <v>101</v>
      </c>
      <c r="E496" s="29" t="str">
        <f t="shared" si="232"/>
        <v/>
      </c>
      <c r="F496" s="29">
        <f t="shared" si="233"/>
        <v>4.8979195965278112E-3</v>
      </c>
      <c r="G496" s="30">
        <f t="shared" si="231"/>
        <v>1</v>
      </c>
      <c r="H496" s="48" t="str">
        <f t="shared" si="234"/>
        <v/>
      </c>
    </row>
    <row r="497" spans="1:8" s="31" customFormat="1" ht="15" x14ac:dyDescent="0.2">
      <c r="A497" s="66"/>
      <c r="B497" s="47" t="s">
        <v>273</v>
      </c>
      <c r="C497" s="28">
        <v>0</v>
      </c>
      <c r="D497" s="28">
        <v>0</v>
      </c>
      <c r="E497" s="29" t="str">
        <f t="shared" si="232"/>
        <v/>
      </c>
      <c r="F497" s="29" t="str">
        <f t="shared" si="233"/>
        <v/>
      </c>
      <c r="G497" s="30" t="str">
        <f t="shared" si="231"/>
        <v xml:space="preserve"> </v>
      </c>
      <c r="H497" s="48" t="str">
        <f t="shared" si="234"/>
        <v/>
      </c>
    </row>
    <row r="498" spans="1:8" s="31" customFormat="1" ht="15" x14ac:dyDescent="0.2">
      <c r="A498" s="66"/>
      <c r="B498" s="47" t="s">
        <v>274</v>
      </c>
      <c r="C498" s="28">
        <v>88</v>
      </c>
      <c r="D498" s="28">
        <v>195</v>
      </c>
      <c r="E498" s="29">
        <f t="shared" si="232"/>
        <v>8.4436768374592207E-3</v>
      </c>
      <c r="F498" s="29">
        <f t="shared" si="233"/>
        <v>9.4563794190388444E-3</v>
      </c>
      <c r="G498" s="30">
        <f t="shared" si="231"/>
        <v>1.2159090909090908</v>
      </c>
      <c r="H498" s="48">
        <f t="shared" si="234"/>
        <v>1.0266743427365188E-2</v>
      </c>
    </row>
    <row r="499" spans="1:8" s="31" customFormat="1" ht="15" x14ac:dyDescent="0.2">
      <c r="A499" s="66"/>
      <c r="B499" s="47" t="s">
        <v>544</v>
      </c>
      <c r="C499" s="28">
        <v>2</v>
      </c>
      <c r="D499" s="28">
        <v>32</v>
      </c>
      <c r="E499" s="29">
        <f t="shared" si="232"/>
        <v>1.9190174630589137E-4</v>
      </c>
      <c r="F499" s="29">
        <f t="shared" si="233"/>
        <v>1.5518161097909898E-3</v>
      </c>
      <c r="G499" s="30">
        <f t="shared" ref="G499:G563" si="255">+IF(AND(C499=0,D499=0)," ",IF(C499=0,1,IF(D499=0,-1,(D499-C499)/C499)))</f>
        <v>15</v>
      </c>
      <c r="H499" s="48">
        <f t="shared" si="234"/>
        <v>2.8785261945883708E-3</v>
      </c>
    </row>
    <row r="500" spans="1:8" s="31" customFormat="1" ht="15" x14ac:dyDescent="0.2">
      <c r="A500" s="66"/>
      <c r="B500" s="47" t="s">
        <v>275</v>
      </c>
      <c r="C500" s="28">
        <v>0</v>
      </c>
      <c r="D500" s="28">
        <v>1</v>
      </c>
      <c r="E500" s="29" t="str">
        <f t="shared" si="232"/>
        <v/>
      </c>
      <c r="F500" s="29">
        <f t="shared" si="233"/>
        <v>4.8494253430968431E-5</v>
      </c>
      <c r="G500" s="30">
        <f t="shared" si="255"/>
        <v>1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28">
        <v>1</v>
      </c>
      <c r="D501" s="28">
        <v>2</v>
      </c>
      <c r="E501" s="29">
        <f t="shared" si="232"/>
        <v>9.5950873152945686E-5</v>
      </c>
      <c r="F501" s="29">
        <f t="shared" si="233"/>
        <v>9.6988506861936863E-5</v>
      </c>
      <c r="G501" s="30">
        <f t="shared" si="255"/>
        <v>1</v>
      </c>
      <c r="H501" s="48">
        <f t="shared" si="234"/>
        <v>9.5950873152945686E-5</v>
      </c>
    </row>
    <row r="502" spans="1:8" s="31" customFormat="1" ht="15" x14ac:dyDescent="0.2">
      <c r="A502" s="66"/>
      <c r="B502" s="47" t="s">
        <v>639</v>
      </c>
      <c r="C502" s="28">
        <v>0</v>
      </c>
      <c r="D502" s="28">
        <v>0</v>
      </c>
      <c r="E502" s="29" t="str">
        <f t="shared" si="232"/>
        <v/>
      </c>
      <c r="F502" s="29" t="str">
        <f t="shared" si="233"/>
        <v/>
      </c>
      <c r="G502" s="30" t="str">
        <f t="shared" si="255"/>
        <v xml:space="preserve"> </v>
      </c>
      <c r="H502" s="48" t="str">
        <f t="shared" si="234"/>
        <v/>
      </c>
    </row>
    <row r="503" spans="1:8" s="31" customFormat="1" ht="15" x14ac:dyDescent="0.2">
      <c r="A503" s="66"/>
      <c r="B503" s="47" t="s">
        <v>277</v>
      </c>
      <c r="C503" s="28">
        <v>20</v>
      </c>
      <c r="D503" s="28">
        <v>2</v>
      </c>
      <c r="E503" s="29">
        <f t="shared" si="232"/>
        <v>1.9190174630589138E-3</v>
      </c>
      <c r="F503" s="29">
        <f t="shared" si="233"/>
        <v>9.6988506861936863E-5</v>
      </c>
      <c r="G503" s="30">
        <f t="shared" si="255"/>
        <v>-0.9</v>
      </c>
      <c r="H503" s="48">
        <f t="shared" si="234"/>
        <v>-1.7271157167530224E-3</v>
      </c>
    </row>
    <row r="504" spans="1:8" s="31" customFormat="1" ht="15" x14ac:dyDescent="0.2">
      <c r="A504" s="66"/>
      <c r="B504" s="47" t="s">
        <v>121</v>
      </c>
      <c r="C504" s="28">
        <v>0</v>
      </c>
      <c r="D504" s="28">
        <v>2</v>
      </c>
      <c r="E504" s="29" t="str">
        <f t="shared" si="232"/>
        <v/>
      </c>
      <c r="F504" s="29">
        <f t="shared" si="233"/>
        <v>9.6988506861936863E-5</v>
      </c>
      <c r="G504" s="30">
        <f t="shared" si="255"/>
        <v>1</v>
      </c>
      <c r="H504" s="48" t="str">
        <f t="shared" si="234"/>
        <v/>
      </c>
    </row>
    <row r="505" spans="1:8" s="31" customFormat="1" ht="30" x14ac:dyDescent="0.2">
      <c r="A505" s="66"/>
      <c r="B505" s="47" t="s">
        <v>122</v>
      </c>
      <c r="C505" s="28">
        <v>0</v>
      </c>
      <c r="D505" s="28">
        <v>0</v>
      </c>
      <c r="E505" s="29" t="str">
        <f t="shared" si="232"/>
        <v/>
      </c>
      <c r="F505" s="29" t="str">
        <f t="shared" si="233"/>
        <v/>
      </c>
      <c r="G505" s="30" t="str">
        <f t="shared" si="255"/>
        <v xml:space="preserve"> </v>
      </c>
      <c r="H505" s="48" t="str">
        <f t="shared" si="234"/>
        <v/>
      </c>
    </row>
    <row r="506" spans="1:8" s="31" customFormat="1" ht="15" x14ac:dyDescent="0.2">
      <c r="A506" s="66"/>
      <c r="B506" s="47" t="s">
        <v>278</v>
      </c>
      <c r="C506" s="28">
        <v>0</v>
      </c>
      <c r="D506" s="28">
        <v>6</v>
      </c>
      <c r="E506" s="29" t="str">
        <f t="shared" si="232"/>
        <v/>
      </c>
      <c r="F506" s="29">
        <f t="shared" si="233"/>
        <v>2.9096552058581059E-4</v>
      </c>
      <c r="G506" s="30">
        <f t="shared" si="255"/>
        <v>1</v>
      </c>
      <c r="H506" s="48" t="str">
        <f t="shared" si="234"/>
        <v/>
      </c>
    </row>
    <row r="507" spans="1:8" s="31" customFormat="1" ht="15" x14ac:dyDescent="0.2">
      <c r="A507" s="66"/>
      <c r="B507" s="47" t="s">
        <v>279</v>
      </c>
      <c r="C507" s="28">
        <v>73</v>
      </c>
      <c r="D507" s="28">
        <v>276</v>
      </c>
      <c r="E507" s="29">
        <f t="shared" si="232"/>
        <v>7.0044137401650353E-3</v>
      </c>
      <c r="F507" s="29">
        <f t="shared" si="233"/>
        <v>1.3384413946947287E-2</v>
      </c>
      <c r="G507" s="30">
        <f t="shared" si="255"/>
        <v>2.7808219178082192</v>
      </c>
      <c r="H507" s="48">
        <f t="shared" si="234"/>
        <v>1.9478027250047974E-2</v>
      </c>
    </row>
    <row r="508" spans="1:8" s="31" customFormat="1" ht="30" x14ac:dyDescent="0.2">
      <c r="A508" s="66"/>
      <c r="B508" s="47" t="s">
        <v>280</v>
      </c>
      <c r="C508" s="28">
        <v>0</v>
      </c>
      <c r="D508" s="28">
        <v>0</v>
      </c>
      <c r="E508" s="29" t="str">
        <f t="shared" si="232"/>
        <v/>
      </c>
      <c r="F508" s="29" t="str">
        <f t="shared" si="233"/>
        <v/>
      </c>
      <c r="G508" s="30" t="str">
        <f t="shared" si="255"/>
        <v xml:space="preserve"> </v>
      </c>
      <c r="H508" s="48" t="str">
        <f t="shared" si="234"/>
        <v/>
      </c>
    </row>
    <row r="509" spans="1:8" s="31" customFormat="1" ht="15" x14ac:dyDescent="0.2">
      <c r="A509" s="66"/>
      <c r="B509" s="47" t="s">
        <v>119</v>
      </c>
      <c r="C509" s="28">
        <v>224</v>
      </c>
      <c r="D509" s="28">
        <v>21</v>
      </c>
      <c r="E509" s="29">
        <f t="shared" si="232"/>
        <v>2.1492995586259837E-2</v>
      </c>
      <c r="F509" s="29">
        <f t="shared" si="233"/>
        <v>1.0183793220503369E-3</v>
      </c>
      <c r="G509" s="30">
        <f t="shared" si="255"/>
        <v>-0.90625</v>
      </c>
      <c r="H509" s="48">
        <f t="shared" si="234"/>
        <v>-1.9478027250047977E-2</v>
      </c>
    </row>
    <row r="510" spans="1:8" s="31" customFormat="1" ht="15" x14ac:dyDescent="0.2">
      <c r="A510" s="66"/>
      <c r="B510" s="47" t="s">
        <v>281</v>
      </c>
      <c r="C510" s="28">
        <v>0</v>
      </c>
      <c r="D510" s="28">
        <v>3</v>
      </c>
      <c r="E510" s="29" t="str">
        <f t="shared" si="232"/>
        <v/>
      </c>
      <c r="F510" s="29">
        <f t="shared" si="233"/>
        <v>1.4548276029290529E-4</v>
      </c>
      <c r="G510" s="30">
        <f t="shared" si="255"/>
        <v>1</v>
      </c>
      <c r="H510" s="48" t="str">
        <f t="shared" si="234"/>
        <v/>
      </c>
    </row>
    <row r="511" spans="1:8" s="31" customFormat="1" ht="15" x14ac:dyDescent="0.2">
      <c r="A511" s="66"/>
      <c r="B511" s="47" t="s">
        <v>282</v>
      </c>
      <c r="C511" s="28">
        <v>0</v>
      </c>
      <c r="D511" s="28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28">
        <v>0</v>
      </c>
      <c r="D512" s="28">
        <v>0</v>
      </c>
      <c r="E512" s="29" t="str">
        <f t="shared" si="256"/>
        <v/>
      </c>
      <c r="F512" s="29" t="str">
        <f t="shared" si="257"/>
        <v/>
      </c>
      <c r="G512" s="30" t="str">
        <f t="shared" si="255"/>
        <v xml:space="preserve"> </v>
      </c>
      <c r="H512" s="48" t="str">
        <f t="shared" si="258"/>
        <v/>
      </c>
    </row>
    <row r="513" spans="1:8" s="31" customFormat="1" ht="30" x14ac:dyDescent="0.2">
      <c r="A513" s="66"/>
      <c r="B513" s="47" t="s">
        <v>284</v>
      </c>
      <c r="C513" s="28">
        <v>1</v>
      </c>
      <c r="D513" s="28">
        <v>0</v>
      </c>
      <c r="E513" s="29">
        <f t="shared" si="256"/>
        <v>9.5950873152945686E-5</v>
      </c>
      <c r="F513" s="29" t="str">
        <f t="shared" si="257"/>
        <v/>
      </c>
      <c r="G513" s="30">
        <f t="shared" si="255"/>
        <v>-1</v>
      </c>
      <c r="H513" s="48">
        <f t="shared" si="258"/>
        <v>-9.5950873152945686E-5</v>
      </c>
    </row>
    <row r="514" spans="1:8" s="31" customFormat="1" ht="15" x14ac:dyDescent="0.2">
      <c r="A514" s="66"/>
      <c r="B514" s="47" t="s">
        <v>117</v>
      </c>
      <c r="C514" s="28">
        <v>0</v>
      </c>
      <c r="D514" s="28">
        <v>0</v>
      </c>
      <c r="E514" s="29" t="str">
        <f t="shared" si="256"/>
        <v/>
      </c>
      <c r="F514" s="29" t="str">
        <f t="shared" si="257"/>
        <v/>
      </c>
      <c r="G514" s="30" t="str">
        <f t="shared" si="255"/>
        <v xml:space="preserve"> </v>
      </c>
      <c r="H514" s="48" t="str">
        <f t="shared" si="258"/>
        <v/>
      </c>
    </row>
    <row r="515" spans="1:8" s="31" customFormat="1" ht="15" x14ac:dyDescent="0.2">
      <c r="A515" s="66"/>
      <c r="B515" s="47" t="s">
        <v>285</v>
      </c>
      <c r="C515" s="28">
        <v>0</v>
      </c>
      <c r="D515" s="28">
        <v>0</v>
      </c>
      <c r="E515" s="29" t="str">
        <f t="shared" si="256"/>
        <v/>
      </c>
      <c r="F515" s="29" t="str">
        <f t="shared" si="257"/>
        <v/>
      </c>
      <c r="G515" s="30" t="str">
        <f t="shared" si="255"/>
        <v xml:space="preserve"> </v>
      </c>
      <c r="H515" s="48" t="str">
        <f t="shared" si="258"/>
        <v/>
      </c>
    </row>
    <row r="516" spans="1:8" s="31" customFormat="1" ht="15" x14ac:dyDescent="0.2">
      <c r="A516" s="66"/>
      <c r="B516" s="47" t="s">
        <v>286</v>
      </c>
      <c r="C516" s="28">
        <v>0</v>
      </c>
      <c r="D516" s="28">
        <v>5</v>
      </c>
      <c r="E516" s="29" t="str">
        <f t="shared" si="256"/>
        <v/>
      </c>
      <c r="F516" s="29">
        <f t="shared" si="257"/>
        <v>2.4247126715484216E-4</v>
      </c>
      <c r="G516" s="30">
        <f t="shared" si="255"/>
        <v>1</v>
      </c>
      <c r="H516" s="48" t="str">
        <f t="shared" si="258"/>
        <v/>
      </c>
    </row>
    <row r="517" spans="1:8" s="31" customFormat="1" ht="15" x14ac:dyDescent="0.2">
      <c r="A517" s="66"/>
      <c r="B517" s="47" t="s">
        <v>483</v>
      </c>
      <c r="C517" s="28">
        <v>0</v>
      </c>
      <c r="D517" s="28">
        <v>0</v>
      </c>
      <c r="E517" s="29" t="str">
        <f t="shared" si="256"/>
        <v/>
      </c>
      <c r="F517" s="29" t="str">
        <f t="shared" si="257"/>
        <v/>
      </c>
      <c r="G517" s="30" t="str">
        <f t="shared" si="255"/>
        <v xml:space="preserve"> </v>
      </c>
      <c r="H517" s="48" t="str">
        <f t="shared" si="258"/>
        <v/>
      </c>
    </row>
    <row r="518" spans="1:8" s="31" customFormat="1" ht="15" x14ac:dyDescent="0.2">
      <c r="A518" s="66"/>
      <c r="B518" s="47" t="s">
        <v>125</v>
      </c>
      <c r="C518" s="28">
        <v>0</v>
      </c>
      <c r="D518" s="28">
        <v>4</v>
      </c>
      <c r="E518" s="29" t="str">
        <f t="shared" si="256"/>
        <v/>
      </c>
      <c r="F518" s="29">
        <f t="shared" si="257"/>
        <v>1.9397701372387373E-4</v>
      </c>
      <c r="G518" s="30">
        <f t="shared" si="255"/>
        <v>1</v>
      </c>
      <c r="H518" s="48" t="str">
        <f t="shared" si="258"/>
        <v/>
      </c>
    </row>
    <row r="519" spans="1:8" s="31" customFormat="1" ht="15" x14ac:dyDescent="0.2">
      <c r="A519" s="66"/>
      <c r="B519" s="47" t="s">
        <v>484</v>
      </c>
      <c r="C519" s="28">
        <v>1</v>
      </c>
      <c r="D519" s="28">
        <v>133</v>
      </c>
      <c r="E519" s="29">
        <f t="shared" si="256"/>
        <v>9.5950873152945686E-5</v>
      </c>
      <c r="F519" s="29">
        <f t="shared" si="257"/>
        <v>6.449735706318801E-3</v>
      </c>
      <c r="G519" s="30">
        <f t="shared" si="255"/>
        <v>132</v>
      </c>
      <c r="H519" s="48">
        <f t="shared" si="258"/>
        <v>1.2665515256188831E-2</v>
      </c>
    </row>
    <row r="520" spans="1:8" s="31" customFormat="1" ht="15" x14ac:dyDescent="0.2">
      <c r="A520" s="66"/>
      <c r="B520" s="47" t="s">
        <v>118</v>
      </c>
      <c r="C520" s="28">
        <v>0</v>
      </c>
      <c r="D520" s="28">
        <v>6</v>
      </c>
      <c r="E520" s="29" t="str">
        <f t="shared" si="256"/>
        <v/>
      </c>
      <c r="F520" s="29">
        <f t="shared" si="257"/>
        <v>2.9096552058581059E-4</v>
      </c>
      <c r="G520" s="30">
        <f t="shared" si="255"/>
        <v>1</v>
      </c>
      <c r="H520" s="48" t="str">
        <f t="shared" si="258"/>
        <v/>
      </c>
    </row>
    <row r="521" spans="1:8" s="31" customFormat="1" ht="30" x14ac:dyDescent="0.2">
      <c r="A521" s="66"/>
      <c r="B521" s="47" t="s">
        <v>287</v>
      </c>
      <c r="C521" s="28">
        <v>0</v>
      </c>
      <c r="D521" s="28">
        <v>0</v>
      </c>
      <c r="E521" s="29" t="str">
        <f t="shared" si="256"/>
        <v/>
      </c>
      <c r="F521" s="29" t="str">
        <f t="shared" si="257"/>
        <v/>
      </c>
      <c r="G521" s="30" t="str">
        <f t="shared" si="255"/>
        <v xml:space="preserve"> </v>
      </c>
      <c r="H521" s="48" t="str">
        <f t="shared" si="258"/>
        <v/>
      </c>
    </row>
    <row r="522" spans="1:8" s="31" customFormat="1" ht="15" x14ac:dyDescent="0.2">
      <c r="A522" s="66"/>
      <c r="B522" s="47" t="s">
        <v>120</v>
      </c>
      <c r="C522" s="28">
        <v>0</v>
      </c>
      <c r="D522" s="28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28">
        <v>0</v>
      </c>
      <c r="D523" s="28">
        <v>1</v>
      </c>
      <c r="E523" s="29" t="str">
        <f t="shared" si="256"/>
        <v/>
      </c>
      <c r="F523" s="29">
        <f t="shared" si="257"/>
        <v>4.8494253430968431E-5</v>
      </c>
      <c r="G523" s="30">
        <f t="shared" si="255"/>
        <v>1</v>
      </c>
      <c r="H523" s="48" t="str">
        <f t="shared" si="258"/>
        <v/>
      </c>
    </row>
    <row r="524" spans="1:8" s="31" customFormat="1" ht="30" x14ac:dyDescent="0.2">
      <c r="A524" s="66"/>
      <c r="B524" s="47" t="s">
        <v>289</v>
      </c>
      <c r="C524" s="28">
        <v>11</v>
      </c>
      <c r="D524" s="28">
        <v>63</v>
      </c>
      <c r="E524" s="29">
        <f t="shared" si="256"/>
        <v>1.0554596046824026E-3</v>
      </c>
      <c r="F524" s="29">
        <f t="shared" si="257"/>
        <v>3.0551379661510111E-3</v>
      </c>
      <c r="G524" s="30">
        <f t="shared" si="255"/>
        <v>4.7272727272727275</v>
      </c>
      <c r="H524" s="48">
        <f t="shared" si="258"/>
        <v>4.9894454039531759E-3</v>
      </c>
    </row>
    <row r="525" spans="1:8" s="31" customFormat="1" ht="15" x14ac:dyDescent="0.2">
      <c r="A525" s="66"/>
      <c r="B525" s="47" t="s">
        <v>113</v>
      </c>
      <c r="C525" s="28">
        <v>0</v>
      </c>
      <c r="D525" s="28">
        <v>1</v>
      </c>
      <c r="E525" s="29" t="str">
        <f t="shared" si="256"/>
        <v/>
      </c>
      <c r="F525" s="29">
        <f t="shared" si="257"/>
        <v>4.8494253430968431E-5</v>
      </c>
      <c r="G525" s="30">
        <f t="shared" si="255"/>
        <v>1</v>
      </c>
      <c r="H525" s="48" t="str">
        <f t="shared" si="258"/>
        <v/>
      </c>
    </row>
    <row r="526" spans="1:8" s="31" customFormat="1" ht="30" x14ac:dyDescent="0.2">
      <c r="A526" s="66"/>
      <c r="B526" s="47" t="s">
        <v>485</v>
      </c>
      <c r="C526" s="28">
        <v>3</v>
      </c>
      <c r="D526" s="28">
        <v>17</v>
      </c>
      <c r="E526" s="29">
        <f t="shared" si="256"/>
        <v>2.878526194588371E-4</v>
      </c>
      <c r="F526" s="29">
        <f t="shared" si="257"/>
        <v>8.2440230832646333E-4</v>
      </c>
      <c r="G526" s="30">
        <f t="shared" si="255"/>
        <v>4.666666666666667</v>
      </c>
      <c r="H526" s="48">
        <f t="shared" si="258"/>
        <v>1.3433122241412398E-3</v>
      </c>
    </row>
    <row r="527" spans="1:8" s="31" customFormat="1" ht="30" x14ac:dyDescent="0.2">
      <c r="A527" s="66"/>
      <c r="B527" s="47" t="s">
        <v>290</v>
      </c>
      <c r="C527" s="28">
        <v>0</v>
      </c>
      <c r="D527" s="28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28">
        <v>0</v>
      </c>
      <c r="D528" s="28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28">
        <v>0</v>
      </c>
      <c r="D529" s="28">
        <v>0</v>
      </c>
      <c r="E529" s="29" t="str">
        <f t="shared" si="256"/>
        <v/>
      </c>
      <c r="F529" s="29" t="str">
        <f t="shared" si="257"/>
        <v/>
      </c>
      <c r="G529" s="30" t="str">
        <f t="shared" si="255"/>
        <v xml:space="preserve"> 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28">
        <v>0</v>
      </c>
      <c r="D530" s="28">
        <v>0</v>
      </c>
      <c r="E530" s="29" t="str">
        <f t="shared" si="256"/>
        <v/>
      </c>
      <c r="F530" s="29" t="str">
        <f t="shared" si="257"/>
        <v/>
      </c>
      <c r="G530" s="30" t="str">
        <f t="shared" si="255"/>
        <v xml:space="preserve"> </v>
      </c>
      <c r="H530" s="48" t="str">
        <f t="shared" si="258"/>
        <v/>
      </c>
    </row>
    <row r="531" spans="1:8" s="31" customFormat="1" ht="15" x14ac:dyDescent="0.2">
      <c r="A531" s="66"/>
      <c r="B531" s="47" t="s">
        <v>292</v>
      </c>
      <c r="C531" s="28">
        <v>0</v>
      </c>
      <c r="D531" s="28">
        <v>0</v>
      </c>
      <c r="E531" s="29" t="str">
        <f t="shared" si="256"/>
        <v/>
      </c>
      <c r="F531" s="29" t="str">
        <f t="shared" si="257"/>
        <v/>
      </c>
      <c r="G531" s="30" t="str">
        <f t="shared" si="255"/>
        <v xml:space="preserve"> 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28">
        <v>0</v>
      </c>
      <c r="D532" s="28">
        <v>0</v>
      </c>
      <c r="E532" s="29" t="str">
        <f t="shared" si="256"/>
        <v/>
      </c>
      <c r="F532" s="29" t="str">
        <f t="shared" si="257"/>
        <v/>
      </c>
      <c r="G532" s="30" t="str">
        <f t="shared" si="255"/>
        <v xml:space="preserve"> </v>
      </c>
      <c r="H532" s="48" t="str">
        <f t="shared" si="258"/>
        <v/>
      </c>
    </row>
    <row r="533" spans="1:8" s="31" customFormat="1" ht="15" x14ac:dyDescent="0.2">
      <c r="A533" s="66"/>
      <c r="B533" s="47" t="s">
        <v>294</v>
      </c>
      <c r="C533" s="28">
        <v>0</v>
      </c>
      <c r="D533" s="28">
        <v>0</v>
      </c>
      <c r="E533" s="29" t="str">
        <f t="shared" si="256"/>
        <v/>
      </c>
      <c r="F533" s="29" t="str">
        <f t="shared" si="257"/>
        <v/>
      </c>
      <c r="G533" s="30" t="str">
        <f t="shared" si="255"/>
        <v xml:space="preserve"> </v>
      </c>
      <c r="H533" s="48" t="str">
        <f t="shared" si="258"/>
        <v/>
      </c>
    </row>
    <row r="534" spans="1:8" s="31" customFormat="1" ht="15" x14ac:dyDescent="0.2">
      <c r="A534" s="66"/>
      <c r="B534" s="47" t="s">
        <v>115</v>
      </c>
      <c r="C534" s="28">
        <v>0</v>
      </c>
      <c r="D534" s="28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28">
        <v>0</v>
      </c>
      <c r="D535" s="28">
        <v>1</v>
      </c>
      <c r="E535" s="29" t="str">
        <f t="shared" si="256"/>
        <v/>
      </c>
      <c r="F535" s="29">
        <f t="shared" si="257"/>
        <v>4.8494253430968431E-5</v>
      </c>
      <c r="G535" s="30">
        <f t="shared" si="255"/>
        <v>1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28">
        <v>0</v>
      </c>
      <c r="D536" s="28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28">
        <v>0</v>
      </c>
      <c r="D537" s="28">
        <v>0</v>
      </c>
      <c r="E537" s="29" t="str">
        <f t="shared" si="256"/>
        <v/>
      </c>
      <c r="F537" s="29" t="str">
        <f t="shared" si="257"/>
        <v/>
      </c>
      <c r="G537" s="30" t="str">
        <f t="shared" si="255"/>
        <v xml:space="preserve"> </v>
      </c>
      <c r="H537" s="48" t="str">
        <f t="shared" si="258"/>
        <v/>
      </c>
    </row>
    <row r="538" spans="1:8" s="31" customFormat="1" ht="15" x14ac:dyDescent="0.2">
      <c r="A538" s="66"/>
      <c r="B538" s="47" t="s">
        <v>116</v>
      </c>
      <c r="C538" s="28">
        <v>0</v>
      </c>
      <c r="D538" s="28">
        <v>3</v>
      </c>
      <c r="E538" s="29" t="str">
        <f t="shared" si="256"/>
        <v/>
      </c>
      <c r="F538" s="29">
        <f t="shared" si="257"/>
        <v>1.4548276029290529E-4</v>
      </c>
      <c r="G538" s="30">
        <f t="shared" si="255"/>
        <v>1</v>
      </c>
      <c r="H538" s="48" t="str">
        <f t="shared" si="258"/>
        <v/>
      </c>
    </row>
    <row r="539" spans="1:8" s="31" customFormat="1" ht="15" x14ac:dyDescent="0.2">
      <c r="A539" s="66"/>
      <c r="B539" s="47" t="s">
        <v>296</v>
      </c>
      <c r="C539" s="28">
        <v>0</v>
      </c>
      <c r="D539" s="28">
        <v>3</v>
      </c>
      <c r="E539" s="29" t="str">
        <f t="shared" si="256"/>
        <v/>
      </c>
      <c r="F539" s="29">
        <f t="shared" si="257"/>
        <v>1.4548276029290529E-4</v>
      </c>
      <c r="G539" s="30">
        <f t="shared" si="255"/>
        <v>1</v>
      </c>
      <c r="H539" s="48" t="str">
        <f t="shared" si="258"/>
        <v/>
      </c>
    </row>
    <row r="540" spans="1:8" s="31" customFormat="1" ht="15" x14ac:dyDescent="0.2">
      <c r="A540" s="66"/>
      <c r="B540" s="47" t="s">
        <v>641</v>
      </c>
      <c r="C540" s="28">
        <v>0</v>
      </c>
      <c r="D540" s="28">
        <v>0</v>
      </c>
      <c r="E540" s="29" t="str">
        <f t="shared" si="256"/>
        <v/>
      </c>
      <c r="F540" s="29" t="str">
        <f t="shared" si="257"/>
        <v/>
      </c>
      <c r="G540" s="30" t="str">
        <f t="shared" si="255"/>
        <v xml:space="preserve"> </v>
      </c>
      <c r="H540" s="48" t="str">
        <f t="shared" si="258"/>
        <v/>
      </c>
    </row>
    <row r="541" spans="1:8" s="31" customFormat="1" ht="15" x14ac:dyDescent="0.2">
      <c r="A541" s="66"/>
      <c r="B541" s="47" t="s">
        <v>124</v>
      </c>
      <c r="C541" s="28">
        <v>2</v>
      </c>
      <c r="D541" s="28">
        <v>27</v>
      </c>
      <c r="E541" s="29">
        <f t="shared" si="256"/>
        <v>1.9190174630589137E-4</v>
      </c>
      <c r="F541" s="29">
        <f t="shared" si="257"/>
        <v>1.3093448426361475E-3</v>
      </c>
      <c r="G541" s="30">
        <f t="shared" si="255"/>
        <v>12.5</v>
      </c>
      <c r="H541" s="48">
        <f t="shared" si="258"/>
        <v>2.3987718288236422E-3</v>
      </c>
    </row>
    <row r="542" spans="1:8" s="31" customFormat="1" ht="15" x14ac:dyDescent="0.2">
      <c r="A542" s="66"/>
      <c r="B542" s="47" t="s">
        <v>487</v>
      </c>
      <c r="C542" s="28">
        <v>0</v>
      </c>
      <c r="D542" s="28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28">
        <v>1</v>
      </c>
      <c r="D543" s="28">
        <v>1</v>
      </c>
      <c r="E543" s="29">
        <f t="shared" ref="E543" si="259">+IF(C543=0,"",C543/C$355)</f>
        <v>9.5950873152945686E-5</v>
      </c>
      <c r="F543" s="29">
        <f t="shared" ref="F543" si="260">+IF(D543=0,"",D543/D$355)</f>
        <v>4.8494253430968431E-5</v>
      </c>
      <c r="G543" s="30">
        <f t="shared" si="255"/>
        <v>0</v>
      </c>
      <c r="H543" s="48">
        <f t="shared" ref="H543" si="261">+IF(OR(AND(E543=""),(G543="")),"",E543*G543)</f>
        <v>0</v>
      </c>
    </row>
    <row r="544" spans="1:8" s="31" customFormat="1" ht="15" x14ac:dyDescent="0.2">
      <c r="A544" s="66"/>
      <c r="B544" s="47" t="s">
        <v>131</v>
      </c>
      <c r="C544" s="28">
        <v>385</v>
      </c>
      <c r="D544" s="28">
        <v>913</v>
      </c>
      <c r="E544" s="29">
        <f t="shared" si="256"/>
        <v>3.6941086163884092E-2</v>
      </c>
      <c r="F544" s="29">
        <f t="shared" si="257"/>
        <v>4.4275253382474178E-2</v>
      </c>
      <c r="G544" s="30">
        <f t="shared" si="255"/>
        <v>1.3714285714285714</v>
      </c>
      <c r="H544" s="48">
        <f t="shared" si="258"/>
        <v>5.0662061024755324E-2</v>
      </c>
    </row>
    <row r="545" spans="1:8" s="31" customFormat="1" ht="30" x14ac:dyDescent="0.2">
      <c r="A545" s="66"/>
      <c r="B545" s="47" t="s">
        <v>488</v>
      </c>
      <c r="C545" s="28">
        <v>12</v>
      </c>
      <c r="D545" s="28">
        <v>1</v>
      </c>
      <c r="E545" s="29">
        <f t="shared" si="256"/>
        <v>1.1514104778353484E-3</v>
      </c>
      <c r="F545" s="29">
        <f t="shared" si="257"/>
        <v>4.8494253430968431E-5</v>
      </c>
      <c r="G545" s="30">
        <f t="shared" si="255"/>
        <v>-0.91666666666666663</v>
      </c>
      <c r="H545" s="48">
        <f t="shared" si="258"/>
        <v>-1.0554596046824026E-3</v>
      </c>
    </row>
    <row r="546" spans="1:8" s="31" customFormat="1" ht="15" x14ac:dyDescent="0.2">
      <c r="A546" s="66"/>
      <c r="B546" s="47" t="s">
        <v>129</v>
      </c>
      <c r="C546" s="28">
        <v>0</v>
      </c>
      <c r="D546" s="28">
        <v>0</v>
      </c>
      <c r="E546" s="29" t="str">
        <f t="shared" si="256"/>
        <v/>
      </c>
      <c r="F546" s="29" t="str">
        <f t="shared" si="257"/>
        <v/>
      </c>
      <c r="G546" s="30" t="str">
        <f t="shared" si="255"/>
        <v xml:space="preserve"> </v>
      </c>
      <c r="H546" s="48" t="str">
        <f t="shared" si="258"/>
        <v/>
      </c>
    </row>
    <row r="547" spans="1:8" s="31" customFormat="1" ht="15" x14ac:dyDescent="0.2">
      <c r="A547" s="66"/>
      <c r="B547" s="47" t="s">
        <v>327</v>
      </c>
      <c r="C547" s="28">
        <v>129</v>
      </c>
      <c r="D547" s="28">
        <v>2</v>
      </c>
      <c r="E547" s="29">
        <f t="shared" si="256"/>
        <v>1.2377662636729994E-2</v>
      </c>
      <c r="F547" s="29">
        <f t="shared" si="257"/>
        <v>9.6988506861936863E-5</v>
      </c>
      <c r="G547" s="30">
        <f t="shared" si="255"/>
        <v>-0.98449612403100772</v>
      </c>
      <c r="H547" s="48">
        <f t="shared" si="258"/>
        <v>-1.2185760890424103E-2</v>
      </c>
    </row>
    <row r="548" spans="1:8" s="31" customFormat="1" ht="15" x14ac:dyDescent="0.2">
      <c r="A548" s="66"/>
      <c r="B548" s="47" t="s">
        <v>328</v>
      </c>
      <c r="C548" s="28">
        <v>1</v>
      </c>
      <c r="D548" s="28">
        <v>3</v>
      </c>
      <c r="E548" s="29">
        <f t="shared" si="256"/>
        <v>9.5950873152945686E-5</v>
      </c>
      <c r="F548" s="29">
        <f t="shared" si="257"/>
        <v>1.4548276029290529E-4</v>
      </c>
      <c r="G548" s="30">
        <f t="shared" si="255"/>
        <v>2</v>
      </c>
      <c r="H548" s="48">
        <f t="shared" si="258"/>
        <v>1.9190174630589137E-4</v>
      </c>
    </row>
    <row r="549" spans="1:8" s="31" customFormat="1" ht="15" x14ac:dyDescent="0.2">
      <c r="A549" s="66"/>
      <c r="B549" s="47" t="s">
        <v>606</v>
      </c>
      <c r="C549" s="28">
        <v>0</v>
      </c>
      <c r="D549" s="28">
        <v>0</v>
      </c>
      <c r="E549" s="29" t="str">
        <f t="shared" si="256"/>
        <v/>
      </c>
      <c r="F549" s="29" t="str">
        <f t="shared" si="257"/>
        <v/>
      </c>
      <c r="G549" s="30" t="str">
        <f t="shared" si="255"/>
        <v xml:space="preserve"> </v>
      </c>
      <c r="H549" s="48" t="str">
        <f t="shared" si="258"/>
        <v/>
      </c>
    </row>
    <row r="550" spans="1:8" s="31" customFormat="1" ht="15" x14ac:dyDescent="0.2">
      <c r="A550" s="66"/>
      <c r="B550" s="47" t="s">
        <v>133</v>
      </c>
      <c r="C550" s="28">
        <v>0</v>
      </c>
      <c r="D550" s="28">
        <v>0</v>
      </c>
      <c r="E550" s="29" t="str">
        <f t="shared" si="256"/>
        <v/>
      </c>
      <c r="F550" s="29" t="str">
        <f t="shared" si="257"/>
        <v/>
      </c>
      <c r="G550" s="30" t="str">
        <f t="shared" si="255"/>
        <v xml:space="preserve"> </v>
      </c>
      <c r="H550" s="48" t="str">
        <f t="shared" si="258"/>
        <v/>
      </c>
    </row>
    <row r="551" spans="1:8" s="31" customFormat="1" ht="15" x14ac:dyDescent="0.2">
      <c r="A551" s="66"/>
      <c r="B551" s="47" t="s">
        <v>329</v>
      </c>
      <c r="C551" s="28">
        <v>0</v>
      </c>
      <c r="D551" s="28">
        <v>1</v>
      </c>
      <c r="E551" s="29" t="str">
        <f t="shared" si="256"/>
        <v/>
      </c>
      <c r="F551" s="29">
        <f t="shared" si="257"/>
        <v>4.8494253430968431E-5</v>
      </c>
      <c r="G551" s="30">
        <f t="shared" si="255"/>
        <v>1</v>
      </c>
      <c r="H551" s="48" t="str">
        <f t="shared" si="258"/>
        <v/>
      </c>
    </row>
    <row r="552" spans="1:8" s="31" customFormat="1" ht="15" x14ac:dyDescent="0.2">
      <c r="A552" s="66"/>
      <c r="B552" s="47" t="s">
        <v>137</v>
      </c>
      <c r="C552" s="28">
        <v>0</v>
      </c>
      <c r="D552" s="28">
        <v>0</v>
      </c>
      <c r="E552" s="29" t="str">
        <f t="shared" si="256"/>
        <v/>
      </c>
      <c r="F552" s="29" t="str">
        <f t="shared" si="257"/>
        <v/>
      </c>
      <c r="G552" s="30" t="str">
        <f t="shared" si="255"/>
        <v xml:space="preserve"> </v>
      </c>
      <c r="H552" s="48" t="str">
        <f t="shared" si="258"/>
        <v/>
      </c>
    </row>
    <row r="553" spans="1:8" s="31" customFormat="1" ht="15" x14ac:dyDescent="0.2">
      <c r="A553" s="66"/>
      <c r="B553" s="47" t="s">
        <v>130</v>
      </c>
      <c r="C553" s="28">
        <v>0</v>
      </c>
      <c r="D553" s="28">
        <v>0</v>
      </c>
      <c r="E553" s="29" t="str">
        <f t="shared" si="256"/>
        <v/>
      </c>
      <c r="F553" s="29" t="str">
        <f t="shared" si="257"/>
        <v/>
      </c>
      <c r="G553" s="30" t="str">
        <f t="shared" si="255"/>
        <v xml:space="preserve"> </v>
      </c>
      <c r="H553" s="48" t="str">
        <f t="shared" si="258"/>
        <v/>
      </c>
    </row>
    <row r="554" spans="1:8" s="31" customFormat="1" ht="15" x14ac:dyDescent="0.2">
      <c r="A554" s="66"/>
      <c r="B554" s="47" t="s">
        <v>297</v>
      </c>
      <c r="C554" s="28">
        <v>0</v>
      </c>
      <c r="D554" s="28">
        <v>0</v>
      </c>
      <c r="E554" s="29" t="str">
        <f t="shared" si="256"/>
        <v/>
      </c>
      <c r="F554" s="29" t="str">
        <f t="shared" si="257"/>
        <v/>
      </c>
      <c r="G554" s="30" t="str">
        <f t="shared" si="255"/>
        <v xml:space="preserve"> 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28">
        <v>0</v>
      </c>
      <c r="D555" s="28">
        <v>0</v>
      </c>
      <c r="E555" s="29" t="str">
        <f t="shared" si="256"/>
        <v/>
      </c>
      <c r="F555" s="29" t="str">
        <f t="shared" si="257"/>
        <v/>
      </c>
      <c r="G555" s="30" t="str">
        <f t="shared" si="255"/>
        <v xml:space="preserve"> 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28">
        <v>0</v>
      </c>
      <c r="D556" s="28">
        <v>0</v>
      </c>
      <c r="E556" s="29" t="str">
        <f t="shared" si="256"/>
        <v/>
      </c>
      <c r="F556" s="29" t="str">
        <f t="shared" si="257"/>
        <v/>
      </c>
      <c r="G556" s="30" t="str">
        <f t="shared" si="255"/>
        <v xml:space="preserve"> </v>
      </c>
      <c r="H556" s="48" t="str">
        <f t="shared" si="258"/>
        <v/>
      </c>
    </row>
    <row r="557" spans="1:8" s="31" customFormat="1" ht="15" x14ac:dyDescent="0.2">
      <c r="A557" s="66"/>
      <c r="B557" s="47" t="s">
        <v>298</v>
      </c>
      <c r="C557" s="28">
        <v>410</v>
      </c>
      <c r="D557" s="28">
        <v>412</v>
      </c>
      <c r="E557" s="29">
        <f t="shared" si="256"/>
        <v>3.9339857992707734E-2</v>
      </c>
      <c r="F557" s="29">
        <f t="shared" si="257"/>
        <v>1.9979632413558993E-2</v>
      </c>
      <c r="G557" s="30">
        <f t="shared" si="255"/>
        <v>4.8780487804878049E-3</v>
      </c>
      <c r="H557" s="48">
        <f t="shared" si="258"/>
        <v>1.919017463058914E-4</v>
      </c>
    </row>
    <row r="558" spans="1:8" s="31" customFormat="1" ht="15" x14ac:dyDescent="0.2">
      <c r="A558" s="66"/>
      <c r="B558" s="47" t="s">
        <v>299</v>
      </c>
      <c r="C558" s="28">
        <v>0</v>
      </c>
      <c r="D558" s="28">
        <v>0</v>
      </c>
      <c r="E558" s="29" t="str">
        <f t="shared" si="256"/>
        <v/>
      </c>
      <c r="F558" s="29" t="str">
        <f t="shared" si="257"/>
        <v/>
      </c>
      <c r="G558" s="30" t="str">
        <f t="shared" si="255"/>
        <v xml:space="preserve"> </v>
      </c>
      <c r="H558" s="48" t="str">
        <f t="shared" si="258"/>
        <v/>
      </c>
    </row>
    <row r="559" spans="1:8" s="31" customFormat="1" ht="15" x14ac:dyDescent="0.2">
      <c r="A559" s="66"/>
      <c r="B559" s="47" t="s">
        <v>626</v>
      </c>
      <c r="C559" s="28">
        <v>38</v>
      </c>
      <c r="D559" s="28">
        <v>0</v>
      </c>
      <c r="E559" s="29">
        <f t="shared" ref="E559" si="262">+IF(C559=0,"",C559/C$355)</f>
        <v>3.6461331798119364E-3</v>
      </c>
      <c r="F559" s="29" t="str">
        <f t="shared" ref="F559" si="263">+IF(D559=0,"",D559/D$355)</f>
        <v/>
      </c>
      <c r="G559" s="30">
        <f t="shared" ref="G559" si="264">+IF(AND(C559=0,D559=0)," ",IF(C559=0,1,IF(D559=0,-1,(D559-C559)/C559)))</f>
        <v>-1</v>
      </c>
      <c r="H559" s="48">
        <f t="shared" ref="H559" si="265">+IF(OR(AND(E559=""),(G559="")),"",E559*G559)</f>
        <v>-3.6461331798119364E-3</v>
      </c>
    </row>
    <row r="560" spans="1:8" s="31" customFormat="1" ht="15" x14ac:dyDescent="0.2">
      <c r="A560" s="66"/>
      <c r="B560" s="47" t="s">
        <v>300</v>
      </c>
      <c r="C560" s="28">
        <v>1</v>
      </c>
      <c r="D560" s="28">
        <v>0</v>
      </c>
      <c r="E560" s="29">
        <f t="shared" si="256"/>
        <v>9.5950873152945686E-5</v>
      </c>
      <c r="F560" s="29" t="str">
        <f t="shared" si="257"/>
        <v/>
      </c>
      <c r="G560" s="30">
        <f t="shared" si="255"/>
        <v>-1</v>
      </c>
      <c r="H560" s="48">
        <f t="shared" si="258"/>
        <v>-9.5950873152945686E-5</v>
      </c>
    </row>
    <row r="561" spans="1:8" s="31" customFormat="1" ht="30" x14ac:dyDescent="0.2">
      <c r="A561" s="66"/>
      <c r="B561" s="47" t="s">
        <v>489</v>
      </c>
      <c r="C561" s="28">
        <v>0</v>
      </c>
      <c r="D561" s="28">
        <v>0</v>
      </c>
      <c r="E561" s="29" t="str">
        <f t="shared" si="256"/>
        <v/>
      </c>
      <c r="F561" s="29" t="str">
        <f t="shared" si="257"/>
        <v/>
      </c>
      <c r="G561" s="30" t="str">
        <f t="shared" si="255"/>
        <v xml:space="preserve"> </v>
      </c>
      <c r="H561" s="48" t="str">
        <f t="shared" si="258"/>
        <v/>
      </c>
    </row>
    <row r="562" spans="1:8" s="31" customFormat="1" ht="15" x14ac:dyDescent="0.2">
      <c r="A562" s="66"/>
      <c r="B562" s="47" t="s">
        <v>136</v>
      </c>
      <c r="C562" s="28">
        <v>0</v>
      </c>
      <c r="D562" s="28">
        <v>0</v>
      </c>
      <c r="E562" s="29" t="str">
        <f t="shared" si="256"/>
        <v/>
      </c>
      <c r="F562" s="29" t="str">
        <f t="shared" si="257"/>
        <v/>
      </c>
      <c r="G562" s="30" t="str">
        <f t="shared" si="255"/>
        <v xml:space="preserve"> 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28">
        <v>56</v>
      </c>
      <c r="D563" s="28">
        <v>6</v>
      </c>
      <c r="E563" s="29">
        <f t="shared" si="256"/>
        <v>5.3732488965649592E-3</v>
      </c>
      <c r="F563" s="29">
        <f t="shared" si="257"/>
        <v>2.9096552058581059E-4</v>
      </c>
      <c r="G563" s="30">
        <f t="shared" si="255"/>
        <v>-0.8928571428571429</v>
      </c>
      <c r="H563" s="48">
        <f t="shared" si="258"/>
        <v>-4.7975436576472852E-3</v>
      </c>
    </row>
    <row r="564" spans="1:8" s="31" customFormat="1" ht="15" x14ac:dyDescent="0.2">
      <c r="A564" s="66"/>
      <c r="B564" s="47" t="s">
        <v>302</v>
      </c>
      <c r="C564" s="28">
        <v>0</v>
      </c>
      <c r="D564" s="28">
        <v>0</v>
      </c>
      <c r="E564" s="29" t="str">
        <f t="shared" si="256"/>
        <v/>
      </c>
      <c r="F564" s="29" t="str">
        <f t="shared" si="257"/>
        <v/>
      </c>
      <c r="G564" s="30" t="str">
        <f t="shared" ref="G564:G584" si="266">+IF(AND(C564=0,D564=0)," ",IF(C564=0,1,IF(D564=0,-1,(D564-C564)/C564)))</f>
        <v xml:space="preserve"> </v>
      </c>
      <c r="H564" s="48" t="str">
        <f t="shared" si="258"/>
        <v/>
      </c>
    </row>
    <row r="565" spans="1:8" s="31" customFormat="1" ht="15" x14ac:dyDescent="0.2">
      <c r="A565" s="66"/>
      <c r="B565" s="47" t="s">
        <v>303</v>
      </c>
      <c r="C565" s="28">
        <v>0</v>
      </c>
      <c r="D565" s="28">
        <v>2</v>
      </c>
      <c r="E565" s="29" t="str">
        <f t="shared" si="256"/>
        <v/>
      </c>
      <c r="F565" s="29">
        <f t="shared" si="257"/>
        <v>9.6988506861936863E-5</v>
      </c>
      <c r="G565" s="30">
        <f t="shared" si="266"/>
        <v>1</v>
      </c>
      <c r="H565" s="48" t="str">
        <f t="shared" si="258"/>
        <v/>
      </c>
    </row>
    <row r="566" spans="1:8" s="31" customFormat="1" ht="15" x14ac:dyDescent="0.2">
      <c r="A566" s="66"/>
      <c r="B566" s="47" t="s">
        <v>132</v>
      </c>
      <c r="C566" s="28">
        <v>0</v>
      </c>
      <c r="D566" s="28">
        <v>0</v>
      </c>
      <c r="E566" s="29" t="str">
        <f t="shared" si="256"/>
        <v/>
      </c>
      <c r="F566" s="29" t="str">
        <f t="shared" si="257"/>
        <v/>
      </c>
      <c r="G566" s="30" t="str">
        <f t="shared" si="266"/>
        <v xml:space="preserve"> 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28">
        <v>0</v>
      </c>
      <c r="D567" s="28">
        <v>0</v>
      </c>
      <c r="E567" s="29" t="str">
        <f t="shared" si="256"/>
        <v/>
      </c>
      <c r="F567" s="29" t="str">
        <f t="shared" si="257"/>
        <v/>
      </c>
      <c r="G567" s="30" t="str">
        <f t="shared" si="266"/>
        <v xml:space="preserve"> 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28">
        <v>227</v>
      </c>
      <c r="D568" s="28">
        <v>214</v>
      </c>
      <c r="E568" s="29">
        <f t="shared" si="256"/>
        <v>2.1780848205718673E-2</v>
      </c>
      <c r="F568" s="29">
        <f t="shared" si="257"/>
        <v>1.0377770234227243E-2</v>
      </c>
      <c r="G568" s="30">
        <f t="shared" si="266"/>
        <v>-5.7268722466960353E-2</v>
      </c>
      <c r="H568" s="48">
        <f t="shared" si="258"/>
        <v>-1.247361350988294E-3</v>
      </c>
    </row>
    <row r="569" spans="1:8" s="31" customFormat="1" ht="30" x14ac:dyDescent="0.2">
      <c r="A569" s="66"/>
      <c r="B569" s="47" t="s">
        <v>138</v>
      </c>
      <c r="C569" s="28">
        <v>276</v>
      </c>
      <c r="D569" s="28">
        <v>60</v>
      </c>
      <c r="E569" s="29">
        <f t="shared" si="256"/>
        <v>2.6482440990213012E-2</v>
      </c>
      <c r="F569" s="29">
        <f t="shared" si="257"/>
        <v>2.9096552058581059E-3</v>
      </c>
      <c r="G569" s="30">
        <f t="shared" si="266"/>
        <v>-0.78260869565217395</v>
      </c>
      <c r="H569" s="48">
        <f t="shared" si="258"/>
        <v>-2.072538860103627E-2</v>
      </c>
    </row>
    <row r="570" spans="1:8" s="31" customFormat="1" ht="15" x14ac:dyDescent="0.2">
      <c r="A570" s="66"/>
      <c r="B570" s="47" t="s">
        <v>305</v>
      </c>
      <c r="C570" s="28">
        <v>62</v>
      </c>
      <c r="D570" s="28">
        <v>297</v>
      </c>
      <c r="E570" s="29">
        <f t="shared" si="256"/>
        <v>5.9489541354826331E-3</v>
      </c>
      <c r="F570" s="29">
        <f t="shared" si="257"/>
        <v>1.4402793268997623E-2</v>
      </c>
      <c r="G570" s="30">
        <f t="shared" si="266"/>
        <v>3.7903225806451615</v>
      </c>
      <c r="H570" s="48">
        <f t="shared" si="258"/>
        <v>2.254845519094224E-2</v>
      </c>
    </row>
    <row r="571" spans="1:8" s="31" customFormat="1" ht="15" x14ac:dyDescent="0.2">
      <c r="A571" s="66"/>
      <c r="B571" s="47" t="s">
        <v>531</v>
      </c>
      <c r="C571" s="28">
        <v>3</v>
      </c>
      <c r="D571" s="28">
        <v>6</v>
      </c>
      <c r="E571" s="29">
        <f t="shared" ref="E571" si="267">+IF(C571=0,"",C571/C$355)</f>
        <v>2.878526194588371E-4</v>
      </c>
      <c r="F571" s="29">
        <f t="shared" ref="F571" si="268">+IF(D571=0,"",D571/D$355)</f>
        <v>2.9096552058581059E-4</v>
      </c>
      <c r="G571" s="30">
        <f t="shared" si="266"/>
        <v>1</v>
      </c>
      <c r="H571" s="48">
        <f t="shared" ref="H571" si="269">+IF(OR(AND(E571=""),(G571="")),"",E571*G571)</f>
        <v>2.878526194588371E-4</v>
      </c>
    </row>
    <row r="572" spans="1:8" s="31" customFormat="1" ht="15" x14ac:dyDescent="0.2">
      <c r="A572" s="66"/>
      <c r="B572" s="47" t="s">
        <v>127</v>
      </c>
      <c r="C572" s="28">
        <v>0</v>
      </c>
      <c r="D572" s="28">
        <v>0</v>
      </c>
      <c r="E572" s="29" t="str">
        <f t="shared" si="256"/>
        <v/>
      </c>
      <c r="F572" s="29" t="str">
        <f t="shared" si="257"/>
        <v/>
      </c>
      <c r="G572" s="30" t="str">
        <f t="shared" si="266"/>
        <v xml:space="preserve"> </v>
      </c>
      <c r="H572" s="48" t="str">
        <f t="shared" si="258"/>
        <v/>
      </c>
    </row>
    <row r="573" spans="1:8" s="31" customFormat="1" ht="15" x14ac:dyDescent="0.2">
      <c r="A573" s="66"/>
      <c r="B573" s="47" t="s">
        <v>306</v>
      </c>
      <c r="C573" s="28">
        <v>0</v>
      </c>
      <c r="D573" s="28">
        <v>0</v>
      </c>
      <c r="E573" s="29" t="str">
        <f t="shared" si="256"/>
        <v/>
      </c>
      <c r="F573" s="29" t="str">
        <f t="shared" si="257"/>
        <v/>
      </c>
      <c r="G573" s="30" t="str">
        <f t="shared" si="266"/>
        <v xml:space="preserve"> 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28">
        <v>0</v>
      </c>
      <c r="D574" s="28">
        <v>0</v>
      </c>
      <c r="E574" s="29" t="str">
        <f t="shared" ref="E574:E584" si="270">+IF(C574=0,"",C574/C$355)</f>
        <v/>
      </c>
      <c r="F574" s="29" t="str">
        <f t="shared" ref="F574:F584" si="271">+IF(D574=0,"",D574/D$355)</f>
        <v/>
      </c>
      <c r="G574" s="30" t="str">
        <f t="shared" si="266"/>
        <v xml:space="preserve"> </v>
      </c>
      <c r="H574" s="48" t="str">
        <f t="shared" ref="H574:H584" si="272">+IF(OR(AND(E574=""),(G574="")),"",E574*G574)</f>
        <v/>
      </c>
    </row>
    <row r="575" spans="1:8" s="31" customFormat="1" ht="15" x14ac:dyDescent="0.2">
      <c r="A575" s="66"/>
      <c r="B575" s="47" t="s">
        <v>490</v>
      </c>
      <c r="C575" s="28">
        <v>3</v>
      </c>
      <c r="D575" s="28">
        <v>0</v>
      </c>
      <c r="E575" s="29">
        <f t="shared" si="270"/>
        <v>2.878526194588371E-4</v>
      </c>
      <c r="F575" s="29" t="str">
        <f t="shared" si="271"/>
        <v/>
      </c>
      <c r="G575" s="30">
        <f t="shared" si="266"/>
        <v>-1</v>
      </c>
      <c r="H575" s="48">
        <f t="shared" si="272"/>
        <v>-2.878526194588371E-4</v>
      </c>
    </row>
    <row r="576" spans="1:8" s="31" customFormat="1" ht="15" x14ac:dyDescent="0.2">
      <c r="A576" s="66"/>
      <c r="B576" s="47" t="s">
        <v>128</v>
      </c>
      <c r="C576" s="28">
        <v>0</v>
      </c>
      <c r="D576" s="28">
        <v>0</v>
      </c>
      <c r="E576" s="29" t="str">
        <f t="shared" si="270"/>
        <v/>
      </c>
      <c r="F576" s="29" t="str">
        <f t="shared" si="271"/>
        <v/>
      </c>
      <c r="G576" s="30" t="str">
        <f t="shared" si="266"/>
        <v xml:space="preserve"> </v>
      </c>
      <c r="H576" s="48" t="str">
        <f t="shared" si="272"/>
        <v/>
      </c>
    </row>
    <row r="577" spans="1:8" s="31" customFormat="1" ht="15" x14ac:dyDescent="0.2">
      <c r="A577" s="66"/>
      <c r="B577" s="47" t="s">
        <v>135</v>
      </c>
      <c r="C577" s="28">
        <v>121</v>
      </c>
      <c r="D577" s="28">
        <v>251</v>
      </c>
      <c r="E577" s="29">
        <f t="shared" si="270"/>
        <v>1.1610055651506428E-2</v>
      </c>
      <c r="F577" s="29">
        <f t="shared" si="271"/>
        <v>1.2172057611173076E-2</v>
      </c>
      <c r="G577" s="30">
        <f t="shared" si="266"/>
        <v>1.0743801652892562</v>
      </c>
      <c r="H577" s="48">
        <f t="shared" si="272"/>
        <v>1.2473613509882939E-2</v>
      </c>
    </row>
    <row r="578" spans="1:8" s="31" customFormat="1" ht="15" x14ac:dyDescent="0.2">
      <c r="A578" s="66"/>
      <c r="B578" s="47" t="s">
        <v>491</v>
      </c>
      <c r="C578" s="28">
        <v>0</v>
      </c>
      <c r="D578" s="28">
        <v>0</v>
      </c>
      <c r="E578" s="29" t="str">
        <f t="shared" si="270"/>
        <v/>
      </c>
      <c r="F578" s="29" t="str">
        <f t="shared" si="271"/>
        <v/>
      </c>
      <c r="G578" s="30" t="str">
        <f t="shared" si="266"/>
        <v xml:space="preserve"> </v>
      </c>
      <c r="H578" s="48" t="str">
        <f t="shared" si="272"/>
        <v/>
      </c>
    </row>
    <row r="579" spans="1:8" s="31" customFormat="1" ht="15" x14ac:dyDescent="0.2">
      <c r="A579" s="66"/>
      <c r="B579" s="47" t="s">
        <v>308</v>
      </c>
      <c r="C579" s="28">
        <v>0</v>
      </c>
      <c r="D579" s="28">
        <v>5</v>
      </c>
      <c r="E579" s="29" t="str">
        <f t="shared" si="270"/>
        <v/>
      </c>
      <c r="F579" s="29">
        <f t="shared" si="271"/>
        <v>2.4247126715484216E-4</v>
      </c>
      <c r="G579" s="30">
        <f t="shared" si="266"/>
        <v>1</v>
      </c>
      <c r="H579" s="48" t="str">
        <f t="shared" si="272"/>
        <v/>
      </c>
    </row>
    <row r="580" spans="1:8" s="31" customFormat="1" ht="15" x14ac:dyDescent="0.2">
      <c r="A580" s="66"/>
      <c r="B580" s="47" t="s">
        <v>309</v>
      </c>
      <c r="C580" s="28">
        <v>0</v>
      </c>
      <c r="D580" s="28">
        <v>0</v>
      </c>
      <c r="E580" s="29" t="str">
        <f t="shared" si="270"/>
        <v/>
      </c>
      <c r="F580" s="29" t="str">
        <f t="shared" si="271"/>
        <v/>
      </c>
      <c r="G580" s="30" t="str">
        <f t="shared" si="266"/>
        <v xml:space="preserve"> </v>
      </c>
      <c r="H580" s="48" t="str">
        <f t="shared" si="272"/>
        <v/>
      </c>
    </row>
    <row r="581" spans="1:8" s="35" customFormat="1" ht="15" x14ac:dyDescent="0.2">
      <c r="A581" s="66"/>
      <c r="B581" s="47" t="s">
        <v>310</v>
      </c>
      <c r="C581" s="28">
        <v>0</v>
      </c>
      <c r="D581" s="28">
        <v>1</v>
      </c>
      <c r="E581" s="29" t="str">
        <f t="shared" si="270"/>
        <v/>
      </c>
      <c r="F581" s="29">
        <f t="shared" si="271"/>
        <v>4.8494253430968431E-5</v>
      </c>
      <c r="G581" s="30">
        <f t="shared" si="266"/>
        <v>1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28">
        <v>1</v>
      </c>
      <c r="D582" s="28">
        <v>1</v>
      </c>
      <c r="E582" s="29">
        <f t="shared" si="270"/>
        <v>9.5950873152945686E-5</v>
      </c>
      <c r="F582" s="29">
        <f t="shared" si="271"/>
        <v>4.8494253430968431E-5</v>
      </c>
      <c r="G582" s="30">
        <f t="shared" si="266"/>
        <v>0</v>
      </c>
      <c r="H582" s="48">
        <f t="shared" si="272"/>
        <v>0</v>
      </c>
    </row>
    <row r="583" spans="1:8" s="31" customFormat="1" ht="30" x14ac:dyDescent="0.2">
      <c r="A583" s="66"/>
      <c r="B583" s="47" t="s">
        <v>492</v>
      </c>
      <c r="C583" s="28">
        <v>0</v>
      </c>
      <c r="D583" s="28">
        <v>0</v>
      </c>
      <c r="E583" s="29" t="str">
        <f t="shared" si="270"/>
        <v/>
      </c>
      <c r="F583" s="29" t="str">
        <f t="shared" si="271"/>
        <v/>
      </c>
      <c r="G583" s="30" t="str">
        <f t="shared" si="266"/>
        <v xml:space="preserve"> 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0">
        <v>0</v>
      </c>
      <c r="D584" s="50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16"/>
      <c r="D585" s="16"/>
    </row>
    <row r="586" spans="1:8" s="8" customFormat="1" x14ac:dyDescent="0.2">
      <c r="A586" s="65"/>
      <c r="B586" s="16"/>
      <c r="C586" s="16"/>
      <c r="D586" s="16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3186</v>
      </c>
      <c r="D590" s="9">
        <f>SUM(D591:D617)</f>
        <v>6014</v>
      </c>
      <c r="E590" s="10">
        <f>+IF(C590=0,"",C590/C$590)</f>
        <v>1</v>
      </c>
      <c r="F590" s="10">
        <f>+IF(D590=0,"",D590/D$590)</f>
        <v>1</v>
      </c>
      <c r="G590" s="11">
        <f>+IF(OR(AND(D590=0),(C590=0)),"0",((D590-C590)/C590))</f>
        <v>0.88763339610797243</v>
      </c>
      <c r="H590" s="39">
        <f>+IF(OR(AND(E590=""),(G590="")),"",E590*G590)</f>
        <v>0.88763339610797243</v>
      </c>
    </row>
    <row r="591" spans="1:8" s="31" customFormat="1" ht="15" x14ac:dyDescent="0.2">
      <c r="A591" s="66"/>
      <c r="B591" s="47" t="s">
        <v>312</v>
      </c>
      <c r="C591" s="28">
        <v>0</v>
      </c>
      <c r="D591" s="28">
        <v>8</v>
      </c>
      <c r="E591" s="29" t="str">
        <f>+IF(C591=0,"",C591/C$590)</f>
        <v/>
      </c>
      <c r="F591" s="29">
        <f>+IF(D591=0,"",D591/D$590)</f>
        <v>1.3302294645826404E-3</v>
      </c>
      <c r="G591" s="30">
        <f t="shared" ref="G591:G617" si="273">+IF(AND(C591=0,D591=0)," ",IF(C591=0,1,IF(D591=0,-1,(D591-C591)/C591)))</f>
        <v>1</v>
      </c>
      <c r="H591" s="48" t="str">
        <f>+IF(OR(AND(E591=""),(G591="")),"",E591*G591)</f>
        <v/>
      </c>
    </row>
    <row r="592" spans="1:8" s="31" customFormat="1" ht="15" x14ac:dyDescent="0.2">
      <c r="A592" s="66"/>
      <c r="B592" s="47" t="s">
        <v>141</v>
      </c>
      <c r="C592" s="28">
        <v>1</v>
      </c>
      <c r="D592" s="28">
        <v>107</v>
      </c>
      <c r="E592" s="29">
        <f t="shared" ref="E592:E617" si="274">+IF(C592=0,"",C592/C$590)</f>
        <v>3.1387319522912746E-4</v>
      </c>
      <c r="F592" s="29">
        <f t="shared" ref="F592:F617" si="275">+IF(D592=0,"",D592/D$590)</f>
        <v>1.7791819088792817E-2</v>
      </c>
      <c r="G592" s="30">
        <f t="shared" si="273"/>
        <v>106</v>
      </c>
      <c r="H592" s="48">
        <f t="shared" ref="H592:H617" si="276">+IF(OR(AND(E592=""),(G592="")),"",E592*G592)</f>
        <v>3.3270558694287508E-2</v>
      </c>
    </row>
    <row r="593" spans="1:8" s="31" customFormat="1" ht="15" x14ac:dyDescent="0.2">
      <c r="A593" s="66"/>
      <c r="B593" s="47" t="s">
        <v>577</v>
      </c>
      <c r="C593" s="28">
        <v>125</v>
      </c>
      <c r="D593" s="28">
        <v>157</v>
      </c>
      <c r="E593" s="29">
        <f t="shared" si="274"/>
        <v>3.9234149403640929E-2</v>
      </c>
      <c r="F593" s="29">
        <f t="shared" si="275"/>
        <v>2.6105753242434322E-2</v>
      </c>
      <c r="G593" s="30">
        <f t="shared" si="273"/>
        <v>0.25600000000000001</v>
      </c>
      <c r="H593" s="48">
        <f t="shared" si="276"/>
        <v>1.0043942247332079E-2</v>
      </c>
    </row>
    <row r="594" spans="1:8" s="31" customFormat="1" ht="15" x14ac:dyDescent="0.2">
      <c r="A594" s="66"/>
      <c r="B594" s="47" t="s">
        <v>313</v>
      </c>
      <c r="C594" s="28">
        <v>318</v>
      </c>
      <c r="D594" s="28">
        <v>166</v>
      </c>
      <c r="E594" s="29">
        <f t="shared" si="274"/>
        <v>9.9811676082862524E-2</v>
      </c>
      <c r="F594" s="29">
        <f t="shared" si="275"/>
        <v>2.760226139008979E-2</v>
      </c>
      <c r="G594" s="30">
        <f t="shared" si="273"/>
        <v>-0.4779874213836478</v>
      </c>
      <c r="H594" s="48">
        <f t="shared" si="276"/>
        <v>-4.7708725674827368E-2</v>
      </c>
    </row>
    <row r="595" spans="1:8" s="31" customFormat="1" ht="15" x14ac:dyDescent="0.2">
      <c r="A595" s="66"/>
      <c r="B595" s="47" t="s">
        <v>142</v>
      </c>
      <c r="C595" s="28">
        <v>83</v>
      </c>
      <c r="D595" s="28">
        <v>43</v>
      </c>
      <c r="E595" s="29">
        <f t="shared" si="274"/>
        <v>2.6051475204017578E-2</v>
      </c>
      <c r="F595" s="29">
        <f t="shared" si="275"/>
        <v>7.149983372131693E-3</v>
      </c>
      <c r="G595" s="30">
        <f t="shared" si="273"/>
        <v>-0.48192771084337349</v>
      </c>
      <c r="H595" s="48">
        <f t="shared" si="276"/>
        <v>-1.2554927809165098E-2</v>
      </c>
    </row>
    <row r="596" spans="1:8" s="31" customFormat="1" ht="15" x14ac:dyDescent="0.2">
      <c r="A596" s="66"/>
      <c r="B596" s="47" t="s">
        <v>140</v>
      </c>
      <c r="C596" s="28">
        <v>0</v>
      </c>
      <c r="D596" s="28">
        <v>0</v>
      </c>
      <c r="E596" s="29" t="str">
        <f t="shared" si="274"/>
        <v/>
      </c>
      <c r="F596" s="29" t="str">
        <f t="shared" si="275"/>
        <v/>
      </c>
      <c r="G596" s="30" t="str">
        <f t="shared" si="273"/>
        <v xml:space="preserve"> </v>
      </c>
      <c r="H596" s="48" t="str">
        <f t="shared" si="276"/>
        <v/>
      </c>
    </row>
    <row r="597" spans="1:8" s="31" customFormat="1" ht="15" x14ac:dyDescent="0.2">
      <c r="A597" s="66"/>
      <c r="B597" s="47" t="s">
        <v>143</v>
      </c>
      <c r="C597" s="28">
        <v>0</v>
      </c>
      <c r="D597" s="28">
        <v>0</v>
      </c>
      <c r="E597" s="29" t="str">
        <f t="shared" si="274"/>
        <v/>
      </c>
      <c r="F597" s="29" t="str">
        <f t="shared" si="275"/>
        <v/>
      </c>
      <c r="G597" s="30" t="str">
        <f t="shared" si="273"/>
        <v xml:space="preserve"> </v>
      </c>
      <c r="H597" s="48" t="str">
        <f t="shared" si="276"/>
        <v/>
      </c>
    </row>
    <row r="598" spans="1:8" s="31" customFormat="1" ht="15" x14ac:dyDescent="0.2">
      <c r="A598" s="66"/>
      <c r="B598" s="47" t="s">
        <v>314</v>
      </c>
      <c r="C598" s="28">
        <v>12</v>
      </c>
      <c r="D598" s="28">
        <v>7</v>
      </c>
      <c r="E598" s="29">
        <f t="shared" si="274"/>
        <v>3.766478342749529E-3</v>
      </c>
      <c r="F598" s="29">
        <f t="shared" si="275"/>
        <v>1.1639507815098104E-3</v>
      </c>
      <c r="G598" s="30">
        <f t="shared" si="273"/>
        <v>-0.41666666666666669</v>
      </c>
      <c r="H598" s="48">
        <f t="shared" si="276"/>
        <v>-1.5693659761456371E-3</v>
      </c>
    </row>
    <row r="599" spans="1:8" s="31" customFormat="1" ht="15" x14ac:dyDescent="0.2">
      <c r="A599" s="66"/>
      <c r="B599" s="47" t="s">
        <v>315</v>
      </c>
      <c r="C599" s="28">
        <v>0</v>
      </c>
      <c r="D599" s="28">
        <v>0</v>
      </c>
      <c r="E599" s="29" t="str">
        <f t="shared" si="274"/>
        <v/>
      </c>
      <c r="F599" s="29" t="str">
        <f t="shared" si="275"/>
        <v/>
      </c>
      <c r="G599" s="30" t="str">
        <f t="shared" si="273"/>
        <v xml:space="preserve"> </v>
      </c>
      <c r="H599" s="48" t="str">
        <f t="shared" si="276"/>
        <v/>
      </c>
    </row>
    <row r="600" spans="1:8" s="31" customFormat="1" ht="15" x14ac:dyDescent="0.2">
      <c r="A600" s="66"/>
      <c r="B600" s="47" t="s">
        <v>494</v>
      </c>
      <c r="C600" s="28">
        <v>25</v>
      </c>
      <c r="D600" s="28">
        <v>40</v>
      </c>
      <c r="E600" s="29">
        <f t="shared" si="274"/>
        <v>7.8468298807281862E-3</v>
      </c>
      <c r="F600" s="29">
        <f t="shared" si="275"/>
        <v>6.6511473229132027E-3</v>
      </c>
      <c r="G600" s="30">
        <f t="shared" si="273"/>
        <v>0.6</v>
      </c>
      <c r="H600" s="48">
        <f t="shared" si="276"/>
        <v>4.7080979284369112E-3</v>
      </c>
    </row>
    <row r="601" spans="1:8" s="31" customFormat="1" ht="15" x14ac:dyDescent="0.2">
      <c r="A601" s="66"/>
      <c r="B601" s="47" t="s">
        <v>523</v>
      </c>
      <c r="C601" s="28">
        <v>0</v>
      </c>
      <c r="D601" s="28">
        <v>10</v>
      </c>
      <c r="E601" s="29" t="str">
        <f t="shared" ref="E601" si="277">+IF(C601=0,"",C601/C$590)</f>
        <v/>
      </c>
      <c r="F601" s="29">
        <f t="shared" ref="F601" si="278">+IF(D601=0,"",D601/D$590)</f>
        <v>1.6627868307283007E-3</v>
      </c>
      <c r="G601" s="30">
        <f t="shared" si="273"/>
        <v>1</v>
      </c>
      <c r="H601" s="48" t="str">
        <f t="shared" ref="H601" si="279">+IF(OR(AND(E601=""),(G601="")),"",E601*G601)</f>
        <v/>
      </c>
    </row>
    <row r="602" spans="1:8" s="31" customFormat="1" ht="15" x14ac:dyDescent="0.2">
      <c r="A602" s="66"/>
      <c r="B602" s="47" t="s">
        <v>554</v>
      </c>
      <c r="C602" s="28">
        <v>0</v>
      </c>
      <c r="D602" s="28">
        <v>0</v>
      </c>
      <c r="E602" s="29" t="str">
        <f t="shared" ref="E602" si="280">+IF(C602=0,"",C602/C$590)</f>
        <v/>
      </c>
      <c r="F602" s="29" t="str">
        <f t="shared" ref="F602" si="281">+IF(D602=0,"",D602/D$590)</f>
        <v/>
      </c>
      <c r="G602" s="30" t="str">
        <f t="shared" si="273"/>
        <v xml:space="preserve"> 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28">
        <v>0</v>
      </c>
      <c r="D603" s="28">
        <v>16</v>
      </c>
      <c r="E603" s="29" t="str">
        <f t="shared" ref="E603" si="283">+IF(C603=0,"",C603/C$590)</f>
        <v/>
      </c>
      <c r="F603" s="29">
        <f t="shared" ref="F603" si="284">+IF(D603=0,"",D603/D$590)</f>
        <v>2.6604589291652808E-3</v>
      </c>
      <c r="G603" s="30">
        <f t="shared" ref="G603" si="285">+IF(AND(C603=0,D603=0)," ",IF(C603=0,1,IF(D603=0,-1,(D603-C603)/C603)))</f>
        <v>1</v>
      </c>
      <c r="H603" s="48" t="str">
        <f t="shared" ref="H603" si="286">+IF(OR(AND(E603=""),(G603="")),"",E603*G603)</f>
        <v/>
      </c>
    </row>
    <row r="604" spans="1:8" s="31" customFormat="1" ht="15" x14ac:dyDescent="0.2">
      <c r="A604" s="66"/>
      <c r="B604" s="47" t="s">
        <v>316</v>
      </c>
      <c r="C604" s="28">
        <v>0</v>
      </c>
      <c r="D604" s="28">
        <v>10</v>
      </c>
      <c r="E604" s="29" t="str">
        <f t="shared" si="274"/>
        <v/>
      </c>
      <c r="F604" s="29">
        <f t="shared" si="275"/>
        <v>1.6627868307283007E-3</v>
      </c>
      <c r="G604" s="30">
        <f t="shared" si="273"/>
        <v>1</v>
      </c>
      <c r="H604" s="48" t="str">
        <f t="shared" si="276"/>
        <v/>
      </c>
    </row>
    <row r="605" spans="1:8" s="31" customFormat="1" ht="15" x14ac:dyDescent="0.2">
      <c r="A605" s="66"/>
      <c r="B605" s="47" t="s">
        <v>317</v>
      </c>
      <c r="C605" s="28">
        <v>5</v>
      </c>
      <c r="D605" s="28">
        <v>37</v>
      </c>
      <c r="E605" s="29">
        <f t="shared" si="274"/>
        <v>1.5693659761456371E-3</v>
      </c>
      <c r="F605" s="29">
        <f t="shared" si="275"/>
        <v>6.1523112736947124E-3</v>
      </c>
      <c r="G605" s="30">
        <f t="shared" si="273"/>
        <v>6.4</v>
      </c>
      <c r="H605" s="48">
        <f t="shared" si="276"/>
        <v>1.0043942247332079E-2</v>
      </c>
    </row>
    <row r="606" spans="1:8" s="31" customFormat="1" ht="15" x14ac:dyDescent="0.2">
      <c r="A606" s="66"/>
      <c r="B606" s="47" t="s">
        <v>144</v>
      </c>
      <c r="C606" s="28">
        <v>17</v>
      </c>
      <c r="D606" s="28">
        <v>6</v>
      </c>
      <c r="E606" s="29">
        <f t="shared" si="274"/>
        <v>5.3358443188951665E-3</v>
      </c>
      <c r="F606" s="29">
        <f t="shared" si="275"/>
        <v>9.9767209843698037E-4</v>
      </c>
      <c r="G606" s="30">
        <f t="shared" si="273"/>
        <v>-0.6470588235294118</v>
      </c>
      <c r="H606" s="48">
        <f t="shared" si="276"/>
        <v>-3.4526051475204022E-3</v>
      </c>
    </row>
    <row r="607" spans="1:8" s="31" customFormat="1" ht="15" x14ac:dyDescent="0.2">
      <c r="A607" s="66"/>
      <c r="B607" s="47" t="s">
        <v>145</v>
      </c>
      <c r="C607" s="28">
        <v>30</v>
      </c>
      <c r="D607" s="28">
        <v>82</v>
      </c>
      <c r="E607" s="29">
        <f t="shared" si="274"/>
        <v>9.4161958568738224E-3</v>
      </c>
      <c r="F607" s="29">
        <f t="shared" si="275"/>
        <v>1.3634852011972065E-2</v>
      </c>
      <c r="G607" s="30">
        <f t="shared" si="273"/>
        <v>1.7333333333333334</v>
      </c>
      <c r="H607" s="48">
        <f t="shared" si="276"/>
        <v>1.6321406151914627E-2</v>
      </c>
    </row>
    <row r="608" spans="1:8" s="31" customFormat="1" ht="15" x14ac:dyDescent="0.2">
      <c r="A608" s="66"/>
      <c r="B608" s="47" t="s">
        <v>318</v>
      </c>
      <c r="C608" s="28">
        <v>110</v>
      </c>
      <c r="D608" s="28">
        <v>146</v>
      </c>
      <c r="E608" s="29">
        <f t="shared" si="274"/>
        <v>3.4526051475204017E-2</v>
      </c>
      <c r="F608" s="29">
        <f t="shared" si="275"/>
        <v>2.427668772863319E-2</v>
      </c>
      <c r="G608" s="30">
        <f t="shared" si="273"/>
        <v>0.32727272727272727</v>
      </c>
      <c r="H608" s="48">
        <f t="shared" si="276"/>
        <v>1.1299435028248588E-2</v>
      </c>
    </row>
    <row r="609" spans="1:8" s="31" customFormat="1" ht="15" x14ac:dyDescent="0.2">
      <c r="A609" s="66"/>
      <c r="B609" s="47" t="s">
        <v>146</v>
      </c>
      <c r="C609" s="28">
        <v>105</v>
      </c>
      <c r="D609" s="28">
        <v>371</v>
      </c>
      <c r="E609" s="29">
        <f t="shared" si="274"/>
        <v>3.2956685499058377E-2</v>
      </c>
      <c r="F609" s="29">
        <f t="shared" si="275"/>
        <v>6.1689391420019953E-2</v>
      </c>
      <c r="G609" s="30">
        <f t="shared" si="273"/>
        <v>2.5333333333333332</v>
      </c>
      <c r="H609" s="48">
        <f t="shared" si="276"/>
        <v>8.349026993094788E-2</v>
      </c>
    </row>
    <row r="610" spans="1:8" s="31" customFormat="1" ht="15" x14ac:dyDescent="0.2">
      <c r="A610" s="66"/>
      <c r="B610" s="47" t="s">
        <v>319</v>
      </c>
      <c r="C610" s="28">
        <v>0</v>
      </c>
      <c r="D610" s="28">
        <v>20</v>
      </c>
      <c r="E610" s="29" t="str">
        <f t="shared" si="274"/>
        <v/>
      </c>
      <c r="F610" s="29">
        <f t="shared" si="275"/>
        <v>3.3255736614566014E-3</v>
      </c>
      <c r="G610" s="30">
        <f t="shared" si="273"/>
        <v>1</v>
      </c>
      <c r="H610" s="48" t="str">
        <f t="shared" si="276"/>
        <v/>
      </c>
    </row>
    <row r="611" spans="1:8" s="31" customFormat="1" ht="15" x14ac:dyDescent="0.2">
      <c r="A611" s="66"/>
      <c r="B611" s="47" t="s">
        <v>147</v>
      </c>
      <c r="C611" s="28">
        <v>419</v>
      </c>
      <c r="D611" s="28">
        <v>240</v>
      </c>
      <c r="E611" s="29">
        <f t="shared" si="274"/>
        <v>0.13151286880100441</v>
      </c>
      <c r="F611" s="29">
        <f t="shared" si="275"/>
        <v>3.9906883937479216E-2</v>
      </c>
      <c r="G611" s="30">
        <f t="shared" si="273"/>
        <v>-0.42720763723150357</v>
      </c>
      <c r="H611" s="48">
        <f t="shared" si="276"/>
        <v>-5.6183301946013814E-2</v>
      </c>
    </row>
    <row r="612" spans="1:8" s="31" customFormat="1" ht="15" x14ac:dyDescent="0.2">
      <c r="A612" s="66"/>
      <c r="B612" s="47" t="s">
        <v>148</v>
      </c>
      <c r="C612" s="28">
        <v>0</v>
      </c>
      <c r="D612" s="28">
        <v>1</v>
      </c>
      <c r="E612" s="29" t="str">
        <f t="shared" si="274"/>
        <v/>
      </c>
      <c r="F612" s="29">
        <f t="shared" si="275"/>
        <v>1.6627868307283005E-4</v>
      </c>
      <c r="G612" s="30">
        <f t="shared" si="273"/>
        <v>1</v>
      </c>
      <c r="H612" s="48" t="str">
        <f t="shared" si="276"/>
        <v/>
      </c>
    </row>
    <row r="613" spans="1:8" s="31" customFormat="1" ht="15" x14ac:dyDescent="0.2">
      <c r="A613" s="66"/>
      <c r="B613" s="47" t="s">
        <v>320</v>
      </c>
      <c r="C613" s="28">
        <v>6</v>
      </c>
      <c r="D613" s="28">
        <v>47</v>
      </c>
      <c r="E613" s="29">
        <f t="shared" si="274"/>
        <v>1.8832391713747645E-3</v>
      </c>
      <c r="F613" s="29">
        <f t="shared" si="275"/>
        <v>7.8150981044230131E-3</v>
      </c>
      <c r="G613" s="30">
        <f t="shared" si="273"/>
        <v>6.833333333333333</v>
      </c>
      <c r="H613" s="48">
        <f t="shared" si="276"/>
        <v>1.2868801004394224E-2</v>
      </c>
    </row>
    <row r="614" spans="1:8" s="31" customFormat="1" ht="15" x14ac:dyDescent="0.2">
      <c r="A614" s="66"/>
      <c r="B614" s="47" t="s">
        <v>321</v>
      </c>
      <c r="C614" s="28">
        <v>55</v>
      </c>
      <c r="D614" s="28">
        <v>72</v>
      </c>
      <c r="E614" s="29">
        <f t="shared" si="274"/>
        <v>1.7263025737602009E-2</v>
      </c>
      <c r="F614" s="29">
        <f t="shared" si="275"/>
        <v>1.1972065181243765E-2</v>
      </c>
      <c r="G614" s="30">
        <f t="shared" si="273"/>
        <v>0.30909090909090908</v>
      </c>
      <c r="H614" s="48">
        <f t="shared" si="276"/>
        <v>5.3358443188951665E-3</v>
      </c>
    </row>
    <row r="615" spans="1:8" s="31" customFormat="1" ht="30" x14ac:dyDescent="0.2">
      <c r="A615" s="66"/>
      <c r="B615" s="47" t="s">
        <v>322</v>
      </c>
      <c r="C615" s="28">
        <v>0</v>
      </c>
      <c r="D615" s="28">
        <v>3</v>
      </c>
      <c r="E615" s="29" t="str">
        <f t="shared" si="274"/>
        <v/>
      </c>
      <c r="F615" s="29">
        <f t="shared" si="275"/>
        <v>4.9883604921849018E-4</v>
      </c>
      <c r="G615" s="30">
        <f t="shared" si="273"/>
        <v>1</v>
      </c>
      <c r="H615" s="48" t="str">
        <f t="shared" si="276"/>
        <v/>
      </c>
    </row>
    <row r="616" spans="1:8" s="31" customFormat="1" ht="15" x14ac:dyDescent="0.2">
      <c r="A616" s="66"/>
      <c r="B616" s="47" t="s">
        <v>642</v>
      </c>
      <c r="C616" s="28">
        <v>198</v>
      </c>
      <c r="D616" s="28">
        <v>805</v>
      </c>
      <c r="E616" s="29">
        <f t="shared" si="274"/>
        <v>6.2146892655367235E-2</v>
      </c>
      <c r="F616" s="29">
        <f t="shared" si="275"/>
        <v>0.13385433987362821</v>
      </c>
      <c r="G616" s="30">
        <f t="shared" si="273"/>
        <v>3.0656565656565657</v>
      </c>
      <c r="H616" s="48">
        <f t="shared" si="276"/>
        <v>0.19052102950408037</v>
      </c>
    </row>
    <row r="617" spans="1:8" s="31" customFormat="1" ht="16.5" customHeight="1" thickBot="1" x14ac:dyDescent="0.25">
      <c r="A617" s="66"/>
      <c r="B617" s="49" t="s">
        <v>495</v>
      </c>
      <c r="C617" s="50">
        <v>1677</v>
      </c>
      <c r="D617" s="50">
        <v>3620</v>
      </c>
      <c r="E617" s="54">
        <f t="shared" si="274"/>
        <v>0.52636534839924676</v>
      </c>
      <c r="F617" s="54">
        <f t="shared" si="275"/>
        <v>0.60192883272364484</v>
      </c>
      <c r="G617" s="62">
        <f t="shared" si="273"/>
        <v>1.1586165772212285</v>
      </c>
      <c r="H617" s="52">
        <f t="shared" si="276"/>
        <v>0.60985561833019475</v>
      </c>
    </row>
    <row r="618" spans="1:8" x14ac:dyDescent="0.2">
      <c r="B618" s="4" t="s">
        <v>361</v>
      </c>
      <c r="D618" s="2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18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380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405</v>
      </c>
      <c r="C8" s="9">
        <f>+C18+C75+C176+C355+C590</f>
        <v>96</v>
      </c>
      <c r="D8" s="9">
        <f>+D18+D75+D176+D355+D590</f>
        <v>292</v>
      </c>
      <c r="E8" s="10">
        <f>SUM(E9:E13)</f>
        <v>1</v>
      </c>
      <c r="F8" s="10">
        <f>SUM(F9:F13)</f>
        <v>1</v>
      </c>
      <c r="G8" s="11">
        <f>+(D8-C8)/C8</f>
        <v>2.0416666666666665</v>
      </c>
      <c r="H8" s="39">
        <f>+E8*G8</f>
        <v>2.0416666666666665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0</v>
      </c>
      <c r="D9" s="13">
        <f>+D18</f>
        <v>11</v>
      </c>
      <c r="E9" s="14">
        <f>C9/$C$8</f>
        <v>0</v>
      </c>
      <c r="F9" s="14">
        <f>D9/$D$8</f>
        <v>3.7671232876712327E-2</v>
      </c>
      <c r="G9" s="15" t="str">
        <f>+IF(OR(AND(D9=0),(C9=0)),"0",((D9-C9)/C9))</f>
        <v>0</v>
      </c>
      <c r="H9" s="41">
        <f>+IF(OR(AND(E9=""),(G9="")),"",E9*G9)</f>
        <v>0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16</v>
      </c>
      <c r="D10" s="13">
        <f>+D75</f>
        <v>96</v>
      </c>
      <c r="E10" s="14">
        <f>C10/$C$8</f>
        <v>0.16666666666666666</v>
      </c>
      <c r="F10" s="14">
        <f>D10/$D$8</f>
        <v>0.32876712328767121</v>
      </c>
      <c r="G10" s="15">
        <f>+IF(OR(AND(D10=0),(C10=0)),"0",((D10-C10)/C10))</f>
        <v>5</v>
      </c>
      <c r="H10" s="41">
        <f>+IF(OR(AND(E10=""),(G10="")),"",E10*G10)</f>
        <v>0.83333333333333326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9</v>
      </c>
      <c r="D11" s="13">
        <f>+D176</f>
        <v>45</v>
      </c>
      <c r="E11" s="14">
        <f>C11/$C$8</f>
        <v>9.375E-2</v>
      </c>
      <c r="F11" s="14">
        <f>D11/$D$8</f>
        <v>0.1541095890410959</v>
      </c>
      <c r="G11" s="15">
        <f>+IF(OR(AND(D11=0),(C11=0)),"0",((D11-C11)/C11))</f>
        <v>4</v>
      </c>
      <c r="H11" s="41">
        <f>+IF(OR(AND(E11=""),(G11="")),"",E11*G11)</f>
        <v>0.375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59</v>
      </c>
      <c r="D12" s="13">
        <f>+D355</f>
        <v>140</v>
      </c>
      <c r="E12" s="14">
        <f>C12/$C$8</f>
        <v>0.61458333333333337</v>
      </c>
      <c r="F12" s="14">
        <f>D12/$D$8</f>
        <v>0.47945205479452052</v>
      </c>
      <c r="G12" s="15">
        <f>+IF(OR(AND(D12=0),(C12=0)),"0",((D12-C12)/C12))</f>
        <v>1.3728813559322033</v>
      </c>
      <c r="H12" s="41">
        <f>+IF(OR(AND(E12=""),(G12="")),"",E12*G12)</f>
        <v>0.84375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12</v>
      </c>
      <c r="D13" s="43">
        <f>+D590</f>
        <v>0</v>
      </c>
      <c r="E13" s="44">
        <f>C13/$C$8</f>
        <v>0.125</v>
      </c>
      <c r="F13" s="44">
        <f>D13/$D$8</f>
        <v>0</v>
      </c>
      <c r="G13" s="45" t="str">
        <f>+IF(OR(AND(D13=0),(C13=0)),"0",((D13-C13)/C13))</f>
        <v>0</v>
      </c>
      <c r="H13" s="46">
        <f>+IF(OR(AND(E13=""),(G13="")),"",E13*G13)</f>
        <v>0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0</v>
      </c>
      <c r="D18" s="9">
        <f>SUM(D19:D69)</f>
        <v>11</v>
      </c>
      <c r="E18" s="10" t="str">
        <f>+IF(C18=0,"",C18/C$18)</f>
        <v/>
      </c>
      <c r="F18" s="10">
        <f>+IF(D18=0,"",D18/D$18)</f>
        <v>1</v>
      </c>
      <c r="G18" s="11" t="str">
        <f>+IF(OR(AND(D18=0),(C18=0)),"0",((D18-C18)/C18))</f>
        <v>0</v>
      </c>
      <c r="H18" s="39" t="str">
        <f>+IF(OR(AND(E18=""),(G18="")),"",E18*G18)</f>
        <v/>
      </c>
    </row>
    <row r="19" spans="1:8" s="31" customFormat="1" ht="15" x14ac:dyDescent="0.2">
      <c r="A19" s="66"/>
      <c r="B19" s="47" t="s">
        <v>0</v>
      </c>
      <c r="C19" s="28">
        <v>0</v>
      </c>
      <c r="D19" s="28">
        <v>0</v>
      </c>
      <c r="E19" s="33" t="str">
        <f>+IF(C19=0,"",C19/C$18)</f>
        <v/>
      </c>
      <c r="F19" s="33" t="str">
        <f>+IF(D19=0,"",D19/D$18)</f>
        <v/>
      </c>
      <c r="G19" s="30" t="str">
        <f>+IF(AND(C19=0,D19=0)," ",IF(C19=0,1,IF(D19=0,-1,(D19-C19)/C19)))</f>
        <v xml:space="preserve"> </v>
      </c>
      <c r="H19" s="48" t="str">
        <f>+IF(OR(AND(E19=""),(G19="")),"",E19*G19)</f>
        <v/>
      </c>
    </row>
    <row r="20" spans="1:8" s="31" customFormat="1" ht="15" x14ac:dyDescent="0.2">
      <c r="A20" s="66"/>
      <c r="B20" s="47" t="s">
        <v>149</v>
      </c>
      <c r="C20" s="28">
        <v>0</v>
      </c>
      <c r="D20" s="28">
        <v>0</v>
      </c>
      <c r="E20" s="33" t="str">
        <f t="shared" ref="E20:E69" si="0">+IF(C20=0,"",C20/C$18)</f>
        <v/>
      </c>
      <c r="F20" s="33" t="str">
        <f t="shared" ref="F20:F69" si="1">+IF(D20=0,"",D20/D$18)</f>
        <v/>
      </c>
      <c r="G20" s="30" t="str">
        <f t="shared" ref="G20:G69" si="2">+IF(AND(C20=0,D20=0)," ",IF(C20=0,1,IF(D20=0,-1,(D20-C20)/C20)))</f>
        <v xml:space="preserve"> </v>
      </c>
      <c r="H20" s="48" t="str">
        <f t="shared" ref="H20:H69" si="3">+IF(OR(AND(E20=""),(G20="")),"",E20*G20)</f>
        <v/>
      </c>
    </row>
    <row r="21" spans="1:8" s="31" customFormat="1" ht="30" x14ac:dyDescent="0.2">
      <c r="A21" s="66"/>
      <c r="B21" s="47" t="s">
        <v>1</v>
      </c>
      <c r="C21" s="28">
        <v>0</v>
      </c>
      <c r="D21" s="28">
        <v>0</v>
      </c>
      <c r="E21" s="33" t="str">
        <f t="shared" si="0"/>
        <v/>
      </c>
      <c r="F21" s="33" t="str">
        <f t="shared" si="1"/>
        <v/>
      </c>
      <c r="G21" s="30" t="str">
        <f t="shared" si="2"/>
        <v xml:space="preserve"> </v>
      </c>
      <c r="H21" s="48" t="str">
        <f t="shared" si="3"/>
        <v/>
      </c>
    </row>
    <row r="22" spans="1:8" s="31" customFormat="1" ht="30" x14ac:dyDescent="0.2">
      <c r="A22" s="66"/>
      <c r="B22" s="47" t="s">
        <v>412</v>
      </c>
      <c r="C22" s="28">
        <v>0</v>
      </c>
      <c r="D22" s="28">
        <v>0</v>
      </c>
      <c r="E22" s="33" t="str">
        <f t="shared" si="0"/>
        <v/>
      </c>
      <c r="F22" s="33" t="str">
        <f t="shared" si="1"/>
        <v/>
      </c>
      <c r="G22" s="30" t="str">
        <f t="shared" si="2"/>
        <v xml:space="preserve"> </v>
      </c>
      <c r="H22" s="48" t="str">
        <f t="shared" si="3"/>
        <v/>
      </c>
    </row>
    <row r="23" spans="1:8" s="31" customFormat="1" ht="30" x14ac:dyDescent="0.2">
      <c r="A23" s="66"/>
      <c r="B23" s="47" t="s">
        <v>150</v>
      </c>
      <c r="C23" s="28">
        <v>0</v>
      </c>
      <c r="D23" s="28">
        <v>0</v>
      </c>
      <c r="E23" s="33" t="str">
        <f t="shared" si="0"/>
        <v/>
      </c>
      <c r="F23" s="33" t="str">
        <f t="shared" si="1"/>
        <v/>
      </c>
      <c r="G23" s="30" t="str">
        <f t="shared" si="2"/>
        <v xml:space="preserve"> </v>
      </c>
      <c r="H23" s="48" t="str">
        <f t="shared" si="3"/>
        <v/>
      </c>
    </row>
    <row r="24" spans="1:8" s="31" customFormat="1" ht="30" x14ac:dyDescent="0.2">
      <c r="A24" s="66"/>
      <c r="B24" s="47" t="s">
        <v>151</v>
      </c>
      <c r="C24" s="28">
        <v>0</v>
      </c>
      <c r="D24" s="28">
        <v>0</v>
      </c>
      <c r="E24" s="33" t="str">
        <f t="shared" si="0"/>
        <v/>
      </c>
      <c r="F24" s="33" t="str">
        <f t="shared" si="1"/>
        <v/>
      </c>
      <c r="G24" s="30" t="str">
        <f t="shared" si="2"/>
        <v xml:space="preserve"> </v>
      </c>
      <c r="H24" s="48" t="str">
        <f t="shared" si="3"/>
        <v/>
      </c>
    </row>
    <row r="25" spans="1:8" s="31" customFormat="1" ht="30" x14ac:dyDescent="0.2">
      <c r="A25" s="66"/>
      <c r="B25" s="47" t="s">
        <v>496</v>
      </c>
      <c r="C25" s="28">
        <v>0</v>
      </c>
      <c r="D25" s="28">
        <v>0</v>
      </c>
      <c r="E25" s="33" t="str">
        <f t="shared" ref="E25:E27" si="4">+IF(C25=0,"",C25/C$18)</f>
        <v/>
      </c>
      <c r="F25" s="33" t="str">
        <f t="shared" ref="F25:F27" si="5">+IF(D25=0,"",D25/D$18)</f>
        <v/>
      </c>
      <c r="G25" s="30" t="str">
        <f t="shared" si="2"/>
        <v xml:space="preserve"> </v>
      </c>
      <c r="H25" s="48" t="str">
        <f t="shared" ref="H25:H27" si="6">+IF(OR(AND(E25=""),(G25="")),"",E25*G25)</f>
        <v/>
      </c>
    </row>
    <row r="26" spans="1:8" s="31" customFormat="1" ht="15" x14ac:dyDescent="0.2">
      <c r="A26" s="66"/>
      <c r="B26" s="47" t="s">
        <v>2</v>
      </c>
      <c r="C26" s="28">
        <v>0</v>
      </c>
      <c r="D26" s="28">
        <v>0</v>
      </c>
      <c r="E26" s="33" t="str">
        <f t="shared" si="4"/>
        <v/>
      </c>
      <c r="F26" s="33" t="str">
        <f t="shared" si="5"/>
        <v/>
      </c>
      <c r="G26" s="30" t="str">
        <f t="shared" si="2"/>
        <v xml:space="preserve"> </v>
      </c>
      <c r="H26" s="48" t="str">
        <f t="shared" si="6"/>
        <v/>
      </c>
    </row>
    <row r="27" spans="1:8" s="31" customFormat="1" ht="15" x14ac:dyDescent="0.2">
      <c r="A27" s="66"/>
      <c r="B27" s="47" t="s">
        <v>555</v>
      </c>
      <c r="C27" s="28">
        <v>0</v>
      </c>
      <c r="D27" s="28">
        <v>0</v>
      </c>
      <c r="E27" s="33" t="str">
        <f t="shared" si="4"/>
        <v/>
      </c>
      <c r="F27" s="33" t="str">
        <f t="shared" si="5"/>
        <v/>
      </c>
      <c r="G27" s="30" t="str">
        <f t="shared" si="2"/>
        <v xml:space="preserve"> </v>
      </c>
      <c r="H27" s="48" t="str">
        <f t="shared" si="6"/>
        <v/>
      </c>
    </row>
    <row r="28" spans="1:8" s="31" customFormat="1" ht="15" x14ac:dyDescent="0.2">
      <c r="A28" s="66"/>
      <c r="B28" s="47" t="s">
        <v>3</v>
      </c>
      <c r="C28" s="28">
        <v>0</v>
      </c>
      <c r="D28" s="28">
        <v>0</v>
      </c>
      <c r="E28" s="33" t="str">
        <f t="shared" si="0"/>
        <v/>
      </c>
      <c r="F28" s="33" t="str">
        <f t="shared" si="1"/>
        <v/>
      </c>
      <c r="G28" s="30" t="str">
        <f t="shared" si="2"/>
        <v xml:space="preserve"> </v>
      </c>
      <c r="H28" s="48" t="str">
        <f t="shared" si="3"/>
        <v/>
      </c>
    </row>
    <row r="29" spans="1:8" s="31" customFormat="1" ht="15" x14ac:dyDescent="0.2">
      <c r="A29" s="66"/>
      <c r="B29" s="47" t="s">
        <v>5</v>
      </c>
      <c r="C29" s="28">
        <v>0</v>
      </c>
      <c r="D29" s="28">
        <v>0</v>
      </c>
      <c r="E29" s="33" t="str">
        <f t="shared" si="0"/>
        <v/>
      </c>
      <c r="F29" s="33" t="str">
        <f t="shared" si="1"/>
        <v/>
      </c>
      <c r="G29" s="30" t="str">
        <f t="shared" si="2"/>
        <v xml:space="preserve"> </v>
      </c>
      <c r="H29" s="48" t="str">
        <f t="shared" si="3"/>
        <v/>
      </c>
    </row>
    <row r="30" spans="1:8" s="31" customFormat="1" ht="15" x14ac:dyDescent="0.2">
      <c r="A30" s="66"/>
      <c r="B30" s="47" t="s">
        <v>152</v>
      </c>
      <c r="C30" s="28">
        <v>0</v>
      </c>
      <c r="D30" s="28">
        <v>0</v>
      </c>
      <c r="E30" s="33" t="str">
        <f t="shared" si="0"/>
        <v/>
      </c>
      <c r="F30" s="33" t="str">
        <f t="shared" si="1"/>
        <v/>
      </c>
      <c r="G30" s="30" t="str">
        <f t="shared" si="2"/>
        <v xml:space="preserve"> 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28">
        <v>0</v>
      </c>
      <c r="D31" s="28">
        <v>0</v>
      </c>
      <c r="E31" s="33" t="str">
        <f t="shared" si="0"/>
        <v/>
      </c>
      <c r="F31" s="33" t="str">
        <f t="shared" si="1"/>
        <v/>
      </c>
      <c r="G31" s="30" t="str">
        <f t="shared" si="2"/>
        <v xml:space="preserve"> 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28">
        <v>0</v>
      </c>
      <c r="D32" s="28">
        <v>0</v>
      </c>
      <c r="E32" s="33" t="str">
        <f t="shared" si="0"/>
        <v/>
      </c>
      <c r="F32" s="33" t="str">
        <f t="shared" si="1"/>
        <v/>
      </c>
      <c r="G32" s="30" t="str">
        <f t="shared" si="2"/>
        <v xml:space="preserve"> </v>
      </c>
      <c r="H32" s="48" t="str">
        <f t="shared" si="3"/>
        <v/>
      </c>
    </row>
    <row r="33" spans="1:8" s="31" customFormat="1" ht="15" x14ac:dyDescent="0.2">
      <c r="A33" s="66"/>
      <c r="B33" s="47" t="s">
        <v>6</v>
      </c>
      <c r="C33" s="28">
        <v>0</v>
      </c>
      <c r="D33" s="28">
        <v>0</v>
      </c>
      <c r="E33" s="33" t="str">
        <f t="shared" si="0"/>
        <v/>
      </c>
      <c r="F33" s="33" t="str">
        <f t="shared" si="1"/>
        <v/>
      </c>
      <c r="G33" s="30" t="str">
        <f t="shared" si="2"/>
        <v xml:space="preserve"> </v>
      </c>
      <c r="H33" s="48" t="str">
        <f t="shared" si="3"/>
        <v/>
      </c>
    </row>
    <row r="34" spans="1:8" s="31" customFormat="1" ht="15" x14ac:dyDescent="0.2">
      <c r="A34" s="66"/>
      <c r="B34" s="47" t="s">
        <v>154</v>
      </c>
      <c r="C34" s="28">
        <v>0</v>
      </c>
      <c r="D34" s="28">
        <v>0</v>
      </c>
      <c r="E34" s="33" t="str">
        <f t="shared" si="0"/>
        <v/>
      </c>
      <c r="F34" s="33" t="str">
        <f t="shared" si="1"/>
        <v/>
      </c>
      <c r="G34" s="30" t="str">
        <f t="shared" si="2"/>
        <v xml:space="preserve"> 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28">
        <v>0</v>
      </c>
      <c r="D35" s="28">
        <v>1</v>
      </c>
      <c r="E35" s="33" t="str">
        <f t="shared" si="0"/>
        <v/>
      </c>
      <c r="F35" s="33">
        <f t="shared" si="1"/>
        <v>9.0909090909090912E-2</v>
      </c>
      <c r="G35" s="30">
        <f t="shared" si="2"/>
        <v>1</v>
      </c>
      <c r="H35" s="48" t="str">
        <f t="shared" si="3"/>
        <v/>
      </c>
    </row>
    <row r="36" spans="1:8" s="31" customFormat="1" ht="30" x14ac:dyDescent="0.2">
      <c r="A36" s="66"/>
      <c r="B36" s="47" t="s">
        <v>156</v>
      </c>
      <c r="C36" s="28">
        <v>0</v>
      </c>
      <c r="D36" s="28">
        <v>0</v>
      </c>
      <c r="E36" s="33" t="str">
        <f t="shared" si="0"/>
        <v/>
      </c>
      <c r="F36" s="33" t="str">
        <f t="shared" si="1"/>
        <v/>
      </c>
      <c r="G36" s="30" t="str">
        <f t="shared" si="2"/>
        <v xml:space="preserve"> </v>
      </c>
      <c r="H36" s="48" t="str">
        <f t="shared" si="3"/>
        <v/>
      </c>
    </row>
    <row r="37" spans="1:8" s="31" customFormat="1" ht="15" x14ac:dyDescent="0.2">
      <c r="A37" s="66"/>
      <c r="B37" s="47" t="s">
        <v>157</v>
      </c>
      <c r="C37" s="28">
        <v>0</v>
      </c>
      <c r="D37" s="28">
        <v>0</v>
      </c>
      <c r="E37" s="33" t="str">
        <f t="shared" si="0"/>
        <v/>
      </c>
      <c r="F37" s="33" t="str">
        <f t="shared" si="1"/>
        <v/>
      </c>
      <c r="G37" s="30" t="str">
        <f t="shared" si="2"/>
        <v xml:space="preserve"> </v>
      </c>
      <c r="H37" s="48" t="str">
        <f t="shared" si="3"/>
        <v/>
      </c>
    </row>
    <row r="38" spans="1:8" s="31" customFormat="1" ht="15" x14ac:dyDescent="0.2">
      <c r="A38" s="66"/>
      <c r="B38" s="47" t="s">
        <v>7</v>
      </c>
      <c r="C38" s="28">
        <v>0</v>
      </c>
      <c r="D38" s="28">
        <v>0</v>
      </c>
      <c r="E38" s="33" t="str">
        <f t="shared" si="0"/>
        <v/>
      </c>
      <c r="F38" s="33" t="str">
        <f t="shared" si="1"/>
        <v/>
      </c>
      <c r="G38" s="30" t="str">
        <f t="shared" si="2"/>
        <v xml:space="preserve"> </v>
      </c>
      <c r="H38" s="48" t="str">
        <f t="shared" si="3"/>
        <v/>
      </c>
    </row>
    <row r="39" spans="1:8" s="31" customFormat="1" ht="15" x14ac:dyDescent="0.2">
      <c r="A39" s="66"/>
      <c r="B39" s="47" t="s">
        <v>158</v>
      </c>
      <c r="C39" s="28">
        <v>0</v>
      </c>
      <c r="D39" s="28">
        <v>0</v>
      </c>
      <c r="E39" s="33" t="str">
        <f t="shared" si="0"/>
        <v/>
      </c>
      <c r="F39" s="33" t="str">
        <f t="shared" si="1"/>
        <v/>
      </c>
      <c r="G39" s="30" t="str">
        <f t="shared" si="2"/>
        <v xml:space="preserve"> 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28">
        <v>0</v>
      </c>
      <c r="D40" s="28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28">
        <v>0</v>
      </c>
      <c r="D41" s="28">
        <v>0</v>
      </c>
      <c r="E41" s="33" t="str">
        <f t="shared" si="0"/>
        <v/>
      </c>
      <c r="F41" s="33" t="str">
        <f t="shared" si="1"/>
        <v/>
      </c>
      <c r="G41" s="30" t="str">
        <f t="shared" si="2"/>
        <v xml:space="preserve"> 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28">
        <v>0</v>
      </c>
      <c r="D42" s="28">
        <v>0</v>
      </c>
      <c r="E42" s="33" t="str">
        <f t="shared" si="0"/>
        <v/>
      </c>
      <c r="F42" s="33" t="str">
        <f t="shared" si="1"/>
        <v/>
      </c>
      <c r="G42" s="30" t="str">
        <f t="shared" si="2"/>
        <v xml:space="preserve"> </v>
      </c>
      <c r="H42" s="48" t="str">
        <f t="shared" si="3"/>
        <v/>
      </c>
    </row>
    <row r="43" spans="1:8" s="31" customFormat="1" ht="30" x14ac:dyDescent="0.2">
      <c r="A43" s="66"/>
      <c r="B43" s="47" t="s">
        <v>162</v>
      </c>
      <c r="C43" s="28">
        <v>0</v>
      </c>
      <c r="D43" s="28">
        <v>0</v>
      </c>
      <c r="E43" s="33" t="str">
        <f t="shared" si="0"/>
        <v/>
      </c>
      <c r="F43" s="33" t="str">
        <f t="shared" si="1"/>
        <v/>
      </c>
      <c r="G43" s="30" t="str">
        <f t="shared" si="2"/>
        <v xml:space="preserve"> </v>
      </c>
      <c r="H43" s="48" t="str">
        <f t="shared" si="3"/>
        <v/>
      </c>
    </row>
    <row r="44" spans="1:8" s="31" customFormat="1" ht="15" x14ac:dyDescent="0.2">
      <c r="A44" s="66"/>
      <c r="B44" s="47" t="s">
        <v>163</v>
      </c>
      <c r="C44" s="28">
        <v>0</v>
      </c>
      <c r="D44" s="28">
        <v>0</v>
      </c>
      <c r="E44" s="33" t="str">
        <f t="shared" si="0"/>
        <v/>
      </c>
      <c r="F44" s="33" t="str">
        <f t="shared" si="1"/>
        <v/>
      </c>
      <c r="G44" s="30" t="str">
        <f t="shared" si="2"/>
        <v xml:space="preserve"> </v>
      </c>
      <c r="H44" s="48" t="str">
        <f t="shared" si="3"/>
        <v/>
      </c>
    </row>
    <row r="45" spans="1:8" s="31" customFormat="1" ht="15" x14ac:dyDescent="0.2">
      <c r="A45" s="66"/>
      <c r="B45" s="47" t="s">
        <v>8</v>
      </c>
      <c r="C45" s="28">
        <v>0</v>
      </c>
      <c r="D45" s="28">
        <v>0</v>
      </c>
      <c r="E45" s="33" t="str">
        <f t="shared" si="0"/>
        <v/>
      </c>
      <c r="F45" s="33" t="str">
        <f t="shared" si="1"/>
        <v/>
      </c>
      <c r="G45" s="30" t="str">
        <f t="shared" si="2"/>
        <v xml:space="preserve"> 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28">
        <v>0</v>
      </c>
      <c r="D46" s="28">
        <v>0</v>
      </c>
      <c r="E46" s="33" t="str">
        <f t="shared" si="0"/>
        <v/>
      </c>
      <c r="F46" s="33" t="str">
        <f t="shared" si="1"/>
        <v/>
      </c>
      <c r="G46" s="30" t="str">
        <f t="shared" si="2"/>
        <v xml:space="preserve"> </v>
      </c>
      <c r="H46" s="48" t="str">
        <f t="shared" si="3"/>
        <v/>
      </c>
    </row>
    <row r="47" spans="1:8" s="31" customFormat="1" ht="15" x14ac:dyDescent="0.2">
      <c r="A47" s="66"/>
      <c r="B47" s="47" t="s">
        <v>164</v>
      </c>
      <c r="C47" s="28">
        <v>0</v>
      </c>
      <c r="D47" s="28">
        <v>0</v>
      </c>
      <c r="E47" s="33" t="str">
        <f t="shared" si="0"/>
        <v/>
      </c>
      <c r="F47" s="33" t="str">
        <f t="shared" si="1"/>
        <v/>
      </c>
      <c r="G47" s="30" t="str">
        <f t="shared" si="2"/>
        <v xml:space="preserve"> </v>
      </c>
      <c r="H47" s="48" t="str">
        <f t="shared" si="3"/>
        <v/>
      </c>
    </row>
    <row r="48" spans="1:8" s="31" customFormat="1" ht="30" x14ac:dyDescent="0.2">
      <c r="A48" s="66"/>
      <c r="B48" s="47" t="s">
        <v>556</v>
      </c>
      <c r="C48" s="28">
        <v>0</v>
      </c>
      <c r="D48" s="28">
        <v>0</v>
      </c>
      <c r="E48" s="33" t="str">
        <f t="shared" si="0"/>
        <v/>
      </c>
      <c r="F48" s="33" t="str">
        <f t="shared" si="1"/>
        <v/>
      </c>
      <c r="G48" s="30" t="str">
        <f t="shared" si="2"/>
        <v xml:space="preserve"> </v>
      </c>
      <c r="H48" s="48" t="str">
        <f t="shared" si="3"/>
        <v/>
      </c>
    </row>
    <row r="49" spans="1:8" s="31" customFormat="1" ht="15" x14ac:dyDescent="0.2">
      <c r="A49" s="66"/>
      <c r="B49" s="47" t="s">
        <v>9</v>
      </c>
      <c r="C49" s="28">
        <v>0</v>
      </c>
      <c r="D49" s="28">
        <v>10</v>
      </c>
      <c r="E49" s="33" t="str">
        <f t="shared" si="0"/>
        <v/>
      </c>
      <c r="F49" s="33">
        <f t="shared" si="1"/>
        <v>0.90909090909090906</v>
      </c>
      <c r="G49" s="30">
        <f t="shared" si="2"/>
        <v>1</v>
      </c>
      <c r="H49" s="48" t="str">
        <f t="shared" si="3"/>
        <v/>
      </c>
    </row>
    <row r="50" spans="1:8" s="31" customFormat="1" ht="15" x14ac:dyDescent="0.2">
      <c r="A50" s="66"/>
      <c r="B50" s="47" t="s">
        <v>557</v>
      </c>
      <c r="C50" s="28">
        <v>0</v>
      </c>
      <c r="D50" s="28">
        <v>0</v>
      </c>
      <c r="E50" s="33" t="str">
        <f t="shared" si="0"/>
        <v/>
      </c>
      <c r="F50" s="33" t="str">
        <f t="shared" si="1"/>
        <v/>
      </c>
      <c r="G50" s="30" t="str">
        <f t="shared" si="2"/>
        <v xml:space="preserve"> </v>
      </c>
      <c r="H50" s="48" t="str">
        <f t="shared" si="3"/>
        <v/>
      </c>
    </row>
    <row r="51" spans="1:8" s="31" customFormat="1" ht="15" x14ac:dyDescent="0.2">
      <c r="A51" s="66"/>
      <c r="B51" s="47" t="s">
        <v>12</v>
      </c>
      <c r="C51" s="28">
        <v>0</v>
      </c>
      <c r="D51" s="28">
        <v>0</v>
      </c>
      <c r="E51" s="33" t="str">
        <f t="shared" si="0"/>
        <v/>
      </c>
      <c r="F51" s="33" t="str">
        <f t="shared" si="1"/>
        <v/>
      </c>
      <c r="G51" s="30" t="str">
        <f t="shared" si="2"/>
        <v xml:space="preserve"> </v>
      </c>
      <c r="H51" s="48" t="str">
        <f t="shared" si="3"/>
        <v/>
      </c>
    </row>
    <row r="52" spans="1:8" s="31" customFormat="1" ht="15" x14ac:dyDescent="0.2">
      <c r="A52" s="66"/>
      <c r="B52" s="47" t="s">
        <v>11</v>
      </c>
      <c r="C52" s="28">
        <v>0</v>
      </c>
      <c r="D52" s="28">
        <v>0</v>
      </c>
      <c r="E52" s="33" t="str">
        <f t="shared" si="0"/>
        <v/>
      </c>
      <c r="F52" s="33" t="str">
        <f t="shared" si="1"/>
        <v/>
      </c>
      <c r="G52" s="30" t="str">
        <f t="shared" si="2"/>
        <v xml:space="preserve"> </v>
      </c>
      <c r="H52" s="48" t="str">
        <f t="shared" si="3"/>
        <v/>
      </c>
    </row>
    <row r="53" spans="1:8" s="31" customFormat="1" ht="15" x14ac:dyDescent="0.2">
      <c r="A53" s="66"/>
      <c r="B53" s="47" t="s">
        <v>414</v>
      </c>
      <c r="C53" s="28">
        <v>0</v>
      </c>
      <c r="D53" s="28">
        <v>0</v>
      </c>
      <c r="E53" s="33" t="str">
        <f t="shared" si="0"/>
        <v/>
      </c>
      <c r="F53" s="33" t="str">
        <f t="shared" si="1"/>
        <v/>
      </c>
      <c r="G53" s="30" t="str">
        <f t="shared" si="2"/>
        <v xml:space="preserve"> </v>
      </c>
      <c r="H53" s="48" t="str">
        <f t="shared" si="3"/>
        <v/>
      </c>
    </row>
    <row r="54" spans="1:8" s="31" customFormat="1" ht="15" x14ac:dyDescent="0.2">
      <c r="A54" s="66"/>
      <c r="B54" s="47" t="s">
        <v>10</v>
      </c>
      <c r="C54" s="28">
        <v>0</v>
      </c>
      <c r="D54" s="28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28">
        <v>0</v>
      </c>
      <c r="D55" s="28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28">
        <v>0</v>
      </c>
      <c r="D56" s="28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28">
        <v>0</v>
      </c>
      <c r="D57" s="28">
        <v>0</v>
      </c>
      <c r="E57" s="33" t="str">
        <f t="shared" ref="E57" si="7">+IF(C57=0,"",C57/C$18)</f>
        <v/>
      </c>
      <c r="F57" s="33" t="str">
        <f t="shared" ref="F57" si="8">+IF(D57=0,"",D57/D$18)</f>
        <v/>
      </c>
      <c r="G57" s="30" t="str">
        <f t="shared" ref="G57" si="9">+IF(AND(C57=0,D57=0)," ",IF(C57=0,1,IF(D57=0,-1,(D57-C57)/C57)))</f>
        <v xml:space="preserve"> 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28">
        <v>0</v>
      </c>
      <c r="D58" s="28">
        <v>0</v>
      </c>
      <c r="E58" s="33" t="str">
        <f t="shared" si="0"/>
        <v/>
      </c>
      <c r="F58" s="33" t="str">
        <f t="shared" si="1"/>
        <v/>
      </c>
      <c r="G58" s="30" t="str">
        <f t="shared" si="2"/>
        <v xml:space="preserve"> </v>
      </c>
      <c r="H58" s="48" t="str">
        <f t="shared" si="3"/>
        <v/>
      </c>
    </row>
    <row r="59" spans="1:8" s="31" customFormat="1" ht="15" x14ac:dyDescent="0.2">
      <c r="A59" s="66"/>
      <c r="B59" s="47" t="s">
        <v>166</v>
      </c>
      <c r="C59" s="28">
        <v>0</v>
      </c>
      <c r="D59" s="28">
        <v>0</v>
      </c>
      <c r="E59" s="33" t="str">
        <f t="shared" si="0"/>
        <v/>
      </c>
      <c r="F59" s="33" t="str">
        <f t="shared" si="1"/>
        <v/>
      </c>
      <c r="G59" s="30" t="str">
        <f t="shared" si="2"/>
        <v xml:space="preserve"> </v>
      </c>
      <c r="H59" s="48" t="str">
        <f t="shared" si="3"/>
        <v/>
      </c>
    </row>
    <row r="60" spans="1:8" s="31" customFormat="1" ht="15" x14ac:dyDescent="0.2">
      <c r="A60" s="66"/>
      <c r="B60" s="47" t="s">
        <v>415</v>
      </c>
      <c r="C60" s="28">
        <v>0</v>
      </c>
      <c r="D60" s="28">
        <v>0</v>
      </c>
      <c r="E60" s="33" t="str">
        <f t="shared" si="0"/>
        <v/>
      </c>
      <c r="F60" s="33" t="str">
        <f t="shared" si="1"/>
        <v/>
      </c>
      <c r="G60" s="30" t="str">
        <f t="shared" si="2"/>
        <v xml:space="preserve"> </v>
      </c>
      <c r="H60" s="48" t="str">
        <f t="shared" si="3"/>
        <v/>
      </c>
    </row>
    <row r="61" spans="1:8" s="31" customFormat="1" ht="15" x14ac:dyDescent="0.2">
      <c r="A61" s="66"/>
      <c r="B61" s="47" t="s">
        <v>167</v>
      </c>
      <c r="C61" s="28">
        <v>0</v>
      </c>
      <c r="D61" s="28">
        <v>0</v>
      </c>
      <c r="E61" s="33" t="str">
        <f t="shared" si="0"/>
        <v/>
      </c>
      <c r="F61" s="33" t="str">
        <f t="shared" si="1"/>
        <v/>
      </c>
      <c r="G61" s="30" t="str">
        <f t="shared" si="2"/>
        <v xml:space="preserve"> </v>
      </c>
      <c r="H61" s="48" t="str">
        <f t="shared" si="3"/>
        <v/>
      </c>
    </row>
    <row r="62" spans="1:8" s="31" customFormat="1" ht="15" x14ac:dyDescent="0.2">
      <c r="A62" s="66"/>
      <c r="B62" s="47" t="s">
        <v>168</v>
      </c>
      <c r="C62" s="28">
        <v>0</v>
      </c>
      <c r="D62" s="28">
        <v>0</v>
      </c>
      <c r="E62" s="33" t="str">
        <f t="shared" si="0"/>
        <v/>
      </c>
      <c r="F62" s="33" t="str">
        <f t="shared" si="1"/>
        <v/>
      </c>
      <c r="G62" s="30" t="str">
        <f t="shared" si="2"/>
        <v xml:space="preserve"> </v>
      </c>
      <c r="H62" s="48" t="str">
        <f t="shared" si="3"/>
        <v/>
      </c>
    </row>
    <row r="63" spans="1:8" s="31" customFormat="1" ht="15" x14ac:dyDescent="0.2">
      <c r="A63" s="66"/>
      <c r="B63" s="47" t="s">
        <v>545</v>
      </c>
      <c r="C63" s="28">
        <v>0</v>
      </c>
      <c r="D63" s="28">
        <v>0</v>
      </c>
      <c r="E63" s="33" t="str">
        <f t="shared" ref="E63:E64" si="11">+IF(C63=0,"",C63/C$18)</f>
        <v/>
      </c>
      <c r="F63" s="33" t="str">
        <f t="shared" ref="F63:F64" si="12">+IF(D63=0,"",D63/D$18)</f>
        <v/>
      </c>
      <c r="G63" s="30" t="str">
        <f t="shared" si="2"/>
        <v xml:space="preserve"> </v>
      </c>
      <c r="H63" s="48" t="str">
        <f t="shared" ref="H63:H64" si="13">+IF(OR(AND(E63=""),(G63="")),"",E63*G63)</f>
        <v/>
      </c>
    </row>
    <row r="64" spans="1:8" s="31" customFormat="1" ht="15" x14ac:dyDescent="0.2">
      <c r="A64" s="66"/>
      <c r="B64" s="47" t="s">
        <v>576</v>
      </c>
      <c r="C64" s="28">
        <v>0</v>
      </c>
      <c r="D64" s="28">
        <v>0</v>
      </c>
      <c r="E64" s="33" t="str">
        <f t="shared" si="11"/>
        <v/>
      </c>
      <c r="F64" s="33" t="str">
        <f t="shared" si="12"/>
        <v/>
      </c>
      <c r="G64" s="30" t="str">
        <f t="shared" si="2"/>
        <v xml:space="preserve"> 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28"/>
      <c r="D65" s="28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28">
        <v>0</v>
      </c>
      <c r="D66" s="28">
        <v>0</v>
      </c>
      <c r="E66" s="33" t="str">
        <f t="shared" si="14"/>
        <v/>
      </c>
      <c r="F66" s="33" t="str">
        <f t="shared" si="15"/>
        <v/>
      </c>
      <c r="G66" s="30" t="str">
        <f t="shared" si="16"/>
        <v xml:space="preserve"> </v>
      </c>
      <c r="H66" s="48" t="str">
        <f t="shared" si="17"/>
        <v/>
      </c>
    </row>
    <row r="67" spans="1:8" s="31" customFormat="1" ht="15" x14ac:dyDescent="0.2">
      <c r="A67" s="66"/>
      <c r="B67" s="47" t="s">
        <v>15</v>
      </c>
      <c r="C67" s="28">
        <v>0</v>
      </c>
      <c r="D67" s="28">
        <v>0</v>
      </c>
      <c r="E67" s="33" t="str">
        <f t="shared" si="0"/>
        <v/>
      </c>
      <c r="F67" s="33" t="str">
        <f t="shared" si="1"/>
        <v/>
      </c>
      <c r="G67" s="30" t="str">
        <f t="shared" si="2"/>
        <v xml:space="preserve"> </v>
      </c>
      <c r="H67" s="48" t="str">
        <f t="shared" si="3"/>
        <v/>
      </c>
    </row>
    <row r="68" spans="1:8" s="31" customFormat="1" ht="15" x14ac:dyDescent="0.2">
      <c r="A68" s="66"/>
      <c r="B68" s="47" t="s">
        <v>170</v>
      </c>
      <c r="C68" s="28">
        <v>0</v>
      </c>
      <c r="D68" s="28">
        <v>0</v>
      </c>
      <c r="E68" s="33" t="str">
        <f t="shared" si="0"/>
        <v/>
      </c>
      <c r="F68" s="33" t="str">
        <f t="shared" si="1"/>
        <v/>
      </c>
      <c r="G68" s="30" t="str">
        <f t="shared" si="2"/>
        <v xml:space="preserve"> </v>
      </c>
      <c r="H68" s="48" t="str">
        <f t="shared" si="3"/>
        <v/>
      </c>
    </row>
    <row r="69" spans="1:8" s="31" customFormat="1" ht="15.75" thickBot="1" x14ac:dyDescent="0.25">
      <c r="A69" s="66"/>
      <c r="B69" s="49" t="s">
        <v>171</v>
      </c>
      <c r="C69" s="50">
        <v>0</v>
      </c>
      <c r="D69" s="50">
        <v>0</v>
      </c>
      <c r="E69" s="51" t="str">
        <f t="shared" si="0"/>
        <v/>
      </c>
      <c r="F69" s="51" t="str">
        <f t="shared" si="1"/>
        <v/>
      </c>
      <c r="G69" s="62" t="str">
        <f t="shared" si="2"/>
        <v xml:space="preserve"> </v>
      </c>
      <c r="H69" s="52" t="str">
        <f t="shared" si="3"/>
        <v/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16</v>
      </c>
      <c r="D75" s="9">
        <f>SUM(D76:D170)</f>
        <v>96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5</v>
      </c>
      <c r="H75" s="39">
        <f>+IF(OR(AND(E75=""),(G75="")),"",E75*G75)</f>
        <v>5</v>
      </c>
    </row>
    <row r="76" spans="1:8" s="31" customFormat="1" ht="15" x14ac:dyDescent="0.2">
      <c r="A76" s="66"/>
      <c r="B76" s="47" t="s">
        <v>416</v>
      </c>
      <c r="C76" s="28">
        <v>0</v>
      </c>
      <c r="D76" s="28">
        <v>0</v>
      </c>
      <c r="E76" s="29" t="str">
        <f>+IF(C76=0,"",C76/C$75)</f>
        <v/>
      </c>
      <c r="F76" s="29" t="str">
        <f>+IF(D76=0,"",D76/D$75)</f>
        <v/>
      </c>
      <c r="G76" s="30" t="str">
        <f t="shared" ref="G76:G144" si="18">+IF(AND(C76=0,D76=0)," ",IF(C76=0,1,IF(D76=0,-1,(D76-C76)/C76)))</f>
        <v xml:space="preserve"> </v>
      </c>
      <c r="H76" s="48" t="str">
        <f>+IF(OR(AND(E76=""),(G76="")),"",E76*G76)</f>
        <v/>
      </c>
    </row>
    <row r="77" spans="1:8" s="31" customFormat="1" ht="15" x14ac:dyDescent="0.2">
      <c r="A77" s="66"/>
      <c r="B77" s="47" t="s">
        <v>593</v>
      </c>
      <c r="C77" s="28">
        <v>0</v>
      </c>
      <c r="D77" s="28">
        <v>0</v>
      </c>
      <c r="E77" s="29" t="str">
        <f t="shared" ref="E77:E154" si="19">+IF(C77=0,"",C77/C$75)</f>
        <v/>
      </c>
      <c r="F77" s="29" t="str">
        <f t="shared" ref="F77:F154" si="20">+IF(D77=0,"",D77/D$75)</f>
        <v/>
      </c>
      <c r="G77" s="30" t="str">
        <f t="shared" si="18"/>
        <v xml:space="preserve"> </v>
      </c>
      <c r="H77" s="48" t="str">
        <f t="shared" ref="H77:H154" si="21">+IF(OR(AND(E77=""),(G77="")),"",E77*G77)</f>
        <v/>
      </c>
    </row>
    <row r="78" spans="1:8" s="31" customFormat="1" ht="15" x14ac:dyDescent="0.2">
      <c r="A78" s="66"/>
      <c r="B78" s="47" t="s">
        <v>497</v>
      </c>
      <c r="C78" s="28">
        <v>0</v>
      </c>
      <c r="D78" s="28">
        <v>0</v>
      </c>
      <c r="E78" s="29" t="str">
        <f t="shared" ref="E78:E79" si="22">+IF(C78=0,"",C78/C$75)</f>
        <v/>
      </c>
      <c r="F78" s="29" t="str">
        <f t="shared" ref="F78:F79" si="23">+IF(D78=0,"",D78/D$75)</f>
        <v/>
      </c>
      <c r="G78" s="30" t="str">
        <f t="shared" si="18"/>
        <v xml:space="preserve"> </v>
      </c>
      <c r="H78" s="48" t="str">
        <f t="shared" ref="H78:H79" si="24">+IF(OR(AND(E78=""),(G78="")),"",E78*G78)</f>
        <v/>
      </c>
    </row>
    <row r="79" spans="1:8" s="31" customFormat="1" ht="15" x14ac:dyDescent="0.2">
      <c r="A79" s="66"/>
      <c r="B79" s="47" t="s">
        <v>558</v>
      </c>
      <c r="C79" s="28">
        <v>3</v>
      </c>
      <c r="D79" s="28">
        <v>0</v>
      </c>
      <c r="E79" s="29">
        <f t="shared" si="22"/>
        <v>0.1875</v>
      </c>
      <c r="F79" s="29" t="str">
        <f t="shared" si="23"/>
        <v/>
      </c>
      <c r="G79" s="30">
        <f t="shared" si="18"/>
        <v>-1</v>
      </c>
      <c r="H79" s="48">
        <f t="shared" si="24"/>
        <v>-0.1875</v>
      </c>
    </row>
    <row r="80" spans="1:8" s="31" customFormat="1" ht="15" x14ac:dyDescent="0.2">
      <c r="A80" s="66"/>
      <c r="B80" s="47" t="s">
        <v>172</v>
      </c>
      <c r="C80" s="28">
        <v>0</v>
      </c>
      <c r="D80" s="28">
        <v>2</v>
      </c>
      <c r="E80" s="29" t="str">
        <f t="shared" si="19"/>
        <v/>
      </c>
      <c r="F80" s="29">
        <f t="shared" si="20"/>
        <v>2.0833333333333332E-2</v>
      </c>
      <c r="G80" s="30">
        <f t="shared" si="18"/>
        <v>1</v>
      </c>
      <c r="H80" s="48" t="str">
        <f t="shared" si="21"/>
        <v/>
      </c>
    </row>
    <row r="81" spans="1:8" s="31" customFormat="1" ht="15" x14ac:dyDescent="0.2">
      <c r="A81" s="66"/>
      <c r="B81" s="47" t="s">
        <v>16</v>
      </c>
      <c r="C81" s="28">
        <v>0</v>
      </c>
      <c r="D81" s="28">
        <v>1</v>
      </c>
      <c r="E81" s="29" t="str">
        <f t="shared" si="19"/>
        <v/>
      </c>
      <c r="F81" s="29">
        <f t="shared" si="20"/>
        <v>1.0416666666666666E-2</v>
      </c>
      <c r="G81" s="30">
        <f t="shared" si="18"/>
        <v>1</v>
      </c>
      <c r="H81" s="48" t="str">
        <f t="shared" si="21"/>
        <v/>
      </c>
    </row>
    <row r="82" spans="1:8" s="31" customFormat="1" ht="15" x14ac:dyDescent="0.2">
      <c r="A82" s="66"/>
      <c r="B82" s="47" t="s">
        <v>35</v>
      </c>
      <c r="C82" s="28">
        <v>0</v>
      </c>
      <c r="D82" s="28">
        <v>0</v>
      </c>
      <c r="E82" s="29" t="str">
        <f t="shared" ref="E82" si="25">+IF(C82=0,"",C82/C$75)</f>
        <v/>
      </c>
      <c r="F82" s="29" t="str">
        <f t="shared" ref="F82" si="26">+IF(D82=0,"",D82/D$75)</f>
        <v/>
      </c>
      <c r="G82" s="30" t="str">
        <f t="shared" si="18"/>
        <v xml:space="preserve"> </v>
      </c>
      <c r="H82" s="48" t="str">
        <f t="shared" ref="H82" si="27">+IF(OR(AND(E82=""),(G82="")),"",E82*G82)</f>
        <v/>
      </c>
    </row>
    <row r="83" spans="1:8" s="31" customFormat="1" ht="15" x14ac:dyDescent="0.2">
      <c r="A83" s="66" t="s">
        <v>644</v>
      </c>
      <c r="B83" s="47" t="s">
        <v>645</v>
      </c>
      <c r="C83" s="28"/>
      <c r="D83" s="28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28">
        <v>0</v>
      </c>
      <c r="D84" s="28">
        <v>0</v>
      </c>
      <c r="E84" s="29" t="str">
        <f t="shared" si="28"/>
        <v/>
      </c>
      <c r="F84" s="29" t="str">
        <f t="shared" si="29"/>
        <v/>
      </c>
      <c r="G84" s="30" t="str">
        <f t="shared" si="30"/>
        <v xml:space="preserve"> 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28">
        <v>0</v>
      </c>
      <c r="D85" s="28">
        <v>1</v>
      </c>
      <c r="E85" s="29" t="str">
        <f t="shared" si="19"/>
        <v/>
      </c>
      <c r="F85" s="29">
        <f t="shared" si="20"/>
        <v>1.0416666666666666E-2</v>
      </c>
      <c r="G85" s="30">
        <f t="shared" si="18"/>
        <v>1</v>
      </c>
      <c r="H85" s="48" t="str">
        <f t="shared" si="21"/>
        <v/>
      </c>
    </row>
    <row r="86" spans="1:8" s="31" customFormat="1" ht="15" x14ac:dyDescent="0.2">
      <c r="A86" s="66"/>
      <c r="B86" s="47" t="s">
        <v>417</v>
      </c>
      <c r="C86" s="28">
        <v>0</v>
      </c>
      <c r="D86" s="28">
        <v>0</v>
      </c>
      <c r="E86" s="29" t="str">
        <f t="shared" si="19"/>
        <v/>
      </c>
      <c r="F86" s="29" t="str">
        <f t="shared" si="20"/>
        <v/>
      </c>
      <c r="G86" s="30" t="str">
        <f t="shared" si="18"/>
        <v xml:space="preserve"> </v>
      </c>
      <c r="H86" s="48" t="str">
        <f t="shared" si="21"/>
        <v/>
      </c>
    </row>
    <row r="87" spans="1:8" s="31" customFormat="1" ht="15" x14ac:dyDescent="0.2">
      <c r="A87" s="66"/>
      <c r="B87" s="47" t="s">
        <v>175</v>
      </c>
      <c r="C87" s="28">
        <v>0</v>
      </c>
      <c r="D87" s="28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28">
        <v>0</v>
      </c>
      <c r="D88" s="28">
        <v>9</v>
      </c>
      <c r="E88" s="29" t="str">
        <f t="shared" si="19"/>
        <v/>
      </c>
      <c r="F88" s="29">
        <f t="shared" si="20"/>
        <v>9.375E-2</v>
      </c>
      <c r="G88" s="30">
        <f t="shared" si="18"/>
        <v>1</v>
      </c>
      <c r="H88" s="48" t="str">
        <f t="shared" si="21"/>
        <v/>
      </c>
    </row>
    <row r="89" spans="1:8" s="31" customFormat="1" ht="15" x14ac:dyDescent="0.2">
      <c r="A89" s="66"/>
      <c r="B89" s="47" t="s">
        <v>17</v>
      </c>
      <c r="C89" s="28">
        <v>0</v>
      </c>
      <c r="D89" s="28">
        <v>0</v>
      </c>
      <c r="E89" s="29" t="str">
        <f t="shared" si="19"/>
        <v/>
      </c>
      <c r="F89" s="29" t="str">
        <f t="shared" si="20"/>
        <v/>
      </c>
      <c r="G89" s="30" t="str">
        <f t="shared" si="18"/>
        <v xml:space="preserve"> </v>
      </c>
      <c r="H89" s="48" t="str">
        <f t="shared" si="21"/>
        <v/>
      </c>
    </row>
    <row r="90" spans="1:8" s="31" customFormat="1" ht="15" x14ac:dyDescent="0.2">
      <c r="A90" s="66"/>
      <c r="B90" s="47" t="s">
        <v>177</v>
      </c>
      <c r="C90" s="28">
        <v>0</v>
      </c>
      <c r="D90" s="28">
        <v>1</v>
      </c>
      <c r="E90" s="29" t="str">
        <f t="shared" si="19"/>
        <v/>
      </c>
      <c r="F90" s="29">
        <f t="shared" si="20"/>
        <v>1.0416666666666666E-2</v>
      </c>
      <c r="G90" s="30">
        <f t="shared" si="18"/>
        <v>1</v>
      </c>
      <c r="H90" s="48" t="str">
        <f t="shared" si="21"/>
        <v/>
      </c>
    </row>
    <row r="91" spans="1:8" s="31" customFormat="1" ht="15" x14ac:dyDescent="0.2">
      <c r="A91" s="66"/>
      <c r="B91" s="47" t="s">
        <v>559</v>
      </c>
      <c r="C91" s="28">
        <v>0</v>
      </c>
      <c r="D91" s="28">
        <v>1</v>
      </c>
      <c r="E91" s="29" t="str">
        <f t="shared" ref="E91" si="32">+IF(C91=0,"",C91/C$75)</f>
        <v/>
      </c>
      <c r="F91" s="29">
        <f t="shared" ref="F91" si="33">+IF(D91=0,"",D91/D$75)</f>
        <v>1.0416666666666666E-2</v>
      </c>
      <c r="G91" s="30">
        <f t="shared" si="18"/>
        <v>1</v>
      </c>
      <c r="H91" s="48" t="str">
        <f t="shared" ref="H91" si="34">+IF(OR(AND(E91=""),(G91="")),"",E91*G91)</f>
        <v/>
      </c>
    </row>
    <row r="92" spans="1:8" s="31" customFormat="1" ht="15" x14ac:dyDescent="0.2">
      <c r="A92" s="66" t="s">
        <v>644</v>
      </c>
      <c r="B92" s="47" t="s">
        <v>647</v>
      </c>
      <c r="C92" s="28"/>
      <c r="D92" s="28">
        <v>0</v>
      </c>
      <c r="E92" s="29" t="str">
        <f t="shared" ref="E92" si="35">+IF(C92=0,"",C92/C$75)</f>
        <v/>
      </c>
      <c r="F92" s="29" t="str">
        <f t="shared" ref="F92" si="36">+IF(D92=0,"",D92/D$75)</f>
        <v/>
      </c>
      <c r="G92" s="30" t="str">
        <f t="shared" ref="G92" si="37">+IF(AND(C92=0,D92=0)," ",IF(C92=0,1,IF(D92=0,-1,(D92-C92)/C92)))</f>
        <v xml:space="preserve"> 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28">
        <v>6</v>
      </c>
      <c r="D93" s="28">
        <v>0</v>
      </c>
      <c r="E93" s="29">
        <f t="shared" si="19"/>
        <v>0.375</v>
      </c>
      <c r="F93" s="29" t="str">
        <f t="shared" si="20"/>
        <v/>
      </c>
      <c r="G93" s="30">
        <f t="shared" si="18"/>
        <v>-1</v>
      </c>
      <c r="H93" s="48">
        <f t="shared" si="21"/>
        <v>-0.375</v>
      </c>
    </row>
    <row r="94" spans="1:8" s="31" customFormat="1" ht="15" x14ac:dyDescent="0.2">
      <c r="A94" s="66"/>
      <c r="B94" s="47" t="s">
        <v>179</v>
      </c>
      <c r="C94" s="28">
        <v>0</v>
      </c>
      <c r="D94" s="28">
        <v>0</v>
      </c>
      <c r="E94" s="29" t="str">
        <f t="shared" si="19"/>
        <v/>
      </c>
      <c r="F94" s="29" t="str">
        <f t="shared" si="20"/>
        <v/>
      </c>
      <c r="G94" s="30" t="str">
        <f t="shared" si="18"/>
        <v xml:space="preserve"> </v>
      </c>
      <c r="H94" s="48" t="str">
        <f t="shared" si="21"/>
        <v/>
      </c>
    </row>
    <row r="95" spans="1:8" s="31" customFormat="1" ht="15" x14ac:dyDescent="0.2">
      <c r="A95" s="66"/>
      <c r="B95" s="47" t="s">
        <v>21</v>
      </c>
      <c r="C95" s="28">
        <v>0</v>
      </c>
      <c r="D95" s="28">
        <v>0</v>
      </c>
      <c r="E95" s="29" t="str">
        <f t="shared" si="19"/>
        <v/>
      </c>
      <c r="F95" s="29" t="str">
        <f t="shared" si="20"/>
        <v/>
      </c>
      <c r="G95" s="30" t="str">
        <f t="shared" si="18"/>
        <v xml:space="preserve"> </v>
      </c>
      <c r="H95" s="48" t="str">
        <f t="shared" si="21"/>
        <v/>
      </c>
    </row>
    <row r="96" spans="1:8" s="31" customFormat="1" ht="15" x14ac:dyDescent="0.2">
      <c r="A96" s="66"/>
      <c r="B96" s="47" t="s">
        <v>418</v>
      </c>
      <c r="C96" s="28">
        <v>0</v>
      </c>
      <c r="D96" s="28">
        <v>0</v>
      </c>
      <c r="E96" s="29" t="str">
        <f t="shared" si="19"/>
        <v/>
      </c>
      <c r="F96" s="29" t="str">
        <f t="shared" si="20"/>
        <v/>
      </c>
      <c r="G96" s="30" t="str">
        <f t="shared" si="18"/>
        <v xml:space="preserve"> </v>
      </c>
      <c r="H96" s="48" t="str">
        <f t="shared" si="21"/>
        <v/>
      </c>
    </row>
    <row r="97" spans="1:8" s="31" customFormat="1" ht="15" x14ac:dyDescent="0.2">
      <c r="A97" s="66"/>
      <c r="B97" s="47" t="s">
        <v>180</v>
      </c>
      <c r="C97" s="28">
        <v>0</v>
      </c>
      <c r="D97" s="28">
        <v>0</v>
      </c>
      <c r="E97" s="29" t="str">
        <f t="shared" si="19"/>
        <v/>
      </c>
      <c r="F97" s="29" t="str">
        <f t="shared" si="20"/>
        <v/>
      </c>
      <c r="G97" s="30" t="str">
        <f t="shared" si="18"/>
        <v xml:space="preserve"> </v>
      </c>
      <c r="H97" s="48" t="str">
        <f t="shared" si="21"/>
        <v/>
      </c>
    </row>
    <row r="98" spans="1:8" s="31" customFormat="1" ht="15" x14ac:dyDescent="0.2">
      <c r="A98" s="66"/>
      <c r="B98" s="47" t="s">
        <v>501</v>
      </c>
      <c r="C98" s="28">
        <v>0</v>
      </c>
      <c r="D98" s="28">
        <v>0</v>
      </c>
      <c r="E98" s="29" t="str">
        <f t="shared" ref="E98:E99" si="39">+IF(C98=0,"",C98/C$75)</f>
        <v/>
      </c>
      <c r="F98" s="29" t="str">
        <f t="shared" ref="F98:F99" si="40">+IF(D98=0,"",D98/D$75)</f>
        <v/>
      </c>
      <c r="G98" s="30" t="str">
        <f t="shared" si="18"/>
        <v xml:space="preserve"> </v>
      </c>
      <c r="H98" s="48" t="str">
        <f t="shared" ref="H98:H99" si="41">+IF(OR(AND(E98=""),(G98="")),"",E98*G98)</f>
        <v/>
      </c>
    </row>
    <row r="99" spans="1:8" s="31" customFormat="1" ht="15" x14ac:dyDescent="0.2">
      <c r="A99" s="66"/>
      <c r="B99" s="47" t="s">
        <v>627</v>
      </c>
      <c r="C99" s="28">
        <v>0</v>
      </c>
      <c r="D99" s="28">
        <v>0</v>
      </c>
      <c r="E99" s="29" t="str">
        <f t="shared" si="39"/>
        <v/>
      </c>
      <c r="F99" s="29" t="str">
        <f t="shared" si="40"/>
        <v/>
      </c>
      <c r="G99" s="30" t="str">
        <f t="shared" si="18"/>
        <v xml:space="preserve"> </v>
      </c>
      <c r="H99" s="48" t="str">
        <f t="shared" si="41"/>
        <v/>
      </c>
    </row>
    <row r="100" spans="1:8" s="31" customFormat="1" ht="15" x14ac:dyDescent="0.2">
      <c r="A100" s="66"/>
      <c r="B100" s="47" t="s">
        <v>579</v>
      </c>
      <c r="C100" s="28">
        <v>0</v>
      </c>
      <c r="D100" s="28">
        <v>0</v>
      </c>
      <c r="E100" s="29" t="str">
        <f t="shared" ref="E100" si="42">+IF(C100=0,"",C100/C$75)</f>
        <v/>
      </c>
      <c r="F100" s="29" t="str">
        <f t="shared" ref="F100" si="43">+IF(D100=0,"",D100/D$75)</f>
        <v/>
      </c>
      <c r="G100" s="30" t="str">
        <f t="shared" ref="G100" si="44">+IF(AND(C100=0,D100=0)," ",IF(C100=0,1,IF(D100=0,-1,(D100-C100)/C100)))</f>
        <v xml:space="preserve"> 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28">
        <v>0</v>
      </c>
      <c r="D101" s="28">
        <v>0</v>
      </c>
      <c r="E101" s="29" t="str">
        <f t="shared" si="19"/>
        <v/>
      </c>
      <c r="F101" s="29" t="str">
        <f t="shared" si="20"/>
        <v/>
      </c>
      <c r="G101" s="30" t="str">
        <f t="shared" si="18"/>
        <v xml:space="preserve"> </v>
      </c>
      <c r="H101" s="48" t="str">
        <f t="shared" si="21"/>
        <v/>
      </c>
    </row>
    <row r="102" spans="1:8" s="31" customFormat="1" ht="15" x14ac:dyDescent="0.2">
      <c r="A102" s="66"/>
      <c r="B102" s="47" t="s">
        <v>19</v>
      </c>
      <c r="C102" s="28">
        <v>0</v>
      </c>
      <c r="D102" s="28">
        <v>0</v>
      </c>
      <c r="E102" s="29" t="str">
        <f t="shared" si="19"/>
        <v/>
      </c>
      <c r="F102" s="29" t="str">
        <f t="shared" si="20"/>
        <v/>
      </c>
      <c r="G102" s="30" t="str">
        <f t="shared" si="18"/>
        <v xml:space="preserve"> </v>
      </c>
      <c r="H102" s="48" t="str">
        <f t="shared" si="21"/>
        <v/>
      </c>
    </row>
    <row r="103" spans="1:8" s="31" customFormat="1" ht="15" x14ac:dyDescent="0.2">
      <c r="A103" s="66"/>
      <c r="B103" s="47" t="s">
        <v>22</v>
      </c>
      <c r="C103" s="28">
        <v>0</v>
      </c>
      <c r="D103" s="28">
        <v>0</v>
      </c>
      <c r="E103" s="29" t="str">
        <f t="shared" si="19"/>
        <v/>
      </c>
      <c r="F103" s="29" t="str">
        <f t="shared" si="20"/>
        <v/>
      </c>
      <c r="G103" s="30" t="str">
        <f t="shared" si="18"/>
        <v xml:space="preserve"> </v>
      </c>
      <c r="H103" s="48" t="str">
        <f t="shared" si="21"/>
        <v/>
      </c>
    </row>
    <row r="104" spans="1:8" s="31" customFormat="1" ht="15" x14ac:dyDescent="0.2">
      <c r="A104" s="66"/>
      <c r="B104" s="47" t="s">
        <v>182</v>
      </c>
      <c r="C104" s="28">
        <v>0</v>
      </c>
      <c r="D104" s="28">
        <v>0</v>
      </c>
      <c r="E104" s="29" t="str">
        <f t="shared" si="19"/>
        <v/>
      </c>
      <c r="F104" s="29" t="str">
        <f t="shared" si="20"/>
        <v/>
      </c>
      <c r="G104" s="30" t="str">
        <f t="shared" si="18"/>
        <v xml:space="preserve"> </v>
      </c>
      <c r="H104" s="48" t="str">
        <f t="shared" si="21"/>
        <v/>
      </c>
    </row>
    <row r="105" spans="1:8" s="31" customFormat="1" ht="15" x14ac:dyDescent="0.2">
      <c r="A105" s="66"/>
      <c r="B105" s="47" t="s">
        <v>586</v>
      </c>
      <c r="C105" s="28">
        <v>0</v>
      </c>
      <c r="D105" s="28">
        <v>0</v>
      </c>
      <c r="E105" s="29" t="str">
        <f t="shared" si="19"/>
        <v/>
      </c>
      <c r="F105" s="29" t="str">
        <f t="shared" si="20"/>
        <v/>
      </c>
      <c r="G105" s="30" t="str">
        <f t="shared" si="18"/>
        <v xml:space="preserve"> </v>
      </c>
      <c r="H105" s="48" t="str">
        <f t="shared" si="21"/>
        <v/>
      </c>
    </row>
    <row r="106" spans="1:8" s="31" customFormat="1" ht="15" x14ac:dyDescent="0.2">
      <c r="A106" s="66"/>
      <c r="B106" s="47" t="s">
        <v>419</v>
      </c>
      <c r="C106" s="28">
        <v>0</v>
      </c>
      <c r="D106" s="28">
        <v>0</v>
      </c>
      <c r="E106" s="29" t="str">
        <f t="shared" si="19"/>
        <v/>
      </c>
      <c r="F106" s="29" t="str">
        <f t="shared" si="20"/>
        <v/>
      </c>
      <c r="G106" s="30" t="str">
        <f t="shared" si="18"/>
        <v xml:space="preserve"> </v>
      </c>
      <c r="H106" s="48" t="str">
        <f t="shared" si="21"/>
        <v/>
      </c>
    </row>
    <row r="107" spans="1:8" s="31" customFormat="1" ht="15" x14ac:dyDescent="0.2">
      <c r="A107" s="66"/>
      <c r="B107" s="47" t="s">
        <v>608</v>
      </c>
      <c r="C107" s="28">
        <v>0</v>
      </c>
      <c r="D107" s="28">
        <v>0</v>
      </c>
      <c r="E107" s="29" t="str">
        <f t="shared" ref="E107" si="46">+IF(C107=0,"",C107/C$75)</f>
        <v/>
      </c>
      <c r="F107" s="29" t="str">
        <f t="shared" ref="F107" si="47">+IF(D107=0,"",D107/D$75)</f>
        <v/>
      </c>
      <c r="G107" s="30" t="str">
        <f t="shared" ref="G107" si="48">+IF(AND(C107=0,D107=0)," ",IF(C107=0,1,IF(D107=0,-1,(D107-C107)/C107)))</f>
        <v xml:space="preserve"> </v>
      </c>
      <c r="H107" s="48" t="str">
        <f t="shared" ref="H107" si="49">+IF(OR(AND(E107=""),(G107="")),"",E107*G107)</f>
        <v/>
      </c>
    </row>
    <row r="108" spans="1:8" s="31" customFormat="1" ht="15" x14ac:dyDescent="0.2">
      <c r="A108" s="66"/>
      <c r="B108" s="47" t="s">
        <v>18</v>
      </c>
      <c r="C108" s="28">
        <v>0</v>
      </c>
      <c r="D108" s="28">
        <v>0</v>
      </c>
      <c r="E108" s="29" t="str">
        <f t="shared" si="19"/>
        <v/>
      </c>
      <c r="F108" s="29" t="str">
        <f t="shared" si="20"/>
        <v/>
      </c>
      <c r="G108" s="30" t="str">
        <f t="shared" si="18"/>
        <v xml:space="preserve"> </v>
      </c>
      <c r="H108" s="48" t="str">
        <f t="shared" si="21"/>
        <v/>
      </c>
    </row>
    <row r="109" spans="1:8" s="31" customFormat="1" ht="15" x14ac:dyDescent="0.2">
      <c r="A109" s="66"/>
      <c r="B109" s="47" t="s">
        <v>20</v>
      </c>
      <c r="C109" s="28">
        <v>0</v>
      </c>
      <c r="D109" s="28">
        <v>0</v>
      </c>
      <c r="E109" s="29" t="str">
        <f t="shared" si="19"/>
        <v/>
      </c>
      <c r="F109" s="29" t="str">
        <f t="shared" si="20"/>
        <v/>
      </c>
      <c r="G109" s="30" t="str">
        <f t="shared" si="18"/>
        <v xml:space="preserve"> </v>
      </c>
      <c r="H109" s="48" t="str">
        <f t="shared" si="21"/>
        <v/>
      </c>
    </row>
    <row r="110" spans="1:8" s="31" customFormat="1" ht="15" x14ac:dyDescent="0.2">
      <c r="A110" s="66"/>
      <c r="B110" s="47" t="s">
        <v>594</v>
      </c>
      <c r="C110" s="28">
        <v>0</v>
      </c>
      <c r="D110" s="28">
        <v>0</v>
      </c>
      <c r="E110" s="29" t="str">
        <f t="shared" si="19"/>
        <v/>
      </c>
      <c r="F110" s="29" t="str">
        <f t="shared" si="20"/>
        <v/>
      </c>
      <c r="G110" s="30" t="str">
        <f t="shared" si="18"/>
        <v xml:space="preserve"> </v>
      </c>
      <c r="H110" s="48" t="str">
        <f t="shared" si="21"/>
        <v/>
      </c>
    </row>
    <row r="111" spans="1:8" s="31" customFormat="1" ht="15" x14ac:dyDescent="0.2">
      <c r="A111" s="66"/>
      <c r="B111" s="47" t="s">
        <v>537</v>
      </c>
      <c r="C111" s="28">
        <v>0</v>
      </c>
      <c r="D111" s="28">
        <v>0</v>
      </c>
      <c r="E111" s="29" t="str">
        <f t="shared" ref="E111" si="50">+IF(C111=0,"",C111/C$75)</f>
        <v/>
      </c>
      <c r="F111" s="29" t="str">
        <f t="shared" ref="F111" si="51">+IF(D111=0,"",D111/D$75)</f>
        <v/>
      </c>
      <c r="G111" s="30" t="str">
        <f t="shared" si="18"/>
        <v xml:space="preserve"> </v>
      </c>
      <c r="H111" s="48" t="str">
        <f t="shared" ref="H111" si="52">+IF(OR(AND(E111=""),(G111="")),"",E111*G111)</f>
        <v/>
      </c>
    </row>
    <row r="112" spans="1:8" s="31" customFormat="1" ht="15" x14ac:dyDescent="0.2">
      <c r="A112" s="66"/>
      <c r="B112" s="47" t="s">
        <v>183</v>
      </c>
      <c r="C112" s="28">
        <v>0</v>
      </c>
      <c r="D112" s="28">
        <v>0</v>
      </c>
      <c r="E112" s="29" t="str">
        <f t="shared" si="19"/>
        <v/>
      </c>
      <c r="F112" s="29" t="str">
        <f t="shared" si="20"/>
        <v/>
      </c>
      <c r="G112" s="30" t="str">
        <f t="shared" si="18"/>
        <v xml:space="preserve"> </v>
      </c>
      <c r="H112" s="48" t="str">
        <f t="shared" si="21"/>
        <v/>
      </c>
    </row>
    <row r="113" spans="1:8" s="31" customFormat="1" ht="15" x14ac:dyDescent="0.2">
      <c r="A113" s="66"/>
      <c r="B113" s="47" t="s">
        <v>184</v>
      </c>
      <c r="C113" s="28">
        <v>1</v>
      </c>
      <c r="D113" s="28">
        <v>0</v>
      </c>
      <c r="E113" s="29">
        <f t="shared" si="19"/>
        <v>6.25E-2</v>
      </c>
      <c r="F113" s="29" t="str">
        <f t="shared" si="20"/>
        <v/>
      </c>
      <c r="G113" s="30">
        <f t="shared" si="18"/>
        <v>-1</v>
      </c>
      <c r="H113" s="48">
        <f t="shared" si="21"/>
        <v>-6.25E-2</v>
      </c>
    </row>
    <row r="114" spans="1:8" s="31" customFormat="1" ht="15" x14ac:dyDescent="0.2">
      <c r="A114" s="66"/>
      <c r="B114" s="47" t="s">
        <v>587</v>
      </c>
      <c r="C114" s="28">
        <v>0</v>
      </c>
      <c r="D114" s="28">
        <v>0</v>
      </c>
      <c r="E114" s="29" t="str">
        <f t="shared" si="19"/>
        <v/>
      </c>
      <c r="F114" s="29" t="str">
        <f t="shared" si="20"/>
        <v/>
      </c>
      <c r="G114" s="30" t="str">
        <f t="shared" si="18"/>
        <v xml:space="preserve"> </v>
      </c>
      <c r="H114" s="48" t="str">
        <f t="shared" si="21"/>
        <v/>
      </c>
    </row>
    <row r="115" spans="1:8" s="31" customFormat="1" ht="15" x14ac:dyDescent="0.2">
      <c r="A115" s="66"/>
      <c r="B115" s="47" t="s">
        <v>588</v>
      </c>
      <c r="C115" s="28">
        <v>0</v>
      </c>
      <c r="D115" s="28">
        <v>0</v>
      </c>
      <c r="E115" s="29" t="str">
        <f t="shared" si="19"/>
        <v/>
      </c>
      <c r="F115" s="29" t="str">
        <f t="shared" si="20"/>
        <v/>
      </c>
      <c r="G115" s="30" t="str">
        <f t="shared" si="18"/>
        <v xml:space="preserve"> </v>
      </c>
      <c r="H115" s="48" t="str">
        <f t="shared" si="21"/>
        <v/>
      </c>
    </row>
    <row r="116" spans="1:8" s="31" customFormat="1" ht="15" x14ac:dyDescent="0.2">
      <c r="A116" s="66"/>
      <c r="B116" s="47" t="s">
        <v>185</v>
      </c>
      <c r="C116" s="28">
        <v>1</v>
      </c>
      <c r="D116" s="28">
        <v>0</v>
      </c>
      <c r="E116" s="29">
        <f t="shared" si="19"/>
        <v>6.25E-2</v>
      </c>
      <c r="F116" s="29" t="str">
        <f t="shared" si="20"/>
        <v/>
      </c>
      <c r="G116" s="30">
        <f t="shared" si="18"/>
        <v>-1</v>
      </c>
      <c r="H116" s="48">
        <f t="shared" si="21"/>
        <v>-6.25E-2</v>
      </c>
    </row>
    <row r="117" spans="1:8" s="31" customFormat="1" ht="15" x14ac:dyDescent="0.2">
      <c r="A117" s="66"/>
      <c r="B117" s="47" t="s">
        <v>186</v>
      </c>
      <c r="C117" s="28">
        <v>0</v>
      </c>
      <c r="D117" s="28">
        <v>20</v>
      </c>
      <c r="E117" s="29" t="str">
        <f t="shared" si="19"/>
        <v/>
      </c>
      <c r="F117" s="29">
        <f t="shared" si="20"/>
        <v>0.20833333333333334</v>
      </c>
      <c r="G117" s="30">
        <f t="shared" si="18"/>
        <v>1</v>
      </c>
      <c r="H117" s="48" t="str">
        <f t="shared" si="21"/>
        <v/>
      </c>
    </row>
    <row r="118" spans="1:8" s="31" customFormat="1" ht="15" x14ac:dyDescent="0.2">
      <c r="A118" s="66"/>
      <c r="B118" s="47" t="s">
        <v>187</v>
      </c>
      <c r="C118" s="28">
        <v>0</v>
      </c>
      <c r="D118" s="28">
        <v>9</v>
      </c>
      <c r="E118" s="29" t="str">
        <f t="shared" si="19"/>
        <v/>
      </c>
      <c r="F118" s="29">
        <f t="shared" si="20"/>
        <v>9.375E-2</v>
      </c>
      <c r="G118" s="30">
        <f t="shared" si="18"/>
        <v>1</v>
      </c>
      <c r="H118" s="48" t="str">
        <f t="shared" si="21"/>
        <v/>
      </c>
    </row>
    <row r="119" spans="1:8" s="31" customFormat="1" ht="15" x14ac:dyDescent="0.2">
      <c r="A119" s="66"/>
      <c r="B119" s="47" t="s">
        <v>27</v>
      </c>
      <c r="C119" s="28">
        <v>0</v>
      </c>
      <c r="D119" s="28">
        <v>0</v>
      </c>
      <c r="E119" s="29" t="str">
        <f t="shared" si="19"/>
        <v/>
      </c>
      <c r="F119" s="29" t="str">
        <f t="shared" si="20"/>
        <v/>
      </c>
      <c r="G119" s="30" t="str">
        <f t="shared" si="18"/>
        <v xml:space="preserve"> </v>
      </c>
      <c r="H119" s="48" t="str">
        <f t="shared" si="21"/>
        <v/>
      </c>
    </row>
    <row r="120" spans="1:8" s="31" customFormat="1" ht="15" x14ac:dyDescent="0.2">
      <c r="A120" s="66"/>
      <c r="B120" s="47" t="s">
        <v>188</v>
      </c>
      <c r="C120" s="28">
        <v>0</v>
      </c>
      <c r="D120" s="28">
        <v>0</v>
      </c>
      <c r="E120" s="29" t="str">
        <f t="shared" si="19"/>
        <v/>
      </c>
      <c r="F120" s="29" t="str">
        <f t="shared" si="20"/>
        <v/>
      </c>
      <c r="G120" s="30" t="str">
        <f t="shared" si="18"/>
        <v xml:space="preserve"> </v>
      </c>
      <c r="H120" s="48" t="str">
        <f t="shared" si="21"/>
        <v/>
      </c>
    </row>
    <row r="121" spans="1:8" s="31" customFormat="1" ht="30" x14ac:dyDescent="0.2">
      <c r="A121" s="66"/>
      <c r="B121" s="47" t="s">
        <v>420</v>
      </c>
      <c r="C121" s="28">
        <v>0</v>
      </c>
      <c r="D121" s="28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28">
        <v>0</v>
      </c>
      <c r="D122" s="28">
        <v>0</v>
      </c>
      <c r="E122" s="29" t="str">
        <f t="shared" si="19"/>
        <v/>
      </c>
      <c r="F122" s="29" t="str">
        <f t="shared" si="20"/>
        <v/>
      </c>
      <c r="G122" s="30" t="str">
        <f t="shared" si="18"/>
        <v xml:space="preserve"> </v>
      </c>
      <c r="H122" s="48" t="str">
        <f t="shared" si="21"/>
        <v/>
      </c>
    </row>
    <row r="123" spans="1:8" s="31" customFormat="1" ht="15" x14ac:dyDescent="0.2">
      <c r="A123" s="66"/>
      <c r="B123" s="47" t="s">
        <v>24</v>
      </c>
      <c r="C123" s="28">
        <v>0</v>
      </c>
      <c r="D123" s="28">
        <v>1</v>
      </c>
      <c r="E123" s="29" t="str">
        <f t="shared" si="19"/>
        <v/>
      </c>
      <c r="F123" s="29">
        <f t="shared" si="20"/>
        <v>1.0416666666666666E-2</v>
      </c>
      <c r="G123" s="30">
        <f t="shared" si="18"/>
        <v>1</v>
      </c>
      <c r="H123" s="48" t="str">
        <f t="shared" si="21"/>
        <v/>
      </c>
    </row>
    <row r="124" spans="1:8" s="31" customFormat="1" ht="15" x14ac:dyDescent="0.2">
      <c r="A124" s="66"/>
      <c r="B124" s="47" t="s">
        <v>189</v>
      </c>
      <c r="C124" s="28">
        <v>0</v>
      </c>
      <c r="D124" s="28">
        <v>0</v>
      </c>
      <c r="E124" s="29" t="str">
        <f t="shared" si="19"/>
        <v/>
      </c>
      <c r="F124" s="29" t="str">
        <f t="shared" si="20"/>
        <v/>
      </c>
      <c r="G124" s="30" t="str">
        <f t="shared" si="18"/>
        <v xml:space="preserve"> </v>
      </c>
      <c r="H124" s="48" t="str">
        <f t="shared" si="21"/>
        <v/>
      </c>
    </row>
    <row r="125" spans="1:8" s="31" customFormat="1" ht="15" x14ac:dyDescent="0.2">
      <c r="A125" s="66"/>
      <c r="B125" s="47" t="s">
        <v>25</v>
      </c>
      <c r="C125" s="28">
        <v>0</v>
      </c>
      <c r="D125" s="28">
        <v>0</v>
      </c>
      <c r="E125" s="29" t="str">
        <f t="shared" si="19"/>
        <v/>
      </c>
      <c r="F125" s="29" t="str">
        <f t="shared" si="20"/>
        <v/>
      </c>
      <c r="G125" s="30" t="str">
        <f t="shared" si="18"/>
        <v xml:space="preserve"> </v>
      </c>
      <c r="H125" s="48" t="str">
        <f t="shared" si="21"/>
        <v/>
      </c>
    </row>
    <row r="126" spans="1:8" s="31" customFormat="1" ht="15" x14ac:dyDescent="0.2">
      <c r="A126" s="66"/>
      <c r="B126" s="47" t="s">
        <v>23</v>
      </c>
      <c r="C126" s="28">
        <v>0</v>
      </c>
      <c r="D126" s="28">
        <v>0</v>
      </c>
      <c r="E126" s="29" t="str">
        <f t="shared" si="19"/>
        <v/>
      </c>
      <c r="F126" s="29" t="str">
        <f t="shared" si="20"/>
        <v/>
      </c>
      <c r="G126" s="30" t="str">
        <f t="shared" si="18"/>
        <v xml:space="preserve"> </v>
      </c>
      <c r="H126" s="48" t="str">
        <f t="shared" si="21"/>
        <v/>
      </c>
    </row>
    <row r="127" spans="1:8" s="31" customFormat="1" ht="15" x14ac:dyDescent="0.2">
      <c r="A127" s="66"/>
      <c r="B127" s="47" t="s">
        <v>26</v>
      </c>
      <c r="C127" s="28">
        <v>1</v>
      </c>
      <c r="D127" s="28">
        <v>15</v>
      </c>
      <c r="E127" s="29">
        <f t="shared" si="19"/>
        <v>6.25E-2</v>
      </c>
      <c r="F127" s="29">
        <f t="shared" si="20"/>
        <v>0.15625</v>
      </c>
      <c r="G127" s="30">
        <f t="shared" si="18"/>
        <v>14</v>
      </c>
      <c r="H127" s="48">
        <f t="shared" si="21"/>
        <v>0.875</v>
      </c>
    </row>
    <row r="128" spans="1:8" s="31" customFormat="1" ht="15" x14ac:dyDescent="0.2">
      <c r="A128" s="66" t="s">
        <v>644</v>
      </c>
      <c r="B128" s="47" t="s">
        <v>649</v>
      </c>
      <c r="C128" s="28">
        <v>0</v>
      </c>
      <c r="D128" s="28">
        <v>0</v>
      </c>
      <c r="E128" s="29" t="str">
        <f t="shared" ref="E128" si="53">+IF(C128=0,"",C128/C$75)</f>
        <v/>
      </c>
      <c r="F128" s="29" t="str">
        <f t="shared" ref="F128" si="54">+IF(D128=0,"",D128/D$75)</f>
        <v/>
      </c>
      <c r="G128" s="30" t="str">
        <f t="shared" ref="G128" si="55">+IF(AND(C128=0,D128=0)," ",IF(C128=0,1,IF(D128=0,-1,(D128-C128)/C128)))</f>
        <v xml:space="preserve"> </v>
      </c>
      <c r="H128" s="48" t="str">
        <f t="shared" ref="H128" si="56">+IF(OR(AND(E128=""),(G128="")),"",E128*G128)</f>
        <v/>
      </c>
    </row>
    <row r="129" spans="1:8" s="31" customFormat="1" ht="15" x14ac:dyDescent="0.2">
      <c r="A129" s="66"/>
      <c r="B129" s="47" t="s">
        <v>190</v>
      </c>
      <c r="C129" s="28">
        <v>0</v>
      </c>
      <c r="D129" s="28">
        <v>1</v>
      </c>
      <c r="E129" s="29" t="str">
        <f t="shared" si="19"/>
        <v/>
      </c>
      <c r="F129" s="29">
        <f t="shared" si="20"/>
        <v>1.0416666666666666E-2</v>
      </c>
      <c r="G129" s="30">
        <f t="shared" si="18"/>
        <v>1</v>
      </c>
      <c r="H129" s="48" t="str">
        <f t="shared" si="21"/>
        <v/>
      </c>
    </row>
    <row r="130" spans="1:8" s="31" customFormat="1" ht="15" x14ac:dyDescent="0.2">
      <c r="A130" s="66"/>
      <c r="B130" s="47" t="s">
        <v>31</v>
      </c>
      <c r="C130" s="28">
        <v>0</v>
      </c>
      <c r="D130" s="28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28">
        <v>0</v>
      </c>
      <c r="D131" s="28">
        <v>0</v>
      </c>
      <c r="E131" s="29" t="str">
        <f t="shared" si="19"/>
        <v/>
      </c>
      <c r="F131" s="29" t="str">
        <f t="shared" si="20"/>
        <v/>
      </c>
      <c r="G131" s="30" t="str">
        <f t="shared" si="18"/>
        <v xml:space="preserve"> </v>
      </c>
      <c r="H131" s="48" t="str">
        <f t="shared" si="21"/>
        <v/>
      </c>
    </row>
    <row r="132" spans="1:8" s="31" customFormat="1" ht="15" x14ac:dyDescent="0.2">
      <c r="A132" s="66"/>
      <c r="B132" s="47" t="s">
        <v>191</v>
      </c>
      <c r="C132" s="28">
        <v>0</v>
      </c>
      <c r="D132" s="28">
        <v>0</v>
      </c>
      <c r="E132" s="29" t="str">
        <f t="shared" si="19"/>
        <v/>
      </c>
      <c r="F132" s="29" t="str">
        <f t="shared" si="20"/>
        <v/>
      </c>
      <c r="G132" s="30" t="str">
        <f t="shared" si="18"/>
        <v xml:space="preserve"> </v>
      </c>
      <c r="H132" s="48" t="str">
        <f t="shared" si="21"/>
        <v/>
      </c>
    </row>
    <row r="133" spans="1:8" s="31" customFormat="1" ht="15" x14ac:dyDescent="0.2">
      <c r="A133" s="66"/>
      <c r="B133" s="47" t="s">
        <v>421</v>
      </c>
      <c r="C133" s="28">
        <v>0</v>
      </c>
      <c r="D133" s="28">
        <v>0</v>
      </c>
      <c r="E133" s="29" t="str">
        <f t="shared" si="19"/>
        <v/>
      </c>
      <c r="F133" s="29" t="str">
        <f t="shared" si="20"/>
        <v/>
      </c>
      <c r="G133" s="30" t="str">
        <f t="shared" si="18"/>
        <v xml:space="preserve"> </v>
      </c>
      <c r="H133" s="48" t="str">
        <f t="shared" si="21"/>
        <v/>
      </c>
    </row>
    <row r="134" spans="1:8" s="31" customFormat="1" ht="15" x14ac:dyDescent="0.2">
      <c r="A134" s="66"/>
      <c r="B134" s="47" t="s">
        <v>422</v>
      </c>
      <c r="C134" s="28">
        <v>4</v>
      </c>
      <c r="D134" s="28">
        <v>29</v>
      </c>
      <c r="E134" s="29">
        <f t="shared" si="19"/>
        <v>0.25</v>
      </c>
      <c r="F134" s="29">
        <f t="shared" si="20"/>
        <v>0.30208333333333331</v>
      </c>
      <c r="G134" s="30">
        <f t="shared" si="18"/>
        <v>6.25</v>
      </c>
      <c r="H134" s="48">
        <f t="shared" si="21"/>
        <v>1.5625</v>
      </c>
    </row>
    <row r="135" spans="1:8" s="31" customFormat="1" ht="15" x14ac:dyDescent="0.2">
      <c r="A135" s="66"/>
      <c r="B135" s="47" t="s">
        <v>192</v>
      </c>
      <c r="C135" s="28">
        <v>0</v>
      </c>
      <c r="D135" s="28">
        <v>0</v>
      </c>
      <c r="E135" s="29" t="str">
        <f t="shared" si="19"/>
        <v/>
      </c>
      <c r="F135" s="29" t="str">
        <f t="shared" si="20"/>
        <v/>
      </c>
      <c r="G135" s="30" t="str">
        <f t="shared" si="18"/>
        <v xml:space="preserve"> </v>
      </c>
      <c r="H135" s="48" t="str">
        <f t="shared" si="21"/>
        <v/>
      </c>
    </row>
    <row r="136" spans="1:8" s="31" customFormat="1" ht="15" x14ac:dyDescent="0.2">
      <c r="A136" s="66"/>
      <c r="B136" s="47" t="s">
        <v>193</v>
      </c>
      <c r="C136" s="28">
        <v>0</v>
      </c>
      <c r="D136" s="28">
        <v>0</v>
      </c>
      <c r="E136" s="29" t="str">
        <f t="shared" si="19"/>
        <v/>
      </c>
      <c r="F136" s="29" t="str">
        <f t="shared" si="20"/>
        <v/>
      </c>
      <c r="G136" s="30" t="str">
        <f t="shared" si="18"/>
        <v xml:space="preserve"> </v>
      </c>
      <c r="H136" s="48" t="str">
        <f t="shared" si="21"/>
        <v/>
      </c>
    </row>
    <row r="137" spans="1:8" s="31" customFormat="1" ht="15" x14ac:dyDescent="0.2">
      <c r="A137" s="66"/>
      <c r="B137" s="47" t="s">
        <v>28</v>
      </c>
      <c r="C137" s="28">
        <v>0</v>
      </c>
      <c r="D137" s="28">
        <v>0</v>
      </c>
      <c r="E137" s="29" t="str">
        <f t="shared" si="19"/>
        <v/>
      </c>
      <c r="F137" s="29" t="str">
        <f t="shared" si="20"/>
        <v/>
      </c>
      <c r="G137" s="30" t="str">
        <f t="shared" si="18"/>
        <v xml:space="preserve"> </v>
      </c>
      <c r="H137" s="48" t="str">
        <f t="shared" si="21"/>
        <v/>
      </c>
    </row>
    <row r="138" spans="1:8" s="31" customFormat="1" ht="15" x14ac:dyDescent="0.2">
      <c r="A138" s="66"/>
      <c r="B138" s="47" t="s">
        <v>32</v>
      </c>
      <c r="C138" s="28">
        <v>0</v>
      </c>
      <c r="D138" s="28">
        <v>0</v>
      </c>
      <c r="E138" s="29" t="str">
        <f t="shared" si="19"/>
        <v/>
      </c>
      <c r="F138" s="29" t="str">
        <f t="shared" si="20"/>
        <v/>
      </c>
      <c r="G138" s="30" t="str">
        <f t="shared" si="18"/>
        <v xml:space="preserve"> </v>
      </c>
      <c r="H138" s="48" t="str">
        <f t="shared" si="21"/>
        <v/>
      </c>
    </row>
    <row r="139" spans="1:8" s="31" customFormat="1" ht="15" x14ac:dyDescent="0.2">
      <c r="A139" s="66"/>
      <c r="B139" s="47" t="s">
        <v>505</v>
      </c>
      <c r="C139" s="28">
        <v>0</v>
      </c>
      <c r="D139" s="28">
        <v>1</v>
      </c>
      <c r="E139" s="29" t="str">
        <f t="shared" ref="E139:E140" si="57">+IF(C139=0,"",C139/C$75)</f>
        <v/>
      </c>
      <c r="F139" s="29">
        <f t="shared" ref="F139:F140" si="58">+IF(D139=0,"",D139/D$75)</f>
        <v>1.0416666666666666E-2</v>
      </c>
      <c r="G139" s="30">
        <f t="shared" si="18"/>
        <v>1</v>
      </c>
      <c r="H139" s="48" t="str">
        <f t="shared" ref="H139:H140" si="59">+IF(OR(AND(E139=""),(G139="")),"",E139*G139)</f>
        <v/>
      </c>
    </row>
    <row r="140" spans="1:8" s="31" customFormat="1" ht="15" x14ac:dyDescent="0.2">
      <c r="A140" s="66"/>
      <c r="B140" s="47" t="s">
        <v>30</v>
      </c>
      <c r="C140" s="28">
        <v>0</v>
      </c>
      <c r="D140" s="28">
        <v>0</v>
      </c>
      <c r="E140" s="29" t="str">
        <f t="shared" si="57"/>
        <v/>
      </c>
      <c r="F140" s="29" t="str">
        <f t="shared" si="58"/>
        <v/>
      </c>
      <c r="G140" s="30" t="str">
        <f t="shared" si="18"/>
        <v xml:space="preserve"> </v>
      </c>
      <c r="H140" s="48" t="str">
        <f t="shared" si="59"/>
        <v/>
      </c>
    </row>
    <row r="141" spans="1:8" s="31" customFormat="1" ht="15" x14ac:dyDescent="0.2">
      <c r="A141" s="66"/>
      <c r="B141" s="47" t="s">
        <v>29</v>
      </c>
      <c r="C141" s="28">
        <v>0</v>
      </c>
      <c r="D141" s="28">
        <v>0</v>
      </c>
      <c r="E141" s="29" t="str">
        <f t="shared" si="19"/>
        <v/>
      </c>
      <c r="F141" s="29" t="str">
        <f t="shared" si="20"/>
        <v/>
      </c>
      <c r="G141" s="30" t="str">
        <f t="shared" si="18"/>
        <v xml:space="preserve"> </v>
      </c>
      <c r="H141" s="48" t="str">
        <f t="shared" si="21"/>
        <v/>
      </c>
    </row>
    <row r="142" spans="1:8" s="31" customFormat="1" ht="15" x14ac:dyDescent="0.2">
      <c r="A142" s="66"/>
      <c r="B142" s="47" t="s">
        <v>194</v>
      </c>
      <c r="C142" s="28">
        <v>0</v>
      </c>
      <c r="D142" s="28">
        <v>3</v>
      </c>
      <c r="E142" s="29" t="str">
        <f t="shared" si="19"/>
        <v/>
      </c>
      <c r="F142" s="29">
        <f t="shared" si="20"/>
        <v>3.125E-2</v>
      </c>
      <c r="G142" s="30">
        <f t="shared" si="18"/>
        <v>1</v>
      </c>
      <c r="H142" s="48" t="str">
        <f t="shared" si="21"/>
        <v/>
      </c>
    </row>
    <row r="143" spans="1:8" s="31" customFormat="1" ht="15" x14ac:dyDescent="0.2">
      <c r="A143" s="66"/>
      <c r="B143" s="47" t="s">
        <v>195</v>
      </c>
      <c r="C143" s="28">
        <v>0</v>
      </c>
      <c r="D143" s="28">
        <v>0</v>
      </c>
      <c r="E143" s="29" t="str">
        <f t="shared" si="19"/>
        <v/>
      </c>
      <c r="F143" s="29" t="str">
        <f t="shared" si="20"/>
        <v/>
      </c>
      <c r="G143" s="30" t="str">
        <f t="shared" si="18"/>
        <v xml:space="preserve"> </v>
      </c>
      <c r="H143" s="48" t="str">
        <f t="shared" si="21"/>
        <v/>
      </c>
    </row>
    <row r="144" spans="1:8" s="31" customFormat="1" ht="15" x14ac:dyDescent="0.2">
      <c r="A144" s="66"/>
      <c r="B144" s="47" t="s">
        <v>196</v>
      </c>
      <c r="C144" s="28">
        <v>0</v>
      </c>
      <c r="D144" s="28">
        <v>0</v>
      </c>
      <c r="E144" s="29" t="str">
        <f t="shared" si="19"/>
        <v/>
      </c>
      <c r="F144" s="29" t="str">
        <f t="shared" si="20"/>
        <v/>
      </c>
      <c r="G144" s="30" t="str">
        <f t="shared" si="18"/>
        <v xml:space="preserve"> </v>
      </c>
      <c r="H144" s="48" t="str">
        <f t="shared" si="21"/>
        <v/>
      </c>
    </row>
    <row r="145" spans="1:8" s="31" customFormat="1" ht="15" x14ac:dyDescent="0.2">
      <c r="A145" s="66"/>
      <c r="B145" s="47" t="s">
        <v>197</v>
      </c>
      <c r="C145" s="28">
        <v>0</v>
      </c>
      <c r="D145" s="28">
        <v>0</v>
      </c>
      <c r="E145" s="29" t="str">
        <f t="shared" si="19"/>
        <v/>
      </c>
      <c r="F145" s="29" t="str">
        <f t="shared" si="20"/>
        <v/>
      </c>
      <c r="G145" s="30" t="str">
        <f t="shared" ref="G145:G170" si="60">+IF(AND(C145=0,D145=0)," ",IF(C145=0,1,IF(D145=0,-1,(D145-C145)/C145)))</f>
        <v xml:space="preserve"> </v>
      </c>
      <c r="H145" s="48" t="str">
        <f t="shared" si="21"/>
        <v/>
      </c>
    </row>
    <row r="146" spans="1:8" s="31" customFormat="1" ht="30" x14ac:dyDescent="0.2">
      <c r="A146" s="66"/>
      <c r="B146" s="47" t="s">
        <v>423</v>
      </c>
      <c r="C146" s="28">
        <v>0</v>
      </c>
      <c r="D146" s="28">
        <v>2</v>
      </c>
      <c r="E146" s="29" t="str">
        <f t="shared" si="19"/>
        <v/>
      </c>
      <c r="F146" s="29">
        <f t="shared" si="20"/>
        <v>2.0833333333333332E-2</v>
      </c>
      <c r="G146" s="30">
        <f t="shared" si="60"/>
        <v>1</v>
      </c>
      <c r="H146" s="48" t="str">
        <f t="shared" si="21"/>
        <v/>
      </c>
    </row>
    <row r="147" spans="1:8" s="31" customFormat="1" ht="30" x14ac:dyDescent="0.2">
      <c r="A147" s="66"/>
      <c r="B147" s="47" t="s">
        <v>198</v>
      </c>
      <c r="C147" s="28">
        <v>0</v>
      </c>
      <c r="D147" s="28">
        <v>0</v>
      </c>
      <c r="E147" s="29" t="str">
        <f t="shared" si="19"/>
        <v/>
      </c>
      <c r="F147" s="29" t="str">
        <f t="shared" si="20"/>
        <v/>
      </c>
      <c r="G147" s="30" t="str">
        <f t="shared" si="60"/>
        <v xml:space="preserve"> </v>
      </c>
      <c r="H147" s="48" t="str">
        <f t="shared" si="21"/>
        <v/>
      </c>
    </row>
    <row r="148" spans="1:8" s="31" customFormat="1" ht="30" x14ac:dyDescent="0.2">
      <c r="A148" s="66"/>
      <c r="B148" s="47" t="s">
        <v>199</v>
      </c>
      <c r="C148" s="28">
        <v>0</v>
      </c>
      <c r="D148" s="28">
        <v>0</v>
      </c>
      <c r="E148" s="29" t="str">
        <f>+IF(C148=0,"",C148/C$75)</f>
        <v/>
      </c>
      <c r="F148" s="29" t="str">
        <f>+IF(D148=0,"",D148/D$75)</f>
        <v/>
      </c>
      <c r="G148" s="30" t="str">
        <f>+IF(AND(C148=0,D148=0)," ",IF(C148=0,1,IF(D148=0,-1,(D148-C148)/C148)))</f>
        <v xml:space="preserve"> </v>
      </c>
      <c r="H148" s="48" t="str">
        <f>+IF(OR(AND(E148=""),(G148="")),"",E148*G148)</f>
        <v/>
      </c>
    </row>
    <row r="149" spans="1:8" s="31" customFormat="1" ht="15" x14ac:dyDescent="0.2">
      <c r="A149" s="66"/>
      <c r="B149" s="47" t="s">
        <v>613</v>
      </c>
      <c r="C149" s="28">
        <v>0</v>
      </c>
      <c r="D149" s="28">
        <v>0</v>
      </c>
      <c r="E149" s="29" t="str">
        <f>+IF(C149=0,"",C149/C$75)</f>
        <v/>
      </c>
      <c r="F149" s="29" t="str">
        <f>+IF(D149=0,"",D149/D$75)</f>
        <v/>
      </c>
      <c r="G149" s="30" t="str">
        <f>+IF(AND(C149=0,D149=0)," ",IF(C149=0,1,IF(D149=0,-1,(D149-C149)/C149)))</f>
        <v xml:space="preserve"> </v>
      </c>
      <c r="H149" s="48" t="str">
        <f>+IF(OR(AND(E149=""),(G149="")),"",E149*G149)</f>
        <v/>
      </c>
    </row>
    <row r="150" spans="1:8" s="31" customFormat="1" ht="15" x14ac:dyDescent="0.2">
      <c r="A150" s="66"/>
      <c r="B150" s="47" t="s">
        <v>549</v>
      </c>
      <c r="C150" s="28">
        <v>0</v>
      </c>
      <c r="D150" s="28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28">
        <v>0</v>
      </c>
      <c r="D151" s="28">
        <v>0</v>
      </c>
      <c r="E151" s="29" t="str">
        <f t="shared" si="19"/>
        <v/>
      </c>
      <c r="F151" s="29" t="str">
        <f t="shared" si="20"/>
        <v/>
      </c>
      <c r="G151" s="30" t="str">
        <f t="shared" si="60"/>
        <v xml:space="preserve"> </v>
      </c>
      <c r="H151" s="48" t="str">
        <f t="shared" si="21"/>
        <v/>
      </c>
    </row>
    <row r="152" spans="1:8" s="31" customFormat="1" ht="15" x14ac:dyDescent="0.2">
      <c r="A152" s="66"/>
      <c r="B152" s="47" t="s">
        <v>561</v>
      </c>
      <c r="C152" s="28">
        <v>0</v>
      </c>
      <c r="D152" s="28">
        <v>0</v>
      </c>
      <c r="E152" s="29" t="str">
        <f t="shared" si="19"/>
        <v/>
      </c>
      <c r="F152" s="29" t="str">
        <f t="shared" si="20"/>
        <v/>
      </c>
      <c r="G152" s="30" t="str">
        <f t="shared" si="60"/>
        <v xml:space="preserve"> 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28">
        <v>0</v>
      </c>
      <c r="D153" s="28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28">
        <v>0</v>
      </c>
      <c r="D154" s="28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28">
        <v>0</v>
      </c>
      <c r="D155" s="28">
        <v>0</v>
      </c>
      <c r="E155" s="29" t="str">
        <f t="shared" ref="E155:E164" si="67">+IF(C155=0,"",C155/C$75)</f>
        <v/>
      </c>
      <c r="F155" s="29" t="str">
        <f t="shared" ref="F155:F164" si="68">+IF(D155=0,"",D155/D$75)</f>
        <v/>
      </c>
      <c r="G155" s="30" t="str">
        <f t="shared" si="60"/>
        <v xml:space="preserve"> </v>
      </c>
      <c r="H155" s="48" t="str">
        <f t="shared" ref="H155:H164" si="69">+IF(OR(AND(E155=""),(G155="")),"",E155*G155)</f>
        <v/>
      </c>
    </row>
    <row r="156" spans="1:8" s="31" customFormat="1" ht="15" x14ac:dyDescent="0.2">
      <c r="A156" s="66"/>
      <c r="B156" s="47" t="s">
        <v>34</v>
      </c>
      <c r="C156" s="28">
        <v>0</v>
      </c>
      <c r="D156" s="28">
        <v>0</v>
      </c>
      <c r="E156" s="29" t="str">
        <f t="shared" si="67"/>
        <v/>
      </c>
      <c r="F156" s="29" t="str">
        <f t="shared" si="68"/>
        <v/>
      </c>
      <c r="G156" s="30" t="str">
        <f t="shared" si="60"/>
        <v xml:space="preserve"> </v>
      </c>
      <c r="H156" s="48" t="str">
        <f t="shared" si="69"/>
        <v/>
      </c>
    </row>
    <row r="157" spans="1:8" s="31" customFormat="1" ht="15" x14ac:dyDescent="0.2">
      <c r="A157" s="66"/>
      <c r="B157" s="47" t="s">
        <v>200</v>
      </c>
      <c r="C157" s="28">
        <v>0</v>
      </c>
      <c r="D157" s="28">
        <v>0</v>
      </c>
      <c r="E157" s="29" t="str">
        <f t="shared" si="67"/>
        <v/>
      </c>
      <c r="F157" s="29" t="str">
        <f t="shared" si="68"/>
        <v/>
      </c>
      <c r="G157" s="30" t="str">
        <f t="shared" si="60"/>
        <v xml:space="preserve"> </v>
      </c>
      <c r="H157" s="48" t="str">
        <f t="shared" si="69"/>
        <v/>
      </c>
    </row>
    <row r="158" spans="1:8" s="31" customFormat="1" ht="30" x14ac:dyDescent="0.2">
      <c r="A158" s="66"/>
      <c r="B158" s="47" t="s">
        <v>201</v>
      </c>
      <c r="C158" s="28">
        <v>0</v>
      </c>
      <c r="D158" s="28">
        <v>0</v>
      </c>
      <c r="E158" s="29" t="str">
        <f t="shared" si="67"/>
        <v/>
      </c>
      <c r="F158" s="29" t="str">
        <f t="shared" si="68"/>
        <v/>
      </c>
      <c r="G158" s="30" t="str">
        <f t="shared" si="60"/>
        <v xml:space="preserve"> </v>
      </c>
      <c r="H158" s="48" t="str">
        <f t="shared" si="69"/>
        <v/>
      </c>
    </row>
    <row r="159" spans="1:8" s="31" customFormat="1" ht="15" x14ac:dyDescent="0.2">
      <c r="A159" s="66"/>
      <c r="B159" s="47" t="s">
        <v>614</v>
      </c>
      <c r="C159" s="28">
        <v>0</v>
      </c>
      <c r="D159" s="28">
        <v>0</v>
      </c>
      <c r="E159" s="29" t="str">
        <f t="shared" ref="E159" si="70">+IF(C159=0,"",C159/C$75)</f>
        <v/>
      </c>
      <c r="F159" s="29" t="str">
        <f t="shared" ref="F159" si="71">+IF(D159=0,"",D159/D$75)</f>
        <v/>
      </c>
      <c r="G159" s="30" t="str">
        <f t="shared" ref="G159" si="72">+IF(AND(C159=0,D159=0)," ",IF(C159=0,1,IF(D159=0,-1,(D159-C159)/C159)))</f>
        <v xml:space="preserve"> </v>
      </c>
      <c r="H159" s="48" t="str">
        <f t="shared" ref="H159" si="73">+IF(OR(AND(E159=""),(G159="")),"",E159*G159)</f>
        <v/>
      </c>
    </row>
    <row r="160" spans="1:8" s="31" customFormat="1" ht="30" x14ac:dyDescent="0.2">
      <c r="A160" s="66"/>
      <c r="B160" s="47" t="s">
        <v>202</v>
      </c>
      <c r="C160" s="28">
        <v>0</v>
      </c>
      <c r="D160" s="28">
        <v>0</v>
      </c>
      <c r="E160" s="29" t="str">
        <f t="shared" si="67"/>
        <v/>
      </c>
      <c r="F160" s="29" t="str">
        <f t="shared" si="68"/>
        <v/>
      </c>
      <c r="G160" s="30" t="str">
        <f t="shared" si="60"/>
        <v xml:space="preserve"> </v>
      </c>
      <c r="H160" s="48" t="str">
        <f t="shared" si="69"/>
        <v/>
      </c>
    </row>
    <row r="161" spans="1:8" s="31" customFormat="1" ht="15" x14ac:dyDescent="0.2">
      <c r="A161" s="66"/>
      <c r="B161" s="47" t="s">
        <v>596</v>
      </c>
      <c r="C161" s="28">
        <v>0</v>
      </c>
      <c r="D161" s="28">
        <v>0</v>
      </c>
      <c r="E161" s="29" t="str">
        <f t="shared" si="67"/>
        <v/>
      </c>
      <c r="F161" s="29" t="str">
        <f t="shared" si="68"/>
        <v/>
      </c>
      <c r="G161" s="30" t="str">
        <f t="shared" si="60"/>
        <v xml:space="preserve"> </v>
      </c>
      <c r="H161" s="48" t="str">
        <f t="shared" si="69"/>
        <v/>
      </c>
    </row>
    <row r="162" spans="1:8" s="31" customFormat="1" ht="15" x14ac:dyDescent="0.2">
      <c r="A162" s="66"/>
      <c r="B162" s="47" t="s">
        <v>39</v>
      </c>
      <c r="C162" s="28">
        <v>0</v>
      </c>
      <c r="D162" s="28">
        <v>0</v>
      </c>
      <c r="E162" s="29" t="str">
        <f t="shared" si="67"/>
        <v/>
      </c>
      <c r="F162" s="29" t="str">
        <f t="shared" si="68"/>
        <v/>
      </c>
      <c r="G162" s="30" t="str">
        <f t="shared" si="60"/>
        <v xml:space="preserve"> </v>
      </c>
      <c r="H162" s="48" t="str">
        <f t="shared" si="69"/>
        <v/>
      </c>
    </row>
    <row r="163" spans="1:8" s="31" customFormat="1" ht="15" x14ac:dyDescent="0.2">
      <c r="A163" s="66"/>
      <c r="B163" s="47" t="s">
        <v>37</v>
      </c>
      <c r="C163" s="28">
        <v>0</v>
      </c>
      <c r="D163" s="28">
        <v>0</v>
      </c>
      <c r="E163" s="29" t="str">
        <f t="shared" si="67"/>
        <v/>
      </c>
      <c r="F163" s="29" t="str">
        <f t="shared" si="68"/>
        <v/>
      </c>
      <c r="G163" s="30" t="str">
        <f t="shared" si="60"/>
        <v xml:space="preserve"> </v>
      </c>
      <c r="H163" s="48" t="str">
        <f t="shared" si="69"/>
        <v/>
      </c>
    </row>
    <row r="164" spans="1:8" s="31" customFormat="1" ht="15" x14ac:dyDescent="0.2">
      <c r="A164" s="66"/>
      <c r="B164" s="47" t="s">
        <v>38</v>
      </c>
      <c r="C164" s="28">
        <v>0</v>
      </c>
      <c r="D164" s="28">
        <v>0</v>
      </c>
      <c r="E164" s="29" t="str">
        <f t="shared" si="67"/>
        <v/>
      </c>
      <c r="F164" s="29" t="str">
        <f t="shared" si="68"/>
        <v/>
      </c>
      <c r="G164" s="30" t="str">
        <f t="shared" si="60"/>
        <v xml:space="preserve"> </v>
      </c>
      <c r="H164" s="48" t="str">
        <f t="shared" si="69"/>
        <v/>
      </c>
    </row>
    <row r="165" spans="1:8" s="31" customFormat="1" ht="15" x14ac:dyDescent="0.2">
      <c r="A165" s="66"/>
      <c r="B165" s="47" t="s">
        <v>615</v>
      </c>
      <c r="C165" s="28">
        <v>0</v>
      </c>
      <c r="D165" s="28">
        <v>0</v>
      </c>
      <c r="E165" s="29" t="str">
        <f t="shared" ref="E165:E166" si="74">+IF(C165=0,"",C165/C$75)</f>
        <v/>
      </c>
      <c r="F165" s="29" t="str">
        <f t="shared" ref="F165:F166" si="75">+IF(D165=0,"",D165/D$75)</f>
        <v/>
      </c>
      <c r="G165" s="30" t="str">
        <f t="shared" ref="G165:G166" si="76">+IF(AND(C165=0,D165=0)," ",IF(C165=0,1,IF(D165=0,-1,(D165-C165)/C165)))</f>
        <v xml:space="preserve"> </v>
      </c>
      <c r="H165" s="48" t="str">
        <f t="shared" ref="H165:H166" si="77">+IF(OR(AND(E165=""),(G165="")),"",E165*G165)</f>
        <v/>
      </c>
    </row>
    <row r="166" spans="1:8" s="31" customFormat="1" ht="15" x14ac:dyDescent="0.2">
      <c r="A166" s="66"/>
      <c r="B166" s="47" t="s">
        <v>616</v>
      </c>
      <c r="C166" s="28">
        <v>0</v>
      </c>
      <c r="D166" s="28">
        <v>0</v>
      </c>
      <c r="E166" s="29" t="str">
        <f t="shared" si="74"/>
        <v/>
      </c>
      <c r="F166" s="29" t="str">
        <f t="shared" si="75"/>
        <v/>
      </c>
      <c r="G166" s="30" t="str">
        <f t="shared" si="76"/>
        <v xml:space="preserve"> </v>
      </c>
      <c r="H166" s="48" t="str">
        <f t="shared" si="77"/>
        <v/>
      </c>
    </row>
    <row r="167" spans="1:8" s="31" customFormat="1" ht="15" x14ac:dyDescent="0.2">
      <c r="A167" s="66"/>
      <c r="B167" s="47" t="s">
        <v>506</v>
      </c>
      <c r="C167" s="28">
        <v>0</v>
      </c>
      <c r="D167" s="28">
        <v>0</v>
      </c>
      <c r="E167" s="29" t="str">
        <f t="shared" ref="E167" si="78">+IF(C167=0,"",C167/C$75)</f>
        <v/>
      </c>
      <c r="F167" s="29" t="str">
        <f t="shared" ref="F167" si="79">+IF(D167=0,"",D167/D$75)</f>
        <v/>
      </c>
      <c r="G167" s="30" t="str">
        <f t="shared" si="60"/>
        <v xml:space="preserve"> </v>
      </c>
      <c r="H167" s="48" t="str">
        <f t="shared" ref="H167" si="80">+IF(OR(AND(E167=""),(G167="")),"",E167*G167)</f>
        <v/>
      </c>
    </row>
    <row r="168" spans="1:8" s="31" customFormat="1" ht="30" x14ac:dyDescent="0.2">
      <c r="A168" s="66"/>
      <c r="B168" s="47" t="s">
        <v>524</v>
      </c>
      <c r="C168" s="28">
        <v>0</v>
      </c>
      <c r="D168" s="28">
        <v>0</v>
      </c>
      <c r="E168" s="29" t="str">
        <f t="shared" ref="E168" si="81">+IF(C168=0,"",C168/C$75)</f>
        <v/>
      </c>
      <c r="F168" s="29" t="str">
        <f t="shared" ref="F168" si="82">+IF(D168=0,"",D168/D$75)</f>
        <v/>
      </c>
      <c r="G168" s="30" t="str">
        <f t="shared" si="60"/>
        <v xml:space="preserve"> </v>
      </c>
      <c r="H168" s="48" t="str">
        <f t="shared" ref="H168" si="83">+IF(OR(AND(E168=""),(G168="")),"",E168*G168)</f>
        <v/>
      </c>
    </row>
    <row r="169" spans="1:8" s="31" customFormat="1" ht="15" x14ac:dyDescent="0.2">
      <c r="A169" s="66"/>
      <c r="B169" s="47" t="s">
        <v>538</v>
      </c>
      <c r="C169" s="28">
        <v>0</v>
      </c>
      <c r="D169" s="28">
        <v>0</v>
      </c>
      <c r="E169" s="29" t="str">
        <f t="shared" ref="E169:E170" si="84">+IF(C169=0,"",C169/C$75)</f>
        <v/>
      </c>
      <c r="F169" s="29" t="str">
        <f t="shared" ref="F169:F170" si="85">+IF(D169=0,"",D169/D$75)</f>
        <v/>
      </c>
      <c r="G169" s="30" t="str">
        <f t="shared" si="60"/>
        <v xml:space="preserve"> </v>
      </c>
      <c r="H169" s="48" t="str">
        <f t="shared" ref="H169:H170" si="86">+IF(OR(AND(E169=""),(G169="")),"",E169*G169)</f>
        <v/>
      </c>
    </row>
    <row r="170" spans="1:8" s="31" customFormat="1" ht="15.75" thickBot="1" x14ac:dyDescent="0.25">
      <c r="A170" s="66"/>
      <c r="B170" s="49" t="s">
        <v>532</v>
      </c>
      <c r="C170" s="50">
        <v>0</v>
      </c>
      <c r="D170" s="50">
        <v>0</v>
      </c>
      <c r="E170" s="54" t="str">
        <f t="shared" si="84"/>
        <v/>
      </c>
      <c r="F170" s="54" t="str">
        <f t="shared" si="85"/>
        <v/>
      </c>
      <c r="G170" s="62" t="str">
        <f t="shared" si="60"/>
        <v xml:space="preserve"> </v>
      </c>
      <c r="H170" s="52" t="str">
        <f t="shared" si="86"/>
        <v/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9</v>
      </c>
      <c r="D176" s="9">
        <f>SUM(D177:D349)</f>
        <v>45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4</v>
      </c>
      <c r="H176" s="39">
        <f>+IF(OR(AND(E176=""),(G176="")),"",E176*G176)</f>
        <v>4</v>
      </c>
    </row>
    <row r="177" spans="1:8" s="31" customFormat="1" ht="15" x14ac:dyDescent="0.2">
      <c r="A177" s="66"/>
      <c r="B177" s="55" t="s">
        <v>425</v>
      </c>
      <c r="C177" s="28">
        <v>0</v>
      </c>
      <c r="D177" s="28">
        <v>0</v>
      </c>
      <c r="E177" s="29" t="str">
        <f t="shared" si="87"/>
        <v/>
      </c>
      <c r="F177" s="29" t="str">
        <f t="shared" si="88"/>
        <v/>
      </c>
      <c r="G177" s="30" t="str">
        <f t="shared" ref="G177:G243" si="89">+IF(AND(C177=0,D177=0)," ",IF(C177=0,1,IF(D177=0,-1,(D177-C177)/C177)))</f>
        <v xml:space="preserve"> </v>
      </c>
      <c r="H177" s="48" t="str">
        <f>+IF(OR(AND(E177=""),(G177="")),"",E177*G177)</f>
        <v/>
      </c>
    </row>
    <row r="178" spans="1:8" s="31" customFormat="1" ht="15" x14ac:dyDescent="0.2">
      <c r="A178" s="66"/>
      <c r="B178" s="55" t="s">
        <v>562</v>
      </c>
      <c r="C178" s="28">
        <v>0</v>
      </c>
      <c r="D178" s="28">
        <v>0</v>
      </c>
      <c r="E178" s="29" t="str">
        <f t="shared" si="87"/>
        <v/>
      </c>
      <c r="F178" s="29" t="str">
        <f t="shared" si="88"/>
        <v/>
      </c>
      <c r="G178" s="30" t="str">
        <f t="shared" si="89"/>
        <v xml:space="preserve"> </v>
      </c>
      <c r="H178" s="48" t="str">
        <f t="shared" ref="H178:H251" si="90">+IF(OR(AND(E178=""),(G178="")),"",E178*G178)</f>
        <v/>
      </c>
    </row>
    <row r="179" spans="1:8" s="31" customFormat="1" ht="30" x14ac:dyDescent="0.2">
      <c r="A179" s="66"/>
      <c r="B179" s="55" t="s">
        <v>426</v>
      </c>
      <c r="C179" s="28">
        <v>0</v>
      </c>
      <c r="D179" s="28">
        <v>0</v>
      </c>
      <c r="E179" s="29" t="str">
        <f t="shared" si="87"/>
        <v/>
      </c>
      <c r="F179" s="29" t="str">
        <f t="shared" si="88"/>
        <v/>
      </c>
      <c r="G179" s="30" t="str">
        <f t="shared" si="89"/>
        <v xml:space="preserve"> </v>
      </c>
      <c r="H179" s="48" t="str">
        <f t="shared" si="90"/>
        <v/>
      </c>
    </row>
    <row r="180" spans="1:8" s="31" customFormat="1" ht="15" x14ac:dyDescent="0.2">
      <c r="A180" s="66"/>
      <c r="B180" s="55" t="s">
        <v>427</v>
      </c>
      <c r="C180" s="28">
        <v>0</v>
      </c>
      <c r="D180" s="28">
        <v>0</v>
      </c>
      <c r="E180" s="29" t="str">
        <f t="shared" si="87"/>
        <v/>
      </c>
      <c r="F180" s="29" t="str">
        <f t="shared" si="88"/>
        <v/>
      </c>
      <c r="G180" s="30" t="str">
        <f t="shared" si="89"/>
        <v xml:space="preserve"> 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28">
        <v>0</v>
      </c>
      <c r="D181" s="28">
        <v>0</v>
      </c>
      <c r="E181" s="29" t="str">
        <f t="shared" si="87"/>
        <v/>
      </c>
      <c r="F181" s="29" t="str">
        <f t="shared" si="88"/>
        <v/>
      </c>
      <c r="G181" s="30" t="str">
        <f t="shared" si="89"/>
        <v xml:space="preserve"> </v>
      </c>
      <c r="H181" s="48" t="str">
        <f t="shared" si="90"/>
        <v/>
      </c>
    </row>
    <row r="182" spans="1:8" s="31" customFormat="1" ht="30" x14ac:dyDescent="0.2">
      <c r="A182" s="66" t="s">
        <v>644</v>
      </c>
      <c r="B182" s="55" t="s">
        <v>646</v>
      </c>
      <c r="C182" s="28"/>
      <c r="D182" s="28">
        <v>0</v>
      </c>
      <c r="E182" s="29" t="str">
        <f t="shared" ref="E182" si="91">+IF(C182=0,"",C182/C$176)</f>
        <v/>
      </c>
      <c r="F182" s="29" t="str">
        <f t="shared" ref="F182" si="92">+IF(D182=0,"",D182/D$176)</f>
        <v/>
      </c>
      <c r="G182" s="30" t="str">
        <f t="shared" ref="G182" si="93">+IF(AND(C182=0,D182=0)," ",IF(C182=0,1,IF(D182=0,-1,(D182-C182)/C182)))</f>
        <v xml:space="preserve"> 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28">
        <v>0</v>
      </c>
      <c r="D183" s="28">
        <v>4</v>
      </c>
      <c r="E183" s="29" t="str">
        <f t="shared" si="87"/>
        <v/>
      </c>
      <c r="F183" s="29">
        <f t="shared" si="88"/>
        <v>8.8888888888888892E-2</v>
      </c>
      <c r="G183" s="30">
        <f t="shared" si="89"/>
        <v>1</v>
      </c>
      <c r="H183" s="48" t="str">
        <f t="shared" si="90"/>
        <v/>
      </c>
    </row>
    <row r="184" spans="1:8" s="31" customFormat="1" ht="15" x14ac:dyDescent="0.2">
      <c r="A184" s="66"/>
      <c r="B184" s="55" t="s">
        <v>564</v>
      </c>
      <c r="C184" s="28">
        <v>0</v>
      </c>
      <c r="D184" s="28">
        <v>0</v>
      </c>
      <c r="E184" s="29" t="str">
        <f t="shared" si="87"/>
        <v/>
      </c>
      <c r="F184" s="29" t="str">
        <f t="shared" si="88"/>
        <v/>
      </c>
      <c r="G184" s="30" t="str">
        <f t="shared" si="89"/>
        <v xml:space="preserve"> </v>
      </c>
      <c r="H184" s="48" t="str">
        <f t="shared" si="90"/>
        <v/>
      </c>
    </row>
    <row r="185" spans="1:8" s="31" customFormat="1" ht="15" x14ac:dyDescent="0.2">
      <c r="A185" s="66"/>
      <c r="B185" s="55" t="s">
        <v>565</v>
      </c>
      <c r="C185" s="28">
        <v>0</v>
      </c>
      <c r="D185" s="28">
        <v>0</v>
      </c>
      <c r="E185" s="29" t="str">
        <f t="shared" si="87"/>
        <v/>
      </c>
      <c r="F185" s="29" t="str">
        <f t="shared" si="88"/>
        <v/>
      </c>
      <c r="G185" s="30" t="str">
        <f t="shared" si="89"/>
        <v xml:space="preserve"> </v>
      </c>
      <c r="H185" s="48" t="str">
        <f t="shared" si="90"/>
        <v/>
      </c>
    </row>
    <row r="186" spans="1:8" s="31" customFormat="1" ht="15" x14ac:dyDescent="0.2">
      <c r="A186" s="66"/>
      <c r="B186" s="55" t="s">
        <v>566</v>
      </c>
      <c r="C186" s="28">
        <v>0</v>
      </c>
      <c r="D186" s="28">
        <v>0</v>
      </c>
      <c r="E186" s="29" t="str">
        <f t="shared" si="87"/>
        <v/>
      </c>
      <c r="F186" s="29" t="str">
        <f t="shared" si="88"/>
        <v/>
      </c>
      <c r="G186" s="30" t="str">
        <f t="shared" si="89"/>
        <v xml:space="preserve"> </v>
      </c>
      <c r="H186" s="48" t="str">
        <f t="shared" si="90"/>
        <v/>
      </c>
    </row>
    <row r="187" spans="1:8" s="31" customFormat="1" ht="15" x14ac:dyDescent="0.2">
      <c r="A187" s="66"/>
      <c r="B187" s="55" t="s">
        <v>40</v>
      </c>
      <c r="C187" s="28">
        <v>0</v>
      </c>
      <c r="D187" s="28">
        <v>0</v>
      </c>
      <c r="E187" s="29" t="str">
        <f t="shared" si="87"/>
        <v/>
      </c>
      <c r="F187" s="29" t="str">
        <f t="shared" si="88"/>
        <v/>
      </c>
      <c r="G187" s="30" t="str">
        <f t="shared" si="89"/>
        <v xml:space="preserve"> 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28">
        <v>0</v>
      </c>
      <c r="D188" s="28">
        <v>0</v>
      </c>
      <c r="E188" s="29" t="str">
        <f t="shared" si="87"/>
        <v/>
      </c>
      <c r="F188" s="29" t="str">
        <f t="shared" si="88"/>
        <v/>
      </c>
      <c r="G188" s="30" t="str">
        <f t="shared" si="89"/>
        <v xml:space="preserve"> 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28">
        <v>0</v>
      </c>
      <c r="D189" s="28">
        <v>0</v>
      </c>
      <c r="E189" s="29" t="str">
        <f t="shared" si="87"/>
        <v/>
      </c>
      <c r="F189" s="29" t="str">
        <f t="shared" si="88"/>
        <v/>
      </c>
      <c r="G189" s="30" t="str">
        <f t="shared" si="89"/>
        <v xml:space="preserve"> </v>
      </c>
      <c r="H189" s="48" t="str">
        <f t="shared" si="90"/>
        <v/>
      </c>
    </row>
    <row r="190" spans="1:8" s="31" customFormat="1" ht="15" x14ac:dyDescent="0.2">
      <c r="A190" s="66"/>
      <c r="B190" s="55" t="s">
        <v>498</v>
      </c>
      <c r="C190" s="28">
        <v>0</v>
      </c>
      <c r="D190" s="28">
        <v>7</v>
      </c>
      <c r="E190" s="29" t="str">
        <f t="shared" ref="E190:E191" si="95">+IF(C190=0,"",C190/C$176)</f>
        <v/>
      </c>
      <c r="F190" s="29">
        <f t="shared" ref="F190:F191" si="96">+IF(D190=0,"",D190/D$176)</f>
        <v>0.15555555555555556</v>
      </c>
      <c r="G190" s="30">
        <f t="shared" si="89"/>
        <v>1</v>
      </c>
      <c r="H190" s="48" t="str">
        <f t="shared" ref="H190:H191" si="97">+IF(OR(AND(E190=""),(G190="")),"",E190*G190)</f>
        <v/>
      </c>
    </row>
    <row r="191" spans="1:8" s="31" customFormat="1" ht="15" x14ac:dyDescent="0.2">
      <c r="A191" s="66"/>
      <c r="B191" s="55" t="s">
        <v>428</v>
      </c>
      <c r="C191" s="28">
        <v>0</v>
      </c>
      <c r="D191" s="28">
        <v>5</v>
      </c>
      <c r="E191" s="29" t="str">
        <f t="shared" si="95"/>
        <v/>
      </c>
      <c r="F191" s="29">
        <f t="shared" si="96"/>
        <v>0.1111111111111111</v>
      </c>
      <c r="G191" s="30">
        <f t="shared" si="89"/>
        <v>1</v>
      </c>
      <c r="H191" s="48" t="str">
        <f t="shared" si="97"/>
        <v/>
      </c>
    </row>
    <row r="192" spans="1:8" s="31" customFormat="1" ht="15" x14ac:dyDescent="0.2">
      <c r="A192" s="66"/>
      <c r="B192" s="55" t="s">
        <v>597</v>
      </c>
      <c r="C192" s="28">
        <v>1</v>
      </c>
      <c r="D192" s="28">
        <v>0</v>
      </c>
      <c r="E192" s="29">
        <f t="shared" ref="E192:F194" si="98">+IF(C192=0,"",C192/C$176)</f>
        <v>0.1111111111111111</v>
      </c>
      <c r="F192" s="29" t="str">
        <f t="shared" si="98"/>
        <v/>
      </c>
      <c r="G192" s="30">
        <f t="shared" si="89"/>
        <v>-1</v>
      </c>
      <c r="H192" s="48">
        <f t="shared" si="90"/>
        <v>-0.1111111111111111</v>
      </c>
    </row>
    <row r="193" spans="1:8" s="31" customFormat="1" ht="15" x14ac:dyDescent="0.2">
      <c r="A193" s="66"/>
      <c r="B193" s="55" t="s">
        <v>598</v>
      </c>
      <c r="C193" s="28">
        <v>0</v>
      </c>
      <c r="D193" s="28">
        <v>0</v>
      </c>
      <c r="E193" s="29" t="str">
        <f t="shared" si="98"/>
        <v/>
      </c>
      <c r="F193" s="29" t="str">
        <f t="shared" si="98"/>
        <v/>
      </c>
      <c r="G193" s="30" t="str">
        <f t="shared" si="89"/>
        <v xml:space="preserve"> </v>
      </c>
      <c r="H193" s="48" t="str">
        <f t="shared" si="90"/>
        <v/>
      </c>
    </row>
    <row r="194" spans="1:8" s="31" customFormat="1" ht="15" x14ac:dyDescent="0.2">
      <c r="A194" s="66"/>
      <c r="B194" s="55" t="s">
        <v>42</v>
      </c>
      <c r="C194" s="28">
        <v>0</v>
      </c>
      <c r="D194" s="28">
        <v>0</v>
      </c>
      <c r="E194" s="29" t="str">
        <f t="shared" si="98"/>
        <v/>
      </c>
      <c r="F194" s="29" t="str">
        <f t="shared" si="98"/>
        <v/>
      </c>
      <c r="G194" s="30" t="str">
        <f t="shared" si="89"/>
        <v xml:space="preserve"> </v>
      </c>
      <c r="H194" s="48" t="str">
        <f t="shared" si="90"/>
        <v/>
      </c>
    </row>
    <row r="195" spans="1:8" s="31" customFormat="1" ht="15" x14ac:dyDescent="0.2">
      <c r="A195" s="66"/>
      <c r="B195" s="55" t="s">
        <v>499</v>
      </c>
      <c r="C195" s="28">
        <v>0</v>
      </c>
      <c r="D195" s="28">
        <v>0</v>
      </c>
      <c r="E195" s="29" t="str">
        <f t="shared" ref="E195:E196" si="99">+IF(C195=0,"",C195/C$176)</f>
        <v/>
      </c>
      <c r="F195" s="29" t="str">
        <f t="shared" ref="F195:F196" si="100">+IF(D195=0,"",D195/D$176)</f>
        <v/>
      </c>
      <c r="G195" s="30" t="str">
        <f t="shared" si="89"/>
        <v xml:space="preserve"> </v>
      </c>
      <c r="H195" s="48" t="str">
        <f t="shared" ref="H195:H196" si="101">+IF(OR(AND(E195=""),(G195="")),"",E195*G195)</f>
        <v/>
      </c>
    </row>
    <row r="196" spans="1:8" s="31" customFormat="1" ht="15" x14ac:dyDescent="0.2">
      <c r="A196" s="66"/>
      <c r="B196" s="55" t="s">
        <v>500</v>
      </c>
      <c r="C196" s="28">
        <v>0</v>
      </c>
      <c r="D196" s="28">
        <v>0</v>
      </c>
      <c r="E196" s="29" t="str">
        <f t="shared" si="99"/>
        <v/>
      </c>
      <c r="F196" s="29" t="str">
        <f t="shared" si="100"/>
        <v/>
      </c>
      <c r="G196" s="30" t="str">
        <f t="shared" si="89"/>
        <v xml:space="preserve"> </v>
      </c>
      <c r="H196" s="48" t="str">
        <f t="shared" si="101"/>
        <v/>
      </c>
    </row>
    <row r="197" spans="1:8" s="31" customFormat="1" ht="15" x14ac:dyDescent="0.2">
      <c r="A197" s="66"/>
      <c r="B197" s="55" t="s">
        <v>607</v>
      </c>
      <c r="C197" s="28">
        <v>0</v>
      </c>
      <c r="D197" s="28">
        <v>1</v>
      </c>
      <c r="E197" s="29" t="str">
        <f t="shared" ref="E197" si="102">+IF(C197=0,"",C197/C$176)</f>
        <v/>
      </c>
      <c r="F197" s="29">
        <f t="shared" ref="F197" si="103">+IF(D197=0,"",D197/D$176)</f>
        <v>2.2222222222222223E-2</v>
      </c>
      <c r="G197" s="30">
        <f t="shared" ref="G197" si="104">+IF(AND(C197=0,D197=0)," ",IF(C197=0,1,IF(D197=0,-1,(D197-C197)/C197)))</f>
        <v>1</v>
      </c>
      <c r="H197" s="48" t="str">
        <f t="shared" ref="H197" si="105">+IF(OR(AND(E197=""),(G197="")),"",E197*G197)</f>
        <v/>
      </c>
    </row>
    <row r="198" spans="1:8" s="31" customFormat="1" ht="15" x14ac:dyDescent="0.2">
      <c r="A198" s="66"/>
      <c r="B198" s="55" t="s">
        <v>204</v>
      </c>
      <c r="C198" s="28">
        <v>0</v>
      </c>
      <c r="D198" s="28">
        <v>0</v>
      </c>
      <c r="E198" s="29" t="str">
        <f t="shared" ref="E198:E231" si="106">+IF(C198=0,"",C198/C$176)</f>
        <v/>
      </c>
      <c r="F198" s="29" t="str">
        <f t="shared" ref="F198:F231" si="107">+IF(D198=0,"",D198/D$176)</f>
        <v/>
      </c>
      <c r="G198" s="30" t="str">
        <f t="shared" si="89"/>
        <v xml:space="preserve"> </v>
      </c>
      <c r="H198" s="48" t="str">
        <f t="shared" si="90"/>
        <v/>
      </c>
    </row>
    <row r="199" spans="1:8" s="31" customFormat="1" ht="15" x14ac:dyDescent="0.2">
      <c r="A199" s="66"/>
      <c r="B199" s="55" t="s">
        <v>205</v>
      </c>
      <c r="C199" s="28">
        <v>0</v>
      </c>
      <c r="D199" s="28">
        <v>0</v>
      </c>
      <c r="E199" s="29" t="str">
        <f t="shared" si="106"/>
        <v/>
      </c>
      <c r="F199" s="29" t="str">
        <f t="shared" si="107"/>
        <v/>
      </c>
      <c r="G199" s="30" t="str">
        <f t="shared" si="89"/>
        <v xml:space="preserve"> </v>
      </c>
      <c r="H199" s="48" t="str">
        <f t="shared" si="90"/>
        <v/>
      </c>
    </row>
    <row r="200" spans="1:8" s="31" customFormat="1" ht="15" x14ac:dyDescent="0.2">
      <c r="A200" s="66"/>
      <c r="B200" s="55" t="s">
        <v>206</v>
      </c>
      <c r="C200" s="28">
        <v>0</v>
      </c>
      <c r="D200" s="28">
        <v>0</v>
      </c>
      <c r="E200" s="29" t="str">
        <f t="shared" si="106"/>
        <v/>
      </c>
      <c r="F200" s="29" t="str">
        <f t="shared" si="107"/>
        <v/>
      </c>
      <c r="G200" s="30" t="str">
        <f t="shared" si="89"/>
        <v xml:space="preserve"> </v>
      </c>
      <c r="H200" s="48" t="str">
        <f t="shared" si="90"/>
        <v/>
      </c>
    </row>
    <row r="201" spans="1:8" s="31" customFormat="1" ht="15" x14ac:dyDescent="0.2">
      <c r="A201" s="66"/>
      <c r="B201" s="55" t="s">
        <v>547</v>
      </c>
      <c r="C201" s="28">
        <v>0</v>
      </c>
      <c r="D201" s="28">
        <v>0</v>
      </c>
      <c r="E201" s="29" t="str">
        <f t="shared" ref="E201" si="108">+IF(C201=0,"",C201/C$176)</f>
        <v/>
      </c>
      <c r="F201" s="29" t="str">
        <f t="shared" ref="F201" si="109">+IF(D201=0,"",D201/D$176)</f>
        <v/>
      </c>
      <c r="G201" s="30" t="str">
        <f t="shared" si="89"/>
        <v xml:space="preserve"> </v>
      </c>
      <c r="H201" s="48" t="str">
        <f t="shared" ref="H201" si="110">+IF(OR(AND(E201=""),(G201="")),"",E201*G201)</f>
        <v/>
      </c>
    </row>
    <row r="202" spans="1:8" s="31" customFormat="1" ht="15" x14ac:dyDescent="0.2">
      <c r="A202" s="66"/>
      <c r="B202" s="55" t="s">
        <v>207</v>
      </c>
      <c r="C202" s="28">
        <v>0</v>
      </c>
      <c r="D202" s="28">
        <v>0</v>
      </c>
      <c r="E202" s="29" t="str">
        <f t="shared" si="106"/>
        <v/>
      </c>
      <c r="F202" s="29" t="str">
        <f t="shared" si="107"/>
        <v/>
      </c>
      <c r="G202" s="30" t="str">
        <f t="shared" si="89"/>
        <v xml:space="preserve"> </v>
      </c>
      <c r="H202" s="48" t="str">
        <f t="shared" si="90"/>
        <v/>
      </c>
    </row>
    <row r="203" spans="1:8" s="31" customFormat="1" ht="15" x14ac:dyDescent="0.2">
      <c r="A203" s="66"/>
      <c r="B203" s="55" t="s">
        <v>429</v>
      </c>
      <c r="C203" s="28">
        <v>0</v>
      </c>
      <c r="D203" s="28">
        <v>1</v>
      </c>
      <c r="E203" s="29" t="str">
        <f t="shared" si="106"/>
        <v/>
      </c>
      <c r="F203" s="29">
        <f t="shared" si="107"/>
        <v>2.2222222222222223E-2</v>
      </c>
      <c r="G203" s="30">
        <f t="shared" si="89"/>
        <v>1</v>
      </c>
      <c r="H203" s="48" t="str">
        <f t="shared" si="90"/>
        <v/>
      </c>
    </row>
    <row r="204" spans="1:8" s="31" customFormat="1" ht="15" x14ac:dyDescent="0.2">
      <c r="A204" s="66"/>
      <c r="B204" s="55" t="s">
        <v>502</v>
      </c>
      <c r="C204" s="28">
        <v>2</v>
      </c>
      <c r="D204" s="28">
        <v>3</v>
      </c>
      <c r="E204" s="29">
        <f t="shared" si="106"/>
        <v>0.22222222222222221</v>
      </c>
      <c r="F204" s="29">
        <f t="shared" si="107"/>
        <v>6.6666666666666666E-2</v>
      </c>
      <c r="G204" s="30">
        <f t="shared" si="89"/>
        <v>0.5</v>
      </c>
      <c r="H204" s="48">
        <f t="shared" ref="H204" si="111">+IF(OR(AND(E204=""),(G204="")),"",E204*G204)</f>
        <v>0.1111111111111111</v>
      </c>
    </row>
    <row r="205" spans="1:8" s="31" customFormat="1" ht="15" x14ac:dyDescent="0.2">
      <c r="A205" s="66" t="s">
        <v>644</v>
      </c>
      <c r="B205" s="55" t="s">
        <v>648</v>
      </c>
      <c r="C205" s="28"/>
      <c r="D205" s="28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28">
        <v>3</v>
      </c>
      <c r="D206" s="28">
        <v>0</v>
      </c>
      <c r="E206" s="29">
        <f t="shared" si="106"/>
        <v>0.33333333333333331</v>
      </c>
      <c r="F206" s="29" t="str">
        <f t="shared" si="107"/>
        <v/>
      </c>
      <c r="G206" s="30">
        <f t="shared" si="89"/>
        <v>-1</v>
      </c>
      <c r="H206" s="48">
        <f t="shared" si="90"/>
        <v>-0.33333333333333331</v>
      </c>
    </row>
    <row r="207" spans="1:8" s="31" customFormat="1" ht="15" x14ac:dyDescent="0.2">
      <c r="A207" s="66"/>
      <c r="B207" s="55" t="s">
        <v>209</v>
      </c>
      <c r="C207" s="28">
        <v>0</v>
      </c>
      <c r="D207" s="28">
        <v>0</v>
      </c>
      <c r="E207" s="29" t="str">
        <f t="shared" si="106"/>
        <v/>
      </c>
      <c r="F207" s="29" t="str">
        <f t="shared" si="107"/>
        <v/>
      </c>
      <c r="G207" s="30" t="str">
        <f t="shared" si="89"/>
        <v xml:space="preserve"> </v>
      </c>
      <c r="H207" s="48" t="str">
        <f t="shared" si="90"/>
        <v/>
      </c>
    </row>
    <row r="208" spans="1:8" s="31" customFormat="1" ht="15" x14ac:dyDescent="0.2">
      <c r="A208" s="66"/>
      <c r="B208" s="55" t="s">
        <v>210</v>
      </c>
      <c r="C208" s="28">
        <v>0</v>
      </c>
      <c r="D208" s="28">
        <v>0</v>
      </c>
      <c r="E208" s="29" t="str">
        <f t="shared" si="106"/>
        <v/>
      </c>
      <c r="F208" s="29" t="str">
        <f t="shared" si="107"/>
        <v/>
      </c>
      <c r="G208" s="30" t="str">
        <f t="shared" si="89"/>
        <v xml:space="preserve"> </v>
      </c>
      <c r="H208" s="48" t="str">
        <f t="shared" si="90"/>
        <v/>
      </c>
    </row>
    <row r="209" spans="1:8" s="31" customFormat="1" ht="15" x14ac:dyDescent="0.2">
      <c r="A209" s="66"/>
      <c r="B209" s="55" t="s">
        <v>211</v>
      </c>
      <c r="C209" s="28">
        <v>2</v>
      </c>
      <c r="D209" s="28">
        <v>0</v>
      </c>
      <c r="E209" s="29">
        <f t="shared" si="106"/>
        <v>0.22222222222222221</v>
      </c>
      <c r="F209" s="29" t="str">
        <f t="shared" si="107"/>
        <v/>
      </c>
      <c r="G209" s="30">
        <f t="shared" si="89"/>
        <v>-1</v>
      </c>
      <c r="H209" s="48">
        <f t="shared" si="90"/>
        <v>-0.22222222222222221</v>
      </c>
    </row>
    <row r="210" spans="1:8" s="31" customFormat="1" ht="15" x14ac:dyDescent="0.2">
      <c r="A210" s="66"/>
      <c r="B210" s="55" t="s">
        <v>430</v>
      </c>
      <c r="C210" s="28">
        <v>0</v>
      </c>
      <c r="D210" s="28">
        <v>0</v>
      </c>
      <c r="E210" s="29" t="str">
        <f t="shared" si="106"/>
        <v/>
      </c>
      <c r="F210" s="29" t="str">
        <f t="shared" si="107"/>
        <v/>
      </c>
      <c r="G210" s="30" t="str">
        <f t="shared" si="89"/>
        <v xml:space="preserve"> </v>
      </c>
      <c r="H210" s="48" t="str">
        <f t="shared" si="90"/>
        <v/>
      </c>
    </row>
    <row r="211" spans="1:8" s="31" customFormat="1" ht="15" x14ac:dyDescent="0.2">
      <c r="A211" s="66"/>
      <c r="B211" s="55" t="s">
        <v>431</v>
      </c>
      <c r="C211" s="28">
        <v>0</v>
      </c>
      <c r="D211" s="28">
        <v>0</v>
      </c>
      <c r="E211" s="29" t="str">
        <f t="shared" si="106"/>
        <v/>
      </c>
      <c r="F211" s="29" t="str">
        <f t="shared" si="107"/>
        <v/>
      </c>
      <c r="G211" s="30" t="str">
        <f t="shared" si="89"/>
        <v xml:space="preserve"> </v>
      </c>
      <c r="H211" s="48" t="str">
        <f t="shared" si="90"/>
        <v/>
      </c>
    </row>
    <row r="212" spans="1:8" s="31" customFormat="1" ht="15" x14ac:dyDescent="0.2">
      <c r="A212" s="66"/>
      <c r="B212" s="55" t="s">
        <v>212</v>
      </c>
      <c r="C212" s="28">
        <v>0</v>
      </c>
      <c r="D212" s="28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28">
        <v>0</v>
      </c>
      <c r="D213" s="28">
        <v>0</v>
      </c>
      <c r="E213" s="29" t="str">
        <f t="shared" si="106"/>
        <v/>
      </c>
      <c r="F213" s="29" t="str">
        <f t="shared" si="107"/>
        <v/>
      </c>
      <c r="G213" s="30" t="str">
        <f t="shared" si="89"/>
        <v xml:space="preserve"> </v>
      </c>
      <c r="H213" s="48" t="str">
        <f t="shared" ref="H213" si="116">+IF(OR(AND(E213=""),(G213="")),"",E213*G213)</f>
        <v/>
      </c>
    </row>
    <row r="214" spans="1:8" s="31" customFormat="1" ht="15" x14ac:dyDescent="0.2">
      <c r="A214" s="66"/>
      <c r="B214" s="55" t="s">
        <v>213</v>
      </c>
      <c r="C214" s="28">
        <v>0</v>
      </c>
      <c r="D214" s="28">
        <v>0</v>
      </c>
      <c r="E214" s="29" t="str">
        <f t="shared" si="106"/>
        <v/>
      </c>
      <c r="F214" s="29" t="str">
        <f t="shared" si="107"/>
        <v/>
      </c>
      <c r="G214" s="30" t="str">
        <f t="shared" si="89"/>
        <v xml:space="preserve"> </v>
      </c>
      <c r="H214" s="48" t="str">
        <f t="shared" si="90"/>
        <v/>
      </c>
    </row>
    <row r="215" spans="1:8" s="31" customFormat="1" ht="15" x14ac:dyDescent="0.2">
      <c r="A215" s="66"/>
      <c r="B215" s="55" t="s">
        <v>214</v>
      </c>
      <c r="C215" s="28">
        <v>0</v>
      </c>
      <c r="D215" s="28">
        <v>0</v>
      </c>
      <c r="E215" s="29" t="str">
        <f t="shared" si="106"/>
        <v/>
      </c>
      <c r="F215" s="29" t="str">
        <f t="shared" si="107"/>
        <v/>
      </c>
      <c r="G215" s="30" t="str">
        <f t="shared" si="89"/>
        <v xml:space="preserve"> </v>
      </c>
      <c r="H215" s="48" t="str">
        <f t="shared" si="90"/>
        <v/>
      </c>
    </row>
    <row r="216" spans="1:8" s="31" customFormat="1" ht="15" x14ac:dyDescent="0.2">
      <c r="A216" s="66"/>
      <c r="B216" s="55" t="s">
        <v>215</v>
      </c>
      <c r="C216" s="28">
        <v>0</v>
      </c>
      <c r="D216" s="28">
        <v>0</v>
      </c>
      <c r="E216" s="29" t="str">
        <f t="shared" si="106"/>
        <v/>
      </c>
      <c r="F216" s="29" t="str">
        <f t="shared" si="107"/>
        <v/>
      </c>
      <c r="G216" s="30" t="str">
        <f t="shared" si="89"/>
        <v xml:space="preserve"> </v>
      </c>
      <c r="H216" s="48" t="str">
        <f t="shared" si="90"/>
        <v/>
      </c>
    </row>
    <row r="217" spans="1:8" s="31" customFormat="1" ht="15" x14ac:dyDescent="0.2">
      <c r="A217" s="66"/>
      <c r="B217" s="55" t="s">
        <v>44</v>
      </c>
      <c r="C217" s="28">
        <v>0</v>
      </c>
      <c r="D217" s="28">
        <v>0</v>
      </c>
      <c r="E217" s="29" t="str">
        <f t="shared" si="106"/>
        <v/>
      </c>
      <c r="F217" s="29" t="str">
        <f t="shared" si="107"/>
        <v/>
      </c>
      <c r="G217" s="30" t="str">
        <f t="shared" si="89"/>
        <v xml:space="preserve"> </v>
      </c>
      <c r="H217" s="48" t="str">
        <f t="shared" si="90"/>
        <v/>
      </c>
    </row>
    <row r="218" spans="1:8" s="31" customFormat="1" ht="15" x14ac:dyDescent="0.2">
      <c r="A218" s="66"/>
      <c r="B218" s="55" t="s">
        <v>45</v>
      </c>
      <c r="C218" s="28">
        <v>0</v>
      </c>
      <c r="D218" s="28">
        <v>0</v>
      </c>
      <c r="E218" s="29" t="str">
        <f t="shared" si="106"/>
        <v/>
      </c>
      <c r="F218" s="29" t="str">
        <f t="shared" si="107"/>
        <v/>
      </c>
      <c r="G218" s="30" t="str">
        <f t="shared" si="89"/>
        <v xml:space="preserve"> </v>
      </c>
      <c r="H218" s="48" t="str">
        <f t="shared" si="90"/>
        <v/>
      </c>
    </row>
    <row r="219" spans="1:8" s="31" customFormat="1" ht="15" x14ac:dyDescent="0.2">
      <c r="A219" s="66"/>
      <c r="B219" s="55" t="s">
        <v>216</v>
      </c>
      <c r="C219" s="28">
        <v>0</v>
      </c>
      <c r="D219" s="28">
        <v>0</v>
      </c>
      <c r="E219" s="29" t="str">
        <f t="shared" si="106"/>
        <v/>
      </c>
      <c r="F219" s="29" t="str">
        <f t="shared" si="107"/>
        <v/>
      </c>
      <c r="G219" s="30" t="str">
        <f t="shared" si="89"/>
        <v xml:space="preserve"> </v>
      </c>
      <c r="H219" s="48" t="str">
        <f t="shared" si="90"/>
        <v/>
      </c>
    </row>
    <row r="220" spans="1:8" s="31" customFormat="1" ht="30" x14ac:dyDescent="0.2">
      <c r="A220" s="66"/>
      <c r="B220" s="55" t="s">
        <v>217</v>
      </c>
      <c r="C220" s="28">
        <v>0</v>
      </c>
      <c r="D220" s="28">
        <v>0</v>
      </c>
      <c r="E220" s="29" t="str">
        <f t="shared" si="106"/>
        <v/>
      </c>
      <c r="F220" s="29" t="str">
        <f t="shared" si="107"/>
        <v/>
      </c>
      <c r="G220" s="30" t="str">
        <f t="shared" si="89"/>
        <v xml:space="preserve"> </v>
      </c>
      <c r="H220" s="48" t="str">
        <f t="shared" si="90"/>
        <v/>
      </c>
    </row>
    <row r="221" spans="1:8" s="31" customFormat="1" ht="15" x14ac:dyDescent="0.2">
      <c r="A221" s="66"/>
      <c r="B221" s="55" t="s">
        <v>432</v>
      </c>
      <c r="C221" s="28">
        <v>0</v>
      </c>
      <c r="D221" s="28">
        <v>0</v>
      </c>
      <c r="E221" s="29" t="str">
        <f t="shared" si="106"/>
        <v/>
      </c>
      <c r="F221" s="29" t="str">
        <f t="shared" si="107"/>
        <v/>
      </c>
      <c r="G221" s="30" t="str">
        <f t="shared" si="89"/>
        <v xml:space="preserve"> </v>
      </c>
      <c r="H221" s="48" t="str">
        <f t="shared" si="90"/>
        <v/>
      </c>
    </row>
    <row r="222" spans="1:8" s="31" customFormat="1" ht="15" x14ac:dyDescent="0.2">
      <c r="A222" s="66"/>
      <c r="B222" s="55" t="s">
        <v>504</v>
      </c>
      <c r="C222" s="28">
        <v>0</v>
      </c>
      <c r="D222" s="28">
        <v>0</v>
      </c>
      <c r="E222" s="29" t="str">
        <f t="shared" si="106"/>
        <v/>
      </c>
      <c r="F222" s="29" t="str">
        <f t="shared" si="107"/>
        <v/>
      </c>
      <c r="G222" s="30" t="str">
        <f t="shared" si="89"/>
        <v xml:space="preserve"> </v>
      </c>
      <c r="H222" s="48" t="str">
        <f t="shared" ref="H222" si="117">+IF(OR(AND(E222=""),(G222="")),"",E222*G222)</f>
        <v/>
      </c>
    </row>
    <row r="223" spans="1:8" s="31" customFormat="1" ht="15" x14ac:dyDescent="0.2">
      <c r="A223" s="66"/>
      <c r="B223" s="55" t="s">
        <v>609</v>
      </c>
      <c r="C223" s="28">
        <v>0</v>
      </c>
      <c r="D223" s="28">
        <v>0</v>
      </c>
      <c r="E223" s="29" t="str">
        <f t="shared" ref="E223" si="118">+IF(C223=0,"",C223/C$176)</f>
        <v/>
      </c>
      <c r="F223" s="29" t="str">
        <f t="shared" ref="F223" si="119">+IF(D223=0,"",D223/D$176)</f>
        <v/>
      </c>
      <c r="G223" s="30" t="str">
        <f t="shared" ref="G223" si="120">+IF(AND(C223=0,D223=0)," ",IF(C223=0,1,IF(D223=0,-1,(D223-C223)/C223)))</f>
        <v xml:space="preserve"> </v>
      </c>
      <c r="H223" s="48" t="str">
        <f t="shared" ref="H223" si="121">+IF(OR(AND(E223=""),(G223="")),"",E223*G223)</f>
        <v/>
      </c>
    </row>
    <row r="224" spans="1:8" s="31" customFormat="1" ht="15" x14ac:dyDescent="0.2">
      <c r="A224" s="66"/>
      <c r="B224" s="55" t="s">
        <v>539</v>
      </c>
      <c r="C224" s="28">
        <v>0</v>
      </c>
      <c r="D224" s="28">
        <v>0</v>
      </c>
      <c r="E224" s="29" t="str">
        <f t="shared" si="106"/>
        <v/>
      </c>
      <c r="F224" s="29" t="str">
        <f t="shared" si="107"/>
        <v/>
      </c>
      <c r="G224" s="30" t="str">
        <f t="shared" si="89"/>
        <v xml:space="preserve"> 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28">
        <v>0</v>
      </c>
      <c r="D225" s="28">
        <v>0</v>
      </c>
      <c r="E225" s="29" t="str">
        <f t="shared" si="106"/>
        <v/>
      </c>
      <c r="F225" s="29" t="str">
        <f t="shared" si="107"/>
        <v/>
      </c>
      <c r="G225" s="30" t="str">
        <f t="shared" si="89"/>
        <v xml:space="preserve"> </v>
      </c>
      <c r="H225" s="48" t="str">
        <f t="shared" si="90"/>
        <v/>
      </c>
    </row>
    <row r="226" spans="1:8" s="31" customFormat="1" ht="15" x14ac:dyDescent="0.2">
      <c r="A226" s="66"/>
      <c r="B226" s="55" t="s">
        <v>46</v>
      </c>
      <c r="C226" s="28">
        <v>0</v>
      </c>
      <c r="D226" s="28">
        <v>0</v>
      </c>
      <c r="E226" s="29" t="str">
        <f t="shared" si="106"/>
        <v/>
      </c>
      <c r="F226" s="29" t="str">
        <f t="shared" si="107"/>
        <v/>
      </c>
      <c r="G226" s="30" t="str">
        <f t="shared" si="89"/>
        <v xml:space="preserve"> </v>
      </c>
      <c r="H226" s="48" t="str">
        <f t="shared" si="90"/>
        <v/>
      </c>
    </row>
    <row r="227" spans="1:8" s="31" customFormat="1" ht="15" x14ac:dyDescent="0.2">
      <c r="A227" s="66"/>
      <c r="B227" s="55" t="s">
        <v>219</v>
      </c>
      <c r="C227" s="28">
        <v>0</v>
      </c>
      <c r="D227" s="28">
        <v>0</v>
      </c>
      <c r="E227" s="29" t="str">
        <f t="shared" si="106"/>
        <v/>
      </c>
      <c r="F227" s="29" t="str">
        <f t="shared" si="107"/>
        <v/>
      </c>
      <c r="G227" s="30" t="str">
        <f t="shared" si="89"/>
        <v xml:space="preserve"> </v>
      </c>
      <c r="H227" s="48" t="str">
        <f t="shared" si="90"/>
        <v/>
      </c>
    </row>
    <row r="228" spans="1:8" s="31" customFormat="1" ht="15" x14ac:dyDescent="0.2">
      <c r="A228" s="66"/>
      <c r="B228" s="55" t="s">
        <v>220</v>
      </c>
      <c r="C228" s="28">
        <v>0</v>
      </c>
      <c r="D228" s="28">
        <v>0</v>
      </c>
      <c r="E228" s="29" t="str">
        <f t="shared" si="106"/>
        <v/>
      </c>
      <c r="F228" s="29" t="str">
        <f t="shared" si="107"/>
        <v/>
      </c>
      <c r="G228" s="30" t="str">
        <f t="shared" si="89"/>
        <v xml:space="preserve"> </v>
      </c>
      <c r="H228" s="48" t="str">
        <f t="shared" si="90"/>
        <v/>
      </c>
    </row>
    <row r="229" spans="1:8" s="31" customFormat="1" ht="15" x14ac:dyDescent="0.2">
      <c r="A229" s="66"/>
      <c r="B229" s="55" t="s">
        <v>433</v>
      </c>
      <c r="C229" s="28">
        <v>0</v>
      </c>
      <c r="D229" s="28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28">
        <v>0</v>
      </c>
      <c r="D230" s="28">
        <v>2</v>
      </c>
      <c r="E230" s="29" t="str">
        <f t="shared" si="106"/>
        <v/>
      </c>
      <c r="F230" s="29">
        <f t="shared" si="107"/>
        <v>4.4444444444444446E-2</v>
      </c>
      <c r="G230" s="30">
        <f t="shared" si="89"/>
        <v>1</v>
      </c>
      <c r="H230" s="48" t="str">
        <f t="shared" si="90"/>
        <v/>
      </c>
    </row>
    <row r="231" spans="1:8" s="31" customFormat="1" ht="15" x14ac:dyDescent="0.2">
      <c r="A231" s="66"/>
      <c r="B231" s="55" t="s">
        <v>221</v>
      </c>
      <c r="C231" s="28">
        <v>0</v>
      </c>
      <c r="D231" s="28">
        <v>0</v>
      </c>
      <c r="E231" s="29" t="str">
        <f t="shared" si="106"/>
        <v/>
      </c>
      <c r="F231" s="29" t="str">
        <f t="shared" si="107"/>
        <v/>
      </c>
      <c r="G231" s="30" t="str">
        <f t="shared" si="89"/>
        <v xml:space="preserve"> </v>
      </c>
      <c r="H231" s="48" t="str">
        <f t="shared" si="90"/>
        <v/>
      </c>
    </row>
    <row r="232" spans="1:8" s="31" customFormat="1" ht="15" x14ac:dyDescent="0.2">
      <c r="A232" s="66"/>
      <c r="B232" s="55" t="s">
        <v>222</v>
      </c>
      <c r="C232" s="28">
        <v>0</v>
      </c>
      <c r="D232" s="28">
        <v>0</v>
      </c>
      <c r="E232" s="29" t="str">
        <f t="shared" ref="E232:E251" si="122">+IF(C232=0,"",C232/C$176)</f>
        <v/>
      </c>
      <c r="F232" s="29" t="str">
        <f t="shared" ref="F232:F251" si="123">+IF(D232=0,"",D232/D$176)</f>
        <v/>
      </c>
      <c r="G232" s="30" t="str">
        <f t="shared" si="89"/>
        <v xml:space="preserve"> </v>
      </c>
      <c r="H232" s="48" t="str">
        <f t="shared" si="90"/>
        <v/>
      </c>
    </row>
    <row r="233" spans="1:8" s="31" customFormat="1" ht="15" x14ac:dyDescent="0.2">
      <c r="A233" s="66"/>
      <c r="B233" s="55" t="s">
        <v>223</v>
      </c>
      <c r="C233" s="28">
        <v>0</v>
      </c>
      <c r="D233" s="28">
        <v>0</v>
      </c>
      <c r="E233" s="29" t="str">
        <f t="shared" si="122"/>
        <v/>
      </c>
      <c r="F233" s="29" t="str">
        <f t="shared" si="123"/>
        <v/>
      </c>
      <c r="G233" s="30" t="str">
        <f t="shared" si="89"/>
        <v xml:space="preserve"> </v>
      </c>
      <c r="H233" s="48" t="str">
        <f t="shared" si="90"/>
        <v/>
      </c>
    </row>
    <row r="234" spans="1:8" s="31" customFormat="1" ht="15" x14ac:dyDescent="0.2">
      <c r="A234" s="66"/>
      <c r="B234" s="55" t="s">
        <v>628</v>
      </c>
      <c r="C234" s="28">
        <v>0</v>
      </c>
      <c r="D234" s="28">
        <v>0</v>
      </c>
      <c r="E234" s="29" t="str">
        <f t="shared" si="122"/>
        <v/>
      </c>
      <c r="F234" s="29" t="str">
        <f t="shared" si="123"/>
        <v/>
      </c>
      <c r="G234" s="30" t="str">
        <f t="shared" si="89"/>
        <v xml:space="preserve"> 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28">
        <v>0</v>
      </c>
      <c r="D235" s="28">
        <v>0</v>
      </c>
      <c r="E235" s="29" t="str">
        <f t="shared" ref="E235" si="124">+IF(C235=0,"",C235/C$176)</f>
        <v/>
      </c>
      <c r="F235" s="29" t="str">
        <f t="shared" ref="F235" si="125">+IF(D235=0,"",D235/D$176)</f>
        <v/>
      </c>
      <c r="G235" s="30" t="str">
        <f t="shared" si="89"/>
        <v xml:space="preserve"> 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55" t="s">
        <v>612</v>
      </c>
      <c r="C236" s="28">
        <v>0</v>
      </c>
      <c r="D236" s="28">
        <v>0</v>
      </c>
      <c r="E236" s="29" t="str">
        <f t="shared" ref="E236" si="127">+IF(C236=0,"",C236/C$176)</f>
        <v/>
      </c>
      <c r="F236" s="29" t="str">
        <f t="shared" ref="F236" si="128">+IF(D236=0,"",D236/D$176)</f>
        <v/>
      </c>
      <c r="G236" s="30" t="str">
        <f t="shared" ref="G236" si="129">+IF(AND(C236=0,D236=0)," ",IF(C236=0,1,IF(D236=0,-1,(D236-C236)/C236)))</f>
        <v xml:space="preserve"> </v>
      </c>
      <c r="H236" s="48" t="str">
        <f t="shared" ref="H236" si="130">+IF(OR(AND(E236=""),(G236="")),"",E236*G236)</f>
        <v/>
      </c>
    </row>
    <row r="237" spans="1:8" s="31" customFormat="1" ht="15" x14ac:dyDescent="0.2">
      <c r="A237" s="66"/>
      <c r="B237" s="55" t="s">
        <v>48</v>
      </c>
      <c r="C237" s="28">
        <v>0</v>
      </c>
      <c r="D237" s="28">
        <v>0</v>
      </c>
      <c r="E237" s="29" t="str">
        <f t="shared" si="122"/>
        <v/>
      </c>
      <c r="F237" s="29" t="str">
        <f t="shared" si="123"/>
        <v/>
      </c>
      <c r="G237" s="30" t="str">
        <f t="shared" si="89"/>
        <v xml:space="preserve"> </v>
      </c>
      <c r="H237" s="48" t="str">
        <f t="shared" si="90"/>
        <v/>
      </c>
    </row>
    <row r="238" spans="1:8" s="31" customFormat="1" ht="15" x14ac:dyDescent="0.2">
      <c r="A238" s="66"/>
      <c r="B238" s="55" t="s">
        <v>224</v>
      </c>
      <c r="C238" s="28">
        <v>0</v>
      </c>
      <c r="D238" s="28">
        <v>0</v>
      </c>
      <c r="E238" s="29" t="str">
        <f t="shared" si="122"/>
        <v/>
      </c>
      <c r="F238" s="29" t="str">
        <f t="shared" si="123"/>
        <v/>
      </c>
      <c r="G238" s="30" t="str">
        <f t="shared" si="89"/>
        <v xml:space="preserve"> 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28">
        <v>0</v>
      </c>
      <c r="D239" s="28">
        <v>0</v>
      </c>
      <c r="E239" s="29" t="str">
        <f t="shared" si="122"/>
        <v/>
      </c>
      <c r="F239" s="29" t="str">
        <f t="shared" si="123"/>
        <v/>
      </c>
      <c r="G239" s="30" t="str">
        <f t="shared" si="89"/>
        <v xml:space="preserve"> 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28">
        <v>0</v>
      </c>
      <c r="D240" s="28">
        <v>0</v>
      </c>
      <c r="E240" s="29" t="str">
        <f t="shared" si="122"/>
        <v/>
      </c>
      <c r="F240" s="29" t="str">
        <f t="shared" si="123"/>
        <v/>
      </c>
      <c r="G240" s="30" t="str">
        <f t="shared" si="89"/>
        <v xml:space="preserve"> </v>
      </c>
      <c r="H240" s="48" t="str">
        <f t="shared" si="90"/>
        <v/>
      </c>
    </row>
    <row r="241" spans="1:8" s="31" customFormat="1" ht="15" x14ac:dyDescent="0.2">
      <c r="A241" s="66"/>
      <c r="B241" s="55" t="s">
        <v>633</v>
      </c>
      <c r="C241" s="28">
        <v>0</v>
      </c>
      <c r="D241" s="28">
        <v>0</v>
      </c>
      <c r="E241" s="29" t="str">
        <f t="shared" si="122"/>
        <v/>
      </c>
      <c r="F241" s="29" t="str">
        <f t="shared" si="123"/>
        <v/>
      </c>
      <c r="G241" s="30" t="str">
        <f t="shared" si="89"/>
        <v xml:space="preserve"> </v>
      </c>
      <c r="H241" s="48" t="str">
        <f t="shared" si="90"/>
        <v/>
      </c>
    </row>
    <row r="242" spans="1:8" s="31" customFormat="1" ht="15" x14ac:dyDescent="0.2">
      <c r="A242" s="66" t="s">
        <v>644</v>
      </c>
      <c r="B242" s="55" t="s">
        <v>650</v>
      </c>
      <c r="C242" s="28"/>
      <c r="D242" s="28">
        <v>0</v>
      </c>
      <c r="E242" s="29" t="str">
        <f t="shared" ref="E242" si="131">+IF(C242=0,"",C242/C$176)</f>
        <v/>
      </c>
      <c r="F242" s="29" t="str">
        <f t="shared" ref="F242" si="132">+IF(D242=0,"",D242/D$176)</f>
        <v/>
      </c>
      <c r="G242" s="30" t="str">
        <f t="shared" ref="G242" si="133">+IF(AND(C242=0,D242=0)," ",IF(C242=0,1,IF(D242=0,-1,(D242-C242)/C242)))</f>
        <v xml:space="preserve"> 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28">
        <v>0</v>
      </c>
      <c r="D243" s="28">
        <v>3</v>
      </c>
      <c r="E243" s="29" t="str">
        <f t="shared" si="122"/>
        <v/>
      </c>
      <c r="F243" s="29">
        <f t="shared" si="123"/>
        <v>6.6666666666666666E-2</v>
      </c>
      <c r="G243" s="30">
        <f t="shared" si="89"/>
        <v>1</v>
      </c>
      <c r="H243" s="48" t="str">
        <f t="shared" si="90"/>
        <v/>
      </c>
    </row>
    <row r="244" spans="1:8" s="31" customFormat="1" ht="15" x14ac:dyDescent="0.2">
      <c r="A244" s="66"/>
      <c r="B244" s="55" t="s">
        <v>52</v>
      </c>
      <c r="C244" s="28">
        <v>0</v>
      </c>
      <c r="D244" s="28">
        <v>0</v>
      </c>
      <c r="E244" s="29" t="str">
        <f t="shared" si="122"/>
        <v/>
      </c>
      <c r="F244" s="29" t="str">
        <f t="shared" si="123"/>
        <v/>
      </c>
      <c r="G244" s="30" t="str">
        <f t="shared" ref="G244:G314" si="135">+IF(AND(C244=0,D244=0)," ",IF(C244=0,1,IF(D244=0,-1,(D244-C244)/C244)))</f>
        <v xml:space="preserve"> </v>
      </c>
      <c r="H244" s="48" t="str">
        <f t="shared" si="90"/>
        <v/>
      </c>
    </row>
    <row r="245" spans="1:8" s="31" customFormat="1" ht="30" x14ac:dyDescent="0.2">
      <c r="A245" s="66"/>
      <c r="B245" s="55" t="s">
        <v>540</v>
      </c>
      <c r="C245" s="28">
        <v>0</v>
      </c>
      <c r="D245" s="28">
        <v>0</v>
      </c>
      <c r="E245" s="29" t="str">
        <f t="shared" si="122"/>
        <v/>
      </c>
      <c r="F245" s="29" t="str">
        <f t="shared" si="123"/>
        <v/>
      </c>
      <c r="G245" s="30" t="str">
        <f t="shared" si="135"/>
        <v xml:space="preserve"> </v>
      </c>
      <c r="H245" s="48" t="str">
        <f t="shared" si="90"/>
        <v/>
      </c>
    </row>
    <row r="246" spans="1:8" s="31" customFormat="1" ht="15" x14ac:dyDescent="0.2">
      <c r="A246" s="66"/>
      <c r="B246" s="55" t="s">
        <v>50</v>
      </c>
      <c r="C246" s="28">
        <v>0</v>
      </c>
      <c r="D246" s="28">
        <v>13</v>
      </c>
      <c r="E246" s="29" t="str">
        <f t="shared" si="122"/>
        <v/>
      </c>
      <c r="F246" s="29">
        <f t="shared" si="123"/>
        <v>0.28888888888888886</v>
      </c>
      <c r="G246" s="30">
        <f t="shared" si="135"/>
        <v>1</v>
      </c>
      <c r="H246" s="48" t="str">
        <f t="shared" si="90"/>
        <v/>
      </c>
    </row>
    <row r="247" spans="1:8" s="31" customFormat="1" ht="15" x14ac:dyDescent="0.2">
      <c r="A247" s="66"/>
      <c r="B247" s="55" t="s">
        <v>49</v>
      </c>
      <c r="C247" s="28">
        <v>0</v>
      </c>
      <c r="D247" s="28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28">
        <v>0</v>
      </c>
      <c r="D248" s="28">
        <v>0</v>
      </c>
      <c r="E248" s="29" t="str">
        <f t="shared" si="122"/>
        <v/>
      </c>
      <c r="F248" s="29" t="str">
        <f t="shared" si="123"/>
        <v/>
      </c>
      <c r="G248" s="30" t="str">
        <f t="shared" si="135"/>
        <v xml:space="preserve"> 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28">
        <v>0</v>
      </c>
      <c r="D249" s="28">
        <v>0</v>
      </c>
      <c r="E249" s="29" t="str">
        <f t="shared" si="122"/>
        <v/>
      </c>
      <c r="F249" s="29" t="str">
        <f t="shared" si="123"/>
        <v/>
      </c>
      <c r="G249" s="30" t="str">
        <f t="shared" si="135"/>
        <v xml:space="preserve"> </v>
      </c>
      <c r="H249" s="48" t="str">
        <f t="shared" si="90"/>
        <v/>
      </c>
    </row>
    <row r="250" spans="1:8" s="31" customFormat="1" ht="15" x14ac:dyDescent="0.2">
      <c r="A250" s="66"/>
      <c r="B250" s="55" t="s">
        <v>226</v>
      </c>
      <c r="C250" s="28">
        <v>0</v>
      </c>
      <c r="D250" s="28">
        <v>0</v>
      </c>
      <c r="E250" s="29" t="str">
        <f t="shared" si="122"/>
        <v/>
      </c>
      <c r="F250" s="29" t="str">
        <f t="shared" si="123"/>
        <v/>
      </c>
      <c r="G250" s="30" t="str">
        <f t="shared" si="135"/>
        <v xml:space="preserve"> </v>
      </c>
      <c r="H250" s="48" t="str">
        <f t="shared" si="90"/>
        <v/>
      </c>
    </row>
    <row r="251" spans="1:8" s="31" customFormat="1" ht="15" x14ac:dyDescent="0.2">
      <c r="A251" s="66"/>
      <c r="B251" s="55" t="s">
        <v>434</v>
      </c>
      <c r="C251" s="28">
        <v>0</v>
      </c>
      <c r="D251" s="28">
        <v>0</v>
      </c>
      <c r="E251" s="29" t="str">
        <f t="shared" si="122"/>
        <v/>
      </c>
      <c r="F251" s="29" t="str">
        <f t="shared" si="123"/>
        <v/>
      </c>
      <c r="G251" s="30" t="str">
        <f t="shared" si="135"/>
        <v xml:space="preserve"> </v>
      </c>
      <c r="H251" s="48" t="str">
        <f t="shared" si="90"/>
        <v/>
      </c>
    </row>
    <row r="252" spans="1:8" s="31" customFormat="1" ht="15" x14ac:dyDescent="0.2">
      <c r="A252" s="66"/>
      <c r="B252" s="55" t="s">
        <v>323</v>
      </c>
      <c r="C252" s="28">
        <v>0</v>
      </c>
      <c r="D252" s="28">
        <v>0</v>
      </c>
      <c r="E252" s="29" t="str">
        <f t="shared" ref="E252:E337" si="136">+IF(C252=0,"",C252/C$176)</f>
        <v/>
      </c>
      <c r="F252" s="29" t="str">
        <f t="shared" ref="F252:F337" si="137">+IF(D252=0,"",D252/D$176)</f>
        <v/>
      </c>
      <c r="G252" s="30" t="str">
        <f t="shared" si="135"/>
        <v xml:space="preserve"> </v>
      </c>
      <c r="H252" s="48" t="str">
        <f t="shared" ref="H252:H337" si="138">+IF(OR(AND(E252=""),(G252="")),"",E252*G252)</f>
        <v/>
      </c>
    </row>
    <row r="253" spans="1:8" s="31" customFormat="1" ht="15" x14ac:dyDescent="0.2">
      <c r="A253" s="66"/>
      <c r="B253" s="55" t="s">
        <v>227</v>
      </c>
      <c r="C253" s="28">
        <v>0</v>
      </c>
      <c r="D253" s="28">
        <v>0</v>
      </c>
      <c r="E253" s="29" t="str">
        <f t="shared" si="136"/>
        <v/>
      </c>
      <c r="F253" s="29" t="str">
        <f t="shared" si="137"/>
        <v/>
      </c>
      <c r="G253" s="30" t="str">
        <f t="shared" si="135"/>
        <v xml:space="preserve"> </v>
      </c>
      <c r="H253" s="48" t="str">
        <f t="shared" si="138"/>
        <v/>
      </c>
    </row>
    <row r="254" spans="1:8" s="31" customFormat="1" ht="15" x14ac:dyDescent="0.2">
      <c r="A254" s="66"/>
      <c r="B254" s="55" t="s">
        <v>228</v>
      </c>
      <c r="C254" s="28">
        <v>0</v>
      </c>
      <c r="D254" s="28">
        <v>0</v>
      </c>
      <c r="E254" s="29" t="str">
        <f t="shared" si="136"/>
        <v/>
      </c>
      <c r="F254" s="29" t="str">
        <f t="shared" si="137"/>
        <v/>
      </c>
      <c r="G254" s="30" t="str">
        <f t="shared" si="135"/>
        <v xml:space="preserve"> </v>
      </c>
      <c r="H254" s="48" t="str">
        <f t="shared" si="138"/>
        <v/>
      </c>
    </row>
    <row r="255" spans="1:8" s="31" customFormat="1" ht="15" x14ac:dyDescent="0.2">
      <c r="A255" s="66"/>
      <c r="B255" s="55" t="s">
        <v>435</v>
      </c>
      <c r="C255" s="28">
        <v>0</v>
      </c>
      <c r="D255" s="28">
        <v>0</v>
      </c>
      <c r="E255" s="29" t="str">
        <f t="shared" si="136"/>
        <v/>
      </c>
      <c r="F255" s="29" t="str">
        <f t="shared" si="137"/>
        <v/>
      </c>
      <c r="G255" s="30" t="str">
        <f t="shared" si="135"/>
        <v xml:space="preserve"> </v>
      </c>
      <c r="H255" s="48" t="str">
        <f t="shared" si="138"/>
        <v/>
      </c>
    </row>
    <row r="256" spans="1:8" s="31" customFormat="1" ht="15" x14ac:dyDescent="0.2">
      <c r="A256" s="66"/>
      <c r="B256" s="55" t="s">
        <v>229</v>
      </c>
      <c r="C256" s="28">
        <v>0</v>
      </c>
      <c r="D256" s="28">
        <v>0</v>
      </c>
      <c r="E256" s="29" t="str">
        <f t="shared" si="136"/>
        <v/>
      </c>
      <c r="F256" s="29" t="str">
        <f t="shared" si="137"/>
        <v/>
      </c>
      <c r="G256" s="30" t="str">
        <f t="shared" si="135"/>
        <v xml:space="preserve"> 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28">
        <v>0</v>
      </c>
      <c r="D257" s="28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28">
        <v>0</v>
      </c>
      <c r="D258" s="28">
        <v>0</v>
      </c>
      <c r="E258" s="29" t="str">
        <f t="shared" ref="E258:E259" si="139">+IF(C258=0,"",C258/C$176)</f>
        <v/>
      </c>
      <c r="F258" s="29" t="str">
        <f t="shared" ref="F258:F259" si="140">+IF(D258=0,"",D258/D$176)</f>
        <v/>
      </c>
      <c r="G258" s="30" t="str">
        <f t="shared" si="135"/>
        <v xml:space="preserve"> </v>
      </c>
      <c r="H258" s="48" t="str">
        <f t="shared" ref="H258:H259" si="141">+IF(OR(AND(E258=""),(G258="")),"",E258*G258)</f>
        <v/>
      </c>
    </row>
    <row r="259" spans="1:8" s="31" customFormat="1" ht="15" x14ac:dyDescent="0.2">
      <c r="A259" s="66"/>
      <c r="B259" s="55" t="s">
        <v>411</v>
      </c>
      <c r="C259" s="28">
        <v>0</v>
      </c>
      <c r="D259" s="28">
        <v>0</v>
      </c>
      <c r="E259" s="29" t="str">
        <f t="shared" si="139"/>
        <v/>
      </c>
      <c r="F259" s="29" t="str">
        <f t="shared" si="140"/>
        <v/>
      </c>
      <c r="G259" s="30" t="str">
        <f t="shared" si="135"/>
        <v xml:space="preserve"> 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28">
        <v>0</v>
      </c>
      <c r="D260" s="28">
        <v>0</v>
      </c>
      <c r="E260" s="29" t="str">
        <f t="shared" si="136"/>
        <v/>
      </c>
      <c r="F260" s="29" t="str">
        <f t="shared" si="137"/>
        <v/>
      </c>
      <c r="G260" s="30" t="str">
        <f t="shared" si="135"/>
        <v xml:space="preserve"> </v>
      </c>
      <c r="H260" s="48" t="str">
        <f t="shared" si="138"/>
        <v/>
      </c>
    </row>
    <row r="261" spans="1:8" s="31" customFormat="1" ht="15" x14ac:dyDescent="0.2">
      <c r="A261" s="66"/>
      <c r="B261" s="55" t="s">
        <v>600</v>
      </c>
      <c r="C261" s="28">
        <v>0</v>
      </c>
      <c r="D261" s="28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28">
        <v>0</v>
      </c>
      <c r="D262" s="28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28">
        <v>0</v>
      </c>
      <c r="D263" s="28">
        <v>0</v>
      </c>
      <c r="E263" s="29" t="str">
        <f t="shared" si="136"/>
        <v/>
      </c>
      <c r="F263" s="29" t="str">
        <f t="shared" si="137"/>
        <v/>
      </c>
      <c r="G263" s="30" t="str">
        <f t="shared" si="135"/>
        <v xml:space="preserve"> </v>
      </c>
      <c r="H263" s="48" t="str">
        <f t="shared" si="138"/>
        <v/>
      </c>
    </row>
    <row r="264" spans="1:8" s="31" customFormat="1" ht="30" x14ac:dyDescent="0.2">
      <c r="A264" s="66"/>
      <c r="B264" s="55" t="s">
        <v>439</v>
      </c>
      <c r="C264" s="28">
        <v>0</v>
      </c>
      <c r="D264" s="28">
        <v>0</v>
      </c>
      <c r="E264" s="29" t="str">
        <f t="shared" si="136"/>
        <v/>
      </c>
      <c r="F264" s="29" t="str">
        <f t="shared" si="137"/>
        <v/>
      </c>
      <c r="G264" s="30" t="str">
        <f t="shared" si="135"/>
        <v xml:space="preserve"> </v>
      </c>
      <c r="H264" s="48" t="str">
        <f t="shared" si="138"/>
        <v/>
      </c>
    </row>
    <row r="265" spans="1:8" s="31" customFormat="1" ht="15" x14ac:dyDescent="0.2">
      <c r="A265" s="66"/>
      <c r="B265" s="55" t="s">
        <v>440</v>
      </c>
      <c r="C265" s="28">
        <v>0</v>
      </c>
      <c r="D265" s="28">
        <v>0</v>
      </c>
      <c r="E265" s="29" t="str">
        <f t="shared" si="136"/>
        <v/>
      </c>
      <c r="F265" s="29" t="str">
        <f t="shared" si="137"/>
        <v/>
      </c>
      <c r="G265" s="30" t="str">
        <f t="shared" si="135"/>
        <v xml:space="preserve"> </v>
      </c>
      <c r="H265" s="48" t="str">
        <f t="shared" si="138"/>
        <v/>
      </c>
    </row>
    <row r="266" spans="1:8" s="31" customFormat="1" ht="15" x14ac:dyDescent="0.2">
      <c r="A266" s="66"/>
      <c r="B266" s="55" t="s">
        <v>507</v>
      </c>
      <c r="C266" s="28">
        <v>0</v>
      </c>
      <c r="D266" s="28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28">
        <v>0</v>
      </c>
      <c r="D267" s="28">
        <v>0</v>
      </c>
      <c r="E267" s="29" t="str">
        <f t="shared" si="142"/>
        <v/>
      </c>
      <c r="F267" s="29" t="str">
        <f t="shared" si="143"/>
        <v/>
      </c>
      <c r="G267" s="30" t="str">
        <f t="shared" si="135"/>
        <v xml:space="preserve"> </v>
      </c>
      <c r="H267" s="48" t="str">
        <f t="shared" si="144"/>
        <v/>
      </c>
    </row>
    <row r="268" spans="1:8" s="31" customFormat="1" ht="15" x14ac:dyDescent="0.2">
      <c r="A268" s="66"/>
      <c r="B268" s="55" t="s">
        <v>54</v>
      </c>
      <c r="C268" s="28">
        <v>0</v>
      </c>
      <c r="D268" s="28">
        <v>0</v>
      </c>
      <c r="E268" s="29" t="str">
        <f t="shared" si="136"/>
        <v/>
      </c>
      <c r="F268" s="29" t="str">
        <f t="shared" si="137"/>
        <v/>
      </c>
      <c r="G268" s="30" t="str">
        <f t="shared" si="135"/>
        <v xml:space="preserve"> </v>
      </c>
      <c r="H268" s="48" t="str">
        <f t="shared" si="138"/>
        <v/>
      </c>
    </row>
    <row r="269" spans="1:8" s="31" customFormat="1" ht="15" x14ac:dyDescent="0.2">
      <c r="A269" s="66"/>
      <c r="B269" s="55" t="s">
        <v>231</v>
      </c>
      <c r="C269" s="28">
        <v>0</v>
      </c>
      <c r="D269" s="28">
        <v>1</v>
      </c>
      <c r="E269" s="29" t="str">
        <f t="shared" si="136"/>
        <v/>
      </c>
      <c r="F269" s="29">
        <f t="shared" si="137"/>
        <v>2.2222222222222223E-2</v>
      </c>
      <c r="G269" s="30">
        <f t="shared" si="135"/>
        <v>1</v>
      </c>
      <c r="H269" s="48" t="str">
        <f t="shared" si="138"/>
        <v/>
      </c>
    </row>
    <row r="270" spans="1:8" s="31" customFormat="1" ht="15" x14ac:dyDescent="0.2">
      <c r="A270" s="66"/>
      <c r="B270" s="55" t="s">
        <v>602</v>
      </c>
      <c r="C270" s="28">
        <v>0</v>
      </c>
      <c r="D270" s="28">
        <v>0</v>
      </c>
      <c r="E270" s="29" t="str">
        <f t="shared" si="136"/>
        <v/>
      </c>
      <c r="F270" s="29" t="str">
        <f t="shared" si="137"/>
        <v/>
      </c>
      <c r="G270" s="30" t="str">
        <f t="shared" si="135"/>
        <v xml:space="preserve"> 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28">
        <v>0</v>
      </c>
      <c r="D271" s="28">
        <v>0</v>
      </c>
      <c r="E271" s="29" t="str">
        <f t="shared" ref="E271:E276" si="145">+IF(C271=0,"",C271/C$176)</f>
        <v/>
      </c>
      <c r="F271" s="29" t="str">
        <f t="shared" ref="F271:F276" si="146">+IF(D271=0,"",D271/D$176)</f>
        <v/>
      </c>
      <c r="G271" s="30" t="str">
        <f t="shared" si="135"/>
        <v xml:space="preserve"> 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28">
        <v>0</v>
      </c>
      <c r="D272" s="28">
        <v>0</v>
      </c>
      <c r="E272" s="29" t="str">
        <f t="shared" si="145"/>
        <v/>
      </c>
      <c r="F272" s="29" t="str">
        <f t="shared" si="146"/>
        <v/>
      </c>
      <c r="G272" s="30" t="str">
        <f t="shared" si="135"/>
        <v xml:space="preserve"> 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28">
        <v>0</v>
      </c>
      <c r="D273" s="28">
        <v>0</v>
      </c>
      <c r="E273" s="29" t="str">
        <f t="shared" si="145"/>
        <v/>
      </c>
      <c r="F273" s="29" t="str">
        <f t="shared" si="146"/>
        <v/>
      </c>
      <c r="G273" s="30" t="str">
        <f t="shared" si="135"/>
        <v xml:space="preserve"> </v>
      </c>
      <c r="H273" s="48" t="str">
        <f t="shared" si="147"/>
        <v/>
      </c>
    </row>
    <row r="274" spans="1:8" s="31" customFormat="1" ht="15" x14ac:dyDescent="0.2">
      <c r="A274" s="66"/>
      <c r="B274" s="55" t="s">
        <v>511</v>
      </c>
      <c r="C274" s="28">
        <v>0</v>
      </c>
      <c r="D274" s="28">
        <v>0</v>
      </c>
      <c r="E274" s="29" t="str">
        <f t="shared" si="145"/>
        <v/>
      </c>
      <c r="F274" s="29" t="str">
        <f t="shared" si="146"/>
        <v/>
      </c>
      <c r="G274" s="30" t="str">
        <f t="shared" si="135"/>
        <v xml:space="preserve"> </v>
      </c>
      <c r="H274" s="48" t="str">
        <f t="shared" si="147"/>
        <v/>
      </c>
    </row>
    <row r="275" spans="1:8" s="31" customFormat="1" ht="15" x14ac:dyDescent="0.2">
      <c r="A275" s="66"/>
      <c r="B275" s="55" t="s">
        <v>512</v>
      </c>
      <c r="C275" s="28">
        <v>0</v>
      </c>
      <c r="D275" s="28">
        <v>0</v>
      </c>
      <c r="E275" s="29" t="str">
        <f t="shared" si="145"/>
        <v/>
      </c>
      <c r="F275" s="29" t="str">
        <f t="shared" si="146"/>
        <v/>
      </c>
      <c r="G275" s="30" t="str">
        <f t="shared" si="135"/>
        <v xml:space="preserve"> </v>
      </c>
      <c r="H275" s="48" t="str">
        <f t="shared" si="147"/>
        <v/>
      </c>
    </row>
    <row r="276" spans="1:8" s="31" customFormat="1" ht="15" x14ac:dyDescent="0.2">
      <c r="A276" s="66"/>
      <c r="B276" s="55" t="s">
        <v>513</v>
      </c>
      <c r="C276" s="28">
        <v>0</v>
      </c>
      <c r="D276" s="28">
        <v>0</v>
      </c>
      <c r="E276" s="29" t="str">
        <f t="shared" si="145"/>
        <v/>
      </c>
      <c r="F276" s="29" t="str">
        <f t="shared" si="146"/>
        <v/>
      </c>
      <c r="G276" s="30" t="str">
        <f t="shared" si="135"/>
        <v xml:space="preserve"> </v>
      </c>
      <c r="H276" s="48" t="str">
        <f t="shared" si="147"/>
        <v/>
      </c>
    </row>
    <row r="277" spans="1:8" s="31" customFormat="1" ht="15" x14ac:dyDescent="0.2">
      <c r="A277" s="66"/>
      <c r="B277" s="55" t="s">
        <v>581</v>
      </c>
      <c r="C277" s="28">
        <v>0</v>
      </c>
      <c r="D277" s="28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28">
        <v>0</v>
      </c>
      <c r="D278" s="28">
        <v>0</v>
      </c>
      <c r="E278" s="29" t="str">
        <f t="shared" si="148"/>
        <v/>
      </c>
      <c r="F278" s="29" t="str">
        <f t="shared" si="149"/>
        <v/>
      </c>
      <c r="G278" s="30" t="str">
        <f t="shared" si="150"/>
        <v xml:space="preserve"> 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28">
        <v>0</v>
      </c>
      <c r="D279" s="28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28">
        <v>0</v>
      </c>
      <c r="D280" s="28">
        <v>0</v>
      </c>
      <c r="E280" s="29" t="str">
        <f t="shared" si="136"/>
        <v/>
      </c>
      <c r="F280" s="29" t="str">
        <f t="shared" si="137"/>
        <v/>
      </c>
      <c r="G280" s="30" t="str">
        <f t="shared" si="135"/>
        <v xml:space="preserve"> </v>
      </c>
      <c r="H280" s="48" t="str">
        <f t="shared" si="138"/>
        <v/>
      </c>
    </row>
    <row r="281" spans="1:8" s="31" customFormat="1" ht="15" x14ac:dyDescent="0.2">
      <c r="A281" s="66"/>
      <c r="B281" s="55" t="s">
        <v>61</v>
      </c>
      <c r="C281" s="28">
        <v>0</v>
      </c>
      <c r="D281" s="28">
        <v>0</v>
      </c>
      <c r="E281" s="29" t="str">
        <f t="shared" si="136"/>
        <v/>
      </c>
      <c r="F281" s="29" t="str">
        <f t="shared" si="137"/>
        <v/>
      </c>
      <c r="G281" s="30" t="str">
        <f t="shared" si="135"/>
        <v xml:space="preserve"> </v>
      </c>
      <c r="H281" s="48" t="str">
        <f t="shared" si="138"/>
        <v/>
      </c>
    </row>
    <row r="282" spans="1:8" s="31" customFormat="1" ht="15" x14ac:dyDescent="0.2">
      <c r="A282" s="66"/>
      <c r="B282" s="55" t="s">
        <v>58</v>
      </c>
      <c r="C282" s="28">
        <v>0</v>
      </c>
      <c r="D282" s="28">
        <v>0</v>
      </c>
      <c r="E282" s="29" t="str">
        <f t="shared" si="136"/>
        <v/>
      </c>
      <c r="F282" s="29" t="str">
        <f t="shared" si="137"/>
        <v/>
      </c>
      <c r="G282" s="30" t="str">
        <f t="shared" si="135"/>
        <v xml:space="preserve"> </v>
      </c>
      <c r="H282" s="48" t="str">
        <f t="shared" si="138"/>
        <v/>
      </c>
    </row>
    <row r="283" spans="1:8" s="31" customFormat="1" ht="15" x14ac:dyDescent="0.2">
      <c r="A283" s="66"/>
      <c r="B283" s="55" t="s">
        <v>232</v>
      </c>
      <c r="C283" s="28">
        <v>0</v>
      </c>
      <c r="D283" s="28">
        <v>0</v>
      </c>
      <c r="E283" s="29" t="str">
        <f t="shared" si="136"/>
        <v/>
      </c>
      <c r="F283" s="29" t="str">
        <f t="shared" si="137"/>
        <v/>
      </c>
      <c r="G283" s="30" t="str">
        <f t="shared" si="135"/>
        <v xml:space="preserve"> </v>
      </c>
      <c r="H283" s="48" t="str">
        <f t="shared" si="138"/>
        <v/>
      </c>
    </row>
    <row r="284" spans="1:8" s="31" customFormat="1" ht="15" x14ac:dyDescent="0.2">
      <c r="A284" s="66"/>
      <c r="B284" s="55" t="s">
        <v>55</v>
      </c>
      <c r="C284" s="28">
        <v>0</v>
      </c>
      <c r="D284" s="28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28">
        <v>0</v>
      </c>
      <c r="D285" s="28">
        <v>0</v>
      </c>
      <c r="E285" s="29" t="str">
        <f t="shared" ref="E285" si="152">+IF(C285=0,"",C285/C$176)</f>
        <v/>
      </c>
      <c r="F285" s="29" t="str">
        <f t="shared" ref="F285" si="153">+IF(D285=0,"",D285/D$176)</f>
        <v/>
      </c>
      <c r="G285" s="30" t="str">
        <f t="shared" si="135"/>
        <v xml:space="preserve"> </v>
      </c>
      <c r="H285" s="48" t="str">
        <f t="shared" ref="H285" si="154">+IF(OR(AND(E285=""),(G285="")),"",E285*G285)</f>
        <v/>
      </c>
    </row>
    <row r="286" spans="1:8" s="31" customFormat="1" ht="15" x14ac:dyDescent="0.2">
      <c r="A286" s="66"/>
      <c r="B286" s="55" t="s">
        <v>59</v>
      </c>
      <c r="C286" s="28">
        <v>0</v>
      </c>
      <c r="D286" s="28">
        <v>0</v>
      </c>
      <c r="E286" s="29" t="str">
        <f t="shared" si="136"/>
        <v/>
      </c>
      <c r="F286" s="29" t="str">
        <f t="shared" si="137"/>
        <v/>
      </c>
      <c r="G286" s="30" t="str">
        <f t="shared" si="135"/>
        <v xml:space="preserve"> </v>
      </c>
      <c r="H286" s="48" t="str">
        <f t="shared" si="138"/>
        <v/>
      </c>
    </row>
    <row r="287" spans="1:8" s="31" customFormat="1" ht="15" x14ac:dyDescent="0.2">
      <c r="A287" s="66"/>
      <c r="B287" s="55" t="s">
        <v>441</v>
      </c>
      <c r="C287" s="28">
        <v>0</v>
      </c>
      <c r="D287" s="28">
        <v>0</v>
      </c>
      <c r="E287" s="29" t="str">
        <f t="shared" si="136"/>
        <v/>
      </c>
      <c r="F287" s="29" t="str">
        <f t="shared" si="137"/>
        <v/>
      </c>
      <c r="G287" s="30" t="str">
        <f t="shared" si="135"/>
        <v xml:space="preserve"> </v>
      </c>
      <c r="H287" s="48" t="str">
        <f t="shared" si="138"/>
        <v/>
      </c>
    </row>
    <row r="288" spans="1:8" s="31" customFormat="1" ht="13.5" customHeight="1" x14ac:dyDescent="0.2">
      <c r="A288" s="66"/>
      <c r="B288" s="55" t="s">
        <v>56</v>
      </c>
      <c r="C288" s="28">
        <v>0</v>
      </c>
      <c r="D288" s="28">
        <v>0</v>
      </c>
      <c r="E288" s="29" t="str">
        <f t="shared" si="136"/>
        <v/>
      </c>
      <c r="F288" s="29" t="str">
        <f t="shared" si="137"/>
        <v/>
      </c>
      <c r="G288" s="30" t="str">
        <f t="shared" si="135"/>
        <v xml:space="preserve"> </v>
      </c>
      <c r="H288" s="48" t="str">
        <f t="shared" si="138"/>
        <v/>
      </c>
    </row>
    <row r="289" spans="1:8" s="31" customFormat="1" ht="15" x14ac:dyDescent="0.2">
      <c r="A289" s="66"/>
      <c r="B289" s="55" t="s">
        <v>584</v>
      </c>
      <c r="C289" s="28">
        <v>0</v>
      </c>
      <c r="D289" s="28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28">
        <v>0</v>
      </c>
      <c r="D290" s="28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28">
        <v>0</v>
      </c>
      <c r="D291" s="28">
        <v>0</v>
      </c>
      <c r="E291" s="29" t="str">
        <f t="shared" si="136"/>
        <v/>
      </c>
      <c r="F291" s="29" t="str">
        <f t="shared" si="137"/>
        <v/>
      </c>
      <c r="G291" s="30" t="str">
        <f t="shared" si="135"/>
        <v xml:space="preserve"> </v>
      </c>
      <c r="H291" s="48" t="str">
        <f t="shared" si="138"/>
        <v/>
      </c>
    </row>
    <row r="292" spans="1:8" s="31" customFormat="1" ht="15" x14ac:dyDescent="0.2">
      <c r="A292" s="66"/>
      <c r="B292" s="55" t="s">
        <v>233</v>
      </c>
      <c r="C292" s="28">
        <v>0</v>
      </c>
      <c r="D292" s="28">
        <v>0</v>
      </c>
      <c r="E292" s="29" t="str">
        <f t="shared" si="136"/>
        <v/>
      </c>
      <c r="F292" s="29" t="str">
        <f t="shared" si="137"/>
        <v/>
      </c>
      <c r="G292" s="30" t="str">
        <f t="shared" si="135"/>
        <v xml:space="preserve"> </v>
      </c>
      <c r="H292" s="48" t="str">
        <f t="shared" si="138"/>
        <v/>
      </c>
    </row>
    <row r="293" spans="1:8" s="31" customFormat="1" ht="15" x14ac:dyDescent="0.2">
      <c r="A293" s="66"/>
      <c r="B293" s="55" t="s">
        <v>442</v>
      </c>
      <c r="C293" s="28">
        <v>0</v>
      </c>
      <c r="D293" s="28">
        <v>0</v>
      </c>
      <c r="E293" s="29" t="str">
        <f t="shared" si="136"/>
        <v/>
      </c>
      <c r="F293" s="29" t="str">
        <f t="shared" si="137"/>
        <v/>
      </c>
      <c r="G293" s="30" t="str">
        <f t="shared" si="135"/>
        <v xml:space="preserve"> </v>
      </c>
      <c r="H293" s="48" t="str">
        <f t="shared" si="138"/>
        <v/>
      </c>
    </row>
    <row r="294" spans="1:8" s="31" customFormat="1" ht="15" x14ac:dyDescent="0.2">
      <c r="A294" s="66"/>
      <c r="B294" s="55" t="s">
        <v>62</v>
      </c>
      <c r="C294" s="28">
        <v>0</v>
      </c>
      <c r="D294" s="28">
        <v>4</v>
      </c>
      <c r="E294" s="29" t="str">
        <f t="shared" si="136"/>
        <v/>
      </c>
      <c r="F294" s="29">
        <f t="shared" si="137"/>
        <v>8.8888888888888892E-2</v>
      </c>
      <c r="G294" s="30">
        <f t="shared" si="135"/>
        <v>1</v>
      </c>
      <c r="H294" s="48" t="str">
        <f t="shared" si="138"/>
        <v/>
      </c>
    </row>
    <row r="295" spans="1:8" s="31" customFormat="1" ht="15" x14ac:dyDescent="0.2">
      <c r="A295" s="66"/>
      <c r="B295" s="55" t="s">
        <v>656</v>
      </c>
      <c r="C295" s="28">
        <v>0</v>
      </c>
      <c r="D295" s="28">
        <v>0</v>
      </c>
      <c r="E295" s="29" t="str">
        <f t="shared" ref="E295:E296" si="159">+IF(C295=0,"",C295/C$176)</f>
        <v/>
      </c>
      <c r="F295" s="29" t="str">
        <f t="shared" ref="F295:F296" si="160">+IF(D295=0,"",D295/D$176)</f>
        <v/>
      </c>
      <c r="G295" s="30" t="str">
        <f t="shared" si="135"/>
        <v xml:space="preserve"> </v>
      </c>
      <c r="H295" s="48" t="str">
        <f t="shared" ref="H295:H296" si="161">+IF(OR(AND(E295=""),(G295="")),"",E295*G295)</f>
        <v/>
      </c>
    </row>
    <row r="296" spans="1:8" s="31" customFormat="1" ht="15" x14ac:dyDescent="0.2">
      <c r="A296" s="66"/>
      <c r="B296" s="55" t="s">
        <v>515</v>
      </c>
      <c r="C296" s="28">
        <v>0</v>
      </c>
      <c r="D296" s="28">
        <v>0</v>
      </c>
      <c r="E296" s="29" t="str">
        <f t="shared" si="159"/>
        <v/>
      </c>
      <c r="F296" s="29" t="str">
        <f t="shared" si="160"/>
        <v/>
      </c>
      <c r="G296" s="30" t="str">
        <f t="shared" si="135"/>
        <v xml:space="preserve"> </v>
      </c>
      <c r="H296" s="48" t="str">
        <f t="shared" si="161"/>
        <v/>
      </c>
    </row>
    <row r="297" spans="1:8" s="31" customFormat="1" ht="15" x14ac:dyDescent="0.2">
      <c r="A297" s="66"/>
      <c r="B297" s="55" t="s">
        <v>619</v>
      </c>
      <c r="C297" s="28">
        <v>0</v>
      </c>
      <c r="D297" s="28">
        <v>0</v>
      </c>
      <c r="E297" s="29" t="str">
        <f t="shared" ref="E297:E298" si="162">+IF(C297=0,"",C297/C$176)</f>
        <v/>
      </c>
      <c r="F297" s="29" t="str">
        <f t="shared" ref="F297:F298" si="163">+IF(D297=0,"",D297/D$176)</f>
        <v/>
      </c>
      <c r="G297" s="30" t="str">
        <f t="shared" ref="G297:G298" si="164">+IF(AND(C297=0,D297=0)," ",IF(C297=0,1,IF(D297=0,-1,(D297-C297)/C297)))</f>
        <v xml:space="preserve"> </v>
      </c>
      <c r="H297" s="48" t="str">
        <f t="shared" ref="H297:H298" si="165">+IF(OR(AND(E297=""),(G297="")),"",E297*G297)</f>
        <v/>
      </c>
    </row>
    <row r="298" spans="1:8" s="31" customFormat="1" ht="15" x14ac:dyDescent="0.2">
      <c r="A298" s="66"/>
      <c r="B298" s="55" t="s">
        <v>620</v>
      </c>
      <c r="C298" s="28">
        <v>0</v>
      </c>
      <c r="D298" s="28">
        <v>0</v>
      </c>
      <c r="E298" s="29" t="str">
        <f t="shared" si="162"/>
        <v/>
      </c>
      <c r="F298" s="29" t="str">
        <f t="shared" si="163"/>
        <v/>
      </c>
      <c r="G298" s="30" t="str">
        <f t="shared" si="164"/>
        <v xml:space="preserve"> </v>
      </c>
      <c r="H298" s="48" t="str">
        <f t="shared" si="165"/>
        <v/>
      </c>
    </row>
    <row r="299" spans="1:8" s="31" customFormat="1" ht="15" x14ac:dyDescent="0.2">
      <c r="A299" s="66"/>
      <c r="B299" s="55" t="s">
        <v>63</v>
      </c>
      <c r="C299" s="28">
        <v>1</v>
      </c>
      <c r="D299" s="28">
        <v>0</v>
      </c>
      <c r="E299" s="29">
        <f t="shared" si="136"/>
        <v>0.1111111111111111</v>
      </c>
      <c r="F299" s="29" t="str">
        <f t="shared" si="137"/>
        <v/>
      </c>
      <c r="G299" s="30">
        <f t="shared" si="135"/>
        <v>-1</v>
      </c>
      <c r="H299" s="48">
        <f t="shared" si="138"/>
        <v>-0.1111111111111111</v>
      </c>
    </row>
    <row r="300" spans="1:8" s="31" customFormat="1" ht="15" x14ac:dyDescent="0.2">
      <c r="A300" s="66"/>
      <c r="B300" s="55" t="s">
        <v>603</v>
      </c>
      <c r="C300" s="28">
        <v>0</v>
      </c>
      <c r="D300" s="28">
        <v>0</v>
      </c>
      <c r="E300" s="29" t="str">
        <f t="shared" si="136"/>
        <v/>
      </c>
      <c r="F300" s="29" t="str">
        <f t="shared" si="137"/>
        <v/>
      </c>
      <c r="G300" s="30" t="str">
        <f t="shared" si="135"/>
        <v xml:space="preserve"> </v>
      </c>
      <c r="H300" s="48" t="str">
        <f t="shared" si="138"/>
        <v/>
      </c>
    </row>
    <row r="301" spans="1:8" s="31" customFormat="1" ht="15" x14ac:dyDescent="0.2">
      <c r="A301" s="66"/>
      <c r="B301" s="55" t="s">
        <v>516</v>
      </c>
      <c r="C301" s="28">
        <v>0</v>
      </c>
      <c r="D301" s="28">
        <v>1</v>
      </c>
      <c r="E301" s="29" t="str">
        <f t="shared" ref="E301:E303" si="166">+IF(C301=0,"",C301/C$176)</f>
        <v/>
      </c>
      <c r="F301" s="29">
        <f t="shared" ref="F301:F303" si="167">+IF(D301=0,"",D301/D$176)</f>
        <v>2.2222222222222223E-2</v>
      </c>
      <c r="G301" s="30">
        <f t="shared" si="135"/>
        <v>1</v>
      </c>
      <c r="H301" s="48" t="str">
        <f t="shared" ref="H301:H303" si="168">+IF(OR(AND(E301=""),(G301="")),"",E301*G301)</f>
        <v/>
      </c>
    </row>
    <row r="302" spans="1:8" s="31" customFormat="1" ht="15" x14ac:dyDescent="0.2">
      <c r="A302" s="66"/>
      <c r="B302" s="55" t="s">
        <v>517</v>
      </c>
      <c r="C302" s="28">
        <v>0</v>
      </c>
      <c r="D302" s="28">
        <v>0</v>
      </c>
      <c r="E302" s="29" t="str">
        <f t="shared" si="166"/>
        <v/>
      </c>
      <c r="F302" s="29" t="str">
        <f t="shared" si="167"/>
        <v/>
      </c>
      <c r="G302" s="30" t="str">
        <f t="shared" si="135"/>
        <v xml:space="preserve"> </v>
      </c>
      <c r="H302" s="48" t="str">
        <f t="shared" si="168"/>
        <v/>
      </c>
    </row>
    <row r="303" spans="1:8" s="31" customFormat="1" ht="15" x14ac:dyDescent="0.2">
      <c r="A303" s="66"/>
      <c r="B303" s="55" t="s">
        <v>518</v>
      </c>
      <c r="C303" s="28">
        <v>0</v>
      </c>
      <c r="D303" s="28">
        <v>0</v>
      </c>
      <c r="E303" s="29" t="str">
        <f t="shared" si="166"/>
        <v/>
      </c>
      <c r="F303" s="29" t="str">
        <f t="shared" si="167"/>
        <v/>
      </c>
      <c r="G303" s="30" t="str">
        <f t="shared" si="135"/>
        <v xml:space="preserve"> </v>
      </c>
      <c r="H303" s="48" t="str">
        <f t="shared" si="168"/>
        <v/>
      </c>
    </row>
    <row r="304" spans="1:8" s="31" customFormat="1" ht="15" x14ac:dyDescent="0.2">
      <c r="A304" s="66"/>
      <c r="B304" s="55" t="s">
        <v>552</v>
      </c>
      <c r="C304" s="28">
        <v>0</v>
      </c>
      <c r="D304" s="28">
        <v>0</v>
      </c>
      <c r="E304" s="29"/>
      <c r="F304" s="29"/>
      <c r="G304" s="30" t="str">
        <f t="shared" si="135"/>
        <v xml:space="preserve"> </v>
      </c>
      <c r="H304" s="48"/>
    </row>
    <row r="305" spans="1:8" s="31" customFormat="1" ht="15" x14ac:dyDescent="0.2">
      <c r="A305" s="66"/>
      <c r="B305" s="55" t="s">
        <v>553</v>
      </c>
      <c r="C305" s="28">
        <v>0</v>
      </c>
      <c r="D305" s="28">
        <v>0</v>
      </c>
      <c r="E305" s="29"/>
      <c r="F305" s="29"/>
      <c r="G305" s="30" t="str">
        <f t="shared" si="135"/>
        <v xml:space="preserve"> </v>
      </c>
      <c r="H305" s="48"/>
    </row>
    <row r="306" spans="1:8" s="31" customFormat="1" ht="15" x14ac:dyDescent="0.2">
      <c r="A306" s="66"/>
      <c r="B306" s="55" t="s">
        <v>443</v>
      </c>
      <c r="C306" s="28">
        <v>0</v>
      </c>
      <c r="D306" s="28">
        <v>0</v>
      </c>
      <c r="E306" s="29" t="str">
        <f t="shared" si="136"/>
        <v/>
      </c>
      <c r="F306" s="29" t="str">
        <f t="shared" si="137"/>
        <v/>
      </c>
      <c r="G306" s="30" t="str">
        <f t="shared" si="135"/>
        <v xml:space="preserve"> </v>
      </c>
      <c r="H306" s="48" t="str">
        <f t="shared" si="138"/>
        <v/>
      </c>
    </row>
    <row r="307" spans="1:8" s="31" customFormat="1" ht="15" x14ac:dyDescent="0.2">
      <c r="A307" s="66"/>
      <c r="B307" s="55" t="s">
        <v>655</v>
      </c>
      <c r="C307" s="28">
        <v>0</v>
      </c>
      <c r="D307" s="28">
        <v>0</v>
      </c>
      <c r="E307" s="29" t="str">
        <f t="shared" si="136"/>
        <v/>
      </c>
      <c r="F307" s="29" t="str">
        <f t="shared" si="137"/>
        <v/>
      </c>
      <c r="G307" s="30" t="str">
        <f t="shared" si="135"/>
        <v xml:space="preserve"> </v>
      </c>
      <c r="H307" s="48" t="str">
        <f t="shared" si="138"/>
        <v/>
      </c>
    </row>
    <row r="308" spans="1:8" s="31" customFormat="1" ht="15" x14ac:dyDescent="0.2">
      <c r="A308" s="66"/>
      <c r="B308" s="55" t="s">
        <v>591</v>
      </c>
      <c r="C308" s="28">
        <v>0</v>
      </c>
      <c r="D308" s="28">
        <v>0</v>
      </c>
      <c r="E308" s="29" t="str">
        <f t="shared" ref="E308" si="169">+IF(C308=0,"",C308/C$176)</f>
        <v/>
      </c>
      <c r="F308" s="29" t="str">
        <f t="shared" ref="F308" si="170">+IF(D308=0,"",D308/D$176)</f>
        <v/>
      </c>
      <c r="G308" s="30" t="str">
        <f t="shared" si="135"/>
        <v xml:space="preserve"> </v>
      </c>
      <c r="H308" s="48" t="str">
        <f t="shared" ref="H308" si="171">+IF(OR(AND(E308=""),(G308="")),"",E308*G308)</f>
        <v/>
      </c>
    </row>
    <row r="309" spans="1:8" s="31" customFormat="1" ht="15" x14ac:dyDescent="0.2">
      <c r="A309" s="66"/>
      <c r="B309" s="55" t="s">
        <v>623</v>
      </c>
      <c r="C309" s="28">
        <v>0</v>
      </c>
      <c r="D309" s="28">
        <v>0</v>
      </c>
      <c r="E309" s="29" t="str">
        <f t="shared" ref="E309" si="172">+IF(C309=0,"",C309/C$176)</f>
        <v/>
      </c>
      <c r="F309" s="29" t="str">
        <f t="shared" ref="F309" si="173">+IF(D309=0,"",D309/D$176)</f>
        <v/>
      </c>
      <c r="G309" s="30" t="str">
        <f t="shared" ref="G309" si="174">+IF(AND(C309=0,D309=0)," ",IF(C309=0,1,IF(D309=0,-1,(D309-C309)/C309)))</f>
        <v xml:space="preserve"> </v>
      </c>
      <c r="H309" s="48" t="str">
        <f t="shared" ref="H309" si="175">+IF(OR(AND(E309=""),(G309="")),"",E309*G309)</f>
        <v/>
      </c>
    </row>
    <row r="310" spans="1:8" s="31" customFormat="1" ht="15" x14ac:dyDescent="0.2">
      <c r="A310" s="66"/>
      <c r="B310" s="55" t="s">
        <v>444</v>
      </c>
      <c r="C310" s="28">
        <v>0</v>
      </c>
      <c r="D310" s="28">
        <v>0</v>
      </c>
      <c r="E310" s="29" t="str">
        <f t="shared" si="136"/>
        <v/>
      </c>
      <c r="F310" s="29" t="str">
        <f t="shared" si="137"/>
        <v/>
      </c>
      <c r="G310" s="30" t="str">
        <f t="shared" si="135"/>
        <v xml:space="preserve"> </v>
      </c>
      <c r="H310" s="48" t="str">
        <f t="shared" si="138"/>
        <v/>
      </c>
    </row>
    <row r="311" spans="1:8" s="31" customFormat="1" ht="15" x14ac:dyDescent="0.2">
      <c r="A311" s="66"/>
      <c r="B311" s="55" t="s">
        <v>445</v>
      </c>
      <c r="C311" s="28">
        <v>0</v>
      </c>
      <c r="D311" s="28">
        <v>0</v>
      </c>
      <c r="E311" s="29" t="str">
        <f t="shared" si="136"/>
        <v/>
      </c>
      <c r="F311" s="29" t="str">
        <f t="shared" si="137"/>
        <v/>
      </c>
      <c r="G311" s="30" t="str">
        <f t="shared" si="135"/>
        <v xml:space="preserve"> </v>
      </c>
      <c r="H311" s="48" t="str">
        <f t="shared" si="138"/>
        <v/>
      </c>
    </row>
    <row r="312" spans="1:8" s="31" customFormat="1" ht="15" x14ac:dyDescent="0.2">
      <c r="A312" s="66"/>
      <c r="B312" s="55" t="s">
        <v>446</v>
      </c>
      <c r="C312" s="28">
        <v>0</v>
      </c>
      <c r="D312" s="28">
        <v>0</v>
      </c>
      <c r="E312" s="29" t="str">
        <f t="shared" si="136"/>
        <v/>
      </c>
      <c r="F312" s="29" t="str">
        <f t="shared" si="137"/>
        <v/>
      </c>
      <c r="G312" s="30" t="str">
        <f t="shared" si="135"/>
        <v xml:space="preserve"> </v>
      </c>
      <c r="H312" s="48" t="str">
        <f t="shared" si="138"/>
        <v/>
      </c>
    </row>
    <row r="313" spans="1:8" s="31" customFormat="1" ht="15" x14ac:dyDescent="0.2">
      <c r="A313" s="66"/>
      <c r="B313" s="55" t="s">
        <v>64</v>
      </c>
      <c r="C313" s="28">
        <v>0</v>
      </c>
      <c r="D313" s="28">
        <v>0</v>
      </c>
      <c r="E313" s="29" t="str">
        <f t="shared" si="136"/>
        <v/>
      </c>
      <c r="F313" s="29" t="str">
        <f t="shared" si="137"/>
        <v/>
      </c>
      <c r="G313" s="30" t="str">
        <f t="shared" si="135"/>
        <v xml:space="preserve"> </v>
      </c>
      <c r="H313" s="48" t="str">
        <f t="shared" si="138"/>
        <v/>
      </c>
    </row>
    <row r="314" spans="1:8" s="31" customFormat="1" ht="15" x14ac:dyDescent="0.2">
      <c r="A314" s="66"/>
      <c r="B314" s="55" t="s">
        <v>234</v>
      </c>
      <c r="C314" s="28">
        <v>0</v>
      </c>
      <c r="D314" s="28">
        <v>0</v>
      </c>
      <c r="E314" s="29" t="str">
        <f t="shared" si="136"/>
        <v/>
      </c>
      <c r="F314" s="29" t="str">
        <f t="shared" si="137"/>
        <v/>
      </c>
      <c r="G314" s="30" t="str">
        <f t="shared" si="135"/>
        <v xml:space="preserve"> </v>
      </c>
      <c r="H314" s="48" t="str">
        <f t="shared" si="138"/>
        <v/>
      </c>
    </row>
    <row r="315" spans="1:8" s="31" customFormat="1" ht="12.75" customHeight="1" x14ac:dyDescent="0.2">
      <c r="A315" s="66"/>
      <c r="B315" s="55" t="s">
        <v>235</v>
      </c>
      <c r="C315" s="28">
        <v>0</v>
      </c>
      <c r="D315" s="28">
        <v>0</v>
      </c>
      <c r="E315" s="29" t="str">
        <f t="shared" si="136"/>
        <v/>
      </c>
      <c r="F315" s="29" t="str">
        <f t="shared" si="137"/>
        <v/>
      </c>
      <c r="G315" s="30" t="str">
        <f t="shared" ref="G315:G349" si="176">+IF(AND(C315=0,D315=0)," ",IF(C315=0,1,IF(D315=0,-1,(D315-C315)/C315)))</f>
        <v xml:space="preserve"> </v>
      </c>
      <c r="H315" s="48" t="str">
        <f t="shared" si="138"/>
        <v/>
      </c>
    </row>
    <row r="316" spans="1:8" s="31" customFormat="1" ht="15" x14ac:dyDescent="0.2">
      <c r="A316" s="66"/>
      <c r="B316" s="55" t="s">
        <v>65</v>
      </c>
      <c r="C316" s="28">
        <v>0</v>
      </c>
      <c r="D316" s="28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28">
        <v>0</v>
      </c>
      <c r="D317" s="28">
        <v>0</v>
      </c>
      <c r="E317" s="29" t="str">
        <f t="shared" si="136"/>
        <v/>
      </c>
      <c r="F317" s="29" t="str">
        <f t="shared" si="137"/>
        <v/>
      </c>
      <c r="G317" s="30" t="str">
        <f t="shared" si="176"/>
        <v xml:space="preserve"> </v>
      </c>
      <c r="H317" s="48" t="str">
        <f t="shared" si="138"/>
        <v/>
      </c>
    </row>
    <row r="318" spans="1:8" s="31" customFormat="1" ht="12.75" customHeight="1" x14ac:dyDescent="0.2">
      <c r="A318" s="66"/>
      <c r="B318" s="55" t="s">
        <v>448</v>
      </c>
      <c r="C318" s="28">
        <v>0</v>
      </c>
      <c r="D318" s="28">
        <v>0</v>
      </c>
      <c r="E318" s="29" t="str">
        <f t="shared" si="136"/>
        <v/>
      </c>
      <c r="F318" s="29" t="str">
        <f t="shared" si="137"/>
        <v/>
      </c>
      <c r="G318" s="30" t="str">
        <f t="shared" si="176"/>
        <v xml:space="preserve"> </v>
      </c>
      <c r="H318" s="48" t="str">
        <f t="shared" si="138"/>
        <v/>
      </c>
    </row>
    <row r="319" spans="1:8" s="31" customFormat="1" ht="15" x14ac:dyDescent="0.2">
      <c r="A319" s="66"/>
      <c r="B319" s="55" t="s">
        <v>449</v>
      </c>
      <c r="C319" s="28">
        <v>0</v>
      </c>
      <c r="D319" s="28">
        <v>0</v>
      </c>
      <c r="E319" s="29" t="str">
        <f t="shared" si="136"/>
        <v/>
      </c>
      <c r="F319" s="29" t="str">
        <f t="shared" si="137"/>
        <v/>
      </c>
      <c r="G319" s="30" t="str">
        <f t="shared" si="176"/>
        <v xml:space="preserve"> 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28">
        <v>0</v>
      </c>
      <c r="D320" s="28">
        <v>0</v>
      </c>
      <c r="E320" s="29" t="str">
        <f t="shared" si="136"/>
        <v/>
      </c>
      <c r="F320" s="29" t="str">
        <f t="shared" si="137"/>
        <v/>
      </c>
      <c r="G320" s="30" t="str">
        <f t="shared" si="176"/>
        <v xml:space="preserve"> </v>
      </c>
      <c r="H320" s="48" t="str">
        <f t="shared" si="138"/>
        <v/>
      </c>
    </row>
    <row r="321" spans="1:8" s="31" customFormat="1" ht="15" x14ac:dyDescent="0.2">
      <c r="A321" s="66"/>
      <c r="B321" s="55" t="s">
        <v>451</v>
      </c>
      <c r="C321" s="28">
        <v>0</v>
      </c>
      <c r="D321" s="28">
        <v>0</v>
      </c>
      <c r="E321" s="29" t="str">
        <f t="shared" si="136"/>
        <v/>
      </c>
      <c r="F321" s="29" t="str">
        <f t="shared" si="137"/>
        <v/>
      </c>
      <c r="G321" s="30" t="str">
        <f t="shared" si="176"/>
        <v xml:space="preserve"> 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28">
        <v>0</v>
      </c>
      <c r="D322" s="28">
        <v>0</v>
      </c>
      <c r="E322" s="29" t="str">
        <f t="shared" si="136"/>
        <v/>
      </c>
      <c r="F322" s="29" t="str">
        <f t="shared" si="137"/>
        <v/>
      </c>
      <c r="G322" s="30" t="str">
        <f t="shared" si="176"/>
        <v xml:space="preserve"> </v>
      </c>
      <c r="H322" s="48" t="str">
        <f t="shared" si="138"/>
        <v/>
      </c>
    </row>
    <row r="323" spans="1:8" s="31" customFormat="1" ht="15" x14ac:dyDescent="0.2">
      <c r="A323" s="66"/>
      <c r="B323" s="55" t="s">
        <v>453</v>
      </c>
      <c r="C323" s="28">
        <v>0</v>
      </c>
      <c r="D323" s="28">
        <v>0</v>
      </c>
      <c r="E323" s="29" t="str">
        <f t="shared" si="136"/>
        <v/>
      </c>
      <c r="F323" s="29" t="str">
        <f t="shared" si="137"/>
        <v/>
      </c>
      <c r="G323" s="30" t="str">
        <f t="shared" si="176"/>
        <v xml:space="preserve"> 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28">
        <v>0</v>
      </c>
      <c r="D324" s="28">
        <v>0</v>
      </c>
      <c r="E324" s="29" t="str">
        <f t="shared" si="136"/>
        <v/>
      </c>
      <c r="F324" s="29" t="str">
        <f t="shared" si="137"/>
        <v/>
      </c>
      <c r="G324" s="30" t="str">
        <f t="shared" si="176"/>
        <v xml:space="preserve"> </v>
      </c>
      <c r="H324" s="48" t="str">
        <f t="shared" si="138"/>
        <v/>
      </c>
    </row>
    <row r="325" spans="1:8" s="31" customFormat="1" ht="15" x14ac:dyDescent="0.2">
      <c r="A325" s="66"/>
      <c r="B325" s="55" t="s">
        <v>236</v>
      </c>
      <c r="C325" s="28">
        <v>0</v>
      </c>
      <c r="D325" s="28">
        <v>0</v>
      </c>
      <c r="E325" s="29" t="str">
        <f t="shared" si="136"/>
        <v/>
      </c>
      <c r="F325" s="29" t="str">
        <f t="shared" si="137"/>
        <v/>
      </c>
      <c r="G325" s="30" t="str">
        <f t="shared" si="176"/>
        <v xml:space="preserve"> 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28">
        <v>0</v>
      </c>
      <c r="D326" s="28">
        <v>0</v>
      </c>
      <c r="E326" s="29" t="str">
        <f t="shared" si="136"/>
        <v/>
      </c>
      <c r="F326" s="29" t="str">
        <f t="shared" si="137"/>
        <v/>
      </c>
      <c r="G326" s="30" t="str">
        <f t="shared" si="176"/>
        <v xml:space="preserve"> </v>
      </c>
      <c r="H326" s="48" t="str">
        <f t="shared" si="138"/>
        <v/>
      </c>
    </row>
    <row r="327" spans="1:8" s="31" customFormat="1" ht="15" x14ac:dyDescent="0.2">
      <c r="A327" s="66"/>
      <c r="B327" s="55" t="s">
        <v>454</v>
      </c>
      <c r="C327" s="28">
        <v>0</v>
      </c>
      <c r="D327" s="28">
        <v>0</v>
      </c>
      <c r="E327" s="29" t="str">
        <f t="shared" si="136"/>
        <v/>
      </c>
      <c r="F327" s="29" t="str">
        <f t="shared" si="137"/>
        <v/>
      </c>
      <c r="G327" s="30" t="str">
        <f t="shared" si="176"/>
        <v xml:space="preserve"> </v>
      </c>
      <c r="H327" s="48" t="str">
        <f t="shared" si="138"/>
        <v/>
      </c>
    </row>
    <row r="328" spans="1:8" s="31" customFormat="1" ht="30" x14ac:dyDescent="0.2">
      <c r="A328" s="66"/>
      <c r="B328" s="55" t="s">
        <v>455</v>
      </c>
      <c r="C328" s="28">
        <v>0</v>
      </c>
      <c r="D328" s="28">
        <v>0</v>
      </c>
      <c r="E328" s="29" t="str">
        <f t="shared" si="136"/>
        <v/>
      </c>
      <c r="F328" s="29" t="str">
        <f t="shared" si="137"/>
        <v/>
      </c>
      <c r="G328" s="30" t="str">
        <f t="shared" si="176"/>
        <v xml:space="preserve"> </v>
      </c>
      <c r="H328" s="48" t="str">
        <f t="shared" si="138"/>
        <v/>
      </c>
    </row>
    <row r="329" spans="1:8" s="31" customFormat="1" ht="15" x14ac:dyDescent="0.2">
      <c r="A329" s="66"/>
      <c r="B329" s="55" t="s">
        <v>634</v>
      </c>
      <c r="C329" s="28">
        <v>0</v>
      </c>
      <c r="D329" s="28">
        <v>0</v>
      </c>
      <c r="E329" s="29" t="str">
        <f t="shared" si="136"/>
        <v/>
      </c>
      <c r="F329" s="29" t="str">
        <f t="shared" si="137"/>
        <v/>
      </c>
      <c r="G329" s="30" t="str">
        <f t="shared" si="176"/>
        <v xml:space="preserve"> </v>
      </c>
      <c r="H329" s="48" t="str">
        <f t="shared" si="138"/>
        <v/>
      </c>
    </row>
    <row r="330" spans="1:8" s="31" customFormat="1" ht="15" x14ac:dyDescent="0.2">
      <c r="A330" s="66"/>
      <c r="B330" s="55" t="s">
        <v>456</v>
      </c>
      <c r="C330" s="28">
        <v>0</v>
      </c>
      <c r="D330" s="28">
        <v>0</v>
      </c>
      <c r="E330" s="29" t="str">
        <f t="shared" si="136"/>
        <v/>
      </c>
      <c r="F330" s="29" t="str">
        <f t="shared" si="137"/>
        <v/>
      </c>
      <c r="G330" s="30" t="str">
        <f t="shared" si="176"/>
        <v xml:space="preserve"> </v>
      </c>
      <c r="H330" s="48" t="str">
        <f t="shared" si="138"/>
        <v/>
      </c>
    </row>
    <row r="331" spans="1:8" s="31" customFormat="1" ht="30" x14ac:dyDescent="0.2">
      <c r="A331" s="66"/>
      <c r="B331" s="55" t="s">
        <v>457</v>
      </c>
      <c r="C331" s="28">
        <v>0</v>
      </c>
      <c r="D331" s="28">
        <v>0</v>
      </c>
      <c r="E331" s="29" t="str">
        <f t="shared" si="136"/>
        <v/>
      </c>
      <c r="F331" s="29" t="str">
        <f t="shared" si="137"/>
        <v/>
      </c>
      <c r="G331" s="30" t="str">
        <f t="shared" si="176"/>
        <v xml:space="preserve"> </v>
      </c>
      <c r="H331" s="48" t="str">
        <f t="shared" si="138"/>
        <v/>
      </c>
    </row>
    <row r="332" spans="1:8" s="31" customFormat="1" ht="15" x14ac:dyDescent="0.2">
      <c r="A332" s="66"/>
      <c r="B332" s="55" t="s">
        <v>458</v>
      </c>
      <c r="C332" s="28">
        <v>0</v>
      </c>
      <c r="D332" s="28">
        <v>0</v>
      </c>
      <c r="E332" s="29" t="str">
        <f t="shared" si="136"/>
        <v/>
      </c>
      <c r="F332" s="29" t="str">
        <f t="shared" si="137"/>
        <v/>
      </c>
      <c r="G332" s="30" t="str">
        <f t="shared" si="176"/>
        <v xml:space="preserve"> </v>
      </c>
      <c r="H332" s="48" t="str">
        <f t="shared" si="138"/>
        <v/>
      </c>
    </row>
    <row r="333" spans="1:8" s="31" customFormat="1" ht="30" x14ac:dyDescent="0.2">
      <c r="A333" s="66"/>
      <c r="B333" s="55" t="s">
        <v>541</v>
      </c>
      <c r="C333" s="28">
        <v>0</v>
      </c>
      <c r="D333" s="28">
        <v>0</v>
      </c>
      <c r="E333" s="29" t="str">
        <f t="shared" ref="E333" si="177">+IF(C333=0,"",C333/C$176)</f>
        <v/>
      </c>
      <c r="F333" s="29" t="str">
        <f t="shared" ref="F333" si="178">+IF(D333=0,"",D333/D$176)</f>
        <v/>
      </c>
      <c r="G333" s="30" t="str">
        <f t="shared" si="176"/>
        <v xml:space="preserve"> </v>
      </c>
      <c r="H333" s="48" t="str">
        <f t="shared" ref="H333" si="179">+IF(OR(AND(E333=""),(G333="")),"",E333*G333)</f>
        <v/>
      </c>
    </row>
    <row r="334" spans="1:8" s="31" customFormat="1" ht="15" x14ac:dyDescent="0.2">
      <c r="A334" s="66"/>
      <c r="B334" s="55" t="s">
        <v>459</v>
      </c>
      <c r="C334" s="28">
        <v>0</v>
      </c>
      <c r="D334" s="28">
        <v>0</v>
      </c>
      <c r="E334" s="29" t="str">
        <f t="shared" si="136"/>
        <v/>
      </c>
      <c r="F334" s="29" t="str">
        <f t="shared" si="137"/>
        <v/>
      </c>
      <c r="G334" s="30" t="str">
        <f t="shared" si="176"/>
        <v xml:space="preserve"> </v>
      </c>
      <c r="H334" s="48" t="str">
        <f t="shared" si="138"/>
        <v/>
      </c>
    </row>
    <row r="335" spans="1:8" s="31" customFormat="1" ht="15" x14ac:dyDescent="0.2">
      <c r="A335" s="66"/>
      <c r="B335" s="55" t="s">
        <v>460</v>
      </c>
      <c r="C335" s="28">
        <v>0</v>
      </c>
      <c r="D335" s="28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28">
        <v>0</v>
      </c>
      <c r="D336" s="28">
        <v>0</v>
      </c>
      <c r="E336" s="29" t="str">
        <f t="shared" si="136"/>
        <v/>
      </c>
      <c r="F336" s="29" t="str">
        <f t="shared" si="137"/>
        <v/>
      </c>
      <c r="G336" s="30" t="str">
        <f t="shared" si="176"/>
        <v xml:space="preserve"> 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28">
        <v>0</v>
      </c>
      <c r="D337" s="28">
        <v>0</v>
      </c>
      <c r="E337" s="29" t="str">
        <f t="shared" si="136"/>
        <v/>
      </c>
      <c r="F337" s="29" t="str">
        <f t="shared" si="137"/>
        <v/>
      </c>
      <c r="G337" s="30" t="str">
        <f t="shared" si="176"/>
        <v xml:space="preserve"> 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28">
        <v>0</v>
      </c>
      <c r="D338" s="28">
        <v>0</v>
      </c>
      <c r="E338" s="29" t="str">
        <f t="shared" ref="E338:E346" si="180">+IF(C338=0,"",C338/C$176)</f>
        <v/>
      </c>
      <c r="F338" s="29" t="str">
        <f t="shared" ref="F338:F346" si="181">+IF(D338=0,"",D338/D$176)</f>
        <v/>
      </c>
      <c r="G338" s="30" t="str">
        <f t="shared" si="176"/>
        <v xml:space="preserve"> </v>
      </c>
      <c r="H338" s="48" t="str">
        <f t="shared" ref="H338:H346" si="182">+IF(OR(AND(E338=""),(G338="")),"",E338*G338)</f>
        <v/>
      </c>
    </row>
    <row r="339" spans="1:8" s="31" customFormat="1" ht="15" x14ac:dyDescent="0.2">
      <c r="A339" s="66"/>
      <c r="B339" s="55" t="s">
        <v>464</v>
      </c>
      <c r="C339" s="28">
        <v>0</v>
      </c>
      <c r="D339" s="28">
        <v>0</v>
      </c>
      <c r="E339" s="29" t="str">
        <f t="shared" si="180"/>
        <v/>
      </c>
      <c r="F339" s="29" t="str">
        <f t="shared" si="181"/>
        <v/>
      </c>
      <c r="G339" s="30" t="str">
        <f t="shared" si="176"/>
        <v xml:space="preserve"> </v>
      </c>
      <c r="H339" s="48" t="str">
        <f t="shared" si="182"/>
        <v/>
      </c>
    </row>
    <row r="340" spans="1:8" s="31" customFormat="1" ht="30" x14ac:dyDescent="0.2">
      <c r="A340" s="66"/>
      <c r="B340" s="55" t="s">
        <v>465</v>
      </c>
      <c r="C340" s="28">
        <v>0</v>
      </c>
      <c r="D340" s="28">
        <v>0</v>
      </c>
      <c r="E340" s="29" t="str">
        <f t="shared" si="180"/>
        <v/>
      </c>
      <c r="F340" s="29" t="str">
        <f t="shared" si="181"/>
        <v/>
      </c>
      <c r="G340" s="30" t="str">
        <f t="shared" si="176"/>
        <v xml:space="preserve"> </v>
      </c>
      <c r="H340" s="48" t="str">
        <f t="shared" si="182"/>
        <v/>
      </c>
    </row>
    <row r="341" spans="1:8" s="31" customFormat="1" ht="15" customHeight="1" x14ac:dyDescent="0.2">
      <c r="A341" s="66"/>
      <c r="B341" s="55" t="s">
        <v>466</v>
      </c>
      <c r="C341" s="28">
        <v>0</v>
      </c>
      <c r="D341" s="28">
        <v>0</v>
      </c>
      <c r="E341" s="29" t="str">
        <f t="shared" si="180"/>
        <v/>
      </c>
      <c r="F341" s="29" t="str">
        <f t="shared" si="181"/>
        <v/>
      </c>
      <c r="G341" s="30" t="str">
        <f t="shared" si="176"/>
        <v xml:space="preserve"> 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28"/>
      <c r="D342" s="28">
        <v>0</v>
      </c>
      <c r="E342" s="29" t="str">
        <f t="shared" ref="E342" si="183">+IF(C342=0,"",C342/C$176)</f>
        <v/>
      </c>
      <c r="F342" s="29" t="str">
        <f t="shared" ref="F342" si="184">+IF(D342=0,"",D342/D$176)</f>
        <v/>
      </c>
      <c r="G342" s="30" t="str">
        <f t="shared" ref="G342" si="185">+IF(AND(C342=0,D342=0)," ",IF(C342=0,1,IF(D342=0,-1,(D342-C342)/C342)))</f>
        <v xml:space="preserve"> 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28">
        <v>0</v>
      </c>
      <c r="D343" s="28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28">
        <v>0</v>
      </c>
      <c r="D344" s="28">
        <v>0</v>
      </c>
      <c r="E344" s="29" t="str">
        <f t="shared" si="180"/>
        <v/>
      </c>
      <c r="F344" s="29" t="str">
        <f t="shared" si="181"/>
        <v/>
      </c>
      <c r="G344" s="30" t="str">
        <f t="shared" si="176"/>
        <v xml:space="preserve"> </v>
      </c>
      <c r="H344" s="48" t="str">
        <f t="shared" si="182"/>
        <v/>
      </c>
    </row>
    <row r="345" spans="1:8" s="31" customFormat="1" ht="15" x14ac:dyDescent="0.2">
      <c r="A345" s="66"/>
      <c r="B345" s="55" t="s">
        <v>239</v>
      </c>
      <c r="C345" s="28">
        <v>0</v>
      </c>
      <c r="D345" s="28">
        <v>0</v>
      </c>
      <c r="E345" s="29" t="str">
        <f t="shared" si="180"/>
        <v/>
      </c>
      <c r="F345" s="29" t="str">
        <f t="shared" si="181"/>
        <v/>
      </c>
      <c r="G345" s="30" t="str">
        <f t="shared" si="176"/>
        <v xml:space="preserve"> 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28">
        <v>0</v>
      </c>
      <c r="D346" s="28">
        <v>0</v>
      </c>
      <c r="E346" s="29" t="str">
        <f t="shared" si="180"/>
        <v/>
      </c>
      <c r="F346" s="29" t="str">
        <f t="shared" si="181"/>
        <v/>
      </c>
      <c r="G346" s="30" t="str">
        <f t="shared" si="176"/>
        <v xml:space="preserve"> 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28">
        <v>0</v>
      </c>
      <c r="D347" s="28">
        <v>0</v>
      </c>
      <c r="E347" s="29" t="str">
        <f t="shared" ref="E347:E349" si="187">+IF(C347=0,"",C347/C$176)</f>
        <v/>
      </c>
      <c r="F347" s="29" t="str">
        <f t="shared" ref="F347:F349" si="188">+IF(D347=0,"",D347/D$176)</f>
        <v/>
      </c>
      <c r="G347" s="30" t="str">
        <f t="shared" si="176"/>
        <v xml:space="preserve"> </v>
      </c>
      <c r="H347" s="48" t="str">
        <f t="shared" ref="H347:H349" si="189">+IF(OR(AND(E347=""),(G347="")),"",E347*G347)</f>
        <v/>
      </c>
    </row>
    <row r="348" spans="1:8" s="31" customFormat="1" ht="15" x14ac:dyDescent="0.2">
      <c r="A348" s="66"/>
      <c r="B348" s="55" t="s">
        <v>534</v>
      </c>
      <c r="C348" s="28">
        <v>0</v>
      </c>
      <c r="D348" s="28">
        <v>0</v>
      </c>
      <c r="E348" s="29" t="str">
        <f t="shared" si="187"/>
        <v/>
      </c>
      <c r="F348" s="29" t="str">
        <f t="shared" si="188"/>
        <v/>
      </c>
      <c r="G348" s="30" t="str">
        <f t="shared" si="176"/>
        <v xml:space="preserve"> </v>
      </c>
      <c r="H348" s="48" t="str">
        <f t="shared" si="189"/>
        <v/>
      </c>
    </row>
    <row r="349" spans="1:8" s="31" customFormat="1" ht="15.75" thickBot="1" x14ac:dyDescent="0.25">
      <c r="A349" s="66"/>
      <c r="B349" s="59" t="s">
        <v>535</v>
      </c>
      <c r="C349" s="50">
        <v>0</v>
      </c>
      <c r="D349" s="50">
        <v>0</v>
      </c>
      <c r="E349" s="54" t="str">
        <f t="shared" si="187"/>
        <v/>
      </c>
      <c r="F349" s="54" t="str">
        <f t="shared" si="188"/>
        <v/>
      </c>
      <c r="G349" s="62" t="str">
        <f t="shared" si="176"/>
        <v xml:space="preserve"> </v>
      </c>
      <c r="H349" s="52" t="str">
        <f t="shared" si="189"/>
        <v/>
      </c>
    </row>
    <row r="350" spans="1:8" s="8" customFormat="1" ht="15" x14ac:dyDescent="0.2">
      <c r="A350" s="65"/>
      <c r="B350" s="17"/>
      <c r="E350" s="18"/>
      <c r="F350" s="18"/>
      <c r="G350" s="19"/>
      <c r="H350" s="20"/>
    </row>
    <row r="351" spans="1:8" s="8" customFormat="1" ht="15" x14ac:dyDescent="0.2">
      <c r="A351" s="65"/>
      <c r="B351" s="17"/>
      <c r="E351" s="18"/>
      <c r="F351" s="18"/>
      <c r="G351" s="19"/>
      <c r="H351" s="20"/>
    </row>
    <row r="352" spans="1:8" s="23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59</v>
      </c>
      <c r="D355" s="9">
        <f>SUM(D356:D584)</f>
        <v>140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1.3728813559322033</v>
      </c>
      <c r="H355" s="39">
        <f>+IF(OR(AND(E355=""),(G355="")),"",E355*G355)</f>
        <v>1.3728813559322033</v>
      </c>
    </row>
    <row r="356" spans="1:8" s="31" customFormat="1" ht="15" x14ac:dyDescent="0.2">
      <c r="A356" s="66"/>
      <c r="B356" s="47" t="s">
        <v>71</v>
      </c>
      <c r="C356" s="28">
        <v>0</v>
      </c>
      <c r="D356" s="28">
        <v>0</v>
      </c>
      <c r="E356" s="29" t="str">
        <f>+IF(C356=0,"",C356/C$355)</f>
        <v/>
      </c>
      <c r="F356" s="29" t="str">
        <f>+IF(D356=0,"",D356/D$355)</f>
        <v/>
      </c>
      <c r="G356" s="30" t="str">
        <f t="shared" ref="G356:G429" si="190">+IF(AND(C356=0,D356=0)," ",IF(C356=0,1,IF(D356=0,-1,(D356-C356)/C356)))</f>
        <v xml:space="preserve"> </v>
      </c>
      <c r="H356" s="48" t="str">
        <f>+IF(OR(AND(E356=""),(G356="")),"",E356*G356)</f>
        <v/>
      </c>
    </row>
    <row r="357" spans="1:8" s="31" customFormat="1" ht="15" x14ac:dyDescent="0.2">
      <c r="A357" s="66"/>
      <c r="B357" s="47" t="s">
        <v>74</v>
      </c>
      <c r="C357" s="28">
        <v>0</v>
      </c>
      <c r="D357" s="28">
        <v>0</v>
      </c>
      <c r="E357" s="29" t="str">
        <f t="shared" ref="E357:E432" si="191">+IF(C357=0,"",C357/C$355)</f>
        <v/>
      </c>
      <c r="F357" s="29" t="str">
        <f t="shared" ref="F357:F432" si="192">+IF(D357=0,"",D357/D$355)</f>
        <v/>
      </c>
      <c r="G357" s="30" t="str">
        <f t="shared" si="190"/>
        <v xml:space="preserve"> </v>
      </c>
      <c r="H357" s="48" t="str">
        <f t="shared" ref="H357:H432" si="193">+IF(OR(AND(E357=""),(G357="")),"",E357*G357)</f>
        <v/>
      </c>
    </row>
    <row r="358" spans="1:8" s="31" customFormat="1" ht="15" x14ac:dyDescent="0.2">
      <c r="A358" s="66"/>
      <c r="B358" s="47" t="s">
        <v>67</v>
      </c>
      <c r="C358" s="28">
        <v>1</v>
      </c>
      <c r="D358" s="28">
        <v>2</v>
      </c>
      <c r="E358" s="29">
        <f t="shared" si="191"/>
        <v>1.6949152542372881E-2</v>
      </c>
      <c r="F358" s="29">
        <f t="shared" si="192"/>
        <v>1.4285714285714285E-2</v>
      </c>
      <c r="G358" s="30">
        <f t="shared" si="190"/>
        <v>1</v>
      </c>
      <c r="H358" s="48">
        <f t="shared" si="193"/>
        <v>1.6949152542372881E-2</v>
      </c>
    </row>
    <row r="359" spans="1:8" s="31" customFormat="1" ht="15" x14ac:dyDescent="0.2">
      <c r="A359" s="66"/>
      <c r="B359" s="47" t="s">
        <v>80</v>
      </c>
      <c r="C359" s="28">
        <v>0</v>
      </c>
      <c r="D359" s="28">
        <v>0</v>
      </c>
      <c r="E359" s="29" t="str">
        <f t="shared" si="191"/>
        <v/>
      </c>
      <c r="F359" s="29" t="str">
        <f t="shared" si="192"/>
        <v/>
      </c>
      <c r="G359" s="30" t="str">
        <f t="shared" si="190"/>
        <v xml:space="preserve"> 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28">
        <v>0</v>
      </c>
      <c r="D360" s="28">
        <v>0</v>
      </c>
      <c r="E360" s="29" t="str">
        <f t="shared" si="191"/>
        <v/>
      </c>
      <c r="F360" s="29" t="str">
        <f t="shared" si="192"/>
        <v/>
      </c>
      <c r="G360" s="30" t="str">
        <f t="shared" si="190"/>
        <v xml:space="preserve"> 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28">
        <v>0</v>
      </c>
      <c r="D361" s="28">
        <v>0</v>
      </c>
      <c r="E361" s="29" t="str">
        <f t="shared" si="191"/>
        <v/>
      </c>
      <c r="F361" s="29" t="str">
        <f t="shared" si="192"/>
        <v/>
      </c>
      <c r="G361" s="30" t="str">
        <f t="shared" si="190"/>
        <v xml:space="preserve"> </v>
      </c>
      <c r="H361" s="48" t="str">
        <f t="shared" si="193"/>
        <v/>
      </c>
    </row>
    <row r="362" spans="1:8" s="31" customFormat="1" ht="15" x14ac:dyDescent="0.2">
      <c r="A362" s="66"/>
      <c r="B362" s="47" t="s">
        <v>77</v>
      </c>
      <c r="C362" s="28">
        <v>0</v>
      </c>
      <c r="D362" s="28">
        <v>0</v>
      </c>
      <c r="E362" s="29" t="str">
        <f t="shared" si="191"/>
        <v/>
      </c>
      <c r="F362" s="29" t="str">
        <f t="shared" si="192"/>
        <v/>
      </c>
      <c r="G362" s="30" t="str">
        <f t="shared" si="190"/>
        <v xml:space="preserve"> </v>
      </c>
      <c r="H362" s="48" t="str">
        <f t="shared" si="193"/>
        <v/>
      </c>
    </row>
    <row r="363" spans="1:8" s="31" customFormat="1" ht="15" x14ac:dyDescent="0.2">
      <c r="A363" s="66"/>
      <c r="B363" s="47" t="s">
        <v>568</v>
      </c>
      <c r="C363" s="28">
        <v>0</v>
      </c>
      <c r="D363" s="28">
        <v>0</v>
      </c>
      <c r="E363" s="29" t="str">
        <f t="shared" si="191"/>
        <v/>
      </c>
      <c r="F363" s="29" t="str">
        <f t="shared" si="192"/>
        <v/>
      </c>
      <c r="G363" s="30" t="str">
        <f t="shared" si="190"/>
        <v xml:space="preserve"> </v>
      </c>
      <c r="H363" s="48" t="str">
        <f t="shared" si="193"/>
        <v/>
      </c>
    </row>
    <row r="364" spans="1:8" s="31" customFormat="1" ht="15" x14ac:dyDescent="0.2">
      <c r="A364" s="66"/>
      <c r="B364" s="47" t="s">
        <v>76</v>
      </c>
      <c r="C364" s="28">
        <v>0</v>
      </c>
      <c r="D364" s="28">
        <v>0</v>
      </c>
      <c r="E364" s="29" t="str">
        <f t="shared" si="191"/>
        <v/>
      </c>
      <c r="F364" s="29" t="str">
        <f t="shared" si="192"/>
        <v/>
      </c>
      <c r="G364" s="30" t="str">
        <f t="shared" si="190"/>
        <v xml:space="preserve"> </v>
      </c>
      <c r="H364" s="48" t="str">
        <f t="shared" si="193"/>
        <v/>
      </c>
    </row>
    <row r="365" spans="1:8" s="31" customFormat="1" ht="15" x14ac:dyDescent="0.2">
      <c r="A365" s="66"/>
      <c r="B365" s="47" t="s">
        <v>241</v>
      </c>
      <c r="C365" s="28">
        <v>0</v>
      </c>
      <c r="D365" s="28">
        <v>0</v>
      </c>
      <c r="E365" s="29" t="str">
        <f t="shared" si="191"/>
        <v/>
      </c>
      <c r="F365" s="29" t="str">
        <f t="shared" si="192"/>
        <v/>
      </c>
      <c r="G365" s="30" t="str">
        <f t="shared" si="190"/>
        <v xml:space="preserve"> </v>
      </c>
      <c r="H365" s="48" t="str">
        <f t="shared" si="193"/>
        <v/>
      </c>
    </row>
    <row r="366" spans="1:8" s="31" customFormat="1" ht="15" x14ac:dyDescent="0.2">
      <c r="A366" s="66"/>
      <c r="B366" s="47" t="s">
        <v>604</v>
      </c>
      <c r="C366" s="28">
        <v>0</v>
      </c>
      <c r="D366" s="28">
        <v>0</v>
      </c>
      <c r="E366" s="29" t="str">
        <f t="shared" si="191"/>
        <v/>
      </c>
      <c r="F366" s="29" t="str">
        <f t="shared" si="192"/>
        <v/>
      </c>
      <c r="G366" s="30" t="str">
        <f t="shared" si="190"/>
        <v xml:space="preserve"> </v>
      </c>
      <c r="H366" s="48" t="str">
        <f t="shared" si="193"/>
        <v/>
      </c>
    </row>
    <row r="367" spans="1:8" s="31" customFormat="1" ht="15" x14ac:dyDescent="0.2">
      <c r="A367" s="66"/>
      <c r="B367" s="47" t="s">
        <v>78</v>
      </c>
      <c r="C367" s="28">
        <v>0</v>
      </c>
      <c r="D367" s="28">
        <v>22</v>
      </c>
      <c r="E367" s="29" t="str">
        <f t="shared" si="191"/>
        <v/>
      </c>
      <c r="F367" s="29">
        <f t="shared" si="192"/>
        <v>0.15714285714285714</v>
      </c>
      <c r="G367" s="30">
        <f t="shared" si="190"/>
        <v>1</v>
      </c>
      <c r="H367" s="48" t="str">
        <f t="shared" si="193"/>
        <v/>
      </c>
    </row>
    <row r="368" spans="1:8" s="31" customFormat="1" ht="15" x14ac:dyDescent="0.2">
      <c r="A368" s="66"/>
      <c r="B368" s="47" t="s">
        <v>569</v>
      </c>
      <c r="C368" s="28">
        <v>0</v>
      </c>
      <c r="D368" s="28">
        <v>0</v>
      </c>
      <c r="E368" s="29" t="str">
        <f t="shared" si="191"/>
        <v/>
      </c>
      <c r="F368" s="29" t="str">
        <f t="shared" si="192"/>
        <v/>
      </c>
      <c r="G368" s="30" t="str">
        <f t="shared" si="190"/>
        <v xml:space="preserve"> </v>
      </c>
      <c r="H368" s="48" t="str">
        <f t="shared" si="193"/>
        <v/>
      </c>
    </row>
    <row r="369" spans="1:8" s="31" customFormat="1" ht="15" x14ac:dyDescent="0.2">
      <c r="A369" s="66"/>
      <c r="B369" s="47" t="s">
        <v>68</v>
      </c>
      <c r="C369" s="28">
        <v>0</v>
      </c>
      <c r="D369" s="28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28">
        <v>0</v>
      </c>
      <c r="D370" s="28">
        <v>13</v>
      </c>
      <c r="E370" s="29" t="str">
        <f t="shared" si="191"/>
        <v/>
      </c>
      <c r="F370" s="29">
        <f t="shared" si="192"/>
        <v>9.285714285714286E-2</v>
      </c>
      <c r="G370" s="30">
        <f t="shared" si="190"/>
        <v>1</v>
      </c>
      <c r="H370" s="48" t="str">
        <f t="shared" si="193"/>
        <v/>
      </c>
    </row>
    <row r="371" spans="1:8" s="31" customFormat="1" ht="15" x14ac:dyDescent="0.2">
      <c r="A371" s="66"/>
      <c r="B371" s="47" t="s">
        <v>605</v>
      </c>
      <c r="C371" s="28">
        <v>0</v>
      </c>
      <c r="D371" s="28">
        <v>2</v>
      </c>
      <c r="E371" s="29" t="str">
        <f t="shared" si="191"/>
        <v/>
      </c>
      <c r="F371" s="29">
        <f t="shared" si="192"/>
        <v>1.4285714285714285E-2</v>
      </c>
      <c r="G371" s="30">
        <f t="shared" si="190"/>
        <v>1</v>
      </c>
      <c r="H371" s="48" t="str">
        <f t="shared" si="193"/>
        <v/>
      </c>
    </row>
    <row r="372" spans="1:8" s="31" customFormat="1" ht="15" x14ac:dyDescent="0.2">
      <c r="A372" s="66"/>
      <c r="B372" s="47" t="s">
        <v>546</v>
      </c>
      <c r="C372" s="28">
        <v>0</v>
      </c>
      <c r="D372" s="28">
        <v>0</v>
      </c>
      <c r="E372" s="29" t="str">
        <f t="shared" ref="E372" si="194">+IF(C372=0,"",C372/C$355)</f>
        <v/>
      </c>
      <c r="F372" s="29" t="str">
        <f t="shared" ref="F372" si="195">+IF(D372=0,"",D372/D$355)</f>
        <v/>
      </c>
      <c r="G372" s="30" t="str">
        <f t="shared" si="190"/>
        <v xml:space="preserve"> </v>
      </c>
      <c r="H372" s="48" t="str">
        <f t="shared" ref="H372" si="196">+IF(OR(AND(E372=""),(G372="")),"",E372*G372)</f>
        <v/>
      </c>
    </row>
    <row r="373" spans="1:8" s="31" customFormat="1" ht="15" x14ac:dyDescent="0.2">
      <c r="A373" s="66"/>
      <c r="B373" s="47" t="s">
        <v>69</v>
      </c>
      <c r="C373" s="28">
        <v>0</v>
      </c>
      <c r="D373" s="28">
        <v>0</v>
      </c>
      <c r="E373" s="29" t="str">
        <f t="shared" si="191"/>
        <v/>
      </c>
      <c r="F373" s="29" t="str">
        <f t="shared" si="192"/>
        <v/>
      </c>
      <c r="G373" s="30" t="str">
        <f t="shared" si="190"/>
        <v xml:space="preserve"> </v>
      </c>
      <c r="H373" s="48" t="str">
        <f t="shared" si="193"/>
        <v/>
      </c>
    </row>
    <row r="374" spans="1:8" s="31" customFormat="1" ht="15" x14ac:dyDescent="0.2">
      <c r="A374" s="66"/>
      <c r="B374" s="47" t="s">
        <v>242</v>
      </c>
      <c r="C374" s="28">
        <v>0</v>
      </c>
      <c r="D374" s="28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28">
        <v>0</v>
      </c>
      <c r="D375" s="28">
        <v>0</v>
      </c>
      <c r="E375" s="29" t="str">
        <f t="shared" si="191"/>
        <v/>
      </c>
      <c r="F375" s="29" t="str">
        <f t="shared" si="192"/>
        <v/>
      </c>
      <c r="G375" s="30" t="str">
        <f t="shared" si="190"/>
        <v xml:space="preserve"> </v>
      </c>
      <c r="H375" s="48" t="str">
        <f t="shared" si="193"/>
        <v/>
      </c>
    </row>
    <row r="376" spans="1:8" s="31" customFormat="1" ht="15" x14ac:dyDescent="0.2">
      <c r="A376" s="66"/>
      <c r="B376" s="47" t="s">
        <v>244</v>
      </c>
      <c r="C376" s="28">
        <v>0</v>
      </c>
      <c r="D376" s="28">
        <v>0</v>
      </c>
      <c r="E376" s="29" t="str">
        <f t="shared" si="191"/>
        <v/>
      </c>
      <c r="F376" s="29" t="str">
        <f t="shared" si="192"/>
        <v/>
      </c>
      <c r="G376" s="30" t="str">
        <f t="shared" si="190"/>
        <v xml:space="preserve"> </v>
      </c>
      <c r="H376" s="48" t="str">
        <f t="shared" si="193"/>
        <v/>
      </c>
    </row>
    <row r="377" spans="1:8" s="31" customFormat="1" ht="15" x14ac:dyDescent="0.2">
      <c r="A377" s="66"/>
      <c r="B377" s="47" t="s">
        <v>72</v>
      </c>
      <c r="C377" s="28">
        <v>0</v>
      </c>
      <c r="D377" s="28">
        <v>0</v>
      </c>
      <c r="E377" s="29" t="str">
        <f t="shared" si="191"/>
        <v/>
      </c>
      <c r="F377" s="29" t="str">
        <f t="shared" si="192"/>
        <v/>
      </c>
      <c r="G377" s="30" t="str">
        <f t="shared" si="190"/>
        <v xml:space="preserve"> </v>
      </c>
      <c r="H377" s="48" t="str">
        <f t="shared" si="193"/>
        <v/>
      </c>
    </row>
    <row r="378" spans="1:8" s="31" customFormat="1" ht="15" x14ac:dyDescent="0.2">
      <c r="A378" s="66"/>
      <c r="B378" s="47" t="s">
        <v>73</v>
      </c>
      <c r="C378" s="28">
        <v>0</v>
      </c>
      <c r="D378" s="28">
        <v>25</v>
      </c>
      <c r="E378" s="29" t="str">
        <f t="shared" si="191"/>
        <v/>
      </c>
      <c r="F378" s="29">
        <f t="shared" si="192"/>
        <v>0.17857142857142858</v>
      </c>
      <c r="G378" s="30">
        <f t="shared" si="190"/>
        <v>1</v>
      </c>
      <c r="H378" s="48" t="str">
        <f t="shared" si="193"/>
        <v/>
      </c>
    </row>
    <row r="379" spans="1:8" s="31" customFormat="1" ht="15" x14ac:dyDescent="0.2">
      <c r="A379" s="66"/>
      <c r="B379" s="47" t="s">
        <v>570</v>
      </c>
      <c r="C379" s="28">
        <v>0</v>
      </c>
      <c r="D379" s="28">
        <v>0</v>
      </c>
      <c r="E379" s="29" t="str">
        <f t="shared" si="191"/>
        <v/>
      </c>
      <c r="F379" s="29" t="str">
        <f t="shared" si="192"/>
        <v/>
      </c>
      <c r="G379" s="30" t="str">
        <f t="shared" si="190"/>
        <v xml:space="preserve"> </v>
      </c>
      <c r="H379" s="48" t="str">
        <f t="shared" si="193"/>
        <v/>
      </c>
    </row>
    <row r="380" spans="1:8" s="31" customFormat="1" ht="15" x14ac:dyDescent="0.2">
      <c r="A380" s="66"/>
      <c r="B380" s="47" t="s">
        <v>82</v>
      </c>
      <c r="C380" s="28">
        <v>0</v>
      </c>
      <c r="D380" s="28">
        <v>0</v>
      </c>
      <c r="E380" s="29" t="str">
        <f t="shared" si="191"/>
        <v/>
      </c>
      <c r="F380" s="29" t="str">
        <f t="shared" si="192"/>
        <v/>
      </c>
      <c r="G380" s="30" t="str">
        <f t="shared" si="190"/>
        <v xml:space="preserve"> </v>
      </c>
      <c r="H380" s="48" t="str">
        <f t="shared" si="193"/>
        <v/>
      </c>
    </row>
    <row r="381" spans="1:8" s="31" customFormat="1" ht="15" x14ac:dyDescent="0.2">
      <c r="A381" s="66"/>
      <c r="B381" s="47" t="s">
        <v>81</v>
      </c>
      <c r="C381" s="28">
        <v>0</v>
      </c>
      <c r="D381" s="28">
        <v>0</v>
      </c>
      <c r="E381" s="29" t="str">
        <f t="shared" si="191"/>
        <v/>
      </c>
      <c r="F381" s="29" t="str">
        <f t="shared" si="192"/>
        <v/>
      </c>
      <c r="G381" s="30" t="str">
        <f t="shared" si="190"/>
        <v xml:space="preserve"> </v>
      </c>
      <c r="H381" s="48" t="str">
        <f t="shared" si="193"/>
        <v/>
      </c>
    </row>
    <row r="382" spans="1:8" s="31" customFormat="1" ht="15" x14ac:dyDescent="0.2">
      <c r="A382" s="66"/>
      <c r="B382" s="47" t="s">
        <v>70</v>
      </c>
      <c r="C382" s="28">
        <v>0</v>
      </c>
      <c r="D382" s="28">
        <v>0</v>
      </c>
      <c r="E382" s="29" t="str">
        <f t="shared" si="191"/>
        <v/>
      </c>
      <c r="F382" s="29" t="str">
        <f t="shared" si="192"/>
        <v/>
      </c>
      <c r="G382" s="30" t="str">
        <f t="shared" si="190"/>
        <v xml:space="preserve"> </v>
      </c>
      <c r="H382" s="48" t="str">
        <f t="shared" si="193"/>
        <v/>
      </c>
    </row>
    <row r="383" spans="1:8" s="31" customFormat="1" ht="15" x14ac:dyDescent="0.2">
      <c r="A383" s="66"/>
      <c r="B383" s="47" t="s">
        <v>245</v>
      </c>
      <c r="C383" s="28">
        <v>0</v>
      </c>
      <c r="D383" s="28">
        <v>0</v>
      </c>
      <c r="E383" s="29" t="str">
        <f t="shared" si="191"/>
        <v/>
      </c>
      <c r="F383" s="29" t="str">
        <f t="shared" si="192"/>
        <v/>
      </c>
      <c r="G383" s="30" t="str">
        <f t="shared" si="190"/>
        <v xml:space="preserve"> </v>
      </c>
      <c r="H383" s="48" t="str">
        <f t="shared" si="193"/>
        <v/>
      </c>
    </row>
    <row r="384" spans="1:8" s="31" customFormat="1" ht="15" x14ac:dyDescent="0.2">
      <c r="A384" s="66"/>
      <c r="B384" s="47" t="s">
        <v>324</v>
      </c>
      <c r="C384" s="28">
        <v>0</v>
      </c>
      <c r="D384" s="28">
        <v>0</v>
      </c>
      <c r="E384" s="29" t="str">
        <f t="shared" si="191"/>
        <v/>
      </c>
      <c r="F384" s="29" t="str">
        <f t="shared" si="192"/>
        <v/>
      </c>
      <c r="G384" s="30" t="str">
        <f t="shared" si="190"/>
        <v xml:space="preserve"> </v>
      </c>
      <c r="H384" s="48" t="str">
        <f t="shared" si="193"/>
        <v/>
      </c>
    </row>
    <row r="385" spans="1:8" s="31" customFormat="1" ht="15" x14ac:dyDescent="0.2">
      <c r="A385" s="66"/>
      <c r="B385" s="47" t="s">
        <v>325</v>
      </c>
      <c r="C385" s="28">
        <v>0</v>
      </c>
      <c r="D385" s="28">
        <v>0</v>
      </c>
      <c r="E385" s="29" t="str">
        <f t="shared" si="191"/>
        <v/>
      </c>
      <c r="F385" s="29" t="str">
        <f t="shared" si="192"/>
        <v/>
      </c>
      <c r="G385" s="30" t="str">
        <f t="shared" si="190"/>
        <v xml:space="preserve"> </v>
      </c>
      <c r="H385" s="48" t="str">
        <f t="shared" si="193"/>
        <v/>
      </c>
    </row>
    <row r="386" spans="1:8" s="31" customFormat="1" ht="15" x14ac:dyDescent="0.2">
      <c r="A386" s="66"/>
      <c r="B386" s="47" t="s">
        <v>610</v>
      </c>
      <c r="C386" s="28">
        <v>0</v>
      </c>
      <c r="D386" s="28">
        <v>0</v>
      </c>
      <c r="E386" s="29" t="str">
        <f t="shared" ref="E386:E387" si="197">+IF(C386=0,"",C386/C$355)</f>
        <v/>
      </c>
      <c r="F386" s="29" t="str">
        <f t="shared" ref="F386:F387" si="198">+IF(D386=0,"",D386/D$355)</f>
        <v/>
      </c>
      <c r="G386" s="30" t="str">
        <f t="shared" ref="G386:G387" si="199">+IF(AND(C386=0,D386=0)," ",IF(C386=0,1,IF(D386=0,-1,(D386-C386)/C386)))</f>
        <v xml:space="preserve"> </v>
      </c>
      <c r="H386" s="48" t="str">
        <f t="shared" ref="H386:H387" si="200">+IF(OR(AND(E386=""),(G386="")),"",E386*G386)</f>
        <v/>
      </c>
    </row>
    <row r="387" spans="1:8" s="31" customFormat="1" ht="15" x14ac:dyDescent="0.2">
      <c r="A387" s="66"/>
      <c r="B387" s="47" t="s">
        <v>611</v>
      </c>
      <c r="C387" s="28">
        <v>0</v>
      </c>
      <c r="D387" s="28">
        <v>0</v>
      </c>
      <c r="E387" s="29" t="str">
        <f t="shared" si="197"/>
        <v/>
      </c>
      <c r="F387" s="29" t="str">
        <f t="shared" si="198"/>
        <v/>
      </c>
      <c r="G387" s="30" t="str">
        <f t="shared" si="199"/>
        <v xml:space="preserve"> 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28">
        <v>0</v>
      </c>
      <c r="D388" s="28">
        <v>0</v>
      </c>
      <c r="E388" s="29" t="str">
        <f t="shared" si="191"/>
        <v/>
      </c>
      <c r="F388" s="29" t="str">
        <f t="shared" si="192"/>
        <v/>
      </c>
      <c r="G388" s="30" t="str">
        <f t="shared" si="190"/>
        <v xml:space="preserve"> </v>
      </c>
      <c r="H388" s="48" t="str">
        <f t="shared" si="193"/>
        <v/>
      </c>
    </row>
    <row r="389" spans="1:8" s="31" customFormat="1" ht="16.5" customHeight="1" x14ac:dyDescent="0.2">
      <c r="A389" s="66"/>
      <c r="B389" s="47" t="s">
        <v>580</v>
      </c>
      <c r="C389" s="28">
        <v>0</v>
      </c>
      <c r="D389" s="28">
        <v>1</v>
      </c>
      <c r="E389" s="29" t="str">
        <f t="shared" ref="E389" si="201">+IF(C389=0,"",C389/C$355)</f>
        <v/>
      </c>
      <c r="F389" s="29">
        <f t="shared" ref="F389" si="202">+IF(D389=0,"",D389/D$355)</f>
        <v>7.1428571428571426E-3</v>
      </c>
      <c r="G389" s="30">
        <f t="shared" ref="G389" si="203">+IF(AND(C389=0,D389=0)," ",IF(C389=0,1,IF(D389=0,-1,(D389-C389)/C389)))</f>
        <v>1</v>
      </c>
      <c r="H389" s="48" t="str">
        <f t="shared" ref="H389" si="204">+IF(OR(AND(E389=""),(G389="")),"",E389*G389)</f>
        <v/>
      </c>
    </row>
    <row r="390" spans="1:8" s="31" customFormat="1" ht="15" x14ac:dyDescent="0.2">
      <c r="A390" s="66"/>
      <c r="B390" s="47" t="s">
        <v>469</v>
      </c>
      <c r="C390" s="28">
        <v>10</v>
      </c>
      <c r="D390" s="28">
        <v>33</v>
      </c>
      <c r="E390" s="29">
        <f t="shared" si="191"/>
        <v>0.16949152542372881</v>
      </c>
      <c r="F390" s="29">
        <f t="shared" si="192"/>
        <v>0.23571428571428571</v>
      </c>
      <c r="G390" s="30">
        <f t="shared" si="190"/>
        <v>2.2999999999999998</v>
      </c>
      <c r="H390" s="48">
        <f t="shared" si="193"/>
        <v>0.38983050847457623</v>
      </c>
    </row>
    <row r="391" spans="1:8" s="31" customFormat="1" ht="15" x14ac:dyDescent="0.2">
      <c r="A391" s="66"/>
      <c r="B391" s="47" t="s">
        <v>470</v>
      </c>
      <c r="C391" s="28">
        <v>0</v>
      </c>
      <c r="D391" s="28">
        <v>9</v>
      </c>
      <c r="E391" s="29" t="str">
        <f t="shared" si="191"/>
        <v/>
      </c>
      <c r="F391" s="29">
        <f t="shared" si="192"/>
        <v>6.4285714285714279E-2</v>
      </c>
      <c r="G391" s="30">
        <f t="shared" si="190"/>
        <v>1</v>
      </c>
      <c r="H391" s="48" t="str">
        <f t="shared" si="193"/>
        <v/>
      </c>
    </row>
    <row r="392" spans="1:8" s="31" customFormat="1" ht="15" x14ac:dyDescent="0.2">
      <c r="A392" s="66"/>
      <c r="B392" s="47" t="s">
        <v>471</v>
      </c>
      <c r="C392" s="28">
        <v>0</v>
      </c>
      <c r="D392" s="28">
        <v>18</v>
      </c>
      <c r="E392" s="29" t="str">
        <f t="shared" si="191"/>
        <v/>
      </c>
      <c r="F392" s="29">
        <f t="shared" si="192"/>
        <v>0.12857142857142856</v>
      </c>
      <c r="G392" s="30">
        <f t="shared" si="190"/>
        <v>1</v>
      </c>
      <c r="H392" s="48" t="str">
        <f t="shared" si="193"/>
        <v/>
      </c>
    </row>
    <row r="393" spans="1:8" s="31" customFormat="1" ht="15" x14ac:dyDescent="0.2">
      <c r="A393" s="66"/>
      <c r="B393" s="47" t="s">
        <v>246</v>
      </c>
      <c r="C393" s="28">
        <v>0</v>
      </c>
      <c r="D393" s="28">
        <v>0</v>
      </c>
      <c r="E393" s="29" t="str">
        <f t="shared" si="191"/>
        <v/>
      </c>
      <c r="F393" s="29" t="str">
        <f t="shared" si="192"/>
        <v/>
      </c>
      <c r="G393" s="30" t="str">
        <f t="shared" si="190"/>
        <v xml:space="preserve"> </v>
      </c>
      <c r="H393" s="48" t="str">
        <f t="shared" si="193"/>
        <v/>
      </c>
    </row>
    <row r="394" spans="1:8" s="31" customFormat="1" ht="15" x14ac:dyDescent="0.2">
      <c r="A394" s="66"/>
      <c r="B394" s="47" t="s">
        <v>635</v>
      </c>
      <c r="C394" s="28">
        <v>0</v>
      </c>
      <c r="D394" s="28">
        <v>0</v>
      </c>
      <c r="E394" s="29" t="str">
        <f t="shared" si="191"/>
        <v/>
      </c>
      <c r="F394" s="29" t="str">
        <f t="shared" si="192"/>
        <v/>
      </c>
      <c r="G394" s="30" t="str">
        <f t="shared" si="190"/>
        <v xml:space="preserve"> </v>
      </c>
      <c r="H394" s="48" t="str">
        <f t="shared" si="193"/>
        <v/>
      </c>
    </row>
    <row r="395" spans="1:8" s="31" customFormat="1" ht="15" x14ac:dyDescent="0.2">
      <c r="A395" s="66"/>
      <c r="B395" s="47" t="s">
        <v>472</v>
      </c>
      <c r="C395" s="28">
        <v>0</v>
      </c>
      <c r="D395" s="28">
        <v>0</v>
      </c>
      <c r="E395" s="29" t="str">
        <f t="shared" si="191"/>
        <v/>
      </c>
      <c r="F395" s="29" t="str">
        <f t="shared" si="192"/>
        <v/>
      </c>
      <c r="G395" s="30" t="str">
        <f t="shared" si="190"/>
        <v xml:space="preserve"> </v>
      </c>
      <c r="H395" s="48" t="str">
        <f t="shared" si="193"/>
        <v/>
      </c>
    </row>
    <row r="396" spans="1:8" s="31" customFormat="1" ht="15" x14ac:dyDescent="0.2">
      <c r="A396" s="66"/>
      <c r="B396" s="47" t="s">
        <v>629</v>
      </c>
      <c r="C396" s="28">
        <v>0</v>
      </c>
      <c r="D396" s="28">
        <v>0</v>
      </c>
      <c r="E396" s="29" t="str">
        <f t="shared" ref="E396" si="205">+IF(C396=0,"",C396/C$355)</f>
        <v/>
      </c>
      <c r="F396" s="29" t="str">
        <f t="shared" ref="F396" si="206">+IF(D396=0,"",D396/D$355)</f>
        <v/>
      </c>
      <c r="G396" s="30" t="str">
        <f t="shared" ref="G396" si="207">+IF(AND(C396=0,D396=0)," ",IF(C396=0,1,IF(D396=0,-1,(D396-C396)/C396)))</f>
        <v xml:space="preserve"> </v>
      </c>
      <c r="H396" s="48" t="str">
        <f t="shared" ref="H396" si="208">+IF(OR(AND(E396=""),(G396="")),"",E396*G396)</f>
        <v/>
      </c>
    </row>
    <row r="397" spans="1:8" s="31" customFormat="1" ht="15" x14ac:dyDescent="0.2">
      <c r="A397" s="66"/>
      <c r="B397" s="47" t="s">
        <v>550</v>
      </c>
      <c r="C397" s="28">
        <v>0</v>
      </c>
      <c r="D397" s="28">
        <v>3</v>
      </c>
      <c r="E397" s="29" t="str">
        <f t="shared" ref="E397" si="209">+IF(C397=0,"",C397/C$355)</f>
        <v/>
      </c>
      <c r="F397" s="29">
        <f t="shared" ref="F397" si="210">+IF(D397=0,"",D397/D$355)</f>
        <v>2.1428571428571429E-2</v>
      </c>
      <c r="G397" s="30">
        <f t="shared" si="190"/>
        <v>1</v>
      </c>
      <c r="H397" s="48" t="str">
        <f t="shared" ref="H397" si="211">+IF(OR(AND(E397=""),(G397="")),"",E397*G397)</f>
        <v/>
      </c>
    </row>
    <row r="398" spans="1:8" s="31" customFormat="1" ht="15" x14ac:dyDescent="0.2">
      <c r="A398" s="66"/>
      <c r="B398" s="47" t="s">
        <v>436</v>
      </c>
      <c r="C398" s="28">
        <v>0</v>
      </c>
      <c r="D398" s="28">
        <v>0</v>
      </c>
      <c r="E398" s="29" t="str">
        <f t="shared" ref="E398:E400" si="212">+IF(C398=0,"",C398/C$355)</f>
        <v/>
      </c>
      <c r="F398" s="29" t="str">
        <f t="shared" ref="F398:F400" si="213">+IF(D398=0,"",D398/D$355)</f>
        <v/>
      </c>
      <c r="G398" s="30" t="str">
        <f t="shared" ref="G398:G400" si="214">+IF(AND(C398=0,D398=0)," ",IF(C398=0,1,IF(D398=0,-1,(D398-C398)/C398)))</f>
        <v xml:space="preserve"> </v>
      </c>
      <c r="H398" s="48" t="str">
        <f t="shared" ref="H398:H400" si="215">+IF(OR(AND(E398=""),(G398="")),"",E398*G398)</f>
        <v/>
      </c>
    </row>
    <row r="399" spans="1:8" s="31" customFormat="1" ht="15" x14ac:dyDescent="0.2">
      <c r="A399" s="66"/>
      <c r="B399" s="47" t="s">
        <v>617</v>
      </c>
      <c r="C399" s="28">
        <v>0</v>
      </c>
      <c r="D399" s="28">
        <v>0</v>
      </c>
      <c r="E399" s="29" t="str">
        <f t="shared" si="212"/>
        <v/>
      </c>
      <c r="F399" s="29" t="str">
        <f t="shared" si="213"/>
        <v/>
      </c>
      <c r="G399" s="30" t="str">
        <f t="shared" si="214"/>
        <v xml:space="preserve"> </v>
      </c>
      <c r="H399" s="48" t="str">
        <f t="shared" si="215"/>
        <v/>
      </c>
    </row>
    <row r="400" spans="1:8" s="31" customFormat="1" ht="15" x14ac:dyDescent="0.2">
      <c r="A400" s="66"/>
      <c r="B400" s="47" t="s">
        <v>618</v>
      </c>
      <c r="C400" s="28">
        <v>0</v>
      </c>
      <c r="D400" s="28">
        <v>0</v>
      </c>
      <c r="E400" s="29" t="str">
        <f t="shared" si="212"/>
        <v/>
      </c>
      <c r="F400" s="29" t="str">
        <f t="shared" si="213"/>
        <v/>
      </c>
      <c r="G400" s="30" t="str">
        <f t="shared" si="214"/>
        <v xml:space="preserve"> </v>
      </c>
      <c r="H400" s="48" t="str">
        <f t="shared" si="215"/>
        <v/>
      </c>
    </row>
    <row r="401" spans="1:8" s="31" customFormat="1" ht="15" x14ac:dyDescent="0.2">
      <c r="A401" s="66"/>
      <c r="B401" s="47" t="s">
        <v>473</v>
      </c>
      <c r="C401" s="28">
        <v>2</v>
      </c>
      <c r="D401" s="28">
        <v>10</v>
      </c>
      <c r="E401" s="29">
        <f t="shared" si="191"/>
        <v>3.3898305084745763E-2</v>
      </c>
      <c r="F401" s="29">
        <f t="shared" si="192"/>
        <v>7.1428571428571425E-2</v>
      </c>
      <c r="G401" s="30">
        <f t="shared" si="190"/>
        <v>4</v>
      </c>
      <c r="H401" s="48">
        <f t="shared" si="193"/>
        <v>0.13559322033898305</v>
      </c>
    </row>
    <row r="402" spans="1:8" s="31" customFormat="1" ht="15" x14ac:dyDescent="0.2">
      <c r="A402" s="66"/>
      <c r="B402" s="47" t="s">
        <v>621</v>
      </c>
      <c r="C402" s="28">
        <v>0</v>
      </c>
      <c r="D402" s="28">
        <v>0</v>
      </c>
      <c r="E402" s="29" t="str">
        <f t="shared" ref="E402" si="216">+IF(C402=0,"",C402/C$355)</f>
        <v/>
      </c>
      <c r="F402" s="29" t="str">
        <f t="shared" ref="F402" si="217">+IF(D402=0,"",D402/D$355)</f>
        <v/>
      </c>
      <c r="G402" s="30" t="str">
        <f t="shared" ref="G402" si="218">+IF(AND(C402=0,D402=0)," ",IF(C402=0,1,IF(D402=0,-1,(D402-C402)/C402)))</f>
        <v xml:space="preserve"> 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28"/>
      <c r="D403" s="28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28">
        <v>0</v>
      </c>
      <c r="D404" s="28">
        <v>0</v>
      </c>
      <c r="E404" s="29" t="str">
        <f t="shared" si="191"/>
        <v/>
      </c>
      <c r="F404" s="29" t="str">
        <f t="shared" si="192"/>
        <v/>
      </c>
      <c r="G404" s="30" t="str">
        <f t="shared" si="190"/>
        <v xml:space="preserve"> </v>
      </c>
      <c r="H404" s="48" t="str">
        <f t="shared" si="193"/>
        <v/>
      </c>
    </row>
    <row r="405" spans="1:8" s="31" customFormat="1" ht="15" x14ac:dyDescent="0.2">
      <c r="A405" s="66"/>
      <c r="B405" s="47" t="s">
        <v>83</v>
      </c>
      <c r="C405" s="28">
        <v>1</v>
      </c>
      <c r="D405" s="28">
        <v>0</v>
      </c>
      <c r="E405" s="29">
        <f t="shared" si="191"/>
        <v>1.6949152542372881E-2</v>
      </c>
      <c r="F405" s="29" t="str">
        <f t="shared" si="192"/>
        <v/>
      </c>
      <c r="G405" s="30">
        <f t="shared" si="190"/>
        <v>-1</v>
      </c>
      <c r="H405" s="48">
        <f t="shared" si="193"/>
        <v>-1.6949152542372881E-2</v>
      </c>
    </row>
    <row r="406" spans="1:8" s="31" customFormat="1" ht="15" x14ac:dyDescent="0.2">
      <c r="A406" s="66"/>
      <c r="B406" s="47" t="s">
        <v>89</v>
      </c>
      <c r="C406" s="28">
        <v>0</v>
      </c>
      <c r="D406" s="28">
        <v>1</v>
      </c>
      <c r="E406" s="29" t="str">
        <f t="shared" si="191"/>
        <v/>
      </c>
      <c r="F406" s="29">
        <f t="shared" si="192"/>
        <v>7.1428571428571426E-3</v>
      </c>
      <c r="G406" s="30">
        <f t="shared" si="190"/>
        <v>1</v>
      </c>
      <c r="H406" s="48" t="str">
        <f t="shared" si="193"/>
        <v/>
      </c>
    </row>
    <row r="407" spans="1:8" s="31" customFormat="1" ht="15" x14ac:dyDescent="0.2">
      <c r="A407" s="66"/>
      <c r="B407" s="47" t="s">
        <v>92</v>
      </c>
      <c r="C407" s="28">
        <v>0</v>
      </c>
      <c r="D407" s="28">
        <v>0</v>
      </c>
      <c r="E407" s="29" t="str">
        <f t="shared" si="191"/>
        <v/>
      </c>
      <c r="F407" s="29" t="str">
        <f t="shared" si="192"/>
        <v/>
      </c>
      <c r="G407" s="30" t="str">
        <f t="shared" si="190"/>
        <v xml:space="preserve"> 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28">
        <v>0</v>
      </c>
      <c r="D408" s="28">
        <v>0</v>
      </c>
      <c r="E408" s="29" t="str">
        <f t="shared" si="191"/>
        <v/>
      </c>
      <c r="F408" s="29" t="str">
        <f t="shared" si="192"/>
        <v/>
      </c>
      <c r="G408" s="30" t="str">
        <f t="shared" si="190"/>
        <v xml:space="preserve"> </v>
      </c>
      <c r="H408" s="48" t="str">
        <f t="shared" si="193"/>
        <v/>
      </c>
    </row>
    <row r="409" spans="1:8" s="31" customFormat="1" ht="30" x14ac:dyDescent="0.2">
      <c r="A409" s="66"/>
      <c r="B409" s="47" t="s">
        <v>247</v>
      </c>
      <c r="C409" s="28">
        <v>0</v>
      </c>
      <c r="D409" s="28">
        <v>0</v>
      </c>
      <c r="E409" s="29" t="str">
        <f t="shared" si="191"/>
        <v/>
      </c>
      <c r="F409" s="29" t="str">
        <f t="shared" si="192"/>
        <v/>
      </c>
      <c r="G409" s="30" t="str">
        <f t="shared" si="190"/>
        <v xml:space="preserve"> </v>
      </c>
      <c r="H409" s="48" t="str">
        <f t="shared" si="193"/>
        <v/>
      </c>
    </row>
    <row r="410" spans="1:8" s="31" customFormat="1" ht="15" x14ac:dyDescent="0.2">
      <c r="A410" s="66"/>
      <c r="B410" s="47" t="s">
        <v>248</v>
      </c>
      <c r="C410" s="28">
        <v>0</v>
      </c>
      <c r="D410" s="28">
        <v>0</v>
      </c>
      <c r="E410" s="29" t="str">
        <f t="shared" si="191"/>
        <v/>
      </c>
      <c r="F410" s="29" t="str">
        <f t="shared" si="192"/>
        <v/>
      </c>
      <c r="G410" s="30" t="str">
        <f t="shared" si="190"/>
        <v xml:space="preserve"> </v>
      </c>
      <c r="H410" s="48" t="str">
        <f t="shared" si="193"/>
        <v/>
      </c>
    </row>
    <row r="411" spans="1:8" s="31" customFormat="1" ht="15" x14ac:dyDescent="0.2">
      <c r="A411" s="66"/>
      <c r="B411" s="47" t="s">
        <v>571</v>
      </c>
      <c r="C411" s="28">
        <v>0</v>
      </c>
      <c r="D411" s="28">
        <v>0</v>
      </c>
      <c r="E411" s="29" t="str">
        <f t="shared" si="191"/>
        <v/>
      </c>
      <c r="F411" s="29" t="str">
        <f t="shared" si="192"/>
        <v/>
      </c>
      <c r="G411" s="30" t="str">
        <f t="shared" si="190"/>
        <v xml:space="preserve"> </v>
      </c>
      <c r="H411" s="48" t="str">
        <f t="shared" si="193"/>
        <v/>
      </c>
    </row>
    <row r="412" spans="1:8" s="31" customFormat="1" ht="15" x14ac:dyDescent="0.2">
      <c r="A412" s="66"/>
      <c r="B412" s="47" t="s">
        <v>572</v>
      </c>
      <c r="C412" s="28">
        <v>0</v>
      </c>
      <c r="D412" s="28">
        <v>0</v>
      </c>
      <c r="E412" s="29" t="str">
        <f t="shared" si="191"/>
        <v/>
      </c>
      <c r="F412" s="29" t="str">
        <f t="shared" si="192"/>
        <v/>
      </c>
      <c r="G412" s="30" t="str">
        <f t="shared" si="190"/>
        <v xml:space="preserve"> </v>
      </c>
      <c r="H412" s="48" t="str">
        <f t="shared" si="193"/>
        <v/>
      </c>
    </row>
    <row r="413" spans="1:8" s="31" customFormat="1" ht="15" x14ac:dyDescent="0.2">
      <c r="A413" s="66"/>
      <c r="B413" s="47" t="s">
        <v>249</v>
      </c>
      <c r="C413" s="28">
        <v>0</v>
      </c>
      <c r="D413" s="28">
        <v>0</v>
      </c>
      <c r="E413" s="29" t="str">
        <f t="shared" si="191"/>
        <v/>
      </c>
      <c r="F413" s="29" t="str">
        <f t="shared" si="192"/>
        <v/>
      </c>
      <c r="G413" s="30" t="str">
        <f t="shared" si="190"/>
        <v xml:space="preserve"> </v>
      </c>
      <c r="H413" s="48" t="str">
        <f t="shared" si="193"/>
        <v/>
      </c>
    </row>
    <row r="414" spans="1:8" s="31" customFormat="1" ht="15" x14ac:dyDescent="0.2">
      <c r="A414" s="66"/>
      <c r="B414" s="47" t="s">
        <v>636</v>
      </c>
      <c r="C414" s="28">
        <v>0</v>
      </c>
      <c r="D414" s="28">
        <v>0</v>
      </c>
      <c r="E414" s="29" t="str">
        <f t="shared" ref="E414" si="224">+IF(C414=0,"",C414/C$355)</f>
        <v/>
      </c>
      <c r="F414" s="29" t="str">
        <f t="shared" ref="F414" si="225">+IF(D414=0,"",D414/D$355)</f>
        <v/>
      </c>
      <c r="G414" s="30" t="str">
        <f t="shared" ref="G414" si="226">+IF(AND(C414=0,D414=0)," ",IF(C414=0,1,IF(D414=0,-1,(D414-C414)/C414)))</f>
        <v xml:space="preserve"> </v>
      </c>
      <c r="H414" s="48" t="str">
        <f t="shared" ref="H414" si="227">+IF(OR(AND(E414=""),(G414="")),"",E414*G414)</f>
        <v/>
      </c>
    </row>
    <row r="415" spans="1:8" s="31" customFormat="1" ht="15" x14ac:dyDescent="0.2">
      <c r="A415" s="66"/>
      <c r="B415" s="47" t="s">
        <v>474</v>
      </c>
      <c r="C415" s="28">
        <v>0</v>
      </c>
      <c r="D415" s="28">
        <v>0</v>
      </c>
      <c r="E415" s="29" t="str">
        <f t="shared" si="191"/>
        <v/>
      </c>
      <c r="F415" s="29" t="str">
        <f t="shared" si="192"/>
        <v/>
      </c>
      <c r="G415" s="30" t="str">
        <f t="shared" si="190"/>
        <v xml:space="preserve"> </v>
      </c>
      <c r="H415" s="48" t="str">
        <f t="shared" si="193"/>
        <v/>
      </c>
    </row>
    <row r="416" spans="1:8" s="31" customFormat="1" ht="15" x14ac:dyDescent="0.2">
      <c r="A416" s="66"/>
      <c r="B416" s="47" t="s">
        <v>91</v>
      </c>
      <c r="C416" s="28">
        <v>0</v>
      </c>
      <c r="D416" s="28">
        <v>0</v>
      </c>
      <c r="E416" s="29" t="str">
        <f t="shared" si="191"/>
        <v/>
      </c>
      <c r="F416" s="29" t="str">
        <f t="shared" si="192"/>
        <v/>
      </c>
      <c r="G416" s="30" t="str">
        <f t="shared" si="190"/>
        <v xml:space="preserve"> </v>
      </c>
      <c r="H416" s="48" t="str">
        <f t="shared" si="193"/>
        <v/>
      </c>
    </row>
    <row r="417" spans="1:8" s="31" customFormat="1" ht="15" x14ac:dyDescent="0.2">
      <c r="A417" s="66"/>
      <c r="B417" s="47" t="s">
        <v>250</v>
      </c>
      <c r="C417" s="28">
        <v>0</v>
      </c>
      <c r="D417" s="28">
        <v>0</v>
      </c>
      <c r="E417" s="29" t="str">
        <f t="shared" si="191"/>
        <v/>
      </c>
      <c r="F417" s="29" t="str">
        <f t="shared" si="192"/>
        <v/>
      </c>
      <c r="G417" s="30" t="str">
        <f t="shared" si="190"/>
        <v xml:space="preserve"> </v>
      </c>
      <c r="H417" s="48" t="str">
        <f t="shared" si="193"/>
        <v/>
      </c>
    </row>
    <row r="418" spans="1:8" s="31" customFormat="1" ht="15" x14ac:dyDescent="0.2">
      <c r="A418" s="66"/>
      <c r="B418" s="47" t="s">
        <v>573</v>
      </c>
      <c r="C418" s="28">
        <v>0</v>
      </c>
      <c r="D418" s="28">
        <v>0</v>
      </c>
      <c r="E418" s="29" t="str">
        <f t="shared" si="191"/>
        <v/>
      </c>
      <c r="F418" s="29" t="str">
        <f t="shared" si="192"/>
        <v/>
      </c>
      <c r="G418" s="30" t="str">
        <f t="shared" si="190"/>
        <v xml:space="preserve"> </v>
      </c>
      <c r="H418" s="48" t="str">
        <f t="shared" si="193"/>
        <v/>
      </c>
    </row>
    <row r="419" spans="1:8" s="31" customFormat="1" ht="15" x14ac:dyDescent="0.2">
      <c r="A419" s="66"/>
      <c r="B419" s="47" t="s">
        <v>85</v>
      </c>
      <c r="C419" s="28">
        <v>0</v>
      </c>
      <c r="D419" s="28">
        <v>0</v>
      </c>
      <c r="E419" s="29" t="str">
        <f t="shared" si="191"/>
        <v/>
      </c>
      <c r="F419" s="29" t="str">
        <f t="shared" si="192"/>
        <v/>
      </c>
      <c r="G419" s="30" t="str">
        <f t="shared" si="190"/>
        <v xml:space="preserve"> </v>
      </c>
      <c r="H419" s="48" t="str">
        <f t="shared" si="193"/>
        <v/>
      </c>
    </row>
    <row r="420" spans="1:8" s="31" customFormat="1" ht="15" x14ac:dyDescent="0.2">
      <c r="A420" s="66"/>
      <c r="B420" s="47" t="s">
        <v>519</v>
      </c>
      <c r="C420" s="28">
        <v>0</v>
      </c>
      <c r="D420" s="28">
        <v>0</v>
      </c>
      <c r="E420" s="29" t="str">
        <f t="shared" ref="E420" si="228">+IF(C420=0,"",C420/C$355)</f>
        <v/>
      </c>
      <c r="F420" s="29" t="str">
        <f t="shared" ref="F420" si="229">+IF(D420=0,"",D420/D$355)</f>
        <v/>
      </c>
      <c r="G420" s="30" t="str">
        <f t="shared" si="190"/>
        <v xml:space="preserve"> </v>
      </c>
      <c r="H420" s="48" t="str">
        <f t="shared" ref="H420" si="230">+IF(OR(AND(E420=""),(G420="")),"",E420*G420)</f>
        <v/>
      </c>
    </row>
    <row r="421" spans="1:8" s="31" customFormat="1" ht="15" x14ac:dyDescent="0.2">
      <c r="A421" s="66"/>
      <c r="B421" s="47" t="s">
        <v>251</v>
      </c>
      <c r="C421" s="28">
        <v>0</v>
      </c>
      <c r="D421" s="28">
        <v>0</v>
      </c>
      <c r="E421" s="29" t="str">
        <f t="shared" si="191"/>
        <v/>
      </c>
      <c r="F421" s="29" t="str">
        <f t="shared" si="192"/>
        <v/>
      </c>
      <c r="G421" s="30" t="str">
        <f t="shared" si="190"/>
        <v xml:space="preserve"> 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28">
        <v>0</v>
      </c>
      <c r="D422" s="28">
        <v>0</v>
      </c>
      <c r="E422" s="29" t="str">
        <f t="shared" si="191"/>
        <v/>
      </c>
      <c r="F422" s="29" t="str">
        <f t="shared" si="192"/>
        <v/>
      </c>
      <c r="G422" s="30" t="str">
        <f t="shared" si="190"/>
        <v xml:space="preserve"> </v>
      </c>
      <c r="H422" s="48" t="str">
        <f t="shared" si="193"/>
        <v/>
      </c>
    </row>
    <row r="423" spans="1:8" s="31" customFormat="1" ht="15" x14ac:dyDescent="0.2">
      <c r="A423" s="66"/>
      <c r="B423" s="47" t="s">
        <v>574</v>
      </c>
      <c r="C423" s="28">
        <v>0</v>
      </c>
      <c r="D423" s="28">
        <v>0</v>
      </c>
      <c r="E423" s="29" t="str">
        <f t="shared" si="191"/>
        <v/>
      </c>
      <c r="F423" s="29" t="str">
        <f t="shared" si="192"/>
        <v/>
      </c>
      <c r="G423" s="30" t="str">
        <f t="shared" si="190"/>
        <v xml:space="preserve"> </v>
      </c>
      <c r="H423" s="48" t="str">
        <f t="shared" si="193"/>
        <v/>
      </c>
    </row>
    <row r="424" spans="1:8" s="31" customFormat="1" ht="15" x14ac:dyDescent="0.2">
      <c r="A424" s="66"/>
      <c r="B424" s="47" t="s">
        <v>84</v>
      </c>
      <c r="C424" s="28">
        <v>0</v>
      </c>
      <c r="D424" s="28">
        <v>0</v>
      </c>
      <c r="E424" s="29" t="str">
        <f t="shared" si="191"/>
        <v/>
      </c>
      <c r="F424" s="29" t="str">
        <f t="shared" si="192"/>
        <v/>
      </c>
      <c r="G424" s="30" t="str">
        <f t="shared" si="190"/>
        <v xml:space="preserve"> </v>
      </c>
      <c r="H424" s="48" t="str">
        <f t="shared" si="193"/>
        <v/>
      </c>
    </row>
    <row r="425" spans="1:8" s="31" customFormat="1" ht="15" x14ac:dyDescent="0.2">
      <c r="A425" s="66"/>
      <c r="B425" s="47" t="s">
        <v>253</v>
      </c>
      <c r="C425" s="28">
        <v>0</v>
      </c>
      <c r="D425" s="28">
        <v>1</v>
      </c>
      <c r="E425" s="29" t="str">
        <f t="shared" si="191"/>
        <v/>
      </c>
      <c r="F425" s="29">
        <f t="shared" si="192"/>
        <v>7.1428571428571426E-3</v>
      </c>
      <c r="G425" s="30">
        <f t="shared" si="190"/>
        <v>1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28">
        <v>0</v>
      </c>
      <c r="D426" s="28">
        <v>0</v>
      </c>
      <c r="E426" s="29" t="str">
        <f t="shared" si="191"/>
        <v/>
      </c>
      <c r="F426" s="29" t="str">
        <f t="shared" si="192"/>
        <v/>
      </c>
      <c r="G426" s="30" t="str">
        <f t="shared" si="190"/>
        <v xml:space="preserve"> </v>
      </c>
      <c r="H426" s="48" t="str">
        <f t="shared" si="193"/>
        <v/>
      </c>
    </row>
    <row r="427" spans="1:8" s="31" customFormat="1" ht="15" x14ac:dyDescent="0.2">
      <c r="A427" s="66"/>
      <c r="B427" s="47" t="s">
        <v>87</v>
      </c>
      <c r="C427" s="28">
        <v>0</v>
      </c>
      <c r="D427" s="28">
        <v>0</v>
      </c>
      <c r="E427" s="29" t="str">
        <f t="shared" si="191"/>
        <v/>
      </c>
      <c r="F427" s="29" t="str">
        <f t="shared" si="192"/>
        <v/>
      </c>
      <c r="G427" s="30" t="str">
        <f t="shared" si="190"/>
        <v xml:space="preserve"> </v>
      </c>
      <c r="H427" s="48" t="str">
        <f t="shared" si="193"/>
        <v/>
      </c>
    </row>
    <row r="428" spans="1:8" s="31" customFormat="1" ht="15" x14ac:dyDescent="0.2">
      <c r="A428" s="66"/>
      <c r="B428" s="47" t="s">
        <v>475</v>
      </c>
      <c r="C428" s="28">
        <v>0</v>
      </c>
      <c r="D428" s="28">
        <v>0</v>
      </c>
      <c r="E428" s="29" t="str">
        <f t="shared" si="191"/>
        <v/>
      </c>
      <c r="F428" s="29" t="str">
        <f t="shared" si="192"/>
        <v/>
      </c>
      <c r="G428" s="30" t="str">
        <f t="shared" si="190"/>
        <v xml:space="preserve"> </v>
      </c>
      <c r="H428" s="48" t="str">
        <f t="shared" si="193"/>
        <v/>
      </c>
    </row>
    <row r="429" spans="1:8" s="31" customFormat="1" ht="15" x14ac:dyDescent="0.2">
      <c r="A429" s="66"/>
      <c r="B429" s="47" t="s">
        <v>254</v>
      </c>
      <c r="C429" s="28">
        <v>0</v>
      </c>
      <c r="D429" s="28">
        <v>0</v>
      </c>
      <c r="E429" s="29" t="str">
        <f t="shared" si="191"/>
        <v/>
      </c>
      <c r="F429" s="29" t="str">
        <f t="shared" si="192"/>
        <v/>
      </c>
      <c r="G429" s="30" t="str">
        <f t="shared" si="190"/>
        <v xml:space="preserve"> </v>
      </c>
      <c r="H429" s="48" t="str">
        <f t="shared" si="193"/>
        <v/>
      </c>
    </row>
    <row r="430" spans="1:8" s="31" customFormat="1" ht="15" x14ac:dyDescent="0.2">
      <c r="A430" s="66"/>
      <c r="B430" s="47" t="s">
        <v>255</v>
      </c>
      <c r="C430" s="28">
        <v>0</v>
      </c>
      <c r="D430" s="28">
        <v>0</v>
      </c>
      <c r="E430" s="29" t="str">
        <f t="shared" si="191"/>
        <v/>
      </c>
      <c r="F430" s="29" t="str">
        <f t="shared" si="192"/>
        <v/>
      </c>
      <c r="G430" s="30" t="str">
        <f t="shared" ref="G430:G498" si="231">+IF(AND(C430=0,D430=0)," ",IF(C430=0,1,IF(D430=0,-1,(D430-C430)/C430)))</f>
        <v xml:space="preserve"> </v>
      </c>
      <c r="H430" s="48" t="str">
        <f t="shared" si="193"/>
        <v/>
      </c>
    </row>
    <row r="431" spans="1:8" s="31" customFormat="1" ht="15" x14ac:dyDescent="0.2">
      <c r="A431" s="66"/>
      <c r="B431" s="47" t="s">
        <v>476</v>
      </c>
      <c r="C431" s="28">
        <v>0</v>
      </c>
      <c r="D431" s="28">
        <v>0</v>
      </c>
      <c r="E431" s="29" t="str">
        <f t="shared" si="191"/>
        <v/>
      </c>
      <c r="F431" s="29" t="str">
        <f t="shared" si="192"/>
        <v/>
      </c>
      <c r="G431" s="30" t="str">
        <f t="shared" si="231"/>
        <v xml:space="preserve"> </v>
      </c>
      <c r="H431" s="48" t="str">
        <f t="shared" si="193"/>
        <v/>
      </c>
    </row>
    <row r="432" spans="1:8" s="31" customFormat="1" ht="15" x14ac:dyDescent="0.2">
      <c r="A432" s="66"/>
      <c r="B432" s="47" t="s">
        <v>86</v>
      </c>
      <c r="C432" s="28">
        <v>0</v>
      </c>
      <c r="D432" s="28">
        <v>0</v>
      </c>
      <c r="E432" s="29" t="str">
        <f t="shared" si="191"/>
        <v/>
      </c>
      <c r="F432" s="29" t="str">
        <f t="shared" si="192"/>
        <v/>
      </c>
      <c r="G432" s="30" t="str">
        <f t="shared" si="231"/>
        <v xml:space="preserve"> </v>
      </c>
      <c r="H432" s="48" t="str">
        <f t="shared" si="193"/>
        <v/>
      </c>
    </row>
    <row r="433" spans="1:8" s="31" customFormat="1" ht="15" x14ac:dyDescent="0.2">
      <c r="A433" s="66"/>
      <c r="B433" s="47" t="s">
        <v>575</v>
      </c>
      <c r="C433" s="28">
        <v>0</v>
      </c>
      <c r="D433" s="28">
        <v>0</v>
      </c>
      <c r="E433" s="29" t="str">
        <f t="shared" ref="E433:E510" si="232">+IF(C433=0,"",C433/C$355)</f>
        <v/>
      </c>
      <c r="F433" s="29" t="str">
        <f t="shared" ref="F433:F510" si="233">+IF(D433=0,"",D433/D$355)</f>
        <v/>
      </c>
      <c r="G433" s="30" t="str">
        <f t="shared" si="231"/>
        <v xml:space="preserve"> </v>
      </c>
      <c r="H433" s="48" t="str">
        <f t="shared" ref="H433:H510" si="234">+IF(OR(AND(E433=""),(G433="")),"",E433*G433)</f>
        <v/>
      </c>
    </row>
    <row r="434" spans="1:8" s="31" customFormat="1" ht="15" x14ac:dyDescent="0.2">
      <c r="A434" s="66"/>
      <c r="B434" s="47" t="s">
        <v>256</v>
      </c>
      <c r="C434" s="28">
        <v>0</v>
      </c>
      <c r="D434" s="28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28">
        <v>0</v>
      </c>
      <c r="D435" s="28">
        <v>0</v>
      </c>
      <c r="E435" s="29" t="str">
        <f t="shared" ref="E435:E437" si="235">+IF(C435=0,"",C435/C$355)</f>
        <v/>
      </c>
      <c r="F435" s="29" t="str">
        <f t="shared" ref="F435:F437" si="236">+IF(D435=0,"",D435/D$355)</f>
        <v/>
      </c>
      <c r="G435" s="30" t="str">
        <f t="shared" si="231"/>
        <v xml:space="preserve"> </v>
      </c>
      <c r="H435" s="48" t="str">
        <f t="shared" ref="H435:H437" si="237">+IF(OR(AND(E435=""),(G435="")),"",E435*G435)</f>
        <v/>
      </c>
    </row>
    <row r="436" spans="1:8" s="31" customFormat="1" ht="15" x14ac:dyDescent="0.2">
      <c r="A436" s="66"/>
      <c r="B436" s="47" t="s">
        <v>521</v>
      </c>
      <c r="C436" s="28">
        <v>0</v>
      </c>
      <c r="D436" s="28">
        <v>0</v>
      </c>
      <c r="E436" s="29" t="str">
        <f t="shared" si="235"/>
        <v/>
      </c>
      <c r="F436" s="29" t="str">
        <f t="shared" si="236"/>
        <v/>
      </c>
      <c r="G436" s="30" t="str">
        <f t="shared" si="231"/>
        <v xml:space="preserve"> </v>
      </c>
      <c r="H436" s="48" t="str">
        <f t="shared" si="237"/>
        <v/>
      </c>
    </row>
    <row r="437" spans="1:8" s="31" customFormat="1" ht="15" x14ac:dyDescent="0.2">
      <c r="A437" s="66"/>
      <c r="B437" s="47" t="s">
        <v>522</v>
      </c>
      <c r="C437" s="28">
        <v>0</v>
      </c>
      <c r="D437" s="28">
        <v>0</v>
      </c>
      <c r="E437" s="29" t="str">
        <f t="shared" si="235"/>
        <v/>
      </c>
      <c r="F437" s="29" t="str">
        <f t="shared" si="236"/>
        <v/>
      </c>
      <c r="G437" s="30" t="str">
        <f t="shared" si="231"/>
        <v xml:space="preserve"> 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28"/>
      <c r="D438" s="28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28"/>
      <c r="D439" s="28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28">
        <v>0</v>
      </c>
      <c r="D440" s="28">
        <v>0</v>
      </c>
      <c r="E440" s="29" t="str">
        <f t="shared" si="232"/>
        <v/>
      </c>
      <c r="F440" s="29" t="str">
        <f t="shared" si="233"/>
        <v/>
      </c>
      <c r="G440" s="30" t="str">
        <f t="shared" si="231"/>
        <v xml:space="preserve"> </v>
      </c>
      <c r="H440" s="48" t="str">
        <f t="shared" si="234"/>
        <v/>
      </c>
    </row>
    <row r="441" spans="1:8" s="31" customFormat="1" ht="15" x14ac:dyDescent="0.2">
      <c r="A441" s="66"/>
      <c r="B441" s="47" t="s">
        <v>258</v>
      </c>
      <c r="C441" s="28">
        <v>0</v>
      </c>
      <c r="D441" s="28">
        <v>0</v>
      </c>
      <c r="E441" s="29" t="str">
        <f t="shared" si="232"/>
        <v/>
      </c>
      <c r="F441" s="29" t="str">
        <f t="shared" si="233"/>
        <v/>
      </c>
      <c r="G441" s="30" t="str">
        <f t="shared" si="231"/>
        <v xml:space="preserve"> </v>
      </c>
      <c r="H441" s="48" t="str">
        <f t="shared" si="234"/>
        <v/>
      </c>
    </row>
    <row r="442" spans="1:8" s="31" customFormat="1" ht="15" x14ac:dyDescent="0.2">
      <c r="A442" s="66"/>
      <c r="B442" s="47" t="s">
        <v>542</v>
      </c>
      <c r="C442" s="28">
        <v>0</v>
      </c>
      <c r="D442" s="28">
        <v>0</v>
      </c>
      <c r="E442" s="29" t="str">
        <f t="shared" si="232"/>
        <v/>
      </c>
      <c r="F442" s="29" t="str">
        <f t="shared" si="233"/>
        <v/>
      </c>
      <c r="G442" s="30" t="str">
        <f t="shared" si="231"/>
        <v xml:space="preserve"> </v>
      </c>
      <c r="H442" s="48" t="str">
        <f t="shared" si="234"/>
        <v/>
      </c>
    </row>
    <row r="443" spans="1:8" s="31" customFormat="1" ht="30" x14ac:dyDescent="0.2">
      <c r="A443" s="66"/>
      <c r="B443" s="47" t="s">
        <v>259</v>
      </c>
      <c r="C443" s="28">
        <v>0</v>
      </c>
      <c r="D443" s="28">
        <v>0</v>
      </c>
      <c r="E443" s="29" t="str">
        <f t="shared" si="232"/>
        <v/>
      </c>
      <c r="F443" s="29" t="str">
        <f t="shared" si="233"/>
        <v/>
      </c>
      <c r="G443" s="30" t="str">
        <f t="shared" si="231"/>
        <v xml:space="preserve"> </v>
      </c>
      <c r="H443" s="48" t="str">
        <f t="shared" si="234"/>
        <v/>
      </c>
    </row>
    <row r="444" spans="1:8" s="31" customFormat="1" ht="15" x14ac:dyDescent="0.2">
      <c r="A444" s="66"/>
      <c r="B444" s="47" t="s">
        <v>477</v>
      </c>
      <c r="C444" s="28">
        <v>0</v>
      </c>
      <c r="D444" s="28">
        <v>0</v>
      </c>
      <c r="E444" s="29" t="str">
        <f t="shared" si="232"/>
        <v/>
      </c>
      <c r="F444" s="29" t="str">
        <f t="shared" si="233"/>
        <v/>
      </c>
      <c r="G444" s="30" t="str">
        <f t="shared" si="231"/>
        <v xml:space="preserve"> </v>
      </c>
      <c r="H444" s="48" t="str">
        <f t="shared" si="234"/>
        <v/>
      </c>
    </row>
    <row r="445" spans="1:8" s="31" customFormat="1" ht="15" x14ac:dyDescent="0.2">
      <c r="A445" s="66"/>
      <c r="B445" s="47" t="s">
        <v>525</v>
      </c>
      <c r="C445" s="28">
        <v>0</v>
      </c>
      <c r="D445" s="28">
        <v>0</v>
      </c>
      <c r="E445" s="29" t="str">
        <f t="shared" ref="E445" si="242">+IF(C445=0,"",C445/C$355)</f>
        <v/>
      </c>
      <c r="F445" s="29" t="str">
        <f t="shared" ref="F445" si="243">+IF(D445=0,"",D445/D$355)</f>
        <v/>
      </c>
      <c r="G445" s="30" t="str">
        <f t="shared" si="231"/>
        <v xml:space="preserve"> </v>
      </c>
      <c r="H445" s="48" t="str">
        <f t="shared" ref="H445" si="244">+IF(OR(AND(E445=""),(G445="")),"",E445*G445)</f>
        <v/>
      </c>
    </row>
    <row r="446" spans="1:8" s="31" customFormat="1" ht="15" x14ac:dyDescent="0.2">
      <c r="A446" s="66"/>
      <c r="B446" s="47" t="s">
        <v>630</v>
      </c>
      <c r="C446" s="28">
        <v>0</v>
      </c>
      <c r="D446" s="28">
        <v>0</v>
      </c>
      <c r="E446" s="29" t="str">
        <f t="shared" ref="E446:E448" si="245">+IF(C446=0,"",C446/C$355)</f>
        <v/>
      </c>
      <c r="F446" s="29" t="str">
        <f t="shared" ref="F446:F448" si="246">+IF(D446=0,"",D446/D$355)</f>
        <v/>
      </c>
      <c r="G446" s="30" t="str">
        <f t="shared" ref="G446:G448" si="247">+IF(AND(C446=0,D446=0)," ",IF(C446=0,1,IF(D446=0,-1,(D446-C446)/C446)))</f>
        <v xml:space="preserve"> </v>
      </c>
      <c r="H446" s="48" t="str">
        <f t="shared" ref="H446:H448" si="248">+IF(OR(AND(E446=""),(G446="")),"",E446*G446)</f>
        <v/>
      </c>
    </row>
    <row r="447" spans="1:8" s="31" customFormat="1" ht="15" x14ac:dyDescent="0.2">
      <c r="A447" s="66"/>
      <c r="B447" s="47" t="s">
        <v>624</v>
      </c>
      <c r="C447" s="28">
        <v>0</v>
      </c>
      <c r="D447" s="28">
        <v>0</v>
      </c>
      <c r="E447" s="29" t="str">
        <f t="shared" si="245"/>
        <v/>
      </c>
      <c r="F447" s="29" t="str">
        <f t="shared" si="246"/>
        <v/>
      </c>
      <c r="G447" s="30" t="str">
        <f t="shared" si="247"/>
        <v xml:space="preserve"> </v>
      </c>
      <c r="H447" s="48" t="str">
        <f t="shared" si="248"/>
        <v/>
      </c>
    </row>
    <row r="448" spans="1:8" s="31" customFormat="1" ht="15" x14ac:dyDescent="0.2">
      <c r="A448" s="66"/>
      <c r="B448" s="47" t="s">
        <v>625</v>
      </c>
      <c r="C448" s="28">
        <v>0</v>
      </c>
      <c r="D448" s="28">
        <v>0</v>
      </c>
      <c r="E448" s="29" t="str">
        <f t="shared" si="245"/>
        <v/>
      </c>
      <c r="F448" s="29" t="str">
        <f t="shared" si="246"/>
        <v/>
      </c>
      <c r="G448" s="30" t="str">
        <f t="shared" si="247"/>
        <v xml:space="preserve"> </v>
      </c>
      <c r="H448" s="48" t="str">
        <f t="shared" si="248"/>
        <v/>
      </c>
    </row>
    <row r="449" spans="1:8" s="31" customFormat="1" ht="15" x14ac:dyDescent="0.2">
      <c r="A449" s="66"/>
      <c r="B449" s="47" t="s">
        <v>260</v>
      </c>
      <c r="C449" s="28">
        <v>0</v>
      </c>
      <c r="D449" s="28">
        <v>0</v>
      </c>
      <c r="E449" s="29" t="str">
        <f t="shared" si="232"/>
        <v/>
      </c>
      <c r="F449" s="29" t="str">
        <f t="shared" si="233"/>
        <v/>
      </c>
      <c r="G449" s="30" t="str">
        <f t="shared" si="231"/>
        <v xml:space="preserve"> </v>
      </c>
      <c r="H449" s="48" t="str">
        <f t="shared" si="234"/>
        <v/>
      </c>
    </row>
    <row r="450" spans="1:8" s="31" customFormat="1" ht="15" x14ac:dyDescent="0.2">
      <c r="A450" s="66"/>
      <c r="B450" s="47" t="s">
        <v>261</v>
      </c>
      <c r="C450" s="28">
        <v>0</v>
      </c>
      <c r="D450" s="28">
        <v>0</v>
      </c>
      <c r="E450" s="29" t="str">
        <f t="shared" si="232"/>
        <v/>
      </c>
      <c r="F450" s="29" t="str">
        <f t="shared" si="233"/>
        <v/>
      </c>
      <c r="G450" s="30" t="str">
        <f t="shared" si="231"/>
        <v xml:space="preserve"> </v>
      </c>
      <c r="H450" s="48" t="str">
        <f t="shared" si="234"/>
        <v/>
      </c>
    </row>
    <row r="451" spans="1:8" s="31" customFormat="1" ht="15" x14ac:dyDescent="0.2">
      <c r="A451" s="66"/>
      <c r="B451" s="47" t="s">
        <v>262</v>
      </c>
      <c r="C451" s="28">
        <v>0</v>
      </c>
      <c r="D451" s="28">
        <v>0</v>
      </c>
      <c r="E451" s="29" t="str">
        <f t="shared" si="232"/>
        <v/>
      </c>
      <c r="F451" s="29" t="str">
        <f t="shared" si="233"/>
        <v/>
      </c>
      <c r="G451" s="30" t="str">
        <f t="shared" si="231"/>
        <v xml:space="preserve"> </v>
      </c>
      <c r="H451" s="48" t="str">
        <f t="shared" si="234"/>
        <v/>
      </c>
    </row>
    <row r="452" spans="1:8" s="31" customFormat="1" ht="15" x14ac:dyDescent="0.2">
      <c r="A452" s="66"/>
      <c r="B452" s="47" t="s">
        <v>95</v>
      </c>
      <c r="C452" s="28">
        <v>1</v>
      </c>
      <c r="D452" s="28">
        <v>0</v>
      </c>
      <c r="E452" s="29">
        <f t="shared" si="232"/>
        <v>1.6949152542372881E-2</v>
      </c>
      <c r="F452" s="29" t="str">
        <f t="shared" si="233"/>
        <v/>
      </c>
      <c r="G452" s="30">
        <f t="shared" si="231"/>
        <v>-1</v>
      </c>
      <c r="H452" s="48">
        <f t="shared" si="234"/>
        <v>-1.6949152542372881E-2</v>
      </c>
    </row>
    <row r="453" spans="1:8" s="31" customFormat="1" ht="15" x14ac:dyDescent="0.2">
      <c r="A453" s="66"/>
      <c r="B453" s="47" t="s">
        <v>96</v>
      </c>
      <c r="C453" s="28">
        <v>0</v>
      </c>
      <c r="D453" s="28">
        <v>0</v>
      </c>
      <c r="E453" s="29" t="str">
        <f t="shared" si="232"/>
        <v/>
      </c>
      <c r="F453" s="29" t="str">
        <f t="shared" si="233"/>
        <v/>
      </c>
      <c r="G453" s="30" t="str">
        <f t="shared" si="231"/>
        <v xml:space="preserve"> </v>
      </c>
      <c r="H453" s="48" t="str">
        <f t="shared" si="234"/>
        <v/>
      </c>
    </row>
    <row r="454" spans="1:8" s="31" customFormat="1" ht="15" x14ac:dyDescent="0.2">
      <c r="A454" s="66"/>
      <c r="B454" s="47" t="s">
        <v>97</v>
      </c>
      <c r="C454" s="28">
        <v>0</v>
      </c>
      <c r="D454" s="28">
        <v>0</v>
      </c>
      <c r="E454" s="29" t="str">
        <f t="shared" si="232"/>
        <v/>
      </c>
      <c r="F454" s="29" t="str">
        <f t="shared" si="233"/>
        <v/>
      </c>
      <c r="G454" s="30" t="str">
        <f t="shared" si="231"/>
        <v xml:space="preserve"> </v>
      </c>
      <c r="H454" s="48" t="str">
        <f t="shared" si="234"/>
        <v/>
      </c>
    </row>
    <row r="455" spans="1:8" s="31" customFormat="1" ht="15" x14ac:dyDescent="0.2">
      <c r="A455" s="66"/>
      <c r="B455" s="47" t="s">
        <v>263</v>
      </c>
      <c r="C455" s="28">
        <v>0</v>
      </c>
      <c r="D455" s="28">
        <v>0</v>
      </c>
      <c r="E455" s="29" t="str">
        <f t="shared" si="232"/>
        <v/>
      </c>
      <c r="F455" s="29" t="str">
        <f t="shared" si="233"/>
        <v/>
      </c>
      <c r="G455" s="30" t="str">
        <f t="shared" si="231"/>
        <v xml:space="preserve"> 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28">
        <v>0</v>
      </c>
      <c r="D456" s="28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28">
        <v>0</v>
      </c>
      <c r="D457" s="28">
        <v>0</v>
      </c>
      <c r="E457" s="29" t="str">
        <f t="shared" si="249"/>
        <v/>
      </c>
      <c r="F457" s="29" t="str">
        <f t="shared" si="250"/>
        <v/>
      </c>
      <c r="G457" s="30" t="str">
        <f t="shared" si="231"/>
        <v xml:space="preserve"> </v>
      </c>
      <c r="H457" s="48" t="str">
        <f t="shared" si="251"/>
        <v/>
      </c>
    </row>
    <row r="458" spans="1:8" s="31" customFormat="1" ht="15" x14ac:dyDescent="0.2">
      <c r="A458" s="66"/>
      <c r="B458" s="47" t="s">
        <v>94</v>
      </c>
      <c r="C458" s="28">
        <v>0</v>
      </c>
      <c r="D458" s="28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28">
        <v>0</v>
      </c>
      <c r="D459" s="28">
        <v>0</v>
      </c>
      <c r="E459" s="29" t="str">
        <f t="shared" ref="E459:E461" si="252">+IF(C459=0,"",C459/C$355)</f>
        <v/>
      </c>
      <c r="F459" s="29" t="str">
        <f t="shared" ref="F459:F461" si="253">+IF(D459=0,"",D459/D$355)</f>
        <v/>
      </c>
      <c r="G459" s="30" t="str">
        <f t="shared" si="231"/>
        <v xml:space="preserve"> </v>
      </c>
      <c r="H459" s="48" t="str">
        <f t="shared" ref="H459:H461" si="254">+IF(OR(AND(E459=""),(G459="")),"",E459*G459)</f>
        <v/>
      </c>
    </row>
    <row r="460" spans="1:8" s="31" customFormat="1" ht="15" x14ac:dyDescent="0.2">
      <c r="A460" s="66"/>
      <c r="B460" s="47" t="s">
        <v>529</v>
      </c>
      <c r="C460" s="28">
        <v>0</v>
      </c>
      <c r="D460" s="28">
        <v>0</v>
      </c>
      <c r="E460" s="29" t="str">
        <f t="shared" si="252"/>
        <v/>
      </c>
      <c r="F460" s="29" t="str">
        <f t="shared" si="253"/>
        <v/>
      </c>
      <c r="G460" s="30" t="str">
        <f t="shared" si="231"/>
        <v xml:space="preserve"> 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28">
        <v>0</v>
      </c>
      <c r="D461" s="28">
        <v>0</v>
      </c>
      <c r="E461" s="29" t="str">
        <f t="shared" si="252"/>
        <v/>
      </c>
      <c r="F461" s="29" t="str">
        <f t="shared" si="253"/>
        <v/>
      </c>
      <c r="G461" s="30" t="str">
        <f t="shared" si="231"/>
        <v xml:space="preserve"> 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28">
        <v>0</v>
      </c>
      <c r="D462" s="28">
        <v>0</v>
      </c>
      <c r="E462" s="29" t="str">
        <f t="shared" si="232"/>
        <v/>
      </c>
      <c r="F462" s="29" t="str">
        <f t="shared" si="233"/>
        <v/>
      </c>
      <c r="G462" s="30" t="str">
        <f t="shared" si="231"/>
        <v xml:space="preserve"> </v>
      </c>
      <c r="H462" s="48" t="str">
        <f t="shared" si="234"/>
        <v/>
      </c>
    </row>
    <row r="463" spans="1:8" s="31" customFormat="1" ht="15" x14ac:dyDescent="0.2">
      <c r="A463" s="66"/>
      <c r="B463" s="47" t="s">
        <v>101</v>
      </c>
      <c r="C463" s="28">
        <v>0</v>
      </c>
      <c r="D463" s="28">
        <v>0</v>
      </c>
      <c r="E463" s="29" t="str">
        <f t="shared" si="232"/>
        <v/>
      </c>
      <c r="F463" s="29" t="str">
        <f t="shared" si="233"/>
        <v/>
      </c>
      <c r="G463" s="30" t="str">
        <f t="shared" si="231"/>
        <v xml:space="preserve"> </v>
      </c>
      <c r="H463" s="48" t="str">
        <f t="shared" si="234"/>
        <v/>
      </c>
    </row>
    <row r="464" spans="1:8" s="31" customFormat="1" ht="15" x14ac:dyDescent="0.2">
      <c r="A464" s="66"/>
      <c r="B464" s="47" t="s">
        <v>109</v>
      </c>
      <c r="C464" s="28">
        <v>0</v>
      </c>
      <c r="D464" s="28">
        <v>0</v>
      </c>
      <c r="E464" s="29" t="str">
        <f t="shared" si="232"/>
        <v/>
      </c>
      <c r="F464" s="29" t="str">
        <f t="shared" si="233"/>
        <v/>
      </c>
      <c r="G464" s="30" t="str">
        <f t="shared" si="231"/>
        <v xml:space="preserve"> </v>
      </c>
      <c r="H464" s="48" t="str">
        <f t="shared" si="234"/>
        <v/>
      </c>
    </row>
    <row r="465" spans="1:8" s="31" customFormat="1" ht="15" x14ac:dyDescent="0.2">
      <c r="A465" s="66"/>
      <c r="B465" s="47" t="s">
        <v>108</v>
      </c>
      <c r="C465" s="28">
        <v>7</v>
      </c>
      <c r="D465" s="28">
        <v>0</v>
      </c>
      <c r="E465" s="29">
        <f t="shared" si="232"/>
        <v>0.11864406779661017</v>
      </c>
      <c r="F465" s="29" t="str">
        <f t="shared" si="233"/>
        <v/>
      </c>
      <c r="G465" s="30">
        <f t="shared" si="231"/>
        <v>-1</v>
      </c>
      <c r="H465" s="48">
        <f t="shared" si="234"/>
        <v>-0.11864406779661017</v>
      </c>
    </row>
    <row r="466" spans="1:8" s="31" customFormat="1" ht="15" x14ac:dyDescent="0.2">
      <c r="A466" s="66"/>
      <c r="B466" s="47" t="s">
        <v>264</v>
      </c>
      <c r="C466" s="28">
        <v>0</v>
      </c>
      <c r="D466" s="28">
        <v>0</v>
      </c>
      <c r="E466" s="29" t="str">
        <f t="shared" si="232"/>
        <v/>
      </c>
      <c r="F466" s="29" t="str">
        <f t="shared" si="233"/>
        <v/>
      </c>
      <c r="G466" s="30" t="str">
        <f t="shared" si="231"/>
        <v xml:space="preserve"> </v>
      </c>
      <c r="H466" s="48" t="str">
        <f t="shared" si="234"/>
        <v/>
      </c>
    </row>
    <row r="467" spans="1:8" s="31" customFormat="1" ht="15" x14ac:dyDescent="0.2">
      <c r="A467" s="66"/>
      <c r="B467" s="47" t="s">
        <v>478</v>
      </c>
      <c r="C467" s="28">
        <v>1</v>
      </c>
      <c r="D467" s="28">
        <v>0</v>
      </c>
      <c r="E467" s="29">
        <f t="shared" si="232"/>
        <v>1.6949152542372881E-2</v>
      </c>
      <c r="F467" s="29" t="str">
        <f t="shared" si="233"/>
        <v/>
      </c>
      <c r="G467" s="30">
        <f t="shared" si="231"/>
        <v>-1</v>
      </c>
      <c r="H467" s="48">
        <f t="shared" si="234"/>
        <v>-1.6949152542372881E-2</v>
      </c>
    </row>
    <row r="468" spans="1:8" s="31" customFormat="1" ht="30" x14ac:dyDescent="0.2">
      <c r="A468" s="66"/>
      <c r="B468" s="47" t="s">
        <v>543</v>
      </c>
      <c r="C468" s="28">
        <v>0</v>
      </c>
      <c r="D468" s="28">
        <v>0</v>
      </c>
      <c r="E468" s="29" t="str">
        <f t="shared" si="232"/>
        <v/>
      </c>
      <c r="F468" s="29" t="str">
        <f t="shared" si="233"/>
        <v/>
      </c>
      <c r="G468" s="30" t="str">
        <f t="shared" si="231"/>
        <v xml:space="preserve"> </v>
      </c>
      <c r="H468" s="48" t="str">
        <f t="shared" si="234"/>
        <v/>
      </c>
    </row>
    <row r="469" spans="1:8" s="31" customFormat="1" ht="15" x14ac:dyDescent="0.2">
      <c r="A469" s="66"/>
      <c r="B469" s="47" t="s">
        <v>479</v>
      </c>
      <c r="C469" s="28">
        <v>0</v>
      </c>
      <c r="D469" s="28">
        <v>0</v>
      </c>
      <c r="E469" s="29" t="str">
        <f t="shared" si="232"/>
        <v/>
      </c>
      <c r="F469" s="29" t="str">
        <f t="shared" si="233"/>
        <v/>
      </c>
      <c r="G469" s="30" t="str">
        <f t="shared" si="231"/>
        <v xml:space="preserve"> 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28">
        <v>0</v>
      </c>
      <c r="D470" s="28">
        <v>0</v>
      </c>
      <c r="E470" s="29" t="str">
        <f t="shared" si="232"/>
        <v/>
      </c>
      <c r="F470" s="29" t="str">
        <f t="shared" si="233"/>
        <v/>
      </c>
      <c r="G470" s="30" t="str">
        <f t="shared" si="231"/>
        <v xml:space="preserve"> </v>
      </c>
      <c r="H470" s="48" t="str">
        <f t="shared" si="234"/>
        <v/>
      </c>
    </row>
    <row r="471" spans="1:8" s="31" customFormat="1" ht="18" customHeight="1" x14ac:dyDescent="0.2">
      <c r="A471" s="66"/>
      <c r="B471" s="47" t="s">
        <v>592</v>
      </c>
      <c r="C471" s="28">
        <v>0</v>
      </c>
      <c r="D471" s="28">
        <v>0</v>
      </c>
      <c r="E471" s="29" t="str">
        <f t="shared" si="232"/>
        <v/>
      </c>
      <c r="F471" s="29" t="str">
        <f t="shared" si="233"/>
        <v/>
      </c>
      <c r="G471" s="30" t="str">
        <f t="shared" si="231"/>
        <v xml:space="preserve"> </v>
      </c>
      <c r="H471" s="48" t="str">
        <f t="shared" si="234"/>
        <v/>
      </c>
    </row>
    <row r="472" spans="1:8" s="31" customFormat="1" ht="15" x14ac:dyDescent="0.2">
      <c r="A472" s="66"/>
      <c r="B472" s="47" t="s">
        <v>105</v>
      </c>
      <c r="C472" s="28">
        <v>0</v>
      </c>
      <c r="D472" s="28">
        <v>0</v>
      </c>
      <c r="E472" s="29" t="str">
        <f t="shared" si="232"/>
        <v/>
      </c>
      <c r="F472" s="29" t="str">
        <f t="shared" si="233"/>
        <v/>
      </c>
      <c r="G472" s="30" t="str">
        <f t="shared" si="231"/>
        <v xml:space="preserve"> </v>
      </c>
      <c r="H472" s="48" t="str">
        <f t="shared" si="234"/>
        <v/>
      </c>
    </row>
    <row r="473" spans="1:8" s="31" customFormat="1" ht="15" x14ac:dyDescent="0.2">
      <c r="A473" s="66"/>
      <c r="B473" s="47" t="s">
        <v>362</v>
      </c>
      <c r="C473" s="28">
        <v>0</v>
      </c>
      <c r="D473" s="28">
        <v>0</v>
      </c>
      <c r="E473" s="29" t="str">
        <f t="shared" si="232"/>
        <v/>
      </c>
      <c r="F473" s="29" t="str">
        <f t="shared" si="233"/>
        <v/>
      </c>
      <c r="G473" s="30" t="str">
        <f t="shared" si="231"/>
        <v xml:space="preserve"> </v>
      </c>
      <c r="H473" s="48" t="str">
        <f t="shared" si="234"/>
        <v/>
      </c>
    </row>
    <row r="474" spans="1:8" s="31" customFormat="1" ht="15" x14ac:dyDescent="0.2">
      <c r="A474" s="66"/>
      <c r="B474" s="47" t="s">
        <v>103</v>
      </c>
      <c r="C474" s="28">
        <v>0</v>
      </c>
      <c r="D474" s="28">
        <v>0</v>
      </c>
      <c r="E474" s="29" t="str">
        <f t="shared" si="232"/>
        <v/>
      </c>
      <c r="F474" s="29" t="str">
        <f t="shared" si="233"/>
        <v/>
      </c>
      <c r="G474" s="30" t="str">
        <f t="shared" si="231"/>
        <v xml:space="preserve"> </v>
      </c>
      <c r="H474" s="48" t="str">
        <f t="shared" si="234"/>
        <v/>
      </c>
    </row>
    <row r="475" spans="1:8" s="31" customFormat="1" ht="15" x14ac:dyDescent="0.2">
      <c r="A475" s="66"/>
      <c r="B475" s="47" t="s">
        <v>265</v>
      </c>
      <c r="C475" s="28">
        <v>0</v>
      </c>
      <c r="D475" s="28">
        <v>0</v>
      </c>
      <c r="E475" s="29" t="str">
        <f t="shared" si="232"/>
        <v/>
      </c>
      <c r="F475" s="29" t="str">
        <f t="shared" si="233"/>
        <v/>
      </c>
      <c r="G475" s="30" t="str">
        <f t="shared" si="231"/>
        <v xml:space="preserve"> </v>
      </c>
      <c r="H475" s="48" t="str">
        <f t="shared" si="234"/>
        <v/>
      </c>
    </row>
    <row r="476" spans="1:8" s="31" customFormat="1" ht="15" x14ac:dyDescent="0.2">
      <c r="A476" s="66"/>
      <c r="B476" s="47" t="s">
        <v>638</v>
      </c>
      <c r="C476" s="28">
        <v>0</v>
      </c>
      <c r="D476" s="28">
        <v>0</v>
      </c>
      <c r="E476" s="29" t="str">
        <f t="shared" si="232"/>
        <v/>
      </c>
      <c r="F476" s="29" t="str">
        <f t="shared" si="233"/>
        <v/>
      </c>
      <c r="G476" s="30" t="str">
        <f t="shared" si="231"/>
        <v xml:space="preserve"> </v>
      </c>
      <c r="H476" s="48" t="str">
        <f t="shared" si="234"/>
        <v/>
      </c>
    </row>
    <row r="477" spans="1:8" s="31" customFormat="1" ht="15" x14ac:dyDescent="0.2">
      <c r="A477" s="66"/>
      <c r="B477" s="47" t="s">
        <v>326</v>
      </c>
      <c r="C477" s="28">
        <v>0</v>
      </c>
      <c r="D477" s="28">
        <v>0</v>
      </c>
      <c r="E477" s="29" t="str">
        <f t="shared" si="232"/>
        <v/>
      </c>
      <c r="F477" s="29" t="str">
        <f t="shared" si="233"/>
        <v/>
      </c>
      <c r="G477" s="30" t="str">
        <f t="shared" si="231"/>
        <v xml:space="preserve"> </v>
      </c>
      <c r="H477" s="48" t="str">
        <f t="shared" si="234"/>
        <v/>
      </c>
    </row>
    <row r="478" spans="1:8" s="31" customFormat="1" ht="15" x14ac:dyDescent="0.2">
      <c r="A478" s="66"/>
      <c r="B478" s="47" t="s">
        <v>112</v>
      </c>
      <c r="C478" s="28">
        <v>5</v>
      </c>
      <c r="D478" s="28">
        <v>0</v>
      </c>
      <c r="E478" s="29">
        <f t="shared" si="232"/>
        <v>8.4745762711864403E-2</v>
      </c>
      <c r="F478" s="29" t="str">
        <f t="shared" si="233"/>
        <v/>
      </c>
      <c r="G478" s="30">
        <f t="shared" si="231"/>
        <v>-1</v>
      </c>
      <c r="H478" s="48">
        <f t="shared" si="234"/>
        <v>-8.4745762711864403E-2</v>
      </c>
    </row>
    <row r="479" spans="1:8" s="31" customFormat="1" ht="15" x14ac:dyDescent="0.2">
      <c r="A479" s="66"/>
      <c r="B479" s="47" t="s">
        <v>100</v>
      </c>
      <c r="C479" s="28">
        <v>0</v>
      </c>
      <c r="D479" s="28">
        <v>0</v>
      </c>
      <c r="E479" s="29" t="str">
        <f t="shared" si="232"/>
        <v/>
      </c>
      <c r="F479" s="29" t="str">
        <f t="shared" si="233"/>
        <v/>
      </c>
      <c r="G479" s="30" t="str">
        <f t="shared" si="231"/>
        <v xml:space="preserve"> </v>
      </c>
      <c r="H479" s="48" t="str">
        <f t="shared" si="234"/>
        <v/>
      </c>
    </row>
    <row r="480" spans="1:8" s="31" customFormat="1" ht="15" x14ac:dyDescent="0.2">
      <c r="A480" s="66"/>
      <c r="B480" s="47" t="s">
        <v>266</v>
      </c>
      <c r="C480" s="28">
        <v>14</v>
      </c>
      <c r="D480" s="28">
        <v>0</v>
      </c>
      <c r="E480" s="29">
        <f t="shared" si="232"/>
        <v>0.23728813559322035</v>
      </c>
      <c r="F480" s="29" t="str">
        <f t="shared" si="233"/>
        <v/>
      </c>
      <c r="G480" s="30">
        <f t="shared" si="231"/>
        <v>-1</v>
      </c>
      <c r="H480" s="48">
        <f t="shared" si="234"/>
        <v>-0.23728813559322035</v>
      </c>
    </row>
    <row r="481" spans="1:8" s="31" customFormat="1" ht="15" x14ac:dyDescent="0.2">
      <c r="A481" s="66"/>
      <c r="B481" s="47" t="s">
        <v>480</v>
      </c>
      <c r="C481" s="28">
        <v>0</v>
      </c>
      <c r="D481" s="28">
        <v>0</v>
      </c>
      <c r="E481" s="29" t="str">
        <f t="shared" si="232"/>
        <v/>
      </c>
      <c r="F481" s="29" t="str">
        <f t="shared" si="233"/>
        <v/>
      </c>
      <c r="G481" s="30" t="str">
        <f t="shared" si="231"/>
        <v xml:space="preserve"> </v>
      </c>
      <c r="H481" s="48" t="str">
        <f t="shared" si="234"/>
        <v/>
      </c>
    </row>
    <row r="482" spans="1:8" s="31" customFormat="1" ht="15" x14ac:dyDescent="0.2">
      <c r="A482" s="66"/>
      <c r="B482" s="47" t="s">
        <v>106</v>
      </c>
      <c r="C482" s="28">
        <v>5</v>
      </c>
      <c r="D482" s="28">
        <v>0</v>
      </c>
      <c r="E482" s="29">
        <f t="shared" si="232"/>
        <v>8.4745762711864403E-2</v>
      </c>
      <c r="F482" s="29" t="str">
        <f t="shared" si="233"/>
        <v/>
      </c>
      <c r="G482" s="30">
        <f t="shared" si="231"/>
        <v>-1</v>
      </c>
      <c r="H482" s="48">
        <f t="shared" si="234"/>
        <v>-8.4745762711864403E-2</v>
      </c>
    </row>
    <row r="483" spans="1:8" s="31" customFormat="1" ht="15" x14ac:dyDescent="0.2">
      <c r="A483" s="66"/>
      <c r="B483" s="47" t="s">
        <v>110</v>
      </c>
      <c r="C483" s="28">
        <v>0</v>
      </c>
      <c r="D483" s="28">
        <v>0</v>
      </c>
      <c r="E483" s="29" t="str">
        <f t="shared" si="232"/>
        <v/>
      </c>
      <c r="F483" s="29" t="str">
        <f t="shared" si="233"/>
        <v/>
      </c>
      <c r="G483" s="30" t="str">
        <f t="shared" si="231"/>
        <v xml:space="preserve"> 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28">
        <v>0</v>
      </c>
      <c r="D484" s="28">
        <v>0</v>
      </c>
      <c r="E484" s="29" t="str">
        <f t="shared" si="232"/>
        <v/>
      </c>
      <c r="F484" s="29" t="str">
        <f t="shared" si="233"/>
        <v/>
      </c>
      <c r="G484" s="30" t="str">
        <f t="shared" si="231"/>
        <v xml:space="preserve"> </v>
      </c>
      <c r="H484" s="48" t="str">
        <f t="shared" si="234"/>
        <v/>
      </c>
    </row>
    <row r="485" spans="1:8" s="31" customFormat="1" ht="15" x14ac:dyDescent="0.2">
      <c r="A485" s="66"/>
      <c r="B485" s="47" t="s">
        <v>102</v>
      </c>
      <c r="C485" s="28">
        <v>10</v>
      </c>
      <c r="D485" s="28">
        <v>0</v>
      </c>
      <c r="E485" s="29">
        <f t="shared" si="232"/>
        <v>0.16949152542372881</v>
      </c>
      <c r="F485" s="29" t="str">
        <f t="shared" si="233"/>
        <v/>
      </c>
      <c r="G485" s="30">
        <f t="shared" si="231"/>
        <v>-1</v>
      </c>
      <c r="H485" s="48">
        <f t="shared" si="234"/>
        <v>-0.16949152542372881</v>
      </c>
    </row>
    <row r="486" spans="1:8" s="31" customFormat="1" ht="15" x14ac:dyDescent="0.2">
      <c r="A486" s="66"/>
      <c r="B486" s="47" t="s">
        <v>107</v>
      </c>
      <c r="C486" s="28">
        <v>0</v>
      </c>
      <c r="D486" s="28">
        <v>0</v>
      </c>
      <c r="E486" s="29" t="str">
        <f t="shared" si="232"/>
        <v/>
      </c>
      <c r="F486" s="29" t="str">
        <f t="shared" si="233"/>
        <v/>
      </c>
      <c r="G486" s="30" t="str">
        <f t="shared" si="231"/>
        <v xml:space="preserve"> 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28">
        <v>0</v>
      </c>
      <c r="D487" s="28">
        <v>0</v>
      </c>
      <c r="E487" s="29" t="str">
        <f t="shared" si="232"/>
        <v/>
      </c>
      <c r="F487" s="29" t="str">
        <f t="shared" si="233"/>
        <v/>
      </c>
      <c r="G487" s="30" t="str">
        <f t="shared" si="231"/>
        <v xml:space="preserve"> </v>
      </c>
      <c r="H487" s="48" t="str">
        <f t="shared" si="234"/>
        <v/>
      </c>
    </row>
    <row r="488" spans="1:8" s="31" customFormat="1" ht="15" x14ac:dyDescent="0.2">
      <c r="A488" s="66"/>
      <c r="B488" s="47" t="s">
        <v>267</v>
      </c>
      <c r="C488" s="28">
        <v>0</v>
      </c>
      <c r="D488" s="28">
        <v>0</v>
      </c>
      <c r="E488" s="29" t="str">
        <f t="shared" si="232"/>
        <v/>
      </c>
      <c r="F488" s="29" t="str">
        <f t="shared" si="233"/>
        <v/>
      </c>
      <c r="G488" s="30" t="str">
        <f t="shared" si="231"/>
        <v xml:space="preserve"> </v>
      </c>
      <c r="H488" s="48" t="str">
        <f t="shared" si="234"/>
        <v/>
      </c>
    </row>
    <row r="489" spans="1:8" s="31" customFormat="1" ht="30" x14ac:dyDescent="0.2">
      <c r="A489" s="66"/>
      <c r="B489" s="47" t="s">
        <v>481</v>
      </c>
      <c r="C489" s="28">
        <v>0</v>
      </c>
      <c r="D489" s="28">
        <v>0</v>
      </c>
      <c r="E489" s="29" t="str">
        <f t="shared" si="232"/>
        <v/>
      </c>
      <c r="F489" s="29" t="str">
        <f t="shared" si="233"/>
        <v/>
      </c>
      <c r="G489" s="30" t="str">
        <f t="shared" si="231"/>
        <v xml:space="preserve"> </v>
      </c>
      <c r="H489" s="48" t="str">
        <f t="shared" si="234"/>
        <v/>
      </c>
    </row>
    <row r="490" spans="1:8" s="31" customFormat="1" ht="15" x14ac:dyDescent="0.2">
      <c r="A490" s="66"/>
      <c r="B490" s="47" t="s">
        <v>268</v>
      </c>
      <c r="C490" s="28">
        <v>0</v>
      </c>
      <c r="D490" s="28">
        <v>0</v>
      </c>
      <c r="E490" s="29" t="str">
        <f t="shared" si="232"/>
        <v/>
      </c>
      <c r="F490" s="29" t="str">
        <f t="shared" si="233"/>
        <v/>
      </c>
      <c r="G490" s="30" t="str">
        <f t="shared" si="231"/>
        <v xml:space="preserve"> </v>
      </c>
      <c r="H490" s="48" t="str">
        <f t="shared" si="234"/>
        <v/>
      </c>
    </row>
    <row r="491" spans="1:8" s="31" customFormat="1" ht="15" x14ac:dyDescent="0.2">
      <c r="A491" s="66"/>
      <c r="B491" s="47" t="s">
        <v>269</v>
      </c>
      <c r="C491" s="28">
        <v>0</v>
      </c>
      <c r="D491" s="28">
        <v>0</v>
      </c>
      <c r="E491" s="29" t="str">
        <f t="shared" si="232"/>
        <v/>
      </c>
      <c r="F491" s="29" t="str">
        <f t="shared" si="233"/>
        <v/>
      </c>
      <c r="G491" s="30" t="str">
        <f t="shared" si="231"/>
        <v xml:space="preserve"> 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28">
        <v>0</v>
      </c>
      <c r="D492" s="28">
        <v>0</v>
      </c>
      <c r="E492" s="29" t="str">
        <f t="shared" si="232"/>
        <v/>
      </c>
      <c r="F492" s="29" t="str">
        <f t="shared" si="233"/>
        <v/>
      </c>
      <c r="G492" s="30" t="str">
        <f t="shared" si="231"/>
        <v xml:space="preserve"> </v>
      </c>
      <c r="H492" s="48" t="str">
        <f t="shared" si="234"/>
        <v/>
      </c>
    </row>
    <row r="493" spans="1:8" s="31" customFormat="1" ht="15" x14ac:dyDescent="0.2">
      <c r="A493" s="66"/>
      <c r="B493" s="47" t="s">
        <v>270</v>
      </c>
      <c r="C493" s="28">
        <v>0</v>
      </c>
      <c r="D493" s="28">
        <v>0</v>
      </c>
      <c r="E493" s="29" t="str">
        <f t="shared" si="232"/>
        <v/>
      </c>
      <c r="F493" s="29" t="str">
        <f t="shared" si="233"/>
        <v/>
      </c>
      <c r="G493" s="30" t="str">
        <f t="shared" si="231"/>
        <v xml:space="preserve"> </v>
      </c>
      <c r="H493" s="48" t="str">
        <f t="shared" si="234"/>
        <v/>
      </c>
    </row>
    <row r="494" spans="1:8" s="31" customFormat="1" ht="15" x14ac:dyDescent="0.2">
      <c r="A494" s="66"/>
      <c r="B494" s="47" t="s">
        <v>271</v>
      </c>
      <c r="C494" s="28">
        <v>0</v>
      </c>
      <c r="D494" s="28">
        <v>0</v>
      </c>
      <c r="E494" s="29" t="str">
        <f t="shared" si="232"/>
        <v/>
      </c>
      <c r="F494" s="29" t="str">
        <f t="shared" si="233"/>
        <v/>
      </c>
      <c r="G494" s="30" t="str">
        <f t="shared" si="231"/>
        <v xml:space="preserve"> </v>
      </c>
      <c r="H494" s="48" t="str">
        <f t="shared" si="234"/>
        <v/>
      </c>
    </row>
    <row r="495" spans="1:8" s="31" customFormat="1" ht="15" x14ac:dyDescent="0.2">
      <c r="A495" s="66"/>
      <c r="B495" s="47" t="s">
        <v>272</v>
      </c>
      <c r="C495" s="28">
        <v>0</v>
      </c>
      <c r="D495" s="28">
        <v>0</v>
      </c>
      <c r="E495" s="29" t="str">
        <f t="shared" si="232"/>
        <v/>
      </c>
      <c r="F495" s="29" t="str">
        <f t="shared" si="233"/>
        <v/>
      </c>
      <c r="G495" s="30" t="str">
        <f t="shared" si="231"/>
        <v xml:space="preserve"> </v>
      </c>
      <c r="H495" s="48" t="str">
        <f t="shared" si="234"/>
        <v/>
      </c>
    </row>
    <row r="496" spans="1:8" s="31" customFormat="1" ht="15" x14ac:dyDescent="0.2">
      <c r="A496" s="66"/>
      <c r="B496" s="47" t="s">
        <v>99</v>
      </c>
      <c r="C496" s="28">
        <v>0</v>
      </c>
      <c r="D496" s="28">
        <v>0</v>
      </c>
      <c r="E496" s="29" t="str">
        <f t="shared" si="232"/>
        <v/>
      </c>
      <c r="F496" s="29" t="str">
        <f t="shared" si="233"/>
        <v/>
      </c>
      <c r="G496" s="30" t="str">
        <f t="shared" si="231"/>
        <v xml:space="preserve"> </v>
      </c>
      <c r="H496" s="48" t="str">
        <f t="shared" si="234"/>
        <v/>
      </c>
    </row>
    <row r="497" spans="1:8" s="31" customFormat="1" ht="15" x14ac:dyDescent="0.2">
      <c r="A497" s="66"/>
      <c r="B497" s="47" t="s">
        <v>273</v>
      </c>
      <c r="C497" s="28">
        <v>0</v>
      </c>
      <c r="D497" s="28">
        <v>0</v>
      </c>
      <c r="E497" s="29" t="str">
        <f t="shared" si="232"/>
        <v/>
      </c>
      <c r="F497" s="29" t="str">
        <f t="shared" si="233"/>
        <v/>
      </c>
      <c r="G497" s="30" t="str">
        <f t="shared" si="231"/>
        <v xml:space="preserve"> </v>
      </c>
      <c r="H497" s="48" t="str">
        <f t="shared" si="234"/>
        <v/>
      </c>
    </row>
    <row r="498" spans="1:8" s="31" customFormat="1" ht="15" x14ac:dyDescent="0.2">
      <c r="A498" s="66"/>
      <c r="B498" s="47" t="s">
        <v>274</v>
      </c>
      <c r="C498" s="28">
        <v>0</v>
      </c>
      <c r="D498" s="28">
        <v>0</v>
      </c>
      <c r="E498" s="29" t="str">
        <f t="shared" si="232"/>
        <v/>
      </c>
      <c r="F498" s="29" t="str">
        <f t="shared" si="233"/>
        <v/>
      </c>
      <c r="G498" s="30" t="str">
        <f t="shared" si="231"/>
        <v xml:space="preserve"> </v>
      </c>
      <c r="H498" s="48" t="str">
        <f t="shared" si="234"/>
        <v/>
      </c>
    </row>
    <row r="499" spans="1:8" s="31" customFormat="1" ht="15" x14ac:dyDescent="0.2">
      <c r="A499" s="66"/>
      <c r="B499" s="47" t="s">
        <v>544</v>
      </c>
      <c r="C499" s="28">
        <v>0</v>
      </c>
      <c r="D499" s="28">
        <v>0</v>
      </c>
      <c r="E499" s="29" t="str">
        <f t="shared" si="232"/>
        <v/>
      </c>
      <c r="F499" s="29" t="str">
        <f t="shared" si="233"/>
        <v/>
      </c>
      <c r="G499" s="30" t="str">
        <f t="shared" ref="G499:G563" si="255">+IF(AND(C499=0,D499=0)," ",IF(C499=0,1,IF(D499=0,-1,(D499-C499)/C499)))</f>
        <v xml:space="preserve"> </v>
      </c>
      <c r="H499" s="48" t="str">
        <f t="shared" si="234"/>
        <v/>
      </c>
    </row>
    <row r="500" spans="1:8" s="31" customFormat="1" ht="15" x14ac:dyDescent="0.2">
      <c r="A500" s="66"/>
      <c r="B500" s="47" t="s">
        <v>275</v>
      </c>
      <c r="C500" s="28">
        <v>0</v>
      </c>
      <c r="D500" s="28">
        <v>0</v>
      </c>
      <c r="E500" s="29" t="str">
        <f t="shared" si="232"/>
        <v/>
      </c>
      <c r="F500" s="29" t="str">
        <f t="shared" si="233"/>
        <v/>
      </c>
      <c r="G500" s="30" t="str">
        <f t="shared" si="255"/>
        <v xml:space="preserve"> 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28">
        <v>0</v>
      </c>
      <c r="D501" s="28">
        <v>0</v>
      </c>
      <c r="E501" s="29" t="str">
        <f t="shared" si="232"/>
        <v/>
      </c>
      <c r="F501" s="29" t="str">
        <f t="shared" si="233"/>
        <v/>
      </c>
      <c r="G501" s="30" t="str">
        <f t="shared" si="255"/>
        <v xml:space="preserve"> </v>
      </c>
      <c r="H501" s="48" t="str">
        <f t="shared" si="234"/>
        <v/>
      </c>
    </row>
    <row r="502" spans="1:8" s="31" customFormat="1" ht="15" x14ac:dyDescent="0.2">
      <c r="A502" s="66"/>
      <c r="B502" s="47" t="s">
        <v>639</v>
      </c>
      <c r="C502" s="28">
        <v>0</v>
      </c>
      <c r="D502" s="28">
        <v>0</v>
      </c>
      <c r="E502" s="29" t="str">
        <f t="shared" si="232"/>
        <v/>
      </c>
      <c r="F502" s="29" t="str">
        <f t="shared" si="233"/>
        <v/>
      </c>
      <c r="G502" s="30" t="str">
        <f t="shared" si="255"/>
        <v xml:space="preserve"> </v>
      </c>
      <c r="H502" s="48" t="str">
        <f t="shared" si="234"/>
        <v/>
      </c>
    </row>
    <row r="503" spans="1:8" s="31" customFormat="1" ht="15" x14ac:dyDescent="0.2">
      <c r="A503" s="66"/>
      <c r="B503" s="47" t="s">
        <v>277</v>
      </c>
      <c r="C503" s="28">
        <v>0</v>
      </c>
      <c r="D503" s="28">
        <v>0</v>
      </c>
      <c r="E503" s="29" t="str">
        <f t="shared" si="232"/>
        <v/>
      </c>
      <c r="F503" s="29" t="str">
        <f t="shared" si="233"/>
        <v/>
      </c>
      <c r="G503" s="30" t="str">
        <f t="shared" si="255"/>
        <v xml:space="preserve"> </v>
      </c>
      <c r="H503" s="48" t="str">
        <f t="shared" si="234"/>
        <v/>
      </c>
    </row>
    <row r="504" spans="1:8" s="31" customFormat="1" ht="15" x14ac:dyDescent="0.2">
      <c r="A504" s="66"/>
      <c r="B504" s="47" t="s">
        <v>121</v>
      </c>
      <c r="C504" s="28">
        <v>0</v>
      </c>
      <c r="D504" s="28">
        <v>0</v>
      </c>
      <c r="E504" s="29" t="str">
        <f t="shared" si="232"/>
        <v/>
      </c>
      <c r="F504" s="29" t="str">
        <f t="shared" si="233"/>
        <v/>
      </c>
      <c r="G504" s="30" t="str">
        <f t="shared" si="255"/>
        <v xml:space="preserve"> </v>
      </c>
      <c r="H504" s="48" t="str">
        <f t="shared" si="234"/>
        <v/>
      </c>
    </row>
    <row r="505" spans="1:8" s="31" customFormat="1" ht="30" x14ac:dyDescent="0.2">
      <c r="A505" s="66"/>
      <c r="B505" s="47" t="s">
        <v>122</v>
      </c>
      <c r="C505" s="28">
        <v>0</v>
      </c>
      <c r="D505" s="28">
        <v>0</v>
      </c>
      <c r="E505" s="29" t="str">
        <f t="shared" si="232"/>
        <v/>
      </c>
      <c r="F505" s="29" t="str">
        <f t="shared" si="233"/>
        <v/>
      </c>
      <c r="G505" s="30" t="str">
        <f t="shared" si="255"/>
        <v xml:space="preserve"> </v>
      </c>
      <c r="H505" s="48" t="str">
        <f t="shared" si="234"/>
        <v/>
      </c>
    </row>
    <row r="506" spans="1:8" s="31" customFormat="1" ht="15" x14ac:dyDescent="0.2">
      <c r="A506" s="66"/>
      <c r="B506" s="47" t="s">
        <v>278</v>
      </c>
      <c r="C506" s="28">
        <v>0</v>
      </c>
      <c r="D506" s="28">
        <v>0</v>
      </c>
      <c r="E506" s="29" t="str">
        <f t="shared" si="232"/>
        <v/>
      </c>
      <c r="F506" s="29" t="str">
        <f t="shared" si="233"/>
        <v/>
      </c>
      <c r="G506" s="30" t="str">
        <f t="shared" si="255"/>
        <v xml:space="preserve"> </v>
      </c>
      <c r="H506" s="48" t="str">
        <f t="shared" si="234"/>
        <v/>
      </c>
    </row>
    <row r="507" spans="1:8" s="31" customFormat="1" ht="15" x14ac:dyDescent="0.2">
      <c r="A507" s="66"/>
      <c r="B507" s="47" t="s">
        <v>279</v>
      </c>
      <c r="C507" s="28">
        <v>0</v>
      </c>
      <c r="D507" s="28">
        <v>0</v>
      </c>
      <c r="E507" s="29" t="str">
        <f t="shared" si="232"/>
        <v/>
      </c>
      <c r="F507" s="29" t="str">
        <f t="shared" si="233"/>
        <v/>
      </c>
      <c r="G507" s="30" t="str">
        <f t="shared" si="255"/>
        <v xml:space="preserve"> </v>
      </c>
      <c r="H507" s="48" t="str">
        <f t="shared" si="234"/>
        <v/>
      </c>
    </row>
    <row r="508" spans="1:8" s="31" customFormat="1" ht="30" x14ac:dyDescent="0.2">
      <c r="A508" s="66"/>
      <c r="B508" s="47" t="s">
        <v>280</v>
      </c>
      <c r="C508" s="28">
        <v>0</v>
      </c>
      <c r="D508" s="28">
        <v>0</v>
      </c>
      <c r="E508" s="29" t="str">
        <f t="shared" si="232"/>
        <v/>
      </c>
      <c r="F508" s="29" t="str">
        <f t="shared" si="233"/>
        <v/>
      </c>
      <c r="G508" s="30" t="str">
        <f t="shared" si="255"/>
        <v xml:space="preserve"> </v>
      </c>
      <c r="H508" s="48" t="str">
        <f t="shared" si="234"/>
        <v/>
      </c>
    </row>
    <row r="509" spans="1:8" s="31" customFormat="1" ht="15" x14ac:dyDescent="0.2">
      <c r="A509" s="66"/>
      <c r="B509" s="47" t="s">
        <v>119</v>
      </c>
      <c r="C509" s="28">
        <v>0</v>
      </c>
      <c r="D509" s="28">
        <v>0</v>
      </c>
      <c r="E509" s="29" t="str">
        <f t="shared" si="232"/>
        <v/>
      </c>
      <c r="F509" s="29" t="str">
        <f t="shared" si="233"/>
        <v/>
      </c>
      <c r="G509" s="30" t="str">
        <f t="shared" si="255"/>
        <v xml:space="preserve"> </v>
      </c>
      <c r="H509" s="48" t="str">
        <f t="shared" si="234"/>
        <v/>
      </c>
    </row>
    <row r="510" spans="1:8" s="31" customFormat="1" ht="15" x14ac:dyDescent="0.2">
      <c r="A510" s="66"/>
      <c r="B510" s="47" t="s">
        <v>281</v>
      </c>
      <c r="C510" s="28">
        <v>0</v>
      </c>
      <c r="D510" s="28">
        <v>0</v>
      </c>
      <c r="E510" s="29" t="str">
        <f t="shared" si="232"/>
        <v/>
      </c>
      <c r="F510" s="29" t="str">
        <f t="shared" si="233"/>
        <v/>
      </c>
      <c r="G510" s="30" t="str">
        <f t="shared" si="255"/>
        <v xml:space="preserve"> </v>
      </c>
      <c r="H510" s="48" t="str">
        <f t="shared" si="234"/>
        <v/>
      </c>
    </row>
    <row r="511" spans="1:8" s="31" customFormat="1" ht="15" x14ac:dyDescent="0.2">
      <c r="A511" s="66"/>
      <c r="B511" s="47" t="s">
        <v>282</v>
      </c>
      <c r="C511" s="28">
        <v>0</v>
      </c>
      <c r="D511" s="28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28">
        <v>0</v>
      </c>
      <c r="D512" s="28">
        <v>0</v>
      </c>
      <c r="E512" s="29" t="str">
        <f t="shared" si="256"/>
        <v/>
      </c>
      <c r="F512" s="29" t="str">
        <f t="shared" si="257"/>
        <v/>
      </c>
      <c r="G512" s="30" t="str">
        <f t="shared" si="255"/>
        <v xml:space="preserve"> </v>
      </c>
      <c r="H512" s="48" t="str">
        <f t="shared" si="258"/>
        <v/>
      </c>
    </row>
    <row r="513" spans="1:8" s="31" customFormat="1" ht="30" x14ac:dyDescent="0.2">
      <c r="A513" s="66"/>
      <c r="B513" s="47" t="s">
        <v>284</v>
      </c>
      <c r="C513" s="28">
        <v>0</v>
      </c>
      <c r="D513" s="28">
        <v>0</v>
      </c>
      <c r="E513" s="29" t="str">
        <f t="shared" si="256"/>
        <v/>
      </c>
      <c r="F513" s="29" t="str">
        <f t="shared" si="257"/>
        <v/>
      </c>
      <c r="G513" s="30" t="str">
        <f t="shared" si="255"/>
        <v xml:space="preserve"> </v>
      </c>
      <c r="H513" s="48" t="str">
        <f t="shared" si="258"/>
        <v/>
      </c>
    </row>
    <row r="514" spans="1:8" s="31" customFormat="1" ht="15" x14ac:dyDescent="0.2">
      <c r="A514" s="66"/>
      <c r="B514" s="47" t="s">
        <v>117</v>
      </c>
      <c r="C514" s="28">
        <v>0</v>
      </c>
      <c r="D514" s="28">
        <v>0</v>
      </c>
      <c r="E514" s="29" t="str">
        <f t="shared" si="256"/>
        <v/>
      </c>
      <c r="F514" s="29" t="str">
        <f t="shared" si="257"/>
        <v/>
      </c>
      <c r="G514" s="30" t="str">
        <f t="shared" si="255"/>
        <v xml:space="preserve"> </v>
      </c>
      <c r="H514" s="48" t="str">
        <f t="shared" si="258"/>
        <v/>
      </c>
    </row>
    <row r="515" spans="1:8" s="31" customFormat="1" ht="15" x14ac:dyDescent="0.2">
      <c r="A515" s="66"/>
      <c r="B515" s="47" t="s">
        <v>285</v>
      </c>
      <c r="C515" s="28">
        <v>0</v>
      </c>
      <c r="D515" s="28">
        <v>0</v>
      </c>
      <c r="E515" s="29" t="str">
        <f t="shared" si="256"/>
        <v/>
      </c>
      <c r="F515" s="29" t="str">
        <f t="shared" si="257"/>
        <v/>
      </c>
      <c r="G515" s="30" t="str">
        <f t="shared" si="255"/>
        <v xml:space="preserve"> </v>
      </c>
      <c r="H515" s="48" t="str">
        <f t="shared" si="258"/>
        <v/>
      </c>
    </row>
    <row r="516" spans="1:8" s="31" customFormat="1" ht="15" x14ac:dyDescent="0.2">
      <c r="A516" s="66"/>
      <c r="B516" s="47" t="s">
        <v>286</v>
      </c>
      <c r="C516" s="28">
        <v>0</v>
      </c>
      <c r="D516" s="28">
        <v>0</v>
      </c>
      <c r="E516" s="29" t="str">
        <f t="shared" si="256"/>
        <v/>
      </c>
      <c r="F516" s="29" t="str">
        <f t="shared" si="257"/>
        <v/>
      </c>
      <c r="G516" s="30" t="str">
        <f t="shared" si="255"/>
        <v xml:space="preserve"> </v>
      </c>
      <c r="H516" s="48" t="str">
        <f t="shared" si="258"/>
        <v/>
      </c>
    </row>
    <row r="517" spans="1:8" s="31" customFormat="1" ht="15" x14ac:dyDescent="0.2">
      <c r="A517" s="66"/>
      <c r="B517" s="47" t="s">
        <v>483</v>
      </c>
      <c r="C517" s="28">
        <v>0</v>
      </c>
      <c r="D517" s="28">
        <v>0</v>
      </c>
      <c r="E517" s="29" t="str">
        <f t="shared" si="256"/>
        <v/>
      </c>
      <c r="F517" s="29" t="str">
        <f t="shared" si="257"/>
        <v/>
      </c>
      <c r="G517" s="30" t="str">
        <f t="shared" si="255"/>
        <v xml:space="preserve"> </v>
      </c>
      <c r="H517" s="48" t="str">
        <f t="shared" si="258"/>
        <v/>
      </c>
    </row>
    <row r="518" spans="1:8" s="31" customFormat="1" ht="15" x14ac:dyDescent="0.2">
      <c r="A518" s="66"/>
      <c r="B518" s="47" t="s">
        <v>125</v>
      </c>
      <c r="C518" s="28">
        <v>0</v>
      </c>
      <c r="D518" s="28">
        <v>0</v>
      </c>
      <c r="E518" s="29" t="str">
        <f t="shared" si="256"/>
        <v/>
      </c>
      <c r="F518" s="29" t="str">
        <f t="shared" si="257"/>
        <v/>
      </c>
      <c r="G518" s="30" t="str">
        <f t="shared" si="255"/>
        <v xml:space="preserve"> </v>
      </c>
      <c r="H518" s="48" t="str">
        <f t="shared" si="258"/>
        <v/>
      </c>
    </row>
    <row r="519" spans="1:8" s="31" customFormat="1" ht="15" x14ac:dyDescent="0.2">
      <c r="A519" s="66"/>
      <c r="B519" s="47" t="s">
        <v>484</v>
      </c>
      <c r="C519" s="28">
        <v>0</v>
      </c>
      <c r="D519" s="28">
        <v>0</v>
      </c>
      <c r="E519" s="29" t="str">
        <f t="shared" si="256"/>
        <v/>
      </c>
      <c r="F519" s="29" t="str">
        <f t="shared" si="257"/>
        <v/>
      </c>
      <c r="G519" s="30" t="str">
        <f t="shared" si="255"/>
        <v xml:space="preserve"> </v>
      </c>
      <c r="H519" s="48" t="str">
        <f t="shared" si="258"/>
        <v/>
      </c>
    </row>
    <row r="520" spans="1:8" s="31" customFormat="1" ht="15" x14ac:dyDescent="0.2">
      <c r="A520" s="66"/>
      <c r="B520" s="47" t="s">
        <v>118</v>
      </c>
      <c r="C520" s="28">
        <v>0</v>
      </c>
      <c r="D520" s="28">
        <v>0</v>
      </c>
      <c r="E520" s="29" t="str">
        <f t="shared" si="256"/>
        <v/>
      </c>
      <c r="F520" s="29" t="str">
        <f t="shared" si="257"/>
        <v/>
      </c>
      <c r="G520" s="30" t="str">
        <f t="shared" si="255"/>
        <v xml:space="preserve"> </v>
      </c>
      <c r="H520" s="48" t="str">
        <f t="shared" si="258"/>
        <v/>
      </c>
    </row>
    <row r="521" spans="1:8" s="31" customFormat="1" ht="30" x14ac:dyDescent="0.2">
      <c r="A521" s="66"/>
      <c r="B521" s="47" t="s">
        <v>287</v>
      </c>
      <c r="C521" s="28">
        <v>0</v>
      </c>
      <c r="D521" s="28">
        <v>0</v>
      </c>
      <c r="E521" s="29" t="str">
        <f t="shared" si="256"/>
        <v/>
      </c>
      <c r="F521" s="29" t="str">
        <f t="shared" si="257"/>
        <v/>
      </c>
      <c r="G521" s="30" t="str">
        <f t="shared" si="255"/>
        <v xml:space="preserve"> </v>
      </c>
      <c r="H521" s="48" t="str">
        <f t="shared" si="258"/>
        <v/>
      </c>
    </row>
    <row r="522" spans="1:8" s="31" customFormat="1" ht="15" x14ac:dyDescent="0.2">
      <c r="A522" s="66"/>
      <c r="B522" s="47" t="s">
        <v>120</v>
      </c>
      <c r="C522" s="28">
        <v>0</v>
      </c>
      <c r="D522" s="28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28">
        <v>0</v>
      </c>
      <c r="D523" s="28">
        <v>0</v>
      </c>
      <c r="E523" s="29" t="str">
        <f t="shared" si="256"/>
        <v/>
      </c>
      <c r="F523" s="29" t="str">
        <f t="shared" si="257"/>
        <v/>
      </c>
      <c r="G523" s="30" t="str">
        <f t="shared" si="255"/>
        <v xml:space="preserve"> </v>
      </c>
      <c r="H523" s="48" t="str">
        <f t="shared" si="258"/>
        <v/>
      </c>
    </row>
    <row r="524" spans="1:8" s="31" customFormat="1" ht="30" x14ac:dyDescent="0.2">
      <c r="A524" s="66"/>
      <c r="B524" s="47" t="s">
        <v>289</v>
      </c>
      <c r="C524" s="28">
        <v>0</v>
      </c>
      <c r="D524" s="28">
        <v>0</v>
      </c>
      <c r="E524" s="29" t="str">
        <f t="shared" si="256"/>
        <v/>
      </c>
      <c r="F524" s="29" t="str">
        <f t="shared" si="257"/>
        <v/>
      </c>
      <c r="G524" s="30" t="str">
        <f t="shared" si="255"/>
        <v xml:space="preserve"> </v>
      </c>
      <c r="H524" s="48" t="str">
        <f t="shared" si="258"/>
        <v/>
      </c>
    </row>
    <row r="525" spans="1:8" s="31" customFormat="1" ht="15" x14ac:dyDescent="0.2">
      <c r="A525" s="66"/>
      <c r="B525" s="47" t="s">
        <v>113</v>
      </c>
      <c r="C525" s="28">
        <v>0</v>
      </c>
      <c r="D525" s="28">
        <v>0</v>
      </c>
      <c r="E525" s="29" t="str">
        <f t="shared" si="256"/>
        <v/>
      </c>
      <c r="F525" s="29" t="str">
        <f t="shared" si="257"/>
        <v/>
      </c>
      <c r="G525" s="30" t="str">
        <f t="shared" si="255"/>
        <v xml:space="preserve"> </v>
      </c>
      <c r="H525" s="48" t="str">
        <f t="shared" si="258"/>
        <v/>
      </c>
    </row>
    <row r="526" spans="1:8" s="31" customFormat="1" ht="30" x14ac:dyDescent="0.2">
      <c r="A526" s="66"/>
      <c r="B526" s="47" t="s">
        <v>485</v>
      </c>
      <c r="C526" s="28">
        <v>2</v>
      </c>
      <c r="D526" s="28">
        <v>0</v>
      </c>
      <c r="E526" s="29">
        <f t="shared" si="256"/>
        <v>3.3898305084745763E-2</v>
      </c>
      <c r="F526" s="29" t="str">
        <f t="shared" si="257"/>
        <v/>
      </c>
      <c r="G526" s="30">
        <f t="shared" si="255"/>
        <v>-1</v>
      </c>
      <c r="H526" s="48">
        <f t="shared" si="258"/>
        <v>-3.3898305084745763E-2</v>
      </c>
    </row>
    <row r="527" spans="1:8" s="31" customFormat="1" ht="30" x14ac:dyDescent="0.2">
      <c r="A527" s="66"/>
      <c r="B527" s="47" t="s">
        <v>290</v>
      </c>
      <c r="C527" s="28">
        <v>0</v>
      </c>
      <c r="D527" s="28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28">
        <v>0</v>
      </c>
      <c r="D528" s="28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28">
        <v>0</v>
      </c>
      <c r="D529" s="28">
        <v>0</v>
      </c>
      <c r="E529" s="29" t="str">
        <f t="shared" si="256"/>
        <v/>
      </c>
      <c r="F529" s="29" t="str">
        <f t="shared" si="257"/>
        <v/>
      </c>
      <c r="G529" s="30" t="str">
        <f t="shared" si="255"/>
        <v xml:space="preserve"> 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28">
        <v>0</v>
      </c>
      <c r="D530" s="28">
        <v>0</v>
      </c>
      <c r="E530" s="29" t="str">
        <f t="shared" si="256"/>
        <v/>
      </c>
      <c r="F530" s="29" t="str">
        <f t="shared" si="257"/>
        <v/>
      </c>
      <c r="G530" s="30" t="str">
        <f t="shared" si="255"/>
        <v xml:space="preserve"> </v>
      </c>
      <c r="H530" s="48" t="str">
        <f t="shared" si="258"/>
        <v/>
      </c>
    </row>
    <row r="531" spans="1:8" s="31" customFormat="1" ht="15" x14ac:dyDescent="0.2">
      <c r="A531" s="66"/>
      <c r="B531" s="47" t="s">
        <v>292</v>
      </c>
      <c r="C531" s="28">
        <v>0</v>
      </c>
      <c r="D531" s="28">
        <v>0</v>
      </c>
      <c r="E531" s="29" t="str">
        <f t="shared" si="256"/>
        <v/>
      </c>
      <c r="F531" s="29" t="str">
        <f t="shared" si="257"/>
        <v/>
      </c>
      <c r="G531" s="30" t="str">
        <f t="shared" si="255"/>
        <v xml:space="preserve"> 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28">
        <v>0</v>
      </c>
      <c r="D532" s="28">
        <v>0</v>
      </c>
      <c r="E532" s="29" t="str">
        <f t="shared" si="256"/>
        <v/>
      </c>
      <c r="F532" s="29" t="str">
        <f t="shared" si="257"/>
        <v/>
      </c>
      <c r="G532" s="30" t="str">
        <f t="shared" si="255"/>
        <v xml:space="preserve"> </v>
      </c>
      <c r="H532" s="48" t="str">
        <f t="shared" si="258"/>
        <v/>
      </c>
    </row>
    <row r="533" spans="1:8" s="31" customFormat="1" ht="15" x14ac:dyDescent="0.2">
      <c r="A533" s="66"/>
      <c r="B533" s="47" t="s">
        <v>294</v>
      </c>
      <c r="C533" s="28">
        <v>0</v>
      </c>
      <c r="D533" s="28">
        <v>0</v>
      </c>
      <c r="E533" s="29" t="str">
        <f t="shared" si="256"/>
        <v/>
      </c>
      <c r="F533" s="29" t="str">
        <f t="shared" si="257"/>
        <v/>
      </c>
      <c r="G533" s="30" t="str">
        <f t="shared" si="255"/>
        <v xml:space="preserve"> </v>
      </c>
      <c r="H533" s="48" t="str">
        <f t="shared" si="258"/>
        <v/>
      </c>
    </row>
    <row r="534" spans="1:8" s="31" customFormat="1" ht="15" x14ac:dyDescent="0.2">
      <c r="A534" s="66"/>
      <c r="B534" s="47" t="s">
        <v>115</v>
      </c>
      <c r="C534" s="28">
        <v>0</v>
      </c>
      <c r="D534" s="28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28">
        <v>0</v>
      </c>
      <c r="D535" s="28">
        <v>0</v>
      </c>
      <c r="E535" s="29" t="str">
        <f t="shared" si="256"/>
        <v/>
      </c>
      <c r="F535" s="29" t="str">
        <f t="shared" si="257"/>
        <v/>
      </c>
      <c r="G535" s="30" t="str">
        <f t="shared" si="255"/>
        <v xml:space="preserve"> 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28">
        <v>0</v>
      </c>
      <c r="D536" s="28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28">
        <v>0</v>
      </c>
      <c r="D537" s="28">
        <v>0</v>
      </c>
      <c r="E537" s="29" t="str">
        <f t="shared" si="256"/>
        <v/>
      </c>
      <c r="F537" s="29" t="str">
        <f t="shared" si="257"/>
        <v/>
      </c>
      <c r="G537" s="30" t="str">
        <f t="shared" si="255"/>
        <v xml:space="preserve"> </v>
      </c>
      <c r="H537" s="48" t="str">
        <f t="shared" si="258"/>
        <v/>
      </c>
    </row>
    <row r="538" spans="1:8" s="31" customFormat="1" ht="15" x14ac:dyDescent="0.2">
      <c r="A538" s="66"/>
      <c r="B538" s="47" t="s">
        <v>116</v>
      </c>
      <c r="C538" s="28">
        <v>0</v>
      </c>
      <c r="D538" s="28">
        <v>0</v>
      </c>
      <c r="E538" s="29" t="str">
        <f t="shared" si="256"/>
        <v/>
      </c>
      <c r="F538" s="29" t="str">
        <f t="shared" si="257"/>
        <v/>
      </c>
      <c r="G538" s="30" t="str">
        <f t="shared" si="255"/>
        <v xml:space="preserve"> </v>
      </c>
      <c r="H538" s="48" t="str">
        <f t="shared" si="258"/>
        <v/>
      </c>
    </row>
    <row r="539" spans="1:8" s="31" customFormat="1" ht="15" x14ac:dyDescent="0.2">
      <c r="A539" s="66"/>
      <c r="B539" s="47" t="s">
        <v>296</v>
      </c>
      <c r="C539" s="28">
        <v>0</v>
      </c>
      <c r="D539" s="28">
        <v>0</v>
      </c>
      <c r="E539" s="29" t="str">
        <f t="shared" si="256"/>
        <v/>
      </c>
      <c r="F539" s="29" t="str">
        <f t="shared" si="257"/>
        <v/>
      </c>
      <c r="G539" s="30" t="str">
        <f t="shared" si="255"/>
        <v xml:space="preserve"> </v>
      </c>
      <c r="H539" s="48" t="str">
        <f t="shared" si="258"/>
        <v/>
      </c>
    </row>
    <row r="540" spans="1:8" s="31" customFormat="1" ht="15" x14ac:dyDescent="0.2">
      <c r="A540" s="66"/>
      <c r="B540" s="47" t="s">
        <v>641</v>
      </c>
      <c r="C540" s="28">
        <v>0</v>
      </c>
      <c r="D540" s="28">
        <v>0</v>
      </c>
      <c r="E540" s="29" t="str">
        <f t="shared" si="256"/>
        <v/>
      </c>
      <c r="F540" s="29" t="str">
        <f t="shared" si="257"/>
        <v/>
      </c>
      <c r="G540" s="30" t="str">
        <f t="shared" si="255"/>
        <v xml:space="preserve"> </v>
      </c>
      <c r="H540" s="48" t="str">
        <f t="shared" si="258"/>
        <v/>
      </c>
    </row>
    <row r="541" spans="1:8" s="31" customFormat="1" ht="15" x14ac:dyDescent="0.2">
      <c r="A541" s="66"/>
      <c r="B541" s="47" t="s">
        <v>124</v>
      </c>
      <c r="C541" s="28">
        <v>0</v>
      </c>
      <c r="D541" s="28">
        <v>0</v>
      </c>
      <c r="E541" s="29" t="str">
        <f t="shared" si="256"/>
        <v/>
      </c>
      <c r="F541" s="29" t="str">
        <f t="shared" si="257"/>
        <v/>
      </c>
      <c r="G541" s="30" t="str">
        <f t="shared" si="255"/>
        <v xml:space="preserve"> </v>
      </c>
      <c r="H541" s="48" t="str">
        <f t="shared" si="258"/>
        <v/>
      </c>
    </row>
    <row r="542" spans="1:8" s="31" customFormat="1" ht="15" x14ac:dyDescent="0.2">
      <c r="A542" s="66"/>
      <c r="B542" s="47" t="s">
        <v>487</v>
      </c>
      <c r="C542" s="28">
        <v>0</v>
      </c>
      <c r="D542" s="28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28">
        <v>0</v>
      </c>
      <c r="D543" s="28">
        <v>0</v>
      </c>
      <c r="E543" s="29" t="str">
        <f t="shared" ref="E543" si="259">+IF(C543=0,"",C543/C$355)</f>
        <v/>
      </c>
      <c r="F543" s="29" t="str">
        <f t="shared" ref="F543" si="260">+IF(D543=0,"",D543/D$355)</f>
        <v/>
      </c>
      <c r="G543" s="30" t="str">
        <f t="shared" si="255"/>
        <v xml:space="preserve"> </v>
      </c>
      <c r="H543" s="48" t="str">
        <f t="shared" ref="H543" si="261">+IF(OR(AND(E543=""),(G543="")),"",E543*G543)</f>
        <v/>
      </c>
    </row>
    <row r="544" spans="1:8" s="31" customFormat="1" ht="15" x14ac:dyDescent="0.2">
      <c r="A544" s="66"/>
      <c r="B544" s="47" t="s">
        <v>131</v>
      </c>
      <c r="C544" s="28">
        <v>0</v>
      </c>
      <c r="D544" s="28">
        <v>0</v>
      </c>
      <c r="E544" s="29" t="str">
        <f t="shared" si="256"/>
        <v/>
      </c>
      <c r="F544" s="29" t="str">
        <f t="shared" si="257"/>
        <v/>
      </c>
      <c r="G544" s="30" t="str">
        <f t="shared" si="255"/>
        <v xml:space="preserve"> </v>
      </c>
      <c r="H544" s="48" t="str">
        <f t="shared" si="258"/>
        <v/>
      </c>
    </row>
    <row r="545" spans="1:8" s="31" customFormat="1" ht="30" x14ac:dyDescent="0.2">
      <c r="A545" s="66"/>
      <c r="B545" s="47" t="s">
        <v>488</v>
      </c>
      <c r="C545" s="28">
        <v>0</v>
      </c>
      <c r="D545" s="28">
        <v>0</v>
      </c>
      <c r="E545" s="29" t="str">
        <f t="shared" si="256"/>
        <v/>
      </c>
      <c r="F545" s="29" t="str">
        <f t="shared" si="257"/>
        <v/>
      </c>
      <c r="G545" s="30" t="str">
        <f t="shared" si="255"/>
        <v xml:space="preserve"> </v>
      </c>
      <c r="H545" s="48" t="str">
        <f t="shared" si="258"/>
        <v/>
      </c>
    </row>
    <row r="546" spans="1:8" s="31" customFormat="1" ht="15" x14ac:dyDescent="0.2">
      <c r="A546" s="66"/>
      <c r="B546" s="47" t="s">
        <v>129</v>
      </c>
      <c r="C546" s="28">
        <v>0</v>
      </c>
      <c r="D546" s="28">
        <v>0</v>
      </c>
      <c r="E546" s="29" t="str">
        <f t="shared" si="256"/>
        <v/>
      </c>
      <c r="F546" s="29" t="str">
        <f t="shared" si="257"/>
        <v/>
      </c>
      <c r="G546" s="30" t="str">
        <f t="shared" si="255"/>
        <v xml:space="preserve"> </v>
      </c>
      <c r="H546" s="48" t="str">
        <f t="shared" si="258"/>
        <v/>
      </c>
    </row>
    <row r="547" spans="1:8" s="31" customFormat="1" ht="15" x14ac:dyDescent="0.2">
      <c r="A547" s="66"/>
      <c r="B547" s="47" t="s">
        <v>327</v>
      </c>
      <c r="C547" s="28">
        <v>0</v>
      </c>
      <c r="D547" s="28">
        <v>0</v>
      </c>
      <c r="E547" s="29" t="str">
        <f t="shared" si="256"/>
        <v/>
      </c>
      <c r="F547" s="29" t="str">
        <f t="shared" si="257"/>
        <v/>
      </c>
      <c r="G547" s="30" t="str">
        <f t="shared" si="255"/>
        <v xml:space="preserve"> </v>
      </c>
      <c r="H547" s="48" t="str">
        <f t="shared" si="258"/>
        <v/>
      </c>
    </row>
    <row r="548" spans="1:8" s="31" customFormat="1" ht="15" x14ac:dyDescent="0.2">
      <c r="A548" s="66"/>
      <c r="B548" s="47" t="s">
        <v>328</v>
      </c>
      <c r="C548" s="28">
        <v>0</v>
      </c>
      <c r="D548" s="28">
        <v>0</v>
      </c>
      <c r="E548" s="29" t="str">
        <f t="shared" si="256"/>
        <v/>
      </c>
      <c r="F548" s="29" t="str">
        <f t="shared" si="257"/>
        <v/>
      </c>
      <c r="G548" s="30" t="str">
        <f t="shared" si="255"/>
        <v xml:space="preserve"> </v>
      </c>
      <c r="H548" s="48" t="str">
        <f t="shared" si="258"/>
        <v/>
      </c>
    </row>
    <row r="549" spans="1:8" s="31" customFormat="1" ht="15" x14ac:dyDescent="0.2">
      <c r="A549" s="66"/>
      <c r="B549" s="47" t="s">
        <v>606</v>
      </c>
      <c r="C549" s="28">
        <v>0</v>
      </c>
      <c r="D549" s="28">
        <v>0</v>
      </c>
      <c r="E549" s="29" t="str">
        <f t="shared" si="256"/>
        <v/>
      </c>
      <c r="F549" s="29" t="str">
        <f t="shared" si="257"/>
        <v/>
      </c>
      <c r="G549" s="30" t="str">
        <f t="shared" si="255"/>
        <v xml:space="preserve"> </v>
      </c>
      <c r="H549" s="48" t="str">
        <f t="shared" si="258"/>
        <v/>
      </c>
    </row>
    <row r="550" spans="1:8" s="31" customFormat="1" ht="15" x14ac:dyDescent="0.2">
      <c r="A550" s="66"/>
      <c r="B550" s="47" t="s">
        <v>133</v>
      </c>
      <c r="C550" s="28">
        <v>0</v>
      </c>
      <c r="D550" s="28">
        <v>0</v>
      </c>
      <c r="E550" s="29" t="str">
        <f t="shared" si="256"/>
        <v/>
      </c>
      <c r="F550" s="29" t="str">
        <f t="shared" si="257"/>
        <v/>
      </c>
      <c r="G550" s="30" t="str">
        <f t="shared" si="255"/>
        <v xml:space="preserve"> </v>
      </c>
      <c r="H550" s="48" t="str">
        <f t="shared" si="258"/>
        <v/>
      </c>
    </row>
    <row r="551" spans="1:8" s="31" customFormat="1" ht="15" x14ac:dyDescent="0.2">
      <c r="A551" s="66"/>
      <c r="B551" s="47" t="s">
        <v>329</v>
      </c>
      <c r="C551" s="28">
        <v>0</v>
      </c>
      <c r="D551" s="28">
        <v>0</v>
      </c>
      <c r="E551" s="29" t="str">
        <f t="shared" si="256"/>
        <v/>
      </c>
      <c r="F551" s="29" t="str">
        <f t="shared" si="257"/>
        <v/>
      </c>
      <c r="G551" s="30" t="str">
        <f t="shared" si="255"/>
        <v xml:space="preserve"> </v>
      </c>
      <c r="H551" s="48" t="str">
        <f t="shared" si="258"/>
        <v/>
      </c>
    </row>
    <row r="552" spans="1:8" s="31" customFormat="1" ht="15" x14ac:dyDescent="0.2">
      <c r="A552" s="66"/>
      <c r="B552" s="47" t="s">
        <v>137</v>
      </c>
      <c r="C552" s="28">
        <v>0</v>
      </c>
      <c r="D552" s="28">
        <v>0</v>
      </c>
      <c r="E552" s="29" t="str">
        <f t="shared" si="256"/>
        <v/>
      </c>
      <c r="F552" s="29" t="str">
        <f t="shared" si="257"/>
        <v/>
      </c>
      <c r="G552" s="30" t="str">
        <f t="shared" si="255"/>
        <v xml:space="preserve"> </v>
      </c>
      <c r="H552" s="48" t="str">
        <f t="shared" si="258"/>
        <v/>
      </c>
    </row>
    <row r="553" spans="1:8" s="31" customFormat="1" ht="15" x14ac:dyDescent="0.2">
      <c r="A553" s="66"/>
      <c r="B553" s="47" t="s">
        <v>130</v>
      </c>
      <c r="C553" s="28">
        <v>0</v>
      </c>
      <c r="D553" s="28">
        <v>0</v>
      </c>
      <c r="E553" s="29" t="str">
        <f t="shared" si="256"/>
        <v/>
      </c>
      <c r="F553" s="29" t="str">
        <f t="shared" si="257"/>
        <v/>
      </c>
      <c r="G553" s="30" t="str">
        <f t="shared" si="255"/>
        <v xml:space="preserve"> </v>
      </c>
      <c r="H553" s="48" t="str">
        <f t="shared" si="258"/>
        <v/>
      </c>
    </row>
    <row r="554" spans="1:8" s="31" customFormat="1" ht="15" x14ac:dyDescent="0.2">
      <c r="A554" s="66"/>
      <c r="B554" s="47" t="s">
        <v>297</v>
      </c>
      <c r="C554" s="28">
        <v>0</v>
      </c>
      <c r="D554" s="28">
        <v>0</v>
      </c>
      <c r="E554" s="29" t="str">
        <f t="shared" si="256"/>
        <v/>
      </c>
      <c r="F554" s="29" t="str">
        <f t="shared" si="257"/>
        <v/>
      </c>
      <c r="G554" s="30" t="str">
        <f t="shared" si="255"/>
        <v xml:space="preserve"> 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28">
        <v>0</v>
      </c>
      <c r="D555" s="28">
        <v>0</v>
      </c>
      <c r="E555" s="29" t="str">
        <f t="shared" si="256"/>
        <v/>
      </c>
      <c r="F555" s="29" t="str">
        <f t="shared" si="257"/>
        <v/>
      </c>
      <c r="G555" s="30" t="str">
        <f t="shared" si="255"/>
        <v xml:space="preserve"> 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28">
        <v>0</v>
      </c>
      <c r="D556" s="28">
        <v>0</v>
      </c>
      <c r="E556" s="29" t="str">
        <f t="shared" si="256"/>
        <v/>
      </c>
      <c r="F556" s="29" t="str">
        <f t="shared" si="257"/>
        <v/>
      </c>
      <c r="G556" s="30" t="str">
        <f t="shared" si="255"/>
        <v xml:space="preserve"> </v>
      </c>
      <c r="H556" s="48" t="str">
        <f t="shared" si="258"/>
        <v/>
      </c>
    </row>
    <row r="557" spans="1:8" s="31" customFormat="1" ht="15" x14ac:dyDescent="0.2">
      <c r="A557" s="66"/>
      <c r="B557" s="47" t="s">
        <v>298</v>
      </c>
      <c r="C557" s="28">
        <v>0</v>
      </c>
      <c r="D557" s="28">
        <v>0</v>
      </c>
      <c r="E557" s="29" t="str">
        <f t="shared" si="256"/>
        <v/>
      </c>
      <c r="F557" s="29" t="str">
        <f t="shared" si="257"/>
        <v/>
      </c>
      <c r="G557" s="30" t="str">
        <f t="shared" si="255"/>
        <v xml:space="preserve"> </v>
      </c>
      <c r="H557" s="48" t="str">
        <f t="shared" si="258"/>
        <v/>
      </c>
    </row>
    <row r="558" spans="1:8" s="31" customFormat="1" ht="15" x14ac:dyDescent="0.2">
      <c r="A558" s="66"/>
      <c r="B558" s="47" t="s">
        <v>299</v>
      </c>
      <c r="C558" s="28">
        <v>0</v>
      </c>
      <c r="D558" s="28">
        <v>0</v>
      </c>
      <c r="E558" s="29" t="str">
        <f t="shared" si="256"/>
        <v/>
      </c>
      <c r="F558" s="29" t="str">
        <f t="shared" si="257"/>
        <v/>
      </c>
      <c r="G558" s="30" t="str">
        <f t="shared" si="255"/>
        <v xml:space="preserve"> </v>
      </c>
      <c r="H558" s="48" t="str">
        <f t="shared" si="258"/>
        <v/>
      </c>
    </row>
    <row r="559" spans="1:8" s="31" customFormat="1" ht="15" x14ac:dyDescent="0.2">
      <c r="A559" s="66"/>
      <c r="B559" s="47" t="s">
        <v>626</v>
      </c>
      <c r="C559" s="28">
        <v>0</v>
      </c>
      <c r="D559" s="28">
        <v>0</v>
      </c>
      <c r="E559" s="29" t="str">
        <f t="shared" ref="E559" si="262">+IF(C559=0,"",C559/C$355)</f>
        <v/>
      </c>
      <c r="F559" s="29" t="str">
        <f t="shared" ref="F559" si="263">+IF(D559=0,"",D559/D$355)</f>
        <v/>
      </c>
      <c r="G559" s="30" t="str">
        <f t="shared" ref="G559" si="264">+IF(AND(C559=0,D559=0)," ",IF(C559=0,1,IF(D559=0,-1,(D559-C559)/C559)))</f>
        <v xml:space="preserve"> </v>
      </c>
      <c r="H559" s="48" t="str">
        <f t="shared" ref="H559" si="265">+IF(OR(AND(E559=""),(G559="")),"",E559*G559)</f>
        <v/>
      </c>
    </row>
    <row r="560" spans="1:8" s="31" customFormat="1" ht="15" x14ac:dyDescent="0.2">
      <c r="A560" s="66"/>
      <c r="B560" s="47" t="s">
        <v>300</v>
      </c>
      <c r="C560" s="28">
        <v>0</v>
      </c>
      <c r="D560" s="28">
        <v>0</v>
      </c>
      <c r="E560" s="29" t="str">
        <f t="shared" si="256"/>
        <v/>
      </c>
      <c r="F560" s="29" t="str">
        <f t="shared" si="257"/>
        <v/>
      </c>
      <c r="G560" s="30" t="str">
        <f t="shared" si="255"/>
        <v xml:space="preserve"> </v>
      </c>
      <c r="H560" s="48" t="str">
        <f t="shared" si="258"/>
        <v/>
      </c>
    </row>
    <row r="561" spans="1:8" s="31" customFormat="1" ht="30" x14ac:dyDescent="0.2">
      <c r="A561" s="66"/>
      <c r="B561" s="47" t="s">
        <v>489</v>
      </c>
      <c r="C561" s="28">
        <v>0</v>
      </c>
      <c r="D561" s="28">
        <v>0</v>
      </c>
      <c r="E561" s="29" t="str">
        <f t="shared" si="256"/>
        <v/>
      </c>
      <c r="F561" s="29" t="str">
        <f t="shared" si="257"/>
        <v/>
      </c>
      <c r="G561" s="30" t="str">
        <f t="shared" si="255"/>
        <v xml:space="preserve"> </v>
      </c>
      <c r="H561" s="48" t="str">
        <f t="shared" si="258"/>
        <v/>
      </c>
    </row>
    <row r="562" spans="1:8" s="31" customFormat="1" ht="15" x14ac:dyDescent="0.2">
      <c r="A562" s="66"/>
      <c r="B562" s="47" t="s">
        <v>136</v>
      </c>
      <c r="C562" s="28">
        <v>0</v>
      </c>
      <c r="D562" s="28">
        <v>0</v>
      </c>
      <c r="E562" s="29" t="str">
        <f t="shared" si="256"/>
        <v/>
      </c>
      <c r="F562" s="29" t="str">
        <f t="shared" si="257"/>
        <v/>
      </c>
      <c r="G562" s="30" t="str">
        <f t="shared" si="255"/>
        <v xml:space="preserve"> 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28">
        <v>0</v>
      </c>
      <c r="D563" s="28">
        <v>0</v>
      </c>
      <c r="E563" s="29" t="str">
        <f t="shared" si="256"/>
        <v/>
      </c>
      <c r="F563" s="29" t="str">
        <f t="shared" si="257"/>
        <v/>
      </c>
      <c r="G563" s="30" t="str">
        <f t="shared" si="255"/>
        <v xml:space="preserve"> </v>
      </c>
      <c r="H563" s="48" t="str">
        <f t="shared" si="258"/>
        <v/>
      </c>
    </row>
    <row r="564" spans="1:8" s="31" customFormat="1" ht="15" x14ac:dyDescent="0.2">
      <c r="A564" s="66"/>
      <c r="B564" s="47" t="s">
        <v>302</v>
      </c>
      <c r="C564" s="28">
        <v>0</v>
      </c>
      <c r="D564" s="28">
        <v>0</v>
      </c>
      <c r="E564" s="29" t="str">
        <f t="shared" si="256"/>
        <v/>
      </c>
      <c r="F564" s="29" t="str">
        <f t="shared" si="257"/>
        <v/>
      </c>
      <c r="G564" s="30" t="str">
        <f t="shared" ref="G564:G584" si="266">+IF(AND(C564=0,D564=0)," ",IF(C564=0,1,IF(D564=0,-1,(D564-C564)/C564)))</f>
        <v xml:space="preserve"> </v>
      </c>
      <c r="H564" s="48" t="str">
        <f t="shared" si="258"/>
        <v/>
      </c>
    </row>
    <row r="565" spans="1:8" s="31" customFormat="1" ht="15" x14ac:dyDescent="0.2">
      <c r="A565" s="66"/>
      <c r="B565" s="47" t="s">
        <v>303</v>
      </c>
      <c r="C565" s="28">
        <v>0</v>
      </c>
      <c r="D565" s="28">
        <v>0</v>
      </c>
      <c r="E565" s="29" t="str">
        <f t="shared" si="256"/>
        <v/>
      </c>
      <c r="F565" s="29" t="str">
        <f t="shared" si="257"/>
        <v/>
      </c>
      <c r="G565" s="30" t="str">
        <f t="shared" si="266"/>
        <v xml:space="preserve"> </v>
      </c>
      <c r="H565" s="48" t="str">
        <f t="shared" si="258"/>
        <v/>
      </c>
    </row>
    <row r="566" spans="1:8" s="31" customFormat="1" ht="15" x14ac:dyDescent="0.2">
      <c r="A566" s="66"/>
      <c r="B566" s="47" t="s">
        <v>132</v>
      </c>
      <c r="C566" s="28">
        <v>0</v>
      </c>
      <c r="D566" s="28">
        <v>0</v>
      </c>
      <c r="E566" s="29" t="str">
        <f t="shared" si="256"/>
        <v/>
      </c>
      <c r="F566" s="29" t="str">
        <f t="shared" si="257"/>
        <v/>
      </c>
      <c r="G566" s="30" t="str">
        <f t="shared" si="266"/>
        <v xml:space="preserve"> 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28">
        <v>0</v>
      </c>
      <c r="D567" s="28">
        <v>0</v>
      </c>
      <c r="E567" s="29" t="str">
        <f t="shared" si="256"/>
        <v/>
      </c>
      <c r="F567" s="29" t="str">
        <f t="shared" si="257"/>
        <v/>
      </c>
      <c r="G567" s="30" t="str">
        <f t="shared" si="266"/>
        <v xml:space="preserve"> 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28">
        <v>0</v>
      </c>
      <c r="D568" s="28">
        <v>0</v>
      </c>
      <c r="E568" s="29" t="str">
        <f t="shared" si="256"/>
        <v/>
      </c>
      <c r="F568" s="29" t="str">
        <f t="shared" si="257"/>
        <v/>
      </c>
      <c r="G568" s="30" t="str">
        <f t="shared" si="266"/>
        <v xml:space="preserve"> </v>
      </c>
      <c r="H568" s="48" t="str">
        <f t="shared" si="258"/>
        <v/>
      </c>
    </row>
    <row r="569" spans="1:8" s="31" customFormat="1" ht="30" x14ac:dyDescent="0.2">
      <c r="A569" s="66"/>
      <c r="B569" s="47" t="s">
        <v>138</v>
      </c>
      <c r="C569" s="28">
        <v>0</v>
      </c>
      <c r="D569" s="28">
        <v>0</v>
      </c>
      <c r="E569" s="29" t="str">
        <f t="shared" si="256"/>
        <v/>
      </c>
      <c r="F569" s="29" t="str">
        <f t="shared" si="257"/>
        <v/>
      </c>
      <c r="G569" s="30" t="str">
        <f t="shared" si="266"/>
        <v xml:space="preserve"> </v>
      </c>
      <c r="H569" s="48" t="str">
        <f t="shared" si="258"/>
        <v/>
      </c>
    </row>
    <row r="570" spans="1:8" s="31" customFormat="1" ht="15" x14ac:dyDescent="0.2">
      <c r="A570" s="66"/>
      <c r="B570" s="47" t="s">
        <v>305</v>
      </c>
      <c r="C570" s="28">
        <v>0</v>
      </c>
      <c r="D570" s="28">
        <v>0</v>
      </c>
      <c r="E570" s="29" t="str">
        <f t="shared" si="256"/>
        <v/>
      </c>
      <c r="F570" s="29" t="str">
        <f t="shared" si="257"/>
        <v/>
      </c>
      <c r="G570" s="30" t="str">
        <f t="shared" si="266"/>
        <v xml:space="preserve"> </v>
      </c>
      <c r="H570" s="48" t="str">
        <f t="shared" si="258"/>
        <v/>
      </c>
    </row>
    <row r="571" spans="1:8" s="31" customFormat="1" ht="15" x14ac:dyDescent="0.2">
      <c r="A571" s="66"/>
      <c r="B571" s="47" t="s">
        <v>531</v>
      </c>
      <c r="C571" s="28">
        <v>0</v>
      </c>
      <c r="D571" s="28">
        <v>0</v>
      </c>
      <c r="E571" s="29" t="str">
        <f t="shared" ref="E571" si="267">+IF(C571=0,"",C571/C$355)</f>
        <v/>
      </c>
      <c r="F571" s="29" t="str">
        <f t="shared" ref="F571" si="268">+IF(D571=0,"",D571/D$355)</f>
        <v/>
      </c>
      <c r="G571" s="30" t="str">
        <f t="shared" si="266"/>
        <v xml:space="preserve"> </v>
      </c>
      <c r="H571" s="48" t="str">
        <f t="shared" ref="H571" si="269">+IF(OR(AND(E571=""),(G571="")),"",E571*G571)</f>
        <v/>
      </c>
    </row>
    <row r="572" spans="1:8" s="31" customFormat="1" ht="15" x14ac:dyDescent="0.2">
      <c r="A572" s="66"/>
      <c r="B572" s="47" t="s">
        <v>127</v>
      </c>
      <c r="C572" s="28">
        <v>0</v>
      </c>
      <c r="D572" s="28">
        <v>0</v>
      </c>
      <c r="E572" s="29" t="str">
        <f t="shared" si="256"/>
        <v/>
      </c>
      <c r="F572" s="29" t="str">
        <f t="shared" si="257"/>
        <v/>
      </c>
      <c r="G572" s="30" t="str">
        <f t="shared" si="266"/>
        <v xml:space="preserve"> </v>
      </c>
      <c r="H572" s="48" t="str">
        <f t="shared" si="258"/>
        <v/>
      </c>
    </row>
    <row r="573" spans="1:8" s="31" customFormat="1" ht="15" x14ac:dyDescent="0.2">
      <c r="A573" s="66"/>
      <c r="B573" s="47" t="s">
        <v>306</v>
      </c>
      <c r="C573" s="28">
        <v>0</v>
      </c>
      <c r="D573" s="28">
        <v>0</v>
      </c>
      <c r="E573" s="29" t="str">
        <f t="shared" si="256"/>
        <v/>
      </c>
      <c r="F573" s="29" t="str">
        <f t="shared" si="257"/>
        <v/>
      </c>
      <c r="G573" s="30" t="str">
        <f t="shared" si="266"/>
        <v xml:space="preserve"> 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28">
        <v>0</v>
      </c>
      <c r="D574" s="28">
        <v>0</v>
      </c>
      <c r="E574" s="29" t="str">
        <f t="shared" ref="E574:E584" si="270">+IF(C574=0,"",C574/C$355)</f>
        <v/>
      </c>
      <c r="F574" s="29" t="str">
        <f t="shared" ref="F574:F584" si="271">+IF(D574=0,"",D574/D$355)</f>
        <v/>
      </c>
      <c r="G574" s="30" t="str">
        <f t="shared" si="266"/>
        <v xml:space="preserve"> </v>
      </c>
      <c r="H574" s="48" t="str">
        <f t="shared" ref="H574:H584" si="272">+IF(OR(AND(E574=""),(G574="")),"",E574*G574)</f>
        <v/>
      </c>
    </row>
    <row r="575" spans="1:8" s="31" customFormat="1" ht="15" x14ac:dyDescent="0.2">
      <c r="A575" s="66"/>
      <c r="B575" s="47" t="s">
        <v>490</v>
      </c>
      <c r="C575" s="28">
        <v>0</v>
      </c>
      <c r="D575" s="28">
        <v>0</v>
      </c>
      <c r="E575" s="29" t="str">
        <f t="shared" si="270"/>
        <v/>
      </c>
      <c r="F575" s="29" t="str">
        <f t="shared" si="271"/>
        <v/>
      </c>
      <c r="G575" s="30" t="str">
        <f t="shared" si="266"/>
        <v xml:space="preserve"> </v>
      </c>
      <c r="H575" s="48" t="str">
        <f t="shared" si="272"/>
        <v/>
      </c>
    </row>
    <row r="576" spans="1:8" s="31" customFormat="1" ht="15" x14ac:dyDescent="0.2">
      <c r="A576" s="66"/>
      <c r="B576" s="47" t="s">
        <v>128</v>
      </c>
      <c r="C576" s="28">
        <v>0</v>
      </c>
      <c r="D576" s="28">
        <v>0</v>
      </c>
      <c r="E576" s="29" t="str">
        <f t="shared" si="270"/>
        <v/>
      </c>
      <c r="F576" s="29" t="str">
        <f t="shared" si="271"/>
        <v/>
      </c>
      <c r="G576" s="30" t="str">
        <f t="shared" si="266"/>
        <v xml:space="preserve"> </v>
      </c>
      <c r="H576" s="48" t="str">
        <f t="shared" si="272"/>
        <v/>
      </c>
    </row>
    <row r="577" spans="1:8" s="31" customFormat="1" ht="15" x14ac:dyDescent="0.2">
      <c r="A577" s="66"/>
      <c r="B577" s="47" t="s">
        <v>135</v>
      </c>
      <c r="C577" s="28">
        <v>0</v>
      </c>
      <c r="D577" s="28">
        <v>0</v>
      </c>
      <c r="E577" s="29" t="str">
        <f t="shared" si="270"/>
        <v/>
      </c>
      <c r="F577" s="29" t="str">
        <f t="shared" si="271"/>
        <v/>
      </c>
      <c r="G577" s="30" t="str">
        <f t="shared" si="266"/>
        <v xml:space="preserve"> </v>
      </c>
      <c r="H577" s="48" t="str">
        <f t="shared" si="272"/>
        <v/>
      </c>
    </row>
    <row r="578" spans="1:8" s="31" customFormat="1" ht="15" x14ac:dyDescent="0.2">
      <c r="A578" s="66"/>
      <c r="B578" s="47" t="s">
        <v>491</v>
      </c>
      <c r="C578" s="28">
        <v>0</v>
      </c>
      <c r="D578" s="28">
        <v>0</v>
      </c>
      <c r="E578" s="29" t="str">
        <f t="shared" si="270"/>
        <v/>
      </c>
      <c r="F578" s="29" t="str">
        <f t="shared" si="271"/>
        <v/>
      </c>
      <c r="G578" s="30" t="str">
        <f t="shared" si="266"/>
        <v xml:space="preserve"> </v>
      </c>
      <c r="H578" s="48" t="str">
        <f t="shared" si="272"/>
        <v/>
      </c>
    </row>
    <row r="579" spans="1:8" s="31" customFormat="1" ht="15" x14ac:dyDescent="0.2">
      <c r="A579" s="66"/>
      <c r="B579" s="47" t="s">
        <v>308</v>
      </c>
      <c r="C579" s="28">
        <v>0</v>
      </c>
      <c r="D579" s="28">
        <v>0</v>
      </c>
      <c r="E579" s="29" t="str">
        <f t="shared" si="270"/>
        <v/>
      </c>
      <c r="F579" s="29" t="str">
        <f t="shared" si="271"/>
        <v/>
      </c>
      <c r="G579" s="30" t="str">
        <f t="shared" si="266"/>
        <v xml:space="preserve"> </v>
      </c>
      <c r="H579" s="48" t="str">
        <f t="shared" si="272"/>
        <v/>
      </c>
    </row>
    <row r="580" spans="1:8" s="31" customFormat="1" ht="15" x14ac:dyDescent="0.2">
      <c r="A580" s="66"/>
      <c r="B580" s="47" t="s">
        <v>309</v>
      </c>
      <c r="C580" s="28">
        <v>0</v>
      </c>
      <c r="D580" s="28">
        <v>0</v>
      </c>
      <c r="E580" s="29" t="str">
        <f t="shared" si="270"/>
        <v/>
      </c>
      <c r="F580" s="29" t="str">
        <f t="shared" si="271"/>
        <v/>
      </c>
      <c r="G580" s="30" t="str">
        <f t="shared" si="266"/>
        <v xml:space="preserve"> </v>
      </c>
      <c r="H580" s="48" t="str">
        <f t="shared" si="272"/>
        <v/>
      </c>
    </row>
    <row r="581" spans="1:8" s="35" customFormat="1" ht="15" x14ac:dyDescent="0.2">
      <c r="A581" s="66"/>
      <c r="B581" s="47" t="s">
        <v>310</v>
      </c>
      <c r="C581" s="28">
        <v>0</v>
      </c>
      <c r="D581" s="28">
        <v>0</v>
      </c>
      <c r="E581" s="29" t="str">
        <f t="shared" si="270"/>
        <v/>
      </c>
      <c r="F581" s="29" t="str">
        <f t="shared" si="271"/>
        <v/>
      </c>
      <c r="G581" s="30" t="str">
        <f t="shared" si="266"/>
        <v xml:space="preserve"> 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28">
        <v>0</v>
      </c>
      <c r="D582" s="28">
        <v>0</v>
      </c>
      <c r="E582" s="29" t="str">
        <f t="shared" si="270"/>
        <v/>
      </c>
      <c r="F582" s="29" t="str">
        <f t="shared" si="271"/>
        <v/>
      </c>
      <c r="G582" s="30" t="str">
        <f t="shared" si="266"/>
        <v xml:space="preserve"> </v>
      </c>
      <c r="H582" s="48" t="str">
        <f t="shared" si="272"/>
        <v/>
      </c>
    </row>
    <row r="583" spans="1:8" s="31" customFormat="1" ht="30" x14ac:dyDescent="0.2">
      <c r="A583" s="66"/>
      <c r="B583" s="47" t="s">
        <v>492</v>
      </c>
      <c r="C583" s="28">
        <v>0</v>
      </c>
      <c r="D583" s="28">
        <v>0</v>
      </c>
      <c r="E583" s="29" t="str">
        <f t="shared" si="270"/>
        <v/>
      </c>
      <c r="F583" s="29" t="str">
        <f t="shared" si="271"/>
        <v/>
      </c>
      <c r="G583" s="30" t="str">
        <f t="shared" si="266"/>
        <v xml:space="preserve"> 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0">
        <v>0</v>
      </c>
      <c r="D584" s="50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16"/>
      <c r="D585" s="16"/>
    </row>
    <row r="586" spans="1:8" s="8" customFormat="1" x14ac:dyDescent="0.2">
      <c r="A586" s="65"/>
      <c r="B586" s="16"/>
      <c r="C586" s="16"/>
      <c r="D586" s="16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12</v>
      </c>
      <c r="D590" s="9">
        <f>SUM(D591:D617)</f>
        <v>0</v>
      </c>
      <c r="E590" s="10">
        <f>+IF(C590=0,"",C590/C$590)</f>
        <v>1</v>
      </c>
      <c r="F590" s="10" t="str">
        <f>+IF(D590=0,"",D590/D$590)</f>
        <v/>
      </c>
      <c r="G590" s="11" t="str">
        <f>+IF(OR(AND(D590=0),(C590=0)),"0",((D590-C590)/C590))</f>
        <v>0</v>
      </c>
      <c r="H590" s="39">
        <f>+IF(OR(AND(E590=""),(G590="")),"",E590*G590)</f>
        <v>0</v>
      </c>
    </row>
    <row r="591" spans="1:8" s="31" customFormat="1" ht="15" x14ac:dyDescent="0.2">
      <c r="A591" s="66"/>
      <c r="B591" s="47" t="s">
        <v>312</v>
      </c>
      <c r="C591" s="28">
        <v>0</v>
      </c>
      <c r="D591" s="28">
        <v>0</v>
      </c>
      <c r="E591" s="29" t="str">
        <f>+IF(C591=0,"",C591/C$590)</f>
        <v/>
      </c>
      <c r="F591" s="29" t="str">
        <f>+IF(D591=0,"",D591/D$590)</f>
        <v/>
      </c>
      <c r="G591" s="30" t="str">
        <f t="shared" ref="G591:G617" si="273">+IF(AND(C591=0,D591=0)," ",IF(C591=0,1,IF(D591=0,-1,(D591-C591)/C591)))</f>
        <v xml:space="preserve"> </v>
      </c>
      <c r="H591" s="48" t="str">
        <f>+IF(OR(AND(E591=""),(G591="")),"",E591*G591)</f>
        <v/>
      </c>
    </row>
    <row r="592" spans="1:8" s="31" customFormat="1" ht="15" x14ac:dyDescent="0.2">
      <c r="A592" s="66"/>
      <c r="B592" s="47" t="s">
        <v>141</v>
      </c>
      <c r="C592" s="28">
        <v>0</v>
      </c>
      <c r="D592" s="28">
        <v>0</v>
      </c>
      <c r="E592" s="29" t="str">
        <f t="shared" ref="E592:E617" si="274">+IF(C592=0,"",C592/C$590)</f>
        <v/>
      </c>
      <c r="F592" s="29" t="str">
        <f t="shared" ref="F592:F617" si="275">+IF(D592=0,"",D592/D$590)</f>
        <v/>
      </c>
      <c r="G592" s="30" t="str">
        <f t="shared" si="273"/>
        <v xml:space="preserve"> </v>
      </c>
      <c r="H592" s="48" t="str">
        <f t="shared" ref="H592:H617" si="276">+IF(OR(AND(E592=""),(G592="")),"",E592*G592)</f>
        <v/>
      </c>
    </row>
    <row r="593" spans="1:8" s="31" customFormat="1" ht="15" x14ac:dyDescent="0.2">
      <c r="A593" s="66"/>
      <c r="B593" s="47" t="s">
        <v>577</v>
      </c>
      <c r="C593" s="28">
        <v>0</v>
      </c>
      <c r="D593" s="28">
        <v>0</v>
      </c>
      <c r="E593" s="29" t="str">
        <f t="shared" si="274"/>
        <v/>
      </c>
      <c r="F593" s="29" t="str">
        <f t="shared" si="275"/>
        <v/>
      </c>
      <c r="G593" s="30" t="str">
        <f t="shared" si="273"/>
        <v xml:space="preserve"> </v>
      </c>
      <c r="H593" s="48" t="str">
        <f t="shared" si="276"/>
        <v/>
      </c>
    </row>
    <row r="594" spans="1:8" s="31" customFormat="1" ht="15" x14ac:dyDescent="0.2">
      <c r="A594" s="66"/>
      <c r="B594" s="47" t="s">
        <v>313</v>
      </c>
      <c r="C594" s="28">
        <v>0</v>
      </c>
      <c r="D594" s="28">
        <v>0</v>
      </c>
      <c r="E594" s="29" t="str">
        <f t="shared" si="274"/>
        <v/>
      </c>
      <c r="F594" s="29" t="str">
        <f t="shared" si="275"/>
        <v/>
      </c>
      <c r="G594" s="30" t="str">
        <f t="shared" si="273"/>
        <v xml:space="preserve"> </v>
      </c>
      <c r="H594" s="48" t="str">
        <f t="shared" si="276"/>
        <v/>
      </c>
    </row>
    <row r="595" spans="1:8" s="31" customFormat="1" ht="15" x14ac:dyDescent="0.2">
      <c r="A595" s="66"/>
      <c r="B595" s="47" t="s">
        <v>142</v>
      </c>
      <c r="C595" s="28">
        <v>0</v>
      </c>
      <c r="D595" s="28">
        <v>0</v>
      </c>
      <c r="E595" s="29" t="str">
        <f t="shared" si="274"/>
        <v/>
      </c>
      <c r="F595" s="29" t="str">
        <f t="shared" si="275"/>
        <v/>
      </c>
      <c r="G595" s="30" t="str">
        <f t="shared" si="273"/>
        <v xml:space="preserve"> </v>
      </c>
      <c r="H595" s="48" t="str">
        <f t="shared" si="276"/>
        <v/>
      </c>
    </row>
    <row r="596" spans="1:8" s="31" customFormat="1" ht="15" x14ac:dyDescent="0.2">
      <c r="A596" s="66"/>
      <c r="B596" s="47" t="s">
        <v>140</v>
      </c>
      <c r="C596" s="28">
        <v>0</v>
      </c>
      <c r="D596" s="28">
        <v>0</v>
      </c>
      <c r="E596" s="29" t="str">
        <f t="shared" si="274"/>
        <v/>
      </c>
      <c r="F596" s="29" t="str">
        <f t="shared" si="275"/>
        <v/>
      </c>
      <c r="G596" s="30" t="str">
        <f t="shared" si="273"/>
        <v xml:space="preserve"> </v>
      </c>
      <c r="H596" s="48" t="str">
        <f t="shared" si="276"/>
        <v/>
      </c>
    </row>
    <row r="597" spans="1:8" s="31" customFormat="1" ht="15" x14ac:dyDescent="0.2">
      <c r="A597" s="66"/>
      <c r="B597" s="47" t="s">
        <v>143</v>
      </c>
      <c r="C597" s="28">
        <v>0</v>
      </c>
      <c r="D597" s="28">
        <v>0</v>
      </c>
      <c r="E597" s="29" t="str">
        <f t="shared" si="274"/>
        <v/>
      </c>
      <c r="F597" s="29" t="str">
        <f t="shared" si="275"/>
        <v/>
      </c>
      <c r="G597" s="30" t="str">
        <f t="shared" si="273"/>
        <v xml:space="preserve"> </v>
      </c>
      <c r="H597" s="48" t="str">
        <f t="shared" si="276"/>
        <v/>
      </c>
    </row>
    <row r="598" spans="1:8" s="31" customFormat="1" ht="15" x14ac:dyDescent="0.2">
      <c r="A598" s="66"/>
      <c r="B598" s="47" t="s">
        <v>314</v>
      </c>
      <c r="C598" s="28">
        <v>0</v>
      </c>
      <c r="D598" s="28">
        <v>0</v>
      </c>
      <c r="E598" s="29" t="str">
        <f t="shared" si="274"/>
        <v/>
      </c>
      <c r="F598" s="29" t="str">
        <f t="shared" si="275"/>
        <v/>
      </c>
      <c r="G598" s="30" t="str">
        <f t="shared" si="273"/>
        <v xml:space="preserve"> </v>
      </c>
      <c r="H598" s="48" t="str">
        <f t="shared" si="276"/>
        <v/>
      </c>
    </row>
    <row r="599" spans="1:8" s="31" customFormat="1" ht="15" x14ac:dyDescent="0.2">
      <c r="A599" s="66"/>
      <c r="B599" s="47" t="s">
        <v>315</v>
      </c>
      <c r="C599" s="28">
        <v>0</v>
      </c>
      <c r="D599" s="28">
        <v>0</v>
      </c>
      <c r="E599" s="29" t="str">
        <f t="shared" si="274"/>
        <v/>
      </c>
      <c r="F599" s="29" t="str">
        <f t="shared" si="275"/>
        <v/>
      </c>
      <c r="G599" s="30" t="str">
        <f t="shared" si="273"/>
        <v xml:space="preserve"> </v>
      </c>
      <c r="H599" s="48" t="str">
        <f t="shared" si="276"/>
        <v/>
      </c>
    </row>
    <row r="600" spans="1:8" s="31" customFormat="1" ht="15" x14ac:dyDescent="0.2">
      <c r="A600" s="66"/>
      <c r="B600" s="47" t="s">
        <v>494</v>
      </c>
      <c r="C600" s="28">
        <v>0</v>
      </c>
      <c r="D600" s="28">
        <v>0</v>
      </c>
      <c r="E600" s="29" t="str">
        <f t="shared" si="274"/>
        <v/>
      </c>
      <c r="F600" s="29" t="str">
        <f t="shared" si="275"/>
        <v/>
      </c>
      <c r="G600" s="30" t="str">
        <f t="shared" si="273"/>
        <v xml:space="preserve"> </v>
      </c>
      <c r="H600" s="48" t="str">
        <f t="shared" si="276"/>
        <v/>
      </c>
    </row>
    <row r="601" spans="1:8" s="31" customFormat="1" ht="15" x14ac:dyDescent="0.2">
      <c r="A601" s="66"/>
      <c r="B601" s="47" t="s">
        <v>523</v>
      </c>
      <c r="C601" s="28">
        <v>0</v>
      </c>
      <c r="D601" s="28">
        <v>0</v>
      </c>
      <c r="E601" s="29" t="str">
        <f t="shared" ref="E601" si="277">+IF(C601=0,"",C601/C$590)</f>
        <v/>
      </c>
      <c r="F601" s="29" t="str">
        <f t="shared" ref="F601" si="278">+IF(D601=0,"",D601/D$590)</f>
        <v/>
      </c>
      <c r="G601" s="30" t="str">
        <f t="shared" si="273"/>
        <v xml:space="preserve"> </v>
      </c>
      <c r="H601" s="48" t="str">
        <f t="shared" ref="H601" si="279">+IF(OR(AND(E601=""),(G601="")),"",E601*G601)</f>
        <v/>
      </c>
    </row>
    <row r="602" spans="1:8" s="31" customFormat="1" ht="15" x14ac:dyDescent="0.2">
      <c r="A602" s="66"/>
      <c r="B602" s="47" t="s">
        <v>554</v>
      </c>
      <c r="C602" s="28">
        <v>0</v>
      </c>
      <c r="D602" s="28">
        <v>0</v>
      </c>
      <c r="E602" s="29" t="str">
        <f t="shared" ref="E602" si="280">+IF(C602=0,"",C602/C$590)</f>
        <v/>
      </c>
      <c r="F602" s="29" t="str">
        <f t="shared" ref="F602" si="281">+IF(D602=0,"",D602/D$590)</f>
        <v/>
      </c>
      <c r="G602" s="30" t="str">
        <f t="shared" si="273"/>
        <v xml:space="preserve"> 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28">
        <v>0</v>
      </c>
      <c r="D603" s="28">
        <v>0</v>
      </c>
      <c r="E603" s="29" t="str">
        <f t="shared" ref="E603" si="283">+IF(C603=0,"",C603/C$590)</f>
        <v/>
      </c>
      <c r="F603" s="29" t="str">
        <f t="shared" ref="F603" si="284">+IF(D603=0,"",D603/D$590)</f>
        <v/>
      </c>
      <c r="G603" s="30" t="str">
        <f t="shared" ref="G603" si="285">+IF(AND(C603=0,D603=0)," ",IF(C603=0,1,IF(D603=0,-1,(D603-C603)/C603)))</f>
        <v xml:space="preserve"> </v>
      </c>
      <c r="H603" s="48" t="str">
        <f t="shared" ref="H603" si="286">+IF(OR(AND(E603=""),(G603="")),"",E603*G603)</f>
        <v/>
      </c>
    </row>
    <row r="604" spans="1:8" s="31" customFormat="1" ht="15" x14ac:dyDescent="0.2">
      <c r="A604" s="66"/>
      <c r="B604" s="47" t="s">
        <v>316</v>
      </c>
      <c r="C604" s="28">
        <v>0</v>
      </c>
      <c r="D604" s="28">
        <v>0</v>
      </c>
      <c r="E604" s="29" t="str">
        <f t="shared" si="274"/>
        <v/>
      </c>
      <c r="F604" s="29" t="str">
        <f t="shared" si="275"/>
        <v/>
      </c>
      <c r="G604" s="30" t="str">
        <f t="shared" si="273"/>
        <v xml:space="preserve"> </v>
      </c>
      <c r="H604" s="48" t="str">
        <f t="shared" si="276"/>
        <v/>
      </c>
    </row>
    <row r="605" spans="1:8" s="31" customFormat="1" ht="15" x14ac:dyDescent="0.2">
      <c r="A605" s="66"/>
      <c r="B605" s="47" t="s">
        <v>317</v>
      </c>
      <c r="C605" s="28">
        <v>0</v>
      </c>
      <c r="D605" s="28">
        <v>0</v>
      </c>
      <c r="E605" s="29" t="str">
        <f t="shared" si="274"/>
        <v/>
      </c>
      <c r="F605" s="29" t="str">
        <f t="shared" si="275"/>
        <v/>
      </c>
      <c r="G605" s="30" t="str">
        <f t="shared" si="273"/>
        <v xml:space="preserve"> </v>
      </c>
      <c r="H605" s="48" t="str">
        <f t="shared" si="276"/>
        <v/>
      </c>
    </row>
    <row r="606" spans="1:8" s="31" customFormat="1" ht="15" x14ac:dyDescent="0.2">
      <c r="A606" s="66"/>
      <c r="B606" s="47" t="s">
        <v>144</v>
      </c>
      <c r="C606" s="28">
        <v>0</v>
      </c>
      <c r="D606" s="28">
        <v>0</v>
      </c>
      <c r="E606" s="29" t="str">
        <f t="shared" si="274"/>
        <v/>
      </c>
      <c r="F606" s="29" t="str">
        <f t="shared" si="275"/>
        <v/>
      </c>
      <c r="G606" s="30" t="str">
        <f t="shared" si="273"/>
        <v xml:space="preserve"> </v>
      </c>
      <c r="H606" s="48" t="str">
        <f t="shared" si="276"/>
        <v/>
      </c>
    </row>
    <row r="607" spans="1:8" s="31" customFormat="1" ht="15" x14ac:dyDescent="0.2">
      <c r="A607" s="66"/>
      <c r="B607" s="47" t="s">
        <v>145</v>
      </c>
      <c r="C607" s="28">
        <v>0</v>
      </c>
      <c r="D607" s="28">
        <v>0</v>
      </c>
      <c r="E607" s="29" t="str">
        <f t="shared" si="274"/>
        <v/>
      </c>
      <c r="F607" s="29" t="str">
        <f t="shared" si="275"/>
        <v/>
      </c>
      <c r="G607" s="30" t="str">
        <f t="shared" si="273"/>
        <v xml:space="preserve"> </v>
      </c>
      <c r="H607" s="48" t="str">
        <f t="shared" si="276"/>
        <v/>
      </c>
    </row>
    <row r="608" spans="1:8" s="31" customFormat="1" ht="15" x14ac:dyDescent="0.2">
      <c r="A608" s="66"/>
      <c r="B608" s="47" t="s">
        <v>318</v>
      </c>
      <c r="C608" s="28">
        <v>12</v>
      </c>
      <c r="D608" s="28">
        <v>0</v>
      </c>
      <c r="E608" s="29">
        <f t="shared" si="274"/>
        <v>1</v>
      </c>
      <c r="F608" s="29" t="str">
        <f t="shared" si="275"/>
        <v/>
      </c>
      <c r="G608" s="30">
        <f t="shared" si="273"/>
        <v>-1</v>
      </c>
      <c r="H608" s="48">
        <f t="shared" si="276"/>
        <v>-1</v>
      </c>
    </row>
    <row r="609" spans="1:8" s="31" customFormat="1" ht="15" x14ac:dyDescent="0.2">
      <c r="A609" s="66"/>
      <c r="B609" s="47" t="s">
        <v>146</v>
      </c>
      <c r="C609" s="28">
        <v>0</v>
      </c>
      <c r="D609" s="28">
        <v>0</v>
      </c>
      <c r="E609" s="29" t="str">
        <f t="shared" si="274"/>
        <v/>
      </c>
      <c r="F609" s="29" t="str">
        <f t="shared" si="275"/>
        <v/>
      </c>
      <c r="G609" s="30" t="str">
        <f t="shared" si="273"/>
        <v xml:space="preserve"> </v>
      </c>
      <c r="H609" s="48" t="str">
        <f t="shared" si="276"/>
        <v/>
      </c>
    </row>
    <row r="610" spans="1:8" s="31" customFormat="1" ht="15" x14ac:dyDescent="0.2">
      <c r="A610" s="66"/>
      <c r="B610" s="47" t="s">
        <v>319</v>
      </c>
      <c r="C610" s="28">
        <v>0</v>
      </c>
      <c r="D610" s="28">
        <v>0</v>
      </c>
      <c r="E610" s="29" t="str">
        <f t="shared" si="274"/>
        <v/>
      </c>
      <c r="F610" s="29" t="str">
        <f t="shared" si="275"/>
        <v/>
      </c>
      <c r="G610" s="30" t="str">
        <f t="shared" si="273"/>
        <v xml:space="preserve"> </v>
      </c>
      <c r="H610" s="48" t="str">
        <f t="shared" si="276"/>
        <v/>
      </c>
    </row>
    <row r="611" spans="1:8" s="31" customFormat="1" ht="15" x14ac:dyDescent="0.2">
      <c r="A611" s="66"/>
      <c r="B611" s="47" t="s">
        <v>147</v>
      </c>
      <c r="C611" s="28">
        <v>0</v>
      </c>
      <c r="D611" s="28">
        <v>0</v>
      </c>
      <c r="E611" s="29" t="str">
        <f t="shared" si="274"/>
        <v/>
      </c>
      <c r="F611" s="29" t="str">
        <f t="shared" si="275"/>
        <v/>
      </c>
      <c r="G611" s="30" t="str">
        <f t="shared" si="273"/>
        <v xml:space="preserve"> </v>
      </c>
      <c r="H611" s="48" t="str">
        <f t="shared" si="276"/>
        <v/>
      </c>
    </row>
    <row r="612" spans="1:8" s="31" customFormat="1" ht="15" x14ac:dyDescent="0.2">
      <c r="A612" s="66"/>
      <c r="B612" s="47" t="s">
        <v>148</v>
      </c>
      <c r="C612" s="28">
        <v>0</v>
      </c>
      <c r="D612" s="28">
        <v>0</v>
      </c>
      <c r="E612" s="29" t="str">
        <f t="shared" si="274"/>
        <v/>
      </c>
      <c r="F612" s="29" t="str">
        <f t="shared" si="275"/>
        <v/>
      </c>
      <c r="G612" s="30" t="str">
        <f t="shared" si="273"/>
        <v xml:space="preserve"> </v>
      </c>
      <c r="H612" s="48" t="str">
        <f t="shared" si="276"/>
        <v/>
      </c>
    </row>
    <row r="613" spans="1:8" s="31" customFormat="1" ht="15" x14ac:dyDescent="0.2">
      <c r="A613" s="66"/>
      <c r="B613" s="47" t="s">
        <v>320</v>
      </c>
      <c r="C613" s="28">
        <v>0</v>
      </c>
      <c r="D613" s="28">
        <v>0</v>
      </c>
      <c r="E613" s="29" t="str">
        <f t="shared" si="274"/>
        <v/>
      </c>
      <c r="F613" s="29" t="str">
        <f t="shared" si="275"/>
        <v/>
      </c>
      <c r="G613" s="30" t="str">
        <f t="shared" si="273"/>
        <v xml:space="preserve"> </v>
      </c>
      <c r="H613" s="48" t="str">
        <f t="shared" si="276"/>
        <v/>
      </c>
    </row>
    <row r="614" spans="1:8" s="31" customFormat="1" ht="15" x14ac:dyDescent="0.2">
      <c r="A614" s="66"/>
      <c r="B614" s="47" t="s">
        <v>321</v>
      </c>
      <c r="C614" s="28">
        <v>0</v>
      </c>
      <c r="D614" s="28">
        <v>0</v>
      </c>
      <c r="E614" s="29" t="str">
        <f t="shared" si="274"/>
        <v/>
      </c>
      <c r="F614" s="29" t="str">
        <f t="shared" si="275"/>
        <v/>
      </c>
      <c r="G614" s="30" t="str">
        <f t="shared" si="273"/>
        <v xml:space="preserve"> </v>
      </c>
      <c r="H614" s="48" t="str">
        <f t="shared" si="276"/>
        <v/>
      </c>
    </row>
    <row r="615" spans="1:8" s="31" customFormat="1" ht="30" x14ac:dyDescent="0.2">
      <c r="A615" s="66"/>
      <c r="B615" s="47" t="s">
        <v>322</v>
      </c>
      <c r="C615" s="28">
        <v>0</v>
      </c>
      <c r="D615" s="28">
        <v>0</v>
      </c>
      <c r="E615" s="29" t="str">
        <f t="shared" si="274"/>
        <v/>
      </c>
      <c r="F615" s="29" t="str">
        <f t="shared" si="275"/>
        <v/>
      </c>
      <c r="G615" s="30" t="str">
        <f t="shared" si="273"/>
        <v xml:space="preserve"> </v>
      </c>
      <c r="H615" s="48" t="str">
        <f t="shared" si="276"/>
        <v/>
      </c>
    </row>
    <row r="616" spans="1:8" s="31" customFormat="1" ht="15" x14ac:dyDescent="0.2">
      <c r="A616" s="66"/>
      <c r="B616" s="47" t="s">
        <v>642</v>
      </c>
      <c r="C616" s="28">
        <v>0</v>
      </c>
      <c r="D616" s="28">
        <v>0</v>
      </c>
      <c r="E616" s="29" t="str">
        <f t="shared" si="274"/>
        <v/>
      </c>
      <c r="F616" s="29" t="str">
        <f t="shared" si="275"/>
        <v/>
      </c>
      <c r="G616" s="30" t="str">
        <f t="shared" si="273"/>
        <v xml:space="preserve"> </v>
      </c>
      <c r="H616" s="48" t="str">
        <f t="shared" si="276"/>
        <v/>
      </c>
    </row>
    <row r="617" spans="1:8" s="31" customFormat="1" ht="16.5" customHeight="1" thickBot="1" x14ac:dyDescent="0.25">
      <c r="A617" s="66"/>
      <c r="B617" s="49" t="s">
        <v>495</v>
      </c>
      <c r="C617" s="50">
        <v>0</v>
      </c>
      <c r="D617" s="50">
        <v>0</v>
      </c>
      <c r="E617" s="54" t="str">
        <f t="shared" si="274"/>
        <v/>
      </c>
      <c r="F617" s="54" t="str">
        <f t="shared" si="275"/>
        <v/>
      </c>
      <c r="G617" s="62" t="str">
        <f t="shared" si="273"/>
        <v xml:space="preserve"> </v>
      </c>
      <c r="H617" s="52" t="str">
        <f t="shared" si="276"/>
        <v/>
      </c>
    </row>
    <row r="618" spans="1:8" x14ac:dyDescent="0.2">
      <c r="B618" s="4" t="s">
        <v>361</v>
      </c>
      <c r="D618" s="2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18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381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345</v>
      </c>
      <c r="C8" s="9">
        <f>+C18+C75+C176+C355+C590</f>
        <v>1096</v>
      </c>
      <c r="D8" s="9">
        <f>+D18+D75+D176+D355+D590</f>
        <v>1415</v>
      </c>
      <c r="E8" s="10">
        <f>SUM(E9:E13)</f>
        <v>1</v>
      </c>
      <c r="F8" s="10">
        <f>SUM(F9:F13)</f>
        <v>1</v>
      </c>
      <c r="G8" s="11">
        <f>+(D8-C8)/C8</f>
        <v>0.29105839416058393</v>
      </c>
      <c r="H8" s="39">
        <f>+E8*G8</f>
        <v>0.29105839416058393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17</v>
      </c>
      <c r="D9" s="13">
        <f>+D18</f>
        <v>6</v>
      </c>
      <c r="E9" s="14">
        <f>C9/$C$8</f>
        <v>1.5510948905109489E-2</v>
      </c>
      <c r="F9" s="14">
        <f>D9/$D$8</f>
        <v>4.2402826855123671E-3</v>
      </c>
      <c r="G9" s="15">
        <f>+IF(OR(AND(D9=0),(C9=0)),"0",((D9-C9)/C9))</f>
        <v>-0.6470588235294118</v>
      </c>
      <c r="H9" s="41">
        <f>+IF(OR(AND(E9=""),(G9="")),"",E9*G9)</f>
        <v>-1.0036496350364963E-2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281</v>
      </c>
      <c r="D10" s="13">
        <f>+D75</f>
        <v>256</v>
      </c>
      <c r="E10" s="14">
        <f>C10/$C$8</f>
        <v>0.25638686131386862</v>
      </c>
      <c r="F10" s="14">
        <f>D10/$D$8</f>
        <v>0.18091872791519434</v>
      </c>
      <c r="G10" s="15">
        <f>+IF(OR(AND(D10=0),(C10=0)),"0",((D10-C10)/C10))</f>
        <v>-8.8967971530249115E-2</v>
      </c>
      <c r="H10" s="41">
        <f>+IF(OR(AND(E10=""),(G10="")),"",E10*G10)</f>
        <v>-2.2810218978102193E-2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100</v>
      </c>
      <c r="D11" s="13">
        <f>+D176</f>
        <v>188</v>
      </c>
      <c r="E11" s="14">
        <f>C11/$C$8</f>
        <v>9.1240875912408759E-2</v>
      </c>
      <c r="F11" s="14">
        <f>D11/$D$8</f>
        <v>0.13286219081272085</v>
      </c>
      <c r="G11" s="15">
        <f>+IF(OR(AND(D11=0),(C11=0)),"0",((D11-C11)/C11))</f>
        <v>0.88</v>
      </c>
      <c r="H11" s="41">
        <f>+IF(OR(AND(E11=""),(G11="")),"",E11*G11)</f>
        <v>8.0291970802919707E-2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429</v>
      </c>
      <c r="D12" s="13">
        <f>+D355</f>
        <v>707</v>
      </c>
      <c r="E12" s="14">
        <f>C12/$C$8</f>
        <v>0.39142335766423358</v>
      </c>
      <c r="F12" s="14">
        <f>D12/$D$8</f>
        <v>0.49964664310954066</v>
      </c>
      <c r="G12" s="15">
        <f>+IF(OR(AND(D12=0),(C12=0)),"0",((D12-C12)/C12))</f>
        <v>0.64801864801864806</v>
      </c>
      <c r="H12" s="41">
        <f>+IF(OR(AND(E12=""),(G12="")),"",E12*G12)</f>
        <v>0.25364963503649635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269</v>
      </c>
      <c r="D13" s="43">
        <f>+D590</f>
        <v>258</v>
      </c>
      <c r="E13" s="44">
        <f>C13/$C$8</f>
        <v>0.24543795620437955</v>
      </c>
      <c r="F13" s="44">
        <f>D13/$D$8</f>
        <v>0.1823321554770318</v>
      </c>
      <c r="G13" s="45">
        <f>+IF(OR(AND(D13=0),(C13=0)),"0",((D13-C13)/C13))</f>
        <v>-4.0892193308550186E-2</v>
      </c>
      <c r="H13" s="46">
        <f>+IF(OR(AND(E13=""),(G13="")),"",E13*G13)</f>
        <v>-1.0036496350364963E-2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17</v>
      </c>
      <c r="D18" s="9">
        <f>SUM(D19:D69)</f>
        <v>6</v>
      </c>
      <c r="E18" s="10">
        <f>+IF(C18=0,"",C18/C$18)</f>
        <v>1</v>
      </c>
      <c r="F18" s="10">
        <f>+IF(D18=0,"",D18/D$18)</f>
        <v>1</v>
      </c>
      <c r="G18" s="11">
        <f>+IF(OR(AND(D18=0),(C18=0)),"0",((D18-C18)/C18))</f>
        <v>-0.6470588235294118</v>
      </c>
      <c r="H18" s="39">
        <f>+IF(OR(AND(E18=""),(G18="")),"",E18*G18)</f>
        <v>-0.6470588235294118</v>
      </c>
    </row>
    <row r="19" spans="1:8" s="31" customFormat="1" ht="15" x14ac:dyDescent="0.2">
      <c r="A19" s="66"/>
      <c r="B19" s="47" t="s">
        <v>0</v>
      </c>
      <c r="C19" s="28">
        <v>0</v>
      </c>
      <c r="D19" s="28">
        <v>0</v>
      </c>
      <c r="E19" s="33" t="str">
        <f>+IF(C19=0,"",C19/C$18)</f>
        <v/>
      </c>
      <c r="F19" s="33" t="str">
        <f>+IF(D19=0,"",D19/D$18)</f>
        <v/>
      </c>
      <c r="G19" s="30" t="str">
        <f>+IF(AND(C19=0,D19=0)," ",IF(C19=0,1,IF(D19=0,-1,(D19-C19)/C19)))</f>
        <v xml:space="preserve"> </v>
      </c>
      <c r="H19" s="48" t="str">
        <f>+IF(OR(AND(E19=""),(G19="")),"",E19*G19)</f>
        <v/>
      </c>
    </row>
    <row r="20" spans="1:8" s="31" customFormat="1" ht="15" x14ac:dyDescent="0.2">
      <c r="A20" s="66"/>
      <c r="B20" s="47" t="s">
        <v>149</v>
      </c>
      <c r="C20" s="28">
        <v>0</v>
      </c>
      <c r="D20" s="28">
        <v>0</v>
      </c>
      <c r="E20" s="33" t="str">
        <f t="shared" ref="E20:E69" si="0">+IF(C20=0,"",C20/C$18)</f>
        <v/>
      </c>
      <c r="F20" s="33" t="str">
        <f t="shared" ref="F20:F69" si="1">+IF(D20=0,"",D20/D$18)</f>
        <v/>
      </c>
      <c r="G20" s="30" t="str">
        <f t="shared" ref="G20:G69" si="2">+IF(AND(C20=0,D20=0)," ",IF(C20=0,1,IF(D20=0,-1,(D20-C20)/C20)))</f>
        <v xml:space="preserve"> </v>
      </c>
      <c r="H20" s="48" t="str">
        <f t="shared" ref="H20:H69" si="3">+IF(OR(AND(E20=""),(G20="")),"",E20*G20)</f>
        <v/>
      </c>
    </row>
    <row r="21" spans="1:8" s="31" customFormat="1" ht="30" x14ac:dyDescent="0.2">
      <c r="A21" s="66"/>
      <c r="B21" s="47" t="s">
        <v>1</v>
      </c>
      <c r="C21" s="28">
        <v>0</v>
      </c>
      <c r="D21" s="28">
        <v>0</v>
      </c>
      <c r="E21" s="33" t="str">
        <f t="shared" si="0"/>
        <v/>
      </c>
      <c r="F21" s="33" t="str">
        <f t="shared" si="1"/>
        <v/>
      </c>
      <c r="G21" s="30" t="str">
        <f t="shared" si="2"/>
        <v xml:space="preserve"> </v>
      </c>
      <c r="H21" s="48" t="str">
        <f t="shared" si="3"/>
        <v/>
      </c>
    </row>
    <row r="22" spans="1:8" s="31" customFormat="1" ht="30" x14ac:dyDescent="0.2">
      <c r="A22" s="66"/>
      <c r="B22" s="47" t="s">
        <v>412</v>
      </c>
      <c r="C22" s="28">
        <v>0</v>
      </c>
      <c r="D22" s="28">
        <v>0</v>
      </c>
      <c r="E22" s="33" t="str">
        <f t="shared" si="0"/>
        <v/>
      </c>
      <c r="F22" s="33" t="str">
        <f t="shared" si="1"/>
        <v/>
      </c>
      <c r="G22" s="30" t="str">
        <f t="shared" si="2"/>
        <v xml:space="preserve"> </v>
      </c>
      <c r="H22" s="48" t="str">
        <f t="shared" si="3"/>
        <v/>
      </c>
    </row>
    <row r="23" spans="1:8" s="31" customFormat="1" ht="30" x14ac:dyDescent="0.2">
      <c r="A23" s="66"/>
      <c r="B23" s="47" t="s">
        <v>150</v>
      </c>
      <c r="C23" s="28">
        <v>0</v>
      </c>
      <c r="D23" s="28">
        <v>0</v>
      </c>
      <c r="E23" s="33" t="str">
        <f t="shared" si="0"/>
        <v/>
      </c>
      <c r="F23" s="33" t="str">
        <f t="shared" si="1"/>
        <v/>
      </c>
      <c r="G23" s="30" t="str">
        <f t="shared" si="2"/>
        <v xml:space="preserve"> </v>
      </c>
      <c r="H23" s="48" t="str">
        <f t="shared" si="3"/>
        <v/>
      </c>
    </row>
    <row r="24" spans="1:8" s="31" customFormat="1" ht="30" x14ac:dyDescent="0.2">
      <c r="A24" s="66"/>
      <c r="B24" s="47" t="s">
        <v>151</v>
      </c>
      <c r="C24" s="28">
        <v>0</v>
      </c>
      <c r="D24" s="28">
        <v>0</v>
      </c>
      <c r="E24" s="33" t="str">
        <f t="shared" si="0"/>
        <v/>
      </c>
      <c r="F24" s="33" t="str">
        <f t="shared" si="1"/>
        <v/>
      </c>
      <c r="G24" s="30" t="str">
        <f t="shared" si="2"/>
        <v xml:space="preserve"> </v>
      </c>
      <c r="H24" s="48" t="str">
        <f t="shared" si="3"/>
        <v/>
      </c>
    </row>
    <row r="25" spans="1:8" s="31" customFormat="1" ht="30" x14ac:dyDescent="0.2">
      <c r="A25" s="66"/>
      <c r="B25" s="47" t="s">
        <v>496</v>
      </c>
      <c r="C25" s="28">
        <v>0</v>
      </c>
      <c r="D25" s="28">
        <v>0</v>
      </c>
      <c r="E25" s="33" t="str">
        <f t="shared" ref="E25:E27" si="4">+IF(C25=0,"",C25/C$18)</f>
        <v/>
      </c>
      <c r="F25" s="33" t="str">
        <f t="shared" ref="F25:F27" si="5">+IF(D25=0,"",D25/D$18)</f>
        <v/>
      </c>
      <c r="G25" s="30" t="str">
        <f t="shared" si="2"/>
        <v xml:space="preserve"> </v>
      </c>
      <c r="H25" s="48" t="str">
        <f t="shared" ref="H25:H27" si="6">+IF(OR(AND(E25=""),(G25="")),"",E25*G25)</f>
        <v/>
      </c>
    </row>
    <row r="26" spans="1:8" s="31" customFormat="1" ht="15" x14ac:dyDescent="0.2">
      <c r="A26" s="66"/>
      <c r="B26" s="47" t="s">
        <v>2</v>
      </c>
      <c r="C26" s="28">
        <v>1</v>
      </c>
      <c r="D26" s="28">
        <v>4</v>
      </c>
      <c r="E26" s="33">
        <f t="shared" si="4"/>
        <v>5.8823529411764705E-2</v>
      </c>
      <c r="F26" s="33">
        <f t="shared" si="5"/>
        <v>0.66666666666666663</v>
      </c>
      <c r="G26" s="30">
        <f t="shared" si="2"/>
        <v>3</v>
      </c>
      <c r="H26" s="48">
        <f t="shared" si="6"/>
        <v>0.1764705882352941</v>
      </c>
    </row>
    <row r="27" spans="1:8" s="31" customFormat="1" ht="15" x14ac:dyDescent="0.2">
      <c r="A27" s="66"/>
      <c r="B27" s="47" t="s">
        <v>555</v>
      </c>
      <c r="C27" s="28">
        <v>1</v>
      </c>
      <c r="D27" s="28">
        <v>0</v>
      </c>
      <c r="E27" s="33">
        <f t="shared" si="4"/>
        <v>5.8823529411764705E-2</v>
      </c>
      <c r="F27" s="33" t="str">
        <f t="shared" si="5"/>
        <v/>
      </c>
      <c r="G27" s="30">
        <f t="shared" si="2"/>
        <v>-1</v>
      </c>
      <c r="H27" s="48">
        <f t="shared" si="6"/>
        <v>-5.8823529411764705E-2</v>
      </c>
    </row>
    <row r="28" spans="1:8" s="31" customFormat="1" ht="15" x14ac:dyDescent="0.2">
      <c r="A28" s="66"/>
      <c r="B28" s="47" t="s">
        <v>3</v>
      </c>
      <c r="C28" s="28">
        <v>1</v>
      </c>
      <c r="D28" s="28">
        <v>0</v>
      </c>
      <c r="E28" s="33">
        <f t="shared" si="0"/>
        <v>5.8823529411764705E-2</v>
      </c>
      <c r="F28" s="33" t="str">
        <f t="shared" si="1"/>
        <v/>
      </c>
      <c r="G28" s="30">
        <f t="shared" si="2"/>
        <v>-1</v>
      </c>
      <c r="H28" s="48">
        <f t="shared" si="3"/>
        <v>-5.8823529411764705E-2</v>
      </c>
    </row>
    <row r="29" spans="1:8" s="31" customFormat="1" ht="15" x14ac:dyDescent="0.2">
      <c r="A29" s="66"/>
      <c r="B29" s="47" t="s">
        <v>5</v>
      </c>
      <c r="C29" s="28">
        <v>6</v>
      </c>
      <c r="D29" s="28">
        <v>1</v>
      </c>
      <c r="E29" s="33">
        <f t="shared" si="0"/>
        <v>0.35294117647058826</v>
      </c>
      <c r="F29" s="33">
        <f t="shared" si="1"/>
        <v>0.16666666666666666</v>
      </c>
      <c r="G29" s="30">
        <f t="shared" si="2"/>
        <v>-0.83333333333333337</v>
      </c>
      <c r="H29" s="48">
        <f t="shared" si="3"/>
        <v>-0.29411764705882354</v>
      </c>
    </row>
    <row r="30" spans="1:8" s="31" customFormat="1" ht="15" x14ac:dyDescent="0.2">
      <c r="A30" s="66"/>
      <c r="B30" s="47" t="s">
        <v>152</v>
      </c>
      <c r="C30" s="28">
        <v>0</v>
      </c>
      <c r="D30" s="28">
        <v>0</v>
      </c>
      <c r="E30" s="33" t="str">
        <f t="shared" si="0"/>
        <v/>
      </c>
      <c r="F30" s="33" t="str">
        <f t="shared" si="1"/>
        <v/>
      </c>
      <c r="G30" s="30" t="str">
        <f t="shared" si="2"/>
        <v xml:space="preserve"> 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28">
        <v>0</v>
      </c>
      <c r="D31" s="28">
        <v>0</v>
      </c>
      <c r="E31" s="33" t="str">
        <f t="shared" si="0"/>
        <v/>
      </c>
      <c r="F31" s="33" t="str">
        <f t="shared" si="1"/>
        <v/>
      </c>
      <c r="G31" s="30" t="str">
        <f t="shared" si="2"/>
        <v xml:space="preserve"> 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28">
        <v>0</v>
      </c>
      <c r="D32" s="28">
        <v>0</v>
      </c>
      <c r="E32" s="33" t="str">
        <f t="shared" si="0"/>
        <v/>
      </c>
      <c r="F32" s="33" t="str">
        <f t="shared" si="1"/>
        <v/>
      </c>
      <c r="G32" s="30" t="str">
        <f t="shared" si="2"/>
        <v xml:space="preserve"> </v>
      </c>
      <c r="H32" s="48" t="str">
        <f t="shared" si="3"/>
        <v/>
      </c>
    </row>
    <row r="33" spans="1:8" s="31" customFormat="1" ht="15" x14ac:dyDescent="0.2">
      <c r="A33" s="66"/>
      <c r="B33" s="47" t="s">
        <v>6</v>
      </c>
      <c r="C33" s="28">
        <v>2</v>
      </c>
      <c r="D33" s="28">
        <v>0</v>
      </c>
      <c r="E33" s="33">
        <f t="shared" si="0"/>
        <v>0.11764705882352941</v>
      </c>
      <c r="F33" s="33" t="str">
        <f t="shared" si="1"/>
        <v/>
      </c>
      <c r="G33" s="30">
        <f t="shared" si="2"/>
        <v>-1</v>
      </c>
      <c r="H33" s="48">
        <f t="shared" si="3"/>
        <v>-0.11764705882352941</v>
      </c>
    </row>
    <row r="34" spans="1:8" s="31" customFormat="1" ht="15" x14ac:dyDescent="0.2">
      <c r="A34" s="66"/>
      <c r="B34" s="47" t="s">
        <v>154</v>
      </c>
      <c r="C34" s="28">
        <v>0</v>
      </c>
      <c r="D34" s="28">
        <v>0</v>
      </c>
      <c r="E34" s="33" t="str">
        <f t="shared" si="0"/>
        <v/>
      </c>
      <c r="F34" s="33" t="str">
        <f t="shared" si="1"/>
        <v/>
      </c>
      <c r="G34" s="30" t="str">
        <f t="shared" si="2"/>
        <v xml:space="preserve"> 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28">
        <v>0</v>
      </c>
      <c r="D35" s="28">
        <v>0</v>
      </c>
      <c r="E35" s="33" t="str">
        <f t="shared" si="0"/>
        <v/>
      </c>
      <c r="F35" s="33" t="str">
        <f t="shared" si="1"/>
        <v/>
      </c>
      <c r="G35" s="30" t="str">
        <f t="shared" si="2"/>
        <v xml:space="preserve"> </v>
      </c>
      <c r="H35" s="48" t="str">
        <f t="shared" si="3"/>
        <v/>
      </c>
    </row>
    <row r="36" spans="1:8" s="31" customFormat="1" ht="30" x14ac:dyDescent="0.2">
      <c r="A36" s="66"/>
      <c r="B36" s="47" t="s">
        <v>156</v>
      </c>
      <c r="C36" s="28">
        <v>0</v>
      </c>
      <c r="D36" s="28">
        <v>0</v>
      </c>
      <c r="E36" s="33" t="str">
        <f t="shared" si="0"/>
        <v/>
      </c>
      <c r="F36" s="33" t="str">
        <f t="shared" si="1"/>
        <v/>
      </c>
      <c r="G36" s="30" t="str">
        <f t="shared" si="2"/>
        <v xml:space="preserve"> </v>
      </c>
      <c r="H36" s="48" t="str">
        <f t="shared" si="3"/>
        <v/>
      </c>
    </row>
    <row r="37" spans="1:8" s="31" customFormat="1" ht="15" x14ac:dyDescent="0.2">
      <c r="A37" s="66"/>
      <c r="B37" s="47" t="s">
        <v>157</v>
      </c>
      <c r="C37" s="28">
        <v>0</v>
      </c>
      <c r="D37" s="28">
        <v>0</v>
      </c>
      <c r="E37" s="33" t="str">
        <f t="shared" si="0"/>
        <v/>
      </c>
      <c r="F37" s="33" t="str">
        <f t="shared" si="1"/>
        <v/>
      </c>
      <c r="G37" s="30" t="str">
        <f t="shared" si="2"/>
        <v xml:space="preserve"> </v>
      </c>
      <c r="H37" s="48" t="str">
        <f t="shared" si="3"/>
        <v/>
      </c>
    </row>
    <row r="38" spans="1:8" s="31" customFormat="1" ht="15" x14ac:dyDescent="0.2">
      <c r="A38" s="66"/>
      <c r="B38" s="47" t="s">
        <v>7</v>
      </c>
      <c r="C38" s="28">
        <v>0</v>
      </c>
      <c r="D38" s="28">
        <v>0</v>
      </c>
      <c r="E38" s="33" t="str">
        <f t="shared" si="0"/>
        <v/>
      </c>
      <c r="F38" s="33" t="str">
        <f t="shared" si="1"/>
        <v/>
      </c>
      <c r="G38" s="30" t="str">
        <f t="shared" si="2"/>
        <v xml:space="preserve"> </v>
      </c>
      <c r="H38" s="48" t="str">
        <f t="shared" si="3"/>
        <v/>
      </c>
    </row>
    <row r="39" spans="1:8" s="31" customFormat="1" ht="15" x14ac:dyDescent="0.2">
      <c r="A39" s="66"/>
      <c r="B39" s="47" t="s">
        <v>158</v>
      </c>
      <c r="C39" s="28">
        <v>0</v>
      </c>
      <c r="D39" s="28">
        <v>0</v>
      </c>
      <c r="E39" s="33" t="str">
        <f t="shared" si="0"/>
        <v/>
      </c>
      <c r="F39" s="33" t="str">
        <f t="shared" si="1"/>
        <v/>
      </c>
      <c r="G39" s="30" t="str">
        <f t="shared" si="2"/>
        <v xml:space="preserve"> 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28">
        <v>0</v>
      </c>
      <c r="D40" s="28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28">
        <v>0</v>
      </c>
      <c r="D41" s="28">
        <v>0</v>
      </c>
      <c r="E41" s="33" t="str">
        <f t="shared" si="0"/>
        <v/>
      </c>
      <c r="F41" s="33" t="str">
        <f t="shared" si="1"/>
        <v/>
      </c>
      <c r="G41" s="30" t="str">
        <f t="shared" si="2"/>
        <v xml:space="preserve"> 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28">
        <v>0</v>
      </c>
      <c r="D42" s="28">
        <v>0</v>
      </c>
      <c r="E42" s="33" t="str">
        <f t="shared" si="0"/>
        <v/>
      </c>
      <c r="F42" s="33" t="str">
        <f t="shared" si="1"/>
        <v/>
      </c>
      <c r="G42" s="30" t="str">
        <f t="shared" si="2"/>
        <v xml:space="preserve"> </v>
      </c>
      <c r="H42" s="48" t="str">
        <f t="shared" si="3"/>
        <v/>
      </c>
    </row>
    <row r="43" spans="1:8" s="31" customFormat="1" ht="30" x14ac:dyDescent="0.2">
      <c r="A43" s="66"/>
      <c r="B43" s="47" t="s">
        <v>162</v>
      </c>
      <c r="C43" s="28">
        <v>0</v>
      </c>
      <c r="D43" s="28">
        <v>0</v>
      </c>
      <c r="E43" s="33" t="str">
        <f t="shared" si="0"/>
        <v/>
      </c>
      <c r="F43" s="33" t="str">
        <f t="shared" si="1"/>
        <v/>
      </c>
      <c r="G43" s="30" t="str">
        <f t="shared" si="2"/>
        <v xml:space="preserve"> </v>
      </c>
      <c r="H43" s="48" t="str">
        <f t="shared" si="3"/>
        <v/>
      </c>
    </row>
    <row r="44" spans="1:8" s="31" customFormat="1" ht="15" x14ac:dyDescent="0.2">
      <c r="A44" s="66"/>
      <c r="B44" s="47" t="s">
        <v>163</v>
      </c>
      <c r="C44" s="28">
        <v>2</v>
      </c>
      <c r="D44" s="28">
        <v>1</v>
      </c>
      <c r="E44" s="33">
        <f t="shared" si="0"/>
        <v>0.11764705882352941</v>
      </c>
      <c r="F44" s="33">
        <f t="shared" si="1"/>
        <v>0.16666666666666666</v>
      </c>
      <c r="G44" s="30">
        <f t="shared" si="2"/>
        <v>-0.5</v>
      </c>
      <c r="H44" s="48">
        <f t="shared" si="3"/>
        <v>-5.8823529411764705E-2</v>
      </c>
    </row>
    <row r="45" spans="1:8" s="31" customFormat="1" ht="15" x14ac:dyDescent="0.2">
      <c r="A45" s="66"/>
      <c r="B45" s="47" t="s">
        <v>8</v>
      </c>
      <c r="C45" s="28">
        <v>0</v>
      </c>
      <c r="D45" s="28">
        <v>0</v>
      </c>
      <c r="E45" s="33" t="str">
        <f t="shared" si="0"/>
        <v/>
      </c>
      <c r="F45" s="33" t="str">
        <f t="shared" si="1"/>
        <v/>
      </c>
      <c r="G45" s="30" t="str">
        <f t="shared" si="2"/>
        <v xml:space="preserve"> 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28">
        <v>0</v>
      </c>
      <c r="D46" s="28">
        <v>0</v>
      </c>
      <c r="E46" s="33" t="str">
        <f t="shared" si="0"/>
        <v/>
      </c>
      <c r="F46" s="33" t="str">
        <f t="shared" si="1"/>
        <v/>
      </c>
      <c r="G46" s="30" t="str">
        <f t="shared" si="2"/>
        <v xml:space="preserve"> </v>
      </c>
      <c r="H46" s="48" t="str">
        <f t="shared" si="3"/>
        <v/>
      </c>
    </row>
    <row r="47" spans="1:8" s="31" customFormat="1" ht="15" x14ac:dyDescent="0.2">
      <c r="A47" s="66"/>
      <c r="B47" s="47" t="s">
        <v>164</v>
      </c>
      <c r="C47" s="28">
        <v>0</v>
      </c>
      <c r="D47" s="28">
        <v>0</v>
      </c>
      <c r="E47" s="33" t="str">
        <f t="shared" si="0"/>
        <v/>
      </c>
      <c r="F47" s="33" t="str">
        <f t="shared" si="1"/>
        <v/>
      </c>
      <c r="G47" s="30" t="str">
        <f t="shared" si="2"/>
        <v xml:space="preserve"> </v>
      </c>
      <c r="H47" s="48" t="str">
        <f t="shared" si="3"/>
        <v/>
      </c>
    </row>
    <row r="48" spans="1:8" s="31" customFormat="1" ht="30" x14ac:dyDescent="0.2">
      <c r="A48" s="66"/>
      <c r="B48" s="47" t="s">
        <v>556</v>
      </c>
      <c r="C48" s="28">
        <v>0</v>
      </c>
      <c r="D48" s="28">
        <v>0</v>
      </c>
      <c r="E48" s="33" t="str">
        <f t="shared" si="0"/>
        <v/>
      </c>
      <c r="F48" s="33" t="str">
        <f t="shared" si="1"/>
        <v/>
      </c>
      <c r="G48" s="30" t="str">
        <f t="shared" si="2"/>
        <v xml:space="preserve"> </v>
      </c>
      <c r="H48" s="48" t="str">
        <f t="shared" si="3"/>
        <v/>
      </c>
    </row>
    <row r="49" spans="1:8" s="31" customFormat="1" ht="15" x14ac:dyDescent="0.2">
      <c r="A49" s="66"/>
      <c r="B49" s="47" t="s">
        <v>9</v>
      </c>
      <c r="C49" s="28">
        <v>0</v>
      </c>
      <c r="D49" s="28">
        <v>0</v>
      </c>
      <c r="E49" s="33" t="str">
        <f t="shared" si="0"/>
        <v/>
      </c>
      <c r="F49" s="33" t="str">
        <f t="shared" si="1"/>
        <v/>
      </c>
      <c r="G49" s="30" t="str">
        <f t="shared" si="2"/>
        <v xml:space="preserve"> </v>
      </c>
      <c r="H49" s="48" t="str">
        <f t="shared" si="3"/>
        <v/>
      </c>
    </row>
    <row r="50" spans="1:8" s="31" customFormat="1" ht="15" x14ac:dyDescent="0.2">
      <c r="A50" s="66"/>
      <c r="B50" s="47" t="s">
        <v>557</v>
      </c>
      <c r="C50" s="28">
        <v>0</v>
      </c>
      <c r="D50" s="28">
        <v>0</v>
      </c>
      <c r="E50" s="33" t="str">
        <f t="shared" si="0"/>
        <v/>
      </c>
      <c r="F50" s="33" t="str">
        <f t="shared" si="1"/>
        <v/>
      </c>
      <c r="G50" s="30" t="str">
        <f t="shared" si="2"/>
        <v xml:space="preserve"> </v>
      </c>
      <c r="H50" s="48" t="str">
        <f t="shared" si="3"/>
        <v/>
      </c>
    </row>
    <row r="51" spans="1:8" s="31" customFormat="1" ht="15" x14ac:dyDescent="0.2">
      <c r="A51" s="66"/>
      <c r="B51" s="47" t="s">
        <v>12</v>
      </c>
      <c r="C51" s="28">
        <v>0</v>
      </c>
      <c r="D51" s="28">
        <v>0</v>
      </c>
      <c r="E51" s="33" t="str">
        <f t="shared" si="0"/>
        <v/>
      </c>
      <c r="F51" s="33" t="str">
        <f t="shared" si="1"/>
        <v/>
      </c>
      <c r="G51" s="30" t="str">
        <f t="shared" si="2"/>
        <v xml:space="preserve"> </v>
      </c>
      <c r="H51" s="48" t="str">
        <f t="shared" si="3"/>
        <v/>
      </c>
    </row>
    <row r="52" spans="1:8" s="31" customFormat="1" ht="15" x14ac:dyDescent="0.2">
      <c r="A52" s="66"/>
      <c r="B52" s="47" t="s">
        <v>11</v>
      </c>
      <c r="C52" s="28">
        <v>0</v>
      </c>
      <c r="D52" s="28">
        <v>0</v>
      </c>
      <c r="E52" s="33" t="str">
        <f t="shared" si="0"/>
        <v/>
      </c>
      <c r="F52" s="33" t="str">
        <f t="shared" si="1"/>
        <v/>
      </c>
      <c r="G52" s="30" t="str">
        <f t="shared" si="2"/>
        <v xml:space="preserve"> </v>
      </c>
      <c r="H52" s="48" t="str">
        <f t="shared" si="3"/>
        <v/>
      </c>
    </row>
    <row r="53" spans="1:8" s="31" customFormat="1" ht="15" x14ac:dyDescent="0.2">
      <c r="A53" s="66"/>
      <c r="B53" s="47" t="s">
        <v>414</v>
      </c>
      <c r="C53" s="28">
        <v>0</v>
      </c>
      <c r="D53" s="28">
        <v>0</v>
      </c>
      <c r="E53" s="33" t="str">
        <f t="shared" si="0"/>
        <v/>
      </c>
      <c r="F53" s="33" t="str">
        <f t="shared" si="1"/>
        <v/>
      </c>
      <c r="G53" s="30" t="str">
        <f t="shared" si="2"/>
        <v xml:space="preserve"> </v>
      </c>
      <c r="H53" s="48" t="str">
        <f t="shared" si="3"/>
        <v/>
      </c>
    </row>
    <row r="54" spans="1:8" s="31" customFormat="1" ht="15" x14ac:dyDescent="0.2">
      <c r="A54" s="66"/>
      <c r="B54" s="47" t="s">
        <v>10</v>
      </c>
      <c r="C54" s="28">
        <v>0</v>
      </c>
      <c r="D54" s="28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28">
        <v>0</v>
      </c>
      <c r="D55" s="28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28">
        <v>0</v>
      </c>
      <c r="D56" s="28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28">
        <v>0</v>
      </c>
      <c r="D57" s="28">
        <v>0</v>
      </c>
      <c r="E57" s="33" t="str">
        <f t="shared" ref="E57" si="7">+IF(C57=0,"",C57/C$18)</f>
        <v/>
      </c>
      <c r="F57" s="33" t="str">
        <f t="shared" ref="F57" si="8">+IF(D57=0,"",D57/D$18)</f>
        <v/>
      </c>
      <c r="G57" s="30" t="str">
        <f t="shared" ref="G57" si="9">+IF(AND(C57=0,D57=0)," ",IF(C57=0,1,IF(D57=0,-1,(D57-C57)/C57)))</f>
        <v xml:space="preserve"> 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28">
        <v>0</v>
      </c>
      <c r="D58" s="28">
        <v>0</v>
      </c>
      <c r="E58" s="33" t="str">
        <f t="shared" si="0"/>
        <v/>
      </c>
      <c r="F58" s="33" t="str">
        <f t="shared" si="1"/>
        <v/>
      </c>
      <c r="G58" s="30" t="str">
        <f t="shared" si="2"/>
        <v xml:space="preserve"> </v>
      </c>
      <c r="H58" s="48" t="str">
        <f t="shared" si="3"/>
        <v/>
      </c>
    </row>
    <row r="59" spans="1:8" s="31" customFormat="1" ht="15" x14ac:dyDescent="0.2">
      <c r="A59" s="66"/>
      <c r="B59" s="47" t="s">
        <v>166</v>
      </c>
      <c r="C59" s="28">
        <v>0</v>
      </c>
      <c r="D59" s="28">
        <v>0</v>
      </c>
      <c r="E59" s="33" t="str">
        <f t="shared" si="0"/>
        <v/>
      </c>
      <c r="F59" s="33" t="str">
        <f t="shared" si="1"/>
        <v/>
      </c>
      <c r="G59" s="30" t="str">
        <f t="shared" si="2"/>
        <v xml:space="preserve"> </v>
      </c>
      <c r="H59" s="48" t="str">
        <f t="shared" si="3"/>
        <v/>
      </c>
    </row>
    <row r="60" spans="1:8" s="31" customFormat="1" ht="15" x14ac:dyDescent="0.2">
      <c r="A60" s="66"/>
      <c r="B60" s="47" t="s">
        <v>415</v>
      </c>
      <c r="C60" s="28">
        <v>1</v>
      </c>
      <c r="D60" s="28">
        <v>0</v>
      </c>
      <c r="E60" s="33">
        <f t="shared" si="0"/>
        <v>5.8823529411764705E-2</v>
      </c>
      <c r="F60" s="33" t="str">
        <f t="shared" si="1"/>
        <v/>
      </c>
      <c r="G60" s="30">
        <f t="shared" si="2"/>
        <v>-1</v>
      </c>
      <c r="H60" s="48">
        <f t="shared" si="3"/>
        <v>-5.8823529411764705E-2</v>
      </c>
    </row>
    <row r="61" spans="1:8" s="31" customFormat="1" ht="15" x14ac:dyDescent="0.2">
      <c r="A61" s="66"/>
      <c r="B61" s="47" t="s">
        <v>167</v>
      </c>
      <c r="C61" s="28">
        <v>1</v>
      </c>
      <c r="D61" s="28">
        <v>0</v>
      </c>
      <c r="E61" s="33">
        <f t="shared" si="0"/>
        <v>5.8823529411764705E-2</v>
      </c>
      <c r="F61" s="33" t="str">
        <f t="shared" si="1"/>
        <v/>
      </c>
      <c r="G61" s="30">
        <f t="shared" si="2"/>
        <v>-1</v>
      </c>
      <c r="H61" s="48">
        <f t="shared" si="3"/>
        <v>-5.8823529411764705E-2</v>
      </c>
    </row>
    <row r="62" spans="1:8" s="31" customFormat="1" ht="15" x14ac:dyDescent="0.2">
      <c r="A62" s="66"/>
      <c r="B62" s="47" t="s">
        <v>168</v>
      </c>
      <c r="C62" s="28">
        <v>0</v>
      </c>
      <c r="D62" s="28">
        <v>0</v>
      </c>
      <c r="E62" s="33" t="str">
        <f t="shared" si="0"/>
        <v/>
      </c>
      <c r="F62" s="33" t="str">
        <f t="shared" si="1"/>
        <v/>
      </c>
      <c r="G62" s="30" t="str">
        <f t="shared" si="2"/>
        <v xml:space="preserve"> </v>
      </c>
      <c r="H62" s="48" t="str">
        <f t="shared" si="3"/>
        <v/>
      </c>
    </row>
    <row r="63" spans="1:8" s="31" customFormat="1" ht="15" x14ac:dyDescent="0.2">
      <c r="A63" s="66"/>
      <c r="B63" s="47" t="s">
        <v>545</v>
      </c>
      <c r="C63" s="28">
        <v>2</v>
      </c>
      <c r="D63" s="28">
        <v>0</v>
      </c>
      <c r="E63" s="33">
        <f t="shared" ref="E63:E64" si="11">+IF(C63=0,"",C63/C$18)</f>
        <v>0.11764705882352941</v>
      </c>
      <c r="F63" s="33" t="str">
        <f t="shared" ref="F63:F64" si="12">+IF(D63=0,"",D63/D$18)</f>
        <v/>
      </c>
      <c r="G63" s="30">
        <f t="shared" si="2"/>
        <v>-1</v>
      </c>
      <c r="H63" s="48">
        <f t="shared" ref="H63:H64" si="13">+IF(OR(AND(E63=""),(G63="")),"",E63*G63)</f>
        <v>-0.11764705882352941</v>
      </c>
    </row>
    <row r="64" spans="1:8" s="31" customFormat="1" ht="15" x14ac:dyDescent="0.2">
      <c r="A64" s="66"/>
      <c r="B64" s="47" t="s">
        <v>576</v>
      </c>
      <c r="C64" s="28">
        <v>0</v>
      </c>
      <c r="D64" s="28">
        <v>0</v>
      </c>
      <c r="E64" s="33" t="str">
        <f t="shared" si="11"/>
        <v/>
      </c>
      <c r="F64" s="33" t="str">
        <f t="shared" si="12"/>
        <v/>
      </c>
      <c r="G64" s="30" t="str">
        <f t="shared" si="2"/>
        <v xml:space="preserve"> 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28"/>
      <c r="D65" s="28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28">
        <v>0</v>
      </c>
      <c r="D66" s="28">
        <v>0</v>
      </c>
      <c r="E66" s="33" t="str">
        <f t="shared" si="14"/>
        <v/>
      </c>
      <c r="F66" s="33" t="str">
        <f t="shared" si="15"/>
        <v/>
      </c>
      <c r="G66" s="30" t="str">
        <f t="shared" si="16"/>
        <v xml:space="preserve"> </v>
      </c>
      <c r="H66" s="48" t="str">
        <f t="shared" si="17"/>
        <v/>
      </c>
    </row>
    <row r="67" spans="1:8" s="31" customFormat="1" ht="15" x14ac:dyDescent="0.2">
      <c r="A67" s="66"/>
      <c r="B67" s="47" t="s">
        <v>15</v>
      </c>
      <c r="C67" s="28">
        <v>0</v>
      </c>
      <c r="D67" s="28">
        <v>0</v>
      </c>
      <c r="E67" s="33" t="str">
        <f t="shared" si="0"/>
        <v/>
      </c>
      <c r="F67" s="33" t="str">
        <f t="shared" si="1"/>
        <v/>
      </c>
      <c r="G67" s="30" t="str">
        <f t="shared" si="2"/>
        <v xml:space="preserve"> </v>
      </c>
      <c r="H67" s="48" t="str">
        <f t="shared" si="3"/>
        <v/>
      </c>
    </row>
    <row r="68" spans="1:8" s="31" customFormat="1" ht="15" x14ac:dyDescent="0.2">
      <c r="A68" s="66"/>
      <c r="B68" s="47" t="s">
        <v>170</v>
      </c>
      <c r="C68" s="28">
        <v>0</v>
      </c>
      <c r="D68" s="28">
        <v>0</v>
      </c>
      <c r="E68" s="33" t="str">
        <f t="shared" si="0"/>
        <v/>
      </c>
      <c r="F68" s="33" t="str">
        <f t="shared" si="1"/>
        <v/>
      </c>
      <c r="G68" s="30" t="str">
        <f t="shared" si="2"/>
        <v xml:space="preserve"> </v>
      </c>
      <c r="H68" s="48" t="str">
        <f t="shared" si="3"/>
        <v/>
      </c>
    </row>
    <row r="69" spans="1:8" s="31" customFormat="1" ht="15.75" thickBot="1" x14ac:dyDescent="0.25">
      <c r="A69" s="66"/>
      <c r="B69" s="49" t="s">
        <v>171</v>
      </c>
      <c r="C69" s="50">
        <v>0</v>
      </c>
      <c r="D69" s="50">
        <v>0</v>
      </c>
      <c r="E69" s="51" t="str">
        <f t="shared" si="0"/>
        <v/>
      </c>
      <c r="F69" s="51" t="str">
        <f t="shared" si="1"/>
        <v/>
      </c>
      <c r="G69" s="62" t="str">
        <f t="shared" si="2"/>
        <v xml:space="preserve"> </v>
      </c>
      <c r="H69" s="52" t="str">
        <f t="shared" si="3"/>
        <v/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281</v>
      </c>
      <c r="D75" s="9">
        <f>SUM(D76:D170)</f>
        <v>256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-8.8967971530249115E-2</v>
      </c>
      <c r="H75" s="39">
        <f>+IF(OR(AND(E75=""),(G75="")),"",E75*G75)</f>
        <v>-8.8967971530249115E-2</v>
      </c>
    </row>
    <row r="76" spans="1:8" s="31" customFormat="1" ht="15" x14ac:dyDescent="0.2">
      <c r="A76" s="66"/>
      <c r="B76" s="47" t="s">
        <v>416</v>
      </c>
      <c r="C76" s="28">
        <v>2</v>
      </c>
      <c r="D76" s="28">
        <v>0</v>
      </c>
      <c r="E76" s="29">
        <f>+IF(C76=0,"",C76/C$75)</f>
        <v>7.1174377224199285E-3</v>
      </c>
      <c r="F76" s="29" t="str">
        <f>+IF(D76=0,"",D76/D$75)</f>
        <v/>
      </c>
      <c r="G76" s="30">
        <f t="shared" ref="G76:G144" si="18">+IF(AND(C76=0,D76=0)," ",IF(C76=0,1,IF(D76=0,-1,(D76-C76)/C76)))</f>
        <v>-1</v>
      </c>
      <c r="H76" s="48">
        <f>+IF(OR(AND(E76=""),(G76="")),"",E76*G76)</f>
        <v>-7.1174377224199285E-3</v>
      </c>
    </row>
    <row r="77" spans="1:8" s="31" customFormat="1" ht="15" x14ac:dyDescent="0.2">
      <c r="A77" s="66"/>
      <c r="B77" s="47" t="s">
        <v>593</v>
      </c>
      <c r="C77" s="28">
        <v>0</v>
      </c>
      <c r="D77" s="28">
        <v>0</v>
      </c>
      <c r="E77" s="29" t="str">
        <f t="shared" ref="E77:E154" si="19">+IF(C77=0,"",C77/C$75)</f>
        <v/>
      </c>
      <c r="F77" s="29" t="str">
        <f t="shared" ref="F77:F154" si="20">+IF(D77=0,"",D77/D$75)</f>
        <v/>
      </c>
      <c r="G77" s="30" t="str">
        <f t="shared" si="18"/>
        <v xml:space="preserve"> </v>
      </c>
      <c r="H77" s="48" t="str">
        <f t="shared" ref="H77:H154" si="21">+IF(OR(AND(E77=""),(G77="")),"",E77*G77)</f>
        <v/>
      </c>
    </row>
    <row r="78" spans="1:8" s="31" customFormat="1" ht="15" x14ac:dyDescent="0.2">
      <c r="A78" s="66"/>
      <c r="B78" s="47" t="s">
        <v>497</v>
      </c>
      <c r="C78" s="28">
        <v>0</v>
      </c>
      <c r="D78" s="28">
        <v>0</v>
      </c>
      <c r="E78" s="29" t="str">
        <f t="shared" ref="E78:E79" si="22">+IF(C78=0,"",C78/C$75)</f>
        <v/>
      </c>
      <c r="F78" s="29" t="str">
        <f t="shared" ref="F78:F79" si="23">+IF(D78=0,"",D78/D$75)</f>
        <v/>
      </c>
      <c r="G78" s="30" t="str">
        <f t="shared" si="18"/>
        <v xml:space="preserve"> </v>
      </c>
      <c r="H78" s="48" t="str">
        <f t="shared" ref="H78:H79" si="24">+IF(OR(AND(E78=""),(G78="")),"",E78*G78)</f>
        <v/>
      </c>
    </row>
    <row r="79" spans="1:8" s="31" customFormat="1" ht="15" x14ac:dyDescent="0.2">
      <c r="A79" s="66"/>
      <c r="B79" s="47" t="s">
        <v>558</v>
      </c>
      <c r="C79" s="28">
        <v>11</v>
      </c>
      <c r="D79" s="28">
        <v>0</v>
      </c>
      <c r="E79" s="29">
        <f t="shared" si="22"/>
        <v>3.9145907473309607E-2</v>
      </c>
      <c r="F79" s="29" t="str">
        <f t="shared" si="23"/>
        <v/>
      </c>
      <c r="G79" s="30">
        <f t="shared" si="18"/>
        <v>-1</v>
      </c>
      <c r="H79" s="48">
        <f t="shared" si="24"/>
        <v>-3.9145907473309607E-2</v>
      </c>
    </row>
    <row r="80" spans="1:8" s="31" customFormat="1" ht="15" x14ac:dyDescent="0.2">
      <c r="A80" s="66"/>
      <c r="B80" s="47" t="s">
        <v>172</v>
      </c>
      <c r="C80" s="28">
        <v>0</v>
      </c>
      <c r="D80" s="28">
        <v>4</v>
      </c>
      <c r="E80" s="29" t="str">
        <f t="shared" si="19"/>
        <v/>
      </c>
      <c r="F80" s="29">
        <f t="shared" si="20"/>
        <v>1.5625E-2</v>
      </c>
      <c r="G80" s="30">
        <f t="shared" si="18"/>
        <v>1</v>
      </c>
      <c r="H80" s="48" t="str">
        <f t="shared" si="21"/>
        <v/>
      </c>
    </row>
    <row r="81" spans="1:8" s="31" customFormat="1" ht="15" x14ac:dyDescent="0.2">
      <c r="A81" s="66"/>
      <c r="B81" s="47" t="s">
        <v>16</v>
      </c>
      <c r="C81" s="28">
        <v>0</v>
      </c>
      <c r="D81" s="28">
        <v>0</v>
      </c>
      <c r="E81" s="29" t="str">
        <f t="shared" si="19"/>
        <v/>
      </c>
      <c r="F81" s="29" t="str">
        <f t="shared" si="20"/>
        <v/>
      </c>
      <c r="G81" s="30" t="str">
        <f t="shared" si="18"/>
        <v xml:space="preserve"> </v>
      </c>
      <c r="H81" s="48" t="str">
        <f t="shared" si="21"/>
        <v/>
      </c>
    </row>
    <row r="82" spans="1:8" s="31" customFormat="1" ht="15" x14ac:dyDescent="0.2">
      <c r="A82" s="66"/>
      <c r="B82" s="47" t="s">
        <v>35</v>
      </c>
      <c r="C82" s="28">
        <v>0</v>
      </c>
      <c r="D82" s="28">
        <v>0</v>
      </c>
      <c r="E82" s="29" t="str">
        <f t="shared" ref="E82" si="25">+IF(C82=0,"",C82/C$75)</f>
        <v/>
      </c>
      <c r="F82" s="29" t="str">
        <f t="shared" ref="F82" si="26">+IF(D82=0,"",D82/D$75)</f>
        <v/>
      </c>
      <c r="G82" s="30" t="str">
        <f t="shared" si="18"/>
        <v xml:space="preserve"> </v>
      </c>
      <c r="H82" s="48" t="str">
        <f t="shared" ref="H82" si="27">+IF(OR(AND(E82=""),(G82="")),"",E82*G82)</f>
        <v/>
      </c>
    </row>
    <row r="83" spans="1:8" s="31" customFormat="1" ht="15" x14ac:dyDescent="0.2">
      <c r="A83" s="66" t="s">
        <v>644</v>
      </c>
      <c r="B83" s="47" t="s">
        <v>645</v>
      </c>
      <c r="C83" s="28"/>
      <c r="D83" s="28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28">
        <v>0</v>
      </c>
      <c r="D84" s="28">
        <v>0</v>
      </c>
      <c r="E84" s="29" t="str">
        <f t="shared" si="28"/>
        <v/>
      </c>
      <c r="F84" s="29" t="str">
        <f t="shared" si="29"/>
        <v/>
      </c>
      <c r="G84" s="30" t="str">
        <f t="shared" si="30"/>
        <v xml:space="preserve"> 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28">
        <v>0</v>
      </c>
      <c r="D85" s="28">
        <v>0</v>
      </c>
      <c r="E85" s="29" t="str">
        <f t="shared" si="19"/>
        <v/>
      </c>
      <c r="F85" s="29" t="str">
        <f t="shared" si="20"/>
        <v/>
      </c>
      <c r="G85" s="30" t="str">
        <f t="shared" si="18"/>
        <v xml:space="preserve"> </v>
      </c>
      <c r="H85" s="48" t="str">
        <f t="shared" si="21"/>
        <v/>
      </c>
    </row>
    <row r="86" spans="1:8" s="31" customFormat="1" ht="15" x14ac:dyDescent="0.2">
      <c r="A86" s="66"/>
      <c r="B86" s="47" t="s">
        <v>417</v>
      </c>
      <c r="C86" s="28">
        <v>0</v>
      </c>
      <c r="D86" s="28">
        <v>0</v>
      </c>
      <c r="E86" s="29" t="str">
        <f t="shared" si="19"/>
        <v/>
      </c>
      <c r="F86" s="29" t="str">
        <f t="shared" si="20"/>
        <v/>
      </c>
      <c r="G86" s="30" t="str">
        <f t="shared" si="18"/>
        <v xml:space="preserve"> </v>
      </c>
      <c r="H86" s="48" t="str">
        <f t="shared" si="21"/>
        <v/>
      </c>
    </row>
    <row r="87" spans="1:8" s="31" customFormat="1" ht="15" x14ac:dyDescent="0.2">
      <c r="A87" s="66"/>
      <c r="B87" s="47" t="s">
        <v>175</v>
      </c>
      <c r="C87" s="28">
        <v>0</v>
      </c>
      <c r="D87" s="28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28">
        <v>1</v>
      </c>
      <c r="D88" s="28">
        <v>2</v>
      </c>
      <c r="E88" s="29">
        <f t="shared" si="19"/>
        <v>3.5587188612099642E-3</v>
      </c>
      <c r="F88" s="29">
        <f t="shared" si="20"/>
        <v>7.8125E-3</v>
      </c>
      <c r="G88" s="30">
        <f t="shared" si="18"/>
        <v>1</v>
      </c>
      <c r="H88" s="48">
        <f t="shared" si="21"/>
        <v>3.5587188612099642E-3</v>
      </c>
    </row>
    <row r="89" spans="1:8" s="31" customFormat="1" ht="15" x14ac:dyDescent="0.2">
      <c r="A89" s="66"/>
      <c r="B89" s="47" t="s">
        <v>17</v>
      </c>
      <c r="C89" s="28">
        <v>0</v>
      </c>
      <c r="D89" s="28">
        <v>1</v>
      </c>
      <c r="E89" s="29" t="str">
        <f t="shared" si="19"/>
        <v/>
      </c>
      <c r="F89" s="29">
        <f t="shared" si="20"/>
        <v>3.90625E-3</v>
      </c>
      <c r="G89" s="30">
        <f t="shared" si="18"/>
        <v>1</v>
      </c>
      <c r="H89" s="48" t="str">
        <f t="shared" si="21"/>
        <v/>
      </c>
    </row>
    <row r="90" spans="1:8" s="31" customFormat="1" ht="15" x14ac:dyDescent="0.2">
      <c r="A90" s="66"/>
      <c r="B90" s="47" t="s">
        <v>177</v>
      </c>
      <c r="C90" s="28">
        <v>0</v>
      </c>
      <c r="D90" s="28">
        <v>0</v>
      </c>
      <c r="E90" s="29" t="str">
        <f t="shared" si="19"/>
        <v/>
      </c>
      <c r="F90" s="29" t="str">
        <f t="shared" si="20"/>
        <v/>
      </c>
      <c r="G90" s="30" t="str">
        <f t="shared" si="18"/>
        <v xml:space="preserve"> </v>
      </c>
      <c r="H90" s="48" t="str">
        <f t="shared" si="21"/>
        <v/>
      </c>
    </row>
    <row r="91" spans="1:8" s="31" customFormat="1" ht="15" x14ac:dyDescent="0.2">
      <c r="A91" s="66"/>
      <c r="B91" s="47" t="s">
        <v>559</v>
      </c>
      <c r="C91" s="28">
        <v>0</v>
      </c>
      <c r="D91" s="28">
        <v>1</v>
      </c>
      <c r="E91" s="29" t="str">
        <f t="shared" ref="E91" si="32">+IF(C91=0,"",C91/C$75)</f>
        <v/>
      </c>
      <c r="F91" s="29">
        <f t="shared" ref="F91" si="33">+IF(D91=0,"",D91/D$75)</f>
        <v>3.90625E-3</v>
      </c>
      <c r="G91" s="30">
        <f t="shared" si="18"/>
        <v>1</v>
      </c>
      <c r="H91" s="48" t="str">
        <f t="shared" ref="H91" si="34">+IF(OR(AND(E91=""),(G91="")),"",E91*G91)</f>
        <v/>
      </c>
    </row>
    <row r="92" spans="1:8" s="31" customFormat="1" ht="15" x14ac:dyDescent="0.2">
      <c r="A92" s="66" t="s">
        <v>644</v>
      </c>
      <c r="B92" s="47" t="s">
        <v>647</v>
      </c>
      <c r="C92" s="28"/>
      <c r="D92" s="28">
        <v>0</v>
      </c>
      <c r="E92" s="29" t="str">
        <f t="shared" ref="E92" si="35">+IF(C92=0,"",C92/C$75)</f>
        <v/>
      </c>
      <c r="F92" s="29" t="str">
        <f t="shared" ref="F92" si="36">+IF(D92=0,"",D92/D$75)</f>
        <v/>
      </c>
      <c r="G92" s="30" t="str">
        <f t="shared" ref="G92" si="37">+IF(AND(C92=0,D92=0)," ",IF(C92=0,1,IF(D92=0,-1,(D92-C92)/C92)))</f>
        <v xml:space="preserve"> 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28">
        <v>2</v>
      </c>
      <c r="D93" s="28">
        <v>3</v>
      </c>
      <c r="E93" s="29">
        <f t="shared" si="19"/>
        <v>7.1174377224199285E-3</v>
      </c>
      <c r="F93" s="29">
        <f t="shared" si="20"/>
        <v>1.171875E-2</v>
      </c>
      <c r="G93" s="30">
        <f t="shared" si="18"/>
        <v>0.5</v>
      </c>
      <c r="H93" s="48">
        <f t="shared" si="21"/>
        <v>3.5587188612099642E-3</v>
      </c>
    </row>
    <row r="94" spans="1:8" s="31" customFormat="1" ht="15" x14ac:dyDescent="0.2">
      <c r="A94" s="66"/>
      <c r="B94" s="47" t="s">
        <v>179</v>
      </c>
      <c r="C94" s="28">
        <v>2</v>
      </c>
      <c r="D94" s="28">
        <v>4</v>
      </c>
      <c r="E94" s="29">
        <f t="shared" si="19"/>
        <v>7.1174377224199285E-3</v>
      </c>
      <c r="F94" s="29">
        <f t="shared" si="20"/>
        <v>1.5625E-2</v>
      </c>
      <c r="G94" s="30">
        <f t="shared" si="18"/>
        <v>1</v>
      </c>
      <c r="H94" s="48">
        <f t="shared" si="21"/>
        <v>7.1174377224199285E-3</v>
      </c>
    </row>
    <row r="95" spans="1:8" s="31" customFormat="1" ht="15" x14ac:dyDescent="0.2">
      <c r="A95" s="66"/>
      <c r="B95" s="47" t="s">
        <v>21</v>
      </c>
      <c r="C95" s="28">
        <v>2</v>
      </c>
      <c r="D95" s="28">
        <v>1</v>
      </c>
      <c r="E95" s="29">
        <f t="shared" si="19"/>
        <v>7.1174377224199285E-3</v>
      </c>
      <c r="F95" s="29">
        <f t="shared" si="20"/>
        <v>3.90625E-3</v>
      </c>
      <c r="G95" s="30">
        <f t="shared" si="18"/>
        <v>-0.5</v>
      </c>
      <c r="H95" s="48">
        <f t="shared" si="21"/>
        <v>-3.5587188612099642E-3</v>
      </c>
    </row>
    <row r="96" spans="1:8" s="31" customFormat="1" ht="15" x14ac:dyDescent="0.2">
      <c r="A96" s="66"/>
      <c r="B96" s="47" t="s">
        <v>418</v>
      </c>
      <c r="C96" s="28">
        <v>0</v>
      </c>
      <c r="D96" s="28">
        <v>0</v>
      </c>
      <c r="E96" s="29" t="str">
        <f t="shared" si="19"/>
        <v/>
      </c>
      <c r="F96" s="29" t="str">
        <f t="shared" si="20"/>
        <v/>
      </c>
      <c r="G96" s="30" t="str">
        <f t="shared" si="18"/>
        <v xml:space="preserve"> </v>
      </c>
      <c r="H96" s="48" t="str">
        <f t="shared" si="21"/>
        <v/>
      </c>
    </row>
    <row r="97" spans="1:8" s="31" customFormat="1" ht="15" x14ac:dyDescent="0.2">
      <c r="A97" s="66"/>
      <c r="B97" s="47" t="s">
        <v>180</v>
      </c>
      <c r="C97" s="28">
        <v>0</v>
      </c>
      <c r="D97" s="28">
        <v>0</v>
      </c>
      <c r="E97" s="29" t="str">
        <f t="shared" si="19"/>
        <v/>
      </c>
      <c r="F97" s="29" t="str">
        <f t="shared" si="20"/>
        <v/>
      </c>
      <c r="G97" s="30" t="str">
        <f t="shared" si="18"/>
        <v xml:space="preserve"> </v>
      </c>
      <c r="H97" s="48" t="str">
        <f t="shared" si="21"/>
        <v/>
      </c>
    </row>
    <row r="98" spans="1:8" s="31" customFormat="1" ht="15" x14ac:dyDescent="0.2">
      <c r="A98" s="66"/>
      <c r="B98" s="47" t="s">
        <v>501</v>
      </c>
      <c r="C98" s="28">
        <v>0</v>
      </c>
      <c r="D98" s="28">
        <v>2</v>
      </c>
      <c r="E98" s="29" t="str">
        <f t="shared" ref="E98:E99" si="39">+IF(C98=0,"",C98/C$75)</f>
        <v/>
      </c>
      <c r="F98" s="29">
        <f t="shared" ref="F98:F99" si="40">+IF(D98=0,"",D98/D$75)</f>
        <v>7.8125E-3</v>
      </c>
      <c r="G98" s="30">
        <f t="shared" si="18"/>
        <v>1</v>
      </c>
      <c r="H98" s="48" t="str">
        <f t="shared" ref="H98:H99" si="41">+IF(OR(AND(E98=""),(G98="")),"",E98*G98)</f>
        <v/>
      </c>
    </row>
    <row r="99" spans="1:8" s="31" customFormat="1" ht="15" x14ac:dyDescent="0.2">
      <c r="A99" s="66"/>
      <c r="B99" s="47" t="s">
        <v>627</v>
      </c>
      <c r="C99" s="28">
        <v>3</v>
      </c>
      <c r="D99" s="28">
        <v>0</v>
      </c>
      <c r="E99" s="29">
        <f t="shared" si="39"/>
        <v>1.0676156583629894E-2</v>
      </c>
      <c r="F99" s="29" t="str">
        <f t="shared" si="40"/>
        <v/>
      </c>
      <c r="G99" s="30">
        <f t="shared" si="18"/>
        <v>-1</v>
      </c>
      <c r="H99" s="48">
        <f t="shared" si="41"/>
        <v>-1.0676156583629894E-2</v>
      </c>
    </row>
    <row r="100" spans="1:8" s="31" customFormat="1" ht="15" x14ac:dyDescent="0.2">
      <c r="A100" s="66"/>
      <c r="B100" s="47" t="s">
        <v>579</v>
      </c>
      <c r="C100" s="28">
        <v>0</v>
      </c>
      <c r="D100" s="28">
        <v>0</v>
      </c>
      <c r="E100" s="29" t="str">
        <f t="shared" ref="E100" si="42">+IF(C100=0,"",C100/C$75)</f>
        <v/>
      </c>
      <c r="F100" s="29" t="str">
        <f t="shared" ref="F100" si="43">+IF(D100=0,"",D100/D$75)</f>
        <v/>
      </c>
      <c r="G100" s="30" t="str">
        <f t="shared" ref="G100" si="44">+IF(AND(C100=0,D100=0)," ",IF(C100=0,1,IF(D100=0,-1,(D100-C100)/C100)))</f>
        <v xml:space="preserve"> 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28">
        <v>0</v>
      </c>
      <c r="D101" s="28">
        <v>0</v>
      </c>
      <c r="E101" s="29" t="str">
        <f t="shared" si="19"/>
        <v/>
      </c>
      <c r="F101" s="29" t="str">
        <f t="shared" si="20"/>
        <v/>
      </c>
      <c r="G101" s="30" t="str">
        <f t="shared" si="18"/>
        <v xml:space="preserve"> </v>
      </c>
      <c r="H101" s="48" t="str">
        <f t="shared" si="21"/>
        <v/>
      </c>
    </row>
    <row r="102" spans="1:8" s="31" customFormat="1" ht="15" x14ac:dyDescent="0.2">
      <c r="A102" s="66"/>
      <c r="B102" s="47" t="s">
        <v>19</v>
      </c>
      <c r="C102" s="28">
        <v>0</v>
      </c>
      <c r="D102" s="28">
        <v>0</v>
      </c>
      <c r="E102" s="29" t="str">
        <f t="shared" si="19"/>
        <v/>
      </c>
      <c r="F102" s="29" t="str">
        <f t="shared" si="20"/>
        <v/>
      </c>
      <c r="G102" s="30" t="str">
        <f t="shared" si="18"/>
        <v xml:space="preserve"> </v>
      </c>
      <c r="H102" s="48" t="str">
        <f t="shared" si="21"/>
        <v/>
      </c>
    </row>
    <row r="103" spans="1:8" s="31" customFormat="1" ht="15" x14ac:dyDescent="0.2">
      <c r="A103" s="66"/>
      <c r="B103" s="47" t="s">
        <v>22</v>
      </c>
      <c r="C103" s="28">
        <v>0</v>
      </c>
      <c r="D103" s="28">
        <v>1</v>
      </c>
      <c r="E103" s="29" t="str">
        <f t="shared" si="19"/>
        <v/>
      </c>
      <c r="F103" s="29">
        <f t="shared" si="20"/>
        <v>3.90625E-3</v>
      </c>
      <c r="G103" s="30">
        <f t="shared" si="18"/>
        <v>1</v>
      </c>
      <c r="H103" s="48" t="str">
        <f t="shared" si="21"/>
        <v/>
      </c>
    </row>
    <row r="104" spans="1:8" s="31" customFormat="1" ht="15" x14ac:dyDescent="0.2">
      <c r="A104" s="66"/>
      <c r="B104" s="47" t="s">
        <v>182</v>
      </c>
      <c r="C104" s="28">
        <v>0</v>
      </c>
      <c r="D104" s="28">
        <v>0</v>
      </c>
      <c r="E104" s="29" t="str">
        <f t="shared" si="19"/>
        <v/>
      </c>
      <c r="F104" s="29" t="str">
        <f t="shared" si="20"/>
        <v/>
      </c>
      <c r="G104" s="30" t="str">
        <f t="shared" si="18"/>
        <v xml:space="preserve"> </v>
      </c>
      <c r="H104" s="48" t="str">
        <f t="shared" si="21"/>
        <v/>
      </c>
    </row>
    <row r="105" spans="1:8" s="31" customFormat="1" ht="15" x14ac:dyDescent="0.2">
      <c r="A105" s="66"/>
      <c r="B105" s="47" t="s">
        <v>586</v>
      </c>
      <c r="C105" s="28">
        <v>1</v>
      </c>
      <c r="D105" s="28">
        <v>0</v>
      </c>
      <c r="E105" s="29">
        <f t="shared" si="19"/>
        <v>3.5587188612099642E-3</v>
      </c>
      <c r="F105" s="29" t="str">
        <f t="shared" si="20"/>
        <v/>
      </c>
      <c r="G105" s="30">
        <f t="shared" si="18"/>
        <v>-1</v>
      </c>
      <c r="H105" s="48">
        <f t="shared" si="21"/>
        <v>-3.5587188612099642E-3</v>
      </c>
    </row>
    <row r="106" spans="1:8" s="31" customFormat="1" ht="15" x14ac:dyDescent="0.2">
      <c r="A106" s="66"/>
      <c r="B106" s="47" t="s">
        <v>419</v>
      </c>
      <c r="C106" s="28">
        <v>0</v>
      </c>
      <c r="D106" s="28">
        <v>4</v>
      </c>
      <c r="E106" s="29" t="str">
        <f t="shared" si="19"/>
        <v/>
      </c>
      <c r="F106" s="29">
        <f t="shared" si="20"/>
        <v>1.5625E-2</v>
      </c>
      <c r="G106" s="30">
        <f t="shared" si="18"/>
        <v>1</v>
      </c>
      <c r="H106" s="48" t="str">
        <f t="shared" si="21"/>
        <v/>
      </c>
    </row>
    <row r="107" spans="1:8" s="31" customFormat="1" ht="15" x14ac:dyDescent="0.2">
      <c r="A107" s="66"/>
      <c r="B107" s="47" t="s">
        <v>608</v>
      </c>
      <c r="C107" s="28">
        <v>0</v>
      </c>
      <c r="D107" s="28">
        <v>0</v>
      </c>
      <c r="E107" s="29" t="str">
        <f t="shared" ref="E107" si="46">+IF(C107=0,"",C107/C$75)</f>
        <v/>
      </c>
      <c r="F107" s="29" t="str">
        <f t="shared" ref="F107" si="47">+IF(D107=0,"",D107/D$75)</f>
        <v/>
      </c>
      <c r="G107" s="30" t="str">
        <f t="shared" ref="G107" si="48">+IF(AND(C107=0,D107=0)," ",IF(C107=0,1,IF(D107=0,-1,(D107-C107)/C107)))</f>
        <v xml:space="preserve"> </v>
      </c>
      <c r="H107" s="48" t="str">
        <f t="shared" ref="H107" si="49">+IF(OR(AND(E107=""),(G107="")),"",E107*G107)</f>
        <v/>
      </c>
    </row>
    <row r="108" spans="1:8" s="31" customFormat="1" ht="15" x14ac:dyDescent="0.2">
      <c r="A108" s="66"/>
      <c r="B108" s="47" t="s">
        <v>18</v>
      </c>
      <c r="C108" s="28">
        <v>0</v>
      </c>
      <c r="D108" s="28">
        <v>2</v>
      </c>
      <c r="E108" s="29" t="str">
        <f t="shared" si="19"/>
        <v/>
      </c>
      <c r="F108" s="29">
        <f t="shared" si="20"/>
        <v>7.8125E-3</v>
      </c>
      <c r="G108" s="30">
        <f t="shared" si="18"/>
        <v>1</v>
      </c>
      <c r="H108" s="48" t="str">
        <f t="shared" si="21"/>
        <v/>
      </c>
    </row>
    <row r="109" spans="1:8" s="31" customFormat="1" ht="15" x14ac:dyDescent="0.2">
      <c r="A109" s="66"/>
      <c r="B109" s="47" t="s">
        <v>20</v>
      </c>
      <c r="C109" s="28">
        <v>0</v>
      </c>
      <c r="D109" s="28">
        <v>0</v>
      </c>
      <c r="E109" s="29" t="str">
        <f t="shared" si="19"/>
        <v/>
      </c>
      <c r="F109" s="29" t="str">
        <f t="shared" si="20"/>
        <v/>
      </c>
      <c r="G109" s="30" t="str">
        <f t="shared" si="18"/>
        <v xml:space="preserve"> </v>
      </c>
      <c r="H109" s="48" t="str">
        <f t="shared" si="21"/>
        <v/>
      </c>
    </row>
    <row r="110" spans="1:8" s="31" customFormat="1" ht="15" x14ac:dyDescent="0.2">
      <c r="A110" s="66"/>
      <c r="B110" s="47" t="s">
        <v>594</v>
      </c>
      <c r="C110" s="28">
        <v>0</v>
      </c>
      <c r="D110" s="28">
        <v>0</v>
      </c>
      <c r="E110" s="29" t="str">
        <f t="shared" si="19"/>
        <v/>
      </c>
      <c r="F110" s="29" t="str">
        <f t="shared" si="20"/>
        <v/>
      </c>
      <c r="G110" s="30" t="str">
        <f t="shared" si="18"/>
        <v xml:space="preserve"> </v>
      </c>
      <c r="H110" s="48" t="str">
        <f t="shared" si="21"/>
        <v/>
      </c>
    </row>
    <row r="111" spans="1:8" s="31" customFormat="1" ht="15" x14ac:dyDescent="0.2">
      <c r="A111" s="66"/>
      <c r="B111" s="47" t="s">
        <v>537</v>
      </c>
      <c r="C111" s="28">
        <v>0</v>
      </c>
      <c r="D111" s="28">
        <v>0</v>
      </c>
      <c r="E111" s="29" t="str">
        <f t="shared" ref="E111" si="50">+IF(C111=0,"",C111/C$75)</f>
        <v/>
      </c>
      <c r="F111" s="29" t="str">
        <f t="shared" ref="F111" si="51">+IF(D111=0,"",D111/D$75)</f>
        <v/>
      </c>
      <c r="G111" s="30" t="str">
        <f t="shared" si="18"/>
        <v xml:space="preserve"> </v>
      </c>
      <c r="H111" s="48" t="str">
        <f t="shared" ref="H111" si="52">+IF(OR(AND(E111=""),(G111="")),"",E111*G111)</f>
        <v/>
      </c>
    </row>
    <row r="112" spans="1:8" s="31" customFormat="1" ht="15" x14ac:dyDescent="0.2">
      <c r="A112" s="66"/>
      <c r="B112" s="47" t="s">
        <v>183</v>
      </c>
      <c r="C112" s="28">
        <v>0</v>
      </c>
      <c r="D112" s="28">
        <v>0</v>
      </c>
      <c r="E112" s="29" t="str">
        <f t="shared" si="19"/>
        <v/>
      </c>
      <c r="F112" s="29" t="str">
        <f t="shared" si="20"/>
        <v/>
      </c>
      <c r="G112" s="30" t="str">
        <f t="shared" si="18"/>
        <v xml:space="preserve"> </v>
      </c>
      <c r="H112" s="48" t="str">
        <f t="shared" si="21"/>
        <v/>
      </c>
    </row>
    <row r="113" spans="1:8" s="31" customFormat="1" ht="15" x14ac:dyDescent="0.2">
      <c r="A113" s="66"/>
      <c r="B113" s="47" t="s">
        <v>184</v>
      </c>
      <c r="C113" s="28">
        <v>1</v>
      </c>
      <c r="D113" s="28">
        <v>0</v>
      </c>
      <c r="E113" s="29">
        <f t="shared" si="19"/>
        <v>3.5587188612099642E-3</v>
      </c>
      <c r="F113" s="29" t="str">
        <f t="shared" si="20"/>
        <v/>
      </c>
      <c r="G113" s="30">
        <f t="shared" si="18"/>
        <v>-1</v>
      </c>
      <c r="H113" s="48">
        <f t="shared" si="21"/>
        <v>-3.5587188612099642E-3</v>
      </c>
    </row>
    <row r="114" spans="1:8" s="31" customFormat="1" ht="15" x14ac:dyDescent="0.2">
      <c r="A114" s="66"/>
      <c r="B114" s="47" t="s">
        <v>587</v>
      </c>
      <c r="C114" s="28">
        <v>0</v>
      </c>
      <c r="D114" s="28">
        <v>2</v>
      </c>
      <c r="E114" s="29" t="str">
        <f t="shared" si="19"/>
        <v/>
      </c>
      <c r="F114" s="29">
        <f t="shared" si="20"/>
        <v>7.8125E-3</v>
      </c>
      <c r="G114" s="30">
        <f t="shared" si="18"/>
        <v>1</v>
      </c>
      <c r="H114" s="48" t="str">
        <f t="shared" si="21"/>
        <v/>
      </c>
    </row>
    <row r="115" spans="1:8" s="31" customFormat="1" ht="15" x14ac:dyDescent="0.2">
      <c r="A115" s="66"/>
      <c r="B115" s="47" t="s">
        <v>588</v>
      </c>
      <c r="C115" s="28">
        <v>0</v>
      </c>
      <c r="D115" s="28">
        <v>0</v>
      </c>
      <c r="E115" s="29" t="str">
        <f t="shared" si="19"/>
        <v/>
      </c>
      <c r="F115" s="29" t="str">
        <f t="shared" si="20"/>
        <v/>
      </c>
      <c r="G115" s="30" t="str">
        <f t="shared" si="18"/>
        <v xml:space="preserve"> </v>
      </c>
      <c r="H115" s="48" t="str">
        <f t="shared" si="21"/>
        <v/>
      </c>
    </row>
    <row r="116" spans="1:8" s="31" customFormat="1" ht="15" x14ac:dyDescent="0.2">
      <c r="A116" s="66"/>
      <c r="B116" s="47" t="s">
        <v>185</v>
      </c>
      <c r="C116" s="28">
        <v>19</v>
      </c>
      <c r="D116" s="28">
        <v>1</v>
      </c>
      <c r="E116" s="29">
        <f t="shared" si="19"/>
        <v>6.7615658362989328E-2</v>
      </c>
      <c r="F116" s="29">
        <f t="shared" si="20"/>
        <v>3.90625E-3</v>
      </c>
      <c r="G116" s="30">
        <f t="shared" si="18"/>
        <v>-0.94736842105263153</v>
      </c>
      <c r="H116" s="48">
        <f t="shared" si="21"/>
        <v>-6.4056939501779361E-2</v>
      </c>
    </row>
    <row r="117" spans="1:8" s="31" customFormat="1" ht="15" x14ac:dyDescent="0.2">
      <c r="A117" s="66"/>
      <c r="B117" s="47" t="s">
        <v>186</v>
      </c>
      <c r="C117" s="28">
        <v>18</v>
      </c>
      <c r="D117" s="28">
        <v>21</v>
      </c>
      <c r="E117" s="29">
        <f t="shared" si="19"/>
        <v>6.4056939501779361E-2</v>
      </c>
      <c r="F117" s="29">
        <f t="shared" si="20"/>
        <v>8.203125E-2</v>
      </c>
      <c r="G117" s="30">
        <f t="shared" si="18"/>
        <v>0.16666666666666666</v>
      </c>
      <c r="H117" s="48">
        <f t="shared" si="21"/>
        <v>1.0676156583629894E-2</v>
      </c>
    </row>
    <row r="118" spans="1:8" s="31" customFormat="1" ht="15" x14ac:dyDescent="0.2">
      <c r="A118" s="66"/>
      <c r="B118" s="47" t="s">
        <v>187</v>
      </c>
      <c r="C118" s="28">
        <v>1</v>
      </c>
      <c r="D118" s="28">
        <v>1</v>
      </c>
      <c r="E118" s="29">
        <f t="shared" si="19"/>
        <v>3.5587188612099642E-3</v>
      </c>
      <c r="F118" s="29">
        <f t="shared" si="20"/>
        <v>3.90625E-3</v>
      </c>
      <c r="G118" s="30">
        <f t="shared" si="18"/>
        <v>0</v>
      </c>
      <c r="H118" s="48">
        <f t="shared" si="21"/>
        <v>0</v>
      </c>
    </row>
    <row r="119" spans="1:8" s="31" customFormat="1" ht="15" x14ac:dyDescent="0.2">
      <c r="A119" s="66"/>
      <c r="B119" s="47" t="s">
        <v>27</v>
      </c>
      <c r="C119" s="28">
        <v>0</v>
      </c>
      <c r="D119" s="28">
        <v>0</v>
      </c>
      <c r="E119" s="29" t="str">
        <f t="shared" si="19"/>
        <v/>
      </c>
      <c r="F119" s="29" t="str">
        <f t="shared" si="20"/>
        <v/>
      </c>
      <c r="G119" s="30" t="str">
        <f t="shared" si="18"/>
        <v xml:space="preserve"> </v>
      </c>
      <c r="H119" s="48" t="str">
        <f t="shared" si="21"/>
        <v/>
      </c>
    </row>
    <row r="120" spans="1:8" s="31" customFormat="1" ht="15" x14ac:dyDescent="0.2">
      <c r="A120" s="66"/>
      <c r="B120" s="47" t="s">
        <v>188</v>
      </c>
      <c r="C120" s="28">
        <v>0</v>
      </c>
      <c r="D120" s="28">
        <v>0</v>
      </c>
      <c r="E120" s="29" t="str">
        <f t="shared" si="19"/>
        <v/>
      </c>
      <c r="F120" s="29" t="str">
        <f t="shared" si="20"/>
        <v/>
      </c>
      <c r="G120" s="30" t="str">
        <f t="shared" si="18"/>
        <v xml:space="preserve"> </v>
      </c>
      <c r="H120" s="48" t="str">
        <f t="shared" si="21"/>
        <v/>
      </c>
    </row>
    <row r="121" spans="1:8" s="31" customFormat="1" ht="30" x14ac:dyDescent="0.2">
      <c r="A121" s="66"/>
      <c r="B121" s="47" t="s">
        <v>420</v>
      </c>
      <c r="C121" s="28">
        <v>0</v>
      </c>
      <c r="D121" s="28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28">
        <v>1</v>
      </c>
      <c r="D122" s="28">
        <v>0</v>
      </c>
      <c r="E122" s="29">
        <f t="shared" si="19"/>
        <v>3.5587188612099642E-3</v>
      </c>
      <c r="F122" s="29" t="str">
        <f t="shared" si="20"/>
        <v/>
      </c>
      <c r="G122" s="30">
        <f t="shared" si="18"/>
        <v>-1</v>
      </c>
      <c r="H122" s="48">
        <f t="shared" si="21"/>
        <v>-3.5587188612099642E-3</v>
      </c>
    </row>
    <row r="123" spans="1:8" s="31" customFormat="1" ht="15" x14ac:dyDescent="0.2">
      <c r="A123" s="66"/>
      <c r="B123" s="47" t="s">
        <v>24</v>
      </c>
      <c r="C123" s="28">
        <v>21</v>
      </c>
      <c r="D123" s="28">
        <v>14</v>
      </c>
      <c r="E123" s="29">
        <f t="shared" si="19"/>
        <v>7.4733096085409248E-2</v>
      </c>
      <c r="F123" s="29">
        <f t="shared" si="20"/>
        <v>5.46875E-2</v>
      </c>
      <c r="G123" s="30">
        <f t="shared" si="18"/>
        <v>-0.33333333333333331</v>
      </c>
      <c r="H123" s="48">
        <f t="shared" si="21"/>
        <v>-2.4911032028469747E-2</v>
      </c>
    </row>
    <row r="124" spans="1:8" s="31" customFormat="1" ht="15" x14ac:dyDescent="0.2">
      <c r="A124" s="66"/>
      <c r="B124" s="47" t="s">
        <v>189</v>
      </c>
      <c r="C124" s="28">
        <v>0</v>
      </c>
      <c r="D124" s="28">
        <v>7</v>
      </c>
      <c r="E124" s="29" t="str">
        <f t="shared" si="19"/>
        <v/>
      </c>
      <c r="F124" s="29">
        <f t="shared" si="20"/>
        <v>2.734375E-2</v>
      </c>
      <c r="G124" s="30">
        <f t="shared" si="18"/>
        <v>1</v>
      </c>
      <c r="H124" s="48" t="str">
        <f t="shared" si="21"/>
        <v/>
      </c>
    </row>
    <row r="125" spans="1:8" s="31" customFormat="1" ht="15" x14ac:dyDescent="0.2">
      <c r="A125" s="66"/>
      <c r="B125" s="47" t="s">
        <v>25</v>
      </c>
      <c r="C125" s="28">
        <v>6</v>
      </c>
      <c r="D125" s="28">
        <v>13</v>
      </c>
      <c r="E125" s="29">
        <f t="shared" si="19"/>
        <v>2.1352313167259787E-2</v>
      </c>
      <c r="F125" s="29">
        <f t="shared" si="20"/>
        <v>5.078125E-2</v>
      </c>
      <c r="G125" s="30">
        <f t="shared" si="18"/>
        <v>1.1666666666666667</v>
      </c>
      <c r="H125" s="48">
        <f t="shared" si="21"/>
        <v>2.4911032028469754E-2</v>
      </c>
    </row>
    <row r="126" spans="1:8" s="31" customFormat="1" ht="15" x14ac:dyDescent="0.2">
      <c r="A126" s="66"/>
      <c r="B126" s="47" t="s">
        <v>23</v>
      </c>
      <c r="C126" s="28">
        <v>1</v>
      </c>
      <c r="D126" s="28">
        <v>1</v>
      </c>
      <c r="E126" s="29">
        <f t="shared" si="19"/>
        <v>3.5587188612099642E-3</v>
      </c>
      <c r="F126" s="29">
        <f t="shared" si="20"/>
        <v>3.90625E-3</v>
      </c>
      <c r="G126" s="30">
        <f t="shared" si="18"/>
        <v>0</v>
      </c>
      <c r="H126" s="48">
        <f t="shared" si="21"/>
        <v>0</v>
      </c>
    </row>
    <row r="127" spans="1:8" s="31" customFormat="1" ht="15" x14ac:dyDescent="0.2">
      <c r="A127" s="66"/>
      <c r="B127" s="47" t="s">
        <v>26</v>
      </c>
      <c r="C127" s="28">
        <v>22</v>
      </c>
      <c r="D127" s="28">
        <v>29</v>
      </c>
      <c r="E127" s="29">
        <f t="shared" si="19"/>
        <v>7.8291814946619215E-2</v>
      </c>
      <c r="F127" s="29">
        <f t="shared" si="20"/>
        <v>0.11328125</v>
      </c>
      <c r="G127" s="30">
        <f t="shared" si="18"/>
        <v>0.31818181818181818</v>
      </c>
      <c r="H127" s="48">
        <f t="shared" si="21"/>
        <v>2.491103202846975E-2</v>
      </c>
    </row>
    <row r="128" spans="1:8" s="31" customFormat="1" ht="15" x14ac:dyDescent="0.2">
      <c r="A128" s="66" t="s">
        <v>644</v>
      </c>
      <c r="B128" s="47" t="s">
        <v>649</v>
      </c>
      <c r="C128" s="28">
        <v>0</v>
      </c>
      <c r="D128" s="28">
        <v>3</v>
      </c>
      <c r="E128" s="29" t="str">
        <f t="shared" ref="E128" si="53">+IF(C128=0,"",C128/C$75)</f>
        <v/>
      </c>
      <c r="F128" s="29">
        <f t="shared" ref="F128" si="54">+IF(D128=0,"",D128/D$75)</f>
        <v>1.171875E-2</v>
      </c>
      <c r="G128" s="30">
        <f t="shared" ref="G128" si="55">+IF(AND(C128=0,D128=0)," ",IF(C128=0,1,IF(D128=0,-1,(D128-C128)/C128)))</f>
        <v>1</v>
      </c>
      <c r="H128" s="48" t="str">
        <f t="shared" ref="H128" si="56">+IF(OR(AND(E128=""),(G128="")),"",E128*G128)</f>
        <v/>
      </c>
    </row>
    <row r="129" spans="1:8" s="31" customFormat="1" ht="15" x14ac:dyDescent="0.2">
      <c r="A129" s="66"/>
      <c r="B129" s="47" t="s">
        <v>190</v>
      </c>
      <c r="C129" s="28">
        <v>22</v>
      </c>
      <c r="D129" s="28">
        <v>2</v>
      </c>
      <c r="E129" s="29">
        <f t="shared" si="19"/>
        <v>7.8291814946619215E-2</v>
      </c>
      <c r="F129" s="29">
        <f t="shared" si="20"/>
        <v>7.8125E-3</v>
      </c>
      <c r="G129" s="30">
        <f t="shared" si="18"/>
        <v>-0.90909090909090906</v>
      </c>
      <c r="H129" s="48">
        <f t="shared" si="21"/>
        <v>-7.1174377224199281E-2</v>
      </c>
    </row>
    <row r="130" spans="1:8" s="31" customFormat="1" ht="15" x14ac:dyDescent="0.2">
      <c r="A130" s="66"/>
      <c r="B130" s="47" t="s">
        <v>31</v>
      </c>
      <c r="C130" s="28">
        <v>0</v>
      </c>
      <c r="D130" s="28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28">
        <v>2</v>
      </c>
      <c r="D131" s="28">
        <v>0</v>
      </c>
      <c r="E131" s="29">
        <f t="shared" si="19"/>
        <v>7.1174377224199285E-3</v>
      </c>
      <c r="F131" s="29" t="str">
        <f t="shared" si="20"/>
        <v/>
      </c>
      <c r="G131" s="30">
        <f t="shared" si="18"/>
        <v>-1</v>
      </c>
      <c r="H131" s="48">
        <f t="shared" si="21"/>
        <v>-7.1174377224199285E-3</v>
      </c>
    </row>
    <row r="132" spans="1:8" s="31" customFormat="1" ht="15" x14ac:dyDescent="0.2">
      <c r="A132" s="66"/>
      <c r="B132" s="47" t="s">
        <v>191</v>
      </c>
      <c r="C132" s="28">
        <v>4</v>
      </c>
      <c r="D132" s="28">
        <v>0</v>
      </c>
      <c r="E132" s="29">
        <f t="shared" si="19"/>
        <v>1.4234875444839857E-2</v>
      </c>
      <c r="F132" s="29" t="str">
        <f t="shared" si="20"/>
        <v/>
      </c>
      <c r="G132" s="30">
        <f t="shared" si="18"/>
        <v>-1</v>
      </c>
      <c r="H132" s="48">
        <f t="shared" si="21"/>
        <v>-1.4234875444839857E-2</v>
      </c>
    </row>
    <row r="133" spans="1:8" s="31" customFormat="1" ht="15" x14ac:dyDescent="0.2">
      <c r="A133" s="66"/>
      <c r="B133" s="47" t="s">
        <v>421</v>
      </c>
      <c r="C133" s="28">
        <v>0</v>
      </c>
      <c r="D133" s="28">
        <v>0</v>
      </c>
      <c r="E133" s="29" t="str">
        <f t="shared" si="19"/>
        <v/>
      </c>
      <c r="F133" s="29" t="str">
        <f t="shared" si="20"/>
        <v/>
      </c>
      <c r="G133" s="30" t="str">
        <f t="shared" si="18"/>
        <v xml:space="preserve"> </v>
      </c>
      <c r="H133" s="48" t="str">
        <f t="shared" si="21"/>
        <v/>
      </c>
    </row>
    <row r="134" spans="1:8" s="31" customFormat="1" ht="15" x14ac:dyDescent="0.2">
      <c r="A134" s="66"/>
      <c r="B134" s="47" t="s">
        <v>422</v>
      </c>
      <c r="C134" s="28">
        <v>10</v>
      </c>
      <c r="D134" s="28">
        <v>49</v>
      </c>
      <c r="E134" s="29">
        <f t="shared" si="19"/>
        <v>3.5587188612099648E-2</v>
      </c>
      <c r="F134" s="29">
        <f t="shared" si="20"/>
        <v>0.19140625</v>
      </c>
      <c r="G134" s="30">
        <f t="shared" si="18"/>
        <v>3.9</v>
      </c>
      <c r="H134" s="48">
        <f t="shared" si="21"/>
        <v>0.13879003558718861</v>
      </c>
    </row>
    <row r="135" spans="1:8" s="31" customFormat="1" ht="15" x14ac:dyDescent="0.2">
      <c r="A135" s="66"/>
      <c r="B135" s="47" t="s">
        <v>192</v>
      </c>
      <c r="C135" s="28">
        <v>5</v>
      </c>
      <c r="D135" s="28">
        <v>0</v>
      </c>
      <c r="E135" s="29">
        <f t="shared" si="19"/>
        <v>1.7793594306049824E-2</v>
      </c>
      <c r="F135" s="29" t="str">
        <f t="shared" si="20"/>
        <v/>
      </c>
      <c r="G135" s="30">
        <f t="shared" si="18"/>
        <v>-1</v>
      </c>
      <c r="H135" s="48">
        <f t="shared" si="21"/>
        <v>-1.7793594306049824E-2</v>
      </c>
    </row>
    <row r="136" spans="1:8" s="31" customFormat="1" ht="15" x14ac:dyDescent="0.2">
      <c r="A136" s="66"/>
      <c r="B136" s="47" t="s">
        <v>193</v>
      </c>
      <c r="C136" s="28">
        <v>81</v>
      </c>
      <c r="D136" s="28">
        <v>0</v>
      </c>
      <c r="E136" s="29">
        <f t="shared" si="19"/>
        <v>0.28825622775800713</v>
      </c>
      <c r="F136" s="29" t="str">
        <f t="shared" si="20"/>
        <v/>
      </c>
      <c r="G136" s="30">
        <f t="shared" si="18"/>
        <v>-1</v>
      </c>
      <c r="H136" s="48">
        <f t="shared" si="21"/>
        <v>-0.28825622775800713</v>
      </c>
    </row>
    <row r="137" spans="1:8" s="31" customFormat="1" ht="15" x14ac:dyDescent="0.2">
      <c r="A137" s="66"/>
      <c r="B137" s="47" t="s">
        <v>28</v>
      </c>
      <c r="C137" s="28">
        <v>21</v>
      </c>
      <c r="D137" s="28">
        <v>73</v>
      </c>
      <c r="E137" s="29">
        <f t="shared" si="19"/>
        <v>7.4733096085409248E-2</v>
      </c>
      <c r="F137" s="29">
        <f t="shared" si="20"/>
        <v>0.28515625</v>
      </c>
      <c r="G137" s="30">
        <f t="shared" si="18"/>
        <v>2.4761904761904763</v>
      </c>
      <c r="H137" s="48">
        <f t="shared" si="21"/>
        <v>0.18505338078291814</v>
      </c>
    </row>
    <row r="138" spans="1:8" s="31" customFormat="1" ht="15" x14ac:dyDescent="0.2">
      <c r="A138" s="66"/>
      <c r="B138" s="47" t="s">
        <v>32</v>
      </c>
      <c r="C138" s="28">
        <v>0</v>
      </c>
      <c r="D138" s="28">
        <v>6</v>
      </c>
      <c r="E138" s="29" t="str">
        <f t="shared" si="19"/>
        <v/>
      </c>
      <c r="F138" s="29">
        <f t="shared" si="20"/>
        <v>2.34375E-2</v>
      </c>
      <c r="G138" s="30">
        <f t="shared" si="18"/>
        <v>1</v>
      </c>
      <c r="H138" s="48" t="str">
        <f t="shared" si="21"/>
        <v/>
      </c>
    </row>
    <row r="139" spans="1:8" s="31" customFormat="1" ht="15" x14ac:dyDescent="0.2">
      <c r="A139" s="66"/>
      <c r="B139" s="47" t="s">
        <v>505</v>
      </c>
      <c r="C139" s="28">
        <v>9</v>
      </c>
      <c r="D139" s="28">
        <v>3</v>
      </c>
      <c r="E139" s="29">
        <f t="shared" ref="E139:E140" si="57">+IF(C139=0,"",C139/C$75)</f>
        <v>3.2028469750889681E-2</v>
      </c>
      <c r="F139" s="29">
        <f t="shared" ref="F139:F140" si="58">+IF(D139=0,"",D139/D$75)</f>
        <v>1.171875E-2</v>
      </c>
      <c r="G139" s="30">
        <f t="shared" si="18"/>
        <v>-0.66666666666666663</v>
      </c>
      <c r="H139" s="48">
        <f t="shared" ref="H139:H140" si="59">+IF(OR(AND(E139=""),(G139="")),"",E139*G139)</f>
        <v>-2.1352313167259787E-2</v>
      </c>
    </row>
    <row r="140" spans="1:8" s="31" customFormat="1" ht="15" x14ac:dyDescent="0.2">
      <c r="A140" s="66"/>
      <c r="B140" s="47" t="s">
        <v>30</v>
      </c>
      <c r="C140" s="28">
        <v>0</v>
      </c>
      <c r="D140" s="28">
        <v>2</v>
      </c>
      <c r="E140" s="29" t="str">
        <f t="shared" si="57"/>
        <v/>
      </c>
      <c r="F140" s="29">
        <f t="shared" si="58"/>
        <v>7.8125E-3</v>
      </c>
      <c r="G140" s="30">
        <f t="shared" si="18"/>
        <v>1</v>
      </c>
      <c r="H140" s="48" t="str">
        <f t="shared" si="59"/>
        <v/>
      </c>
    </row>
    <row r="141" spans="1:8" s="31" customFormat="1" ht="15" x14ac:dyDescent="0.2">
      <c r="A141" s="66"/>
      <c r="B141" s="47" t="s">
        <v>29</v>
      </c>
      <c r="C141" s="28">
        <v>0</v>
      </c>
      <c r="D141" s="28">
        <v>0</v>
      </c>
      <c r="E141" s="29" t="str">
        <f t="shared" si="19"/>
        <v/>
      </c>
      <c r="F141" s="29" t="str">
        <f t="shared" si="20"/>
        <v/>
      </c>
      <c r="G141" s="30" t="str">
        <f t="shared" si="18"/>
        <v xml:space="preserve"> </v>
      </c>
      <c r="H141" s="48" t="str">
        <f t="shared" si="21"/>
        <v/>
      </c>
    </row>
    <row r="142" spans="1:8" s="31" customFormat="1" ht="15" x14ac:dyDescent="0.2">
      <c r="A142" s="66"/>
      <c r="B142" s="47" t="s">
        <v>194</v>
      </c>
      <c r="C142" s="28">
        <v>0</v>
      </c>
      <c r="D142" s="28">
        <v>1</v>
      </c>
      <c r="E142" s="29" t="str">
        <f t="shared" si="19"/>
        <v/>
      </c>
      <c r="F142" s="29">
        <f t="shared" si="20"/>
        <v>3.90625E-3</v>
      </c>
      <c r="G142" s="30">
        <f t="shared" si="18"/>
        <v>1</v>
      </c>
      <c r="H142" s="48" t="str">
        <f t="shared" si="21"/>
        <v/>
      </c>
    </row>
    <row r="143" spans="1:8" s="31" customFormat="1" ht="15" x14ac:dyDescent="0.2">
      <c r="A143" s="66"/>
      <c r="B143" s="47" t="s">
        <v>195</v>
      </c>
      <c r="C143" s="28">
        <v>0</v>
      </c>
      <c r="D143" s="28">
        <v>0</v>
      </c>
      <c r="E143" s="29" t="str">
        <f t="shared" si="19"/>
        <v/>
      </c>
      <c r="F143" s="29" t="str">
        <f t="shared" si="20"/>
        <v/>
      </c>
      <c r="G143" s="30" t="str">
        <f t="shared" si="18"/>
        <v xml:space="preserve"> </v>
      </c>
      <c r="H143" s="48" t="str">
        <f t="shared" si="21"/>
        <v/>
      </c>
    </row>
    <row r="144" spans="1:8" s="31" customFormat="1" ht="15" x14ac:dyDescent="0.2">
      <c r="A144" s="66"/>
      <c r="B144" s="47" t="s">
        <v>196</v>
      </c>
      <c r="C144" s="28">
        <v>0</v>
      </c>
      <c r="D144" s="28">
        <v>0</v>
      </c>
      <c r="E144" s="29" t="str">
        <f t="shared" si="19"/>
        <v/>
      </c>
      <c r="F144" s="29" t="str">
        <f t="shared" si="20"/>
        <v/>
      </c>
      <c r="G144" s="30" t="str">
        <f t="shared" si="18"/>
        <v xml:space="preserve"> </v>
      </c>
      <c r="H144" s="48" t="str">
        <f t="shared" si="21"/>
        <v/>
      </c>
    </row>
    <row r="145" spans="1:8" s="31" customFormat="1" ht="15" x14ac:dyDescent="0.2">
      <c r="A145" s="66"/>
      <c r="B145" s="47" t="s">
        <v>197</v>
      </c>
      <c r="C145" s="28">
        <v>0</v>
      </c>
      <c r="D145" s="28">
        <v>0</v>
      </c>
      <c r="E145" s="29" t="str">
        <f t="shared" si="19"/>
        <v/>
      </c>
      <c r="F145" s="29" t="str">
        <f t="shared" si="20"/>
        <v/>
      </c>
      <c r="G145" s="30" t="str">
        <f t="shared" ref="G145:G170" si="60">+IF(AND(C145=0,D145=0)," ",IF(C145=0,1,IF(D145=0,-1,(D145-C145)/C145)))</f>
        <v xml:space="preserve"> </v>
      </c>
      <c r="H145" s="48" t="str">
        <f t="shared" si="21"/>
        <v/>
      </c>
    </row>
    <row r="146" spans="1:8" s="31" customFormat="1" ht="30" x14ac:dyDescent="0.2">
      <c r="A146" s="66"/>
      <c r="B146" s="47" t="s">
        <v>423</v>
      </c>
      <c r="C146" s="28">
        <v>11</v>
      </c>
      <c r="D146" s="28">
        <v>0</v>
      </c>
      <c r="E146" s="29">
        <f t="shared" si="19"/>
        <v>3.9145907473309607E-2</v>
      </c>
      <c r="F146" s="29" t="str">
        <f t="shared" si="20"/>
        <v/>
      </c>
      <c r="G146" s="30">
        <f t="shared" si="60"/>
        <v>-1</v>
      </c>
      <c r="H146" s="48">
        <f t="shared" si="21"/>
        <v>-3.9145907473309607E-2</v>
      </c>
    </row>
    <row r="147" spans="1:8" s="31" customFormat="1" ht="30" x14ac:dyDescent="0.2">
      <c r="A147" s="66"/>
      <c r="B147" s="47" t="s">
        <v>198</v>
      </c>
      <c r="C147" s="28">
        <v>0</v>
      </c>
      <c r="D147" s="28">
        <v>0</v>
      </c>
      <c r="E147" s="29" t="str">
        <f t="shared" si="19"/>
        <v/>
      </c>
      <c r="F147" s="29" t="str">
        <f t="shared" si="20"/>
        <v/>
      </c>
      <c r="G147" s="30" t="str">
        <f t="shared" si="60"/>
        <v xml:space="preserve"> </v>
      </c>
      <c r="H147" s="48" t="str">
        <f t="shared" si="21"/>
        <v/>
      </c>
    </row>
    <row r="148" spans="1:8" s="31" customFormat="1" ht="30" x14ac:dyDescent="0.2">
      <c r="A148" s="66"/>
      <c r="B148" s="47" t="s">
        <v>199</v>
      </c>
      <c r="C148" s="28">
        <v>0</v>
      </c>
      <c r="D148" s="28">
        <v>0</v>
      </c>
      <c r="E148" s="29" t="str">
        <f>+IF(C148=0,"",C148/C$75)</f>
        <v/>
      </c>
      <c r="F148" s="29" t="str">
        <f>+IF(D148=0,"",D148/D$75)</f>
        <v/>
      </c>
      <c r="G148" s="30" t="str">
        <f>+IF(AND(C148=0,D148=0)," ",IF(C148=0,1,IF(D148=0,-1,(D148-C148)/C148)))</f>
        <v xml:space="preserve"> </v>
      </c>
      <c r="H148" s="48" t="str">
        <f>+IF(OR(AND(E148=""),(G148="")),"",E148*G148)</f>
        <v/>
      </c>
    </row>
    <row r="149" spans="1:8" s="31" customFormat="1" ht="15" x14ac:dyDescent="0.2">
      <c r="A149" s="66"/>
      <c r="B149" s="47" t="s">
        <v>613</v>
      </c>
      <c r="C149" s="28">
        <v>0</v>
      </c>
      <c r="D149" s="28">
        <v>2</v>
      </c>
      <c r="E149" s="29" t="str">
        <f>+IF(C149=0,"",C149/C$75)</f>
        <v/>
      </c>
      <c r="F149" s="29">
        <f>+IF(D149=0,"",D149/D$75)</f>
        <v>7.8125E-3</v>
      </c>
      <c r="G149" s="30">
        <f>+IF(AND(C149=0,D149=0)," ",IF(C149=0,1,IF(D149=0,-1,(D149-C149)/C149)))</f>
        <v>1</v>
      </c>
      <c r="H149" s="48" t="str">
        <f>+IF(OR(AND(E149=""),(G149="")),"",E149*G149)</f>
        <v/>
      </c>
    </row>
    <row r="150" spans="1:8" s="31" customFormat="1" ht="15" x14ac:dyDescent="0.2">
      <c r="A150" s="66"/>
      <c r="B150" s="47" t="s">
        <v>549</v>
      </c>
      <c r="C150" s="28">
        <v>0</v>
      </c>
      <c r="D150" s="28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28">
        <v>0</v>
      </c>
      <c r="D151" s="28">
        <v>0</v>
      </c>
      <c r="E151" s="29" t="str">
        <f t="shared" si="19"/>
        <v/>
      </c>
      <c r="F151" s="29" t="str">
        <f t="shared" si="20"/>
        <v/>
      </c>
      <c r="G151" s="30" t="str">
        <f t="shared" si="60"/>
        <v xml:space="preserve"> </v>
      </c>
      <c r="H151" s="48" t="str">
        <f t="shared" si="21"/>
        <v/>
      </c>
    </row>
    <row r="152" spans="1:8" s="31" customFormat="1" ht="15" x14ac:dyDescent="0.2">
      <c r="A152" s="66"/>
      <c r="B152" s="47" t="s">
        <v>561</v>
      </c>
      <c r="C152" s="28">
        <v>0</v>
      </c>
      <c r="D152" s="28">
        <v>0</v>
      </c>
      <c r="E152" s="29" t="str">
        <f t="shared" si="19"/>
        <v/>
      </c>
      <c r="F152" s="29" t="str">
        <f t="shared" si="20"/>
        <v/>
      </c>
      <c r="G152" s="30" t="str">
        <f t="shared" si="60"/>
        <v xml:space="preserve"> 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28">
        <v>0</v>
      </c>
      <c r="D153" s="28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28">
        <v>0</v>
      </c>
      <c r="D154" s="28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28">
        <v>0</v>
      </c>
      <c r="D155" s="28">
        <v>0</v>
      </c>
      <c r="E155" s="29" t="str">
        <f t="shared" ref="E155:E164" si="67">+IF(C155=0,"",C155/C$75)</f>
        <v/>
      </c>
      <c r="F155" s="29" t="str">
        <f t="shared" ref="F155:F164" si="68">+IF(D155=0,"",D155/D$75)</f>
        <v/>
      </c>
      <c r="G155" s="30" t="str">
        <f t="shared" si="60"/>
        <v xml:space="preserve"> </v>
      </c>
      <c r="H155" s="48" t="str">
        <f t="shared" ref="H155:H164" si="69">+IF(OR(AND(E155=""),(G155="")),"",E155*G155)</f>
        <v/>
      </c>
    </row>
    <row r="156" spans="1:8" s="31" customFormat="1" ht="15" x14ac:dyDescent="0.2">
      <c r="A156" s="66"/>
      <c r="B156" s="47" t="s">
        <v>34</v>
      </c>
      <c r="C156" s="28">
        <v>0</v>
      </c>
      <c r="D156" s="28">
        <v>0</v>
      </c>
      <c r="E156" s="29" t="str">
        <f t="shared" si="67"/>
        <v/>
      </c>
      <c r="F156" s="29" t="str">
        <f t="shared" si="68"/>
        <v/>
      </c>
      <c r="G156" s="30" t="str">
        <f t="shared" si="60"/>
        <v xml:space="preserve"> </v>
      </c>
      <c r="H156" s="48" t="str">
        <f t="shared" si="69"/>
        <v/>
      </c>
    </row>
    <row r="157" spans="1:8" s="31" customFormat="1" ht="15" x14ac:dyDescent="0.2">
      <c r="A157" s="66"/>
      <c r="B157" s="47" t="s">
        <v>200</v>
      </c>
      <c r="C157" s="28">
        <v>1</v>
      </c>
      <c r="D157" s="28">
        <v>1</v>
      </c>
      <c r="E157" s="29">
        <f t="shared" si="67"/>
        <v>3.5587188612099642E-3</v>
      </c>
      <c r="F157" s="29">
        <f t="shared" si="68"/>
        <v>3.90625E-3</v>
      </c>
      <c r="G157" s="30">
        <f t="shared" si="60"/>
        <v>0</v>
      </c>
      <c r="H157" s="48">
        <f t="shared" si="69"/>
        <v>0</v>
      </c>
    </row>
    <row r="158" spans="1:8" s="31" customFormat="1" ht="30" x14ac:dyDescent="0.2">
      <c r="A158" s="66"/>
      <c r="B158" s="47" t="s">
        <v>201</v>
      </c>
      <c r="C158" s="28">
        <v>0</v>
      </c>
      <c r="D158" s="28">
        <v>0</v>
      </c>
      <c r="E158" s="29" t="str">
        <f t="shared" si="67"/>
        <v/>
      </c>
      <c r="F158" s="29" t="str">
        <f t="shared" si="68"/>
        <v/>
      </c>
      <c r="G158" s="30" t="str">
        <f t="shared" si="60"/>
        <v xml:space="preserve"> </v>
      </c>
      <c r="H158" s="48" t="str">
        <f t="shared" si="69"/>
        <v/>
      </c>
    </row>
    <row r="159" spans="1:8" s="31" customFormat="1" ht="15" x14ac:dyDescent="0.2">
      <c r="A159" s="66"/>
      <c r="B159" s="47" t="s">
        <v>614</v>
      </c>
      <c r="C159" s="28">
        <v>0</v>
      </c>
      <c r="D159" s="28">
        <v>0</v>
      </c>
      <c r="E159" s="29" t="str">
        <f t="shared" ref="E159" si="70">+IF(C159=0,"",C159/C$75)</f>
        <v/>
      </c>
      <c r="F159" s="29" t="str">
        <f t="shared" ref="F159" si="71">+IF(D159=0,"",D159/D$75)</f>
        <v/>
      </c>
      <c r="G159" s="30" t="str">
        <f t="shared" ref="G159" si="72">+IF(AND(C159=0,D159=0)," ",IF(C159=0,1,IF(D159=0,-1,(D159-C159)/C159)))</f>
        <v xml:space="preserve"> </v>
      </c>
      <c r="H159" s="48" t="str">
        <f t="shared" ref="H159" si="73">+IF(OR(AND(E159=""),(G159="")),"",E159*G159)</f>
        <v/>
      </c>
    </row>
    <row r="160" spans="1:8" s="31" customFormat="1" ht="30" x14ac:dyDescent="0.2">
      <c r="A160" s="66"/>
      <c r="B160" s="47" t="s">
        <v>202</v>
      </c>
      <c r="C160" s="28">
        <v>0</v>
      </c>
      <c r="D160" s="28">
        <v>0</v>
      </c>
      <c r="E160" s="29" t="str">
        <f t="shared" si="67"/>
        <v/>
      </c>
      <c r="F160" s="29" t="str">
        <f t="shared" si="68"/>
        <v/>
      </c>
      <c r="G160" s="30" t="str">
        <f t="shared" si="60"/>
        <v xml:space="preserve"> </v>
      </c>
      <c r="H160" s="48" t="str">
        <f t="shared" si="69"/>
        <v/>
      </c>
    </row>
    <row r="161" spans="1:8" s="31" customFormat="1" ht="15" x14ac:dyDescent="0.2">
      <c r="A161" s="66"/>
      <c r="B161" s="47" t="s">
        <v>596</v>
      </c>
      <c r="C161" s="28">
        <v>0</v>
      </c>
      <c r="D161" s="28">
        <v>0</v>
      </c>
      <c r="E161" s="29" t="str">
        <f t="shared" si="67"/>
        <v/>
      </c>
      <c r="F161" s="29" t="str">
        <f t="shared" si="68"/>
        <v/>
      </c>
      <c r="G161" s="30" t="str">
        <f t="shared" si="60"/>
        <v xml:space="preserve"> </v>
      </c>
      <c r="H161" s="48" t="str">
        <f t="shared" si="69"/>
        <v/>
      </c>
    </row>
    <row r="162" spans="1:8" s="31" customFormat="1" ht="15" x14ac:dyDescent="0.2">
      <c r="A162" s="66"/>
      <c r="B162" s="47" t="s">
        <v>39</v>
      </c>
      <c r="C162" s="28">
        <v>0</v>
      </c>
      <c r="D162" s="28">
        <v>0</v>
      </c>
      <c r="E162" s="29" t="str">
        <f t="shared" si="67"/>
        <v/>
      </c>
      <c r="F162" s="29" t="str">
        <f t="shared" si="68"/>
        <v/>
      </c>
      <c r="G162" s="30" t="str">
        <f t="shared" si="60"/>
        <v xml:space="preserve"> </v>
      </c>
      <c r="H162" s="48" t="str">
        <f t="shared" si="69"/>
        <v/>
      </c>
    </row>
    <row r="163" spans="1:8" s="31" customFormat="1" ht="15" x14ac:dyDescent="0.2">
      <c r="A163" s="66"/>
      <c r="B163" s="47" t="s">
        <v>37</v>
      </c>
      <c r="C163" s="28">
        <v>0</v>
      </c>
      <c r="D163" s="28">
        <v>0</v>
      </c>
      <c r="E163" s="29" t="str">
        <f t="shared" si="67"/>
        <v/>
      </c>
      <c r="F163" s="29" t="str">
        <f t="shared" si="68"/>
        <v/>
      </c>
      <c r="G163" s="30" t="str">
        <f t="shared" si="60"/>
        <v xml:space="preserve"> </v>
      </c>
      <c r="H163" s="48" t="str">
        <f t="shared" si="69"/>
        <v/>
      </c>
    </row>
    <row r="164" spans="1:8" s="31" customFormat="1" ht="15" x14ac:dyDescent="0.2">
      <c r="A164" s="66"/>
      <c r="B164" s="47" t="s">
        <v>38</v>
      </c>
      <c r="C164" s="28">
        <v>0</v>
      </c>
      <c r="D164" s="28">
        <v>0</v>
      </c>
      <c r="E164" s="29" t="str">
        <f t="shared" si="67"/>
        <v/>
      </c>
      <c r="F164" s="29" t="str">
        <f t="shared" si="68"/>
        <v/>
      </c>
      <c r="G164" s="30" t="str">
        <f t="shared" si="60"/>
        <v xml:space="preserve"> </v>
      </c>
      <c r="H164" s="48" t="str">
        <f t="shared" si="69"/>
        <v/>
      </c>
    </row>
    <row r="165" spans="1:8" s="31" customFormat="1" ht="15" x14ac:dyDescent="0.2">
      <c r="A165" s="66"/>
      <c r="B165" s="47" t="s">
        <v>615</v>
      </c>
      <c r="C165" s="28">
        <v>0</v>
      </c>
      <c r="D165" s="28">
        <v>0</v>
      </c>
      <c r="E165" s="29" t="str">
        <f t="shared" ref="E165:E166" si="74">+IF(C165=0,"",C165/C$75)</f>
        <v/>
      </c>
      <c r="F165" s="29" t="str">
        <f t="shared" ref="F165:F166" si="75">+IF(D165=0,"",D165/D$75)</f>
        <v/>
      </c>
      <c r="G165" s="30" t="str">
        <f t="shared" ref="G165:G166" si="76">+IF(AND(C165=0,D165=0)," ",IF(C165=0,1,IF(D165=0,-1,(D165-C165)/C165)))</f>
        <v xml:space="preserve"> </v>
      </c>
      <c r="H165" s="48" t="str">
        <f t="shared" ref="H165:H166" si="77">+IF(OR(AND(E165=""),(G165="")),"",E165*G165)</f>
        <v/>
      </c>
    </row>
    <row r="166" spans="1:8" s="31" customFormat="1" ht="15" x14ac:dyDescent="0.2">
      <c r="A166" s="66"/>
      <c r="B166" s="47" t="s">
        <v>616</v>
      </c>
      <c r="C166" s="28">
        <v>0</v>
      </c>
      <c r="D166" s="28">
        <v>0</v>
      </c>
      <c r="E166" s="29" t="str">
        <f t="shared" si="74"/>
        <v/>
      </c>
      <c r="F166" s="29" t="str">
        <f t="shared" si="75"/>
        <v/>
      </c>
      <c r="G166" s="30" t="str">
        <f t="shared" si="76"/>
        <v xml:space="preserve"> </v>
      </c>
      <c r="H166" s="48" t="str">
        <f t="shared" si="77"/>
        <v/>
      </c>
    </row>
    <row r="167" spans="1:8" s="31" customFormat="1" ht="15" x14ac:dyDescent="0.2">
      <c r="A167" s="66"/>
      <c r="B167" s="47" t="s">
        <v>506</v>
      </c>
      <c r="C167" s="28">
        <v>1</v>
      </c>
      <c r="D167" s="28">
        <v>0</v>
      </c>
      <c r="E167" s="29">
        <f t="shared" ref="E167" si="78">+IF(C167=0,"",C167/C$75)</f>
        <v>3.5587188612099642E-3</v>
      </c>
      <c r="F167" s="29" t="str">
        <f t="shared" ref="F167" si="79">+IF(D167=0,"",D167/D$75)</f>
        <v/>
      </c>
      <c r="G167" s="30">
        <f t="shared" si="60"/>
        <v>-1</v>
      </c>
      <c r="H167" s="48">
        <f t="shared" ref="H167" si="80">+IF(OR(AND(E167=""),(G167="")),"",E167*G167)</f>
        <v>-3.5587188612099642E-3</v>
      </c>
    </row>
    <row r="168" spans="1:8" s="31" customFormat="1" ht="30" x14ac:dyDescent="0.2">
      <c r="A168" s="66"/>
      <c r="B168" s="47" t="s">
        <v>524</v>
      </c>
      <c r="C168" s="28">
        <v>0</v>
      </c>
      <c r="D168" s="28">
        <v>0</v>
      </c>
      <c r="E168" s="29" t="str">
        <f t="shared" ref="E168" si="81">+IF(C168=0,"",C168/C$75)</f>
        <v/>
      </c>
      <c r="F168" s="29" t="str">
        <f t="shared" ref="F168" si="82">+IF(D168=0,"",D168/D$75)</f>
        <v/>
      </c>
      <c r="G168" s="30" t="str">
        <f t="shared" si="60"/>
        <v xml:space="preserve"> </v>
      </c>
      <c r="H168" s="48" t="str">
        <f t="shared" ref="H168" si="83">+IF(OR(AND(E168=""),(G168="")),"",E168*G168)</f>
        <v/>
      </c>
    </row>
    <row r="169" spans="1:8" s="31" customFormat="1" ht="15" x14ac:dyDescent="0.2">
      <c r="A169" s="66"/>
      <c r="B169" s="47" t="s">
        <v>538</v>
      </c>
      <c r="C169" s="28">
        <v>0</v>
      </c>
      <c r="D169" s="28">
        <v>0</v>
      </c>
      <c r="E169" s="29" t="str">
        <f t="shared" ref="E169:E170" si="84">+IF(C169=0,"",C169/C$75)</f>
        <v/>
      </c>
      <c r="F169" s="29" t="str">
        <f t="shared" ref="F169:F170" si="85">+IF(D169=0,"",D169/D$75)</f>
        <v/>
      </c>
      <c r="G169" s="30" t="str">
        <f t="shared" si="60"/>
        <v xml:space="preserve"> </v>
      </c>
      <c r="H169" s="48" t="str">
        <f t="shared" ref="H169:H170" si="86">+IF(OR(AND(E169=""),(G169="")),"",E169*G169)</f>
        <v/>
      </c>
    </row>
    <row r="170" spans="1:8" s="31" customFormat="1" ht="15.75" thickBot="1" x14ac:dyDescent="0.25">
      <c r="A170" s="66"/>
      <c r="B170" s="49" t="s">
        <v>532</v>
      </c>
      <c r="C170" s="50">
        <v>0</v>
      </c>
      <c r="D170" s="50">
        <v>0</v>
      </c>
      <c r="E170" s="54" t="str">
        <f t="shared" si="84"/>
        <v/>
      </c>
      <c r="F170" s="54" t="str">
        <f t="shared" si="85"/>
        <v/>
      </c>
      <c r="G170" s="62" t="str">
        <f t="shared" si="60"/>
        <v xml:space="preserve"> </v>
      </c>
      <c r="H170" s="52" t="str">
        <f t="shared" si="86"/>
        <v/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100</v>
      </c>
      <c r="D176" s="9">
        <f>SUM(D177:D349)</f>
        <v>188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0.88</v>
      </c>
      <c r="H176" s="39">
        <f>+IF(OR(AND(E176=""),(G176="")),"",E176*G176)</f>
        <v>0.88</v>
      </c>
    </row>
    <row r="177" spans="1:8" s="31" customFormat="1" ht="15" x14ac:dyDescent="0.2">
      <c r="A177" s="66"/>
      <c r="B177" s="55" t="s">
        <v>425</v>
      </c>
      <c r="C177" s="28">
        <v>4</v>
      </c>
      <c r="D177" s="28">
        <v>4</v>
      </c>
      <c r="E177" s="29">
        <f t="shared" si="87"/>
        <v>0.04</v>
      </c>
      <c r="F177" s="29">
        <f t="shared" si="88"/>
        <v>2.1276595744680851E-2</v>
      </c>
      <c r="G177" s="30">
        <f t="shared" ref="G177:G243" si="89">+IF(AND(C177=0,D177=0)," ",IF(C177=0,1,IF(D177=0,-1,(D177-C177)/C177)))</f>
        <v>0</v>
      </c>
      <c r="H177" s="48">
        <f>+IF(OR(AND(E177=""),(G177="")),"",E177*G177)</f>
        <v>0</v>
      </c>
    </row>
    <row r="178" spans="1:8" s="31" customFormat="1" ht="15" x14ac:dyDescent="0.2">
      <c r="A178" s="66"/>
      <c r="B178" s="55" t="s">
        <v>562</v>
      </c>
      <c r="C178" s="28">
        <v>0</v>
      </c>
      <c r="D178" s="28">
        <v>0</v>
      </c>
      <c r="E178" s="29" t="str">
        <f t="shared" si="87"/>
        <v/>
      </c>
      <c r="F178" s="29" t="str">
        <f t="shared" si="88"/>
        <v/>
      </c>
      <c r="G178" s="30" t="str">
        <f t="shared" si="89"/>
        <v xml:space="preserve"> </v>
      </c>
      <c r="H178" s="48" t="str">
        <f t="shared" ref="H178:H251" si="90">+IF(OR(AND(E178=""),(G178="")),"",E178*G178)</f>
        <v/>
      </c>
    </row>
    <row r="179" spans="1:8" s="31" customFormat="1" ht="30" x14ac:dyDescent="0.2">
      <c r="A179" s="66"/>
      <c r="B179" s="55" t="s">
        <v>426</v>
      </c>
      <c r="C179" s="28">
        <v>9</v>
      </c>
      <c r="D179" s="28">
        <v>0</v>
      </c>
      <c r="E179" s="29">
        <f t="shared" si="87"/>
        <v>0.09</v>
      </c>
      <c r="F179" s="29" t="str">
        <f t="shared" si="88"/>
        <v/>
      </c>
      <c r="G179" s="30">
        <f t="shared" si="89"/>
        <v>-1</v>
      </c>
      <c r="H179" s="48">
        <f t="shared" si="90"/>
        <v>-0.09</v>
      </c>
    </row>
    <row r="180" spans="1:8" s="31" customFormat="1" ht="15" x14ac:dyDescent="0.2">
      <c r="A180" s="66"/>
      <c r="B180" s="55" t="s">
        <v>427</v>
      </c>
      <c r="C180" s="28">
        <v>0</v>
      </c>
      <c r="D180" s="28">
        <v>0</v>
      </c>
      <c r="E180" s="29" t="str">
        <f t="shared" si="87"/>
        <v/>
      </c>
      <c r="F180" s="29" t="str">
        <f t="shared" si="88"/>
        <v/>
      </c>
      <c r="G180" s="30" t="str">
        <f t="shared" si="89"/>
        <v xml:space="preserve"> 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28">
        <v>1</v>
      </c>
      <c r="D181" s="28">
        <v>15</v>
      </c>
      <c r="E181" s="29">
        <f t="shared" si="87"/>
        <v>0.01</v>
      </c>
      <c r="F181" s="29">
        <f t="shared" si="88"/>
        <v>7.9787234042553196E-2</v>
      </c>
      <c r="G181" s="30">
        <f t="shared" si="89"/>
        <v>14</v>
      </c>
      <c r="H181" s="48">
        <f t="shared" si="90"/>
        <v>0.14000000000000001</v>
      </c>
    </row>
    <row r="182" spans="1:8" s="31" customFormat="1" ht="30" x14ac:dyDescent="0.2">
      <c r="A182" s="66" t="s">
        <v>644</v>
      </c>
      <c r="B182" s="55" t="s">
        <v>646</v>
      </c>
      <c r="C182" s="28"/>
      <c r="D182" s="28">
        <v>0</v>
      </c>
      <c r="E182" s="29" t="str">
        <f t="shared" ref="E182" si="91">+IF(C182=0,"",C182/C$176)</f>
        <v/>
      </c>
      <c r="F182" s="29" t="str">
        <f t="shared" ref="F182" si="92">+IF(D182=0,"",D182/D$176)</f>
        <v/>
      </c>
      <c r="G182" s="30" t="str">
        <f t="shared" ref="G182" si="93">+IF(AND(C182=0,D182=0)," ",IF(C182=0,1,IF(D182=0,-1,(D182-C182)/C182)))</f>
        <v xml:space="preserve"> 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28">
        <v>6</v>
      </c>
      <c r="D183" s="28">
        <v>3</v>
      </c>
      <c r="E183" s="29">
        <f t="shared" si="87"/>
        <v>0.06</v>
      </c>
      <c r="F183" s="29">
        <f t="shared" si="88"/>
        <v>1.5957446808510637E-2</v>
      </c>
      <c r="G183" s="30">
        <f t="shared" si="89"/>
        <v>-0.5</v>
      </c>
      <c r="H183" s="48">
        <f t="shared" si="90"/>
        <v>-0.03</v>
      </c>
    </row>
    <row r="184" spans="1:8" s="31" customFormat="1" ht="15" x14ac:dyDescent="0.2">
      <c r="A184" s="66"/>
      <c r="B184" s="55" t="s">
        <v>564</v>
      </c>
      <c r="C184" s="28">
        <v>0</v>
      </c>
      <c r="D184" s="28">
        <v>0</v>
      </c>
      <c r="E184" s="29" t="str">
        <f t="shared" si="87"/>
        <v/>
      </c>
      <c r="F184" s="29" t="str">
        <f t="shared" si="88"/>
        <v/>
      </c>
      <c r="G184" s="30" t="str">
        <f t="shared" si="89"/>
        <v xml:space="preserve"> </v>
      </c>
      <c r="H184" s="48" t="str">
        <f t="shared" si="90"/>
        <v/>
      </c>
    </row>
    <row r="185" spans="1:8" s="31" customFormat="1" ht="15" x14ac:dyDescent="0.2">
      <c r="A185" s="66"/>
      <c r="B185" s="55" t="s">
        <v>565</v>
      </c>
      <c r="C185" s="28">
        <v>0</v>
      </c>
      <c r="D185" s="28">
        <v>0</v>
      </c>
      <c r="E185" s="29" t="str">
        <f t="shared" si="87"/>
        <v/>
      </c>
      <c r="F185" s="29" t="str">
        <f t="shared" si="88"/>
        <v/>
      </c>
      <c r="G185" s="30" t="str">
        <f t="shared" si="89"/>
        <v xml:space="preserve"> </v>
      </c>
      <c r="H185" s="48" t="str">
        <f t="shared" si="90"/>
        <v/>
      </c>
    </row>
    <row r="186" spans="1:8" s="31" customFormat="1" ht="15" x14ac:dyDescent="0.2">
      <c r="A186" s="66"/>
      <c r="B186" s="55" t="s">
        <v>566</v>
      </c>
      <c r="C186" s="28">
        <v>0</v>
      </c>
      <c r="D186" s="28">
        <v>0</v>
      </c>
      <c r="E186" s="29" t="str">
        <f t="shared" si="87"/>
        <v/>
      </c>
      <c r="F186" s="29" t="str">
        <f t="shared" si="88"/>
        <v/>
      </c>
      <c r="G186" s="30" t="str">
        <f t="shared" si="89"/>
        <v xml:space="preserve"> </v>
      </c>
      <c r="H186" s="48" t="str">
        <f t="shared" si="90"/>
        <v/>
      </c>
    </row>
    <row r="187" spans="1:8" s="31" customFormat="1" ht="15" x14ac:dyDescent="0.2">
      <c r="A187" s="66"/>
      <c r="B187" s="55" t="s">
        <v>40</v>
      </c>
      <c r="C187" s="28">
        <v>0</v>
      </c>
      <c r="D187" s="28">
        <v>0</v>
      </c>
      <c r="E187" s="29" t="str">
        <f t="shared" si="87"/>
        <v/>
      </c>
      <c r="F187" s="29" t="str">
        <f t="shared" si="88"/>
        <v/>
      </c>
      <c r="G187" s="30" t="str">
        <f t="shared" si="89"/>
        <v xml:space="preserve"> 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28">
        <v>0</v>
      </c>
      <c r="D188" s="28">
        <v>0</v>
      </c>
      <c r="E188" s="29" t="str">
        <f t="shared" si="87"/>
        <v/>
      </c>
      <c r="F188" s="29" t="str">
        <f t="shared" si="88"/>
        <v/>
      </c>
      <c r="G188" s="30" t="str">
        <f t="shared" si="89"/>
        <v xml:space="preserve"> 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28">
        <v>0</v>
      </c>
      <c r="D189" s="28">
        <v>0</v>
      </c>
      <c r="E189" s="29" t="str">
        <f t="shared" si="87"/>
        <v/>
      </c>
      <c r="F189" s="29" t="str">
        <f t="shared" si="88"/>
        <v/>
      </c>
      <c r="G189" s="30" t="str">
        <f t="shared" si="89"/>
        <v xml:space="preserve"> </v>
      </c>
      <c r="H189" s="48" t="str">
        <f t="shared" si="90"/>
        <v/>
      </c>
    </row>
    <row r="190" spans="1:8" s="31" customFormat="1" ht="15" x14ac:dyDescent="0.2">
      <c r="A190" s="66"/>
      <c r="B190" s="55" t="s">
        <v>498</v>
      </c>
      <c r="C190" s="28">
        <v>0</v>
      </c>
      <c r="D190" s="28">
        <v>0</v>
      </c>
      <c r="E190" s="29" t="str">
        <f t="shared" ref="E190:E191" si="95">+IF(C190=0,"",C190/C$176)</f>
        <v/>
      </c>
      <c r="F190" s="29" t="str">
        <f t="shared" ref="F190:F191" si="96">+IF(D190=0,"",D190/D$176)</f>
        <v/>
      </c>
      <c r="G190" s="30" t="str">
        <f t="shared" si="89"/>
        <v xml:space="preserve"> </v>
      </c>
      <c r="H190" s="48" t="str">
        <f t="shared" ref="H190:H191" si="97">+IF(OR(AND(E190=""),(G190="")),"",E190*G190)</f>
        <v/>
      </c>
    </row>
    <row r="191" spans="1:8" s="31" customFormat="1" ht="15" x14ac:dyDescent="0.2">
      <c r="A191" s="66"/>
      <c r="B191" s="55" t="s">
        <v>428</v>
      </c>
      <c r="C191" s="28">
        <v>0</v>
      </c>
      <c r="D191" s="28">
        <v>0</v>
      </c>
      <c r="E191" s="29" t="str">
        <f t="shared" si="95"/>
        <v/>
      </c>
      <c r="F191" s="29" t="str">
        <f t="shared" si="96"/>
        <v/>
      </c>
      <c r="G191" s="30" t="str">
        <f t="shared" si="89"/>
        <v xml:space="preserve"> </v>
      </c>
      <c r="H191" s="48" t="str">
        <f t="shared" si="97"/>
        <v/>
      </c>
    </row>
    <row r="192" spans="1:8" s="31" customFormat="1" ht="15" x14ac:dyDescent="0.2">
      <c r="A192" s="66"/>
      <c r="B192" s="55" t="s">
        <v>597</v>
      </c>
      <c r="C192" s="28">
        <v>0</v>
      </c>
      <c r="D192" s="28">
        <v>6</v>
      </c>
      <c r="E192" s="29" t="str">
        <f t="shared" ref="E192:F194" si="98">+IF(C192=0,"",C192/C$176)</f>
        <v/>
      </c>
      <c r="F192" s="29">
        <f t="shared" si="98"/>
        <v>3.1914893617021274E-2</v>
      </c>
      <c r="G192" s="30">
        <f t="shared" si="89"/>
        <v>1</v>
      </c>
      <c r="H192" s="48" t="str">
        <f t="shared" si="90"/>
        <v/>
      </c>
    </row>
    <row r="193" spans="1:8" s="31" customFormat="1" ht="15" x14ac:dyDescent="0.2">
      <c r="A193" s="66"/>
      <c r="B193" s="55" t="s">
        <v>598</v>
      </c>
      <c r="C193" s="28">
        <v>0</v>
      </c>
      <c r="D193" s="28">
        <v>0</v>
      </c>
      <c r="E193" s="29" t="str">
        <f t="shared" si="98"/>
        <v/>
      </c>
      <c r="F193" s="29" t="str">
        <f t="shared" si="98"/>
        <v/>
      </c>
      <c r="G193" s="30" t="str">
        <f t="shared" si="89"/>
        <v xml:space="preserve"> </v>
      </c>
      <c r="H193" s="48" t="str">
        <f t="shared" si="90"/>
        <v/>
      </c>
    </row>
    <row r="194" spans="1:8" s="31" customFormat="1" ht="15" x14ac:dyDescent="0.2">
      <c r="A194" s="66"/>
      <c r="B194" s="55" t="s">
        <v>42</v>
      </c>
      <c r="C194" s="28">
        <v>0</v>
      </c>
      <c r="D194" s="28">
        <v>0</v>
      </c>
      <c r="E194" s="29" t="str">
        <f t="shared" si="98"/>
        <v/>
      </c>
      <c r="F194" s="29" t="str">
        <f t="shared" si="98"/>
        <v/>
      </c>
      <c r="G194" s="30" t="str">
        <f t="shared" si="89"/>
        <v xml:space="preserve"> </v>
      </c>
      <c r="H194" s="48" t="str">
        <f t="shared" si="90"/>
        <v/>
      </c>
    </row>
    <row r="195" spans="1:8" s="31" customFormat="1" ht="15" x14ac:dyDescent="0.2">
      <c r="A195" s="66"/>
      <c r="B195" s="55" t="s">
        <v>499</v>
      </c>
      <c r="C195" s="28">
        <v>0</v>
      </c>
      <c r="D195" s="28">
        <v>0</v>
      </c>
      <c r="E195" s="29" t="str">
        <f t="shared" ref="E195:E196" si="99">+IF(C195=0,"",C195/C$176)</f>
        <v/>
      </c>
      <c r="F195" s="29" t="str">
        <f t="shared" ref="F195:F196" si="100">+IF(D195=0,"",D195/D$176)</f>
        <v/>
      </c>
      <c r="G195" s="30" t="str">
        <f t="shared" si="89"/>
        <v xml:space="preserve"> </v>
      </c>
      <c r="H195" s="48" t="str">
        <f t="shared" ref="H195:H196" si="101">+IF(OR(AND(E195=""),(G195="")),"",E195*G195)</f>
        <v/>
      </c>
    </row>
    <row r="196" spans="1:8" s="31" customFormat="1" ht="15" x14ac:dyDescent="0.2">
      <c r="A196" s="66"/>
      <c r="B196" s="55" t="s">
        <v>500</v>
      </c>
      <c r="C196" s="28">
        <v>0</v>
      </c>
      <c r="D196" s="28">
        <v>0</v>
      </c>
      <c r="E196" s="29" t="str">
        <f t="shared" si="99"/>
        <v/>
      </c>
      <c r="F196" s="29" t="str">
        <f t="shared" si="100"/>
        <v/>
      </c>
      <c r="G196" s="30" t="str">
        <f t="shared" si="89"/>
        <v xml:space="preserve"> </v>
      </c>
      <c r="H196" s="48" t="str">
        <f t="shared" si="101"/>
        <v/>
      </c>
    </row>
    <row r="197" spans="1:8" s="31" customFormat="1" ht="15" x14ac:dyDescent="0.2">
      <c r="A197" s="66"/>
      <c r="B197" s="55" t="s">
        <v>607</v>
      </c>
      <c r="C197" s="28">
        <v>0</v>
      </c>
      <c r="D197" s="28">
        <v>0</v>
      </c>
      <c r="E197" s="29" t="str">
        <f t="shared" ref="E197" si="102">+IF(C197=0,"",C197/C$176)</f>
        <v/>
      </c>
      <c r="F197" s="29" t="str">
        <f t="shared" ref="F197" si="103">+IF(D197=0,"",D197/D$176)</f>
        <v/>
      </c>
      <c r="G197" s="30" t="str">
        <f t="shared" ref="G197" si="104">+IF(AND(C197=0,D197=0)," ",IF(C197=0,1,IF(D197=0,-1,(D197-C197)/C197)))</f>
        <v xml:space="preserve"> </v>
      </c>
      <c r="H197" s="48" t="str">
        <f t="shared" ref="H197" si="105">+IF(OR(AND(E197=""),(G197="")),"",E197*G197)</f>
        <v/>
      </c>
    </row>
    <row r="198" spans="1:8" s="31" customFormat="1" ht="15" x14ac:dyDescent="0.2">
      <c r="A198" s="66"/>
      <c r="B198" s="55" t="s">
        <v>204</v>
      </c>
      <c r="C198" s="28">
        <v>0</v>
      </c>
      <c r="D198" s="28">
        <v>0</v>
      </c>
      <c r="E198" s="29" t="str">
        <f t="shared" ref="E198:E231" si="106">+IF(C198=0,"",C198/C$176)</f>
        <v/>
      </c>
      <c r="F198" s="29" t="str">
        <f t="shared" ref="F198:F231" si="107">+IF(D198=0,"",D198/D$176)</f>
        <v/>
      </c>
      <c r="G198" s="30" t="str">
        <f t="shared" si="89"/>
        <v xml:space="preserve"> </v>
      </c>
      <c r="H198" s="48" t="str">
        <f t="shared" si="90"/>
        <v/>
      </c>
    </row>
    <row r="199" spans="1:8" s="31" customFormat="1" ht="15" x14ac:dyDescent="0.2">
      <c r="A199" s="66"/>
      <c r="B199" s="55" t="s">
        <v>205</v>
      </c>
      <c r="C199" s="28">
        <v>0</v>
      </c>
      <c r="D199" s="28">
        <v>0</v>
      </c>
      <c r="E199" s="29" t="str">
        <f t="shared" si="106"/>
        <v/>
      </c>
      <c r="F199" s="29" t="str">
        <f t="shared" si="107"/>
        <v/>
      </c>
      <c r="G199" s="30" t="str">
        <f t="shared" si="89"/>
        <v xml:space="preserve"> </v>
      </c>
      <c r="H199" s="48" t="str">
        <f t="shared" si="90"/>
        <v/>
      </c>
    </row>
    <row r="200" spans="1:8" s="31" customFormat="1" ht="15" x14ac:dyDescent="0.2">
      <c r="A200" s="66"/>
      <c r="B200" s="55" t="s">
        <v>206</v>
      </c>
      <c r="C200" s="28">
        <v>0</v>
      </c>
      <c r="D200" s="28">
        <v>0</v>
      </c>
      <c r="E200" s="29" t="str">
        <f t="shared" si="106"/>
        <v/>
      </c>
      <c r="F200" s="29" t="str">
        <f t="shared" si="107"/>
        <v/>
      </c>
      <c r="G200" s="30" t="str">
        <f t="shared" si="89"/>
        <v xml:space="preserve"> </v>
      </c>
      <c r="H200" s="48" t="str">
        <f t="shared" si="90"/>
        <v/>
      </c>
    </row>
    <row r="201" spans="1:8" s="31" customFormat="1" ht="15" x14ac:dyDescent="0.2">
      <c r="A201" s="66"/>
      <c r="B201" s="55" t="s">
        <v>547</v>
      </c>
      <c r="C201" s="28">
        <v>0</v>
      </c>
      <c r="D201" s="28">
        <v>0</v>
      </c>
      <c r="E201" s="29" t="str">
        <f t="shared" ref="E201" si="108">+IF(C201=0,"",C201/C$176)</f>
        <v/>
      </c>
      <c r="F201" s="29" t="str">
        <f t="shared" ref="F201" si="109">+IF(D201=0,"",D201/D$176)</f>
        <v/>
      </c>
      <c r="G201" s="30" t="str">
        <f t="shared" si="89"/>
        <v xml:space="preserve"> </v>
      </c>
      <c r="H201" s="48" t="str">
        <f t="shared" ref="H201" si="110">+IF(OR(AND(E201=""),(G201="")),"",E201*G201)</f>
        <v/>
      </c>
    </row>
    <row r="202" spans="1:8" s="31" customFormat="1" ht="15" x14ac:dyDescent="0.2">
      <c r="A202" s="66"/>
      <c r="B202" s="55" t="s">
        <v>207</v>
      </c>
      <c r="C202" s="28">
        <v>0</v>
      </c>
      <c r="D202" s="28">
        <v>0</v>
      </c>
      <c r="E202" s="29" t="str">
        <f t="shared" si="106"/>
        <v/>
      </c>
      <c r="F202" s="29" t="str">
        <f t="shared" si="107"/>
        <v/>
      </c>
      <c r="G202" s="30" t="str">
        <f t="shared" si="89"/>
        <v xml:space="preserve"> </v>
      </c>
      <c r="H202" s="48" t="str">
        <f t="shared" si="90"/>
        <v/>
      </c>
    </row>
    <row r="203" spans="1:8" s="31" customFormat="1" ht="15" x14ac:dyDescent="0.2">
      <c r="A203" s="66"/>
      <c r="B203" s="55" t="s">
        <v>429</v>
      </c>
      <c r="C203" s="28">
        <v>1</v>
      </c>
      <c r="D203" s="28">
        <v>6</v>
      </c>
      <c r="E203" s="29">
        <f t="shared" si="106"/>
        <v>0.01</v>
      </c>
      <c r="F203" s="29">
        <f t="shared" si="107"/>
        <v>3.1914893617021274E-2</v>
      </c>
      <c r="G203" s="30">
        <f t="shared" si="89"/>
        <v>5</v>
      </c>
      <c r="H203" s="48">
        <f t="shared" si="90"/>
        <v>0.05</v>
      </c>
    </row>
    <row r="204" spans="1:8" s="31" customFormat="1" ht="15" x14ac:dyDescent="0.2">
      <c r="A204" s="66"/>
      <c r="B204" s="55" t="s">
        <v>502</v>
      </c>
      <c r="C204" s="28">
        <v>0</v>
      </c>
      <c r="D204" s="28">
        <v>1</v>
      </c>
      <c r="E204" s="29" t="str">
        <f t="shared" si="106"/>
        <v/>
      </c>
      <c r="F204" s="29">
        <f t="shared" si="107"/>
        <v>5.3191489361702126E-3</v>
      </c>
      <c r="G204" s="30">
        <f t="shared" si="89"/>
        <v>1</v>
      </c>
      <c r="H204" s="48" t="str">
        <f t="shared" ref="H204" si="111">+IF(OR(AND(E204=""),(G204="")),"",E204*G204)</f>
        <v/>
      </c>
    </row>
    <row r="205" spans="1:8" s="31" customFormat="1" ht="15" x14ac:dyDescent="0.2">
      <c r="A205" s="66" t="s">
        <v>644</v>
      </c>
      <c r="B205" s="55" t="s">
        <v>648</v>
      </c>
      <c r="C205" s="28"/>
      <c r="D205" s="28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28">
        <v>0</v>
      </c>
      <c r="D206" s="28">
        <v>2</v>
      </c>
      <c r="E206" s="29" t="str">
        <f t="shared" si="106"/>
        <v/>
      </c>
      <c r="F206" s="29">
        <f t="shared" si="107"/>
        <v>1.0638297872340425E-2</v>
      </c>
      <c r="G206" s="30">
        <f t="shared" si="89"/>
        <v>1</v>
      </c>
      <c r="H206" s="48" t="str">
        <f t="shared" si="90"/>
        <v/>
      </c>
    </row>
    <row r="207" spans="1:8" s="31" customFormat="1" ht="15" x14ac:dyDescent="0.2">
      <c r="A207" s="66"/>
      <c r="B207" s="55" t="s">
        <v>209</v>
      </c>
      <c r="C207" s="28">
        <v>2</v>
      </c>
      <c r="D207" s="28">
        <v>0</v>
      </c>
      <c r="E207" s="29">
        <f t="shared" si="106"/>
        <v>0.02</v>
      </c>
      <c r="F207" s="29" t="str">
        <f t="shared" si="107"/>
        <v/>
      </c>
      <c r="G207" s="30">
        <f t="shared" si="89"/>
        <v>-1</v>
      </c>
      <c r="H207" s="48">
        <f t="shared" si="90"/>
        <v>-0.02</v>
      </c>
    </row>
    <row r="208" spans="1:8" s="31" customFormat="1" ht="15" x14ac:dyDescent="0.2">
      <c r="A208" s="66"/>
      <c r="B208" s="55" t="s">
        <v>210</v>
      </c>
      <c r="C208" s="28">
        <v>0</v>
      </c>
      <c r="D208" s="28">
        <v>3</v>
      </c>
      <c r="E208" s="29" t="str">
        <f t="shared" si="106"/>
        <v/>
      </c>
      <c r="F208" s="29">
        <f t="shared" si="107"/>
        <v>1.5957446808510637E-2</v>
      </c>
      <c r="G208" s="30">
        <f t="shared" si="89"/>
        <v>1</v>
      </c>
      <c r="H208" s="48" t="str">
        <f t="shared" si="90"/>
        <v/>
      </c>
    </row>
    <row r="209" spans="1:8" s="31" customFormat="1" ht="15" x14ac:dyDescent="0.2">
      <c r="A209" s="66"/>
      <c r="B209" s="55" t="s">
        <v>211</v>
      </c>
      <c r="C209" s="28">
        <v>1</v>
      </c>
      <c r="D209" s="28">
        <v>27</v>
      </c>
      <c r="E209" s="29">
        <f t="shared" si="106"/>
        <v>0.01</v>
      </c>
      <c r="F209" s="29">
        <f t="shared" si="107"/>
        <v>0.14361702127659576</v>
      </c>
      <c r="G209" s="30">
        <f t="shared" si="89"/>
        <v>26</v>
      </c>
      <c r="H209" s="48">
        <f t="shared" si="90"/>
        <v>0.26</v>
      </c>
    </row>
    <row r="210" spans="1:8" s="31" customFormat="1" ht="15" x14ac:dyDescent="0.2">
      <c r="A210" s="66"/>
      <c r="B210" s="55" t="s">
        <v>430</v>
      </c>
      <c r="C210" s="28">
        <v>1</v>
      </c>
      <c r="D210" s="28">
        <v>0</v>
      </c>
      <c r="E210" s="29">
        <f t="shared" si="106"/>
        <v>0.01</v>
      </c>
      <c r="F210" s="29" t="str">
        <f t="shared" si="107"/>
        <v/>
      </c>
      <c r="G210" s="30">
        <f t="shared" si="89"/>
        <v>-1</v>
      </c>
      <c r="H210" s="48">
        <f t="shared" si="90"/>
        <v>-0.01</v>
      </c>
    </row>
    <row r="211" spans="1:8" s="31" customFormat="1" ht="15" x14ac:dyDescent="0.2">
      <c r="A211" s="66"/>
      <c r="B211" s="55" t="s">
        <v>431</v>
      </c>
      <c r="C211" s="28">
        <v>11</v>
      </c>
      <c r="D211" s="28">
        <v>8</v>
      </c>
      <c r="E211" s="29">
        <f t="shared" si="106"/>
        <v>0.11</v>
      </c>
      <c r="F211" s="29">
        <f t="shared" si="107"/>
        <v>4.2553191489361701E-2</v>
      </c>
      <c r="G211" s="30">
        <f t="shared" si="89"/>
        <v>-0.27272727272727271</v>
      </c>
      <c r="H211" s="48">
        <f t="shared" si="90"/>
        <v>-0.03</v>
      </c>
    </row>
    <row r="212" spans="1:8" s="31" customFormat="1" ht="15" x14ac:dyDescent="0.2">
      <c r="A212" s="66"/>
      <c r="B212" s="55" t="s">
        <v>212</v>
      </c>
      <c r="C212" s="28">
        <v>0</v>
      </c>
      <c r="D212" s="28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28">
        <v>0</v>
      </c>
      <c r="D213" s="28">
        <v>0</v>
      </c>
      <c r="E213" s="29" t="str">
        <f t="shared" si="106"/>
        <v/>
      </c>
      <c r="F213" s="29" t="str">
        <f t="shared" si="107"/>
        <v/>
      </c>
      <c r="G213" s="30" t="str">
        <f t="shared" si="89"/>
        <v xml:space="preserve"> </v>
      </c>
      <c r="H213" s="48" t="str">
        <f t="shared" ref="H213" si="116">+IF(OR(AND(E213=""),(G213="")),"",E213*G213)</f>
        <v/>
      </c>
    </row>
    <row r="214" spans="1:8" s="31" customFormat="1" ht="15" x14ac:dyDescent="0.2">
      <c r="A214" s="66"/>
      <c r="B214" s="55" t="s">
        <v>213</v>
      </c>
      <c r="C214" s="28">
        <v>0</v>
      </c>
      <c r="D214" s="28">
        <v>0</v>
      </c>
      <c r="E214" s="29" t="str">
        <f t="shared" si="106"/>
        <v/>
      </c>
      <c r="F214" s="29" t="str">
        <f t="shared" si="107"/>
        <v/>
      </c>
      <c r="G214" s="30" t="str">
        <f t="shared" si="89"/>
        <v xml:space="preserve"> </v>
      </c>
      <c r="H214" s="48" t="str">
        <f t="shared" si="90"/>
        <v/>
      </c>
    </row>
    <row r="215" spans="1:8" s="31" customFormat="1" ht="15" x14ac:dyDescent="0.2">
      <c r="A215" s="66"/>
      <c r="B215" s="55" t="s">
        <v>214</v>
      </c>
      <c r="C215" s="28">
        <v>0</v>
      </c>
      <c r="D215" s="28">
        <v>1</v>
      </c>
      <c r="E215" s="29" t="str">
        <f t="shared" si="106"/>
        <v/>
      </c>
      <c r="F215" s="29">
        <f t="shared" si="107"/>
        <v>5.3191489361702126E-3</v>
      </c>
      <c r="G215" s="30">
        <f t="shared" si="89"/>
        <v>1</v>
      </c>
      <c r="H215" s="48" t="str">
        <f t="shared" si="90"/>
        <v/>
      </c>
    </row>
    <row r="216" spans="1:8" s="31" customFormat="1" ht="15" x14ac:dyDescent="0.2">
      <c r="A216" s="66"/>
      <c r="B216" s="55" t="s">
        <v>215</v>
      </c>
      <c r="C216" s="28">
        <v>0</v>
      </c>
      <c r="D216" s="28">
        <v>0</v>
      </c>
      <c r="E216" s="29" t="str">
        <f t="shared" si="106"/>
        <v/>
      </c>
      <c r="F216" s="29" t="str">
        <f t="shared" si="107"/>
        <v/>
      </c>
      <c r="G216" s="30" t="str">
        <f t="shared" si="89"/>
        <v xml:space="preserve"> </v>
      </c>
      <c r="H216" s="48" t="str">
        <f t="shared" si="90"/>
        <v/>
      </c>
    </row>
    <row r="217" spans="1:8" s="31" customFormat="1" ht="15" x14ac:dyDescent="0.2">
      <c r="A217" s="66"/>
      <c r="B217" s="55" t="s">
        <v>44</v>
      </c>
      <c r="C217" s="28">
        <v>0</v>
      </c>
      <c r="D217" s="28">
        <v>0</v>
      </c>
      <c r="E217" s="29" t="str">
        <f t="shared" si="106"/>
        <v/>
      </c>
      <c r="F217" s="29" t="str">
        <f t="shared" si="107"/>
        <v/>
      </c>
      <c r="G217" s="30" t="str">
        <f t="shared" si="89"/>
        <v xml:space="preserve"> </v>
      </c>
      <c r="H217" s="48" t="str">
        <f t="shared" si="90"/>
        <v/>
      </c>
    </row>
    <row r="218" spans="1:8" s="31" customFormat="1" ht="15" x14ac:dyDescent="0.2">
      <c r="A218" s="66"/>
      <c r="B218" s="55" t="s">
        <v>45</v>
      </c>
      <c r="C218" s="28">
        <v>8</v>
      </c>
      <c r="D218" s="28">
        <v>7</v>
      </c>
      <c r="E218" s="29">
        <f t="shared" si="106"/>
        <v>0.08</v>
      </c>
      <c r="F218" s="29">
        <f t="shared" si="107"/>
        <v>3.7234042553191488E-2</v>
      </c>
      <c r="G218" s="30">
        <f t="shared" si="89"/>
        <v>-0.125</v>
      </c>
      <c r="H218" s="48">
        <f t="shared" si="90"/>
        <v>-0.01</v>
      </c>
    </row>
    <row r="219" spans="1:8" s="31" customFormat="1" ht="15" x14ac:dyDescent="0.2">
      <c r="A219" s="66"/>
      <c r="B219" s="55" t="s">
        <v>216</v>
      </c>
      <c r="C219" s="28">
        <v>0</v>
      </c>
      <c r="D219" s="28">
        <v>1</v>
      </c>
      <c r="E219" s="29" t="str">
        <f t="shared" si="106"/>
        <v/>
      </c>
      <c r="F219" s="29">
        <f t="shared" si="107"/>
        <v>5.3191489361702126E-3</v>
      </c>
      <c r="G219" s="30">
        <f t="shared" si="89"/>
        <v>1</v>
      </c>
      <c r="H219" s="48" t="str">
        <f t="shared" si="90"/>
        <v/>
      </c>
    </row>
    <row r="220" spans="1:8" s="31" customFormat="1" ht="30" x14ac:dyDescent="0.2">
      <c r="A220" s="66"/>
      <c r="B220" s="55" t="s">
        <v>217</v>
      </c>
      <c r="C220" s="28">
        <v>0</v>
      </c>
      <c r="D220" s="28">
        <v>0</v>
      </c>
      <c r="E220" s="29" t="str">
        <f t="shared" si="106"/>
        <v/>
      </c>
      <c r="F220" s="29" t="str">
        <f t="shared" si="107"/>
        <v/>
      </c>
      <c r="G220" s="30" t="str">
        <f t="shared" si="89"/>
        <v xml:space="preserve"> </v>
      </c>
      <c r="H220" s="48" t="str">
        <f t="shared" si="90"/>
        <v/>
      </c>
    </row>
    <row r="221" spans="1:8" s="31" customFormat="1" ht="15" x14ac:dyDescent="0.2">
      <c r="A221" s="66"/>
      <c r="B221" s="55" t="s">
        <v>432</v>
      </c>
      <c r="C221" s="28">
        <v>0</v>
      </c>
      <c r="D221" s="28">
        <v>0</v>
      </c>
      <c r="E221" s="29" t="str">
        <f t="shared" si="106"/>
        <v/>
      </c>
      <c r="F221" s="29" t="str">
        <f t="shared" si="107"/>
        <v/>
      </c>
      <c r="G221" s="30" t="str">
        <f t="shared" si="89"/>
        <v xml:space="preserve"> </v>
      </c>
      <c r="H221" s="48" t="str">
        <f t="shared" si="90"/>
        <v/>
      </c>
    </row>
    <row r="222" spans="1:8" s="31" customFormat="1" ht="15" x14ac:dyDescent="0.2">
      <c r="A222" s="66"/>
      <c r="B222" s="55" t="s">
        <v>504</v>
      </c>
      <c r="C222" s="28">
        <v>0</v>
      </c>
      <c r="D222" s="28">
        <v>0</v>
      </c>
      <c r="E222" s="29" t="str">
        <f t="shared" si="106"/>
        <v/>
      </c>
      <c r="F222" s="29" t="str">
        <f t="shared" si="107"/>
        <v/>
      </c>
      <c r="G222" s="30" t="str">
        <f t="shared" si="89"/>
        <v xml:space="preserve"> </v>
      </c>
      <c r="H222" s="48" t="str">
        <f t="shared" ref="H222" si="117">+IF(OR(AND(E222=""),(G222="")),"",E222*G222)</f>
        <v/>
      </c>
    </row>
    <row r="223" spans="1:8" s="31" customFormat="1" ht="15" x14ac:dyDescent="0.2">
      <c r="A223" s="66"/>
      <c r="B223" s="55" t="s">
        <v>609</v>
      </c>
      <c r="C223" s="28">
        <v>1</v>
      </c>
      <c r="D223" s="28">
        <v>7</v>
      </c>
      <c r="E223" s="29">
        <f t="shared" ref="E223" si="118">+IF(C223=0,"",C223/C$176)</f>
        <v>0.01</v>
      </c>
      <c r="F223" s="29">
        <f t="shared" ref="F223" si="119">+IF(D223=0,"",D223/D$176)</f>
        <v>3.7234042553191488E-2</v>
      </c>
      <c r="G223" s="30">
        <f t="shared" ref="G223" si="120">+IF(AND(C223=0,D223=0)," ",IF(C223=0,1,IF(D223=0,-1,(D223-C223)/C223)))</f>
        <v>6</v>
      </c>
      <c r="H223" s="48">
        <f t="shared" ref="H223" si="121">+IF(OR(AND(E223=""),(G223="")),"",E223*G223)</f>
        <v>0.06</v>
      </c>
    </row>
    <row r="224" spans="1:8" s="31" customFormat="1" ht="15" x14ac:dyDescent="0.2">
      <c r="A224" s="66"/>
      <c r="B224" s="55" t="s">
        <v>539</v>
      </c>
      <c r="C224" s="28">
        <v>0</v>
      </c>
      <c r="D224" s="28">
        <v>0</v>
      </c>
      <c r="E224" s="29" t="str">
        <f t="shared" si="106"/>
        <v/>
      </c>
      <c r="F224" s="29" t="str">
        <f t="shared" si="107"/>
        <v/>
      </c>
      <c r="G224" s="30" t="str">
        <f t="shared" si="89"/>
        <v xml:space="preserve"> 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28">
        <v>0</v>
      </c>
      <c r="D225" s="28">
        <v>0</v>
      </c>
      <c r="E225" s="29" t="str">
        <f t="shared" si="106"/>
        <v/>
      </c>
      <c r="F225" s="29" t="str">
        <f t="shared" si="107"/>
        <v/>
      </c>
      <c r="G225" s="30" t="str">
        <f t="shared" si="89"/>
        <v xml:space="preserve"> </v>
      </c>
      <c r="H225" s="48" t="str">
        <f t="shared" si="90"/>
        <v/>
      </c>
    </row>
    <row r="226" spans="1:8" s="31" customFormat="1" ht="15" x14ac:dyDescent="0.2">
      <c r="A226" s="66"/>
      <c r="B226" s="55" t="s">
        <v>46</v>
      </c>
      <c r="C226" s="28">
        <v>0</v>
      </c>
      <c r="D226" s="28">
        <v>1</v>
      </c>
      <c r="E226" s="29" t="str">
        <f t="shared" si="106"/>
        <v/>
      </c>
      <c r="F226" s="29">
        <f t="shared" si="107"/>
        <v>5.3191489361702126E-3</v>
      </c>
      <c r="G226" s="30">
        <f t="shared" si="89"/>
        <v>1</v>
      </c>
      <c r="H226" s="48" t="str">
        <f t="shared" si="90"/>
        <v/>
      </c>
    </row>
    <row r="227" spans="1:8" s="31" customFormat="1" ht="15" x14ac:dyDescent="0.2">
      <c r="A227" s="66"/>
      <c r="B227" s="55" t="s">
        <v>219</v>
      </c>
      <c r="C227" s="28">
        <v>0</v>
      </c>
      <c r="D227" s="28">
        <v>0</v>
      </c>
      <c r="E227" s="29" t="str">
        <f t="shared" si="106"/>
        <v/>
      </c>
      <c r="F227" s="29" t="str">
        <f t="shared" si="107"/>
        <v/>
      </c>
      <c r="G227" s="30" t="str">
        <f t="shared" si="89"/>
        <v xml:space="preserve"> </v>
      </c>
      <c r="H227" s="48" t="str">
        <f t="shared" si="90"/>
        <v/>
      </c>
    </row>
    <row r="228" spans="1:8" s="31" customFormat="1" ht="15" x14ac:dyDescent="0.2">
      <c r="A228" s="66"/>
      <c r="B228" s="55" t="s">
        <v>220</v>
      </c>
      <c r="C228" s="28">
        <v>0</v>
      </c>
      <c r="D228" s="28">
        <v>0</v>
      </c>
      <c r="E228" s="29" t="str">
        <f t="shared" si="106"/>
        <v/>
      </c>
      <c r="F228" s="29" t="str">
        <f t="shared" si="107"/>
        <v/>
      </c>
      <c r="G228" s="30" t="str">
        <f t="shared" si="89"/>
        <v xml:space="preserve"> </v>
      </c>
      <c r="H228" s="48" t="str">
        <f t="shared" si="90"/>
        <v/>
      </c>
    </row>
    <row r="229" spans="1:8" s="31" customFormat="1" ht="15" x14ac:dyDescent="0.2">
      <c r="A229" s="66"/>
      <c r="B229" s="55" t="s">
        <v>433</v>
      </c>
      <c r="C229" s="28">
        <v>0</v>
      </c>
      <c r="D229" s="28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28">
        <v>0</v>
      </c>
      <c r="D230" s="28">
        <v>0</v>
      </c>
      <c r="E230" s="29" t="str">
        <f t="shared" si="106"/>
        <v/>
      </c>
      <c r="F230" s="29" t="str">
        <f t="shared" si="107"/>
        <v/>
      </c>
      <c r="G230" s="30" t="str">
        <f t="shared" si="89"/>
        <v xml:space="preserve"> </v>
      </c>
      <c r="H230" s="48" t="str">
        <f t="shared" si="90"/>
        <v/>
      </c>
    </row>
    <row r="231" spans="1:8" s="31" customFormat="1" ht="15" x14ac:dyDescent="0.2">
      <c r="A231" s="66"/>
      <c r="B231" s="55" t="s">
        <v>221</v>
      </c>
      <c r="C231" s="28">
        <v>0</v>
      </c>
      <c r="D231" s="28">
        <v>0</v>
      </c>
      <c r="E231" s="29" t="str">
        <f t="shared" si="106"/>
        <v/>
      </c>
      <c r="F231" s="29" t="str">
        <f t="shared" si="107"/>
        <v/>
      </c>
      <c r="G231" s="30" t="str">
        <f t="shared" si="89"/>
        <v xml:space="preserve"> </v>
      </c>
      <c r="H231" s="48" t="str">
        <f t="shared" si="90"/>
        <v/>
      </c>
    </row>
    <row r="232" spans="1:8" s="31" customFormat="1" ht="15" x14ac:dyDescent="0.2">
      <c r="A232" s="66"/>
      <c r="B232" s="55" t="s">
        <v>222</v>
      </c>
      <c r="C232" s="28">
        <v>0</v>
      </c>
      <c r="D232" s="28">
        <v>0</v>
      </c>
      <c r="E232" s="29" t="str">
        <f t="shared" ref="E232:E251" si="122">+IF(C232=0,"",C232/C$176)</f>
        <v/>
      </c>
      <c r="F232" s="29" t="str">
        <f t="shared" ref="F232:F251" si="123">+IF(D232=0,"",D232/D$176)</f>
        <v/>
      </c>
      <c r="G232" s="30" t="str">
        <f t="shared" si="89"/>
        <v xml:space="preserve"> </v>
      </c>
      <c r="H232" s="48" t="str">
        <f t="shared" si="90"/>
        <v/>
      </c>
    </row>
    <row r="233" spans="1:8" s="31" customFormat="1" ht="15" x14ac:dyDescent="0.2">
      <c r="A233" s="66"/>
      <c r="B233" s="55" t="s">
        <v>223</v>
      </c>
      <c r="C233" s="28">
        <v>0</v>
      </c>
      <c r="D233" s="28">
        <v>0</v>
      </c>
      <c r="E233" s="29" t="str">
        <f t="shared" si="122"/>
        <v/>
      </c>
      <c r="F233" s="29" t="str">
        <f t="shared" si="123"/>
        <v/>
      </c>
      <c r="G233" s="30" t="str">
        <f t="shared" si="89"/>
        <v xml:space="preserve"> </v>
      </c>
      <c r="H233" s="48" t="str">
        <f t="shared" si="90"/>
        <v/>
      </c>
    </row>
    <row r="234" spans="1:8" s="31" customFormat="1" ht="15" x14ac:dyDescent="0.2">
      <c r="A234" s="66"/>
      <c r="B234" s="55" t="s">
        <v>628</v>
      </c>
      <c r="C234" s="28">
        <v>0</v>
      </c>
      <c r="D234" s="28">
        <v>0</v>
      </c>
      <c r="E234" s="29" t="str">
        <f t="shared" si="122"/>
        <v/>
      </c>
      <c r="F234" s="29" t="str">
        <f t="shared" si="123"/>
        <v/>
      </c>
      <c r="G234" s="30" t="str">
        <f t="shared" si="89"/>
        <v xml:space="preserve"> 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28">
        <v>0</v>
      </c>
      <c r="D235" s="28">
        <v>0</v>
      </c>
      <c r="E235" s="29" t="str">
        <f t="shared" ref="E235" si="124">+IF(C235=0,"",C235/C$176)</f>
        <v/>
      </c>
      <c r="F235" s="29" t="str">
        <f t="shared" ref="F235" si="125">+IF(D235=0,"",D235/D$176)</f>
        <v/>
      </c>
      <c r="G235" s="30" t="str">
        <f t="shared" si="89"/>
        <v xml:space="preserve"> 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55" t="s">
        <v>612</v>
      </c>
      <c r="C236" s="28">
        <v>4</v>
      </c>
      <c r="D236" s="28">
        <v>4</v>
      </c>
      <c r="E236" s="29">
        <f t="shared" ref="E236" si="127">+IF(C236=0,"",C236/C$176)</f>
        <v>0.04</v>
      </c>
      <c r="F236" s="29">
        <f t="shared" ref="F236" si="128">+IF(D236=0,"",D236/D$176)</f>
        <v>2.1276595744680851E-2</v>
      </c>
      <c r="G236" s="30">
        <f t="shared" ref="G236" si="129">+IF(AND(C236=0,D236=0)," ",IF(C236=0,1,IF(D236=0,-1,(D236-C236)/C236)))</f>
        <v>0</v>
      </c>
      <c r="H236" s="48">
        <f t="shared" ref="H236" si="130">+IF(OR(AND(E236=""),(G236="")),"",E236*G236)</f>
        <v>0</v>
      </c>
    </row>
    <row r="237" spans="1:8" s="31" customFormat="1" ht="15" x14ac:dyDescent="0.2">
      <c r="A237" s="66"/>
      <c r="B237" s="55" t="s">
        <v>48</v>
      </c>
      <c r="C237" s="28">
        <v>0</v>
      </c>
      <c r="D237" s="28">
        <v>0</v>
      </c>
      <c r="E237" s="29" t="str">
        <f t="shared" si="122"/>
        <v/>
      </c>
      <c r="F237" s="29" t="str">
        <f t="shared" si="123"/>
        <v/>
      </c>
      <c r="G237" s="30" t="str">
        <f t="shared" si="89"/>
        <v xml:space="preserve"> </v>
      </c>
      <c r="H237" s="48" t="str">
        <f t="shared" si="90"/>
        <v/>
      </c>
    </row>
    <row r="238" spans="1:8" s="31" customFormat="1" ht="15" x14ac:dyDescent="0.2">
      <c r="A238" s="66"/>
      <c r="B238" s="55" t="s">
        <v>224</v>
      </c>
      <c r="C238" s="28">
        <v>0</v>
      </c>
      <c r="D238" s="28">
        <v>0</v>
      </c>
      <c r="E238" s="29" t="str">
        <f t="shared" si="122"/>
        <v/>
      </c>
      <c r="F238" s="29" t="str">
        <f t="shared" si="123"/>
        <v/>
      </c>
      <c r="G238" s="30" t="str">
        <f t="shared" si="89"/>
        <v xml:space="preserve"> 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28">
        <v>0</v>
      </c>
      <c r="D239" s="28">
        <v>0</v>
      </c>
      <c r="E239" s="29" t="str">
        <f t="shared" si="122"/>
        <v/>
      </c>
      <c r="F239" s="29" t="str">
        <f t="shared" si="123"/>
        <v/>
      </c>
      <c r="G239" s="30" t="str">
        <f t="shared" si="89"/>
        <v xml:space="preserve"> 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28">
        <v>0</v>
      </c>
      <c r="D240" s="28">
        <v>0</v>
      </c>
      <c r="E240" s="29" t="str">
        <f t="shared" si="122"/>
        <v/>
      </c>
      <c r="F240" s="29" t="str">
        <f t="shared" si="123"/>
        <v/>
      </c>
      <c r="G240" s="30" t="str">
        <f t="shared" si="89"/>
        <v xml:space="preserve"> </v>
      </c>
      <c r="H240" s="48" t="str">
        <f t="shared" si="90"/>
        <v/>
      </c>
    </row>
    <row r="241" spans="1:8" s="31" customFormat="1" ht="15" x14ac:dyDescent="0.2">
      <c r="A241" s="66"/>
      <c r="B241" s="55" t="s">
        <v>633</v>
      </c>
      <c r="C241" s="28">
        <v>0</v>
      </c>
      <c r="D241" s="28">
        <v>0</v>
      </c>
      <c r="E241" s="29" t="str">
        <f t="shared" si="122"/>
        <v/>
      </c>
      <c r="F241" s="29" t="str">
        <f t="shared" si="123"/>
        <v/>
      </c>
      <c r="G241" s="30" t="str">
        <f t="shared" si="89"/>
        <v xml:space="preserve"> </v>
      </c>
      <c r="H241" s="48" t="str">
        <f t="shared" si="90"/>
        <v/>
      </c>
    </row>
    <row r="242" spans="1:8" s="31" customFormat="1" ht="15" x14ac:dyDescent="0.2">
      <c r="A242" s="66" t="s">
        <v>644</v>
      </c>
      <c r="B242" s="55" t="s">
        <v>650</v>
      </c>
      <c r="C242" s="28"/>
      <c r="D242" s="28">
        <v>0</v>
      </c>
      <c r="E242" s="29" t="str">
        <f t="shared" ref="E242" si="131">+IF(C242=0,"",C242/C$176)</f>
        <v/>
      </c>
      <c r="F242" s="29" t="str">
        <f t="shared" ref="F242" si="132">+IF(D242=0,"",D242/D$176)</f>
        <v/>
      </c>
      <c r="G242" s="30" t="str">
        <f t="shared" ref="G242" si="133">+IF(AND(C242=0,D242=0)," ",IF(C242=0,1,IF(D242=0,-1,(D242-C242)/C242)))</f>
        <v xml:space="preserve"> 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28">
        <v>39</v>
      </c>
      <c r="D243" s="28">
        <v>58</v>
      </c>
      <c r="E243" s="29">
        <f t="shared" si="122"/>
        <v>0.39</v>
      </c>
      <c r="F243" s="29">
        <f t="shared" si="123"/>
        <v>0.30851063829787234</v>
      </c>
      <c r="G243" s="30">
        <f t="shared" si="89"/>
        <v>0.48717948717948717</v>
      </c>
      <c r="H243" s="48">
        <f t="shared" si="90"/>
        <v>0.19</v>
      </c>
    </row>
    <row r="244" spans="1:8" s="31" customFormat="1" ht="15" x14ac:dyDescent="0.2">
      <c r="A244" s="66"/>
      <c r="B244" s="55" t="s">
        <v>52</v>
      </c>
      <c r="C244" s="28">
        <v>0</v>
      </c>
      <c r="D244" s="28">
        <v>0</v>
      </c>
      <c r="E244" s="29" t="str">
        <f t="shared" si="122"/>
        <v/>
      </c>
      <c r="F244" s="29" t="str">
        <f t="shared" si="123"/>
        <v/>
      </c>
      <c r="G244" s="30" t="str">
        <f t="shared" ref="G244:G314" si="135">+IF(AND(C244=0,D244=0)," ",IF(C244=0,1,IF(D244=0,-1,(D244-C244)/C244)))</f>
        <v xml:space="preserve"> </v>
      </c>
      <c r="H244" s="48" t="str">
        <f t="shared" si="90"/>
        <v/>
      </c>
    </row>
    <row r="245" spans="1:8" s="31" customFormat="1" ht="30" x14ac:dyDescent="0.2">
      <c r="A245" s="66"/>
      <c r="B245" s="55" t="s">
        <v>540</v>
      </c>
      <c r="C245" s="28">
        <v>0</v>
      </c>
      <c r="D245" s="28">
        <v>0</v>
      </c>
      <c r="E245" s="29" t="str">
        <f t="shared" si="122"/>
        <v/>
      </c>
      <c r="F245" s="29" t="str">
        <f t="shared" si="123"/>
        <v/>
      </c>
      <c r="G245" s="30" t="str">
        <f t="shared" si="135"/>
        <v xml:space="preserve"> </v>
      </c>
      <c r="H245" s="48" t="str">
        <f t="shared" si="90"/>
        <v/>
      </c>
    </row>
    <row r="246" spans="1:8" s="31" customFormat="1" ht="15" x14ac:dyDescent="0.2">
      <c r="A246" s="66"/>
      <c r="B246" s="55" t="s">
        <v>50</v>
      </c>
      <c r="C246" s="28">
        <v>1</v>
      </c>
      <c r="D246" s="28">
        <v>5</v>
      </c>
      <c r="E246" s="29">
        <f t="shared" si="122"/>
        <v>0.01</v>
      </c>
      <c r="F246" s="29">
        <f t="shared" si="123"/>
        <v>2.6595744680851064E-2</v>
      </c>
      <c r="G246" s="30">
        <f t="shared" si="135"/>
        <v>4</v>
      </c>
      <c r="H246" s="48">
        <f t="shared" si="90"/>
        <v>0.04</v>
      </c>
    </row>
    <row r="247" spans="1:8" s="31" customFormat="1" ht="15" x14ac:dyDescent="0.2">
      <c r="A247" s="66"/>
      <c r="B247" s="55" t="s">
        <v>49</v>
      </c>
      <c r="C247" s="28">
        <v>0</v>
      </c>
      <c r="D247" s="28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28">
        <v>0</v>
      </c>
      <c r="D248" s="28">
        <v>0</v>
      </c>
      <c r="E248" s="29" t="str">
        <f t="shared" si="122"/>
        <v/>
      </c>
      <c r="F248" s="29" t="str">
        <f t="shared" si="123"/>
        <v/>
      </c>
      <c r="G248" s="30" t="str">
        <f t="shared" si="135"/>
        <v xml:space="preserve"> 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28">
        <v>0</v>
      </c>
      <c r="D249" s="28">
        <v>0</v>
      </c>
      <c r="E249" s="29" t="str">
        <f t="shared" si="122"/>
        <v/>
      </c>
      <c r="F249" s="29" t="str">
        <f t="shared" si="123"/>
        <v/>
      </c>
      <c r="G249" s="30" t="str">
        <f t="shared" si="135"/>
        <v xml:space="preserve"> </v>
      </c>
      <c r="H249" s="48" t="str">
        <f t="shared" si="90"/>
        <v/>
      </c>
    </row>
    <row r="250" spans="1:8" s="31" customFormat="1" ht="15" x14ac:dyDescent="0.2">
      <c r="A250" s="66"/>
      <c r="B250" s="55" t="s">
        <v>226</v>
      </c>
      <c r="C250" s="28">
        <v>0</v>
      </c>
      <c r="D250" s="28">
        <v>0</v>
      </c>
      <c r="E250" s="29" t="str">
        <f t="shared" si="122"/>
        <v/>
      </c>
      <c r="F250" s="29" t="str">
        <f t="shared" si="123"/>
        <v/>
      </c>
      <c r="G250" s="30" t="str">
        <f t="shared" si="135"/>
        <v xml:space="preserve"> </v>
      </c>
      <c r="H250" s="48" t="str">
        <f t="shared" si="90"/>
        <v/>
      </c>
    </row>
    <row r="251" spans="1:8" s="31" customFormat="1" ht="15" x14ac:dyDescent="0.2">
      <c r="A251" s="66"/>
      <c r="B251" s="55" t="s">
        <v>434</v>
      </c>
      <c r="C251" s="28">
        <v>0</v>
      </c>
      <c r="D251" s="28">
        <v>11</v>
      </c>
      <c r="E251" s="29" t="str">
        <f t="shared" si="122"/>
        <v/>
      </c>
      <c r="F251" s="29">
        <f t="shared" si="123"/>
        <v>5.8510638297872342E-2</v>
      </c>
      <c r="G251" s="30">
        <f t="shared" si="135"/>
        <v>1</v>
      </c>
      <c r="H251" s="48" t="str">
        <f t="shared" si="90"/>
        <v/>
      </c>
    </row>
    <row r="252" spans="1:8" s="31" customFormat="1" ht="15" x14ac:dyDescent="0.2">
      <c r="A252" s="66"/>
      <c r="B252" s="55" t="s">
        <v>323</v>
      </c>
      <c r="C252" s="28">
        <v>0</v>
      </c>
      <c r="D252" s="28">
        <v>0</v>
      </c>
      <c r="E252" s="29" t="str">
        <f t="shared" ref="E252:E337" si="136">+IF(C252=0,"",C252/C$176)</f>
        <v/>
      </c>
      <c r="F252" s="29" t="str">
        <f t="shared" ref="F252:F337" si="137">+IF(D252=0,"",D252/D$176)</f>
        <v/>
      </c>
      <c r="G252" s="30" t="str">
        <f t="shared" si="135"/>
        <v xml:space="preserve"> </v>
      </c>
      <c r="H252" s="48" t="str">
        <f t="shared" ref="H252:H337" si="138">+IF(OR(AND(E252=""),(G252="")),"",E252*G252)</f>
        <v/>
      </c>
    </row>
    <row r="253" spans="1:8" s="31" customFormat="1" ht="15" x14ac:dyDescent="0.2">
      <c r="A253" s="66"/>
      <c r="B253" s="55" t="s">
        <v>227</v>
      </c>
      <c r="C253" s="28">
        <v>0</v>
      </c>
      <c r="D253" s="28">
        <v>0</v>
      </c>
      <c r="E253" s="29" t="str">
        <f t="shared" si="136"/>
        <v/>
      </c>
      <c r="F253" s="29" t="str">
        <f t="shared" si="137"/>
        <v/>
      </c>
      <c r="G253" s="30" t="str">
        <f t="shared" si="135"/>
        <v xml:space="preserve"> </v>
      </c>
      <c r="H253" s="48" t="str">
        <f t="shared" si="138"/>
        <v/>
      </c>
    </row>
    <row r="254" spans="1:8" s="31" customFormat="1" ht="15" x14ac:dyDescent="0.2">
      <c r="A254" s="66"/>
      <c r="B254" s="55" t="s">
        <v>228</v>
      </c>
      <c r="C254" s="28">
        <v>0</v>
      </c>
      <c r="D254" s="28">
        <v>0</v>
      </c>
      <c r="E254" s="29" t="str">
        <f t="shared" si="136"/>
        <v/>
      </c>
      <c r="F254" s="29" t="str">
        <f t="shared" si="137"/>
        <v/>
      </c>
      <c r="G254" s="30" t="str">
        <f t="shared" si="135"/>
        <v xml:space="preserve"> </v>
      </c>
      <c r="H254" s="48" t="str">
        <f t="shared" si="138"/>
        <v/>
      </c>
    </row>
    <row r="255" spans="1:8" s="31" customFormat="1" ht="15" x14ac:dyDescent="0.2">
      <c r="A255" s="66"/>
      <c r="B255" s="55" t="s">
        <v>435</v>
      </c>
      <c r="C255" s="28">
        <v>0</v>
      </c>
      <c r="D255" s="28">
        <v>0</v>
      </c>
      <c r="E255" s="29" t="str">
        <f t="shared" si="136"/>
        <v/>
      </c>
      <c r="F255" s="29" t="str">
        <f t="shared" si="137"/>
        <v/>
      </c>
      <c r="G255" s="30" t="str">
        <f t="shared" si="135"/>
        <v xml:space="preserve"> </v>
      </c>
      <c r="H255" s="48" t="str">
        <f t="shared" si="138"/>
        <v/>
      </c>
    </row>
    <row r="256" spans="1:8" s="31" customFormat="1" ht="15" x14ac:dyDescent="0.2">
      <c r="A256" s="66"/>
      <c r="B256" s="55" t="s">
        <v>229</v>
      </c>
      <c r="C256" s="28">
        <v>0</v>
      </c>
      <c r="D256" s="28">
        <v>0</v>
      </c>
      <c r="E256" s="29" t="str">
        <f t="shared" si="136"/>
        <v/>
      </c>
      <c r="F256" s="29" t="str">
        <f t="shared" si="137"/>
        <v/>
      </c>
      <c r="G256" s="30" t="str">
        <f t="shared" si="135"/>
        <v xml:space="preserve"> 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28">
        <v>0</v>
      </c>
      <c r="D257" s="28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28">
        <v>0</v>
      </c>
      <c r="D258" s="28">
        <v>0</v>
      </c>
      <c r="E258" s="29" t="str">
        <f t="shared" ref="E258:E259" si="139">+IF(C258=0,"",C258/C$176)</f>
        <v/>
      </c>
      <c r="F258" s="29" t="str">
        <f t="shared" ref="F258:F259" si="140">+IF(D258=0,"",D258/D$176)</f>
        <v/>
      </c>
      <c r="G258" s="30" t="str">
        <f t="shared" si="135"/>
        <v xml:space="preserve"> </v>
      </c>
      <c r="H258" s="48" t="str">
        <f t="shared" ref="H258:H259" si="141">+IF(OR(AND(E258=""),(G258="")),"",E258*G258)</f>
        <v/>
      </c>
    </row>
    <row r="259" spans="1:8" s="31" customFormat="1" ht="15" x14ac:dyDescent="0.2">
      <c r="A259" s="66"/>
      <c r="B259" s="55" t="s">
        <v>411</v>
      </c>
      <c r="C259" s="28">
        <v>0</v>
      </c>
      <c r="D259" s="28">
        <v>0</v>
      </c>
      <c r="E259" s="29" t="str">
        <f t="shared" si="139"/>
        <v/>
      </c>
      <c r="F259" s="29" t="str">
        <f t="shared" si="140"/>
        <v/>
      </c>
      <c r="G259" s="30" t="str">
        <f t="shared" si="135"/>
        <v xml:space="preserve"> 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28">
        <v>0</v>
      </c>
      <c r="D260" s="28">
        <v>0</v>
      </c>
      <c r="E260" s="29" t="str">
        <f t="shared" si="136"/>
        <v/>
      </c>
      <c r="F260" s="29" t="str">
        <f t="shared" si="137"/>
        <v/>
      </c>
      <c r="G260" s="30" t="str">
        <f t="shared" si="135"/>
        <v xml:space="preserve"> </v>
      </c>
      <c r="H260" s="48" t="str">
        <f t="shared" si="138"/>
        <v/>
      </c>
    </row>
    <row r="261" spans="1:8" s="31" customFormat="1" ht="15" x14ac:dyDescent="0.2">
      <c r="A261" s="66"/>
      <c r="B261" s="55" t="s">
        <v>600</v>
      </c>
      <c r="C261" s="28">
        <v>0</v>
      </c>
      <c r="D261" s="28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28">
        <v>0</v>
      </c>
      <c r="D262" s="28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28">
        <v>0</v>
      </c>
      <c r="D263" s="28">
        <v>0</v>
      </c>
      <c r="E263" s="29" t="str">
        <f t="shared" si="136"/>
        <v/>
      </c>
      <c r="F263" s="29" t="str">
        <f t="shared" si="137"/>
        <v/>
      </c>
      <c r="G263" s="30" t="str">
        <f t="shared" si="135"/>
        <v xml:space="preserve"> </v>
      </c>
      <c r="H263" s="48" t="str">
        <f t="shared" si="138"/>
        <v/>
      </c>
    </row>
    <row r="264" spans="1:8" s="31" customFormat="1" ht="30" x14ac:dyDescent="0.2">
      <c r="A264" s="66"/>
      <c r="B264" s="55" t="s">
        <v>439</v>
      </c>
      <c r="C264" s="28">
        <v>0</v>
      </c>
      <c r="D264" s="28">
        <v>0</v>
      </c>
      <c r="E264" s="29" t="str">
        <f t="shared" si="136"/>
        <v/>
      </c>
      <c r="F264" s="29" t="str">
        <f t="shared" si="137"/>
        <v/>
      </c>
      <c r="G264" s="30" t="str">
        <f t="shared" si="135"/>
        <v xml:space="preserve"> </v>
      </c>
      <c r="H264" s="48" t="str">
        <f t="shared" si="138"/>
        <v/>
      </c>
    </row>
    <row r="265" spans="1:8" s="31" customFormat="1" ht="15" x14ac:dyDescent="0.2">
      <c r="A265" s="66"/>
      <c r="B265" s="55" t="s">
        <v>440</v>
      </c>
      <c r="C265" s="28">
        <v>0</v>
      </c>
      <c r="D265" s="28">
        <v>0</v>
      </c>
      <c r="E265" s="29" t="str">
        <f t="shared" si="136"/>
        <v/>
      </c>
      <c r="F265" s="29" t="str">
        <f t="shared" si="137"/>
        <v/>
      </c>
      <c r="G265" s="30" t="str">
        <f t="shared" si="135"/>
        <v xml:space="preserve"> </v>
      </c>
      <c r="H265" s="48" t="str">
        <f t="shared" si="138"/>
        <v/>
      </c>
    </row>
    <row r="266" spans="1:8" s="31" customFormat="1" ht="15" x14ac:dyDescent="0.2">
      <c r="A266" s="66"/>
      <c r="B266" s="55" t="s">
        <v>507</v>
      </c>
      <c r="C266" s="28">
        <v>0</v>
      </c>
      <c r="D266" s="28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28">
        <v>0</v>
      </c>
      <c r="D267" s="28">
        <v>0</v>
      </c>
      <c r="E267" s="29" t="str">
        <f t="shared" si="142"/>
        <v/>
      </c>
      <c r="F267" s="29" t="str">
        <f t="shared" si="143"/>
        <v/>
      </c>
      <c r="G267" s="30" t="str">
        <f t="shared" si="135"/>
        <v xml:space="preserve"> </v>
      </c>
      <c r="H267" s="48" t="str">
        <f t="shared" si="144"/>
        <v/>
      </c>
    </row>
    <row r="268" spans="1:8" s="31" customFormat="1" ht="15" x14ac:dyDescent="0.2">
      <c r="A268" s="66"/>
      <c r="B268" s="55" t="s">
        <v>54</v>
      </c>
      <c r="C268" s="28">
        <v>0</v>
      </c>
      <c r="D268" s="28">
        <v>0</v>
      </c>
      <c r="E268" s="29" t="str">
        <f t="shared" si="136"/>
        <v/>
      </c>
      <c r="F268" s="29" t="str">
        <f t="shared" si="137"/>
        <v/>
      </c>
      <c r="G268" s="30" t="str">
        <f t="shared" si="135"/>
        <v xml:space="preserve"> </v>
      </c>
      <c r="H268" s="48" t="str">
        <f t="shared" si="138"/>
        <v/>
      </c>
    </row>
    <row r="269" spans="1:8" s="31" customFormat="1" ht="15" x14ac:dyDescent="0.2">
      <c r="A269" s="66"/>
      <c r="B269" s="55" t="s">
        <v>231</v>
      </c>
      <c r="C269" s="28">
        <v>0</v>
      </c>
      <c r="D269" s="28">
        <v>0</v>
      </c>
      <c r="E269" s="29" t="str">
        <f t="shared" si="136"/>
        <v/>
      </c>
      <c r="F269" s="29" t="str">
        <f t="shared" si="137"/>
        <v/>
      </c>
      <c r="G269" s="30" t="str">
        <f t="shared" si="135"/>
        <v xml:space="preserve"> </v>
      </c>
      <c r="H269" s="48" t="str">
        <f t="shared" si="138"/>
        <v/>
      </c>
    </row>
    <row r="270" spans="1:8" s="31" customFormat="1" ht="15" x14ac:dyDescent="0.2">
      <c r="A270" s="66"/>
      <c r="B270" s="55" t="s">
        <v>602</v>
      </c>
      <c r="C270" s="28">
        <v>0</v>
      </c>
      <c r="D270" s="28">
        <v>0</v>
      </c>
      <c r="E270" s="29" t="str">
        <f t="shared" si="136"/>
        <v/>
      </c>
      <c r="F270" s="29" t="str">
        <f t="shared" si="137"/>
        <v/>
      </c>
      <c r="G270" s="30" t="str">
        <f t="shared" si="135"/>
        <v xml:space="preserve"> 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28">
        <v>0</v>
      </c>
      <c r="D271" s="28">
        <v>0</v>
      </c>
      <c r="E271" s="29" t="str">
        <f t="shared" ref="E271:E276" si="145">+IF(C271=0,"",C271/C$176)</f>
        <v/>
      </c>
      <c r="F271" s="29" t="str">
        <f t="shared" ref="F271:F276" si="146">+IF(D271=0,"",D271/D$176)</f>
        <v/>
      </c>
      <c r="G271" s="30" t="str">
        <f t="shared" si="135"/>
        <v xml:space="preserve"> 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28">
        <v>0</v>
      </c>
      <c r="D272" s="28">
        <v>0</v>
      </c>
      <c r="E272" s="29" t="str">
        <f t="shared" si="145"/>
        <v/>
      </c>
      <c r="F272" s="29" t="str">
        <f t="shared" si="146"/>
        <v/>
      </c>
      <c r="G272" s="30" t="str">
        <f t="shared" si="135"/>
        <v xml:space="preserve"> 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28">
        <v>0</v>
      </c>
      <c r="D273" s="28">
        <v>0</v>
      </c>
      <c r="E273" s="29" t="str">
        <f t="shared" si="145"/>
        <v/>
      </c>
      <c r="F273" s="29" t="str">
        <f t="shared" si="146"/>
        <v/>
      </c>
      <c r="G273" s="30" t="str">
        <f t="shared" si="135"/>
        <v xml:space="preserve"> </v>
      </c>
      <c r="H273" s="48" t="str">
        <f t="shared" si="147"/>
        <v/>
      </c>
    </row>
    <row r="274" spans="1:8" s="31" customFormat="1" ht="15" x14ac:dyDescent="0.2">
      <c r="A274" s="66"/>
      <c r="B274" s="55" t="s">
        <v>511</v>
      </c>
      <c r="C274" s="28">
        <v>0</v>
      </c>
      <c r="D274" s="28">
        <v>0</v>
      </c>
      <c r="E274" s="29" t="str">
        <f t="shared" si="145"/>
        <v/>
      </c>
      <c r="F274" s="29" t="str">
        <f t="shared" si="146"/>
        <v/>
      </c>
      <c r="G274" s="30" t="str">
        <f t="shared" si="135"/>
        <v xml:space="preserve"> </v>
      </c>
      <c r="H274" s="48" t="str">
        <f t="shared" si="147"/>
        <v/>
      </c>
    </row>
    <row r="275" spans="1:8" s="31" customFormat="1" ht="15" x14ac:dyDescent="0.2">
      <c r="A275" s="66"/>
      <c r="B275" s="55" t="s">
        <v>512</v>
      </c>
      <c r="C275" s="28">
        <v>0</v>
      </c>
      <c r="D275" s="28">
        <v>0</v>
      </c>
      <c r="E275" s="29" t="str">
        <f t="shared" si="145"/>
        <v/>
      </c>
      <c r="F275" s="29" t="str">
        <f t="shared" si="146"/>
        <v/>
      </c>
      <c r="G275" s="30" t="str">
        <f t="shared" si="135"/>
        <v xml:space="preserve"> </v>
      </c>
      <c r="H275" s="48" t="str">
        <f t="shared" si="147"/>
        <v/>
      </c>
    </row>
    <row r="276" spans="1:8" s="31" customFormat="1" ht="15" x14ac:dyDescent="0.2">
      <c r="A276" s="66"/>
      <c r="B276" s="55" t="s">
        <v>513</v>
      </c>
      <c r="C276" s="28">
        <v>0</v>
      </c>
      <c r="D276" s="28">
        <v>0</v>
      </c>
      <c r="E276" s="29" t="str">
        <f t="shared" si="145"/>
        <v/>
      </c>
      <c r="F276" s="29" t="str">
        <f t="shared" si="146"/>
        <v/>
      </c>
      <c r="G276" s="30" t="str">
        <f t="shared" si="135"/>
        <v xml:space="preserve"> </v>
      </c>
      <c r="H276" s="48" t="str">
        <f t="shared" si="147"/>
        <v/>
      </c>
    </row>
    <row r="277" spans="1:8" s="31" customFormat="1" ht="15" x14ac:dyDescent="0.2">
      <c r="A277" s="66"/>
      <c r="B277" s="55" t="s">
        <v>581</v>
      </c>
      <c r="C277" s="28">
        <v>0</v>
      </c>
      <c r="D277" s="28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28">
        <v>0</v>
      </c>
      <c r="D278" s="28">
        <v>0</v>
      </c>
      <c r="E278" s="29" t="str">
        <f t="shared" si="148"/>
        <v/>
      </c>
      <c r="F278" s="29" t="str">
        <f t="shared" si="149"/>
        <v/>
      </c>
      <c r="G278" s="30" t="str">
        <f t="shared" si="150"/>
        <v xml:space="preserve"> 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28">
        <v>0</v>
      </c>
      <c r="D279" s="28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28">
        <v>1</v>
      </c>
      <c r="D280" s="28">
        <v>3</v>
      </c>
      <c r="E280" s="29">
        <f t="shared" si="136"/>
        <v>0.01</v>
      </c>
      <c r="F280" s="29">
        <f t="shared" si="137"/>
        <v>1.5957446808510637E-2</v>
      </c>
      <c r="G280" s="30">
        <f t="shared" si="135"/>
        <v>2</v>
      </c>
      <c r="H280" s="48">
        <f t="shared" si="138"/>
        <v>0.02</v>
      </c>
    </row>
    <row r="281" spans="1:8" s="31" customFormat="1" ht="15" x14ac:dyDescent="0.2">
      <c r="A281" s="66"/>
      <c r="B281" s="55" t="s">
        <v>61</v>
      </c>
      <c r="C281" s="28">
        <v>0</v>
      </c>
      <c r="D281" s="28">
        <v>3</v>
      </c>
      <c r="E281" s="29" t="str">
        <f t="shared" si="136"/>
        <v/>
      </c>
      <c r="F281" s="29">
        <f t="shared" si="137"/>
        <v>1.5957446808510637E-2</v>
      </c>
      <c r="G281" s="30">
        <f t="shared" si="135"/>
        <v>1</v>
      </c>
      <c r="H281" s="48" t="str">
        <f t="shared" si="138"/>
        <v/>
      </c>
    </row>
    <row r="282" spans="1:8" s="31" customFormat="1" ht="15" x14ac:dyDescent="0.2">
      <c r="A282" s="66"/>
      <c r="B282" s="55" t="s">
        <v>58</v>
      </c>
      <c r="C282" s="28">
        <v>1</v>
      </c>
      <c r="D282" s="28">
        <v>0</v>
      </c>
      <c r="E282" s="29">
        <f t="shared" si="136"/>
        <v>0.01</v>
      </c>
      <c r="F282" s="29" t="str">
        <f t="shared" si="137"/>
        <v/>
      </c>
      <c r="G282" s="30">
        <f t="shared" si="135"/>
        <v>-1</v>
      </c>
      <c r="H282" s="48">
        <f t="shared" si="138"/>
        <v>-0.01</v>
      </c>
    </row>
    <row r="283" spans="1:8" s="31" customFormat="1" ht="15" x14ac:dyDescent="0.2">
      <c r="A283" s="66"/>
      <c r="B283" s="55" t="s">
        <v>232</v>
      </c>
      <c r="C283" s="28">
        <v>0</v>
      </c>
      <c r="D283" s="28">
        <v>0</v>
      </c>
      <c r="E283" s="29" t="str">
        <f t="shared" si="136"/>
        <v/>
      </c>
      <c r="F283" s="29" t="str">
        <f t="shared" si="137"/>
        <v/>
      </c>
      <c r="G283" s="30" t="str">
        <f t="shared" si="135"/>
        <v xml:space="preserve"> </v>
      </c>
      <c r="H283" s="48" t="str">
        <f t="shared" si="138"/>
        <v/>
      </c>
    </row>
    <row r="284" spans="1:8" s="31" customFormat="1" ht="15" x14ac:dyDescent="0.2">
      <c r="A284" s="66"/>
      <c r="B284" s="55" t="s">
        <v>55</v>
      </c>
      <c r="C284" s="28">
        <v>0</v>
      </c>
      <c r="D284" s="28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28">
        <v>0</v>
      </c>
      <c r="D285" s="28">
        <v>0</v>
      </c>
      <c r="E285" s="29" t="str">
        <f t="shared" ref="E285" si="152">+IF(C285=0,"",C285/C$176)</f>
        <v/>
      </c>
      <c r="F285" s="29" t="str">
        <f t="shared" ref="F285" si="153">+IF(D285=0,"",D285/D$176)</f>
        <v/>
      </c>
      <c r="G285" s="30" t="str">
        <f t="shared" si="135"/>
        <v xml:space="preserve"> </v>
      </c>
      <c r="H285" s="48" t="str">
        <f t="shared" ref="H285" si="154">+IF(OR(AND(E285=""),(G285="")),"",E285*G285)</f>
        <v/>
      </c>
    </row>
    <row r="286" spans="1:8" s="31" customFormat="1" ht="15" x14ac:dyDescent="0.2">
      <c r="A286" s="66"/>
      <c r="B286" s="55" t="s">
        <v>59</v>
      </c>
      <c r="C286" s="28">
        <v>0</v>
      </c>
      <c r="D286" s="28">
        <v>0</v>
      </c>
      <c r="E286" s="29" t="str">
        <f t="shared" si="136"/>
        <v/>
      </c>
      <c r="F286" s="29" t="str">
        <f t="shared" si="137"/>
        <v/>
      </c>
      <c r="G286" s="30" t="str">
        <f t="shared" si="135"/>
        <v xml:space="preserve"> </v>
      </c>
      <c r="H286" s="48" t="str">
        <f t="shared" si="138"/>
        <v/>
      </c>
    </row>
    <row r="287" spans="1:8" s="31" customFormat="1" ht="15" x14ac:dyDescent="0.2">
      <c r="A287" s="66"/>
      <c r="B287" s="55" t="s">
        <v>441</v>
      </c>
      <c r="C287" s="28">
        <v>0</v>
      </c>
      <c r="D287" s="28">
        <v>1</v>
      </c>
      <c r="E287" s="29" t="str">
        <f t="shared" si="136"/>
        <v/>
      </c>
      <c r="F287" s="29">
        <f t="shared" si="137"/>
        <v>5.3191489361702126E-3</v>
      </c>
      <c r="G287" s="30">
        <f t="shared" si="135"/>
        <v>1</v>
      </c>
      <c r="H287" s="48" t="str">
        <f t="shared" si="138"/>
        <v/>
      </c>
    </row>
    <row r="288" spans="1:8" s="31" customFormat="1" ht="13.5" customHeight="1" x14ac:dyDescent="0.2">
      <c r="A288" s="66"/>
      <c r="B288" s="55" t="s">
        <v>56</v>
      </c>
      <c r="C288" s="28">
        <v>0</v>
      </c>
      <c r="D288" s="28">
        <v>0</v>
      </c>
      <c r="E288" s="29" t="str">
        <f t="shared" si="136"/>
        <v/>
      </c>
      <c r="F288" s="29" t="str">
        <f t="shared" si="137"/>
        <v/>
      </c>
      <c r="G288" s="30" t="str">
        <f t="shared" si="135"/>
        <v xml:space="preserve"> </v>
      </c>
      <c r="H288" s="48" t="str">
        <f t="shared" si="138"/>
        <v/>
      </c>
    </row>
    <row r="289" spans="1:8" s="31" customFormat="1" ht="15" x14ac:dyDescent="0.2">
      <c r="A289" s="66"/>
      <c r="B289" s="55" t="s">
        <v>584</v>
      </c>
      <c r="C289" s="28">
        <v>0</v>
      </c>
      <c r="D289" s="28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28">
        <v>0</v>
      </c>
      <c r="D290" s="28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28">
        <v>0</v>
      </c>
      <c r="D291" s="28">
        <v>0</v>
      </c>
      <c r="E291" s="29" t="str">
        <f t="shared" si="136"/>
        <v/>
      </c>
      <c r="F291" s="29" t="str">
        <f t="shared" si="137"/>
        <v/>
      </c>
      <c r="G291" s="30" t="str">
        <f t="shared" si="135"/>
        <v xml:space="preserve"> </v>
      </c>
      <c r="H291" s="48" t="str">
        <f t="shared" si="138"/>
        <v/>
      </c>
    </row>
    <row r="292" spans="1:8" s="31" customFormat="1" ht="15" x14ac:dyDescent="0.2">
      <c r="A292" s="66"/>
      <c r="B292" s="55" t="s">
        <v>233</v>
      </c>
      <c r="C292" s="28">
        <v>0</v>
      </c>
      <c r="D292" s="28">
        <v>0</v>
      </c>
      <c r="E292" s="29" t="str">
        <f t="shared" si="136"/>
        <v/>
      </c>
      <c r="F292" s="29" t="str">
        <f t="shared" si="137"/>
        <v/>
      </c>
      <c r="G292" s="30" t="str">
        <f t="shared" si="135"/>
        <v xml:space="preserve"> </v>
      </c>
      <c r="H292" s="48" t="str">
        <f t="shared" si="138"/>
        <v/>
      </c>
    </row>
    <row r="293" spans="1:8" s="31" customFormat="1" ht="15" x14ac:dyDescent="0.2">
      <c r="A293" s="66"/>
      <c r="B293" s="55" t="s">
        <v>442</v>
      </c>
      <c r="C293" s="28">
        <v>0</v>
      </c>
      <c r="D293" s="28">
        <v>0</v>
      </c>
      <c r="E293" s="29" t="str">
        <f t="shared" si="136"/>
        <v/>
      </c>
      <c r="F293" s="29" t="str">
        <f t="shared" si="137"/>
        <v/>
      </c>
      <c r="G293" s="30" t="str">
        <f t="shared" si="135"/>
        <v xml:space="preserve"> </v>
      </c>
      <c r="H293" s="48" t="str">
        <f t="shared" si="138"/>
        <v/>
      </c>
    </row>
    <row r="294" spans="1:8" s="31" customFormat="1" ht="15" x14ac:dyDescent="0.2">
      <c r="A294" s="66"/>
      <c r="B294" s="55" t="s">
        <v>62</v>
      </c>
      <c r="C294" s="28">
        <v>0</v>
      </c>
      <c r="D294" s="28">
        <v>0</v>
      </c>
      <c r="E294" s="29" t="str">
        <f t="shared" si="136"/>
        <v/>
      </c>
      <c r="F294" s="29" t="str">
        <f t="shared" si="137"/>
        <v/>
      </c>
      <c r="G294" s="30" t="str">
        <f t="shared" si="135"/>
        <v xml:space="preserve"> </v>
      </c>
      <c r="H294" s="48" t="str">
        <f t="shared" si="138"/>
        <v/>
      </c>
    </row>
    <row r="295" spans="1:8" s="31" customFormat="1" ht="15" x14ac:dyDescent="0.2">
      <c r="A295" s="66"/>
      <c r="B295" s="55" t="s">
        <v>656</v>
      </c>
      <c r="C295" s="28">
        <v>0</v>
      </c>
      <c r="D295" s="28">
        <v>0</v>
      </c>
      <c r="E295" s="29" t="str">
        <f t="shared" ref="E295:E296" si="159">+IF(C295=0,"",C295/C$176)</f>
        <v/>
      </c>
      <c r="F295" s="29" t="str">
        <f t="shared" ref="F295:F296" si="160">+IF(D295=0,"",D295/D$176)</f>
        <v/>
      </c>
      <c r="G295" s="30" t="str">
        <f t="shared" si="135"/>
        <v xml:space="preserve"> </v>
      </c>
      <c r="H295" s="48" t="str">
        <f t="shared" ref="H295:H296" si="161">+IF(OR(AND(E295=""),(G295="")),"",E295*G295)</f>
        <v/>
      </c>
    </row>
    <row r="296" spans="1:8" s="31" customFormat="1" ht="15" x14ac:dyDescent="0.2">
      <c r="A296" s="66"/>
      <c r="B296" s="55" t="s">
        <v>515</v>
      </c>
      <c r="C296" s="28">
        <v>0</v>
      </c>
      <c r="D296" s="28">
        <v>0</v>
      </c>
      <c r="E296" s="29" t="str">
        <f t="shared" si="159"/>
        <v/>
      </c>
      <c r="F296" s="29" t="str">
        <f t="shared" si="160"/>
        <v/>
      </c>
      <c r="G296" s="30" t="str">
        <f t="shared" si="135"/>
        <v xml:space="preserve"> </v>
      </c>
      <c r="H296" s="48" t="str">
        <f t="shared" si="161"/>
        <v/>
      </c>
    </row>
    <row r="297" spans="1:8" s="31" customFormat="1" ht="15" x14ac:dyDescent="0.2">
      <c r="A297" s="66"/>
      <c r="B297" s="55" t="s">
        <v>619</v>
      </c>
      <c r="C297" s="28">
        <v>0</v>
      </c>
      <c r="D297" s="28">
        <v>0</v>
      </c>
      <c r="E297" s="29" t="str">
        <f t="shared" ref="E297:E298" si="162">+IF(C297=0,"",C297/C$176)</f>
        <v/>
      </c>
      <c r="F297" s="29" t="str">
        <f t="shared" ref="F297:F298" si="163">+IF(D297=0,"",D297/D$176)</f>
        <v/>
      </c>
      <c r="G297" s="30" t="str">
        <f t="shared" ref="G297:G298" si="164">+IF(AND(C297=0,D297=0)," ",IF(C297=0,1,IF(D297=0,-1,(D297-C297)/C297)))</f>
        <v xml:space="preserve"> </v>
      </c>
      <c r="H297" s="48" t="str">
        <f t="shared" ref="H297:H298" si="165">+IF(OR(AND(E297=""),(G297="")),"",E297*G297)</f>
        <v/>
      </c>
    </row>
    <row r="298" spans="1:8" s="31" customFormat="1" ht="15" x14ac:dyDescent="0.2">
      <c r="A298" s="66"/>
      <c r="B298" s="55" t="s">
        <v>620</v>
      </c>
      <c r="C298" s="28">
        <v>0</v>
      </c>
      <c r="D298" s="28">
        <v>0</v>
      </c>
      <c r="E298" s="29" t="str">
        <f t="shared" si="162"/>
        <v/>
      </c>
      <c r="F298" s="29" t="str">
        <f t="shared" si="163"/>
        <v/>
      </c>
      <c r="G298" s="30" t="str">
        <f t="shared" si="164"/>
        <v xml:space="preserve"> </v>
      </c>
      <c r="H298" s="48" t="str">
        <f t="shared" si="165"/>
        <v/>
      </c>
    </row>
    <row r="299" spans="1:8" s="31" customFormat="1" ht="15" x14ac:dyDescent="0.2">
      <c r="A299" s="66"/>
      <c r="B299" s="55" t="s">
        <v>63</v>
      </c>
      <c r="C299" s="28">
        <v>3</v>
      </c>
      <c r="D299" s="28">
        <v>1</v>
      </c>
      <c r="E299" s="29">
        <f t="shared" si="136"/>
        <v>0.03</v>
      </c>
      <c r="F299" s="29">
        <f t="shared" si="137"/>
        <v>5.3191489361702126E-3</v>
      </c>
      <c r="G299" s="30">
        <f t="shared" si="135"/>
        <v>-0.66666666666666663</v>
      </c>
      <c r="H299" s="48">
        <f t="shared" si="138"/>
        <v>-1.9999999999999997E-2</v>
      </c>
    </row>
    <row r="300" spans="1:8" s="31" customFormat="1" ht="15" x14ac:dyDescent="0.2">
      <c r="A300" s="66"/>
      <c r="B300" s="55" t="s">
        <v>603</v>
      </c>
      <c r="C300" s="28">
        <v>0</v>
      </c>
      <c r="D300" s="28">
        <v>0</v>
      </c>
      <c r="E300" s="29" t="str">
        <f t="shared" si="136"/>
        <v/>
      </c>
      <c r="F300" s="29" t="str">
        <f t="shared" si="137"/>
        <v/>
      </c>
      <c r="G300" s="30" t="str">
        <f t="shared" si="135"/>
        <v xml:space="preserve"> </v>
      </c>
      <c r="H300" s="48" t="str">
        <f t="shared" si="138"/>
        <v/>
      </c>
    </row>
    <row r="301" spans="1:8" s="31" customFormat="1" ht="15" x14ac:dyDescent="0.2">
      <c r="A301" s="66"/>
      <c r="B301" s="55" t="s">
        <v>516</v>
      </c>
      <c r="C301" s="28">
        <v>0</v>
      </c>
      <c r="D301" s="28">
        <v>0</v>
      </c>
      <c r="E301" s="29" t="str">
        <f t="shared" ref="E301:E303" si="166">+IF(C301=0,"",C301/C$176)</f>
        <v/>
      </c>
      <c r="F301" s="29" t="str">
        <f t="shared" ref="F301:F303" si="167">+IF(D301=0,"",D301/D$176)</f>
        <v/>
      </c>
      <c r="G301" s="30" t="str">
        <f t="shared" si="135"/>
        <v xml:space="preserve"> </v>
      </c>
      <c r="H301" s="48" t="str">
        <f t="shared" ref="H301:H303" si="168">+IF(OR(AND(E301=""),(G301="")),"",E301*G301)</f>
        <v/>
      </c>
    </row>
    <row r="302" spans="1:8" s="31" customFormat="1" ht="15" x14ac:dyDescent="0.2">
      <c r="A302" s="66"/>
      <c r="B302" s="55" t="s">
        <v>517</v>
      </c>
      <c r="C302" s="28">
        <v>0</v>
      </c>
      <c r="D302" s="28">
        <v>0</v>
      </c>
      <c r="E302" s="29" t="str">
        <f t="shared" si="166"/>
        <v/>
      </c>
      <c r="F302" s="29" t="str">
        <f t="shared" si="167"/>
        <v/>
      </c>
      <c r="G302" s="30" t="str">
        <f t="shared" si="135"/>
        <v xml:space="preserve"> </v>
      </c>
      <c r="H302" s="48" t="str">
        <f t="shared" si="168"/>
        <v/>
      </c>
    </row>
    <row r="303" spans="1:8" s="31" customFormat="1" ht="15" x14ac:dyDescent="0.2">
      <c r="A303" s="66"/>
      <c r="B303" s="55" t="s">
        <v>518</v>
      </c>
      <c r="C303" s="28">
        <v>0</v>
      </c>
      <c r="D303" s="28">
        <v>0</v>
      </c>
      <c r="E303" s="29" t="str">
        <f t="shared" si="166"/>
        <v/>
      </c>
      <c r="F303" s="29" t="str">
        <f t="shared" si="167"/>
        <v/>
      </c>
      <c r="G303" s="30" t="str">
        <f t="shared" si="135"/>
        <v xml:space="preserve"> </v>
      </c>
      <c r="H303" s="48" t="str">
        <f t="shared" si="168"/>
        <v/>
      </c>
    </row>
    <row r="304" spans="1:8" s="31" customFormat="1" ht="15" x14ac:dyDescent="0.2">
      <c r="A304" s="66"/>
      <c r="B304" s="55" t="s">
        <v>552</v>
      </c>
      <c r="C304" s="28">
        <v>0</v>
      </c>
      <c r="D304" s="28">
        <v>0</v>
      </c>
      <c r="E304" s="29"/>
      <c r="F304" s="29"/>
      <c r="G304" s="30" t="str">
        <f t="shared" si="135"/>
        <v xml:space="preserve"> </v>
      </c>
      <c r="H304" s="48"/>
    </row>
    <row r="305" spans="1:8" s="31" customFormat="1" ht="15" x14ac:dyDescent="0.2">
      <c r="A305" s="66"/>
      <c r="B305" s="55" t="s">
        <v>553</v>
      </c>
      <c r="C305" s="28">
        <v>0</v>
      </c>
      <c r="D305" s="28">
        <v>0</v>
      </c>
      <c r="E305" s="29"/>
      <c r="F305" s="29"/>
      <c r="G305" s="30" t="str">
        <f t="shared" si="135"/>
        <v xml:space="preserve"> </v>
      </c>
      <c r="H305" s="48"/>
    </row>
    <row r="306" spans="1:8" s="31" customFormat="1" ht="15" x14ac:dyDescent="0.2">
      <c r="A306" s="66"/>
      <c r="B306" s="55" t="s">
        <v>443</v>
      </c>
      <c r="C306" s="28">
        <v>0</v>
      </c>
      <c r="D306" s="28">
        <v>0</v>
      </c>
      <c r="E306" s="29" t="str">
        <f t="shared" si="136"/>
        <v/>
      </c>
      <c r="F306" s="29" t="str">
        <f t="shared" si="137"/>
        <v/>
      </c>
      <c r="G306" s="30" t="str">
        <f t="shared" si="135"/>
        <v xml:space="preserve"> </v>
      </c>
      <c r="H306" s="48" t="str">
        <f t="shared" si="138"/>
        <v/>
      </c>
    </row>
    <row r="307" spans="1:8" s="31" customFormat="1" ht="15" x14ac:dyDescent="0.2">
      <c r="A307" s="66"/>
      <c r="B307" s="55" t="s">
        <v>655</v>
      </c>
      <c r="C307" s="28">
        <v>4</v>
      </c>
      <c r="D307" s="28">
        <v>6</v>
      </c>
      <c r="E307" s="29">
        <f t="shared" si="136"/>
        <v>0.04</v>
      </c>
      <c r="F307" s="29">
        <f t="shared" si="137"/>
        <v>3.1914893617021274E-2</v>
      </c>
      <c r="G307" s="30">
        <f t="shared" si="135"/>
        <v>0.5</v>
      </c>
      <c r="H307" s="48">
        <f t="shared" si="138"/>
        <v>0.02</v>
      </c>
    </row>
    <row r="308" spans="1:8" s="31" customFormat="1" ht="15" x14ac:dyDescent="0.2">
      <c r="A308" s="66"/>
      <c r="B308" s="55" t="s">
        <v>591</v>
      </c>
      <c r="C308" s="28">
        <v>0</v>
      </c>
      <c r="D308" s="28">
        <v>0</v>
      </c>
      <c r="E308" s="29" t="str">
        <f t="shared" ref="E308" si="169">+IF(C308=0,"",C308/C$176)</f>
        <v/>
      </c>
      <c r="F308" s="29" t="str">
        <f t="shared" ref="F308" si="170">+IF(D308=0,"",D308/D$176)</f>
        <v/>
      </c>
      <c r="G308" s="30" t="str">
        <f t="shared" si="135"/>
        <v xml:space="preserve"> </v>
      </c>
      <c r="H308" s="48" t="str">
        <f t="shared" ref="H308" si="171">+IF(OR(AND(E308=""),(G308="")),"",E308*G308)</f>
        <v/>
      </c>
    </row>
    <row r="309" spans="1:8" s="31" customFormat="1" ht="15" x14ac:dyDescent="0.2">
      <c r="A309" s="66"/>
      <c r="B309" s="55" t="s">
        <v>623</v>
      </c>
      <c r="C309" s="28">
        <v>0</v>
      </c>
      <c r="D309" s="28">
        <v>0</v>
      </c>
      <c r="E309" s="29" t="str">
        <f t="shared" ref="E309" si="172">+IF(C309=0,"",C309/C$176)</f>
        <v/>
      </c>
      <c r="F309" s="29" t="str">
        <f t="shared" ref="F309" si="173">+IF(D309=0,"",D309/D$176)</f>
        <v/>
      </c>
      <c r="G309" s="30" t="str">
        <f t="shared" ref="G309" si="174">+IF(AND(C309=0,D309=0)," ",IF(C309=0,1,IF(D309=0,-1,(D309-C309)/C309)))</f>
        <v xml:space="preserve"> </v>
      </c>
      <c r="H309" s="48" t="str">
        <f t="shared" ref="H309" si="175">+IF(OR(AND(E309=""),(G309="")),"",E309*G309)</f>
        <v/>
      </c>
    </row>
    <row r="310" spans="1:8" s="31" customFormat="1" ht="15" x14ac:dyDescent="0.2">
      <c r="A310" s="66"/>
      <c r="B310" s="55" t="s">
        <v>444</v>
      </c>
      <c r="C310" s="28">
        <v>0</v>
      </c>
      <c r="D310" s="28">
        <v>0</v>
      </c>
      <c r="E310" s="29" t="str">
        <f t="shared" si="136"/>
        <v/>
      </c>
      <c r="F310" s="29" t="str">
        <f t="shared" si="137"/>
        <v/>
      </c>
      <c r="G310" s="30" t="str">
        <f t="shared" si="135"/>
        <v xml:space="preserve"> </v>
      </c>
      <c r="H310" s="48" t="str">
        <f t="shared" si="138"/>
        <v/>
      </c>
    </row>
    <row r="311" spans="1:8" s="31" customFormat="1" ht="15" x14ac:dyDescent="0.2">
      <c r="A311" s="66"/>
      <c r="B311" s="55" t="s">
        <v>445</v>
      </c>
      <c r="C311" s="28">
        <v>0</v>
      </c>
      <c r="D311" s="28">
        <v>0</v>
      </c>
      <c r="E311" s="29" t="str">
        <f t="shared" si="136"/>
        <v/>
      </c>
      <c r="F311" s="29" t="str">
        <f t="shared" si="137"/>
        <v/>
      </c>
      <c r="G311" s="30" t="str">
        <f t="shared" si="135"/>
        <v xml:space="preserve"> </v>
      </c>
      <c r="H311" s="48" t="str">
        <f t="shared" si="138"/>
        <v/>
      </c>
    </row>
    <row r="312" spans="1:8" s="31" customFormat="1" ht="15" x14ac:dyDescent="0.2">
      <c r="A312" s="66"/>
      <c r="B312" s="55" t="s">
        <v>446</v>
      </c>
      <c r="C312" s="28">
        <v>0</v>
      </c>
      <c r="D312" s="28">
        <v>0</v>
      </c>
      <c r="E312" s="29" t="str">
        <f t="shared" si="136"/>
        <v/>
      </c>
      <c r="F312" s="29" t="str">
        <f t="shared" si="137"/>
        <v/>
      </c>
      <c r="G312" s="30" t="str">
        <f t="shared" si="135"/>
        <v xml:space="preserve"> </v>
      </c>
      <c r="H312" s="48" t="str">
        <f t="shared" si="138"/>
        <v/>
      </c>
    </row>
    <row r="313" spans="1:8" s="31" customFormat="1" ht="15" x14ac:dyDescent="0.2">
      <c r="A313" s="66"/>
      <c r="B313" s="55" t="s">
        <v>64</v>
      </c>
      <c r="C313" s="28">
        <v>0</v>
      </c>
      <c r="D313" s="28">
        <v>0</v>
      </c>
      <c r="E313" s="29" t="str">
        <f t="shared" si="136"/>
        <v/>
      </c>
      <c r="F313" s="29" t="str">
        <f t="shared" si="137"/>
        <v/>
      </c>
      <c r="G313" s="30" t="str">
        <f t="shared" si="135"/>
        <v xml:space="preserve"> </v>
      </c>
      <c r="H313" s="48" t="str">
        <f t="shared" si="138"/>
        <v/>
      </c>
    </row>
    <row r="314" spans="1:8" s="31" customFormat="1" ht="15" x14ac:dyDescent="0.2">
      <c r="A314" s="66"/>
      <c r="B314" s="55" t="s">
        <v>234</v>
      </c>
      <c r="C314" s="28">
        <v>0</v>
      </c>
      <c r="D314" s="28">
        <v>0</v>
      </c>
      <c r="E314" s="29" t="str">
        <f t="shared" si="136"/>
        <v/>
      </c>
      <c r="F314" s="29" t="str">
        <f t="shared" si="137"/>
        <v/>
      </c>
      <c r="G314" s="30" t="str">
        <f t="shared" si="135"/>
        <v xml:space="preserve"> </v>
      </c>
      <c r="H314" s="48" t="str">
        <f t="shared" si="138"/>
        <v/>
      </c>
    </row>
    <row r="315" spans="1:8" s="31" customFormat="1" ht="12.75" customHeight="1" x14ac:dyDescent="0.2">
      <c r="A315" s="66"/>
      <c r="B315" s="55" t="s">
        <v>235</v>
      </c>
      <c r="C315" s="28">
        <v>0</v>
      </c>
      <c r="D315" s="28">
        <v>0</v>
      </c>
      <c r="E315" s="29" t="str">
        <f t="shared" si="136"/>
        <v/>
      </c>
      <c r="F315" s="29" t="str">
        <f t="shared" si="137"/>
        <v/>
      </c>
      <c r="G315" s="30" t="str">
        <f t="shared" ref="G315:G349" si="176">+IF(AND(C315=0,D315=0)," ",IF(C315=0,1,IF(D315=0,-1,(D315-C315)/C315)))</f>
        <v xml:space="preserve"> </v>
      </c>
      <c r="H315" s="48" t="str">
        <f t="shared" si="138"/>
        <v/>
      </c>
    </row>
    <row r="316" spans="1:8" s="31" customFormat="1" ht="15" x14ac:dyDescent="0.2">
      <c r="A316" s="66"/>
      <c r="B316" s="55" t="s">
        <v>65</v>
      </c>
      <c r="C316" s="28">
        <v>0</v>
      </c>
      <c r="D316" s="28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28">
        <v>0</v>
      </c>
      <c r="D317" s="28">
        <v>0</v>
      </c>
      <c r="E317" s="29" t="str">
        <f t="shared" si="136"/>
        <v/>
      </c>
      <c r="F317" s="29" t="str">
        <f t="shared" si="137"/>
        <v/>
      </c>
      <c r="G317" s="30" t="str">
        <f t="shared" si="176"/>
        <v xml:space="preserve"> </v>
      </c>
      <c r="H317" s="48" t="str">
        <f t="shared" si="138"/>
        <v/>
      </c>
    </row>
    <row r="318" spans="1:8" s="31" customFormat="1" ht="12.75" customHeight="1" x14ac:dyDescent="0.2">
      <c r="A318" s="66"/>
      <c r="B318" s="55" t="s">
        <v>448</v>
      </c>
      <c r="C318" s="28">
        <v>0</v>
      </c>
      <c r="D318" s="28">
        <v>1</v>
      </c>
      <c r="E318" s="29" t="str">
        <f t="shared" si="136"/>
        <v/>
      </c>
      <c r="F318" s="29">
        <f t="shared" si="137"/>
        <v>5.3191489361702126E-3</v>
      </c>
      <c r="G318" s="30">
        <f t="shared" si="176"/>
        <v>1</v>
      </c>
      <c r="H318" s="48" t="str">
        <f t="shared" si="138"/>
        <v/>
      </c>
    </row>
    <row r="319" spans="1:8" s="31" customFormat="1" ht="15" x14ac:dyDescent="0.2">
      <c r="A319" s="66"/>
      <c r="B319" s="55" t="s">
        <v>449</v>
      </c>
      <c r="C319" s="28">
        <v>0</v>
      </c>
      <c r="D319" s="28">
        <v>0</v>
      </c>
      <c r="E319" s="29" t="str">
        <f t="shared" si="136"/>
        <v/>
      </c>
      <c r="F319" s="29" t="str">
        <f t="shared" si="137"/>
        <v/>
      </c>
      <c r="G319" s="30" t="str">
        <f t="shared" si="176"/>
        <v xml:space="preserve"> 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28">
        <v>0</v>
      </c>
      <c r="D320" s="28">
        <v>0</v>
      </c>
      <c r="E320" s="29" t="str">
        <f t="shared" si="136"/>
        <v/>
      </c>
      <c r="F320" s="29" t="str">
        <f t="shared" si="137"/>
        <v/>
      </c>
      <c r="G320" s="30" t="str">
        <f t="shared" si="176"/>
        <v xml:space="preserve"> </v>
      </c>
      <c r="H320" s="48" t="str">
        <f t="shared" si="138"/>
        <v/>
      </c>
    </row>
    <row r="321" spans="1:8" s="31" customFormat="1" ht="15" x14ac:dyDescent="0.2">
      <c r="A321" s="66"/>
      <c r="B321" s="55" t="s">
        <v>451</v>
      </c>
      <c r="C321" s="28">
        <v>0</v>
      </c>
      <c r="D321" s="28">
        <v>0</v>
      </c>
      <c r="E321" s="29" t="str">
        <f t="shared" si="136"/>
        <v/>
      </c>
      <c r="F321" s="29" t="str">
        <f t="shared" si="137"/>
        <v/>
      </c>
      <c r="G321" s="30" t="str">
        <f t="shared" si="176"/>
        <v xml:space="preserve"> 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28">
        <v>0</v>
      </c>
      <c r="D322" s="28">
        <v>1</v>
      </c>
      <c r="E322" s="29" t="str">
        <f t="shared" si="136"/>
        <v/>
      </c>
      <c r="F322" s="29">
        <f t="shared" si="137"/>
        <v>5.3191489361702126E-3</v>
      </c>
      <c r="G322" s="30">
        <f t="shared" si="176"/>
        <v>1</v>
      </c>
      <c r="H322" s="48" t="str">
        <f t="shared" si="138"/>
        <v/>
      </c>
    </row>
    <row r="323" spans="1:8" s="31" customFormat="1" ht="15" x14ac:dyDescent="0.2">
      <c r="A323" s="66"/>
      <c r="B323" s="55" t="s">
        <v>453</v>
      </c>
      <c r="C323" s="28">
        <v>0</v>
      </c>
      <c r="D323" s="28">
        <v>0</v>
      </c>
      <c r="E323" s="29" t="str">
        <f t="shared" si="136"/>
        <v/>
      </c>
      <c r="F323" s="29" t="str">
        <f t="shared" si="137"/>
        <v/>
      </c>
      <c r="G323" s="30" t="str">
        <f t="shared" si="176"/>
        <v xml:space="preserve"> 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28">
        <v>2</v>
      </c>
      <c r="D324" s="28">
        <v>2</v>
      </c>
      <c r="E324" s="29">
        <f t="shared" si="136"/>
        <v>0.02</v>
      </c>
      <c r="F324" s="29">
        <f t="shared" si="137"/>
        <v>1.0638297872340425E-2</v>
      </c>
      <c r="G324" s="30">
        <f t="shared" si="176"/>
        <v>0</v>
      </c>
      <c r="H324" s="48">
        <f t="shared" si="138"/>
        <v>0</v>
      </c>
    </row>
    <row r="325" spans="1:8" s="31" customFormat="1" ht="15" x14ac:dyDescent="0.2">
      <c r="A325" s="66"/>
      <c r="B325" s="55" t="s">
        <v>236</v>
      </c>
      <c r="C325" s="28">
        <v>0</v>
      </c>
      <c r="D325" s="28">
        <v>0</v>
      </c>
      <c r="E325" s="29" t="str">
        <f t="shared" si="136"/>
        <v/>
      </c>
      <c r="F325" s="29" t="str">
        <f t="shared" si="137"/>
        <v/>
      </c>
      <c r="G325" s="30" t="str">
        <f t="shared" si="176"/>
        <v xml:space="preserve"> 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28">
        <v>0</v>
      </c>
      <c r="D326" s="28">
        <v>0</v>
      </c>
      <c r="E326" s="29" t="str">
        <f t="shared" si="136"/>
        <v/>
      </c>
      <c r="F326" s="29" t="str">
        <f t="shared" si="137"/>
        <v/>
      </c>
      <c r="G326" s="30" t="str">
        <f t="shared" si="176"/>
        <v xml:space="preserve"> </v>
      </c>
      <c r="H326" s="48" t="str">
        <f t="shared" si="138"/>
        <v/>
      </c>
    </row>
    <row r="327" spans="1:8" s="31" customFormat="1" ht="15" x14ac:dyDescent="0.2">
      <c r="A327" s="66"/>
      <c r="B327" s="55" t="s">
        <v>454</v>
      </c>
      <c r="C327" s="28">
        <v>0</v>
      </c>
      <c r="D327" s="28">
        <v>0</v>
      </c>
      <c r="E327" s="29" t="str">
        <f t="shared" si="136"/>
        <v/>
      </c>
      <c r="F327" s="29" t="str">
        <f t="shared" si="137"/>
        <v/>
      </c>
      <c r="G327" s="30" t="str">
        <f t="shared" si="176"/>
        <v xml:space="preserve"> </v>
      </c>
      <c r="H327" s="48" t="str">
        <f t="shared" si="138"/>
        <v/>
      </c>
    </row>
    <row r="328" spans="1:8" s="31" customFormat="1" ht="30" x14ac:dyDescent="0.2">
      <c r="A328" s="66"/>
      <c r="B328" s="55" t="s">
        <v>455</v>
      </c>
      <c r="C328" s="28">
        <v>0</v>
      </c>
      <c r="D328" s="28">
        <v>0</v>
      </c>
      <c r="E328" s="29" t="str">
        <f t="shared" si="136"/>
        <v/>
      </c>
      <c r="F328" s="29" t="str">
        <f t="shared" si="137"/>
        <v/>
      </c>
      <c r="G328" s="30" t="str">
        <f t="shared" si="176"/>
        <v xml:space="preserve"> </v>
      </c>
      <c r="H328" s="48" t="str">
        <f t="shared" si="138"/>
        <v/>
      </c>
    </row>
    <row r="329" spans="1:8" s="31" customFormat="1" ht="15" x14ac:dyDescent="0.2">
      <c r="A329" s="66"/>
      <c r="B329" s="55" t="s">
        <v>634</v>
      </c>
      <c r="C329" s="28">
        <v>0</v>
      </c>
      <c r="D329" s="28">
        <v>0</v>
      </c>
      <c r="E329" s="29" t="str">
        <f t="shared" si="136"/>
        <v/>
      </c>
      <c r="F329" s="29" t="str">
        <f t="shared" si="137"/>
        <v/>
      </c>
      <c r="G329" s="30" t="str">
        <f t="shared" si="176"/>
        <v xml:space="preserve"> </v>
      </c>
      <c r="H329" s="48" t="str">
        <f t="shared" si="138"/>
        <v/>
      </c>
    </row>
    <row r="330" spans="1:8" s="31" customFormat="1" ht="15" x14ac:dyDescent="0.2">
      <c r="A330" s="66"/>
      <c r="B330" s="55" t="s">
        <v>456</v>
      </c>
      <c r="C330" s="28">
        <v>0</v>
      </c>
      <c r="D330" s="28">
        <v>0</v>
      </c>
      <c r="E330" s="29" t="str">
        <f t="shared" si="136"/>
        <v/>
      </c>
      <c r="F330" s="29" t="str">
        <f t="shared" si="137"/>
        <v/>
      </c>
      <c r="G330" s="30" t="str">
        <f t="shared" si="176"/>
        <v xml:space="preserve"> </v>
      </c>
      <c r="H330" s="48" t="str">
        <f t="shared" si="138"/>
        <v/>
      </c>
    </row>
    <row r="331" spans="1:8" s="31" customFormat="1" ht="30" x14ac:dyDescent="0.2">
      <c r="A331" s="66"/>
      <c r="B331" s="55" t="s">
        <v>457</v>
      </c>
      <c r="C331" s="28">
        <v>0</v>
      </c>
      <c r="D331" s="28">
        <v>0</v>
      </c>
      <c r="E331" s="29" t="str">
        <f t="shared" si="136"/>
        <v/>
      </c>
      <c r="F331" s="29" t="str">
        <f t="shared" si="137"/>
        <v/>
      </c>
      <c r="G331" s="30" t="str">
        <f t="shared" si="176"/>
        <v xml:space="preserve"> </v>
      </c>
      <c r="H331" s="48" t="str">
        <f t="shared" si="138"/>
        <v/>
      </c>
    </row>
    <row r="332" spans="1:8" s="31" customFormat="1" ht="15" x14ac:dyDescent="0.2">
      <c r="A332" s="66"/>
      <c r="B332" s="55" t="s">
        <v>458</v>
      </c>
      <c r="C332" s="28">
        <v>0</v>
      </c>
      <c r="D332" s="28">
        <v>0</v>
      </c>
      <c r="E332" s="29" t="str">
        <f t="shared" si="136"/>
        <v/>
      </c>
      <c r="F332" s="29" t="str">
        <f t="shared" si="137"/>
        <v/>
      </c>
      <c r="G332" s="30" t="str">
        <f t="shared" si="176"/>
        <v xml:space="preserve"> </v>
      </c>
      <c r="H332" s="48" t="str">
        <f t="shared" si="138"/>
        <v/>
      </c>
    </row>
    <row r="333" spans="1:8" s="31" customFormat="1" ht="30" x14ac:dyDescent="0.2">
      <c r="A333" s="66"/>
      <c r="B333" s="55" t="s">
        <v>541</v>
      </c>
      <c r="C333" s="28">
        <v>0</v>
      </c>
      <c r="D333" s="28">
        <v>0</v>
      </c>
      <c r="E333" s="29" t="str">
        <f t="shared" ref="E333" si="177">+IF(C333=0,"",C333/C$176)</f>
        <v/>
      </c>
      <c r="F333" s="29" t="str">
        <f t="shared" ref="F333" si="178">+IF(D333=0,"",D333/D$176)</f>
        <v/>
      </c>
      <c r="G333" s="30" t="str">
        <f t="shared" si="176"/>
        <v xml:space="preserve"> </v>
      </c>
      <c r="H333" s="48" t="str">
        <f t="shared" ref="H333" si="179">+IF(OR(AND(E333=""),(G333="")),"",E333*G333)</f>
        <v/>
      </c>
    </row>
    <row r="334" spans="1:8" s="31" customFormat="1" ht="15" x14ac:dyDescent="0.2">
      <c r="A334" s="66"/>
      <c r="B334" s="55" t="s">
        <v>459</v>
      </c>
      <c r="C334" s="28">
        <v>0</v>
      </c>
      <c r="D334" s="28">
        <v>0</v>
      </c>
      <c r="E334" s="29" t="str">
        <f t="shared" si="136"/>
        <v/>
      </c>
      <c r="F334" s="29" t="str">
        <f t="shared" si="137"/>
        <v/>
      </c>
      <c r="G334" s="30" t="str">
        <f t="shared" si="176"/>
        <v xml:space="preserve"> </v>
      </c>
      <c r="H334" s="48" t="str">
        <f t="shared" si="138"/>
        <v/>
      </c>
    </row>
    <row r="335" spans="1:8" s="31" customFormat="1" ht="15" x14ac:dyDescent="0.2">
      <c r="A335" s="66"/>
      <c r="B335" s="55" t="s">
        <v>460</v>
      </c>
      <c r="C335" s="28">
        <v>0</v>
      </c>
      <c r="D335" s="28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28">
        <v>0</v>
      </c>
      <c r="D336" s="28">
        <v>0</v>
      </c>
      <c r="E336" s="29" t="str">
        <f t="shared" si="136"/>
        <v/>
      </c>
      <c r="F336" s="29" t="str">
        <f t="shared" si="137"/>
        <v/>
      </c>
      <c r="G336" s="30" t="str">
        <f t="shared" si="176"/>
        <v xml:space="preserve"> 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28">
        <v>0</v>
      </c>
      <c r="D337" s="28">
        <v>0</v>
      </c>
      <c r="E337" s="29" t="str">
        <f t="shared" si="136"/>
        <v/>
      </c>
      <c r="F337" s="29" t="str">
        <f t="shared" si="137"/>
        <v/>
      </c>
      <c r="G337" s="30" t="str">
        <f t="shared" si="176"/>
        <v xml:space="preserve"> 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28">
        <v>0</v>
      </c>
      <c r="D338" s="28">
        <v>0</v>
      </c>
      <c r="E338" s="29" t="str">
        <f t="shared" ref="E338:E346" si="180">+IF(C338=0,"",C338/C$176)</f>
        <v/>
      </c>
      <c r="F338" s="29" t="str">
        <f t="shared" ref="F338:F346" si="181">+IF(D338=0,"",D338/D$176)</f>
        <v/>
      </c>
      <c r="G338" s="30" t="str">
        <f t="shared" si="176"/>
        <v xml:space="preserve"> </v>
      </c>
      <c r="H338" s="48" t="str">
        <f t="shared" ref="H338:H346" si="182">+IF(OR(AND(E338=""),(G338="")),"",E338*G338)</f>
        <v/>
      </c>
    </row>
    <row r="339" spans="1:8" s="31" customFormat="1" ht="15" x14ac:dyDescent="0.2">
      <c r="A339" s="66"/>
      <c r="B339" s="55" t="s">
        <v>464</v>
      </c>
      <c r="C339" s="28">
        <v>0</v>
      </c>
      <c r="D339" s="28">
        <v>0</v>
      </c>
      <c r="E339" s="29" t="str">
        <f t="shared" si="180"/>
        <v/>
      </c>
      <c r="F339" s="29" t="str">
        <f t="shared" si="181"/>
        <v/>
      </c>
      <c r="G339" s="30" t="str">
        <f t="shared" si="176"/>
        <v xml:space="preserve"> </v>
      </c>
      <c r="H339" s="48" t="str">
        <f t="shared" si="182"/>
        <v/>
      </c>
    </row>
    <row r="340" spans="1:8" s="31" customFormat="1" ht="30" x14ac:dyDescent="0.2">
      <c r="A340" s="66"/>
      <c r="B340" s="55" t="s">
        <v>465</v>
      </c>
      <c r="C340" s="28">
        <v>0</v>
      </c>
      <c r="D340" s="28">
        <v>0</v>
      </c>
      <c r="E340" s="29" t="str">
        <f t="shared" si="180"/>
        <v/>
      </c>
      <c r="F340" s="29" t="str">
        <f t="shared" si="181"/>
        <v/>
      </c>
      <c r="G340" s="30" t="str">
        <f t="shared" si="176"/>
        <v xml:space="preserve"> </v>
      </c>
      <c r="H340" s="48" t="str">
        <f t="shared" si="182"/>
        <v/>
      </c>
    </row>
    <row r="341" spans="1:8" s="31" customFormat="1" ht="15" customHeight="1" x14ac:dyDescent="0.2">
      <c r="A341" s="66"/>
      <c r="B341" s="55" t="s">
        <v>466</v>
      </c>
      <c r="C341" s="28">
        <v>0</v>
      </c>
      <c r="D341" s="28">
        <v>0</v>
      </c>
      <c r="E341" s="29" t="str">
        <f t="shared" si="180"/>
        <v/>
      </c>
      <c r="F341" s="29" t="str">
        <f t="shared" si="181"/>
        <v/>
      </c>
      <c r="G341" s="30" t="str">
        <f t="shared" si="176"/>
        <v xml:space="preserve"> 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28"/>
      <c r="D342" s="28">
        <v>0</v>
      </c>
      <c r="E342" s="29" t="str">
        <f t="shared" ref="E342" si="183">+IF(C342=0,"",C342/C$176)</f>
        <v/>
      </c>
      <c r="F342" s="29" t="str">
        <f t="shared" ref="F342" si="184">+IF(D342=0,"",D342/D$176)</f>
        <v/>
      </c>
      <c r="G342" s="30" t="str">
        <f t="shared" ref="G342" si="185">+IF(AND(C342=0,D342=0)," ",IF(C342=0,1,IF(D342=0,-1,(D342-C342)/C342)))</f>
        <v xml:space="preserve"> 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28">
        <v>0</v>
      </c>
      <c r="D343" s="28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28">
        <v>0</v>
      </c>
      <c r="D344" s="28">
        <v>0</v>
      </c>
      <c r="E344" s="29" t="str">
        <f t="shared" si="180"/>
        <v/>
      </c>
      <c r="F344" s="29" t="str">
        <f t="shared" si="181"/>
        <v/>
      </c>
      <c r="G344" s="30" t="str">
        <f t="shared" si="176"/>
        <v xml:space="preserve"> </v>
      </c>
      <c r="H344" s="48" t="str">
        <f t="shared" si="182"/>
        <v/>
      </c>
    </row>
    <row r="345" spans="1:8" s="31" customFormat="1" ht="15" x14ac:dyDescent="0.2">
      <c r="A345" s="66"/>
      <c r="B345" s="55" t="s">
        <v>239</v>
      </c>
      <c r="C345" s="28">
        <v>0</v>
      </c>
      <c r="D345" s="28">
        <v>0</v>
      </c>
      <c r="E345" s="29" t="str">
        <f t="shared" si="180"/>
        <v/>
      </c>
      <c r="F345" s="29" t="str">
        <f t="shared" si="181"/>
        <v/>
      </c>
      <c r="G345" s="30" t="str">
        <f t="shared" si="176"/>
        <v xml:space="preserve"> 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28">
        <v>0</v>
      </c>
      <c r="D346" s="28">
        <v>0</v>
      </c>
      <c r="E346" s="29" t="str">
        <f t="shared" si="180"/>
        <v/>
      </c>
      <c r="F346" s="29" t="str">
        <f t="shared" si="181"/>
        <v/>
      </c>
      <c r="G346" s="30" t="str">
        <f t="shared" si="176"/>
        <v xml:space="preserve"> 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28">
        <v>0</v>
      </c>
      <c r="D347" s="28">
        <v>0</v>
      </c>
      <c r="E347" s="29" t="str">
        <f t="shared" ref="E347:E349" si="187">+IF(C347=0,"",C347/C$176)</f>
        <v/>
      </c>
      <c r="F347" s="29" t="str">
        <f t="shared" ref="F347:F349" si="188">+IF(D347=0,"",D347/D$176)</f>
        <v/>
      </c>
      <c r="G347" s="30" t="str">
        <f t="shared" si="176"/>
        <v xml:space="preserve"> </v>
      </c>
      <c r="H347" s="48" t="str">
        <f t="shared" ref="H347:H349" si="189">+IF(OR(AND(E347=""),(G347="")),"",E347*G347)</f>
        <v/>
      </c>
    </row>
    <row r="348" spans="1:8" s="31" customFormat="1" ht="15" x14ac:dyDescent="0.2">
      <c r="A348" s="66"/>
      <c r="B348" s="55" t="s">
        <v>534</v>
      </c>
      <c r="C348" s="28">
        <v>0</v>
      </c>
      <c r="D348" s="28">
        <v>0</v>
      </c>
      <c r="E348" s="29" t="str">
        <f t="shared" si="187"/>
        <v/>
      </c>
      <c r="F348" s="29" t="str">
        <f t="shared" si="188"/>
        <v/>
      </c>
      <c r="G348" s="30" t="str">
        <f t="shared" si="176"/>
        <v xml:space="preserve"> </v>
      </c>
      <c r="H348" s="48" t="str">
        <f t="shared" si="189"/>
        <v/>
      </c>
    </row>
    <row r="349" spans="1:8" s="31" customFormat="1" ht="15.75" thickBot="1" x14ac:dyDescent="0.25">
      <c r="A349" s="66"/>
      <c r="B349" s="59" t="s">
        <v>535</v>
      </c>
      <c r="C349" s="50">
        <v>0</v>
      </c>
      <c r="D349" s="50">
        <v>0</v>
      </c>
      <c r="E349" s="54" t="str">
        <f t="shared" si="187"/>
        <v/>
      </c>
      <c r="F349" s="54" t="str">
        <f t="shared" si="188"/>
        <v/>
      </c>
      <c r="G349" s="62" t="str">
        <f t="shared" si="176"/>
        <v xml:space="preserve"> </v>
      </c>
      <c r="H349" s="52" t="str">
        <f t="shared" si="189"/>
        <v/>
      </c>
    </row>
    <row r="350" spans="1:8" s="8" customFormat="1" ht="15" x14ac:dyDescent="0.2">
      <c r="A350" s="65"/>
      <c r="B350" s="17"/>
      <c r="E350" s="18"/>
      <c r="F350" s="18"/>
      <c r="G350" s="19"/>
      <c r="H350" s="20"/>
    </row>
    <row r="351" spans="1:8" s="8" customFormat="1" ht="15" x14ac:dyDescent="0.2">
      <c r="A351" s="65"/>
      <c r="B351" s="17"/>
      <c r="E351" s="18"/>
      <c r="F351" s="18"/>
      <c r="G351" s="19"/>
      <c r="H351" s="20"/>
    </row>
    <row r="352" spans="1:8" s="23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429</v>
      </c>
      <c r="D355" s="9">
        <f>SUM(D356:D584)</f>
        <v>707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0.64801864801864806</v>
      </c>
      <c r="H355" s="39">
        <f>+IF(OR(AND(E355=""),(G355="")),"",E355*G355)</f>
        <v>0.64801864801864806</v>
      </c>
    </row>
    <row r="356" spans="1:8" s="31" customFormat="1" ht="15" x14ac:dyDescent="0.2">
      <c r="A356" s="66"/>
      <c r="B356" s="47" t="s">
        <v>71</v>
      </c>
      <c r="C356" s="28">
        <v>3</v>
      </c>
      <c r="D356" s="28">
        <v>5</v>
      </c>
      <c r="E356" s="29">
        <f>+IF(C356=0,"",C356/C$355)</f>
        <v>6.993006993006993E-3</v>
      </c>
      <c r="F356" s="29">
        <f>+IF(D356=0,"",D356/D$355)</f>
        <v>7.0721357850070717E-3</v>
      </c>
      <c r="G356" s="30">
        <f t="shared" ref="G356:G429" si="190">+IF(AND(C356=0,D356=0)," ",IF(C356=0,1,IF(D356=0,-1,(D356-C356)/C356)))</f>
        <v>0.66666666666666663</v>
      </c>
      <c r="H356" s="48">
        <f>+IF(OR(AND(E356=""),(G356="")),"",E356*G356)</f>
        <v>4.662004662004662E-3</v>
      </c>
    </row>
    <row r="357" spans="1:8" s="31" customFormat="1" ht="15" x14ac:dyDescent="0.2">
      <c r="A357" s="66"/>
      <c r="B357" s="47" t="s">
        <v>74</v>
      </c>
      <c r="C357" s="28">
        <v>0</v>
      </c>
      <c r="D357" s="28">
        <v>0</v>
      </c>
      <c r="E357" s="29" t="str">
        <f t="shared" ref="E357:E432" si="191">+IF(C357=0,"",C357/C$355)</f>
        <v/>
      </c>
      <c r="F357" s="29" t="str">
        <f t="shared" ref="F357:F432" si="192">+IF(D357=0,"",D357/D$355)</f>
        <v/>
      </c>
      <c r="G357" s="30" t="str">
        <f t="shared" si="190"/>
        <v xml:space="preserve"> </v>
      </c>
      <c r="H357" s="48" t="str">
        <f t="shared" ref="H357:H432" si="193">+IF(OR(AND(E357=""),(G357="")),"",E357*G357)</f>
        <v/>
      </c>
    </row>
    <row r="358" spans="1:8" s="31" customFormat="1" ht="15" x14ac:dyDescent="0.2">
      <c r="A358" s="66"/>
      <c r="B358" s="47" t="s">
        <v>67</v>
      </c>
      <c r="C358" s="28">
        <v>1</v>
      </c>
      <c r="D358" s="28">
        <v>5</v>
      </c>
      <c r="E358" s="29">
        <f t="shared" si="191"/>
        <v>2.331002331002331E-3</v>
      </c>
      <c r="F358" s="29">
        <f t="shared" si="192"/>
        <v>7.0721357850070717E-3</v>
      </c>
      <c r="G358" s="30">
        <f t="shared" si="190"/>
        <v>4</v>
      </c>
      <c r="H358" s="48">
        <f t="shared" si="193"/>
        <v>9.324009324009324E-3</v>
      </c>
    </row>
    <row r="359" spans="1:8" s="31" customFormat="1" ht="15" x14ac:dyDescent="0.2">
      <c r="A359" s="66"/>
      <c r="B359" s="47" t="s">
        <v>80</v>
      </c>
      <c r="C359" s="28">
        <v>0</v>
      </c>
      <c r="D359" s="28">
        <v>0</v>
      </c>
      <c r="E359" s="29" t="str">
        <f t="shared" si="191"/>
        <v/>
      </c>
      <c r="F359" s="29" t="str">
        <f t="shared" si="192"/>
        <v/>
      </c>
      <c r="G359" s="30" t="str">
        <f t="shared" si="190"/>
        <v xml:space="preserve"> 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28">
        <v>0</v>
      </c>
      <c r="D360" s="28">
        <v>0</v>
      </c>
      <c r="E360" s="29" t="str">
        <f t="shared" si="191"/>
        <v/>
      </c>
      <c r="F360" s="29" t="str">
        <f t="shared" si="192"/>
        <v/>
      </c>
      <c r="G360" s="30" t="str">
        <f t="shared" si="190"/>
        <v xml:space="preserve"> 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28">
        <v>9</v>
      </c>
      <c r="D361" s="28">
        <v>3</v>
      </c>
      <c r="E361" s="29">
        <f t="shared" si="191"/>
        <v>2.097902097902098E-2</v>
      </c>
      <c r="F361" s="29">
        <f t="shared" si="192"/>
        <v>4.2432814710042432E-3</v>
      </c>
      <c r="G361" s="30">
        <f t="shared" si="190"/>
        <v>-0.66666666666666663</v>
      </c>
      <c r="H361" s="48">
        <f t="shared" si="193"/>
        <v>-1.3986013986013986E-2</v>
      </c>
    </row>
    <row r="362" spans="1:8" s="31" customFormat="1" ht="15" x14ac:dyDescent="0.2">
      <c r="A362" s="66"/>
      <c r="B362" s="47" t="s">
        <v>77</v>
      </c>
      <c r="C362" s="28">
        <v>0</v>
      </c>
      <c r="D362" s="28">
        <v>0</v>
      </c>
      <c r="E362" s="29" t="str">
        <f t="shared" si="191"/>
        <v/>
      </c>
      <c r="F362" s="29" t="str">
        <f t="shared" si="192"/>
        <v/>
      </c>
      <c r="G362" s="30" t="str">
        <f t="shared" si="190"/>
        <v xml:space="preserve"> </v>
      </c>
      <c r="H362" s="48" t="str">
        <f t="shared" si="193"/>
        <v/>
      </c>
    </row>
    <row r="363" spans="1:8" s="31" customFormat="1" ht="15" x14ac:dyDescent="0.2">
      <c r="A363" s="66"/>
      <c r="B363" s="47" t="s">
        <v>568</v>
      </c>
      <c r="C363" s="28">
        <v>0</v>
      </c>
      <c r="D363" s="28">
        <v>0</v>
      </c>
      <c r="E363" s="29" t="str">
        <f t="shared" si="191"/>
        <v/>
      </c>
      <c r="F363" s="29" t="str">
        <f t="shared" si="192"/>
        <v/>
      </c>
      <c r="G363" s="30" t="str">
        <f t="shared" si="190"/>
        <v xml:space="preserve"> </v>
      </c>
      <c r="H363" s="48" t="str">
        <f t="shared" si="193"/>
        <v/>
      </c>
    </row>
    <row r="364" spans="1:8" s="31" customFormat="1" ht="15" x14ac:dyDescent="0.2">
      <c r="A364" s="66"/>
      <c r="B364" s="47" t="s">
        <v>76</v>
      </c>
      <c r="C364" s="28">
        <v>4</v>
      </c>
      <c r="D364" s="28">
        <v>0</v>
      </c>
      <c r="E364" s="29">
        <f t="shared" si="191"/>
        <v>9.324009324009324E-3</v>
      </c>
      <c r="F364" s="29" t="str">
        <f t="shared" si="192"/>
        <v/>
      </c>
      <c r="G364" s="30">
        <f t="shared" si="190"/>
        <v>-1</v>
      </c>
      <c r="H364" s="48">
        <f t="shared" si="193"/>
        <v>-9.324009324009324E-3</v>
      </c>
    </row>
    <row r="365" spans="1:8" s="31" customFormat="1" ht="15" x14ac:dyDescent="0.2">
      <c r="A365" s="66"/>
      <c r="B365" s="47" t="s">
        <v>241</v>
      </c>
      <c r="C365" s="28">
        <v>0</v>
      </c>
      <c r="D365" s="28">
        <v>0</v>
      </c>
      <c r="E365" s="29" t="str">
        <f t="shared" si="191"/>
        <v/>
      </c>
      <c r="F365" s="29" t="str">
        <f t="shared" si="192"/>
        <v/>
      </c>
      <c r="G365" s="30" t="str">
        <f t="shared" si="190"/>
        <v xml:space="preserve"> </v>
      </c>
      <c r="H365" s="48" t="str">
        <f t="shared" si="193"/>
        <v/>
      </c>
    </row>
    <row r="366" spans="1:8" s="31" customFormat="1" ht="15" x14ac:dyDescent="0.2">
      <c r="A366" s="66"/>
      <c r="B366" s="47" t="s">
        <v>604</v>
      </c>
      <c r="C366" s="28">
        <v>0</v>
      </c>
      <c r="D366" s="28">
        <v>0</v>
      </c>
      <c r="E366" s="29" t="str">
        <f t="shared" si="191"/>
        <v/>
      </c>
      <c r="F366" s="29" t="str">
        <f t="shared" si="192"/>
        <v/>
      </c>
      <c r="G366" s="30" t="str">
        <f t="shared" si="190"/>
        <v xml:space="preserve"> </v>
      </c>
      <c r="H366" s="48" t="str">
        <f t="shared" si="193"/>
        <v/>
      </c>
    </row>
    <row r="367" spans="1:8" s="31" customFormat="1" ht="15" x14ac:dyDescent="0.2">
      <c r="A367" s="66"/>
      <c r="B367" s="47" t="s">
        <v>78</v>
      </c>
      <c r="C367" s="28">
        <v>9</v>
      </c>
      <c r="D367" s="28">
        <v>7</v>
      </c>
      <c r="E367" s="29">
        <f t="shared" si="191"/>
        <v>2.097902097902098E-2</v>
      </c>
      <c r="F367" s="29">
        <f t="shared" si="192"/>
        <v>9.9009900990099011E-3</v>
      </c>
      <c r="G367" s="30">
        <f t="shared" si="190"/>
        <v>-0.22222222222222221</v>
      </c>
      <c r="H367" s="48">
        <f t="shared" si="193"/>
        <v>-4.662004662004662E-3</v>
      </c>
    </row>
    <row r="368" spans="1:8" s="31" customFormat="1" ht="15" x14ac:dyDescent="0.2">
      <c r="A368" s="66"/>
      <c r="B368" s="47" t="s">
        <v>569</v>
      </c>
      <c r="C368" s="28">
        <v>4</v>
      </c>
      <c r="D368" s="28">
        <v>0</v>
      </c>
      <c r="E368" s="29">
        <f t="shared" si="191"/>
        <v>9.324009324009324E-3</v>
      </c>
      <c r="F368" s="29" t="str">
        <f t="shared" si="192"/>
        <v/>
      </c>
      <c r="G368" s="30">
        <f t="shared" si="190"/>
        <v>-1</v>
      </c>
      <c r="H368" s="48">
        <f t="shared" si="193"/>
        <v>-9.324009324009324E-3</v>
      </c>
    </row>
    <row r="369" spans="1:8" s="31" customFormat="1" ht="15" x14ac:dyDescent="0.2">
      <c r="A369" s="66"/>
      <c r="B369" s="47" t="s">
        <v>68</v>
      </c>
      <c r="C369" s="28">
        <v>0</v>
      </c>
      <c r="D369" s="28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28">
        <v>1</v>
      </c>
      <c r="D370" s="28">
        <v>0</v>
      </c>
      <c r="E370" s="29">
        <f t="shared" si="191"/>
        <v>2.331002331002331E-3</v>
      </c>
      <c r="F370" s="29" t="str">
        <f t="shared" si="192"/>
        <v/>
      </c>
      <c r="G370" s="30">
        <f t="shared" si="190"/>
        <v>-1</v>
      </c>
      <c r="H370" s="48">
        <f t="shared" si="193"/>
        <v>-2.331002331002331E-3</v>
      </c>
    </row>
    <row r="371" spans="1:8" s="31" customFormat="1" ht="15" x14ac:dyDescent="0.2">
      <c r="A371" s="66"/>
      <c r="B371" s="47" t="s">
        <v>605</v>
      </c>
      <c r="C371" s="28">
        <v>0</v>
      </c>
      <c r="D371" s="28">
        <v>1</v>
      </c>
      <c r="E371" s="29" t="str">
        <f t="shared" si="191"/>
        <v/>
      </c>
      <c r="F371" s="29">
        <f t="shared" si="192"/>
        <v>1.4144271570014145E-3</v>
      </c>
      <c r="G371" s="30">
        <f t="shared" si="190"/>
        <v>1</v>
      </c>
      <c r="H371" s="48" t="str">
        <f t="shared" si="193"/>
        <v/>
      </c>
    </row>
    <row r="372" spans="1:8" s="31" customFormat="1" ht="15" x14ac:dyDescent="0.2">
      <c r="A372" s="66"/>
      <c r="B372" s="47" t="s">
        <v>546</v>
      </c>
      <c r="C372" s="28">
        <v>0</v>
      </c>
      <c r="D372" s="28">
        <v>0</v>
      </c>
      <c r="E372" s="29" t="str">
        <f t="shared" ref="E372" si="194">+IF(C372=0,"",C372/C$355)</f>
        <v/>
      </c>
      <c r="F372" s="29" t="str">
        <f t="shared" ref="F372" si="195">+IF(D372=0,"",D372/D$355)</f>
        <v/>
      </c>
      <c r="G372" s="30" t="str">
        <f t="shared" si="190"/>
        <v xml:space="preserve"> </v>
      </c>
      <c r="H372" s="48" t="str">
        <f t="shared" ref="H372" si="196">+IF(OR(AND(E372=""),(G372="")),"",E372*G372)</f>
        <v/>
      </c>
    </row>
    <row r="373" spans="1:8" s="31" customFormat="1" ht="15" x14ac:dyDescent="0.2">
      <c r="A373" s="66"/>
      <c r="B373" s="47" t="s">
        <v>69</v>
      </c>
      <c r="C373" s="28">
        <v>0</v>
      </c>
      <c r="D373" s="28">
        <v>0</v>
      </c>
      <c r="E373" s="29" t="str">
        <f t="shared" si="191"/>
        <v/>
      </c>
      <c r="F373" s="29" t="str">
        <f t="shared" si="192"/>
        <v/>
      </c>
      <c r="G373" s="30" t="str">
        <f t="shared" si="190"/>
        <v xml:space="preserve"> </v>
      </c>
      <c r="H373" s="48" t="str">
        <f t="shared" si="193"/>
        <v/>
      </c>
    </row>
    <row r="374" spans="1:8" s="31" customFormat="1" ht="15" x14ac:dyDescent="0.2">
      <c r="A374" s="66"/>
      <c r="B374" s="47" t="s">
        <v>242</v>
      </c>
      <c r="C374" s="28">
        <v>0</v>
      </c>
      <c r="D374" s="28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28">
        <v>2</v>
      </c>
      <c r="D375" s="28">
        <v>0</v>
      </c>
      <c r="E375" s="29">
        <f t="shared" si="191"/>
        <v>4.662004662004662E-3</v>
      </c>
      <c r="F375" s="29" t="str">
        <f t="shared" si="192"/>
        <v/>
      </c>
      <c r="G375" s="30">
        <f t="shared" si="190"/>
        <v>-1</v>
      </c>
      <c r="H375" s="48">
        <f t="shared" si="193"/>
        <v>-4.662004662004662E-3</v>
      </c>
    </row>
    <row r="376" spans="1:8" s="31" customFormat="1" ht="15" x14ac:dyDescent="0.2">
      <c r="A376" s="66"/>
      <c r="B376" s="47" t="s">
        <v>244</v>
      </c>
      <c r="C376" s="28">
        <v>10</v>
      </c>
      <c r="D376" s="28">
        <v>1</v>
      </c>
      <c r="E376" s="29">
        <f t="shared" si="191"/>
        <v>2.3310023310023312E-2</v>
      </c>
      <c r="F376" s="29">
        <f t="shared" si="192"/>
        <v>1.4144271570014145E-3</v>
      </c>
      <c r="G376" s="30">
        <f t="shared" si="190"/>
        <v>-0.9</v>
      </c>
      <c r="H376" s="48">
        <f t="shared" si="193"/>
        <v>-2.097902097902098E-2</v>
      </c>
    </row>
    <row r="377" spans="1:8" s="31" customFormat="1" ht="15" x14ac:dyDescent="0.2">
      <c r="A377" s="66"/>
      <c r="B377" s="47" t="s">
        <v>72</v>
      </c>
      <c r="C377" s="28">
        <v>0</v>
      </c>
      <c r="D377" s="28">
        <v>0</v>
      </c>
      <c r="E377" s="29" t="str">
        <f t="shared" si="191"/>
        <v/>
      </c>
      <c r="F377" s="29" t="str">
        <f t="shared" si="192"/>
        <v/>
      </c>
      <c r="G377" s="30" t="str">
        <f t="shared" si="190"/>
        <v xml:space="preserve"> </v>
      </c>
      <c r="H377" s="48" t="str">
        <f t="shared" si="193"/>
        <v/>
      </c>
    </row>
    <row r="378" spans="1:8" s="31" customFormat="1" ht="15" x14ac:dyDescent="0.2">
      <c r="A378" s="66"/>
      <c r="B378" s="47" t="s">
        <v>73</v>
      </c>
      <c r="C378" s="28">
        <v>2</v>
      </c>
      <c r="D378" s="28">
        <v>1</v>
      </c>
      <c r="E378" s="29">
        <f t="shared" si="191"/>
        <v>4.662004662004662E-3</v>
      </c>
      <c r="F378" s="29">
        <f t="shared" si="192"/>
        <v>1.4144271570014145E-3</v>
      </c>
      <c r="G378" s="30">
        <f t="shared" si="190"/>
        <v>-0.5</v>
      </c>
      <c r="H378" s="48">
        <f t="shared" si="193"/>
        <v>-2.331002331002331E-3</v>
      </c>
    </row>
    <row r="379" spans="1:8" s="31" customFormat="1" ht="15" x14ac:dyDescent="0.2">
      <c r="A379" s="66"/>
      <c r="B379" s="47" t="s">
        <v>570</v>
      </c>
      <c r="C379" s="28">
        <v>13</v>
      </c>
      <c r="D379" s="28">
        <v>8</v>
      </c>
      <c r="E379" s="29">
        <f t="shared" si="191"/>
        <v>3.0303030303030304E-2</v>
      </c>
      <c r="F379" s="29">
        <f t="shared" si="192"/>
        <v>1.1315417256011316E-2</v>
      </c>
      <c r="G379" s="30">
        <f t="shared" si="190"/>
        <v>-0.38461538461538464</v>
      </c>
      <c r="H379" s="48">
        <f t="shared" si="193"/>
        <v>-1.1655011655011656E-2</v>
      </c>
    </row>
    <row r="380" spans="1:8" s="31" customFormat="1" ht="15" x14ac:dyDescent="0.2">
      <c r="A380" s="66"/>
      <c r="B380" s="47" t="s">
        <v>82</v>
      </c>
      <c r="C380" s="28">
        <v>0</v>
      </c>
      <c r="D380" s="28">
        <v>1</v>
      </c>
      <c r="E380" s="29" t="str">
        <f t="shared" si="191"/>
        <v/>
      </c>
      <c r="F380" s="29">
        <f t="shared" si="192"/>
        <v>1.4144271570014145E-3</v>
      </c>
      <c r="G380" s="30">
        <f t="shared" si="190"/>
        <v>1</v>
      </c>
      <c r="H380" s="48" t="str">
        <f t="shared" si="193"/>
        <v/>
      </c>
    </row>
    <row r="381" spans="1:8" s="31" customFormat="1" ht="15" x14ac:dyDescent="0.2">
      <c r="A381" s="66"/>
      <c r="B381" s="47" t="s">
        <v>81</v>
      </c>
      <c r="C381" s="28">
        <v>0</v>
      </c>
      <c r="D381" s="28">
        <v>0</v>
      </c>
      <c r="E381" s="29" t="str">
        <f t="shared" si="191"/>
        <v/>
      </c>
      <c r="F381" s="29" t="str">
        <f t="shared" si="192"/>
        <v/>
      </c>
      <c r="G381" s="30" t="str">
        <f t="shared" si="190"/>
        <v xml:space="preserve"> </v>
      </c>
      <c r="H381" s="48" t="str">
        <f t="shared" si="193"/>
        <v/>
      </c>
    </row>
    <row r="382" spans="1:8" s="31" customFormat="1" ht="15" x14ac:dyDescent="0.2">
      <c r="A382" s="66"/>
      <c r="B382" s="47" t="s">
        <v>70</v>
      </c>
      <c r="C382" s="28">
        <v>0</v>
      </c>
      <c r="D382" s="28">
        <v>0</v>
      </c>
      <c r="E382" s="29" t="str">
        <f t="shared" si="191"/>
        <v/>
      </c>
      <c r="F382" s="29" t="str">
        <f t="shared" si="192"/>
        <v/>
      </c>
      <c r="G382" s="30" t="str">
        <f t="shared" si="190"/>
        <v xml:space="preserve"> </v>
      </c>
      <c r="H382" s="48" t="str">
        <f t="shared" si="193"/>
        <v/>
      </c>
    </row>
    <row r="383" spans="1:8" s="31" customFormat="1" ht="15" x14ac:dyDescent="0.2">
      <c r="A383" s="66"/>
      <c r="B383" s="47" t="s">
        <v>245</v>
      </c>
      <c r="C383" s="28">
        <v>0</v>
      </c>
      <c r="D383" s="28">
        <v>0</v>
      </c>
      <c r="E383" s="29" t="str">
        <f t="shared" si="191"/>
        <v/>
      </c>
      <c r="F383" s="29" t="str">
        <f t="shared" si="192"/>
        <v/>
      </c>
      <c r="G383" s="30" t="str">
        <f t="shared" si="190"/>
        <v xml:space="preserve"> </v>
      </c>
      <c r="H383" s="48" t="str">
        <f t="shared" si="193"/>
        <v/>
      </c>
    </row>
    <row r="384" spans="1:8" s="31" customFormat="1" ht="15" x14ac:dyDescent="0.2">
      <c r="A384" s="66"/>
      <c r="B384" s="47" t="s">
        <v>324</v>
      </c>
      <c r="C384" s="28">
        <v>0</v>
      </c>
      <c r="D384" s="28">
        <v>0</v>
      </c>
      <c r="E384" s="29" t="str">
        <f t="shared" si="191"/>
        <v/>
      </c>
      <c r="F384" s="29" t="str">
        <f t="shared" si="192"/>
        <v/>
      </c>
      <c r="G384" s="30" t="str">
        <f t="shared" si="190"/>
        <v xml:space="preserve"> </v>
      </c>
      <c r="H384" s="48" t="str">
        <f t="shared" si="193"/>
        <v/>
      </c>
    </row>
    <row r="385" spans="1:8" s="31" customFormat="1" ht="15" x14ac:dyDescent="0.2">
      <c r="A385" s="66"/>
      <c r="B385" s="47" t="s">
        <v>325</v>
      </c>
      <c r="C385" s="28">
        <v>1</v>
      </c>
      <c r="D385" s="28">
        <v>1</v>
      </c>
      <c r="E385" s="29">
        <f t="shared" si="191"/>
        <v>2.331002331002331E-3</v>
      </c>
      <c r="F385" s="29">
        <f t="shared" si="192"/>
        <v>1.4144271570014145E-3</v>
      </c>
      <c r="G385" s="30">
        <f t="shared" si="190"/>
        <v>0</v>
      </c>
      <c r="H385" s="48">
        <f t="shared" si="193"/>
        <v>0</v>
      </c>
    </row>
    <row r="386" spans="1:8" s="31" customFormat="1" ht="15" x14ac:dyDescent="0.2">
      <c r="A386" s="66"/>
      <c r="B386" s="47" t="s">
        <v>610</v>
      </c>
      <c r="C386" s="28">
        <v>1</v>
      </c>
      <c r="D386" s="28">
        <v>4</v>
      </c>
      <c r="E386" s="29">
        <f t="shared" ref="E386:E387" si="197">+IF(C386=0,"",C386/C$355)</f>
        <v>2.331002331002331E-3</v>
      </c>
      <c r="F386" s="29">
        <f t="shared" ref="F386:F387" si="198">+IF(D386=0,"",D386/D$355)</f>
        <v>5.6577086280056579E-3</v>
      </c>
      <c r="G386" s="30">
        <f t="shared" ref="G386:G387" si="199">+IF(AND(C386=0,D386=0)," ",IF(C386=0,1,IF(D386=0,-1,(D386-C386)/C386)))</f>
        <v>3</v>
      </c>
      <c r="H386" s="48">
        <f t="shared" ref="H386:H387" si="200">+IF(OR(AND(E386=""),(G386="")),"",E386*G386)</f>
        <v>6.993006993006993E-3</v>
      </c>
    </row>
    <row r="387" spans="1:8" s="31" customFormat="1" ht="15" x14ac:dyDescent="0.2">
      <c r="A387" s="66"/>
      <c r="B387" s="47" t="s">
        <v>611</v>
      </c>
      <c r="C387" s="28">
        <v>0</v>
      </c>
      <c r="D387" s="28">
        <v>0</v>
      </c>
      <c r="E387" s="29" t="str">
        <f t="shared" si="197"/>
        <v/>
      </c>
      <c r="F387" s="29" t="str">
        <f t="shared" si="198"/>
        <v/>
      </c>
      <c r="G387" s="30" t="str">
        <f t="shared" si="199"/>
        <v xml:space="preserve"> 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28">
        <v>0</v>
      </c>
      <c r="D388" s="28">
        <v>4</v>
      </c>
      <c r="E388" s="29" t="str">
        <f t="shared" si="191"/>
        <v/>
      </c>
      <c r="F388" s="29">
        <f t="shared" si="192"/>
        <v>5.6577086280056579E-3</v>
      </c>
      <c r="G388" s="30">
        <f t="shared" si="190"/>
        <v>1</v>
      </c>
      <c r="H388" s="48" t="str">
        <f t="shared" si="193"/>
        <v/>
      </c>
    </row>
    <row r="389" spans="1:8" s="31" customFormat="1" ht="16.5" customHeight="1" x14ac:dyDescent="0.2">
      <c r="A389" s="66"/>
      <c r="B389" s="47" t="s">
        <v>580</v>
      </c>
      <c r="C389" s="28">
        <v>0</v>
      </c>
      <c r="D389" s="28">
        <v>0</v>
      </c>
      <c r="E389" s="29" t="str">
        <f t="shared" ref="E389" si="201">+IF(C389=0,"",C389/C$355)</f>
        <v/>
      </c>
      <c r="F389" s="29" t="str">
        <f t="shared" ref="F389" si="202">+IF(D389=0,"",D389/D$355)</f>
        <v/>
      </c>
      <c r="G389" s="30" t="str">
        <f t="shared" ref="G389" si="203">+IF(AND(C389=0,D389=0)," ",IF(C389=0,1,IF(D389=0,-1,(D389-C389)/C389)))</f>
        <v xml:space="preserve"> </v>
      </c>
      <c r="H389" s="48" t="str">
        <f t="shared" ref="H389" si="204">+IF(OR(AND(E389=""),(G389="")),"",E389*G389)</f>
        <v/>
      </c>
    </row>
    <row r="390" spans="1:8" s="31" customFormat="1" ht="15" x14ac:dyDescent="0.2">
      <c r="A390" s="66"/>
      <c r="B390" s="47" t="s">
        <v>469</v>
      </c>
      <c r="C390" s="28">
        <v>40</v>
      </c>
      <c r="D390" s="28">
        <v>44</v>
      </c>
      <c r="E390" s="29">
        <f t="shared" si="191"/>
        <v>9.3240093240093247E-2</v>
      </c>
      <c r="F390" s="29">
        <f t="shared" si="192"/>
        <v>6.2234794908062233E-2</v>
      </c>
      <c r="G390" s="30">
        <f t="shared" si="190"/>
        <v>0.1</v>
      </c>
      <c r="H390" s="48">
        <f t="shared" si="193"/>
        <v>9.3240093240093257E-3</v>
      </c>
    </row>
    <row r="391" spans="1:8" s="31" customFormat="1" ht="15" x14ac:dyDescent="0.2">
      <c r="A391" s="66"/>
      <c r="B391" s="47" t="s">
        <v>470</v>
      </c>
      <c r="C391" s="28">
        <v>1</v>
      </c>
      <c r="D391" s="28">
        <v>1</v>
      </c>
      <c r="E391" s="29">
        <f t="shared" si="191"/>
        <v>2.331002331002331E-3</v>
      </c>
      <c r="F391" s="29">
        <f t="shared" si="192"/>
        <v>1.4144271570014145E-3</v>
      </c>
      <c r="G391" s="30">
        <f t="shared" si="190"/>
        <v>0</v>
      </c>
      <c r="H391" s="48">
        <f t="shared" si="193"/>
        <v>0</v>
      </c>
    </row>
    <row r="392" spans="1:8" s="31" customFormat="1" ht="15" x14ac:dyDescent="0.2">
      <c r="A392" s="66"/>
      <c r="B392" s="47" t="s">
        <v>471</v>
      </c>
      <c r="C392" s="28">
        <v>12</v>
      </c>
      <c r="D392" s="28">
        <v>0</v>
      </c>
      <c r="E392" s="29">
        <f t="shared" si="191"/>
        <v>2.7972027972027972E-2</v>
      </c>
      <c r="F392" s="29" t="str">
        <f t="shared" si="192"/>
        <v/>
      </c>
      <c r="G392" s="30">
        <f t="shared" si="190"/>
        <v>-1</v>
      </c>
      <c r="H392" s="48">
        <f t="shared" si="193"/>
        <v>-2.7972027972027972E-2</v>
      </c>
    </row>
    <row r="393" spans="1:8" s="31" customFormat="1" ht="15" x14ac:dyDescent="0.2">
      <c r="A393" s="66"/>
      <c r="B393" s="47" t="s">
        <v>246</v>
      </c>
      <c r="C393" s="28">
        <v>0</v>
      </c>
      <c r="D393" s="28">
        <v>0</v>
      </c>
      <c r="E393" s="29" t="str">
        <f t="shared" si="191"/>
        <v/>
      </c>
      <c r="F393" s="29" t="str">
        <f t="shared" si="192"/>
        <v/>
      </c>
      <c r="G393" s="30" t="str">
        <f t="shared" si="190"/>
        <v xml:space="preserve"> </v>
      </c>
      <c r="H393" s="48" t="str">
        <f t="shared" si="193"/>
        <v/>
      </c>
    </row>
    <row r="394" spans="1:8" s="31" customFormat="1" ht="15" x14ac:dyDescent="0.2">
      <c r="A394" s="66"/>
      <c r="B394" s="47" t="s">
        <v>635</v>
      </c>
      <c r="C394" s="28">
        <v>2</v>
      </c>
      <c r="D394" s="28">
        <v>0</v>
      </c>
      <c r="E394" s="29">
        <f t="shared" si="191"/>
        <v>4.662004662004662E-3</v>
      </c>
      <c r="F394" s="29" t="str">
        <f t="shared" si="192"/>
        <v/>
      </c>
      <c r="G394" s="30">
        <f t="shared" si="190"/>
        <v>-1</v>
      </c>
      <c r="H394" s="48">
        <f t="shared" si="193"/>
        <v>-4.662004662004662E-3</v>
      </c>
    </row>
    <row r="395" spans="1:8" s="31" customFormat="1" ht="15" x14ac:dyDescent="0.2">
      <c r="A395" s="66"/>
      <c r="B395" s="47" t="s">
        <v>472</v>
      </c>
      <c r="C395" s="28">
        <v>1</v>
      </c>
      <c r="D395" s="28">
        <v>0</v>
      </c>
      <c r="E395" s="29">
        <f t="shared" si="191"/>
        <v>2.331002331002331E-3</v>
      </c>
      <c r="F395" s="29" t="str">
        <f t="shared" si="192"/>
        <v/>
      </c>
      <c r="G395" s="30">
        <f t="shared" si="190"/>
        <v>-1</v>
      </c>
      <c r="H395" s="48">
        <f t="shared" si="193"/>
        <v>-2.331002331002331E-3</v>
      </c>
    </row>
    <row r="396" spans="1:8" s="31" customFormat="1" ht="15" x14ac:dyDescent="0.2">
      <c r="A396" s="66"/>
      <c r="B396" s="47" t="s">
        <v>629</v>
      </c>
      <c r="C396" s="28">
        <v>0</v>
      </c>
      <c r="D396" s="28">
        <v>0</v>
      </c>
      <c r="E396" s="29" t="str">
        <f t="shared" ref="E396" si="205">+IF(C396=0,"",C396/C$355)</f>
        <v/>
      </c>
      <c r="F396" s="29" t="str">
        <f t="shared" ref="F396" si="206">+IF(D396=0,"",D396/D$355)</f>
        <v/>
      </c>
      <c r="G396" s="30" t="str">
        <f t="shared" ref="G396" si="207">+IF(AND(C396=0,D396=0)," ",IF(C396=0,1,IF(D396=0,-1,(D396-C396)/C396)))</f>
        <v xml:space="preserve"> </v>
      </c>
      <c r="H396" s="48" t="str">
        <f t="shared" ref="H396" si="208">+IF(OR(AND(E396=""),(G396="")),"",E396*G396)</f>
        <v/>
      </c>
    </row>
    <row r="397" spans="1:8" s="31" customFormat="1" ht="15" x14ac:dyDescent="0.2">
      <c r="A397" s="66"/>
      <c r="B397" s="47" t="s">
        <v>550</v>
      </c>
      <c r="C397" s="28">
        <v>179</v>
      </c>
      <c r="D397" s="28">
        <v>50</v>
      </c>
      <c r="E397" s="29">
        <f t="shared" ref="E397" si="209">+IF(C397=0,"",C397/C$355)</f>
        <v>0.41724941724941728</v>
      </c>
      <c r="F397" s="29">
        <f t="shared" ref="F397" si="210">+IF(D397=0,"",D397/D$355)</f>
        <v>7.0721357850070721E-2</v>
      </c>
      <c r="G397" s="30">
        <f t="shared" si="190"/>
        <v>-0.72067039106145248</v>
      </c>
      <c r="H397" s="48">
        <f t="shared" ref="H397" si="211">+IF(OR(AND(E397=""),(G397="")),"",E397*G397)</f>
        <v>-0.30069930069930068</v>
      </c>
    </row>
    <row r="398" spans="1:8" s="31" customFormat="1" ht="15" x14ac:dyDescent="0.2">
      <c r="A398" s="66"/>
      <c r="B398" s="47" t="s">
        <v>436</v>
      </c>
      <c r="C398" s="28">
        <v>0</v>
      </c>
      <c r="D398" s="28">
        <v>0</v>
      </c>
      <c r="E398" s="29" t="str">
        <f t="shared" ref="E398:E400" si="212">+IF(C398=0,"",C398/C$355)</f>
        <v/>
      </c>
      <c r="F398" s="29" t="str">
        <f t="shared" ref="F398:F400" si="213">+IF(D398=0,"",D398/D$355)</f>
        <v/>
      </c>
      <c r="G398" s="30" t="str">
        <f t="shared" ref="G398:G400" si="214">+IF(AND(C398=0,D398=0)," ",IF(C398=0,1,IF(D398=0,-1,(D398-C398)/C398)))</f>
        <v xml:space="preserve"> </v>
      </c>
      <c r="H398" s="48" t="str">
        <f t="shared" ref="H398:H400" si="215">+IF(OR(AND(E398=""),(G398="")),"",E398*G398)</f>
        <v/>
      </c>
    </row>
    <row r="399" spans="1:8" s="31" customFormat="1" ht="15" x14ac:dyDescent="0.2">
      <c r="A399" s="66"/>
      <c r="B399" s="47" t="s">
        <v>617</v>
      </c>
      <c r="C399" s="28">
        <v>0</v>
      </c>
      <c r="D399" s="28">
        <v>0</v>
      </c>
      <c r="E399" s="29" t="str">
        <f t="shared" si="212"/>
        <v/>
      </c>
      <c r="F399" s="29" t="str">
        <f t="shared" si="213"/>
        <v/>
      </c>
      <c r="G399" s="30" t="str">
        <f t="shared" si="214"/>
        <v xml:space="preserve"> </v>
      </c>
      <c r="H399" s="48" t="str">
        <f t="shared" si="215"/>
        <v/>
      </c>
    </row>
    <row r="400" spans="1:8" s="31" customFormat="1" ht="15" x14ac:dyDescent="0.2">
      <c r="A400" s="66"/>
      <c r="B400" s="47" t="s">
        <v>618</v>
      </c>
      <c r="C400" s="28">
        <v>0</v>
      </c>
      <c r="D400" s="28">
        <v>0</v>
      </c>
      <c r="E400" s="29" t="str">
        <f t="shared" si="212"/>
        <v/>
      </c>
      <c r="F400" s="29" t="str">
        <f t="shared" si="213"/>
        <v/>
      </c>
      <c r="G400" s="30" t="str">
        <f t="shared" si="214"/>
        <v xml:space="preserve"> </v>
      </c>
      <c r="H400" s="48" t="str">
        <f t="shared" si="215"/>
        <v/>
      </c>
    </row>
    <row r="401" spans="1:8" s="31" customFormat="1" ht="15" x14ac:dyDescent="0.2">
      <c r="A401" s="66"/>
      <c r="B401" s="47" t="s">
        <v>473</v>
      </c>
      <c r="C401" s="28">
        <v>2</v>
      </c>
      <c r="D401" s="28">
        <v>133</v>
      </c>
      <c r="E401" s="29">
        <f t="shared" si="191"/>
        <v>4.662004662004662E-3</v>
      </c>
      <c r="F401" s="29">
        <f t="shared" si="192"/>
        <v>0.18811881188118812</v>
      </c>
      <c r="G401" s="30">
        <f t="shared" si="190"/>
        <v>65.5</v>
      </c>
      <c r="H401" s="48">
        <f t="shared" si="193"/>
        <v>0.30536130536130535</v>
      </c>
    </row>
    <row r="402" spans="1:8" s="31" customFormat="1" ht="15" x14ac:dyDescent="0.2">
      <c r="A402" s="66"/>
      <c r="B402" s="47" t="s">
        <v>621</v>
      </c>
      <c r="C402" s="28">
        <v>0</v>
      </c>
      <c r="D402" s="28">
        <v>0</v>
      </c>
      <c r="E402" s="29" t="str">
        <f t="shared" ref="E402" si="216">+IF(C402=0,"",C402/C$355)</f>
        <v/>
      </c>
      <c r="F402" s="29" t="str">
        <f t="shared" ref="F402" si="217">+IF(D402=0,"",D402/D$355)</f>
        <v/>
      </c>
      <c r="G402" s="30" t="str">
        <f t="shared" ref="G402" si="218">+IF(AND(C402=0,D402=0)," ",IF(C402=0,1,IF(D402=0,-1,(D402-C402)/C402)))</f>
        <v xml:space="preserve"> 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28"/>
      <c r="D403" s="28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28">
        <v>1</v>
      </c>
      <c r="D404" s="28">
        <v>1</v>
      </c>
      <c r="E404" s="29">
        <f t="shared" si="191"/>
        <v>2.331002331002331E-3</v>
      </c>
      <c r="F404" s="29">
        <f t="shared" si="192"/>
        <v>1.4144271570014145E-3</v>
      </c>
      <c r="G404" s="30">
        <f t="shared" si="190"/>
        <v>0</v>
      </c>
      <c r="H404" s="48">
        <f t="shared" si="193"/>
        <v>0</v>
      </c>
    </row>
    <row r="405" spans="1:8" s="31" customFormat="1" ht="15" x14ac:dyDescent="0.2">
      <c r="A405" s="66"/>
      <c r="B405" s="47" t="s">
        <v>83</v>
      </c>
      <c r="C405" s="28">
        <v>1</v>
      </c>
      <c r="D405" s="28">
        <v>75</v>
      </c>
      <c r="E405" s="29">
        <f t="shared" si="191"/>
        <v>2.331002331002331E-3</v>
      </c>
      <c r="F405" s="29">
        <f t="shared" si="192"/>
        <v>0.10608203677510608</v>
      </c>
      <c r="G405" s="30">
        <f t="shared" si="190"/>
        <v>74</v>
      </c>
      <c r="H405" s="48">
        <f t="shared" si="193"/>
        <v>0.17249417249417248</v>
      </c>
    </row>
    <row r="406" spans="1:8" s="31" customFormat="1" ht="15" x14ac:dyDescent="0.2">
      <c r="A406" s="66"/>
      <c r="B406" s="47" t="s">
        <v>89</v>
      </c>
      <c r="C406" s="28">
        <v>0</v>
      </c>
      <c r="D406" s="28">
        <v>5</v>
      </c>
      <c r="E406" s="29" t="str">
        <f t="shared" si="191"/>
        <v/>
      </c>
      <c r="F406" s="29">
        <f t="shared" si="192"/>
        <v>7.0721357850070717E-3</v>
      </c>
      <c r="G406" s="30">
        <f t="shared" si="190"/>
        <v>1</v>
      </c>
      <c r="H406" s="48" t="str">
        <f t="shared" si="193"/>
        <v/>
      </c>
    </row>
    <row r="407" spans="1:8" s="31" customFormat="1" ht="15" x14ac:dyDescent="0.2">
      <c r="A407" s="66"/>
      <c r="B407" s="47" t="s">
        <v>92</v>
      </c>
      <c r="C407" s="28">
        <v>0</v>
      </c>
      <c r="D407" s="28">
        <v>0</v>
      </c>
      <c r="E407" s="29" t="str">
        <f t="shared" si="191"/>
        <v/>
      </c>
      <c r="F407" s="29" t="str">
        <f t="shared" si="192"/>
        <v/>
      </c>
      <c r="G407" s="30" t="str">
        <f t="shared" si="190"/>
        <v xml:space="preserve"> 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28">
        <v>0</v>
      </c>
      <c r="D408" s="28">
        <v>0</v>
      </c>
      <c r="E408" s="29" t="str">
        <f t="shared" si="191"/>
        <v/>
      </c>
      <c r="F408" s="29" t="str">
        <f t="shared" si="192"/>
        <v/>
      </c>
      <c r="G408" s="30" t="str">
        <f t="shared" si="190"/>
        <v xml:space="preserve"> </v>
      </c>
      <c r="H408" s="48" t="str">
        <f t="shared" si="193"/>
        <v/>
      </c>
    </row>
    <row r="409" spans="1:8" s="31" customFormat="1" ht="30" x14ac:dyDescent="0.2">
      <c r="A409" s="66"/>
      <c r="B409" s="47" t="s">
        <v>247</v>
      </c>
      <c r="C409" s="28">
        <v>0</v>
      </c>
      <c r="D409" s="28">
        <v>0</v>
      </c>
      <c r="E409" s="29" t="str">
        <f t="shared" si="191"/>
        <v/>
      </c>
      <c r="F409" s="29" t="str">
        <f t="shared" si="192"/>
        <v/>
      </c>
      <c r="G409" s="30" t="str">
        <f t="shared" si="190"/>
        <v xml:space="preserve"> </v>
      </c>
      <c r="H409" s="48" t="str">
        <f t="shared" si="193"/>
        <v/>
      </c>
    </row>
    <row r="410" spans="1:8" s="31" customFormat="1" ht="15" x14ac:dyDescent="0.2">
      <c r="A410" s="66"/>
      <c r="B410" s="47" t="s">
        <v>248</v>
      </c>
      <c r="C410" s="28">
        <v>0</v>
      </c>
      <c r="D410" s="28">
        <v>0</v>
      </c>
      <c r="E410" s="29" t="str">
        <f t="shared" si="191"/>
        <v/>
      </c>
      <c r="F410" s="29" t="str">
        <f t="shared" si="192"/>
        <v/>
      </c>
      <c r="G410" s="30" t="str">
        <f t="shared" si="190"/>
        <v xml:space="preserve"> </v>
      </c>
      <c r="H410" s="48" t="str">
        <f t="shared" si="193"/>
        <v/>
      </c>
    </row>
    <row r="411" spans="1:8" s="31" customFormat="1" ht="15" x14ac:dyDescent="0.2">
      <c r="A411" s="66"/>
      <c r="B411" s="47" t="s">
        <v>571</v>
      </c>
      <c r="C411" s="28">
        <v>0</v>
      </c>
      <c r="D411" s="28">
        <v>0</v>
      </c>
      <c r="E411" s="29" t="str">
        <f t="shared" si="191"/>
        <v/>
      </c>
      <c r="F411" s="29" t="str">
        <f t="shared" si="192"/>
        <v/>
      </c>
      <c r="G411" s="30" t="str">
        <f t="shared" si="190"/>
        <v xml:space="preserve"> </v>
      </c>
      <c r="H411" s="48" t="str">
        <f t="shared" si="193"/>
        <v/>
      </c>
    </row>
    <row r="412" spans="1:8" s="31" customFormat="1" ht="15" x14ac:dyDescent="0.2">
      <c r="A412" s="66"/>
      <c r="B412" s="47" t="s">
        <v>572</v>
      </c>
      <c r="C412" s="28">
        <v>0</v>
      </c>
      <c r="D412" s="28">
        <v>0</v>
      </c>
      <c r="E412" s="29" t="str">
        <f t="shared" si="191"/>
        <v/>
      </c>
      <c r="F412" s="29" t="str">
        <f t="shared" si="192"/>
        <v/>
      </c>
      <c r="G412" s="30" t="str">
        <f t="shared" si="190"/>
        <v xml:space="preserve"> </v>
      </c>
      <c r="H412" s="48" t="str">
        <f t="shared" si="193"/>
        <v/>
      </c>
    </row>
    <row r="413" spans="1:8" s="31" customFormat="1" ht="15" x14ac:dyDescent="0.2">
      <c r="A413" s="66"/>
      <c r="B413" s="47" t="s">
        <v>249</v>
      </c>
      <c r="C413" s="28">
        <v>0</v>
      </c>
      <c r="D413" s="28">
        <v>0</v>
      </c>
      <c r="E413" s="29" t="str">
        <f t="shared" si="191"/>
        <v/>
      </c>
      <c r="F413" s="29" t="str">
        <f t="shared" si="192"/>
        <v/>
      </c>
      <c r="G413" s="30" t="str">
        <f t="shared" si="190"/>
        <v xml:space="preserve"> </v>
      </c>
      <c r="H413" s="48" t="str">
        <f t="shared" si="193"/>
        <v/>
      </c>
    </row>
    <row r="414" spans="1:8" s="31" customFormat="1" ht="15" x14ac:dyDescent="0.2">
      <c r="A414" s="66"/>
      <c r="B414" s="47" t="s">
        <v>636</v>
      </c>
      <c r="C414" s="28">
        <v>0</v>
      </c>
      <c r="D414" s="28">
        <v>0</v>
      </c>
      <c r="E414" s="29" t="str">
        <f t="shared" ref="E414" si="224">+IF(C414=0,"",C414/C$355)</f>
        <v/>
      </c>
      <c r="F414" s="29" t="str">
        <f t="shared" ref="F414" si="225">+IF(D414=0,"",D414/D$355)</f>
        <v/>
      </c>
      <c r="G414" s="30" t="str">
        <f t="shared" ref="G414" si="226">+IF(AND(C414=0,D414=0)," ",IF(C414=0,1,IF(D414=0,-1,(D414-C414)/C414)))</f>
        <v xml:space="preserve"> </v>
      </c>
      <c r="H414" s="48" t="str">
        <f t="shared" ref="H414" si="227">+IF(OR(AND(E414=""),(G414="")),"",E414*G414)</f>
        <v/>
      </c>
    </row>
    <row r="415" spans="1:8" s="31" customFormat="1" ht="15" x14ac:dyDescent="0.2">
      <c r="A415" s="66"/>
      <c r="B415" s="47" t="s">
        <v>474</v>
      </c>
      <c r="C415" s="28">
        <v>1</v>
      </c>
      <c r="D415" s="28">
        <v>0</v>
      </c>
      <c r="E415" s="29">
        <f t="shared" si="191"/>
        <v>2.331002331002331E-3</v>
      </c>
      <c r="F415" s="29" t="str">
        <f t="shared" si="192"/>
        <v/>
      </c>
      <c r="G415" s="30">
        <f t="shared" si="190"/>
        <v>-1</v>
      </c>
      <c r="H415" s="48">
        <f t="shared" si="193"/>
        <v>-2.331002331002331E-3</v>
      </c>
    </row>
    <row r="416" spans="1:8" s="31" customFormat="1" ht="15" x14ac:dyDescent="0.2">
      <c r="A416" s="66"/>
      <c r="B416" s="47" t="s">
        <v>91</v>
      </c>
      <c r="C416" s="28">
        <v>0</v>
      </c>
      <c r="D416" s="28">
        <v>3</v>
      </c>
      <c r="E416" s="29" t="str">
        <f t="shared" si="191"/>
        <v/>
      </c>
      <c r="F416" s="29">
        <f t="shared" si="192"/>
        <v>4.2432814710042432E-3</v>
      </c>
      <c r="G416" s="30">
        <f t="shared" si="190"/>
        <v>1</v>
      </c>
      <c r="H416" s="48" t="str">
        <f t="shared" si="193"/>
        <v/>
      </c>
    </row>
    <row r="417" spans="1:8" s="31" customFormat="1" ht="15" x14ac:dyDescent="0.2">
      <c r="A417" s="66"/>
      <c r="B417" s="47" t="s">
        <v>250</v>
      </c>
      <c r="C417" s="28">
        <v>1</v>
      </c>
      <c r="D417" s="28">
        <v>2</v>
      </c>
      <c r="E417" s="29">
        <f t="shared" si="191"/>
        <v>2.331002331002331E-3</v>
      </c>
      <c r="F417" s="29">
        <f t="shared" si="192"/>
        <v>2.828854314002829E-3</v>
      </c>
      <c r="G417" s="30">
        <f t="shared" si="190"/>
        <v>1</v>
      </c>
      <c r="H417" s="48">
        <f t="shared" si="193"/>
        <v>2.331002331002331E-3</v>
      </c>
    </row>
    <row r="418" spans="1:8" s="31" customFormat="1" ht="15" x14ac:dyDescent="0.2">
      <c r="A418" s="66"/>
      <c r="B418" s="47" t="s">
        <v>573</v>
      </c>
      <c r="C418" s="28">
        <v>0</v>
      </c>
      <c r="D418" s="28">
        <v>0</v>
      </c>
      <c r="E418" s="29" t="str">
        <f t="shared" si="191"/>
        <v/>
      </c>
      <c r="F418" s="29" t="str">
        <f t="shared" si="192"/>
        <v/>
      </c>
      <c r="G418" s="30" t="str">
        <f t="shared" si="190"/>
        <v xml:space="preserve"> </v>
      </c>
      <c r="H418" s="48" t="str">
        <f t="shared" si="193"/>
        <v/>
      </c>
    </row>
    <row r="419" spans="1:8" s="31" customFormat="1" ht="15" x14ac:dyDescent="0.2">
      <c r="A419" s="66"/>
      <c r="B419" s="47" t="s">
        <v>85</v>
      </c>
      <c r="C419" s="28">
        <v>55</v>
      </c>
      <c r="D419" s="28">
        <v>175</v>
      </c>
      <c r="E419" s="29">
        <f t="shared" si="191"/>
        <v>0.12820512820512819</v>
      </c>
      <c r="F419" s="29">
        <f t="shared" si="192"/>
        <v>0.24752475247524752</v>
      </c>
      <c r="G419" s="30">
        <f t="shared" si="190"/>
        <v>2.1818181818181817</v>
      </c>
      <c r="H419" s="48">
        <f t="shared" si="193"/>
        <v>0.27972027972027969</v>
      </c>
    </row>
    <row r="420" spans="1:8" s="31" customFormat="1" ht="15" x14ac:dyDescent="0.2">
      <c r="A420" s="66"/>
      <c r="B420" s="47" t="s">
        <v>519</v>
      </c>
      <c r="C420" s="28">
        <v>0</v>
      </c>
      <c r="D420" s="28">
        <v>0</v>
      </c>
      <c r="E420" s="29" t="str">
        <f t="shared" ref="E420" si="228">+IF(C420=0,"",C420/C$355)</f>
        <v/>
      </c>
      <c r="F420" s="29" t="str">
        <f t="shared" ref="F420" si="229">+IF(D420=0,"",D420/D$355)</f>
        <v/>
      </c>
      <c r="G420" s="30" t="str">
        <f t="shared" si="190"/>
        <v xml:space="preserve"> </v>
      </c>
      <c r="H420" s="48" t="str">
        <f t="shared" ref="H420" si="230">+IF(OR(AND(E420=""),(G420="")),"",E420*G420)</f>
        <v/>
      </c>
    </row>
    <row r="421" spans="1:8" s="31" customFormat="1" ht="15" x14ac:dyDescent="0.2">
      <c r="A421" s="66"/>
      <c r="B421" s="47" t="s">
        <v>251</v>
      </c>
      <c r="C421" s="28">
        <v>0</v>
      </c>
      <c r="D421" s="28">
        <v>0</v>
      </c>
      <c r="E421" s="29" t="str">
        <f t="shared" si="191"/>
        <v/>
      </c>
      <c r="F421" s="29" t="str">
        <f t="shared" si="192"/>
        <v/>
      </c>
      <c r="G421" s="30" t="str">
        <f t="shared" si="190"/>
        <v xml:space="preserve"> 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28">
        <v>0</v>
      </c>
      <c r="D422" s="28">
        <v>0</v>
      </c>
      <c r="E422" s="29" t="str">
        <f t="shared" si="191"/>
        <v/>
      </c>
      <c r="F422" s="29" t="str">
        <f t="shared" si="192"/>
        <v/>
      </c>
      <c r="G422" s="30" t="str">
        <f t="shared" si="190"/>
        <v xml:space="preserve"> </v>
      </c>
      <c r="H422" s="48" t="str">
        <f t="shared" si="193"/>
        <v/>
      </c>
    </row>
    <row r="423" spans="1:8" s="31" customFormat="1" ht="15" x14ac:dyDescent="0.2">
      <c r="A423" s="66"/>
      <c r="B423" s="47" t="s">
        <v>574</v>
      </c>
      <c r="C423" s="28">
        <v>0</v>
      </c>
      <c r="D423" s="28">
        <v>0</v>
      </c>
      <c r="E423" s="29" t="str">
        <f t="shared" si="191"/>
        <v/>
      </c>
      <c r="F423" s="29" t="str">
        <f t="shared" si="192"/>
        <v/>
      </c>
      <c r="G423" s="30" t="str">
        <f t="shared" si="190"/>
        <v xml:space="preserve"> </v>
      </c>
      <c r="H423" s="48" t="str">
        <f t="shared" si="193"/>
        <v/>
      </c>
    </row>
    <row r="424" spans="1:8" s="31" customFormat="1" ht="15" x14ac:dyDescent="0.2">
      <c r="A424" s="66"/>
      <c r="B424" s="47" t="s">
        <v>84</v>
      </c>
      <c r="C424" s="28">
        <v>0</v>
      </c>
      <c r="D424" s="28">
        <v>0</v>
      </c>
      <c r="E424" s="29" t="str">
        <f t="shared" si="191"/>
        <v/>
      </c>
      <c r="F424" s="29" t="str">
        <f t="shared" si="192"/>
        <v/>
      </c>
      <c r="G424" s="30" t="str">
        <f t="shared" si="190"/>
        <v xml:space="preserve"> </v>
      </c>
      <c r="H424" s="48" t="str">
        <f t="shared" si="193"/>
        <v/>
      </c>
    </row>
    <row r="425" spans="1:8" s="31" customFormat="1" ht="15" x14ac:dyDescent="0.2">
      <c r="A425" s="66"/>
      <c r="B425" s="47" t="s">
        <v>253</v>
      </c>
      <c r="C425" s="28">
        <v>0</v>
      </c>
      <c r="D425" s="28">
        <v>0</v>
      </c>
      <c r="E425" s="29" t="str">
        <f t="shared" si="191"/>
        <v/>
      </c>
      <c r="F425" s="29" t="str">
        <f t="shared" si="192"/>
        <v/>
      </c>
      <c r="G425" s="30" t="str">
        <f t="shared" si="190"/>
        <v xml:space="preserve"> 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28">
        <v>0</v>
      </c>
      <c r="D426" s="28">
        <v>0</v>
      </c>
      <c r="E426" s="29" t="str">
        <f t="shared" si="191"/>
        <v/>
      </c>
      <c r="F426" s="29" t="str">
        <f t="shared" si="192"/>
        <v/>
      </c>
      <c r="G426" s="30" t="str">
        <f t="shared" si="190"/>
        <v xml:space="preserve"> </v>
      </c>
      <c r="H426" s="48" t="str">
        <f t="shared" si="193"/>
        <v/>
      </c>
    </row>
    <row r="427" spans="1:8" s="31" customFormat="1" ht="15" x14ac:dyDescent="0.2">
      <c r="A427" s="66"/>
      <c r="B427" s="47" t="s">
        <v>87</v>
      </c>
      <c r="C427" s="28">
        <v>3</v>
      </c>
      <c r="D427" s="28">
        <v>2</v>
      </c>
      <c r="E427" s="29">
        <f t="shared" si="191"/>
        <v>6.993006993006993E-3</v>
      </c>
      <c r="F427" s="29">
        <f t="shared" si="192"/>
        <v>2.828854314002829E-3</v>
      </c>
      <c r="G427" s="30">
        <f t="shared" si="190"/>
        <v>-0.33333333333333331</v>
      </c>
      <c r="H427" s="48">
        <f t="shared" si="193"/>
        <v>-2.331002331002331E-3</v>
      </c>
    </row>
    <row r="428" spans="1:8" s="31" customFormat="1" ht="15" x14ac:dyDescent="0.2">
      <c r="A428" s="66"/>
      <c r="B428" s="47" t="s">
        <v>475</v>
      </c>
      <c r="C428" s="28">
        <v>0</v>
      </c>
      <c r="D428" s="28">
        <v>0</v>
      </c>
      <c r="E428" s="29" t="str">
        <f t="shared" si="191"/>
        <v/>
      </c>
      <c r="F428" s="29" t="str">
        <f t="shared" si="192"/>
        <v/>
      </c>
      <c r="G428" s="30" t="str">
        <f t="shared" si="190"/>
        <v xml:space="preserve"> </v>
      </c>
      <c r="H428" s="48" t="str">
        <f t="shared" si="193"/>
        <v/>
      </c>
    </row>
    <row r="429" spans="1:8" s="31" customFormat="1" ht="15" x14ac:dyDescent="0.2">
      <c r="A429" s="66"/>
      <c r="B429" s="47" t="s">
        <v>254</v>
      </c>
      <c r="C429" s="28">
        <v>0</v>
      </c>
      <c r="D429" s="28">
        <v>0</v>
      </c>
      <c r="E429" s="29" t="str">
        <f t="shared" si="191"/>
        <v/>
      </c>
      <c r="F429" s="29" t="str">
        <f t="shared" si="192"/>
        <v/>
      </c>
      <c r="G429" s="30" t="str">
        <f t="shared" si="190"/>
        <v xml:space="preserve"> </v>
      </c>
      <c r="H429" s="48" t="str">
        <f t="shared" si="193"/>
        <v/>
      </c>
    </row>
    <row r="430" spans="1:8" s="31" customFormat="1" ht="15" x14ac:dyDescent="0.2">
      <c r="A430" s="66"/>
      <c r="B430" s="47" t="s">
        <v>255</v>
      </c>
      <c r="C430" s="28">
        <v>0</v>
      </c>
      <c r="D430" s="28">
        <v>0</v>
      </c>
      <c r="E430" s="29" t="str">
        <f t="shared" si="191"/>
        <v/>
      </c>
      <c r="F430" s="29" t="str">
        <f t="shared" si="192"/>
        <v/>
      </c>
      <c r="G430" s="30" t="str">
        <f t="shared" ref="G430:G498" si="231">+IF(AND(C430=0,D430=0)," ",IF(C430=0,1,IF(D430=0,-1,(D430-C430)/C430)))</f>
        <v xml:space="preserve"> </v>
      </c>
      <c r="H430" s="48" t="str">
        <f t="shared" si="193"/>
        <v/>
      </c>
    </row>
    <row r="431" spans="1:8" s="31" customFormat="1" ht="15" x14ac:dyDescent="0.2">
      <c r="A431" s="66"/>
      <c r="B431" s="47" t="s">
        <v>476</v>
      </c>
      <c r="C431" s="28">
        <v>0</v>
      </c>
      <c r="D431" s="28">
        <v>0</v>
      </c>
      <c r="E431" s="29" t="str">
        <f t="shared" si="191"/>
        <v/>
      </c>
      <c r="F431" s="29" t="str">
        <f t="shared" si="192"/>
        <v/>
      </c>
      <c r="G431" s="30" t="str">
        <f t="shared" si="231"/>
        <v xml:space="preserve"> </v>
      </c>
      <c r="H431" s="48" t="str">
        <f t="shared" si="193"/>
        <v/>
      </c>
    </row>
    <row r="432" spans="1:8" s="31" customFormat="1" ht="15" x14ac:dyDescent="0.2">
      <c r="A432" s="66"/>
      <c r="B432" s="47" t="s">
        <v>86</v>
      </c>
      <c r="C432" s="28">
        <v>0</v>
      </c>
      <c r="D432" s="28">
        <v>0</v>
      </c>
      <c r="E432" s="29" t="str">
        <f t="shared" si="191"/>
        <v/>
      </c>
      <c r="F432" s="29" t="str">
        <f t="shared" si="192"/>
        <v/>
      </c>
      <c r="G432" s="30" t="str">
        <f t="shared" si="231"/>
        <v xml:space="preserve"> </v>
      </c>
      <c r="H432" s="48" t="str">
        <f t="shared" si="193"/>
        <v/>
      </c>
    </row>
    <row r="433" spans="1:8" s="31" customFormat="1" ht="15" x14ac:dyDescent="0.2">
      <c r="A433" s="66"/>
      <c r="B433" s="47" t="s">
        <v>575</v>
      </c>
      <c r="C433" s="28">
        <v>0</v>
      </c>
      <c r="D433" s="28">
        <v>0</v>
      </c>
      <c r="E433" s="29" t="str">
        <f t="shared" ref="E433:E510" si="232">+IF(C433=0,"",C433/C$355)</f>
        <v/>
      </c>
      <c r="F433" s="29" t="str">
        <f t="shared" ref="F433:F510" si="233">+IF(D433=0,"",D433/D$355)</f>
        <v/>
      </c>
      <c r="G433" s="30" t="str">
        <f t="shared" si="231"/>
        <v xml:space="preserve"> </v>
      </c>
      <c r="H433" s="48" t="str">
        <f t="shared" ref="H433:H510" si="234">+IF(OR(AND(E433=""),(G433="")),"",E433*G433)</f>
        <v/>
      </c>
    </row>
    <row r="434" spans="1:8" s="31" customFormat="1" ht="15" x14ac:dyDescent="0.2">
      <c r="A434" s="66"/>
      <c r="B434" s="47" t="s">
        <v>256</v>
      </c>
      <c r="C434" s="28">
        <v>0</v>
      </c>
      <c r="D434" s="28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28">
        <v>0</v>
      </c>
      <c r="D435" s="28">
        <v>0</v>
      </c>
      <c r="E435" s="29" t="str">
        <f t="shared" ref="E435:E437" si="235">+IF(C435=0,"",C435/C$355)</f>
        <v/>
      </c>
      <c r="F435" s="29" t="str">
        <f t="shared" ref="F435:F437" si="236">+IF(D435=0,"",D435/D$355)</f>
        <v/>
      </c>
      <c r="G435" s="30" t="str">
        <f t="shared" si="231"/>
        <v xml:space="preserve"> </v>
      </c>
      <c r="H435" s="48" t="str">
        <f t="shared" ref="H435:H437" si="237">+IF(OR(AND(E435=""),(G435="")),"",E435*G435)</f>
        <v/>
      </c>
    </row>
    <row r="436" spans="1:8" s="31" customFormat="1" ht="15" x14ac:dyDescent="0.2">
      <c r="A436" s="66"/>
      <c r="B436" s="47" t="s">
        <v>521</v>
      </c>
      <c r="C436" s="28">
        <v>0</v>
      </c>
      <c r="D436" s="28">
        <v>0</v>
      </c>
      <c r="E436" s="29" t="str">
        <f t="shared" si="235"/>
        <v/>
      </c>
      <c r="F436" s="29" t="str">
        <f t="shared" si="236"/>
        <v/>
      </c>
      <c r="G436" s="30" t="str">
        <f t="shared" si="231"/>
        <v xml:space="preserve"> </v>
      </c>
      <c r="H436" s="48" t="str">
        <f t="shared" si="237"/>
        <v/>
      </c>
    </row>
    <row r="437" spans="1:8" s="31" customFormat="1" ht="15" x14ac:dyDescent="0.2">
      <c r="A437" s="66"/>
      <c r="B437" s="47" t="s">
        <v>522</v>
      </c>
      <c r="C437" s="28">
        <v>0</v>
      </c>
      <c r="D437" s="28">
        <v>0</v>
      </c>
      <c r="E437" s="29" t="str">
        <f t="shared" si="235"/>
        <v/>
      </c>
      <c r="F437" s="29" t="str">
        <f t="shared" si="236"/>
        <v/>
      </c>
      <c r="G437" s="30" t="str">
        <f t="shared" si="231"/>
        <v xml:space="preserve"> 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28"/>
      <c r="D438" s="28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28"/>
      <c r="D439" s="28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28">
        <v>0</v>
      </c>
      <c r="D440" s="28">
        <v>0</v>
      </c>
      <c r="E440" s="29" t="str">
        <f t="shared" si="232"/>
        <v/>
      </c>
      <c r="F440" s="29" t="str">
        <f t="shared" si="233"/>
        <v/>
      </c>
      <c r="G440" s="30" t="str">
        <f t="shared" si="231"/>
        <v xml:space="preserve"> </v>
      </c>
      <c r="H440" s="48" t="str">
        <f t="shared" si="234"/>
        <v/>
      </c>
    </row>
    <row r="441" spans="1:8" s="31" customFormat="1" ht="15" x14ac:dyDescent="0.2">
      <c r="A441" s="66"/>
      <c r="B441" s="47" t="s">
        <v>258</v>
      </c>
      <c r="C441" s="28">
        <v>2</v>
      </c>
      <c r="D441" s="28">
        <v>5</v>
      </c>
      <c r="E441" s="29">
        <f t="shared" si="232"/>
        <v>4.662004662004662E-3</v>
      </c>
      <c r="F441" s="29">
        <f t="shared" si="233"/>
        <v>7.0721357850070717E-3</v>
      </c>
      <c r="G441" s="30">
        <f t="shared" si="231"/>
        <v>1.5</v>
      </c>
      <c r="H441" s="48">
        <f t="shared" si="234"/>
        <v>6.993006993006993E-3</v>
      </c>
    </row>
    <row r="442" spans="1:8" s="31" customFormat="1" ht="15" x14ac:dyDescent="0.2">
      <c r="A442" s="66"/>
      <c r="B442" s="47" t="s">
        <v>542</v>
      </c>
      <c r="C442" s="28">
        <v>0</v>
      </c>
      <c r="D442" s="28">
        <v>0</v>
      </c>
      <c r="E442" s="29" t="str">
        <f t="shared" si="232"/>
        <v/>
      </c>
      <c r="F442" s="29" t="str">
        <f t="shared" si="233"/>
        <v/>
      </c>
      <c r="G442" s="30" t="str">
        <f t="shared" si="231"/>
        <v xml:space="preserve"> </v>
      </c>
      <c r="H442" s="48" t="str">
        <f t="shared" si="234"/>
        <v/>
      </c>
    </row>
    <row r="443" spans="1:8" s="31" customFormat="1" ht="30" x14ac:dyDescent="0.2">
      <c r="A443" s="66"/>
      <c r="B443" s="47" t="s">
        <v>259</v>
      </c>
      <c r="C443" s="28">
        <v>0</v>
      </c>
      <c r="D443" s="28">
        <v>2</v>
      </c>
      <c r="E443" s="29" t="str">
        <f t="shared" si="232"/>
        <v/>
      </c>
      <c r="F443" s="29">
        <f t="shared" si="233"/>
        <v>2.828854314002829E-3</v>
      </c>
      <c r="G443" s="30">
        <f t="shared" si="231"/>
        <v>1</v>
      </c>
      <c r="H443" s="48" t="str">
        <f t="shared" si="234"/>
        <v/>
      </c>
    </row>
    <row r="444" spans="1:8" s="31" customFormat="1" ht="15" x14ac:dyDescent="0.2">
      <c r="A444" s="66"/>
      <c r="B444" s="47" t="s">
        <v>477</v>
      </c>
      <c r="C444" s="28">
        <v>0</v>
      </c>
      <c r="D444" s="28">
        <v>0</v>
      </c>
      <c r="E444" s="29" t="str">
        <f t="shared" si="232"/>
        <v/>
      </c>
      <c r="F444" s="29" t="str">
        <f t="shared" si="233"/>
        <v/>
      </c>
      <c r="G444" s="30" t="str">
        <f t="shared" si="231"/>
        <v xml:space="preserve"> </v>
      </c>
      <c r="H444" s="48" t="str">
        <f t="shared" si="234"/>
        <v/>
      </c>
    </row>
    <row r="445" spans="1:8" s="31" customFormat="1" ht="15" x14ac:dyDescent="0.2">
      <c r="A445" s="66"/>
      <c r="B445" s="47" t="s">
        <v>525</v>
      </c>
      <c r="C445" s="28">
        <v>0</v>
      </c>
      <c r="D445" s="28">
        <v>0</v>
      </c>
      <c r="E445" s="29" t="str">
        <f t="shared" ref="E445" si="242">+IF(C445=0,"",C445/C$355)</f>
        <v/>
      </c>
      <c r="F445" s="29" t="str">
        <f t="shared" ref="F445" si="243">+IF(D445=0,"",D445/D$355)</f>
        <v/>
      </c>
      <c r="G445" s="30" t="str">
        <f t="shared" si="231"/>
        <v xml:space="preserve"> </v>
      </c>
      <c r="H445" s="48" t="str">
        <f t="shared" ref="H445" si="244">+IF(OR(AND(E445=""),(G445="")),"",E445*G445)</f>
        <v/>
      </c>
    </row>
    <row r="446" spans="1:8" s="31" customFormat="1" ht="15" x14ac:dyDescent="0.2">
      <c r="A446" s="66"/>
      <c r="B446" s="47" t="s">
        <v>630</v>
      </c>
      <c r="C446" s="28">
        <v>0</v>
      </c>
      <c r="D446" s="28">
        <v>0</v>
      </c>
      <c r="E446" s="29" t="str">
        <f t="shared" ref="E446:E448" si="245">+IF(C446=0,"",C446/C$355)</f>
        <v/>
      </c>
      <c r="F446" s="29" t="str">
        <f t="shared" ref="F446:F448" si="246">+IF(D446=0,"",D446/D$355)</f>
        <v/>
      </c>
      <c r="G446" s="30" t="str">
        <f t="shared" ref="G446:G448" si="247">+IF(AND(C446=0,D446=0)," ",IF(C446=0,1,IF(D446=0,-1,(D446-C446)/C446)))</f>
        <v xml:space="preserve"> </v>
      </c>
      <c r="H446" s="48" t="str">
        <f t="shared" ref="H446:H448" si="248">+IF(OR(AND(E446=""),(G446="")),"",E446*G446)</f>
        <v/>
      </c>
    </row>
    <row r="447" spans="1:8" s="31" customFormat="1" ht="15" x14ac:dyDescent="0.2">
      <c r="A447" s="66"/>
      <c r="B447" s="47" t="s">
        <v>624</v>
      </c>
      <c r="C447" s="28">
        <v>0</v>
      </c>
      <c r="D447" s="28">
        <v>0</v>
      </c>
      <c r="E447" s="29" t="str">
        <f t="shared" si="245"/>
        <v/>
      </c>
      <c r="F447" s="29" t="str">
        <f t="shared" si="246"/>
        <v/>
      </c>
      <c r="G447" s="30" t="str">
        <f t="shared" si="247"/>
        <v xml:space="preserve"> </v>
      </c>
      <c r="H447" s="48" t="str">
        <f t="shared" si="248"/>
        <v/>
      </c>
    </row>
    <row r="448" spans="1:8" s="31" customFormat="1" ht="15" x14ac:dyDescent="0.2">
      <c r="A448" s="66"/>
      <c r="B448" s="47" t="s">
        <v>625</v>
      </c>
      <c r="C448" s="28">
        <v>0</v>
      </c>
      <c r="D448" s="28">
        <v>3</v>
      </c>
      <c r="E448" s="29" t="str">
        <f t="shared" si="245"/>
        <v/>
      </c>
      <c r="F448" s="29">
        <f t="shared" si="246"/>
        <v>4.2432814710042432E-3</v>
      </c>
      <c r="G448" s="30">
        <f t="shared" si="247"/>
        <v>1</v>
      </c>
      <c r="H448" s="48" t="str">
        <f t="shared" si="248"/>
        <v/>
      </c>
    </row>
    <row r="449" spans="1:8" s="31" customFormat="1" ht="15" x14ac:dyDescent="0.2">
      <c r="A449" s="66"/>
      <c r="B449" s="47" t="s">
        <v>260</v>
      </c>
      <c r="C449" s="28">
        <v>0</v>
      </c>
      <c r="D449" s="28">
        <v>0</v>
      </c>
      <c r="E449" s="29" t="str">
        <f t="shared" si="232"/>
        <v/>
      </c>
      <c r="F449" s="29" t="str">
        <f t="shared" si="233"/>
        <v/>
      </c>
      <c r="G449" s="30" t="str">
        <f t="shared" si="231"/>
        <v xml:space="preserve"> </v>
      </c>
      <c r="H449" s="48" t="str">
        <f t="shared" si="234"/>
        <v/>
      </c>
    </row>
    <row r="450" spans="1:8" s="31" customFormat="1" ht="15" x14ac:dyDescent="0.2">
      <c r="A450" s="66"/>
      <c r="B450" s="47" t="s">
        <v>261</v>
      </c>
      <c r="C450" s="28">
        <v>0</v>
      </c>
      <c r="D450" s="28">
        <v>0</v>
      </c>
      <c r="E450" s="29" t="str">
        <f t="shared" si="232"/>
        <v/>
      </c>
      <c r="F450" s="29" t="str">
        <f t="shared" si="233"/>
        <v/>
      </c>
      <c r="G450" s="30" t="str">
        <f t="shared" si="231"/>
        <v xml:space="preserve"> </v>
      </c>
      <c r="H450" s="48" t="str">
        <f t="shared" si="234"/>
        <v/>
      </c>
    </row>
    <row r="451" spans="1:8" s="31" customFormat="1" ht="15" x14ac:dyDescent="0.2">
      <c r="A451" s="66"/>
      <c r="B451" s="47" t="s">
        <v>262</v>
      </c>
      <c r="C451" s="28">
        <v>0</v>
      </c>
      <c r="D451" s="28">
        <v>0</v>
      </c>
      <c r="E451" s="29" t="str">
        <f t="shared" si="232"/>
        <v/>
      </c>
      <c r="F451" s="29" t="str">
        <f t="shared" si="233"/>
        <v/>
      </c>
      <c r="G451" s="30" t="str">
        <f t="shared" si="231"/>
        <v xml:space="preserve"> </v>
      </c>
      <c r="H451" s="48" t="str">
        <f t="shared" si="234"/>
        <v/>
      </c>
    </row>
    <row r="452" spans="1:8" s="31" customFormat="1" ht="15" x14ac:dyDescent="0.2">
      <c r="A452" s="66"/>
      <c r="B452" s="47" t="s">
        <v>95</v>
      </c>
      <c r="C452" s="28">
        <v>0</v>
      </c>
      <c r="D452" s="28">
        <v>0</v>
      </c>
      <c r="E452" s="29" t="str">
        <f t="shared" si="232"/>
        <v/>
      </c>
      <c r="F452" s="29" t="str">
        <f t="shared" si="233"/>
        <v/>
      </c>
      <c r="G452" s="30" t="str">
        <f t="shared" si="231"/>
        <v xml:space="preserve"> </v>
      </c>
      <c r="H452" s="48" t="str">
        <f t="shared" si="234"/>
        <v/>
      </c>
    </row>
    <row r="453" spans="1:8" s="31" customFormat="1" ht="15" x14ac:dyDescent="0.2">
      <c r="A453" s="66"/>
      <c r="B453" s="47" t="s">
        <v>96</v>
      </c>
      <c r="C453" s="28">
        <v>0</v>
      </c>
      <c r="D453" s="28">
        <v>0</v>
      </c>
      <c r="E453" s="29" t="str">
        <f t="shared" si="232"/>
        <v/>
      </c>
      <c r="F453" s="29" t="str">
        <f t="shared" si="233"/>
        <v/>
      </c>
      <c r="G453" s="30" t="str">
        <f t="shared" si="231"/>
        <v xml:space="preserve"> </v>
      </c>
      <c r="H453" s="48" t="str">
        <f t="shared" si="234"/>
        <v/>
      </c>
    </row>
    <row r="454" spans="1:8" s="31" customFormat="1" ht="15" x14ac:dyDescent="0.2">
      <c r="A454" s="66"/>
      <c r="B454" s="47" t="s">
        <v>97</v>
      </c>
      <c r="C454" s="28">
        <v>1</v>
      </c>
      <c r="D454" s="28">
        <v>0</v>
      </c>
      <c r="E454" s="29">
        <f t="shared" si="232"/>
        <v>2.331002331002331E-3</v>
      </c>
      <c r="F454" s="29" t="str">
        <f t="shared" si="233"/>
        <v/>
      </c>
      <c r="G454" s="30">
        <f t="shared" si="231"/>
        <v>-1</v>
      </c>
      <c r="H454" s="48">
        <f t="shared" si="234"/>
        <v>-2.331002331002331E-3</v>
      </c>
    </row>
    <row r="455" spans="1:8" s="31" customFormat="1" ht="15" x14ac:dyDescent="0.2">
      <c r="A455" s="66"/>
      <c r="B455" s="47" t="s">
        <v>263</v>
      </c>
      <c r="C455" s="28">
        <v>0</v>
      </c>
      <c r="D455" s="28">
        <v>0</v>
      </c>
      <c r="E455" s="29" t="str">
        <f t="shared" si="232"/>
        <v/>
      </c>
      <c r="F455" s="29" t="str">
        <f t="shared" si="233"/>
        <v/>
      </c>
      <c r="G455" s="30" t="str">
        <f t="shared" si="231"/>
        <v xml:space="preserve"> 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28">
        <v>0</v>
      </c>
      <c r="D456" s="28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28">
        <v>0</v>
      </c>
      <c r="D457" s="28">
        <v>0</v>
      </c>
      <c r="E457" s="29" t="str">
        <f t="shared" si="249"/>
        <v/>
      </c>
      <c r="F457" s="29" t="str">
        <f t="shared" si="250"/>
        <v/>
      </c>
      <c r="G457" s="30" t="str">
        <f t="shared" si="231"/>
        <v xml:space="preserve"> </v>
      </c>
      <c r="H457" s="48" t="str">
        <f t="shared" si="251"/>
        <v/>
      </c>
    </row>
    <row r="458" spans="1:8" s="31" customFormat="1" ht="15" x14ac:dyDescent="0.2">
      <c r="A458" s="66"/>
      <c r="B458" s="47" t="s">
        <v>94</v>
      </c>
      <c r="C458" s="28">
        <v>0</v>
      </c>
      <c r="D458" s="28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28">
        <v>0</v>
      </c>
      <c r="D459" s="28">
        <v>0</v>
      </c>
      <c r="E459" s="29" t="str">
        <f t="shared" ref="E459:E461" si="252">+IF(C459=0,"",C459/C$355)</f>
        <v/>
      </c>
      <c r="F459" s="29" t="str">
        <f t="shared" ref="F459:F461" si="253">+IF(D459=0,"",D459/D$355)</f>
        <v/>
      </c>
      <c r="G459" s="30" t="str">
        <f t="shared" si="231"/>
        <v xml:space="preserve"> </v>
      </c>
      <c r="H459" s="48" t="str">
        <f t="shared" ref="H459:H461" si="254">+IF(OR(AND(E459=""),(G459="")),"",E459*G459)</f>
        <v/>
      </c>
    </row>
    <row r="460" spans="1:8" s="31" customFormat="1" ht="15" x14ac:dyDescent="0.2">
      <c r="A460" s="66"/>
      <c r="B460" s="47" t="s">
        <v>529</v>
      </c>
      <c r="C460" s="28">
        <v>0</v>
      </c>
      <c r="D460" s="28">
        <v>0</v>
      </c>
      <c r="E460" s="29" t="str">
        <f t="shared" si="252"/>
        <v/>
      </c>
      <c r="F460" s="29" t="str">
        <f t="shared" si="253"/>
        <v/>
      </c>
      <c r="G460" s="30" t="str">
        <f t="shared" si="231"/>
        <v xml:space="preserve"> 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28">
        <v>0</v>
      </c>
      <c r="D461" s="28">
        <v>1</v>
      </c>
      <c r="E461" s="29" t="str">
        <f t="shared" si="252"/>
        <v/>
      </c>
      <c r="F461" s="29">
        <f t="shared" si="253"/>
        <v>1.4144271570014145E-3</v>
      </c>
      <c r="G461" s="30">
        <f t="shared" si="231"/>
        <v>1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28">
        <v>0</v>
      </c>
      <c r="D462" s="28">
        <v>0</v>
      </c>
      <c r="E462" s="29" t="str">
        <f t="shared" si="232"/>
        <v/>
      </c>
      <c r="F462" s="29" t="str">
        <f t="shared" si="233"/>
        <v/>
      </c>
      <c r="G462" s="30" t="str">
        <f t="shared" si="231"/>
        <v xml:space="preserve"> </v>
      </c>
      <c r="H462" s="48" t="str">
        <f t="shared" si="234"/>
        <v/>
      </c>
    </row>
    <row r="463" spans="1:8" s="31" customFormat="1" ht="15" x14ac:dyDescent="0.2">
      <c r="A463" s="66"/>
      <c r="B463" s="47" t="s">
        <v>101</v>
      </c>
      <c r="C463" s="28">
        <v>0</v>
      </c>
      <c r="D463" s="28">
        <v>0</v>
      </c>
      <c r="E463" s="29" t="str">
        <f t="shared" si="232"/>
        <v/>
      </c>
      <c r="F463" s="29" t="str">
        <f t="shared" si="233"/>
        <v/>
      </c>
      <c r="G463" s="30" t="str">
        <f t="shared" si="231"/>
        <v xml:space="preserve"> </v>
      </c>
      <c r="H463" s="48" t="str">
        <f t="shared" si="234"/>
        <v/>
      </c>
    </row>
    <row r="464" spans="1:8" s="31" customFormat="1" ht="15" x14ac:dyDescent="0.2">
      <c r="A464" s="66"/>
      <c r="B464" s="47" t="s">
        <v>109</v>
      </c>
      <c r="C464" s="28">
        <v>0</v>
      </c>
      <c r="D464" s="28">
        <v>2</v>
      </c>
      <c r="E464" s="29" t="str">
        <f t="shared" si="232"/>
        <v/>
      </c>
      <c r="F464" s="29">
        <f t="shared" si="233"/>
        <v>2.828854314002829E-3</v>
      </c>
      <c r="G464" s="30">
        <f t="shared" si="231"/>
        <v>1</v>
      </c>
      <c r="H464" s="48" t="str">
        <f t="shared" si="234"/>
        <v/>
      </c>
    </row>
    <row r="465" spans="1:8" s="31" customFormat="1" ht="15" x14ac:dyDescent="0.2">
      <c r="A465" s="66"/>
      <c r="B465" s="47" t="s">
        <v>108</v>
      </c>
      <c r="C465" s="28">
        <v>0</v>
      </c>
      <c r="D465" s="28">
        <v>3</v>
      </c>
      <c r="E465" s="29" t="str">
        <f t="shared" si="232"/>
        <v/>
      </c>
      <c r="F465" s="29">
        <f t="shared" si="233"/>
        <v>4.2432814710042432E-3</v>
      </c>
      <c r="G465" s="30">
        <f t="shared" si="231"/>
        <v>1</v>
      </c>
      <c r="H465" s="48" t="str">
        <f t="shared" si="234"/>
        <v/>
      </c>
    </row>
    <row r="466" spans="1:8" s="31" customFormat="1" ht="15" x14ac:dyDescent="0.2">
      <c r="A466" s="66"/>
      <c r="B466" s="47" t="s">
        <v>264</v>
      </c>
      <c r="C466" s="28">
        <v>0</v>
      </c>
      <c r="D466" s="28">
        <v>0</v>
      </c>
      <c r="E466" s="29" t="str">
        <f t="shared" si="232"/>
        <v/>
      </c>
      <c r="F466" s="29" t="str">
        <f t="shared" si="233"/>
        <v/>
      </c>
      <c r="G466" s="30" t="str">
        <f t="shared" si="231"/>
        <v xml:space="preserve"> </v>
      </c>
      <c r="H466" s="48" t="str">
        <f t="shared" si="234"/>
        <v/>
      </c>
    </row>
    <row r="467" spans="1:8" s="31" customFormat="1" ht="15" x14ac:dyDescent="0.2">
      <c r="A467" s="66"/>
      <c r="B467" s="47" t="s">
        <v>478</v>
      </c>
      <c r="C467" s="28">
        <v>0</v>
      </c>
      <c r="D467" s="28">
        <v>0</v>
      </c>
      <c r="E467" s="29" t="str">
        <f t="shared" si="232"/>
        <v/>
      </c>
      <c r="F467" s="29" t="str">
        <f t="shared" si="233"/>
        <v/>
      </c>
      <c r="G467" s="30" t="str">
        <f t="shared" si="231"/>
        <v xml:space="preserve"> </v>
      </c>
      <c r="H467" s="48" t="str">
        <f t="shared" si="234"/>
        <v/>
      </c>
    </row>
    <row r="468" spans="1:8" s="31" customFormat="1" ht="30" x14ac:dyDescent="0.2">
      <c r="A468" s="66"/>
      <c r="B468" s="47" t="s">
        <v>543</v>
      </c>
      <c r="C468" s="28">
        <v>0</v>
      </c>
      <c r="D468" s="28">
        <v>0</v>
      </c>
      <c r="E468" s="29" t="str">
        <f t="shared" si="232"/>
        <v/>
      </c>
      <c r="F468" s="29" t="str">
        <f t="shared" si="233"/>
        <v/>
      </c>
      <c r="G468" s="30" t="str">
        <f t="shared" si="231"/>
        <v xml:space="preserve"> </v>
      </c>
      <c r="H468" s="48" t="str">
        <f t="shared" si="234"/>
        <v/>
      </c>
    </row>
    <row r="469" spans="1:8" s="31" customFormat="1" ht="15" x14ac:dyDescent="0.2">
      <c r="A469" s="66"/>
      <c r="B469" s="47" t="s">
        <v>479</v>
      </c>
      <c r="C469" s="28">
        <v>0</v>
      </c>
      <c r="D469" s="28">
        <v>0</v>
      </c>
      <c r="E469" s="29" t="str">
        <f t="shared" si="232"/>
        <v/>
      </c>
      <c r="F469" s="29" t="str">
        <f t="shared" si="233"/>
        <v/>
      </c>
      <c r="G469" s="30" t="str">
        <f t="shared" si="231"/>
        <v xml:space="preserve"> 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28">
        <v>2</v>
      </c>
      <c r="D470" s="28">
        <v>7</v>
      </c>
      <c r="E470" s="29">
        <f t="shared" si="232"/>
        <v>4.662004662004662E-3</v>
      </c>
      <c r="F470" s="29">
        <f t="shared" si="233"/>
        <v>9.9009900990099011E-3</v>
      </c>
      <c r="G470" s="30">
        <f t="shared" si="231"/>
        <v>2.5</v>
      </c>
      <c r="H470" s="48">
        <f t="shared" si="234"/>
        <v>1.1655011655011656E-2</v>
      </c>
    </row>
    <row r="471" spans="1:8" s="31" customFormat="1" ht="18" customHeight="1" x14ac:dyDescent="0.2">
      <c r="A471" s="66"/>
      <c r="B471" s="47" t="s">
        <v>592</v>
      </c>
      <c r="C471" s="28">
        <v>0</v>
      </c>
      <c r="D471" s="28">
        <v>0</v>
      </c>
      <c r="E471" s="29" t="str">
        <f t="shared" si="232"/>
        <v/>
      </c>
      <c r="F471" s="29" t="str">
        <f t="shared" si="233"/>
        <v/>
      </c>
      <c r="G471" s="30" t="str">
        <f t="shared" si="231"/>
        <v xml:space="preserve"> </v>
      </c>
      <c r="H471" s="48" t="str">
        <f t="shared" si="234"/>
        <v/>
      </c>
    </row>
    <row r="472" spans="1:8" s="31" customFormat="1" ht="15" x14ac:dyDescent="0.2">
      <c r="A472" s="66"/>
      <c r="B472" s="47" t="s">
        <v>105</v>
      </c>
      <c r="C472" s="28">
        <v>0</v>
      </c>
      <c r="D472" s="28">
        <v>0</v>
      </c>
      <c r="E472" s="29" t="str">
        <f t="shared" si="232"/>
        <v/>
      </c>
      <c r="F472" s="29" t="str">
        <f t="shared" si="233"/>
        <v/>
      </c>
      <c r="G472" s="30" t="str">
        <f t="shared" si="231"/>
        <v xml:space="preserve"> </v>
      </c>
      <c r="H472" s="48" t="str">
        <f t="shared" si="234"/>
        <v/>
      </c>
    </row>
    <row r="473" spans="1:8" s="31" customFormat="1" ht="15" x14ac:dyDescent="0.2">
      <c r="A473" s="66"/>
      <c r="B473" s="47" t="s">
        <v>362</v>
      </c>
      <c r="C473" s="28">
        <v>0</v>
      </c>
      <c r="D473" s="28">
        <v>0</v>
      </c>
      <c r="E473" s="29" t="str">
        <f t="shared" si="232"/>
        <v/>
      </c>
      <c r="F473" s="29" t="str">
        <f t="shared" si="233"/>
        <v/>
      </c>
      <c r="G473" s="30" t="str">
        <f t="shared" si="231"/>
        <v xml:space="preserve"> </v>
      </c>
      <c r="H473" s="48" t="str">
        <f t="shared" si="234"/>
        <v/>
      </c>
    </row>
    <row r="474" spans="1:8" s="31" customFormat="1" ht="15" x14ac:dyDescent="0.2">
      <c r="A474" s="66"/>
      <c r="B474" s="47" t="s">
        <v>103</v>
      </c>
      <c r="C474" s="28">
        <v>1</v>
      </c>
      <c r="D474" s="28">
        <v>5</v>
      </c>
      <c r="E474" s="29">
        <f t="shared" si="232"/>
        <v>2.331002331002331E-3</v>
      </c>
      <c r="F474" s="29">
        <f t="shared" si="233"/>
        <v>7.0721357850070717E-3</v>
      </c>
      <c r="G474" s="30">
        <f t="shared" si="231"/>
        <v>4</v>
      </c>
      <c r="H474" s="48">
        <f t="shared" si="234"/>
        <v>9.324009324009324E-3</v>
      </c>
    </row>
    <row r="475" spans="1:8" s="31" customFormat="1" ht="15" x14ac:dyDescent="0.2">
      <c r="A475" s="66"/>
      <c r="B475" s="47" t="s">
        <v>265</v>
      </c>
      <c r="C475" s="28">
        <v>0</v>
      </c>
      <c r="D475" s="28">
        <v>0</v>
      </c>
      <c r="E475" s="29" t="str">
        <f t="shared" si="232"/>
        <v/>
      </c>
      <c r="F475" s="29" t="str">
        <f t="shared" si="233"/>
        <v/>
      </c>
      <c r="G475" s="30" t="str">
        <f t="shared" si="231"/>
        <v xml:space="preserve"> </v>
      </c>
      <c r="H475" s="48" t="str">
        <f t="shared" si="234"/>
        <v/>
      </c>
    </row>
    <row r="476" spans="1:8" s="31" customFormat="1" ht="15" x14ac:dyDescent="0.2">
      <c r="A476" s="66"/>
      <c r="B476" s="47" t="s">
        <v>638</v>
      </c>
      <c r="C476" s="28">
        <v>0</v>
      </c>
      <c r="D476" s="28">
        <v>0</v>
      </c>
      <c r="E476" s="29" t="str">
        <f t="shared" si="232"/>
        <v/>
      </c>
      <c r="F476" s="29" t="str">
        <f t="shared" si="233"/>
        <v/>
      </c>
      <c r="G476" s="30" t="str">
        <f t="shared" si="231"/>
        <v xml:space="preserve"> </v>
      </c>
      <c r="H476" s="48" t="str">
        <f t="shared" si="234"/>
        <v/>
      </c>
    </row>
    <row r="477" spans="1:8" s="31" customFormat="1" ht="15" x14ac:dyDescent="0.2">
      <c r="A477" s="66"/>
      <c r="B477" s="47" t="s">
        <v>326</v>
      </c>
      <c r="C477" s="28">
        <v>1</v>
      </c>
      <c r="D477" s="28">
        <v>13</v>
      </c>
      <c r="E477" s="29">
        <f t="shared" si="232"/>
        <v>2.331002331002331E-3</v>
      </c>
      <c r="F477" s="29">
        <f t="shared" si="233"/>
        <v>1.8387553041018388E-2</v>
      </c>
      <c r="G477" s="30">
        <f t="shared" si="231"/>
        <v>12</v>
      </c>
      <c r="H477" s="48">
        <f t="shared" si="234"/>
        <v>2.7972027972027972E-2</v>
      </c>
    </row>
    <row r="478" spans="1:8" s="31" customFormat="1" ht="15" x14ac:dyDescent="0.2">
      <c r="A478" s="66"/>
      <c r="B478" s="47" t="s">
        <v>112</v>
      </c>
      <c r="C478" s="28">
        <v>0</v>
      </c>
      <c r="D478" s="28">
        <v>0</v>
      </c>
      <c r="E478" s="29" t="str">
        <f t="shared" si="232"/>
        <v/>
      </c>
      <c r="F478" s="29" t="str">
        <f t="shared" si="233"/>
        <v/>
      </c>
      <c r="G478" s="30" t="str">
        <f t="shared" si="231"/>
        <v xml:space="preserve"> </v>
      </c>
      <c r="H478" s="48" t="str">
        <f t="shared" si="234"/>
        <v/>
      </c>
    </row>
    <row r="479" spans="1:8" s="31" customFormat="1" ht="15" x14ac:dyDescent="0.2">
      <c r="A479" s="66"/>
      <c r="B479" s="47" t="s">
        <v>100</v>
      </c>
      <c r="C479" s="28">
        <v>0</v>
      </c>
      <c r="D479" s="28">
        <v>3</v>
      </c>
      <c r="E479" s="29" t="str">
        <f t="shared" si="232"/>
        <v/>
      </c>
      <c r="F479" s="29">
        <f t="shared" si="233"/>
        <v>4.2432814710042432E-3</v>
      </c>
      <c r="G479" s="30">
        <f t="shared" si="231"/>
        <v>1</v>
      </c>
      <c r="H479" s="48" t="str">
        <f t="shared" si="234"/>
        <v/>
      </c>
    </row>
    <row r="480" spans="1:8" s="31" customFormat="1" ht="15" x14ac:dyDescent="0.2">
      <c r="A480" s="66"/>
      <c r="B480" s="47" t="s">
        <v>266</v>
      </c>
      <c r="C480" s="28">
        <v>1</v>
      </c>
      <c r="D480" s="28">
        <v>5</v>
      </c>
      <c r="E480" s="29">
        <f t="shared" si="232"/>
        <v>2.331002331002331E-3</v>
      </c>
      <c r="F480" s="29">
        <f t="shared" si="233"/>
        <v>7.0721357850070717E-3</v>
      </c>
      <c r="G480" s="30">
        <f t="shared" si="231"/>
        <v>4</v>
      </c>
      <c r="H480" s="48">
        <f t="shared" si="234"/>
        <v>9.324009324009324E-3</v>
      </c>
    </row>
    <row r="481" spans="1:8" s="31" customFormat="1" ht="15" x14ac:dyDescent="0.2">
      <c r="A481" s="66"/>
      <c r="B481" s="47" t="s">
        <v>480</v>
      </c>
      <c r="C481" s="28">
        <v>0</v>
      </c>
      <c r="D481" s="28">
        <v>0</v>
      </c>
      <c r="E481" s="29" t="str">
        <f t="shared" si="232"/>
        <v/>
      </c>
      <c r="F481" s="29" t="str">
        <f t="shared" si="233"/>
        <v/>
      </c>
      <c r="G481" s="30" t="str">
        <f t="shared" si="231"/>
        <v xml:space="preserve"> </v>
      </c>
      <c r="H481" s="48" t="str">
        <f t="shared" si="234"/>
        <v/>
      </c>
    </row>
    <row r="482" spans="1:8" s="31" customFormat="1" ht="15" x14ac:dyDescent="0.2">
      <c r="A482" s="66"/>
      <c r="B482" s="47" t="s">
        <v>106</v>
      </c>
      <c r="C482" s="28">
        <v>0</v>
      </c>
      <c r="D482" s="28">
        <v>3</v>
      </c>
      <c r="E482" s="29" t="str">
        <f t="shared" si="232"/>
        <v/>
      </c>
      <c r="F482" s="29">
        <f t="shared" si="233"/>
        <v>4.2432814710042432E-3</v>
      </c>
      <c r="G482" s="30">
        <f t="shared" si="231"/>
        <v>1</v>
      </c>
      <c r="H482" s="48" t="str">
        <f t="shared" si="234"/>
        <v/>
      </c>
    </row>
    <row r="483" spans="1:8" s="31" customFormat="1" ht="15" x14ac:dyDescent="0.2">
      <c r="A483" s="66"/>
      <c r="B483" s="47" t="s">
        <v>110</v>
      </c>
      <c r="C483" s="28">
        <v>0</v>
      </c>
      <c r="D483" s="28">
        <v>3</v>
      </c>
      <c r="E483" s="29" t="str">
        <f t="shared" si="232"/>
        <v/>
      </c>
      <c r="F483" s="29">
        <f t="shared" si="233"/>
        <v>4.2432814710042432E-3</v>
      </c>
      <c r="G483" s="30">
        <f t="shared" si="231"/>
        <v>1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28">
        <v>0</v>
      </c>
      <c r="D484" s="28">
        <v>0</v>
      </c>
      <c r="E484" s="29" t="str">
        <f t="shared" si="232"/>
        <v/>
      </c>
      <c r="F484" s="29" t="str">
        <f t="shared" si="233"/>
        <v/>
      </c>
      <c r="G484" s="30" t="str">
        <f t="shared" si="231"/>
        <v xml:space="preserve"> </v>
      </c>
      <c r="H484" s="48" t="str">
        <f t="shared" si="234"/>
        <v/>
      </c>
    </row>
    <row r="485" spans="1:8" s="31" customFormat="1" ht="15" x14ac:dyDescent="0.2">
      <c r="A485" s="66"/>
      <c r="B485" s="47" t="s">
        <v>102</v>
      </c>
      <c r="C485" s="28">
        <v>0</v>
      </c>
      <c r="D485" s="28">
        <v>0</v>
      </c>
      <c r="E485" s="29" t="str">
        <f t="shared" si="232"/>
        <v/>
      </c>
      <c r="F485" s="29" t="str">
        <f t="shared" si="233"/>
        <v/>
      </c>
      <c r="G485" s="30" t="str">
        <f t="shared" si="231"/>
        <v xml:space="preserve"> </v>
      </c>
      <c r="H485" s="48" t="str">
        <f t="shared" si="234"/>
        <v/>
      </c>
    </row>
    <row r="486" spans="1:8" s="31" customFormat="1" ht="15" x14ac:dyDescent="0.2">
      <c r="A486" s="66"/>
      <c r="B486" s="47" t="s">
        <v>107</v>
      </c>
      <c r="C486" s="28">
        <v>0</v>
      </c>
      <c r="D486" s="28">
        <v>0</v>
      </c>
      <c r="E486" s="29" t="str">
        <f t="shared" si="232"/>
        <v/>
      </c>
      <c r="F486" s="29" t="str">
        <f t="shared" si="233"/>
        <v/>
      </c>
      <c r="G486" s="30" t="str">
        <f t="shared" si="231"/>
        <v xml:space="preserve"> 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28">
        <v>0</v>
      </c>
      <c r="D487" s="28">
        <v>0</v>
      </c>
      <c r="E487" s="29" t="str">
        <f t="shared" si="232"/>
        <v/>
      </c>
      <c r="F487" s="29" t="str">
        <f t="shared" si="233"/>
        <v/>
      </c>
      <c r="G487" s="30" t="str">
        <f t="shared" si="231"/>
        <v xml:space="preserve"> </v>
      </c>
      <c r="H487" s="48" t="str">
        <f t="shared" si="234"/>
        <v/>
      </c>
    </row>
    <row r="488" spans="1:8" s="31" customFormat="1" ht="15" x14ac:dyDescent="0.2">
      <c r="A488" s="66"/>
      <c r="B488" s="47" t="s">
        <v>267</v>
      </c>
      <c r="C488" s="28">
        <v>18</v>
      </c>
      <c r="D488" s="28">
        <v>0</v>
      </c>
      <c r="E488" s="29">
        <f t="shared" si="232"/>
        <v>4.195804195804196E-2</v>
      </c>
      <c r="F488" s="29" t="str">
        <f t="shared" si="233"/>
        <v/>
      </c>
      <c r="G488" s="30">
        <f t="shared" si="231"/>
        <v>-1</v>
      </c>
      <c r="H488" s="48">
        <f t="shared" si="234"/>
        <v>-4.195804195804196E-2</v>
      </c>
    </row>
    <row r="489" spans="1:8" s="31" customFormat="1" ht="30" x14ac:dyDescent="0.2">
      <c r="A489" s="66"/>
      <c r="B489" s="47" t="s">
        <v>481</v>
      </c>
      <c r="C489" s="28">
        <v>0</v>
      </c>
      <c r="D489" s="28">
        <v>0</v>
      </c>
      <c r="E489" s="29" t="str">
        <f t="shared" si="232"/>
        <v/>
      </c>
      <c r="F489" s="29" t="str">
        <f t="shared" si="233"/>
        <v/>
      </c>
      <c r="G489" s="30" t="str">
        <f t="shared" si="231"/>
        <v xml:space="preserve"> </v>
      </c>
      <c r="H489" s="48" t="str">
        <f t="shared" si="234"/>
        <v/>
      </c>
    </row>
    <row r="490" spans="1:8" s="31" customFormat="1" ht="15" x14ac:dyDescent="0.2">
      <c r="A490" s="66"/>
      <c r="B490" s="47" t="s">
        <v>268</v>
      </c>
      <c r="C490" s="28">
        <v>1</v>
      </c>
      <c r="D490" s="28">
        <v>0</v>
      </c>
      <c r="E490" s="29">
        <f t="shared" si="232"/>
        <v>2.331002331002331E-3</v>
      </c>
      <c r="F490" s="29" t="str">
        <f t="shared" si="233"/>
        <v/>
      </c>
      <c r="G490" s="30">
        <f t="shared" si="231"/>
        <v>-1</v>
      </c>
      <c r="H490" s="48">
        <f t="shared" si="234"/>
        <v>-2.331002331002331E-3</v>
      </c>
    </row>
    <row r="491" spans="1:8" s="31" customFormat="1" ht="15" x14ac:dyDescent="0.2">
      <c r="A491" s="66"/>
      <c r="B491" s="47" t="s">
        <v>269</v>
      </c>
      <c r="C491" s="28">
        <v>0</v>
      </c>
      <c r="D491" s="28">
        <v>0</v>
      </c>
      <c r="E491" s="29" t="str">
        <f t="shared" si="232"/>
        <v/>
      </c>
      <c r="F491" s="29" t="str">
        <f t="shared" si="233"/>
        <v/>
      </c>
      <c r="G491" s="30" t="str">
        <f t="shared" si="231"/>
        <v xml:space="preserve"> 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28">
        <v>0</v>
      </c>
      <c r="D492" s="28">
        <v>1</v>
      </c>
      <c r="E492" s="29" t="str">
        <f t="shared" si="232"/>
        <v/>
      </c>
      <c r="F492" s="29">
        <f t="shared" si="233"/>
        <v>1.4144271570014145E-3</v>
      </c>
      <c r="G492" s="30">
        <f t="shared" si="231"/>
        <v>1</v>
      </c>
      <c r="H492" s="48" t="str">
        <f t="shared" si="234"/>
        <v/>
      </c>
    </row>
    <row r="493" spans="1:8" s="31" customFormat="1" ht="15" x14ac:dyDescent="0.2">
      <c r="A493" s="66"/>
      <c r="B493" s="47" t="s">
        <v>270</v>
      </c>
      <c r="C493" s="28">
        <v>1</v>
      </c>
      <c r="D493" s="28">
        <v>15</v>
      </c>
      <c r="E493" s="29">
        <f t="shared" si="232"/>
        <v>2.331002331002331E-3</v>
      </c>
      <c r="F493" s="29">
        <f t="shared" si="233"/>
        <v>2.1216407355021217E-2</v>
      </c>
      <c r="G493" s="30">
        <f t="shared" si="231"/>
        <v>14</v>
      </c>
      <c r="H493" s="48">
        <f t="shared" si="234"/>
        <v>3.2634032634032632E-2</v>
      </c>
    </row>
    <row r="494" spans="1:8" s="31" customFormat="1" ht="15" x14ac:dyDescent="0.2">
      <c r="A494" s="66"/>
      <c r="B494" s="47" t="s">
        <v>271</v>
      </c>
      <c r="C494" s="28">
        <v>0</v>
      </c>
      <c r="D494" s="28">
        <v>2</v>
      </c>
      <c r="E494" s="29" t="str">
        <f t="shared" si="232"/>
        <v/>
      </c>
      <c r="F494" s="29">
        <f t="shared" si="233"/>
        <v>2.828854314002829E-3</v>
      </c>
      <c r="G494" s="30">
        <f t="shared" si="231"/>
        <v>1</v>
      </c>
      <c r="H494" s="48" t="str">
        <f t="shared" si="234"/>
        <v/>
      </c>
    </row>
    <row r="495" spans="1:8" s="31" customFormat="1" ht="15" x14ac:dyDescent="0.2">
      <c r="A495" s="66"/>
      <c r="B495" s="47" t="s">
        <v>272</v>
      </c>
      <c r="C495" s="28">
        <v>0</v>
      </c>
      <c r="D495" s="28">
        <v>0</v>
      </c>
      <c r="E495" s="29" t="str">
        <f t="shared" si="232"/>
        <v/>
      </c>
      <c r="F495" s="29" t="str">
        <f t="shared" si="233"/>
        <v/>
      </c>
      <c r="G495" s="30" t="str">
        <f t="shared" si="231"/>
        <v xml:space="preserve"> </v>
      </c>
      <c r="H495" s="48" t="str">
        <f t="shared" si="234"/>
        <v/>
      </c>
    </row>
    <row r="496" spans="1:8" s="31" customFormat="1" ht="15" x14ac:dyDescent="0.2">
      <c r="A496" s="66"/>
      <c r="B496" s="47" t="s">
        <v>99</v>
      </c>
      <c r="C496" s="28">
        <v>0</v>
      </c>
      <c r="D496" s="28">
        <v>0</v>
      </c>
      <c r="E496" s="29" t="str">
        <f t="shared" si="232"/>
        <v/>
      </c>
      <c r="F496" s="29" t="str">
        <f t="shared" si="233"/>
        <v/>
      </c>
      <c r="G496" s="30" t="str">
        <f t="shared" si="231"/>
        <v xml:space="preserve"> </v>
      </c>
      <c r="H496" s="48" t="str">
        <f t="shared" si="234"/>
        <v/>
      </c>
    </row>
    <row r="497" spans="1:8" s="31" customFormat="1" ht="15" x14ac:dyDescent="0.2">
      <c r="A497" s="66"/>
      <c r="B497" s="47" t="s">
        <v>273</v>
      </c>
      <c r="C497" s="28">
        <v>0</v>
      </c>
      <c r="D497" s="28">
        <v>0</v>
      </c>
      <c r="E497" s="29" t="str">
        <f t="shared" si="232"/>
        <v/>
      </c>
      <c r="F497" s="29" t="str">
        <f t="shared" si="233"/>
        <v/>
      </c>
      <c r="G497" s="30" t="str">
        <f t="shared" si="231"/>
        <v xml:space="preserve"> </v>
      </c>
      <c r="H497" s="48" t="str">
        <f t="shared" si="234"/>
        <v/>
      </c>
    </row>
    <row r="498" spans="1:8" s="31" customFormat="1" ht="15" x14ac:dyDescent="0.2">
      <c r="A498" s="66"/>
      <c r="B498" s="47" t="s">
        <v>274</v>
      </c>
      <c r="C498" s="28">
        <v>1</v>
      </c>
      <c r="D498" s="28">
        <v>15</v>
      </c>
      <c r="E498" s="29">
        <f t="shared" si="232"/>
        <v>2.331002331002331E-3</v>
      </c>
      <c r="F498" s="29">
        <f t="shared" si="233"/>
        <v>2.1216407355021217E-2</v>
      </c>
      <c r="G498" s="30">
        <f t="shared" si="231"/>
        <v>14</v>
      </c>
      <c r="H498" s="48">
        <f t="shared" si="234"/>
        <v>3.2634032634032632E-2</v>
      </c>
    </row>
    <row r="499" spans="1:8" s="31" customFormat="1" ht="15" x14ac:dyDescent="0.2">
      <c r="A499" s="66"/>
      <c r="B499" s="47" t="s">
        <v>544</v>
      </c>
      <c r="C499" s="28">
        <v>0</v>
      </c>
      <c r="D499" s="28">
        <v>4</v>
      </c>
      <c r="E499" s="29" t="str">
        <f t="shared" si="232"/>
        <v/>
      </c>
      <c r="F499" s="29">
        <f t="shared" si="233"/>
        <v>5.6577086280056579E-3</v>
      </c>
      <c r="G499" s="30">
        <f t="shared" ref="G499:G563" si="255">+IF(AND(C499=0,D499=0)," ",IF(C499=0,1,IF(D499=0,-1,(D499-C499)/C499)))</f>
        <v>1</v>
      </c>
      <c r="H499" s="48" t="str">
        <f t="shared" si="234"/>
        <v/>
      </c>
    </row>
    <row r="500" spans="1:8" s="31" customFormat="1" ht="15" x14ac:dyDescent="0.2">
      <c r="A500" s="66"/>
      <c r="B500" s="47" t="s">
        <v>275</v>
      </c>
      <c r="C500" s="28">
        <v>0</v>
      </c>
      <c r="D500" s="28">
        <v>0</v>
      </c>
      <c r="E500" s="29" t="str">
        <f t="shared" si="232"/>
        <v/>
      </c>
      <c r="F500" s="29" t="str">
        <f t="shared" si="233"/>
        <v/>
      </c>
      <c r="G500" s="30" t="str">
        <f t="shared" si="255"/>
        <v xml:space="preserve"> 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28">
        <v>0</v>
      </c>
      <c r="D501" s="28">
        <v>0</v>
      </c>
      <c r="E501" s="29" t="str">
        <f t="shared" si="232"/>
        <v/>
      </c>
      <c r="F501" s="29" t="str">
        <f t="shared" si="233"/>
        <v/>
      </c>
      <c r="G501" s="30" t="str">
        <f t="shared" si="255"/>
        <v xml:space="preserve"> </v>
      </c>
      <c r="H501" s="48" t="str">
        <f t="shared" si="234"/>
        <v/>
      </c>
    </row>
    <row r="502" spans="1:8" s="31" customFormat="1" ht="15" x14ac:dyDescent="0.2">
      <c r="A502" s="66"/>
      <c r="B502" s="47" t="s">
        <v>639</v>
      </c>
      <c r="C502" s="28">
        <v>0</v>
      </c>
      <c r="D502" s="28">
        <v>0</v>
      </c>
      <c r="E502" s="29" t="str">
        <f t="shared" si="232"/>
        <v/>
      </c>
      <c r="F502" s="29" t="str">
        <f t="shared" si="233"/>
        <v/>
      </c>
      <c r="G502" s="30" t="str">
        <f t="shared" si="255"/>
        <v xml:space="preserve"> </v>
      </c>
      <c r="H502" s="48" t="str">
        <f t="shared" si="234"/>
        <v/>
      </c>
    </row>
    <row r="503" spans="1:8" s="31" customFormat="1" ht="15" x14ac:dyDescent="0.2">
      <c r="A503" s="66"/>
      <c r="B503" s="47" t="s">
        <v>277</v>
      </c>
      <c r="C503" s="28">
        <v>0</v>
      </c>
      <c r="D503" s="28">
        <v>0</v>
      </c>
      <c r="E503" s="29" t="str">
        <f t="shared" si="232"/>
        <v/>
      </c>
      <c r="F503" s="29" t="str">
        <f t="shared" si="233"/>
        <v/>
      </c>
      <c r="G503" s="30" t="str">
        <f t="shared" si="255"/>
        <v xml:space="preserve"> </v>
      </c>
      <c r="H503" s="48" t="str">
        <f t="shared" si="234"/>
        <v/>
      </c>
    </row>
    <row r="504" spans="1:8" s="31" customFormat="1" ht="15" x14ac:dyDescent="0.2">
      <c r="A504" s="66"/>
      <c r="B504" s="47" t="s">
        <v>121</v>
      </c>
      <c r="C504" s="28">
        <v>0</v>
      </c>
      <c r="D504" s="28">
        <v>0</v>
      </c>
      <c r="E504" s="29" t="str">
        <f t="shared" si="232"/>
        <v/>
      </c>
      <c r="F504" s="29" t="str">
        <f t="shared" si="233"/>
        <v/>
      </c>
      <c r="G504" s="30" t="str">
        <f t="shared" si="255"/>
        <v xml:space="preserve"> </v>
      </c>
      <c r="H504" s="48" t="str">
        <f t="shared" si="234"/>
        <v/>
      </c>
    </row>
    <row r="505" spans="1:8" s="31" customFormat="1" ht="30" x14ac:dyDescent="0.2">
      <c r="A505" s="66"/>
      <c r="B505" s="47" t="s">
        <v>122</v>
      </c>
      <c r="C505" s="28">
        <v>0</v>
      </c>
      <c r="D505" s="28">
        <v>0</v>
      </c>
      <c r="E505" s="29" t="str">
        <f t="shared" si="232"/>
        <v/>
      </c>
      <c r="F505" s="29" t="str">
        <f t="shared" si="233"/>
        <v/>
      </c>
      <c r="G505" s="30" t="str">
        <f t="shared" si="255"/>
        <v xml:space="preserve"> </v>
      </c>
      <c r="H505" s="48" t="str">
        <f t="shared" si="234"/>
        <v/>
      </c>
    </row>
    <row r="506" spans="1:8" s="31" customFormat="1" ht="15" x14ac:dyDescent="0.2">
      <c r="A506" s="66"/>
      <c r="B506" s="47" t="s">
        <v>278</v>
      </c>
      <c r="C506" s="28">
        <v>0</v>
      </c>
      <c r="D506" s="28">
        <v>0</v>
      </c>
      <c r="E506" s="29" t="str">
        <f t="shared" si="232"/>
        <v/>
      </c>
      <c r="F506" s="29" t="str">
        <f t="shared" si="233"/>
        <v/>
      </c>
      <c r="G506" s="30" t="str">
        <f t="shared" si="255"/>
        <v xml:space="preserve"> </v>
      </c>
      <c r="H506" s="48" t="str">
        <f t="shared" si="234"/>
        <v/>
      </c>
    </row>
    <row r="507" spans="1:8" s="31" customFormat="1" ht="15" x14ac:dyDescent="0.2">
      <c r="A507" s="66"/>
      <c r="B507" s="47" t="s">
        <v>279</v>
      </c>
      <c r="C507" s="28">
        <v>0</v>
      </c>
      <c r="D507" s="28">
        <v>0</v>
      </c>
      <c r="E507" s="29" t="str">
        <f t="shared" si="232"/>
        <v/>
      </c>
      <c r="F507" s="29" t="str">
        <f t="shared" si="233"/>
        <v/>
      </c>
      <c r="G507" s="30" t="str">
        <f t="shared" si="255"/>
        <v xml:space="preserve"> </v>
      </c>
      <c r="H507" s="48" t="str">
        <f t="shared" si="234"/>
        <v/>
      </c>
    </row>
    <row r="508" spans="1:8" s="31" customFormat="1" ht="30" x14ac:dyDescent="0.2">
      <c r="A508" s="66"/>
      <c r="B508" s="47" t="s">
        <v>280</v>
      </c>
      <c r="C508" s="28">
        <v>0</v>
      </c>
      <c r="D508" s="28">
        <v>0</v>
      </c>
      <c r="E508" s="29" t="str">
        <f t="shared" si="232"/>
        <v/>
      </c>
      <c r="F508" s="29" t="str">
        <f t="shared" si="233"/>
        <v/>
      </c>
      <c r="G508" s="30" t="str">
        <f t="shared" si="255"/>
        <v xml:space="preserve"> </v>
      </c>
      <c r="H508" s="48" t="str">
        <f t="shared" si="234"/>
        <v/>
      </c>
    </row>
    <row r="509" spans="1:8" s="31" customFormat="1" ht="15" x14ac:dyDescent="0.2">
      <c r="A509" s="66"/>
      <c r="B509" s="47" t="s">
        <v>119</v>
      </c>
      <c r="C509" s="28">
        <v>1</v>
      </c>
      <c r="D509" s="28">
        <v>0</v>
      </c>
      <c r="E509" s="29">
        <f t="shared" si="232"/>
        <v>2.331002331002331E-3</v>
      </c>
      <c r="F509" s="29" t="str">
        <f t="shared" si="233"/>
        <v/>
      </c>
      <c r="G509" s="30">
        <f t="shared" si="255"/>
        <v>-1</v>
      </c>
      <c r="H509" s="48">
        <f t="shared" si="234"/>
        <v>-2.331002331002331E-3</v>
      </c>
    </row>
    <row r="510" spans="1:8" s="31" customFormat="1" ht="15" x14ac:dyDescent="0.2">
      <c r="A510" s="66"/>
      <c r="B510" s="47" t="s">
        <v>281</v>
      </c>
      <c r="C510" s="28">
        <v>0</v>
      </c>
      <c r="D510" s="28">
        <v>0</v>
      </c>
      <c r="E510" s="29" t="str">
        <f t="shared" si="232"/>
        <v/>
      </c>
      <c r="F510" s="29" t="str">
        <f t="shared" si="233"/>
        <v/>
      </c>
      <c r="G510" s="30" t="str">
        <f t="shared" si="255"/>
        <v xml:space="preserve"> </v>
      </c>
      <c r="H510" s="48" t="str">
        <f t="shared" si="234"/>
        <v/>
      </c>
    </row>
    <row r="511" spans="1:8" s="31" customFormat="1" ht="15" x14ac:dyDescent="0.2">
      <c r="A511" s="66"/>
      <c r="B511" s="47" t="s">
        <v>282</v>
      </c>
      <c r="C511" s="28">
        <v>0</v>
      </c>
      <c r="D511" s="28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28">
        <v>0</v>
      </c>
      <c r="D512" s="28">
        <v>0</v>
      </c>
      <c r="E512" s="29" t="str">
        <f t="shared" si="256"/>
        <v/>
      </c>
      <c r="F512" s="29" t="str">
        <f t="shared" si="257"/>
        <v/>
      </c>
      <c r="G512" s="30" t="str">
        <f t="shared" si="255"/>
        <v xml:space="preserve"> </v>
      </c>
      <c r="H512" s="48" t="str">
        <f t="shared" si="258"/>
        <v/>
      </c>
    </row>
    <row r="513" spans="1:8" s="31" customFormat="1" ht="30" x14ac:dyDescent="0.2">
      <c r="A513" s="66"/>
      <c r="B513" s="47" t="s">
        <v>284</v>
      </c>
      <c r="C513" s="28">
        <v>0</v>
      </c>
      <c r="D513" s="28">
        <v>0</v>
      </c>
      <c r="E513" s="29" t="str">
        <f t="shared" si="256"/>
        <v/>
      </c>
      <c r="F513" s="29" t="str">
        <f t="shared" si="257"/>
        <v/>
      </c>
      <c r="G513" s="30" t="str">
        <f t="shared" si="255"/>
        <v xml:space="preserve"> </v>
      </c>
      <c r="H513" s="48" t="str">
        <f t="shared" si="258"/>
        <v/>
      </c>
    </row>
    <row r="514" spans="1:8" s="31" customFormat="1" ht="15" x14ac:dyDescent="0.2">
      <c r="A514" s="66"/>
      <c r="B514" s="47" t="s">
        <v>117</v>
      </c>
      <c r="C514" s="28">
        <v>0</v>
      </c>
      <c r="D514" s="28">
        <v>0</v>
      </c>
      <c r="E514" s="29" t="str">
        <f t="shared" si="256"/>
        <v/>
      </c>
      <c r="F514" s="29" t="str">
        <f t="shared" si="257"/>
        <v/>
      </c>
      <c r="G514" s="30" t="str">
        <f t="shared" si="255"/>
        <v xml:space="preserve"> </v>
      </c>
      <c r="H514" s="48" t="str">
        <f t="shared" si="258"/>
        <v/>
      </c>
    </row>
    <row r="515" spans="1:8" s="31" customFormat="1" ht="15" x14ac:dyDescent="0.2">
      <c r="A515" s="66"/>
      <c r="B515" s="47" t="s">
        <v>285</v>
      </c>
      <c r="C515" s="28">
        <v>0</v>
      </c>
      <c r="D515" s="28">
        <v>0</v>
      </c>
      <c r="E515" s="29" t="str">
        <f t="shared" si="256"/>
        <v/>
      </c>
      <c r="F515" s="29" t="str">
        <f t="shared" si="257"/>
        <v/>
      </c>
      <c r="G515" s="30" t="str">
        <f t="shared" si="255"/>
        <v xml:space="preserve"> </v>
      </c>
      <c r="H515" s="48" t="str">
        <f t="shared" si="258"/>
        <v/>
      </c>
    </row>
    <row r="516" spans="1:8" s="31" customFormat="1" ht="15" x14ac:dyDescent="0.2">
      <c r="A516" s="66"/>
      <c r="B516" s="47" t="s">
        <v>286</v>
      </c>
      <c r="C516" s="28">
        <v>0</v>
      </c>
      <c r="D516" s="28">
        <v>0</v>
      </c>
      <c r="E516" s="29" t="str">
        <f t="shared" si="256"/>
        <v/>
      </c>
      <c r="F516" s="29" t="str">
        <f t="shared" si="257"/>
        <v/>
      </c>
      <c r="G516" s="30" t="str">
        <f t="shared" si="255"/>
        <v xml:space="preserve"> </v>
      </c>
      <c r="H516" s="48" t="str">
        <f t="shared" si="258"/>
        <v/>
      </c>
    </row>
    <row r="517" spans="1:8" s="31" customFormat="1" ht="15" x14ac:dyDescent="0.2">
      <c r="A517" s="66"/>
      <c r="B517" s="47" t="s">
        <v>483</v>
      </c>
      <c r="C517" s="28">
        <v>0</v>
      </c>
      <c r="D517" s="28">
        <v>0</v>
      </c>
      <c r="E517" s="29" t="str">
        <f t="shared" si="256"/>
        <v/>
      </c>
      <c r="F517" s="29" t="str">
        <f t="shared" si="257"/>
        <v/>
      </c>
      <c r="G517" s="30" t="str">
        <f t="shared" si="255"/>
        <v xml:space="preserve"> </v>
      </c>
      <c r="H517" s="48" t="str">
        <f t="shared" si="258"/>
        <v/>
      </c>
    </row>
    <row r="518" spans="1:8" s="31" customFormat="1" ht="15" x14ac:dyDescent="0.2">
      <c r="A518" s="66"/>
      <c r="B518" s="47" t="s">
        <v>125</v>
      </c>
      <c r="C518" s="28">
        <v>0</v>
      </c>
      <c r="D518" s="28">
        <v>0</v>
      </c>
      <c r="E518" s="29" t="str">
        <f t="shared" si="256"/>
        <v/>
      </c>
      <c r="F518" s="29" t="str">
        <f t="shared" si="257"/>
        <v/>
      </c>
      <c r="G518" s="30" t="str">
        <f t="shared" si="255"/>
        <v xml:space="preserve"> </v>
      </c>
      <c r="H518" s="48" t="str">
        <f t="shared" si="258"/>
        <v/>
      </c>
    </row>
    <row r="519" spans="1:8" s="31" customFormat="1" ht="15" x14ac:dyDescent="0.2">
      <c r="A519" s="66"/>
      <c r="B519" s="47" t="s">
        <v>484</v>
      </c>
      <c r="C519" s="28">
        <v>0</v>
      </c>
      <c r="D519" s="28">
        <v>0</v>
      </c>
      <c r="E519" s="29" t="str">
        <f t="shared" si="256"/>
        <v/>
      </c>
      <c r="F519" s="29" t="str">
        <f t="shared" si="257"/>
        <v/>
      </c>
      <c r="G519" s="30" t="str">
        <f t="shared" si="255"/>
        <v xml:space="preserve"> </v>
      </c>
      <c r="H519" s="48" t="str">
        <f t="shared" si="258"/>
        <v/>
      </c>
    </row>
    <row r="520" spans="1:8" s="31" customFormat="1" ht="15" x14ac:dyDescent="0.2">
      <c r="A520" s="66"/>
      <c r="B520" s="47" t="s">
        <v>118</v>
      </c>
      <c r="C520" s="28">
        <v>0</v>
      </c>
      <c r="D520" s="28">
        <v>0</v>
      </c>
      <c r="E520" s="29" t="str">
        <f t="shared" si="256"/>
        <v/>
      </c>
      <c r="F520" s="29" t="str">
        <f t="shared" si="257"/>
        <v/>
      </c>
      <c r="G520" s="30" t="str">
        <f t="shared" si="255"/>
        <v xml:space="preserve"> </v>
      </c>
      <c r="H520" s="48" t="str">
        <f t="shared" si="258"/>
        <v/>
      </c>
    </row>
    <row r="521" spans="1:8" s="31" customFormat="1" ht="30" x14ac:dyDescent="0.2">
      <c r="A521" s="66"/>
      <c r="B521" s="47" t="s">
        <v>287</v>
      </c>
      <c r="C521" s="28">
        <v>0</v>
      </c>
      <c r="D521" s="28">
        <v>0</v>
      </c>
      <c r="E521" s="29" t="str">
        <f t="shared" si="256"/>
        <v/>
      </c>
      <c r="F521" s="29" t="str">
        <f t="shared" si="257"/>
        <v/>
      </c>
      <c r="G521" s="30" t="str">
        <f t="shared" si="255"/>
        <v xml:space="preserve"> </v>
      </c>
      <c r="H521" s="48" t="str">
        <f t="shared" si="258"/>
        <v/>
      </c>
    </row>
    <row r="522" spans="1:8" s="31" customFormat="1" ht="15" x14ac:dyDescent="0.2">
      <c r="A522" s="66"/>
      <c r="B522" s="47" t="s">
        <v>120</v>
      </c>
      <c r="C522" s="28">
        <v>0</v>
      </c>
      <c r="D522" s="28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28">
        <v>0</v>
      </c>
      <c r="D523" s="28">
        <v>0</v>
      </c>
      <c r="E523" s="29" t="str">
        <f t="shared" si="256"/>
        <v/>
      </c>
      <c r="F523" s="29" t="str">
        <f t="shared" si="257"/>
        <v/>
      </c>
      <c r="G523" s="30" t="str">
        <f t="shared" si="255"/>
        <v xml:space="preserve"> </v>
      </c>
      <c r="H523" s="48" t="str">
        <f t="shared" si="258"/>
        <v/>
      </c>
    </row>
    <row r="524" spans="1:8" s="31" customFormat="1" ht="30" x14ac:dyDescent="0.2">
      <c r="A524" s="66"/>
      <c r="B524" s="47" t="s">
        <v>289</v>
      </c>
      <c r="C524" s="28">
        <v>0</v>
      </c>
      <c r="D524" s="28">
        <v>0</v>
      </c>
      <c r="E524" s="29" t="str">
        <f t="shared" si="256"/>
        <v/>
      </c>
      <c r="F524" s="29" t="str">
        <f t="shared" si="257"/>
        <v/>
      </c>
      <c r="G524" s="30" t="str">
        <f t="shared" si="255"/>
        <v xml:space="preserve"> </v>
      </c>
      <c r="H524" s="48" t="str">
        <f t="shared" si="258"/>
        <v/>
      </c>
    </row>
    <row r="525" spans="1:8" s="31" customFormat="1" ht="15" x14ac:dyDescent="0.2">
      <c r="A525" s="66"/>
      <c r="B525" s="47" t="s">
        <v>113</v>
      </c>
      <c r="C525" s="28">
        <v>0</v>
      </c>
      <c r="D525" s="28">
        <v>0</v>
      </c>
      <c r="E525" s="29" t="str">
        <f t="shared" si="256"/>
        <v/>
      </c>
      <c r="F525" s="29" t="str">
        <f t="shared" si="257"/>
        <v/>
      </c>
      <c r="G525" s="30" t="str">
        <f t="shared" si="255"/>
        <v xml:space="preserve"> </v>
      </c>
      <c r="H525" s="48" t="str">
        <f t="shared" si="258"/>
        <v/>
      </c>
    </row>
    <row r="526" spans="1:8" s="31" customFormat="1" ht="30" x14ac:dyDescent="0.2">
      <c r="A526" s="66"/>
      <c r="B526" s="47" t="s">
        <v>485</v>
      </c>
      <c r="C526" s="28">
        <v>0</v>
      </c>
      <c r="D526" s="28">
        <v>0</v>
      </c>
      <c r="E526" s="29" t="str">
        <f t="shared" si="256"/>
        <v/>
      </c>
      <c r="F526" s="29" t="str">
        <f t="shared" si="257"/>
        <v/>
      </c>
      <c r="G526" s="30" t="str">
        <f t="shared" si="255"/>
        <v xml:space="preserve"> </v>
      </c>
      <c r="H526" s="48" t="str">
        <f t="shared" si="258"/>
        <v/>
      </c>
    </row>
    <row r="527" spans="1:8" s="31" customFormat="1" ht="30" x14ac:dyDescent="0.2">
      <c r="A527" s="66"/>
      <c r="B527" s="47" t="s">
        <v>290</v>
      </c>
      <c r="C527" s="28">
        <v>0</v>
      </c>
      <c r="D527" s="28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28">
        <v>0</v>
      </c>
      <c r="D528" s="28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28">
        <v>0</v>
      </c>
      <c r="D529" s="28">
        <v>0</v>
      </c>
      <c r="E529" s="29" t="str">
        <f t="shared" si="256"/>
        <v/>
      </c>
      <c r="F529" s="29" t="str">
        <f t="shared" si="257"/>
        <v/>
      </c>
      <c r="G529" s="30" t="str">
        <f t="shared" si="255"/>
        <v xml:space="preserve"> 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28">
        <v>0</v>
      </c>
      <c r="D530" s="28">
        <v>0</v>
      </c>
      <c r="E530" s="29" t="str">
        <f t="shared" si="256"/>
        <v/>
      </c>
      <c r="F530" s="29" t="str">
        <f t="shared" si="257"/>
        <v/>
      </c>
      <c r="G530" s="30" t="str">
        <f t="shared" si="255"/>
        <v xml:space="preserve"> </v>
      </c>
      <c r="H530" s="48" t="str">
        <f t="shared" si="258"/>
        <v/>
      </c>
    </row>
    <row r="531" spans="1:8" s="31" customFormat="1" ht="15" x14ac:dyDescent="0.2">
      <c r="A531" s="66"/>
      <c r="B531" s="47" t="s">
        <v>292</v>
      </c>
      <c r="C531" s="28">
        <v>0</v>
      </c>
      <c r="D531" s="28">
        <v>0</v>
      </c>
      <c r="E531" s="29" t="str">
        <f t="shared" si="256"/>
        <v/>
      </c>
      <c r="F531" s="29" t="str">
        <f t="shared" si="257"/>
        <v/>
      </c>
      <c r="G531" s="30" t="str">
        <f t="shared" si="255"/>
        <v xml:space="preserve"> 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28">
        <v>0</v>
      </c>
      <c r="D532" s="28">
        <v>0</v>
      </c>
      <c r="E532" s="29" t="str">
        <f t="shared" si="256"/>
        <v/>
      </c>
      <c r="F532" s="29" t="str">
        <f t="shared" si="257"/>
        <v/>
      </c>
      <c r="G532" s="30" t="str">
        <f t="shared" si="255"/>
        <v xml:space="preserve"> </v>
      </c>
      <c r="H532" s="48" t="str">
        <f t="shared" si="258"/>
        <v/>
      </c>
    </row>
    <row r="533" spans="1:8" s="31" customFormat="1" ht="15" x14ac:dyDescent="0.2">
      <c r="A533" s="66"/>
      <c r="B533" s="47" t="s">
        <v>294</v>
      </c>
      <c r="C533" s="28">
        <v>0</v>
      </c>
      <c r="D533" s="28">
        <v>0</v>
      </c>
      <c r="E533" s="29" t="str">
        <f t="shared" si="256"/>
        <v/>
      </c>
      <c r="F533" s="29" t="str">
        <f t="shared" si="257"/>
        <v/>
      </c>
      <c r="G533" s="30" t="str">
        <f t="shared" si="255"/>
        <v xml:space="preserve"> </v>
      </c>
      <c r="H533" s="48" t="str">
        <f t="shared" si="258"/>
        <v/>
      </c>
    </row>
    <row r="534" spans="1:8" s="31" customFormat="1" ht="15" x14ac:dyDescent="0.2">
      <c r="A534" s="66"/>
      <c r="B534" s="47" t="s">
        <v>115</v>
      </c>
      <c r="C534" s="28">
        <v>0</v>
      </c>
      <c r="D534" s="28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28">
        <v>0</v>
      </c>
      <c r="D535" s="28">
        <v>0</v>
      </c>
      <c r="E535" s="29" t="str">
        <f t="shared" si="256"/>
        <v/>
      </c>
      <c r="F535" s="29" t="str">
        <f t="shared" si="257"/>
        <v/>
      </c>
      <c r="G535" s="30" t="str">
        <f t="shared" si="255"/>
        <v xml:space="preserve"> 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28">
        <v>0</v>
      </c>
      <c r="D536" s="28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28">
        <v>0</v>
      </c>
      <c r="D537" s="28">
        <v>0</v>
      </c>
      <c r="E537" s="29" t="str">
        <f t="shared" si="256"/>
        <v/>
      </c>
      <c r="F537" s="29" t="str">
        <f t="shared" si="257"/>
        <v/>
      </c>
      <c r="G537" s="30" t="str">
        <f t="shared" si="255"/>
        <v xml:space="preserve"> </v>
      </c>
      <c r="H537" s="48" t="str">
        <f t="shared" si="258"/>
        <v/>
      </c>
    </row>
    <row r="538" spans="1:8" s="31" customFormat="1" ht="15" x14ac:dyDescent="0.2">
      <c r="A538" s="66"/>
      <c r="B538" s="47" t="s">
        <v>116</v>
      </c>
      <c r="C538" s="28">
        <v>0</v>
      </c>
      <c r="D538" s="28">
        <v>0</v>
      </c>
      <c r="E538" s="29" t="str">
        <f t="shared" si="256"/>
        <v/>
      </c>
      <c r="F538" s="29" t="str">
        <f t="shared" si="257"/>
        <v/>
      </c>
      <c r="G538" s="30" t="str">
        <f t="shared" si="255"/>
        <v xml:space="preserve"> </v>
      </c>
      <c r="H538" s="48" t="str">
        <f t="shared" si="258"/>
        <v/>
      </c>
    </row>
    <row r="539" spans="1:8" s="31" customFormat="1" ht="15" x14ac:dyDescent="0.2">
      <c r="A539" s="66"/>
      <c r="B539" s="47" t="s">
        <v>296</v>
      </c>
      <c r="C539" s="28">
        <v>0</v>
      </c>
      <c r="D539" s="28">
        <v>0</v>
      </c>
      <c r="E539" s="29" t="str">
        <f t="shared" si="256"/>
        <v/>
      </c>
      <c r="F539" s="29" t="str">
        <f t="shared" si="257"/>
        <v/>
      </c>
      <c r="G539" s="30" t="str">
        <f t="shared" si="255"/>
        <v xml:space="preserve"> </v>
      </c>
      <c r="H539" s="48" t="str">
        <f t="shared" si="258"/>
        <v/>
      </c>
    </row>
    <row r="540" spans="1:8" s="31" customFormat="1" ht="15" x14ac:dyDescent="0.2">
      <c r="A540" s="66"/>
      <c r="B540" s="47" t="s">
        <v>641</v>
      </c>
      <c r="C540" s="28">
        <v>0</v>
      </c>
      <c r="D540" s="28">
        <v>0</v>
      </c>
      <c r="E540" s="29" t="str">
        <f t="shared" si="256"/>
        <v/>
      </c>
      <c r="F540" s="29" t="str">
        <f t="shared" si="257"/>
        <v/>
      </c>
      <c r="G540" s="30" t="str">
        <f t="shared" si="255"/>
        <v xml:space="preserve"> </v>
      </c>
      <c r="H540" s="48" t="str">
        <f t="shared" si="258"/>
        <v/>
      </c>
    </row>
    <row r="541" spans="1:8" s="31" customFormat="1" ht="15" x14ac:dyDescent="0.2">
      <c r="A541" s="66"/>
      <c r="B541" s="47" t="s">
        <v>124</v>
      </c>
      <c r="C541" s="28">
        <v>7</v>
      </c>
      <c r="D541" s="28">
        <v>1</v>
      </c>
      <c r="E541" s="29">
        <f t="shared" si="256"/>
        <v>1.6317016317016316E-2</v>
      </c>
      <c r="F541" s="29">
        <f t="shared" si="257"/>
        <v>1.4144271570014145E-3</v>
      </c>
      <c r="G541" s="30">
        <f t="shared" si="255"/>
        <v>-0.8571428571428571</v>
      </c>
      <c r="H541" s="48">
        <f t="shared" si="258"/>
        <v>-1.3986013986013984E-2</v>
      </c>
    </row>
    <row r="542" spans="1:8" s="31" customFormat="1" ht="15" x14ac:dyDescent="0.2">
      <c r="A542" s="66"/>
      <c r="B542" s="47" t="s">
        <v>487</v>
      </c>
      <c r="C542" s="28">
        <v>0</v>
      </c>
      <c r="D542" s="28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28">
        <v>0</v>
      </c>
      <c r="D543" s="28">
        <v>0</v>
      </c>
      <c r="E543" s="29" t="str">
        <f t="shared" ref="E543" si="259">+IF(C543=0,"",C543/C$355)</f>
        <v/>
      </c>
      <c r="F543" s="29" t="str">
        <f t="shared" ref="F543" si="260">+IF(D543=0,"",D543/D$355)</f>
        <v/>
      </c>
      <c r="G543" s="30" t="str">
        <f t="shared" si="255"/>
        <v xml:space="preserve"> </v>
      </c>
      <c r="H543" s="48" t="str">
        <f t="shared" ref="H543" si="261">+IF(OR(AND(E543=""),(G543="")),"",E543*G543)</f>
        <v/>
      </c>
    </row>
    <row r="544" spans="1:8" s="31" customFormat="1" ht="15" x14ac:dyDescent="0.2">
      <c r="A544" s="66"/>
      <c r="B544" s="47" t="s">
        <v>131</v>
      </c>
      <c r="C544" s="28">
        <v>1</v>
      </c>
      <c r="D544" s="28">
        <v>11</v>
      </c>
      <c r="E544" s="29">
        <f t="shared" si="256"/>
        <v>2.331002331002331E-3</v>
      </c>
      <c r="F544" s="29">
        <f t="shared" si="257"/>
        <v>1.5558698727015558E-2</v>
      </c>
      <c r="G544" s="30">
        <f t="shared" si="255"/>
        <v>10</v>
      </c>
      <c r="H544" s="48">
        <f t="shared" si="258"/>
        <v>2.3310023310023312E-2</v>
      </c>
    </row>
    <row r="545" spans="1:8" s="31" customFormat="1" ht="30" x14ac:dyDescent="0.2">
      <c r="A545" s="66"/>
      <c r="B545" s="47" t="s">
        <v>488</v>
      </c>
      <c r="C545" s="28">
        <v>0</v>
      </c>
      <c r="D545" s="28">
        <v>0</v>
      </c>
      <c r="E545" s="29" t="str">
        <f t="shared" si="256"/>
        <v/>
      </c>
      <c r="F545" s="29" t="str">
        <f t="shared" si="257"/>
        <v/>
      </c>
      <c r="G545" s="30" t="str">
        <f t="shared" si="255"/>
        <v xml:space="preserve"> </v>
      </c>
      <c r="H545" s="48" t="str">
        <f t="shared" si="258"/>
        <v/>
      </c>
    </row>
    <row r="546" spans="1:8" s="31" customFormat="1" ht="15" x14ac:dyDescent="0.2">
      <c r="A546" s="66"/>
      <c r="B546" s="47" t="s">
        <v>129</v>
      </c>
      <c r="C546" s="28">
        <v>0</v>
      </c>
      <c r="D546" s="28">
        <v>0</v>
      </c>
      <c r="E546" s="29" t="str">
        <f t="shared" si="256"/>
        <v/>
      </c>
      <c r="F546" s="29" t="str">
        <f t="shared" si="257"/>
        <v/>
      </c>
      <c r="G546" s="30" t="str">
        <f t="shared" si="255"/>
        <v xml:space="preserve"> </v>
      </c>
      <c r="H546" s="48" t="str">
        <f t="shared" si="258"/>
        <v/>
      </c>
    </row>
    <row r="547" spans="1:8" s="31" customFormat="1" ht="15" x14ac:dyDescent="0.2">
      <c r="A547" s="66"/>
      <c r="B547" s="47" t="s">
        <v>327</v>
      </c>
      <c r="C547" s="28">
        <v>4</v>
      </c>
      <c r="D547" s="28">
        <v>6</v>
      </c>
      <c r="E547" s="29">
        <f t="shared" si="256"/>
        <v>9.324009324009324E-3</v>
      </c>
      <c r="F547" s="29">
        <f t="shared" si="257"/>
        <v>8.4865629420084864E-3</v>
      </c>
      <c r="G547" s="30">
        <f t="shared" si="255"/>
        <v>0.5</v>
      </c>
      <c r="H547" s="48">
        <f t="shared" si="258"/>
        <v>4.662004662004662E-3</v>
      </c>
    </row>
    <row r="548" spans="1:8" s="31" customFormat="1" ht="15" x14ac:dyDescent="0.2">
      <c r="A548" s="66"/>
      <c r="B548" s="47" t="s">
        <v>328</v>
      </c>
      <c r="C548" s="28">
        <v>16</v>
      </c>
      <c r="D548" s="28">
        <v>4</v>
      </c>
      <c r="E548" s="29">
        <f t="shared" si="256"/>
        <v>3.7296037296037296E-2</v>
      </c>
      <c r="F548" s="29">
        <f t="shared" si="257"/>
        <v>5.6577086280056579E-3</v>
      </c>
      <c r="G548" s="30">
        <f t="shared" si="255"/>
        <v>-0.75</v>
      </c>
      <c r="H548" s="48">
        <f t="shared" si="258"/>
        <v>-2.7972027972027972E-2</v>
      </c>
    </row>
    <row r="549" spans="1:8" s="31" customFormat="1" ht="15" x14ac:dyDescent="0.2">
      <c r="A549" s="66"/>
      <c r="B549" s="47" t="s">
        <v>606</v>
      </c>
      <c r="C549" s="28">
        <v>0</v>
      </c>
      <c r="D549" s="28">
        <v>0</v>
      </c>
      <c r="E549" s="29" t="str">
        <f t="shared" si="256"/>
        <v/>
      </c>
      <c r="F549" s="29" t="str">
        <f t="shared" si="257"/>
        <v/>
      </c>
      <c r="G549" s="30" t="str">
        <f t="shared" si="255"/>
        <v xml:space="preserve"> </v>
      </c>
      <c r="H549" s="48" t="str">
        <f t="shared" si="258"/>
        <v/>
      </c>
    </row>
    <row r="550" spans="1:8" s="31" customFormat="1" ht="15" x14ac:dyDescent="0.2">
      <c r="A550" s="66"/>
      <c r="B550" s="47" t="s">
        <v>133</v>
      </c>
      <c r="C550" s="28">
        <v>0</v>
      </c>
      <c r="D550" s="28">
        <v>0</v>
      </c>
      <c r="E550" s="29" t="str">
        <f t="shared" si="256"/>
        <v/>
      </c>
      <c r="F550" s="29" t="str">
        <f t="shared" si="257"/>
        <v/>
      </c>
      <c r="G550" s="30" t="str">
        <f t="shared" si="255"/>
        <v xml:space="preserve"> </v>
      </c>
      <c r="H550" s="48" t="str">
        <f t="shared" si="258"/>
        <v/>
      </c>
    </row>
    <row r="551" spans="1:8" s="31" customFormat="1" ht="15" x14ac:dyDescent="0.2">
      <c r="A551" s="66"/>
      <c r="B551" s="47" t="s">
        <v>329</v>
      </c>
      <c r="C551" s="28">
        <v>2</v>
      </c>
      <c r="D551" s="28">
        <v>0</v>
      </c>
      <c r="E551" s="29">
        <f t="shared" si="256"/>
        <v>4.662004662004662E-3</v>
      </c>
      <c r="F551" s="29" t="str">
        <f t="shared" si="257"/>
        <v/>
      </c>
      <c r="G551" s="30">
        <f t="shared" si="255"/>
        <v>-1</v>
      </c>
      <c r="H551" s="48">
        <f t="shared" si="258"/>
        <v>-4.662004662004662E-3</v>
      </c>
    </row>
    <row r="552" spans="1:8" s="31" customFormat="1" ht="15" x14ac:dyDescent="0.2">
      <c r="A552" s="66"/>
      <c r="B552" s="47" t="s">
        <v>137</v>
      </c>
      <c r="C552" s="28">
        <v>0</v>
      </c>
      <c r="D552" s="28">
        <v>0</v>
      </c>
      <c r="E552" s="29" t="str">
        <f t="shared" si="256"/>
        <v/>
      </c>
      <c r="F552" s="29" t="str">
        <f t="shared" si="257"/>
        <v/>
      </c>
      <c r="G552" s="30" t="str">
        <f t="shared" si="255"/>
        <v xml:space="preserve"> </v>
      </c>
      <c r="H552" s="48" t="str">
        <f t="shared" si="258"/>
        <v/>
      </c>
    </row>
    <row r="553" spans="1:8" s="31" customFormat="1" ht="15" x14ac:dyDescent="0.2">
      <c r="A553" s="66"/>
      <c r="B553" s="47" t="s">
        <v>130</v>
      </c>
      <c r="C553" s="28">
        <v>0</v>
      </c>
      <c r="D553" s="28">
        <v>0</v>
      </c>
      <c r="E553" s="29" t="str">
        <f t="shared" si="256"/>
        <v/>
      </c>
      <c r="F553" s="29" t="str">
        <f t="shared" si="257"/>
        <v/>
      </c>
      <c r="G553" s="30" t="str">
        <f t="shared" si="255"/>
        <v xml:space="preserve"> </v>
      </c>
      <c r="H553" s="48" t="str">
        <f t="shared" si="258"/>
        <v/>
      </c>
    </row>
    <row r="554" spans="1:8" s="31" customFormat="1" ht="15" x14ac:dyDescent="0.2">
      <c r="A554" s="66"/>
      <c r="B554" s="47" t="s">
        <v>297</v>
      </c>
      <c r="C554" s="28">
        <v>0</v>
      </c>
      <c r="D554" s="28">
        <v>0</v>
      </c>
      <c r="E554" s="29" t="str">
        <f t="shared" si="256"/>
        <v/>
      </c>
      <c r="F554" s="29" t="str">
        <f t="shared" si="257"/>
        <v/>
      </c>
      <c r="G554" s="30" t="str">
        <f t="shared" si="255"/>
        <v xml:space="preserve"> 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28">
        <v>0</v>
      </c>
      <c r="D555" s="28">
        <v>0</v>
      </c>
      <c r="E555" s="29" t="str">
        <f t="shared" si="256"/>
        <v/>
      </c>
      <c r="F555" s="29" t="str">
        <f t="shared" si="257"/>
        <v/>
      </c>
      <c r="G555" s="30" t="str">
        <f t="shared" si="255"/>
        <v xml:space="preserve"> 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28">
        <v>0</v>
      </c>
      <c r="D556" s="28">
        <v>0</v>
      </c>
      <c r="E556" s="29" t="str">
        <f t="shared" si="256"/>
        <v/>
      </c>
      <c r="F556" s="29" t="str">
        <f t="shared" si="257"/>
        <v/>
      </c>
      <c r="G556" s="30" t="str">
        <f t="shared" si="255"/>
        <v xml:space="preserve"> </v>
      </c>
      <c r="H556" s="48" t="str">
        <f t="shared" si="258"/>
        <v/>
      </c>
    </row>
    <row r="557" spans="1:8" s="31" customFormat="1" ht="15" x14ac:dyDescent="0.2">
      <c r="A557" s="66"/>
      <c r="B557" s="47" t="s">
        <v>298</v>
      </c>
      <c r="C557" s="28">
        <v>0</v>
      </c>
      <c r="D557" s="28">
        <v>14</v>
      </c>
      <c r="E557" s="29" t="str">
        <f t="shared" si="256"/>
        <v/>
      </c>
      <c r="F557" s="29">
        <f t="shared" si="257"/>
        <v>1.9801980198019802E-2</v>
      </c>
      <c r="G557" s="30">
        <f t="shared" si="255"/>
        <v>1</v>
      </c>
      <c r="H557" s="48" t="str">
        <f t="shared" si="258"/>
        <v/>
      </c>
    </row>
    <row r="558" spans="1:8" s="31" customFormat="1" ht="15" x14ac:dyDescent="0.2">
      <c r="A558" s="66"/>
      <c r="B558" s="47" t="s">
        <v>299</v>
      </c>
      <c r="C558" s="28">
        <v>0</v>
      </c>
      <c r="D558" s="28">
        <v>0</v>
      </c>
      <c r="E558" s="29" t="str">
        <f t="shared" si="256"/>
        <v/>
      </c>
      <c r="F558" s="29" t="str">
        <f t="shared" si="257"/>
        <v/>
      </c>
      <c r="G558" s="30" t="str">
        <f t="shared" si="255"/>
        <v xml:space="preserve"> </v>
      </c>
      <c r="H558" s="48" t="str">
        <f t="shared" si="258"/>
        <v/>
      </c>
    </row>
    <row r="559" spans="1:8" s="31" customFormat="1" ht="15" x14ac:dyDescent="0.2">
      <c r="A559" s="66"/>
      <c r="B559" s="47" t="s">
        <v>626</v>
      </c>
      <c r="C559" s="28">
        <v>0</v>
      </c>
      <c r="D559" s="28">
        <v>0</v>
      </c>
      <c r="E559" s="29" t="str">
        <f t="shared" ref="E559" si="262">+IF(C559=0,"",C559/C$355)</f>
        <v/>
      </c>
      <c r="F559" s="29" t="str">
        <f t="shared" ref="F559" si="263">+IF(D559=0,"",D559/D$355)</f>
        <v/>
      </c>
      <c r="G559" s="30" t="str">
        <f t="shared" ref="G559" si="264">+IF(AND(C559=0,D559=0)," ",IF(C559=0,1,IF(D559=0,-1,(D559-C559)/C559)))</f>
        <v xml:space="preserve"> </v>
      </c>
      <c r="H559" s="48" t="str">
        <f t="shared" ref="H559" si="265">+IF(OR(AND(E559=""),(G559="")),"",E559*G559)</f>
        <v/>
      </c>
    </row>
    <row r="560" spans="1:8" s="31" customFormat="1" ht="15" x14ac:dyDescent="0.2">
      <c r="A560" s="66"/>
      <c r="B560" s="47" t="s">
        <v>300</v>
      </c>
      <c r="C560" s="28">
        <v>0</v>
      </c>
      <c r="D560" s="28">
        <v>0</v>
      </c>
      <c r="E560" s="29" t="str">
        <f t="shared" si="256"/>
        <v/>
      </c>
      <c r="F560" s="29" t="str">
        <f t="shared" si="257"/>
        <v/>
      </c>
      <c r="G560" s="30" t="str">
        <f t="shared" si="255"/>
        <v xml:space="preserve"> </v>
      </c>
      <c r="H560" s="48" t="str">
        <f t="shared" si="258"/>
        <v/>
      </c>
    </row>
    <row r="561" spans="1:8" s="31" customFormat="1" ht="30" x14ac:dyDescent="0.2">
      <c r="A561" s="66"/>
      <c r="B561" s="47" t="s">
        <v>489</v>
      </c>
      <c r="C561" s="28">
        <v>0</v>
      </c>
      <c r="D561" s="28">
        <v>0</v>
      </c>
      <c r="E561" s="29" t="str">
        <f t="shared" si="256"/>
        <v/>
      </c>
      <c r="F561" s="29" t="str">
        <f t="shared" si="257"/>
        <v/>
      </c>
      <c r="G561" s="30" t="str">
        <f t="shared" si="255"/>
        <v xml:space="preserve"> </v>
      </c>
      <c r="H561" s="48" t="str">
        <f t="shared" si="258"/>
        <v/>
      </c>
    </row>
    <row r="562" spans="1:8" s="31" customFormat="1" ht="15" x14ac:dyDescent="0.2">
      <c r="A562" s="66"/>
      <c r="B562" s="47" t="s">
        <v>136</v>
      </c>
      <c r="C562" s="28">
        <v>0</v>
      </c>
      <c r="D562" s="28">
        <v>0</v>
      </c>
      <c r="E562" s="29" t="str">
        <f t="shared" si="256"/>
        <v/>
      </c>
      <c r="F562" s="29" t="str">
        <f t="shared" si="257"/>
        <v/>
      </c>
      <c r="G562" s="30" t="str">
        <f t="shared" si="255"/>
        <v xml:space="preserve"> 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28">
        <v>3</v>
      </c>
      <c r="D563" s="28">
        <v>9</v>
      </c>
      <c r="E563" s="29">
        <f t="shared" si="256"/>
        <v>6.993006993006993E-3</v>
      </c>
      <c r="F563" s="29">
        <f t="shared" si="257"/>
        <v>1.272984441301273E-2</v>
      </c>
      <c r="G563" s="30">
        <f t="shared" si="255"/>
        <v>2</v>
      </c>
      <c r="H563" s="48">
        <f t="shared" si="258"/>
        <v>1.3986013986013986E-2</v>
      </c>
    </row>
    <row r="564" spans="1:8" s="31" customFormat="1" ht="15" x14ac:dyDescent="0.2">
      <c r="A564" s="66"/>
      <c r="B564" s="47" t="s">
        <v>302</v>
      </c>
      <c r="C564" s="28">
        <v>0</v>
      </c>
      <c r="D564" s="28">
        <v>0</v>
      </c>
      <c r="E564" s="29" t="str">
        <f t="shared" si="256"/>
        <v/>
      </c>
      <c r="F564" s="29" t="str">
        <f t="shared" si="257"/>
        <v/>
      </c>
      <c r="G564" s="30" t="str">
        <f t="shared" ref="G564:G584" si="266">+IF(AND(C564=0,D564=0)," ",IF(C564=0,1,IF(D564=0,-1,(D564-C564)/C564)))</f>
        <v xml:space="preserve"> </v>
      </c>
      <c r="H564" s="48" t="str">
        <f t="shared" si="258"/>
        <v/>
      </c>
    </row>
    <row r="565" spans="1:8" s="31" customFormat="1" ht="15" x14ac:dyDescent="0.2">
      <c r="A565" s="66"/>
      <c r="B565" s="47" t="s">
        <v>303</v>
      </c>
      <c r="C565" s="28">
        <v>0</v>
      </c>
      <c r="D565" s="28">
        <v>0</v>
      </c>
      <c r="E565" s="29" t="str">
        <f t="shared" si="256"/>
        <v/>
      </c>
      <c r="F565" s="29" t="str">
        <f t="shared" si="257"/>
        <v/>
      </c>
      <c r="G565" s="30" t="str">
        <f t="shared" si="266"/>
        <v xml:space="preserve"> </v>
      </c>
      <c r="H565" s="48" t="str">
        <f t="shared" si="258"/>
        <v/>
      </c>
    </row>
    <row r="566" spans="1:8" s="31" customFormat="1" ht="15" x14ac:dyDescent="0.2">
      <c r="A566" s="66"/>
      <c r="B566" s="47" t="s">
        <v>132</v>
      </c>
      <c r="C566" s="28">
        <v>0</v>
      </c>
      <c r="D566" s="28">
        <v>0</v>
      </c>
      <c r="E566" s="29" t="str">
        <f t="shared" si="256"/>
        <v/>
      </c>
      <c r="F566" s="29" t="str">
        <f t="shared" si="257"/>
        <v/>
      </c>
      <c r="G566" s="30" t="str">
        <f t="shared" si="266"/>
        <v xml:space="preserve"> 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28">
        <v>0</v>
      </c>
      <c r="D567" s="28">
        <v>0</v>
      </c>
      <c r="E567" s="29" t="str">
        <f t="shared" si="256"/>
        <v/>
      </c>
      <c r="F567" s="29" t="str">
        <f t="shared" si="257"/>
        <v/>
      </c>
      <c r="G567" s="30" t="str">
        <f t="shared" si="266"/>
        <v xml:space="preserve"> 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28">
        <v>2</v>
      </c>
      <c r="D568" s="28">
        <v>8</v>
      </c>
      <c r="E568" s="29">
        <f t="shared" si="256"/>
        <v>4.662004662004662E-3</v>
      </c>
      <c r="F568" s="29">
        <f t="shared" si="257"/>
        <v>1.1315417256011316E-2</v>
      </c>
      <c r="G568" s="30">
        <f t="shared" si="266"/>
        <v>3</v>
      </c>
      <c r="H568" s="48">
        <f t="shared" si="258"/>
        <v>1.3986013986013986E-2</v>
      </c>
    </row>
    <row r="569" spans="1:8" s="31" customFormat="1" ht="30" x14ac:dyDescent="0.2">
      <c r="A569" s="66"/>
      <c r="B569" s="47" t="s">
        <v>138</v>
      </c>
      <c r="C569" s="28">
        <v>0</v>
      </c>
      <c r="D569" s="28">
        <v>0</v>
      </c>
      <c r="E569" s="29" t="str">
        <f t="shared" si="256"/>
        <v/>
      </c>
      <c r="F569" s="29" t="str">
        <f t="shared" si="257"/>
        <v/>
      </c>
      <c r="G569" s="30" t="str">
        <f t="shared" si="266"/>
        <v xml:space="preserve"> </v>
      </c>
      <c r="H569" s="48" t="str">
        <f t="shared" si="258"/>
        <v/>
      </c>
    </row>
    <row r="570" spans="1:8" s="31" customFormat="1" ht="15" x14ac:dyDescent="0.2">
      <c r="A570" s="66"/>
      <c r="B570" s="47" t="s">
        <v>305</v>
      </c>
      <c r="C570" s="28">
        <v>5</v>
      </c>
      <c r="D570" s="28">
        <v>23</v>
      </c>
      <c r="E570" s="29">
        <f t="shared" si="256"/>
        <v>1.1655011655011656E-2</v>
      </c>
      <c r="F570" s="29">
        <f t="shared" si="257"/>
        <v>3.2531824611032531E-2</v>
      </c>
      <c r="G570" s="30">
        <f t="shared" si="266"/>
        <v>3.6</v>
      </c>
      <c r="H570" s="48">
        <f t="shared" si="258"/>
        <v>4.195804195804196E-2</v>
      </c>
    </row>
    <row r="571" spans="1:8" s="31" customFormat="1" ht="15" x14ac:dyDescent="0.2">
      <c r="A571" s="66"/>
      <c r="B571" s="47" t="s">
        <v>531</v>
      </c>
      <c r="C571" s="28">
        <v>0</v>
      </c>
      <c r="D571" s="28">
        <v>0</v>
      </c>
      <c r="E571" s="29" t="str">
        <f t="shared" ref="E571" si="267">+IF(C571=0,"",C571/C$355)</f>
        <v/>
      </c>
      <c r="F571" s="29" t="str">
        <f t="shared" ref="F571" si="268">+IF(D571=0,"",D571/D$355)</f>
        <v/>
      </c>
      <c r="G571" s="30" t="str">
        <f t="shared" si="266"/>
        <v xml:space="preserve"> </v>
      </c>
      <c r="H571" s="48" t="str">
        <f t="shared" ref="H571" si="269">+IF(OR(AND(E571=""),(G571="")),"",E571*G571)</f>
        <v/>
      </c>
    </row>
    <row r="572" spans="1:8" s="31" customFormat="1" ht="15" x14ac:dyDescent="0.2">
      <c r="A572" s="66"/>
      <c r="B572" s="47" t="s">
        <v>127</v>
      </c>
      <c r="C572" s="28">
        <v>0</v>
      </c>
      <c r="D572" s="28">
        <v>1</v>
      </c>
      <c r="E572" s="29" t="str">
        <f t="shared" si="256"/>
        <v/>
      </c>
      <c r="F572" s="29">
        <f t="shared" si="257"/>
        <v>1.4144271570014145E-3</v>
      </c>
      <c r="G572" s="30">
        <f t="shared" si="266"/>
        <v>1</v>
      </c>
      <c r="H572" s="48" t="str">
        <f t="shared" si="258"/>
        <v/>
      </c>
    </row>
    <row r="573" spans="1:8" s="31" customFormat="1" ht="15" x14ac:dyDescent="0.2">
      <c r="A573" s="66"/>
      <c r="B573" s="47" t="s">
        <v>306</v>
      </c>
      <c r="C573" s="28">
        <v>0</v>
      </c>
      <c r="D573" s="28">
        <v>0</v>
      </c>
      <c r="E573" s="29" t="str">
        <f t="shared" si="256"/>
        <v/>
      </c>
      <c r="F573" s="29" t="str">
        <f t="shared" si="257"/>
        <v/>
      </c>
      <c r="G573" s="30" t="str">
        <f t="shared" si="266"/>
        <v xml:space="preserve"> 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28">
        <v>0</v>
      </c>
      <c r="D574" s="28">
        <v>0</v>
      </c>
      <c r="E574" s="29" t="str">
        <f t="shared" ref="E574:E584" si="270">+IF(C574=0,"",C574/C$355)</f>
        <v/>
      </c>
      <c r="F574" s="29" t="str">
        <f t="shared" ref="F574:F584" si="271">+IF(D574=0,"",D574/D$355)</f>
        <v/>
      </c>
      <c r="G574" s="30" t="str">
        <f t="shared" si="266"/>
        <v xml:space="preserve"> </v>
      </c>
      <c r="H574" s="48" t="str">
        <f t="shared" ref="H574:H584" si="272">+IF(OR(AND(E574=""),(G574="")),"",E574*G574)</f>
        <v/>
      </c>
    </row>
    <row r="575" spans="1:8" s="31" customFormat="1" ht="15" x14ac:dyDescent="0.2">
      <c r="A575" s="66"/>
      <c r="B575" s="47" t="s">
        <v>490</v>
      </c>
      <c r="C575" s="28">
        <v>0</v>
      </c>
      <c r="D575" s="28">
        <v>0</v>
      </c>
      <c r="E575" s="29" t="str">
        <f t="shared" si="270"/>
        <v/>
      </c>
      <c r="F575" s="29" t="str">
        <f t="shared" si="271"/>
        <v/>
      </c>
      <c r="G575" s="30" t="str">
        <f t="shared" si="266"/>
        <v xml:space="preserve"> </v>
      </c>
      <c r="H575" s="48" t="str">
        <f t="shared" si="272"/>
        <v/>
      </c>
    </row>
    <row r="576" spans="1:8" s="31" customFormat="1" ht="15" x14ac:dyDescent="0.2">
      <c r="A576" s="66"/>
      <c r="B576" s="47" t="s">
        <v>128</v>
      </c>
      <c r="C576" s="28">
        <v>0</v>
      </c>
      <c r="D576" s="28">
        <v>0</v>
      </c>
      <c r="E576" s="29" t="str">
        <f t="shared" si="270"/>
        <v/>
      </c>
      <c r="F576" s="29" t="str">
        <f t="shared" si="271"/>
        <v/>
      </c>
      <c r="G576" s="30" t="str">
        <f t="shared" si="266"/>
        <v xml:space="preserve"> </v>
      </c>
      <c r="H576" s="48" t="str">
        <f t="shared" si="272"/>
        <v/>
      </c>
    </row>
    <row r="577" spans="1:8" s="31" customFormat="1" ht="15" x14ac:dyDescent="0.2">
      <c r="A577" s="66"/>
      <c r="B577" s="47" t="s">
        <v>135</v>
      </c>
      <c r="C577" s="28">
        <v>0</v>
      </c>
      <c r="D577" s="28">
        <v>2</v>
      </c>
      <c r="E577" s="29" t="str">
        <f t="shared" si="270"/>
        <v/>
      </c>
      <c r="F577" s="29">
        <f t="shared" si="271"/>
        <v>2.828854314002829E-3</v>
      </c>
      <c r="G577" s="30">
        <f t="shared" si="266"/>
        <v>1</v>
      </c>
      <c r="H577" s="48" t="str">
        <f t="shared" si="272"/>
        <v/>
      </c>
    </row>
    <row r="578" spans="1:8" s="31" customFormat="1" ht="15" x14ac:dyDescent="0.2">
      <c r="A578" s="66"/>
      <c r="B578" s="47" t="s">
        <v>491</v>
      </c>
      <c r="C578" s="28">
        <v>0</v>
      </c>
      <c r="D578" s="28">
        <v>4</v>
      </c>
      <c r="E578" s="29" t="str">
        <f t="shared" si="270"/>
        <v/>
      </c>
      <c r="F578" s="29">
        <f t="shared" si="271"/>
        <v>5.6577086280056579E-3</v>
      </c>
      <c r="G578" s="30">
        <f t="shared" si="266"/>
        <v>1</v>
      </c>
      <c r="H578" s="48" t="str">
        <f t="shared" si="272"/>
        <v/>
      </c>
    </row>
    <row r="579" spans="1:8" s="31" customFormat="1" ht="15" x14ac:dyDescent="0.2">
      <c r="A579" s="66"/>
      <c r="B579" s="47" t="s">
        <v>308</v>
      </c>
      <c r="C579" s="28">
        <v>0</v>
      </c>
      <c r="D579" s="28">
        <v>0</v>
      </c>
      <c r="E579" s="29" t="str">
        <f t="shared" si="270"/>
        <v/>
      </c>
      <c r="F579" s="29" t="str">
        <f t="shared" si="271"/>
        <v/>
      </c>
      <c r="G579" s="30" t="str">
        <f t="shared" si="266"/>
        <v xml:space="preserve"> </v>
      </c>
      <c r="H579" s="48" t="str">
        <f t="shared" si="272"/>
        <v/>
      </c>
    </row>
    <row r="580" spans="1:8" s="31" customFormat="1" ht="15" x14ac:dyDescent="0.2">
      <c r="A580" s="66"/>
      <c r="B580" s="47" t="s">
        <v>309</v>
      </c>
      <c r="C580" s="28">
        <v>0</v>
      </c>
      <c r="D580" s="28">
        <v>0</v>
      </c>
      <c r="E580" s="29" t="str">
        <f t="shared" si="270"/>
        <v/>
      </c>
      <c r="F580" s="29" t="str">
        <f t="shared" si="271"/>
        <v/>
      </c>
      <c r="G580" s="30" t="str">
        <f t="shared" si="266"/>
        <v xml:space="preserve"> </v>
      </c>
      <c r="H580" s="48" t="str">
        <f t="shared" si="272"/>
        <v/>
      </c>
    </row>
    <row r="581" spans="1:8" s="35" customFormat="1" ht="15" x14ac:dyDescent="0.2">
      <c r="A581" s="66"/>
      <c r="B581" s="47" t="s">
        <v>310</v>
      </c>
      <c r="C581" s="28">
        <v>0</v>
      </c>
      <c r="D581" s="28">
        <v>0</v>
      </c>
      <c r="E581" s="29" t="str">
        <f t="shared" si="270"/>
        <v/>
      </c>
      <c r="F581" s="29" t="str">
        <f t="shared" si="271"/>
        <v/>
      </c>
      <c r="G581" s="30" t="str">
        <f t="shared" si="266"/>
        <v xml:space="preserve"> 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28">
        <v>0</v>
      </c>
      <c r="D582" s="28">
        <v>0</v>
      </c>
      <c r="E582" s="29" t="str">
        <f t="shared" si="270"/>
        <v/>
      </c>
      <c r="F582" s="29" t="str">
        <f t="shared" si="271"/>
        <v/>
      </c>
      <c r="G582" s="30" t="str">
        <f t="shared" si="266"/>
        <v xml:space="preserve"> </v>
      </c>
      <c r="H582" s="48" t="str">
        <f t="shared" si="272"/>
        <v/>
      </c>
    </row>
    <row r="583" spans="1:8" s="31" customFormat="1" ht="30" x14ac:dyDescent="0.2">
      <c r="A583" s="66"/>
      <c r="B583" s="47" t="s">
        <v>492</v>
      </c>
      <c r="C583" s="28">
        <v>0</v>
      </c>
      <c r="D583" s="28">
        <v>0</v>
      </c>
      <c r="E583" s="29" t="str">
        <f t="shared" si="270"/>
        <v/>
      </c>
      <c r="F583" s="29" t="str">
        <f t="shared" si="271"/>
        <v/>
      </c>
      <c r="G583" s="30" t="str">
        <f t="shared" si="266"/>
        <v xml:space="preserve"> 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0">
        <v>0</v>
      </c>
      <c r="D584" s="50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16"/>
      <c r="D585" s="16"/>
    </row>
    <row r="586" spans="1:8" s="8" customFormat="1" x14ac:dyDescent="0.2">
      <c r="A586" s="65"/>
      <c r="B586" s="16"/>
      <c r="C586" s="16"/>
      <c r="D586" s="16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269</v>
      </c>
      <c r="D590" s="9">
        <f>SUM(D591:D617)</f>
        <v>258</v>
      </c>
      <c r="E590" s="10">
        <f>+IF(C590=0,"",C590/C$590)</f>
        <v>1</v>
      </c>
      <c r="F590" s="10">
        <f>+IF(D590=0,"",D590/D$590)</f>
        <v>1</v>
      </c>
      <c r="G590" s="11">
        <f>+IF(OR(AND(D590=0),(C590=0)),"0",((D590-C590)/C590))</f>
        <v>-4.0892193308550186E-2</v>
      </c>
      <c r="H590" s="39">
        <f>+IF(OR(AND(E590=""),(G590="")),"",E590*G590)</f>
        <v>-4.0892193308550186E-2</v>
      </c>
    </row>
    <row r="591" spans="1:8" s="31" customFormat="1" ht="15" x14ac:dyDescent="0.2">
      <c r="A591" s="66"/>
      <c r="B591" s="47" t="s">
        <v>312</v>
      </c>
      <c r="C591" s="28">
        <v>0</v>
      </c>
      <c r="D591" s="28">
        <v>0</v>
      </c>
      <c r="E591" s="29" t="str">
        <f>+IF(C591=0,"",C591/C$590)</f>
        <v/>
      </c>
      <c r="F591" s="29" t="str">
        <f>+IF(D591=0,"",D591/D$590)</f>
        <v/>
      </c>
      <c r="G591" s="30" t="str">
        <f t="shared" ref="G591:G617" si="273">+IF(AND(C591=0,D591=0)," ",IF(C591=0,1,IF(D591=0,-1,(D591-C591)/C591)))</f>
        <v xml:space="preserve"> </v>
      </c>
      <c r="H591" s="48" t="str">
        <f>+IF(OR(AND(E591=""),(G591="")),"",E591*G591)</f>
        <v/>
      </c>
    </row>
    <row r="592" spans="1:8" s="31" customFormat="1" ht="15" x14ac:dyDescent="0.2">
      <c r="A592" s="66"/>
      <c r="B592" s="47" t="s">
        <v>141</v>
      </c>
      <c r="C592" s="28">
        <v>3</v>
      </c>
      <c r="D592" s="28">
        <v>21</v>
      </c>
      <c r="E592" s="29">
        <f t="shared" ref="E592:E617" si="274">+IF(C592=0,"",C592/C$590)</f>
        <v>1.1152416356877323E-2</v>
      </c>
      <c r="F592" s="29">
        <f t="shared" ref="F592:F617" si="275">+IF(D592=0,"",D592/D$590)</f>
        <v>8.1395348837209308E-2</v>
      </c>
      <c r="G592" s="30">
        <f t="shared" si="273"/>
        <v>6</v>
      </c>
      <c r="H592" s="48">
        <f t="shared" ref="H592:H617" si="276">+IF(OR(AND(E592=""),(G592="")),"",E592*G592)</f>
        <v>6.6914498141263934E-2</v>
      </c>
    </row>
    <row r="593" spans="1:8" s="31" customFormat="1" ht="15" x14ac:dyDescent="0.2">
      <c r="A593" s="66"/>
      <c r="B593" s="47" t="s">
        <v>577</v>
      </c>
      <c r="C593" s="28">
        <v>165</v>
      </c>
      <c r="D593" s="28">
        <v>24</v>
      </c>
      <c r="E593" s="29">
        <f t="shared" si="274"/>
        <v>0.61338289962825276</v>
      </c>
      <c r="F593" s="29">
        <f t="shared" si="275"/>
        <v>9.3023255813953487E-2</v>
      </c>
      <c r="G593" s="30">
        <f t="shared" si="273"/>
        <v>-0.8545454545454545</v>
      </c>
      <c r="H593" s="48">
        <f t="shared" si="276"/>
        <v>-0.52416356877323411</v>
      </c>
    </row>
    <row r="594" spans="1:8" s="31" customFormat="1" ht="15" x14ac:dyDescent="0.2">
      <c r="A594" s="66"/>
      <c r="B594" s="47" t="s">
        <v>313</v>
      </c>
      <c r="C594" s="28">
        <v>41</v>
      </c>
      <c r="D594" s="28">
        <v>68</v>
      </c>
      <c r="E594" s="29">
        <f t="shared" si="274"/>
        <v>0.15241635687732341</v>
      </c>
      <c r="F594" s="29">
        <f t="shared" si="275"/>
        <v>0.26356589147286824</v>
      </c>
      <c r="G594" s="30">
        <f t="shared" si="273"/>
        <v>0.65853658536585369</v>
      </c>
      <c r="H594" s="48">
        <f t="shared" si="276"/>
        <v>0.10037174721189591</v>
      </c>
    </row>
    <row r="595" spans="1:8" s="31" customFormat="1" ht="15" x14ac:dyDescent="0.2">
      <c r="A595" s="66"/>
      <c r="B595" s="47" t="s">
        <v>142</v>
      </c>
      <c r="C595" s="28">
        <v>0</v>
      </c>
      <c r="D595" s="28">
        <v>1</v>
      </c>
      <c r="E595" s="29" t="str">
        <f t="shared" si="274"/>
        <v/>
      </c>
      <c r="F595" s="29">
        <f t="shared" si="275"/>
        <v>3.875968992248062E-3</v>
      </c>
      <c r="G595" s="30">
        <f t="shared" si="273"/>
        <v>1</v>
      </c>
      <c r="H595" s="48" t="str">
        <f t="shared" si="276"/>
        <v/>
      </c>
    </row>
    <row r="596" spans="1:8" s="31" customFormat="1" ht="15" x14ac:dyDescent="0.2">
      <c r="A596" s="66"/>
      <c r="B596" s="47" t="s">
        <v>140</v>
      </c>
      <c r="C596" s="28">
        <v>0</v>
      </c>
      <c r="D596" s="28">
        <v>0</v>
      </c>
      <c r="E596" s="29" t="str">
        <f t="shared" si="274"/>
        <v/>
      </c>
      <c r="F596" s="29" t="str">
        <f t="shared" si="275"/>
        <v/>
      </c>
      <c r="G596" s="30" t="str">
        <f t="shared" si="273"/>
        <v xml:space="preserve"> </v>
      </c>
      <c r="H596" s="48" t="str">
        <f t="shared" si="276"/>
        <v/>
      </c>
    </row>
    <row r="597" spans="1:8" s="31" customFormat="1" ht="15" x14ac:dyDescent="0.2">
      <c r="A597" s="66"/>
      <c r="B597" s="47" t="s">
        <v>143</v>
      </c>
      <c r="C597" s="28">
        <v>0</v>
      </c>
      <c r="D597" s="28">
        <v>0</v>
      </c>
      <c r="E597" s="29" t="str">
        <f t="shared" si="274"/>
        <v/>
      </c>
      <c r="F597" s="29" t="str">
        <f t="shared" si="275"/>
        <v/>
      </c>
      <c r="G597" s="30" t="str">
        <f t="shared" si="273"/>
        <v xml:space="preserve"> </v>
      </c>
      <c r="H597" s="48" t="str">
        <f t="shared" si="276"/>
        <v/>
      </c>
    </row>
    <row r="598" spans="1:8" s="31" customFormat="1" ht="15" x14ac:dyDescent="0.2">
      <c r="A598" s="66"/>
      <c r="B598" s="47" t="s">
        <v>314</v>
      </c>
      <c r="C598" s="28">
        <v>0</v>
      </c>
      <c r="D598" s="28">
        <v>0</v>
      </c>
      <c r="E598" s="29" t="str">
        <f t="shared" si="274"/>
        <v/>
      </c>
      <c r="F598" s="29" t="str">
        <f t="shared" si="275"/>
        <v/>
      </c>
      <c r="G598" s="30" t="str">
        <f t="shared" si="273"/>
        <v xml:space="preserve"> </v>
      </c>
      <c r="H598" s="48" t="str">
        <f t="shared" si="276"/>
        <v/>
      </c>
    </row>
    <row r="599" spans="1:8" s="31" customFormat="1" ht="15" x14ac:dyDescent="0.2">
      <c r="A599" s="66"/>
      <c r="B599" s="47" t="s">
        <v>315</v>
      </c>
      <c r="C599" s="28">
        <v>0</v>
      </c>
      <c r="D599" s="28">
        <v>0</v>
      </c>
      <c r="E599" s="29" t="str">
        <f t="shared" si="274"/>
        <v/>
      </c>
      <c r="F599" s="29" t="str">
        <f t="shared" si="275"/>
        <v/>
      </c>
      <c r="G599" s="30" t="str">
        <f t="shared" si="273"/>
        <v xml:space="preserve"> </v>
      </c>
      <c r="H599" s="48" t="str">
        <f t="shared" si="276"/>
        <v/>
      </c>
    </row>
    <row r="600" spans="1:8" s="31" customFormat="1" ht="15" x14ac:dyDescent="0.2">
      <c r="A600" s="66"/>
      <c r="B600" s="47" t="s">
        <v>494</v>
      </c>
      <c r="C600" s="28">
        <v>3</v>
      </c>
      <c r="D600" s="28">
        <v>9</v>
      </c>
      <c r="E600" s="29">
        <f t="shared" si="274"/>
        <v>1.1152416356877323E-2</v>
      </c>
      <c r="F600" s="29">
        <f t="shared" si="275"/>
        <v>3.4883720930232558E-2</v>
      </c>
      <c r="G600" s="30">
        <f t="shared" si="273"/>
        <v>2</v>
      </c>
      <c r="H600" s="48">
        <f t="shared" si="276"/>
        <v>2.2304832713754646E-2</v>
      </c>
    </row>
    <row r="601" spans="1:8" s="31" customFormat="1" ht="15" x14ac:dyDescent="0.2">
      <c r="A601" s="66"/>
      <c r="B601" s="47" t="s">
        <v>523</v>
      </c>
      <c r="C601" s="28">
        <v>0</v>
      </c>
      <c r="D601" s="28">
        <v>0</v>
      </c>
      <c r="E601" s="29" t="str">
        <f t="shared" ref="E601" si="277">+IF(C601=0,"",C601/C$590)</f>
        <v/>
      </c>
      <c r="F601" s="29" t="str">
        <f t="shared" ref="F601" si="278">+IF(D601=0,"",D601/D$590)</f>
        <v/>
      </c>
      <c r="G601" s="30" t="str">
        <f t="shared" si="273"/>
        <v xml:space="preserve"> </v>
      </c>
      <c r="H601" s="48" t="str">
        <f t="shared" ref="H601" si="279">+IF(OR(AND(E601=""),(G601="")),"",E601*G601)</f>
        <v/>
      </c>
    </row>
    <row r="602" spans="1:8" s="31" customFormat="1" ht="15" x14ac:dyDescent="0.2">
      <c r="A602" s="66"/>
      <c r="B602" s="47" t="s">
        <v>554</v>
      </c>
      <c r="C602" s="28">
        <v>0</v>
      </c>
      <c r="D602" s="28">
        <v>0</v>
      </c>
      <c r="E602" s="29" t="str">
        <f t="shared" ref="E602" si="280">+IF(C602=0,"",C602/C$590)</f>
        <v/>
      </c>
      <c r="F602" s="29" t="str">
        <f t="shared" ref="F602" si="281">+IF(D602=0,"",D602/D$590)</f>
        <v/>
      </c>
      <c r="G602" s="30" t="str">
        <f t="shared" si="273"/>
        <v xml:space="preserve"> 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28">
        <v>1</v>
      </c>
      <c r="D603" s="28">
        <v>2</v>
      </c>
      <c r="E603" s="29">
        <f t="shared" ref="E603" si="283">+IF(C603=0,"",C603/C$590)</f>
        <v>3.7174721189591076E-3</v>
      </c>
      <c r="F603" s="29">
        <f t="shared" ref="F603" si="284">+IF(D603=0,"",D603/D$590)</f>
        <v>7.7519379844961239E-3</v>
      </c>
      <c r="G603" s="30">
        <f t="shared" ref="G603" si="285">+IF(AND(C603=0,D603=0)," ",IF(C603=0,1,IF(D603=0,-1,(D603-C603)/C603)))</f>
        <v>1</v>
      </c>
      <c r="H603" s="48">
        <f t="shared" ref="H603" si="286">+IF(OR(AND(E603=""),(G603="")),"",E603*G603)</f>
        <v>3.7174721189591076E-3</v>
      </c>
    </row>
    <row r="604" spans="1:8" s="31" customFormat="1" ht="15" x14ac:dyDescent="0.2">
      <c r="A604" s="66"/>
      <c r="B604" s="47" t="s">
        <v>316</v>
      </c>
      <c r="C604" s="28">
        <v>0</v>
      </c>
      <c r="D604" s="28">
        <v>0</v>
      </c>
      <c r="E604" s="29" t="str">
        <f t="shared" si="274"/>
        <v/>
      </c>
      <c r="F604" s="29" t="str">
        <f t="shared" si="275"/>
        <v/>
      </c>
      <c r="G604" s="30" t="str">
        <f t="shared" si="273"/>
        <v xml:space="preserve"> </v>
      </c>
      <c r="H604" s="48" t="str">
        <f t="shared" si="276"/>
        <v/>
      </c>
    </row>
    <row r="605" spans="1:8" s="31" customFormat="1" ht="15" x14ac:dyDescent="0.2">
      <c r="A605" s="66"/>
      <c r="B605" s="47" t="s">
        <v>317</v>
      </c>
      <c r="C605" s="28">
        <v>0</v>
      </c>
      <c r="D605" s="28">
        <v>65</v>
      </c>
      <c r="E605" s="29" t="str">
        <f t="shared" si="274"/>
        <v/>
      </c>
      <c r="F605" s="29">
        <f t="shared" si="275"/>
        <v>0.25193798449612403</v>
      </c>
      <c r="G605" s="30">
        <f t="shared" si="273"/>
        <v>1</v>
      </c>
      <c r="H605" s="48" t="str">
        <f t="shared" si="276"/>
        <v/>
      </c>
    </row>
    <row r="606" spans="1:8" s="31" customFormat="1" ht="15" x14ac:dyDescent="0.2">
      <c r="A606" s="66"/>
      <c r="B606" s="47" t="s">
        <v>144</v>
      </c>
      <c r="C606" s="28">
        <v>0</v>
      </c>
      <c r="D606" s="28">
        <v>0</v>
      </c>
      <c r="E606" s="29" t="str">
        <f t="shared" si="274"/>
        <v/>
      </c>
      <c r="F606" s="29" t="str">
        <f t="shared" si="275"/>
        <v/>
      </c>
      <c r="G606" s="30" t="str">
        <f t="shared" si="273"/>
        <v xml:space="preserve"> </v>
      </c>
      <c r="H606" s="48" t="str">
        <f t="shared" si="276"/>
        <v/>
      </c>
    </row>
    <row r="607" spans="1:8" s="31" customFormat="1" ht="15" x14ac:dyDescent="0.2">
      <c r="A607" s="66"/>
      <c r="B607" s="47" t="s">
        <v>145</v>
      </c>
      <c r="C607" s="28">
        <v>0</v>
      </c>
      <c r="D607" s="28">
        <v>0</v>
      </c>
      <c r="E607" s="29" t="str">
        <f t="shared" si="274"/>
        <v/>
      </c>
      <c r="F607" s="29" t="str">
        <f t="shared" si="275"/>
        <v/>
      </c>
      <c r="G607" s="30" t="str">
        <f t="shared" si="273"/>
        <v xml:space="preserve"> </v>
      </c>
      <c r="H607" s="48" t="str">
        <f t="shared" si="276"/>
        <v/>
      </c>
    </row>
    <row r="608" spans="1:8" s="31" customFormat="1" ht="15" x14ac:dyDescent="0.2">
      <c r="A608" s="66"/>
      <c r="B608" s="47" t="s">
        <v>318</v>
      </c>
      <c r="C608" s="28">
        <v>56</v>
      </c>
      <c r="D608" s="28">
        <v>65</v>
      </c>
      <c r="E608" s="29">
        <f t="shared" si="274"/>
        <v>0.20817843866171004</v>
      </c>
      <c r="F608" s="29">
        <f t="shared" si="275"/>
        <v>0.25193798449612403</v>
      </c>
      <c r="G608" s="30">
        <f t="shared" si="273"/>
        <v>0.16071428571428573</v>
      </c>
      <c r="H608" s="48">
        <f t="shared" si="276"/>
        <v>3.3457249070631974E-2</v>
      </c>
    </row>
    <row r="609" spans="1:8" s="31" customFormat="1" ht="15" x14ac:dyDescent="0.2">
      <c r="A609" s="66"/>
      <c r="B609" s="47" t="s">
        <v>146</v>
      </c>
      <c r="C609" s="28">
        <v>0</v>
      </c>
      <c r="D609" s="28">
        <v>0</v>
      </c>
      <c r="E609" s="29" t="str">
        <f t="shared" si="274"/>
        <v/>
      </c>
      <c r="F609" s="29" t="str">
        <f t="shared" si="275"/>
        <v/>
      </c>
      <c r="G609" s="30" t="str">
        <f t="shared" si="273"/>
        <v xml:space="preserve"> </v>
      </c>
      <c r="H609" s="48" t="str">
        <f t="shared" si="276"/>
        <v/>
      </c>
    </row>
    <row r="610" spans="1:8" s="31" customFormat="1" ht="15" x14ac:dyDescent="0.2">
      <c r="A610" s="66"/>
      <c r="B610" s="47" t="s">
        <v>319</v>
      </c>
      <c r="C610" s="28">
        <v>0</v>
      </c>
      <c r="D610" s="28">
        <v>0</v>
      </c>
      <c r="E610" s="29" t="str">
        <f t="shared" si="274"/>
        <v/>
      </c>
      <c r="F610" s="29" t="str">
        <f t="shared" si="275"/>
        <v/>
      </c>
      <c r="G610" s="30" t="str">
        <f t="shared" si="273"/>
        <v xml:space="preserve"> </v>
      </c>
      <c r="H610" s="48" t="str">
        <f t="shared" si="276"/>
        <v/>
      </c>
    </row>
    <row r="611" spans="1:8" s="31" customFormat="1" ht="15" x14ac:dyDescent="0.2">
      <c r="A611" s="66"/>
      <c r="B611" s="47" t="s">
        <v>147</v>
      </c>
      <c r="C611" s="28">
        <v>0</v>
      </c>
      <c r="D611" s="28">
        <v>0</v>
      </c>
      <c r="E611" s="29" t="str">
        <f t="shared" si="274"/>
        <v/>
      </c>
      <c r="F611" s="29" t="str">
        <f t="shared" si="275"/>
        <v/>
      </c>
      <c r="G611" s="30" t="str">
        <f t="shared" si="273"/>
        <v xml:space="preserve"> </v>
      </c>
      <c r="H611" s="48" t="str">
        <f t="shared" si="276"/>
        <v/>
      </c>
    </row>
    <row r="612" spans="1:8" s="31" customFormat="1" ht="15" x14ac:dyDescent="0.2">
      <c r="A612" s="66"/>
      <c r="B612" s="47" t="s">
        <v>148</v>
      </c>
      <c r="C612" s="28">
        <v>0</v>
      </c>
      <c r="D612" s="28">
        <v>0</v>
      </c>
      <c r="E612" s="29" t="str">
        <f t="shared" si="274"/>
        <v/>
      </c>
      <c r="F612" s="29" t="str">
        <f t="shared" si="275"/>
        <v/>
      </c>
      <c r="G612" s="30" t="str">
        <f t="shared" si="273"/>
        <v xml:space="preserve"> </v>
      </c>
      <c r="H612" s="48" t="str">
        <f t="shared" si="276"/>
        <v/>
      </c>
    </row>
    <row r="613" spans="1:8" s="31" customFormat="1" ht="15" x14ac:dyDescent="0.2">
      <c r="A613" s="66"/>
      <c r="B613" s="47" t="s">
        <v>320</v>
      </c>
      <c r="C613" s="28">
        <v>0</v>
      </c>
      <c r="D613" s="28">
        <v>3</v>
      </c>
      <c r="E613" s="29" t="str">
        <f t="shared" si="274"/>
        <v/>
      </c>
      <c r="F613" s="29">
        <f t="shared" si="275"/>
        <v>1.1627906976744186E-2</v>
      </c>
      <c r="G613" s="30">
        <f t="shared" si="273"/>
        <v>1</v>
      </c>
      <c r="H613" s="48" t="str">
        <f t="shared" si="276"/>
        <v/>
      </c>
    </row>
    <row r="614" spans="1:8" s="31" customFormat="1" ht="15" x14ac:dyDescent="0.2">
      <c r="A614" s="66"/>
      <c r="B614" s="47" t="s">
        <v>321</v>
      </c>
      <c r="C614" s="28">
        <v>0</v>
      </c>
      <c r="D614" s="28">
        <v>0</v>
      </c>
      <c r="E614" s="29" t="str">
        <f t="shared" si="274"/>
        <v/>
      </c>
      <c r="F614" s="29" t="str">
        <f t="shared" si="275"/>
        <v/>
      </c>
      <c r="G614" s="30" t="str">
        <f t="shared" si="273"/>
        <v xml:space="preserve"> </v>
      </c>
      <c r="H614" s="48" t="str">
        <f t="shared" si="276"/>
        <v/>
      </c>
    </row>
    <row r="615" spans="1:8" s="31" customFormat="1" ht="30" x14ac:dyDescent="0.2">
      <c r="A615" s="66"/>
      <c r="B615" s="47" t="s">
        <v>322</v>
      </c>
      <c r="C615" s="28">
        <v>0</v>
      </c>
      <c r="D615" s="28">
        <v>0</v>
      </c>
      <c r="E615" s="29" t="str">
        <f t="shared" si="274"/>
        <v/>
      </c>
      <c r="F615" s="29" t="str">
        <f t="shared" si="275"/>
        <v/>
      </c>
      <c r="G615" s="30" t="str">
        <f t="shared" si="273"/>
        <v xml:space="preserve"> </v>
      </c>
      <c r="H615" s="48" t="str">
        <f t="shared" si="276"/>
        <v/>
      </c>
    </row>
    <row r="616" spans="1:8" s="31" customFormat="1" ht="15" x14ac:dyDescent="0.2">
      <c r="A616" s="66"/>
      <c r="B616" s="47" t="s">
        <v>642</v>
      </c>
      <c r="C616" s="28">
        <v>0</v>
      </c>
      <c r="D616" s="28">
        <v>0</v>
      </c>
      <c r="E616" s="29" t="str">
        <f t="shared" si="274"/>
        <v/>
      </c>
      <c r="F616" s="29" t="str">
        <f t="shared" si="275"/>
        <v/>
      </c>
      <c r="G616" s="30" t="str">
        <f t="shared" si="273"/>
        <v xml:space="preserve"> </v>
      </c>
      <c r="H616" s="48" t="str">
        <f t="shared" si="276"/>
        <v/>
      </c>
    </row>
    <row r="617" spans="1:8" s="31" customFormat="1" ht="16.5" customHeight="1" thickBot="1" x14ac:dyDescent="0.25">
      <c r="A617" s="66"/>
      <c r="B617" s="49" t="s">
        <v>495</v>
      </c>
      <c r="C617" s="50">
        <v>0</v>
      </c>
      <c r="D617" s="50">
        <v>0</v>
      </c>
      <c r="E617" s="54" t="str">
        <f t="shared" si="274"/>
        <v/>
      </c>
      <c r="F617" s="54" t="str">
        <f t="shared" si="275"/>
        <v/>
      </c>
      <c r="G617" s="62" t="str">
        <f t="shared" si="273"/>
        <v xml:space="preserve"> </v>
      </c>
      <c r="H617" s="52" t="str">
        <f t="shared" si="276"/>
        <v/>
      </c>
    </row>
    <row r="618" spans="1:8" x14ac:dyDescent="0.2">
      <c r="B618" s="4" t="s">
        <v>361</v>
      </c>
      <c r="C618" s="3"/>
      <c r="D618" s="2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18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382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344</v>
      </c>
      <c r="C8" s="9">
        <f>+C18+C75+C176+C355+C590</f>
        <v>239</v>
      </c>
      <c r="D8" s="9">
        <f>+D18+D75+D176+D355+D590</f>
        <v>402</v>
      </c>
      <c r="E8" s="10">
        <f>SUM(E9:E13)</f>
        <v>1</v>
      </c>
      <c r="F8" s="10">
        <f>SUM(F9:F13)</f>
        <v>1</v>
      </c>
      <c r="G8" s="11">
        <f>+(D8-C8)/C8</f>
        <v>0.68200836820083677</v>
      </c>
      <c r="H8" s="39">
        <f>+E8*G8</f>
        <v>0.68200836820083677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0</v>
      </c>
      <c r="D9" s="13">
        <f>+D18</f>
        <v>11</v>
      </c>
      <c r="E9" s="14">
        <f>C9/$C$8</f>
        <v>0</v>
      </c>
      <c r="F9" s="14">
        <f>D9/$D$8</f>
        <v>2.736318407960199E-2</v>
      </c>
      <c r="G9" s="15" t="str">
        <f>+IF(OR(AND(D9=0),(C9=0)),"0",((D9-C9)/C9))</f>
        <v>0</v>
      </c>
      <c r="H9" s="41">
        <f>+IF(OR(AND(E9=""),(G9="")),"",E9*G9)</f>
        <v>0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106</v>
      </c>
      <c r="D10" s="13">
        <f>+D75</f>
        <v>104</v>
      </c>
      <c r="E10" s="14">
        <f>C10/$C$8</f>
        <v>0.44351464435146443</v>
      </c>
      <c r="F10" s="14">
        <f>D10/$D$8</f>
        <v>0.25870646766169153</v>
      </c>
      <c r="G10" s="15">
        <f>+IF(OR(AND(D10=0),(C10=0)),"0",((D10-C10)/C10))</f>
        <v>-1.8867924528301886E-2</v>
      </c>
      <c r="H10" s="41">
        <f>+IF(OR(AND(E10=""),(G10="")),"",E10*G10)</f>
        <v>-8.368200836820083E-3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16</v>
      </c>
      <c r="D11" s="13">
        <f>+D176</f>
        <v>117</v>
      </c>
      <c r="E11" s="14">
        <f>C11/$C$8</f>
        <v>6.6945606694560664E-2</v>
      </c>
      <c r="F11" s="14">
        <f>D11/$D$8</f>
        <v>0.29104477611940299</v>
      </c>
      <c r="G11" s="15">
        <f>+IF(OR(AND(D11=0),(C11=0)),"0",((D11-C11)/C11))</f>
        <v>6.3125</v>
      </c>
      <c r="H11" s="41">
        <f>+IF(OR(AND(E11=""),(G11="")),"",E11*G11)</f>
        <v>0.42259414225941416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104</v>
      </c>
      <c r="D12" s="13">
        <f>+D355</f>
        <v>135</v>
      </c>
      <c r="E12" s="14">
        <f>C12/$C$8</f>
        <v>0.43514644351464438</v>
      </c>
      <c r="F12" s="14">
        <f>D12/$D$8</f>
        <v>0.33582089552238809</v>
      </c>
      <c r="G12" s="15">
        <f>+IF(OR(AND(D12=0),(C12=0)),"0",((D12-C12)/C12))</f>
        <v>0.29807692307692307</v>
      </c>
      <c r="H12" s="41">
        <f>+IF(OR(AND(E12=""),(G12="")),"",E12*G12)</f>
        <v>0.1297071129707113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13</v>
      </c>
      <c r="D13" s="43">
        <f>+D590</f>
        <v>35</v>
      </c>
      <c r="E13" s="44">
        <f>C13/$C$8</f>
        <v>5.4393305439330547E-2</v>
      </c>
      <c r="F13" s="44">
        <f>D13/$D$8</f>
        <v>8.7064676616915429E-2</v>
      </c>
      <c r="G13" s="45">
        <f>+IF(OR(AND(D13=0),(C13=0)),"0",((D13-C13)/C13))</f>
        <v>1.6923076923076923</v>
      </c>
      <c r="H13" s="46">
        <f>+IF(OR(AND(E13=""),(G13="")),"",E13*G13)</f>
        <v>9.2050209205020925E-2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0</v>
      </c>
      <c r="D18" s="9">
        <f>SUM(D19:D69)</f>
        <v>11</v>
      </c>
      <c r="E18" s="10" t="str">
        <f>+IF(C18=0,"",C18/C$18)</f>
        <v/>
      </c>
      <c r="F18" s="10">
        <f>+IF(D18=0,"",D18/D$18)</f>
        <v>1</v>
      </c>
      <c r="G18" s="11" t="str">
        <f>+IF(OR(AND(D18=0),(C18=0)),"0",((D18-C18)/C18))</f>
        <v>0</v>
      </c>
      <c r="H18" s="39" t="str">
        <f>+IF(OR(AND(E18=""),(G18="")),"",E18*G18)</f>
        <v/>
      </c>
    </row>
    <row r="19" spans="1:8" s="31" customFormat="1" ht="15" x14ac:dyDescent="0.2">
      <c r="A19" s="66"/>
      <c r="B19" s="47" t="s">
        <v>0</v>
      </c>
      <c r="C19" s="28">
        <v>0</v>
      </c>
      <c r="D19" s="28">
        <v>0</v>
      </c>
      <c r="E19" s="33" t="str">
        <f>+IF(C19=0,"",C19/C$18)</f>
        <v/>
      </c>
      <c r="F19" s="33" t="str">
        <f>+IF(D19=0,"",D19/D$18)</f>
        <v/>
      </c>
      <c r="G19" s="30" t="str">
        <f>+IF(AND(C19=0,D19=0)," ",IF(C19=0,1,IF(D19=0,-1,(D19-C19)/C19)))</f>
        <v xml:space="preserve"> </v>
      </c>
      <c r="H19" s="48" t="str">
        <f>+IF(OR(AND(E19=""),(G19="")),"",E19*G19)</f>
        <v/>
      </c>
    </row>
    <row r="20" spans="1:8" s="31" customFormat="1" ht="15" x14ac:dyDescent="0.2">
      <c r="A20" s="66"/>
      <c r="B20" s="47" t="s">
        <v>149</v>
      </c>
      <c r="C20" s="28">
        <v>0</v>
      </c>
      <c r="D20" s="28">
        <v>0</v>
      </c>
      <c r="E20" s="33" t="str">
        <f t="shared" ref="E20:E69" si="0">+IF(C20=0,"",C20/C$18)</f>
        <v/>
      </c>
      <c r="F20" s="33" t="str">
        <f t="shared" ref="F20:F69" si="1">+IF(D20=0,"",D20/D$18)</f>
        <v/>
      </c>
      <c r="G20" s="30" t="str">
        <f t="shared" ref="G20:G69" si="2">+IF(AND(C20=0,D20=0)," ",IF(C20=0,1,IF(D20=0,-1,(D20-C20)/C20)))</f>
        <v xml:space="preserve"> </v>
      </c>
      <c r="H20" s="48" t="str">
        <f t="shared" ref="H20:H69" si="3">+IF(OR(AND(E20=""),(G20="")),"",E20*G20)</f>
        <v/>
      </c>
    </row>
    <row r="21" spans="1:8" s="31" customFormat="1" ht="30" x14ac:dyDescent="0.2">
      <c r="A21" s="66"/>
      <c r="B21" s="47" t="s">
        <v>1</v>
      </c>
      <c r="C21" s="28">
        <v>0</v>
      </c>
      <c r="D21" s="28">
        <v>0</v>
      </c>
      <c r="E21" s="33" t="str">
        <f t="shared" si="0"/>
        <v/>
      </c>
      <c r="F21" s="33" t="str">
        <f t="shared" si="1"/>
        <v/>
      </c>
      <c r="G21" s="30" t="str">
        <f t="shared" si="2"/>
        <v xml:space="preserve"> </v>
      </c>
      <c r="H21" s="48" t="str">
        <f t="shared" si="3"/>
        <v/>
      </c>
    </row>
    <row r="22" spans="1:8" s="31" customFormat="1" ht="30" x14ac:dyDescent="0.2">
      <c r="A22" s="66"/>
      <c r="B22" s="47" t="s">
        <v>412</v>
      </c>
      <c r="C22" s="28">
        <v>0</v>
      </c>
      <c r="D22" s="28">
        <v>0</v>
      </c>
      <c r="E22" s="33" t="str">
        <f t="shared" si="0"/>
        <v/>
      </c>
      <c r="F22" s="33" t="str">
        <f t="shared" si="1"/>
        <v/>
      </c>
      <c r="G22" s="30" t="str">
        <f t="shared" si="2"/>
        <v xml:space="preserve"> </v>
      </c>
      <c r="H22" s="48" t="str">
        <f t="shared" si="3"/>
        <v/>
      </c>
    </row>
    <row r="23" spans="1:8" s="31" customFormat="1" ht="30" x14ac:dyDescent="0.2">
      <c r="A23" s="66"/>
      <c r="B23" s="47" t="s">
        <v>150</v>
      </c>
      <c r="C23" s="28">
        <v>0</v>
      </c>
      <c r="D23" s="28">
        <v>0</v>
      </c>
      <c r="E23" s="33" t="str">
        <f t="shared" si="0"/>
        <v/>
      </c>
      <c r="F23" s="33" t="str">
        <f t="shared" si="1"/>
        <v/>
      </c>
      <c r="G23" s="30" t="str">
        <f t="shared" si="2"/>
        <v xml:space="preserve"> </v>
      </c>
      <c r="H23" s="48" t="str">
        <f t="shared" si="3"/>
        <v/>
      </c>
    </row>
    <row r="24" spans="1:8" s="31" customFormat="1" ht="30" x14ac:dyDescent="0.2">
      <c r="A24" s="66"/>
      <c r="B24" s="47" t="s">
        <v>151</v>
      </c>
      <c r="C24" s="28">
        <v>0</v>
      </c>
      <c r="D24" s="28">
        <v>0</v>
      </c>
      <c r="E24" s="33" t="str">
        <f t="shared" si="0"/>
        <v/>
      </c>
      <c r="F24" s="33" t="str">
        <f t="shared" si="1"/>
        <v/>
      </c>
      <c r="G24" s="30" t="str">
        <f t="shared" si="2"/>
        <v xml:space="preserve"> </v>
      </c>
      <c r="H24" s="48" t="str">
        <f t="shared" si="3"/>
        <v/>
      </c>
    </row>
    <row r="25" spans="1:8" s="31" customFormat="1" ht="30" x14ac:dyDescent="0.2">
      <c r="A25" s="66"/>
      <c r="B25" s="47" t="s">
        <v>496</v>
      </c>
      <c r="C25" s="28">
        <v>0</v>
      </c>
      <c r="D25" s="28">
        <v>0</v>
      </c>
      <c r="E25" s="33" t="str">
        <f t="shared" ref="E25:E27" si="4">+IF(C25=0,"",C25/C$18)</f>
        <v/>
      </c>
      <c r="F25" s="33" t="str">
        <f t="shared" ref="F25:F27" si="5">+IF(D25=0,"",D25/D$18)</f>
        <v/>
      </c>
      <c r="G25" s="30" t="str">
        <f t="shared" si="2"/>
        <v xml:space="preserve"> </v>
      </c>
      <c r="H25" s="48" t="str">
        <f t="shared" ref="H25:H27" si="6">+IF(OR(AND(E25=""),(G25="")),"",E25*G25)</f>
        <v/>
      </c>
    </row>
    <row r="26" spans="1:8" s="31" customFormat="1" ht="15" x14ac:dyDescent="0.2">
      <c r="A26" s="66"/>
      <c r="B26" s="47" t="s">
        <v>2</v>
      </c>
      <c r="C26" s="28">
        <v>0</v>
      </c>
      <c r="D26" s="28">
        <v>0</v>
      </c>
      <c r="E26" s="33" t="str">
        <f t="shared" si="4"/>
        <v/>
      </c>
      <c r="F26" s="33" t="str">
        <f t="shared" si="5"/>
        <v/>
      </c>
      <c r="G26" s="30" t="str">
        <f t="shared" si="2"/>
        <v xml:space="preserve"> </v>
      </c>
      <c r="H26" s="48" t="str">
        <f t="shared" si="6"/>
        <v/>
      </c>
    </row>
    <row r="27" spans="1:8" s="31" customFormat="1" ht="15" x14ac:dyDescent="0.2">
      <c r="A27" s="66"/>
      <c r="B27" s="47" t="s">
        <v>555</v>
      </c>
      <c r="C27" s="28">
        <v>0</v>
      </c>
      <c r="D27" s="28">
        <v>0</v>
      </c>
      <c r="E27" s="33" t="str">
        <f t="shared" si="4"/>
        <v/>
      </c>
      <c r="F27" s="33" t="str">
        <f t="shared" si="5"/>
        <v/>
      </c>
      <c r="G27" s="30" t="str">
        <f t="shared" si="2"/>
        <v xml:space="preserve"> </v>
      </c>
      <c r="H27" s="48" t="str">
        <f t="shared" si="6"/>
        <v/>
      </c>
    </row>
    <row r="28" spans="1:8" s="31" customFormat="1" ht="15" x14ac:dyDescent="0.2">
      <c r="A28" s="66"/>
      <c r="B28" s="47" t="s">
        <v>3</v>
      </c>
      <c r="C28" s="28">
        <v>0</v>
      </c>
      <c r="D28" s="28">
        <v>0</v>
      </c>
      <c r="E28" s="33" t="str">
        <f t="shared" si="0"/>
        <v/>
      </c>
      <c r="F28" s="33" t="str">
        <f t="shared" si="1"/>
        <v/>
      </c>
      <c r="G28" s="30" t="str">
        <f t="shared" si="2"/>
        <v xml:space="preserve"> </v>
      </c>
      <c r="H28" s="48" t="str">
        <f t="shared" si="3"/>
        <v/>
      </c>
    </row>
    <row r="29" spans="1:8" s="31" customFormat="1" ht="15" x14ac:dyDescent="0.2">
      <c r="A29" s="66"/>
      <c r="B29" s="47" t="s">
        <v>5</v>
      </c>
      <c r="C29" s="28">
        <v>0</v>
      </c>
      <c r="D29" s="28">
        <v>1</v>
      </c>
      <c r="E29" s="33" t="str">
        <f t="shared" si="0"/>
        <v/>
      </c>
      <c r="F29" s="33">
        <f t="shared" si="1"/>
        <v>9.0909090909090912E-2</v>
      </c>
      <c r="G29" s="30">
        <f t="shared" si="2"/>
        <v>1</v>
      </c>
      <c r="H29" s="48" t="str">
        <f t="shared" si="3"/>
        <v/>
      </c>
    </row>
    <row r="30" spans="1:8" s="31" customFormat="1" ht="15" x14ac:dyDescent="0.2">
      <c r="A30" s="66"/>
      <c r="B30" s="47" t="s">
        <v>152</v>
      </c>
      <c r="C30" s="28">
        <v>0</v>
      </c>
      <c r="D30" s="28">
        <v>0</v>
      </c>
      <c r="E30" s="33" t="str">
        <f t="shared" si="0"/>
        <v/>
      </c>
      <c r="F30" s="33" t="str">
        <f t="shared" si="1"/>
        <v/>
      </c>
      <c r="G30" s="30" t="str">
        <f t="shared" si="2"/>
        <v xml:space="preserve"> 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28">
        <v>0</v>
      </c>
      <c r="D31" s="28">
        <v>0</v>
      </c>
      <c r="E31" s="33" t="str">
        <f t="shared" si="0"/>
        <v/>
      </c>
      <c r="F31" s="33" t="str">
        <f t="shared" si="1"/>
        <v/>
      </c>
      <c r="G31" s="30" t="str">
        <f t="shared" si="2"/>
        <v xml:space="preserve"> 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28">
        <v>0</v>
      </c>
      <c r="D32" s="28">
        <v>0</v>
      </c>
      <c r="E32" s="33" t="str">
        <f t="shared" si="0"/>
        <v/>
      </c>
      <c r="F32" s="33" t="str">
        <f t="shared" si="1"/>
        <v/>
      </c>
      <c r="G32" s="30" t="str">
        <f t="shared" si="2"/>
        <v xml:space="preserve"> </v>
      </c>
      <c r="H32" s="48" t="str">
        <f t="shared" si="3"/>
        <v/>
      </c>
    </row>
    <row r="33" spans="1:8" s="31" customFormat="1" ht="15" x14ac:dyDescent="0.2">
      <c r="A33" s="66"/>
      <c r="B33" s="47" t="s">
        <v>6</v>
      </c>
      <c r="C33" s="28">
        <v>0</v>
      </c>
      <c r="D33" s="28">
        <v>0</v>
      </c>
      <c r="E33" s="33" t="str">
        <f t="shared" si="0"/>
        <v/>
      </c>
      <c r="F33" s="33" t="str">
        <f t="shared" si="1"/>
        <v/>
      </c>
      <c r="G33" s="30" t="str">
        <f t="shared" si="2"/>
        <v xml:space="preserve"> </v>
      </c>
      <c r="H33" s="48" t="str">
        <f t="shared" si="3"/>
        <v/>
      </c>
    </row>
    <row r="34" spans="1:8" s="31" customFormat="1" ht="15" x14ac:dyDescent="0.2">
      <c r="A34" s="66"/>
      <c r="B34" s="47" t="s">
        <v>154</v>
      </c>
      <c r="C34" s="28">
        <v>0</v>
      </c>
      <c r="D34" s="28">
        <v>0</v>
      </c>
      <c r="E34" s="33" t="str">
        <f t="shared" si="0"/>
        <v/>
      </c>
      <c r="F34" s="33" t="str">
        <f t="shared" si="1"/>
        <v/>
      </c>
      <c r="G34" s="30" t="str">
        <f t="shared" si="2"/>
        <v xml:space="preserve"> 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28">
        <v>0</v>
      </c>
      <c r="D35" s="28">
        <v>0</v>
      </c>
      <c r="E35" s="33" t="str">
        <f t="shared" si="0"/>
        <v/>
      </c>
      <c r="F35" s="33" t="str">
        <f t="shared" si="1"/>
        <v/>
      </c>
      <c r="G35" s="30" t="str">
        <f t="shared" si="2"/>
        <v xml:space="preserve"> </v>
      </c>
      <c r="H35" s="48" t="str">
        <f t="shared" si="3"/>
        <v/>
      </c>
    </row>
    <row r="36" spans="1:8" s="31" customFormat="1" ht="30" x14ac:dyDescent="0.2">
      <c r="A36" s="66"/>
      <c r="B36" s="47" t="s">
        <v>156</v>
      </c>
      <c r="C36" s="28">
        <v>0</v>
      </c>
      <c r="D36" s="28">
        <v>0</v>
      </c>
      <c r="E36" s="33" t="str">
        <f t="shared" si="0"/>
        <v/>
      </c>
      <c r="F36" s="33" t="str">
        <f t="shared" si="1"/>
        <v/>
      </c>
      <c r="G36" s="30" t="str">
        <f t="shared" si="2"/>
        <v xml:space="preserve"> </v>
      </c>
      <c r="H36" s="48" t="str">
        <f t="shared" si="3"/>
        <v/>
      </c>
    </row>
    <row r="37" spans="1:8" s="31" customFormat="1" ht="15" x14ac:dyDescent="0.2">
      <c r="A37" s="66"/>
      <c r="B37" s="47" t="s">
        <v>157</v>
      </c>
      <c r="C37" s="28">
        <v>0</v>
      </c>
      <c r="D37" s="28">
        <v>0</v>
      </c>
      <c r="E37" s="33" t="str">
        <f t="shared" si="0"/>
        <v/>
      </c>
      <c r="F37" s="33" t="str">
        <f t="shared" si="1"/>
        <v/>
      </c>
      <c r="G37" s="30" t="str">
        <f t="shared" si="2"/>
        <v xml:space="preserve"> </v>
      </c>
      <c r="H37" s="48" t="str">
        <f t="shared" si="3"/>
        <v/>
      </c>
    </row>
    <row r="38" spans="1:8" s="31" customFormat="1" ht="15" x14ac:dyDescent="0.2">
      <c r="A38" s="66"/>
      <c r="B38" s="47" t="s">
        <v>7</v>
      </c>
      <c r="C38" s="28">
        <v>0</v>
      </c>
      <c r="D38" s="28">
        <v>0</v>
      </c>
      <c r="E38" s="33" t="str">
        <f t="shared" si="0"/>
        <v/>
      </c>
      <c r="F38" s="33" t="str">
        <f t="shared" si="1"/>
        <v/>
      </c>
      <c r="G38" s="30" t="str">
        <f t="shared" si="2"/>
        <v xml:space="preserve"> </v>
      </c>
      <c r="H38" s="48" t="str">
        <f t="shared" si="3"/>
        <v/>
      </c>
    </row>
    <row r="39" spans="1:8" s="31" customFormat="1" ht="15" x14ac:dyDescent="0.2">
      <c r="A39" s="66"/>
      <c r="B39" s="47" t="s">
        <v>158</v>
      </c>
      <c r="C39" s="28">
        <v>0</v>
      </c>
      <c r="D39" s="28">
        <v>0</v>
      </c>
      <c r="E39" s="33" t="str">
        <f t="shared" si="0"/>
        <v/>
      </c>
      <c r="F39" s="33" t="str">
        <f t="shared" si="1"/>
        <v/>
      </c>
      <c r="G39" s="30" t="str">
        <f t="shared" si="2"/>
        <v xml:space="preserve"> 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28">
        <v>0</v>
      </c>
      <c r="D40" s="28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28">
        <v>0</v>
      </c>
      <c r="D41" s="28">
        <v>0</v>
      </c>
      <c r="E41" s="33" t="str">
        <f t="shared" si="0"/>
        <v/>
      </c>
      <c r="F41" s="33" t="str">
        <f t="shared" si="1"/>
        <v/>
      </c>
      <c r="G41" s="30" t="str">
        <f t="shared" si="2"/>
        <v xml:space="preserve"> 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28">
        <v>0</v>
      </c>
      <c r="D42" s="28">
        <v>0</v>
      </c>
      <c r="E42" s="33" t="str">
        <f t="shared" si="0"/>
        <v/>
      </c>
      <c r="F42" s="33" t="str">
        <f t="shared" si="1"/>
        <v/>
      </c>
      <c r="G42" s="30" t="str">
        <f t="shared" si="2"/>
        <v xml:space="preserve"> </v>
      </c>
      <c r="H42" s="48" t="str">
        <f t="shared" si="3"/>
        <v/>
      </c>
    </row>
    <row r="43" spans="1:8" s="31" customFormat="1" ht="30" x14ac:dyDescent="0.2">
      <c r="A43" s="66"/>
      <c r="B43" s="47" t="s">
        <v>162</v>
      </c>
      <c r="C43" s="28">
        <v>0</v>
      </c>
      <c r="D43" s="28">
        <v>0</v>
      </c>
      <c r="E43" s="33" t="str">
        <f t="shared" si="0"/>
        <v/>
      </c>
      <c r="F43" s="33" t="str">
        <f t="shared" si="1"/>
        <v/>
      </c>
      <c r="G43" s="30" t="str">
        <f t="shared" si="2"/>
        <v xml:space="preserve"> </v>
      </c>
      <c r="H43" s="48" t="str">
        <f t="shared" si="3"/>
        <v/>
      </c>
    </row>
    <row r="44" spans="1:8" s="31" customFormat="1" ht="15" x14ac:dyDescent="0.2">
      <c r="A44" s="66"/>
      <c r="B44" s="47" t="s">
        <v>163</v>
      </c>
      <c r="C44" s="28">
        <v>0</v>
      </c>
      <c r="D44" s="28">
        <v>0</v>
      </c>
      <c r="E44" s="33" t="str">
        <f t="shared" si="0"/>
        <v/>
      </c>
      <c r="F44" s="33" t="str">
        <f t="shared" si="1"/>
        <v/>
      </c>
      <c r="G44" s="30" t="str">
        <f t="shared" si="2"/>
        <v xml:space="preserve"> </v>
      </c>
      <c r="H44" s="48" t="str">
        <f t="shared" si="3"/>
        <v/>
      </c>
    </row>
    <row r="45" spans="1:8" s="31" customFormat="1" ht="15" x14ac:dyDescent="0.2">
      <c r="A45" s="66"/>
      <c r="B45" s="47" t="s">
        <v>8</v>
      </c>
      <c r="C45" s="28">
        <v>0</v>
      </c>
      <c r="D45" s="28">
        <v>0</v>
      </c>
      <c r="E45" s="33" t="str">
        <f t="shared" si="0"/>
        <v/>
      </c>
      <c r="F45" s="33" t="str">
        <f t="shared" si="1"/>
        <v/>
      </c>
      <c r="G45" s="30" t="str">
        <f t="shared" si="2"/>
        <v xml:space="preserve"> 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28">
        <v>0</v>
      </c>
      <c r="D46" s="28">
        <v>0</v>
      </c>
      <c r="E46" s="33" t="str">
        <f t="shared" si="0"/>
        <v/>
      </c>
      <c r="F46" s="33" t="str">
        <f t="shared" si="1"/>
        <v/>
      </c>
      <c r="G46" s="30" t="str">
        <f t="shared" si="2"/>
        <v xml:space="preserve"> </v>
      </c>
      <c r="H46" s="48" t="str">
        <f t="shared" si="3"/>
        <v/>
      </c>
    </row>
    <row r="47" spans="1:8" s="31" customFormat="1" ht="15" x14ac:dyDescent="0.2">
      <c r="A47" s="66"/>
      <c r="B47" s="47" t="s">
        <v>164</v>
      </c>
      <c r="C47" s="28">
        <v>0</v>
      </c>
      <c r="D47" s="28">
        <v>0</v>
      </c>
      <c r="E47" s="33" t="str">
        <f t="shared" si="0"/>
        <v/>
      </c>
      <c r="F47" s="33" t="str">
        <f t="shared" si="1"/>
        <v/>
      </c>
      <c r="G47" s="30" t="str">
        <f t="shared" si="2"/>
        <v xml:space="preserve"> </v>
      </c>
      <c r="H47" s="48" t="str">
        <f t="shared" si="3"/>
        <v/>
      </c>
    </row>
    <row r="48" spans="1:8" s="31" customFormat="1" ht="30" x14ac:dyDescent="0.2">
      <c r="A48" s="66"/>
      <c r="B48" s="47" t="s">
        <v>556</v>
      </c>
      <c r="C48" s="28">
        <v>0</v>
      </c>
      <c r="D48" s="28">
        <v>0</v>
      </c>
      <c r="E48" s="33" t="str">
        <f t="shared" si="0"/>
        <v/>
      </c>
      <c r="F48" s="33" t="str">
        <f t="shared" si="1"/>
        <v/>
      </c>
      <c r="G48" s="30" t="str">
        <f t="shared" si="2"/>
        <v xml:space="preserve"> </v>
      </c>
      <c r="H48" s="48" t="str">
        <f t="shared" si="3"/>
        <v/>
      </c>
    </row>
    <row r="49" spans="1:8" s="31" customFormat="1" ht="15" x14ac:dyDescent="0.2">
      <c r="A49" s="66"/>
      <c r="B49" s="47" t="s">
        <v>9</v>
      </c>
      <c r="C49" s="28">
        <v>0</v>
      </c>
      <c r="D49" s="28">
        <v>10</v>
      </c>
      <c r="E49" s="33" t="str">
        <f t="shared" si="0"/>
        <v/>
      </c>
      <c r="F49" s="33">
        <f t="shared" si="1"/>
        <v>0.90909090909090906</v>
      </c>
      <c r="G49" s="30">
        <f t="shared" si="2"/>
        <v>1</v>
      </c>
      <c r="H49" s="48" t="str">
        <f t="shared" si="3"/>
        <v/>
      </c>
    </row>
    <row r="50" spans="1:8" s="31" customFormat="1" ht="15" x14ac:dyDescent="0.2">
      <c r="A50" s="66"/>
      <c r="B50" s="47" t="s">
        <v>557</v>
      </c>
      <c r="C50" s="28">
        <v>0</v>
      </c>
      <c r="D50" s="28">
        <v>0</v>
      </c>
      <c r="E50" s="33" t="str">
        <f t="shared" si="0"/>
        <v/>
      </c>
      <c r="F50" s="33" t="str">
        <f t="shared" si="1"/>
        <v/>
      </c>
      <c r="G50" s="30" t="str">
        <f t="shared" si="2"/>
        <v xml:space="preserve"> </v>
      </c>
      <c r="H50" s="48" t="str">
        <f t="shared" si="3"/>
        <v/>
      </c>
    </row>
    <row r="51" spans="1:8" s="31" customFormat="1" ht="15" x14ac:dyDescent="0.2">
      <c r="A51" s="66"/>
      <c r="B51" s="47" t="s">
        <v>12</v>
      </c>
      <c r="C51" s="28">
        <v>0</v>
      </c>
      <c r="D51" s="28">
        <v>0</v>
      </c>
      <c r="E51" s="33" t="str">
        <f t="shared" si="0"/>
        <v/>
      </c>
      <c r="F51" s="33" t="str">
        <f t="shared" si="1"/>
        <v/>
      </c>
      <c r="G51" s="30" t="str">
        <f t="shared" si="2"/>
        <v xml:space="preserve"> </v>
      </c>
      <c r="H51" s="48" t="str">
        <f t="shared" si="3"/>
        <v/>
      </c>
    </row>
    <row r="52" spans="1:8" s="31" customFormat="1" ht="15" x14ac:dyDescent="0.2">
      <c r="A52" s="66"/>
      <c r="B52" s="47" t="s">
        <v>11</v>
      </c>
      <c r="C52" s="28">
        <v>0</v>
      </c>
      <c r="D52" s="28">
        <v>0</v>
      </c>
      <c r="E52" s="33" t="str">
        <f t="shared" si="0"/>
        <v/>
      </c>
      <c r="F52" s="33" t="str">
        <f t="shared" si="1"/>
        <v/>
      </c>
      <c r="G52" s="30" t="str">
        <f t="shared" si="2"/>
        <v xml:space="preserve"> </v>
      </c>
      <c r="H52" s="48" t="str">
        <f t="shared" si="3"/>
        <v/>
      </c>
    </row>
    <row r="53" spans="1:8" s="31" customFormat="1" ht="15" x14ac:dyDescent="0.2">
      <c r="A53" s="66"/>
      <c r="B53" s="47" t="s">
        <v>414</v>
      </c>
      <c r="C53" s="28">
        <v>0</v>
      </c>
      <c r="D53" s="28">
        <v>0</v>
      </c>
      <c r="E53" s="33" t="str">
        <f t="shared" si="0"/>
        <v/>
      </c>
      <c r="F53" s="33" t="str">
        <f t="shared" si="1"/>
        <v/>
      </c>
      <c r="G53" s="30" t="str">
        <f t="shared" si="2"/>
        <v xml:space="preserve"> </v>
      </c>
      <c r="H53" s="48" t="str">
        <f t="shared" si="3"/>
        <v/>
      </c>
    </row>
    <row r="54" spans="1:8" s="31" customFormat="1" ht="15" x14ac:dyDescent="0.2">
      <c r="A54" s="66"/>
      <c r="B54" s="47" t="s">
        <v>10</v>
      </c>
      <c r="C54" s="28">
        <v>0</v>
      </c>
      <c r="D54" s="28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28">
        <v>0</v>
      </c>
      <c r="D55" s="28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28">
        <v>0</v>
      </c>
      <c r="D56" s="28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28">
        <v>0</v>
      </c>
      <c r="D57" s="28">
        <v>0</v>
      </c>
      <c r="E57" s="33" t="str">
        <f t="shared" ref="E57" si="7">+IF(C57=0,"",C57/C$18)</f>
        <v/>
      </c>
      <c r="F57" s="33" t="str">
        <f t="shared" ref="F57" si="8">+IF(D57=0,"",D57/D$18)</f>
        <v/>
      </c>
      <c r="G57" s="30" t="str">
        <f t="shared" ref="G57" si="9">+IF(AND(C57=0,D57=0)," ",IF(C57=0,1,IF(D57=0,-1,(D57-C57)/C57)))</f>
        <v xml:space="preserve"> 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28">
        <v>0</v>
      </c>
      <c r="D58" s="28">
        <v>0</v>
      </c>
      <c r="E58" s="33" t="str">
        <f t="shared" si="0"/>
        <v/>
      </c>
      <c r="F58" s="33" t="str">
        <f t="shared" si="1"/>
        <v/>
      </c>
      <c r="G58" s="30" t="str">
        <f t="shared" si="2"/>
        <v xml:space="preserve"> </v>
      </c>
      <c r="H58" s="48" t="str">
        <f t="shared" si="3"/>
        <v/>
      </c>
    </row>
    <row r="59" spans="1:8" s="31" customFormat="1" ht="15" x14ac:dyDescent="0.2">
      <c r="A59" s="66"/>
      <c r="B59" s="47" t="s">
        <v>166</v>
      </c>
      <c r="C59" s="28">
        <v>0</v>
      </c>
      <c r="D59" s="28">
        <v>0</v>
      </c>
      <c r="E59" s="33" t="str">
        <f t="shared" si="0"/>
        <v/>
      </c>
      <c r="F59" s="33" t="str">
        <f t="shared" si="1"/>
        <v/>
      </c>
      <c r="G59" s="30" t="str">
        <f t="shared" si="2"/>
        <v xml:space="preserve"> </v>
      </c>
      <c r="H59" s="48" t="str">
        <f t="shared" si="3"/>
        <v/>
      </c>
    </row>
    <row r="60" spans="1:8" s="31" customFormat="1" ht="15" x14ac:dyDescent="0.2">
      <c r="A60" s="66"/>
      <c r="B60" s="47" t="s">
        <v>415</v>
      </c>
      <c r="C60" s="28">
        <v>0</v>
      </c>
      <c r="D60" s="28">
        <v>0</v>
      </c>
      <c r="E60" s="33" t="str">
        <f t="shared" si="0"/>
        <v/>
      </c>
      <c r="F60" s="33" t="str">
        <f t="shared" si="1"/>
        <v/>
      </c>
      <c r="G60" s="30" t="str">
        <f t="shared" si="2"/>
        <v xml:space="preserve"> </v>
      </c>
      <c r="H60" s="48" t="str">
        <f t="shared" si="3"/>
        <v/>
      </c>
    </row>
    <row r="61" spans="1:8" s="31" customFormat="1" ht="15" x14ac:dyDescent="0.2">
      <c r="A61" s="66"/>
      <c r="B61" s="47" t="s">
        <v>167</v>
      </c>
      <c r="C61" s="28">
        <v>0</v>
      </c>
      <c r="D61" s="28">
        <v>0</v>
      </c>
      <c r="E61" s="33" t="str">
        <f t="shared" si="0"/>
        <v/>
      </c>
      <c r="F61" s="33" t="str">
        <f t="shared" si="1"/>
        <v/>
      </c>
      <c r="G61" s="30" t="str">
        <f t="shared" si="2"/>
        <v xml:space="preserve"> </v>
      </c>
      <c r="H61" s="48" t="str">
        <f t="shared" si="3"/>
        <v/>
      </c>
    </row>
    <row r="62" spans="1:8" s="31" customFormat="1" ht="15" x14ac:dyDescent="0.2">
      <c r="A62" s="66"/>
      <c r="B62" s="47" t="s">
        <v>168</v>
      </c>
      <c r="C62" s="28">
        <v>0</v>
      </c>
      <c r="D62" s="28">
        <v>0</v>
      </c>
      <c r="E62" s="33" t="str">
        <f t="shared" si="0"/>
        <v/>
      </c>
      <c r="F62" s="33" t="str">
        <f t="shared" si="1"/>
        <v/>
      </c>
      <c r="G62" s="30" t="str">
        <f t="shared" si="2"/>
        <v xml:space="preserve"> </v>
      </c>
      <c r="H62" s="48" t="str">
        <f t="shared" si="3"/>
        <v/>
      </c>
    </row>
    <row r="63" spans="1:8" s="31" customFormat="1" ht="15" x14ac:dyDescent="0.2">
      <c r="A63" s="66"/>
      <c r="B63" s="47" t="s">
        <v>545</v>
      </c>
      <c r="C63" s="28">
        <v>0</v>
      </c>
      <c r="D63" s="28">
        <v>0</v>
      </c>
      <c r="E63" s="33" t="str">
        <f t="shared" ref="E63:E64" si="11">+IF(C63=0,"",C63/C$18)</f>
        <v/>
      </c>
      <c r="F63" s="33" t="str">
        <f t="shared" ref="F63:F64" si="12">+IF(D63=0,"",D63/D$18)</f>
        <v/>
      </c>
      <c r="G63" s="30" t="str">
        <f t="shared" si="2"/>
        <v xml:space="preserve"> </v>
      </c>
      <c r="H63" s="48" t="str">
        <f t="shared" ref="H63:H64" si="13">+IF(OR(AND(E63=""),(G63="")),"",E63*G63)</f>
        <v/>
      </c>
    </row>
    <row r="64" spans="1:8" s="31" customFormat="1" ht="15" x14ac:dyDescent="0.2">
      <c r="A64" s="66"/>
      <c r="B64" s="47" t="s">
        <v>576</v>
      </c>
      <c r="C64" s="28">
        <v>0</v>
      </c>
      <c r="D64" s="28">
        <v>0</v>
      </c>
      <c r="E64" s="33" t="str">
        <f t="shared" si="11"/>
        <v/>
      </c>
      <c r="F64" s="33" t="str">
        <f t="shared" si="12"/>
        <v/>
      </c>
      <c r="G64" s="30" t="str">
        <f t="shared" si="2"/>
        <v xml:space="preserve"> 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28"/>
      <c r="D65" s="28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28">
        <v>0</v>
      </c>
      <c r="D66" s="28">
        <v>0</v>
      </c>
      <c r="E66" s="33" t="str">
        <f t="shared" si="14"/>
        <v/>
      </c>
      <c r="F66" s="33" t="str">
        <f t="shared" si="15"/>
        <v/>
      </c>
      <c r="G66" s="30" t="str">
        <f t="shared" si="16"/>
        <v xml:space="preserve"> </v>
      </c>
      <c r="H66" s="48" t="str">
        <f t="shared" si="17"/>
        <v/>
      </c>
    </row>
    <row r="67" spans="1:8" s="31" customFormat="1" ht="15" x14ac:dyDescent="0.2">
      <c r="A67" s="66"/>
      <c r="B67" s="47" t="s">
        <v>15</v>
      </c>
      <c r="C67" s="28">
        <v>0</v>
      </c>
      <c r="D67" s="28">
        <v>0</v>
      </c>
      <c r="E67" s="33" t="str">
        <f t="shared" si="0"/>
        <v/>
      </c>
      <c r="F67" s="33" t="str">
        <f t="shared" si="1"/>
        <v/>
      </c>
      <c r="G67" s="30" t="str">
        <f t="shared" si="2"/>
        <v xml:space="preserve"> </v>
      </c>
      <c r="H67" s="48" t="str">
        <f t="shared" si="3"/>
        <v/>
      </c>
    </row>
    <row r="68" spans="1:8" s="31" customFormat="1" ht="15" x14ac:dyDescent="0.2">
      <c r="A68" s="66"/>
      <c r="B68" s="47" t="s">
        <v>170</v>
      </c>
      <c r="C68" s="28">
        <v>0</v>
      </c>
      <c r="D68" s="28">
        <v>0</v>
      </c>
      <c r="E68" s="33" t="str">
        <f t="shared" si="0"/>
        <v/>
      </c>
      <c r="F68" s="33" t="str">
        <f t="shared" si="1"/>
        <v/>
      </c>
      <c r="G68" s="30" t="str">
        <f t="shared" si="2"/>
        <v xml:space="preserve"> </v>
      </c>
      <c r="H68" s="48" t="str">
        <f t="shared" si="3"/>
        <v/>
      </c>
    </row>
    <row r="69" spans="1:8" s="31" customFormat="1" ht="15.75" thickBot="1" x14ac:dyDescent="0.25">
      <c r="A69" s="66"/>
      <c r="B69" s="49" t="s">
        <v>171</v>
      </c>
      <c r="C69" s="50">
        <v>0</v>
      </c>
      <c r="D69" s="50">
        <v>0</v>
      </c>
      <c r="E69" s="51" t="str">
        <f t="shared" si="0"/>
        <v/>
      </c>
      <c r="F69" s="51" t="str">
        <f t="shared" si="1"/>
        <v/>
      </c>
      <c r="G69" s="62" t="str">
        <f t="shared" si="2"/>
        <v xml:space="preserve"> </v>
      </c>
      <c r="H69" s="52" t="str">
        <f t="shared" si="3"/>
        <v/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106</v>
      </c>
      <c r="D75" s="9">
        <f>SUM(D76:D170)</f>
        <v>104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-1.8867924528301886E-2</v>
      </c>
      <c r="H75" s="39">
        <f>+IF(OR(AND(E75=""),(G75="")),"",E75*G75)</f>
        <v>-1.8867924528301886E-2</v>
      </c>
    </row>
    <row r="76" spans="1:8" s="31" customFormat="1" ht="15" x14ac:dyDescent="0.2">
      <c r="A76" s="66"/>
      <c r="B76" s="47" t="s">
        <v>416</v>
      </c>
      <c r="C76" s="28">
        <v>0</v>
      </c>
      <c r="D76" s="28">
        <v>0</v>
      </c>
      <c r="E76" s="29" t="str">
        <f>+IF(C76=0,"",C76/C$75)</f>
        <v/>
      </c>
      <c r="F76" s="29" t="str">
        <f>+IF(D76=0,"",D76/D$75)</f>
        <v/>
      </c>
      <c r="G76" s="30" t="str">
        <f t="shared" ref="G76:G144" si="18">+IF(AND(C76=0,D76=0)," ",IF(C76=0,1,IF(D76=0,-1,(D76-C76)/C76)))</f>
        <v xml:space="preserve"> </v>
      </c>
      <c r="H76" s="48" t="str">
        <f>+IF(OR(AND(E76=""),(G76="")),"",E76*G76)</f>
        <v/>
      </c>
    </row>
    <row r="77" spans="1:8" s="31" customFormat="1" ht="15" x14ac:dyDescent="0.2">
      <c r="A77" s="66"/>
      <c r="B77" s="47" t="s">
        <v>593</v>
      </c>
      <c r="C77" s="28">
        <v>0</v>
      </c>
      <c r="D77" s="28">
        <v>0</v>
      </c>
      <c r="E77" s="29" t="str">
        <f t="shared" ref="E77:E154" si="19">+IF(C77=0,"",C77/C$75)</f>
        <v/>
      </c>
      <c r="F77" s="29" t="str">
        <f t="shared" ref="F77:F154" si="20">+IF(D77=0,"",D77/D$75)</f>
        <v/>
      </c>
      <c r="G77" s="30" t="str">
        <f t="shared" si="18"/>
        <v xml:space="preserve"> </v>
      </c>
      <c r="H77" s="48" t="str">
        <f t="shared" ref="H77:H154" si="21">+IF(OR(AND(E77=""),(G77="")),"",E77*G77)</f>
        <v/>
      </c>
    </row>
    <row r="78" spans="1:8" s="31" customFormat="1" ht="15" x14ac:dyDescent="0.2">
      <c r="A78" s="66"/>
      <c r="B78" s="47" t="s">
        <v>497</v>
      </c>
      <c r="C78" s="28">
        <v>0</v>
      </c>
      <c r="D78" s="28">
        <v>0</v>
      </c>
      <c r="E78" s="29" t="str">
        <f t="shared" ref="E78:E79" si="22">+IF(C78=0,"",C78/C$75)</f>
        <v/>
      </c>
      <c r="F78" s="29" t="str">
        <f t="shared" ref="F78:F79" si="23">+IF(D78=0,"",D78/D$75)</f>
        <v/>
      </c>
      <c r="G78" s="30" t="str">
        <f t="shared" si="18"/>
        <v xml:space="preserve"> </v>
      </c>
      <c r="H78" s="48" t="str">
        <f t="shared" ref="H78:H79" si="24">+IF(OR(AND(E78=""),(G78="")),"",E78*G78)</f>
        <v/>
      </c>
    </row>
    <row r="79" spans="1:8" s="31" customFormat="1" ht="15" x14ac:dyDescent="0.2">
      <c r="A79" s="66"/>
      <c r="B79" s="47" t="s">
        <v>558</v>
      </c>
      <c r="C79" s="28">
        <v>0</v>
      </c>
      <c r="D79" s="28">
        <v>20</v>
      </c>
      <c r="E79" s="29" t="str">
        <f t="shared" si="22"/>
        <v/>
      </c>
      <c r="F79" s="29">
        <f t="shared" si="23"/>
        <v>0.19230769230769232</v>
      </c>
      <c r="G79" s="30">
        <f t="shared" si="18"/>
        <v>1</v>
      </c>
      <c r="H79" s="48" t="str">
        <f t="shared" si="24"/>
        <v/>
      </c>
    </row>
    <row r="80" spans="1:8" s="31" customFormat="1" ht="15" x14ac:dyDescent="0.2">
      <c r="A80" s="66"/>
      <c r="B80" s="47" t="s">
        <v>172</v>
      </c>
      <c r="C80" s="28">
        <v>0</v>
      </c>
      <c r="D80" s="28">
        <v>3</v>
      </c>
      <c r="E80" s="29" t="str">
        <f t="shared" si="19"/>
        <v/>
      </c>
      <c r="F80" s="29">
        <f t="shared" si="20"/>
        <v>2.8846153846153848E-2</v>
      </c>
      <c r="G80" s="30">
        <f t="shared" si="18"/>
        <v>1</v>
      </c>
      <c r="H80" s="48" t="str">
        <f t="shared" si="21"/>
        <v/>
      </c>
    </row>
    <row r="81" spans="1:8" s="31" customFormat="1" ht="15" x14ac:dyDescent="0.2">
      <c r="A81" s="66"/>
      <c r="B81" s="47" t="s">
        <v>16</v>
      </c>
      <c r="C81" s="28">
        <v>1</v>
      </c>
      <c r="D81" s="28">
        <v>3</v>
      </c>
      <c r="E81" s="29">
        <f t="shared" si="19"/>
        <v>9.433962264150943E-3</v>
      </c>
      <c r="F81" s="29">
        <f t="shared" si="20"/>
        <v>2.8846153846153848E-2</v>
      </c>
      <c r="G81" s="30">
        <f t="shared" si="18"/>
        <v>2</v>
      </c>
      <c r="H81" s="48">
        <f t="shared" si="21"/>
        <v>1.8867924528301886E-2</v>
      </c>
    </row>
    <row r="82" spans="1:8" s="31" customFormat="1" ht="15" x14ac:dyDescent="0.2">
      <c r="A82" s="66"/>
      <c r="B82" s="47" t="s">
        <v>35</v>
      </c>
      <c r="C82" s="28">
        <v>0</v>
      </c>
      <c r="D82" s="28">
        <v>0</v>
      </c>
      <c r="E82" s="29" t="str">
        <f t="shared" ref="E82" si="25">+IF(C82=0,"",C82/C$75)</f>
        <v/>
      </c>
      <c r="F82" s="29" t="str">
        <f t="shared" ref="F82" si="26">+IF(D82=0,"",D82/D$75)</f>
        <v/>
      </c>
      <c r="G82" s="30" t="str">
        <f t="shared" si="18"/>
        <v xml:space="preserve"> </v>
      </c>
      <c r="H82" s="48" t="str">
        <f t="shared" ref="H82" si="27">+IF(OR(AND(E82=""),(G82="")),"",E82*G82)</f>
        <v/>
      </c>
    </row>
    <row r="83" spans="1:8" s="31" customFormat="1" ht="15" x14ac:dyDescent="0.2">
      <c r="A83" s="66" t="s">
        <v>644</v>
      </c>
      <c r="B83" s="47" t="s">
        <v>645</v>
      </c>
      <c r="C83" s="28"/>
      <c r="D83" s="28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28">
        <v>0</v>
      </c>
      <c r="D84" s="28">
        <v>0</v>
      </c>
      <c r="E84" s="29" t="str">
        <f t="shared" si="28"/>
        <v/>
      </c>
      <c r="F84" s="29" t="str">
        <f t="shared" si="29"/>
        <v/>
      </c>
      <c r="G84" s="30" t="str">
        <f t="shared" si="30"/>
        <v xml:space="preserve"> 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28">
        <v>0</v>
      </c>
      <c r="D85" s="28">
        <v>0</v>
      </c>
      <c r="E85" s="29" t="str">
        <f t="shared" si="19"/>
        <v/>
      </c>
      <c r="F85" s="29" t="str">
        <f t="shared" si="20"/>
        <v/>
      </c>
      <c r="G85" s="30" t="str">
        <f t="shared" si="18"/>
        <v xml:space="preserve"> </v>
      </c>
      <c r="H85" s="48" t="str">
        <f t="shared" si="21"/>
        <v/>
      </c>
    </row>
    <row r="86" spans="1:8" s="31" customFormat="1" ht="15" x14ac:dyDescent="0.2">
      <c r="A86" s="66"/>
      <c r="B86" s="47" t="s">
        <v>417</v>
      </c>
      <c r="C86" s="28">
        <v>0</v>
      </c>
      <c r="D86" s="28">
        <v>0</v>
      </c>
      <c r="E86" s="29" t="str">
        <f t="shared" si="19"/>
        <v/>
      </c>
      <c r="F86" s="29" t="str">
        <f t="shared" si="20"/>
        <v/>
      </c>
      <c r="G86" s="30" t="str">
        <f t="shared" si="18"/>
        <v xml:space="preserve"> </v>
      </c>
      <c r="H86" s="48" t="str">
        <f t="shared" si="21"/>
        <v/>
      </c>
    </row>
    <row r="87" spans="1:8" s="31" customFormat="1" ht="15" x14ac:dyDescent="0.2">
      <c r="A87" s="66"/>
      <c r="B87" s="47" t="s">
        <v>175</v>
      </c>
      <c r="C87" s="28">
        <v>0</v>
      </c>
      <c r="D87" s="28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28">
        <v>0</v>
      </c>
      <c r="D88" s="28">
        <v>1</v>
      </c>
      <c r="E88" s="29" t="str">
        <f t="shared" si="19"/>
        <v/>
      </c>
      <c r="F88" s="29">
        <f t="shared" si="20"/>
        <v>9.6153846153846159E-3</v>
      </c>
      <c r="G88" s="30">
        <f t="shared" si="18"/>
        <v>1</v>
      </c>
      <c r="H88" s="48" t="str">
        <f t="shared" si="21"/>
        <v/>
      </c>
    </row>
    <row r="89" spans="1:8" s="31" customFormat="1" ht="15" x14ac:dyDescent="0.2">
      <c r="A89" s="66"/>
      <c r="B89" s="47" t="s">
        <v>17</v>
      </c>
      <c r="C89" s="28">
        <v>0</v>
      </c>
      <c r="D89" s="28">
        <v>0</v>
      </c>
      <c r="E89" s="29" t="str">
        <f t="shared" si="19"/>
        <v/>
      </c>
      <c r="F89" s="29" t="str">
        <f t="shared" si="20"/>
        <v/>
      </c>
      <c r="G89" s="30" t="str">
        <f t="shared" si="18"/>
        <v xml:space="preserve"> </v>
      </c>
      <c r="H89" s="48" t="str">
        <f t="shared" si="21"/>
        <v/>
      </c>
    </row>
    <row r="90" spans="1:8" s="31" customFormat="1" ht="15" x14ac:dyDescent="0.2">
      <c r="A90" s="66"/>
      <c r="B90" s="47" t="s">
        <v>177</v>
      </c>
      <c r="C90" s="28">
        <v>0</v>
      </c>
      <c r="D90" s="28">
        <v>2</v>
      </c>
      <c r="E90" s="29" t="str">
        <f t="shared" si="19"/>
        <v/>
      </c>
      <c r="F90" s="29">
        <f t="shared" si="20"/>
        <v>1.9230769230769232E-2</v>
      </c>
      <c r="G90" s="30">
        <f t="shared" si="18"/>
        <v>1</v>
      </c>
      <c r="H90" s="48" t="str">
        <f t="shared" si="21"/>
        <v/>
      </c>
    </row>
    <row r="91" spans="1:8" s="31" customFormat="1" ht="15" x14ac:dyDescent="0.2">
      <c r="A91" s="66"/>
      <c r="B91" s="47" t="s">
        <v>559</v>
      </c>
      <c r="C91" s="28">
        <v>1</v>
      </c>
      <c r="D91" s="28">
        <v>1</v>
      </c>
      <c r="E91" s="29">
        <f t="shared" ref="E91" si="32">+IF(C91=0,"",C91/C$75)</f>
        <v>9.433962264150943E-3</v>
      </c>
      <c r="F91" s="29">
        <f t="shared" ref="F91" si="33">+IF(D91=0,"",D91/D$75)</f>
        <v>9.6153846153846159E-3</v>
      </c>
      <c r="G91" s="30">
        <f t="shared" si="18"/>
        <v>0</v>
      </c>
      <c r="H91" s="48">
        <f t="shared" ref="H91" si="34">+IF(OR(AND(E91=""),(G91="")),"",E91*G91)</f>
        <v>0</v>
      </c>
    </row>
    <row r="92" spans="1:8" s="31" customFormat="1" ht="15" x14ac:dyDescent="0.2">
      <c r="A92" s="66" t="s">
        <v>644</v>
      </c>
      <c r="B92" s="47" t="s">
        <v>647</v>
      </c>
      <c r="C92" s="28"/>
      <c r="D92" s="28">
        <v>0</v>
      </c>
      <c r="E92" s="29" t="str">
        <f t="shared" ref="E92" si="35">+IF(C92=0,"",C92/C$75)</f>
        <v/>
      </c>
      <c r="F92" s="29" t="str">
        <f t="shared" ref="F92" si="36">+IF(D92=0,"",D92/D$75)</f>
        <v/>
      </c>
      <c r="G92" s="30" t="str">
        <f t="shared" ref="G92" si="37">+IF(AND(C92=0,D92=0)," ",IF(C92=0,1,IF(D92=0,-1,(D92-C92)/C92)))</f>
        <v xml:space="preserve"> 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28">
        <v>1</v>
      </c>
      <c r="D93" s="28">
        <v>24</v>
      </c>
      <c r="E93" s="29">
        <f t="shared" si="19"/>
        <v>9.433962264150943E-3</v>
      </c>
      <c r="F93" s="29">
        <f t="shared" si="20"/>
        <v>0.23076923076923078</v>
      </c>
      <c r="G93" s="30">
        <f t="shared" si="18"/>
        <v>23</v>
      </c>
      <c r="H93" s="48">
        <f t="shared" si="21"/>
        <v>0.21698113207547168</v>
      </c>
    </row>
    <row r="94" spans="1:8" s="31" customFormat="1" ht="15" x14ac:dyDescent="0.2">
      <c r="A94" s="66"/>
      <c r="B94" s="47" t="s">
        <v>179</v>
      </c>
      <c r="C94" s="28">
        <v>0</v>
      </c>
      <c r="D94" s="28">
        <v>0</v>
      </c>
      <c r="E94" s="29" t="str">
        <f t="shared" si="19"/>
        <v/>
      </c>
      <c r="F94" s="29" t="str">
        <f t="shared" si="20"/>
        <v/>
      </c>
      <c r="G94" s="30" t="str">
        <f t="shared" si="18"/>
        <v xml:space="preserve"> </v>
      </c>
      <c r="H94" s="48" t="str">
        <f t="shared" si="21"/>
        <v/>
      </c>
    </row>
    <row r="95" spans="1:8" s="31" customFormat="1" ht="15" x14ac:dyDescent="0.2">
      <c r="A95" s="66"/>
      <c r="B95" s="47" t="s">
        <v>21</v>
      </c>
      <c r="C95" s="28">
        <v>0</v>
      </c>
      <c r="D95" s="28">
        <v>0</v>
      </c>
      <c r="E95" s="29" t="str">
        <f t="shared" si="19"/>
        <v/>
      </c>
      <c r="F95" s="29" t="str">
        <f t="shared" si="20"/>
        <v/>
      </c>
      <c r="G95" s="30" t="str">
        <f t="shared" si="18"/>
        <v xml:space="preserve"> </v>
      </c>
      <c r="H95" s="48" t="str">
        <f t="shared" si="21"/>
        <v/>
      </c>
    </row>
    <row r="96" spans="1:8" s="31" customFormat="1" ht="15" x14ac:dyDescent="0.2">
      <c r="A96" s="66"/>
      <c r="B96" s="47" t="s">
        <v>418</v>
      </c>
      <c r="C96" s="28">
        <v>0</v>
      </c>
      <c r="D96" s="28">
        <v>1</v>
      </c>
      <c r="E96" s="29" t="str">
        <f t="shared" si="19"/>
        <v/>
      </c>
      <c r="F96" s="29">
        <f t="shared" si="20"/>
        <v>9.6153846153846159E-3</v>
      </c>
      <c r="G96" s="30">
        <f t="shared" si="18"/>
        <v>1</v>
      </c>
      <c r="H96" s="48" t="str">
        <f t="shared" si="21"/>
        <v/>
      </c>
    </row>
    <row r="97" spans="1:8" s="31" customFormat="1" ht="15" x14ac:dyDescent="0.2">
      <c r="A97" s="66"/>
      <c r="B97" s="47" t="s">
        <v>180</v>
      </c>
      <c r="C97" s="28">
        <v>0</v>
      </c>
      <c r="D97" s="28">
        <v>0</v>
      </c>
      <c r="E97" s="29" t="str">
        <f t="shared" si="19"/>
        <v/>
      </c>
      <c r="F97" s="29" t="str">
        <f t="shared" si="20"/>
        <v/>
      </c>
      <c r="G97" s="30" t="str">
        <f t="shared" si="18"/>
        <v xml:space="preserve"> </v>
      </c>
      <c r="H97" s="48" t="str">
        <f t="shared" si="21"/>
        <v/>
      </c>
    </row>
    <row r="98" spans="1:8" s="31" customFormat="1" ht="15" x14ac:dyDescent="0.2">
      <c r="A98" s="66"/>
      <c r="B98" s="47" t="s">
        <v>501</v>
      </c>
      <c r="C98" s="28">
        <v>0</v>
      </c>
      <c r="D98" s="28">
        <v>0</v>
      </c>
      <c r="E98" s="29" t="str">
        <f t="shared" ref="E98:E99" si="39">+IF(C98=0,"",C98/C$75)</f>
        <v/>
      </c>
      <c r="F98" s="29" t="str">
        <f t="shared" ref="F98:F99" si="40">+IF(D98=0,"",D98/D$75)</f>
        <v/>
      </c>
      <c r="G98" s="30" t="str">
        <f t="shared" si="18"/>
        <v xml:space="preserve"> </v>
      </c>
      <c r="H98" s="48" t="str">
        <f t="shared" ref="H98:H99" si="41">+IF(OR(AND(E98=""),(G98="")),"",E98*G98)</f>
        <v/>
      </c>
    </row>
    <row r="99" spans="1:8" s="31" customFormat="1" ht="15" x14ac:dyDescent="0.2">
      <c r="A99" s="66"/>
      <c r="B99" s="47" t="s">
        <v>627</v>
      </c>
      <c r="C99" s="28">
        <v>0</v>
      </c>
      <c r="D99" s="28">
        <v>0</v>
      </c>
      <c r="E99" s="29" t="str">
        <f t="shared" si="39"/>
        <v/>
      </c>
      <c r="F99" s="29" t="str">
        <f t="shared" si="40"/>
        <v/>
      </c>
      <c r="G99" s="30" t="str">
        <f t="shared" si="18"/>
        <v xml:space="preserve"> </v>
      </c>
      <c r="H99" s="48" t="str">
        <f t="shared" si="41"/>
        <v/>
      </c>
    </row>
    <row r="100" spans="1:8" s="31" customFormat="1" ht="15" x14ac:dyDescent="0.2">
      <c r="A100" s="66"/>
      <c r="B100" s="47" t="s">
        <v>579</v>
      </c>
      <c r="C100" s="28">
        <v>0</v>
      </c>
      <c r="D100" s="28">
        <v>0</v>
      </c>
      <c r="E100" s="29" t="str">
        <f t="shared" ref="E100" si="42">+IF(C100=0,"",C100/C$75)</f>
        <v/>
      </c>
      <c r="F100" s="29" t="str">
        <f t="shared" ref="F100" si="43">+IF(D100=0,"",D100/D$75)</f>
        <v/>
      </c>
      <c r="G100" s="30" t="str">
        <f t="shared" ref="G100" si="44">+IF(AND(C100=0,D100=0)," ",IF(C100=0,1,IF(D100=0,-1,(D100-C100)/C100)))</f>
        <v xml:space="preserve"> 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28">
        <v>0</v>
      </c>
      <c r="D101" s="28">
        <v>0</v>
      </c>
      <c r="E101" s="29" t="str">
        <f t="shared" si="19"/>
        <v/>
      </c>
      <c r="F101" s="29" t="str">
        <f t="shared" si="20"/>
        <v/>
      </c>
      <c r="G101" s="30" t="str">
        <f t="shared" si="18"/>
        <v xml:space="preserve"> </v>
      </c>
      <c r="H101" s="48" t="str">
        <f t="shared" si="21"/>
        <v/>
      </c>
    </row>
    <row r="102" spans="1:8" s="31" customFormat="1" ht="15" x14ac:dyDescent="0.2">
      <c r="A102" s="66"/>
      <c r="B102" s="47" t="s">
        <v>19</v>
      </c>
      <c r="C102" s="28">
        <v>0</v>
      </c>
      <c r="D102" s="28">
        <v>0</v>
      </c>
      <c r="E102" s="29" t="str">
        <f t="shared" si="19"/>
        <v/>
      </c>
      <c r="F102" s="29" t="str">
        <f t="shared" si="20"/>
        <v/>
      </c>
      <c r="G102" s="30" t="str">
        <f t="shared" si="18"/>
        <v xml:space="preserve"> </v>
      </c>
      <c r="H102" s="48" t="str">
        <f t="shared" si="21"/>
        <v/>
      </c>
    </row>
    <row r="103" spans="1:8" s="31" customFormat="1" ht="15" x14ac:dyDescent="0.2">
      <c r="A103" s="66"/>
      <c r="B103" s="47" t="s">
        <v>22</v>
      </c>
      <c r="C103" s="28">
        <v>0</v>
      </c>
      <c r="D103" s="28">
        <v>0</v>
      </c>
      <c r="E103" s="29" t="str">
        <f t="shared" si="19"/>
        <v/>
      </c>
      <c r="F103" s="29" t="str">
        <f t="shared" si="20"/>
        <v/>
      </c>
      <c r="G103" s="30" t="str">
        <f t="shared" si="18"/>
        <v xml:space="preserve"> </v>
      </c>
      <c r="H103" s="48" t="str">
        <f t="shared" si="21"/>
        <v/>
      </c>
    </row>
    <row r="104" spans="1:8" s="31" customFormat="1" ht="15" x14ac:dyDescent="0.2">
      <c r="A104" s="66"/>
      <c r="B104" s="47" t="s">
        <v>182</v>
      </c>
      <c r="C104" s="28">
        <v>0</v>
      </c>
      <c r="D104" s="28">
        <v>0</v>
      </c>
      <c r="E104" s="29" t="str">
        <f t="shared" si="19"/>
        <v/>
      </c>
      <c r="F104" s="29" t="str">
        <f t="shared" si="20"/>
        <v/>
      </c>
      <c r="G104" s="30" t="str">
        <f t="shared" si="18"/>
        <v xml:space="preserve"> </v>
      </c>
      <c r="H104" s="48" t="str">
        <f t="shared" si="21"/>
        <v/>
      </c>
    </row>
    <row r="105" spans="1:8" s="31" customFormat="1" ht="15" x14ac:dyDescent="0.2">
      <c r="A105" s="66"/>
      <c r="B105" s="47" t="s">
        <v>586</v>
      </c>
      <c r="C105" s="28">
        <v>1</v>
      </c>
      <c r="D105" s="28">
        <v>0</v>
      </c>
      <c r="E105" s="29">
        <f t="shared" si="19"/>
        <v>9.433962264150943E-3</v>
      </c>
      <c r="F105" s="29" t="str">
        <f t="shared" si="20"/>
        <v/>
      </c>
      <c r="G105" s="30">
        <f t="shared" si="18"/>
        <v>-1</v>
      </c>
      <c r="H105" s="48">
        <f t="shared" si="21"/>
        <v>-9.433962264150943E-3</v>
      </c>
    </row>
    <row r="106" spans="1:8" s="31" customFormat="1" ht="15" x14ac:dyDescent="0.2">
      <c r="A106" s="66"/>
      <c r="B106" s="47" t="s">
        <v>419</v>
      </c>
      <c r="C106" s="28">
        <v>0</v>
      </c>
      <c r="D106" s="28">
        <v>23</v>
      </c>
      <c r="E106" s="29" t="str">
        <f t="shared" si="19"/>
        <v/>
      </c>
      <c r="F106" s="29">
        <f t="shared" si="20"/>
        <v>0.22115384615384615</v>
      </c>
      <c r="G106" s="30">
        <f t="shared" si="18"/>
        <v>1</v>
      </c>
      <c r="H106" s="48" t="str">
        <f t="shared" si="21"/>
        <v/>
      </c>
    </row>
    <row r="107" spans="1:8" s="31" customFormat="1" ht="15" x14ac:dyDescent="0.2">
      <c r="A107" s="66"/>
      <c r="B107" s="47" t="s">
        <v>608</v>
      </c>
      <c r="C107" s="28">
        <v>0</v>
      </c>
      <c r="D107" s="28">
        <v>0</v>
      </c>
      <c r="E107" s="29" t="str">
        <f t="shared" ref="E107" si="46">+IF(C107=0,"",C107/C$75)</f>
        <v/>
      </c>
      <c r="F107" s="29" t="str">
        <f t="shared" ref="F107" si="47">+IF(D107=0,"",D107/D$75)</f>
        <v/>
      </c>
      <c r="G107" s="30" t="str">
        <f t="shared" ref="G107" si="48">+IF(AND(C107=0,D107=0)," ",IF(C107=0,1,IF(D107=0,-1,(D107-C107)/C107)))</f>
        <v xml:space="preserve"> </v>
      </c>
      <c r="H107" s="48" t="str">
        <f t="shared" ref="H107" si="49">+IF(OR(AND(E107=""),(G107="")),"",E107*G107)</f>
        <v/>
      </c>
    </row>
    <row r="108" spans="1:8" s="31" customFormat="1" ht="15" x14ac:dyDescent="0.2">
      <c r="A108" s="66"/>
      <c r="B108" s="47" t="s">
        <v>18</v>
      </c>
      <c r="C108" s="28">
        <v>0</v>
      </c>
      <c r="D108" s="28">
        <v>0</v>
      </c>
      <c r="E108" s="29" t="str">
        <f t="shared" si="19"/>
        <v/>
      </c>
      <c r="F108" s="29" t="str">
        <f t="shared" si="20"/>
        <v/>
      </c>
      <c r="G108" s="30" t="str">
        <f t="shared" si="18"/>
        <v xml:space="preserve"> </v>
      </c>
      <c r="H108" s="48" t="str">
        <f t="shared" si="21"/>
        <v/>
      </c>
    </row>
    <row r="109" spans="1:8" s="31" customFormat="1" ht="15" x14ac:dyDescent="0.2">
      <c r="A109" s="66"/>
      <c r="B109" s="47" t="s">
        <v>20</v>
      </c>
      <c r="C109" s="28">
        <v>0</v>
      </c>
      <c r="D109" s="28">
        <v>0</v>
      </c>
      <c r="E109" s="29" t="str">
        <f t="shared" si="19"/>
        <v/>
      </c>
      <c r="F109" s="29" t="str">
        <f t="shared" si="20"/>
        <v/>
      </c>
      <c r="G109" s="30" t="str">
        <f t="shared" si="18"/>
        <v xml:space="preserve"> </v>
      </c>
      <c r="H109" s="48" t="str">
        <f t="shared" si="21"/>
        <v/>
      </c>
    </row>
    <row r="110" spans="1:8" s="31" customFormat="1" ht="15" x14ac:dyDescent="0.2">
      <c r="A110" s="66"/>
      <c r="B110" s="47" t="s">
        <v>594</v>
      </c>
      <c r="C110" s="28">
        <v>0</v>
      </c>
      <c r="D110" s="28">
        <v>1</v>
      </c>
      <c r="E110" s="29" t="str">
        <f t="shared" si="19"/>
        <v/>
      </c>
      <c r="F110" s="29">
        <f t="shared" si="20"/>
        <v>9.6153846153846159E-3</v>
      </c>
      <c r="G110" s="30">
        <f t="shared" si="18"/>
        <v>1</v>
      </c>
      <c r="H110" s="48" t="str">
        <f t="shared" si="21"/>
        <v/>
      </c>
    </row>
    <row r="111" spans="1:8" s="31" customFormat="1" ht="15" x14ac:dyDescent="0.2">
      <c r="A111" s="66"/>
      <c r="B111" s="47" t="s">
        <v>537</v>
      </c>
      <c r="C111" s="28">
        <v>0</v>
      </c>
      <c r="D111" s="28">
        <v>0</v>
      </c>
      <c r="E111" s="29" t="str">
        <f t="shared" ref="E111" si="50">+IF(C111=0,"",C111/C$75)</f>
        <v/>
      </c>
      <c r="F111" s="29" t="str">
        <f t="shared" ref="F111" si="51">+IF(D111=0,"",D111/D$75)</f>
        <v/>
      </c>
      <c r="G111" s="30" t="str">
        <f t="shared" si="18"/>
        <v xml:space="preserve"> </v>
      </c>
      <c r="H111" s="48" t="str">
        <f t="shared" ref="H111" si="52">+IF(OR(AND(E111=""),(G111="")),"",E111*G111)</f>
        <v/>
      </c>
    </row>
    <row r="112" spans="1:8" s="31" customFormat="1" ht="15" x14ac:dyDescent="0.2">
      <c r="A112" s="66"/>
      <c r="B112" s="47" t="s">
        <v>183</v>
      </c>
      <c r="C112" s="28">
        <v>0</v>
      </c>
      <c r="D112" s="28">
        <v>0</v>
      </c>
      <c r="E112" s="29" t="str">
        <f t="shared" si="19"/>
        <v/>
      </c>
      <c r="F112" s="29" t="str">
        <f t="shared" si="20"/>
        <v/>
      </c>
      <c r="G112" s="30" t="str">
        <f t="shared" si="18"/>
        <v xml:space="preserve"> </v>
      </c>
      <c r="H112" s="48" t="str">
        <f t="shared" si="21"/>
        <v/>
      </c>
    </row>
    <row r="113" spans="1:8" s="31" customFormat="1" ht="15" x14ac:dyDescent="0.2">
      <c r="A113" s="66"/>
      <c r="B113" s="47" t="s">
        <v>184</v>
      </c>
      <c r="C113" s="28">
        <v>1</v>
      </c>
      <c r="D113" s="28">
        <v>0</v>
      </c>
      <c r="E113" s="29">
        <f t="shared" si="19"/>
        <v>9.433962264150943E-3</v>
      </c>
      <c r="F113" s="29" t="str">
        <f t="shared" si="20"/>
        <v/>
      </c>
      <c r="G113" s="30">
        <f t="shared" si="18"/>
        <v>-1</v>
      </c>
      <c r="H113" s="48">
        <f t="shared" si="21"/>
        <v>-9.433962264150943E-3</v>
      </c>
    </row>
    <row r="114" spans="1:8" s="31" customFormat="1" ht="15" x14ac:dyDescent="0.2">
      <c r="A114" s="66"/>
      <c r="B114" s="47" t="s">
        <v>587</v>
      </c>
      <c r="C114" s="28">
        <v>0</v>
      </c>
      <c r="D114" s="28">
        <v>0</v>
      </c>
      <c r="E114" s="29" t="str">
        <f t="shared" si="19"/>
        <v/>
      </c>
      <c r="F114" s="29" t="str">
        <f t="shared" si="20"/>
        <v/>
      </c>
      <c r="G114" s="30" t="str">
        <f t="shared" si="18"/>
        <v xml:space="preserve"> </v>
      </c>
      <c r="H114" s="48" t="str">
        <f t="shared" si="21"/>
        <v/>
      </c>
    </row>
    <row r="115" spans="1:8" s="31" customFormat="1" ht="15" x14ac:dyDescent="0.2">
      <c r="A115" s="66"/>
      <c r="B115" s="47" t="s">
        <v>588</v>
      </c>
      <c r="C115" s="28">
        <v>0</v>
      </c>
      <c r="D115" s="28">
        <v>0</v>
      </c>
      <c r="E115" s="29" t="str">
        <f t="shared" si="19"/>
        <v/>
      </c>
      <c r="F115" s="29" t="str">
        <f t="shared" si="20"/>
        <v/>
      </c>
      <c r="G115" s="30" t="str">
        <f t="shared" si="18"/>
        <v xml:space="preserve"> </v>
      </c>
      <c r="H115" s="48" t="str">
        <f t="shared" si="21"/>
        <v/>
      </c>
    </row>
    <row r="116" spans="1:8" s="31" customFormat="1" ht="15" x14ac:dyDescent="0.2">
      <c r="A116" s="66"/>
      <c r="B116" s="47" t="s">
        <v>185</v>
      </c>
      <c r="C116" s="28">
        <v>0</v>
      </c>
      <c r="D116" s="28">
        <v>2</v>
      </c>
      <c r="E116" s="29" t="str">
        <f t="shared" si="19"/>
        <v/>
      </c>
      <c r="F116" s="29">
        <f t="shared" si="20"/>
        <v>1.9230769230769232E-2</v>
      </c>
      <c r="G116" s="30">
        <f t="shared" si="18"/>
        <v>1</v>
      </c>
      <c r="H116" s="48" t="str">
        <f t="shared" si="21"/>
        <v/>
      </c>
    </row>
    <row r="117" spans="1:8" s="31" customFormat="1" ht="15" x14ac:dyDescent="0.2">
      <c r="A117" s="66"/>
      <c r="B117" s="47" t="s">
        <v>186</v>
      </c>
      <c r="C117" s="28">
        <v>0</v>
      </c>
      <c r="D117" s="28">
        <v>1</v>
      </c>
      <c r="E117" s="29" t="str">
        <f t="shared" si="19"/>
        <v/>
      </c>
      <c r="F117" s="29">
        <f t="shared" si="20"/>
        <v>9.6153846153846159E-3</v>
      </c>
      <c r="G117" s="30">
        <f t="shared" si="18"/>
        <v>1</v>
      </c>
      <c r="H117" s="48" t="str">
        <f t="shared" si="21"/>
        <v/>
      </c>
    </row>
    <row r="118" spans="1:8" s="31" customFormat="1" ht="15" x14ac:dyDescent="0.2">
      <c r="A118" s="66"/>
      <c r="B118" s="47" t="s">
        <v>187</v>
      </c>
      <c r="C118" s="28">
        <v>0</v>
      </c>
      <c r="D118" s="28">
        <v>0</v>
      </c>
      <c r="E118" s="29" t="str">
        <f t="shared" si="19"/>
        <v/>
      </c>
      <c r="F118" s="29" t="str">
        <f t="shared" si="20"/>
        <v/>
      </c>
      <c r="G118" s="30" t="str">
        <f t="shared" si="18"/>
        <v xml:space="preserve"> </v>
      </c>
      <c r="H118" s="48" t="str">
        <f t="shared" si="21"/>
        <v/>
      </c>
    </row>
    <row r="119" spans="1:8" s="31" customFormat="1" ht="15" x14ac:dyDescent="0.2">
      <c r="A119" s="66"/>
      <c r="B119" s="47" t="s">
        <v>27</v>
      </c>
      <c r="C119" s="28">
        <v>0</v>
      </c>
      <c r="D119" s="28">
        <v>0</v>
      </c>
      <c r="E119" s="29" t="str">
        <f t="shared" si="19"/>
        <v/>
      </c>
      <c r="F119" s="29" t="str">
        <f t="shared" si="20"/>
        <v/>
      </c>
      <c r="G119" s="30" t="str">
        <f t="shared" si="18"/>
        <v xml:space="preserve"> </v>
      </c>
      <c r="H119" s="48" t="str">
        <f t="shared" si="21"/>
        <v/>
      </c>
    </row>
    <row r="120" spans="1:8" s="31" customFormat="1" ht="15" x14ac:dyDescent="0.2">
      <c r="A120" s="66"/>
      <c r="B120" s="47" t="s">
        <v>188</v>
      </c>
      <c r="C120" s="28">
        <v>0</v>
      </c>
      <c r="D120" s="28">
        <v>0</v>
      </c>
      <c r="E120" s="29" t="str">
        <f t="shared" si="19"/>
        <v/>
      </c>
      <c r="F120" s="29" t="str">
        <f t="shared" si="20"/>
        <v/>
      </c>
      <c r="G120" s="30" t="str">
        <f t="shared" si="18"/>
        <v xml:space="preserve"> </v>
      </c>
      <c r="H120" s="48" t="str">
        <f t="shared" si="21"/>
        <v/>
      </c>
    </row>
    <row r="121" spans="1:8" s="31" customFormat="1" ht="30" x14ac:dyDescent="0.2">
      <c r="A121" s="66"/>
      <c r="B121" s="47" t="s">
        <v>420</v>
      </c>
      <c r="C121" s="28">
        <v>0</v>
      </c>
      <c r="D121" s="28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28">
        <v>0</v>
      </c>
      <c r="D122" s="28">
        <v>0</v>
      </c>
      <c r="E122" s="29" t="str">
        <f t="shared" si="19"/>
        <v/>
      </c>
      <c r="F122" s="29" t="str">
        <f t="shared" si="20"/>
        <v/>
      </c>
      <c r="G122" s="30" t="str">
        <f t="shared" si="18"/>
        <v xml:space="preserve"> </v>
      </c>
      <c r="H122" s="48" t="str">
        <f t="shared" si="21"/>
        <v/>
      </c>
    </row>
    <row r="123" spans="1:8" s="31" customFormat="1" ht="15" x14ac:dyDescent="0.2">
      <c r="A123" s="66"/>
      <c r="B123" s="47" t="s">
        <v>24</v>
      </c>
      <c r="C123" s="28">
        <v>2</v>
      </c>
      <c r="D123" s="28">
        <v>1</v>
      </c>
      <c r="E123" s="29">
        <f t="shared" si="19"/>
        <v>1.8867924528301886E-2</v>
      </c>
      <c r="F123" s="29">
        <f t="shared" si="20"/>
        <v>9.6153846153846159E-3</v>
      </c>
      <c r="G123" s="30">
        <f t="shared" si="18"/>
        <v>-0.5</v>
      </c>
      <c r="H123" s="48">
        <f t="shared" si="21"/>
        <v>-9.433962264150943E-3</v>
      </c>
    </row>
    <row r="124" spans="1:8" s="31" customFormat="1" ht="15" x14ac:dyDescent="0.2">
      <c r="A124" s="66"/>
      <c r="B124" s="47" t="s">
        <v>189</v>
      </c>
      <c r="C124" s="28">
        <v>0</v>
      </c>
      <c r="D124" s="28">
        <v>0</v>
      </c>
      <c r="E124" s="29" t="str">
        <f t="shared" si="19"/>
        <v/>
      </c>
      <c r="F124" s="29" t="str">
        <f t="shared" si="20"/>
        <v/>
      </c>
      <c r="G124" s="30" t="str">
        <f t="shared" si="18"/>
        <v xml:space="preserve"> </v>
      </c>
      <c r="H124" s="48" t="str">
        <f t="shared" si="21"/>
        <v/>
      </c>
    </row>
    <row r="125" spans="1:8" s="31" customFormat="1" ht="15" x14ac:dyDescent="0.2">
      <c r="A125" s="66"/>
      <c r="B125" s="47" t="s">
        <v>25</v>
      </c>
      <c r="C125" s="28">
        <v>0</v>
      </c>
      <c r="D125" s="28">
        <v>0</v>
      </c>
      <c r="E125" s="29" t="str">
        <f t="shared" si="19"/>
        <v/>
      </c>
      <c r="F125" s="29" t="str">
        <f t="shared" si="20"/>
        <v/>
      </c>
      <c r="G125" s="30" t="str">
        <f t="shared" si="18"/>
        <v xml:space="preserve"> </v>
      </c>
      <c r="H125" s="48" t="str">
        <f t="shared" si="21"/>
        <v/>
      </c>
    </row>
    <row r="126" spans="1:8" s="31" customFormat="1" ht="15" x14ac:dyDescent="0.2">
      <c r="A126" s="66"/>
      <c r="B126" s="47" t="s">
        <v>23</v>
      </c>
      <c r="C126" s="28">
        <v>0</v>
      </c>
      <c r="D126" s="28">
        <v>0</v>
      </c>
      <c r="E126" s="29" t="str">
        <f t="shared" si="19"/>
        <v/>
      </c>
      <c r="F126" s="29" t="str">
        <f t="shared" si="20"/>
        <v/>
      </c>
      <c r="G126" s="30" t="str">
        <f t="shared" si="18"/>
        <v xml:space="preserve"> </v>
      </c>
      <c r="H126" s="48" t="str">
        <f t="shared" si="21"/>
        <v/>
      </c>
    </row>
    <row r="127" spans="1:8" s="31" customFormat="1" ht="15" x14ac:dyDescent="0.2">
      <c r="A127" s="66"/>
      <c r="B127" s="47" t="s">
        <v>26</v>
      </c>
      <c r="C127" s="28">
        <v>11</v>
      </c>
      <c r="D127" s="28">
        <v>1</v>
      </c>
      <c r="E127" s="29">
        <f t="shared" si="19"/>
        <v>0.10377358490566038</v>
      </c>
      <c r="F127" s="29">
        <f t="shared" si="20"/>
        <v>9.6153846153846159E-3</v>
      </c>
      <c r="G127" s="30">
        <f t="shared" si="18"/>
        <v>-0.90909090909090906</v>
      </c>
      <c r="H127" s="48">
        <f t="shared" si="21"/>
        <v>-9.4339622641509441E-2</v>
      </c>
    </row>
    <row r="128" spans="1:8" s="31" customFormat="1" ht="15" x14ac:dyDescent="0.2">
      <c r="A128" s="66" t="s">
        <v>644</v>
      </c>
      <c r="B128" s="47" t="s">
        <v>649</v>
      </c>
      <c r="C128" s="28">
        <v>0</v>
      </c>
      <c r="D128" s="28">
        <v>0</v>
      </c>
      <c r="E128" s="29" t="str">
        <f t="shared" ref="E128" si="53">+IF(C128=0,"",C128/C$75)</f>
        <v/>
      </c>
      <c r="F128" s="29" t="str">
        <f t="shared" ref="F128" si="54">+IF(D128=0,"",D128/D$75)</f>
        <v/>
      </c>
      <c r="G128" s="30" t="str">
        <f t="shared" ref="G128" si="55">+IF(AND(C128=0,D128=0)," ",IF(C128=0,1,IF(D128=0,-1,(D128-C128)/C128)))</f>
        <v xml:space="preserve"> </v>
      </c>
      <c r="H128" s="48" t="str">
        <f t="shared" ref="H128" si="56">+IF(OR(AND(E128=""),(G128="")),"",E128*G128)</f>
        <v/>
      </c>
    </row>
    <row r="129" spans="1:8" s="31" customFormat="1" ht="15" x14ac:dyDescent="0.2">
      <c r="A129" s="66"/>
      <c r="B129" s="47" t="s">
        <v>190</v>
      </c>
      <c r="C129" s="28">
        <v>3</v>
      </c>
      <c r="D129" s="28">
        <v>3</v>
      </c>
      <c r="E129" s="29">
        <f t="shared" si="19"/>
        <v>2.8301886792452831E-2</v>
      </c>
      <c r="F129" s="29">
        <f t="shared" si="20"/>
        <v>2.8846153846153848E-2</v>
      </c>
      <c r="G129" s="30">
        <f t="shared" si="18"/>
        <v>0</v>
      </c>
      <c r="H129" s="48">
        <f t="shared" si="21"/>
        <v>0</v>
      </c>
    </row>
    <row r="130" spans="1:8" s="31" customFormat="1" ht="15" x14ac:dyDescent="0.2">
      <c r="A130" s="66"/>
      <c r="B130" s="47" t="s">
        <v>31</v>
      </c>
      <c r="C130" s="28">
        <v>0</v>
      </c>
      <c r="D130" s="28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28">
        <v>1</v>
      </c>
      <c r="D131" s="28">
        <v>2</v>
      </c>
      <c r="E131" s="29">
        <f t="shared" si="19"/>
        <v>9.433962264150943E-3</v>
      </c>
      <c r="F131" s="29">
        <f t="shared" si="20"/>
        <v>1.9230769230769232E-2</v>
      </c>
      <c r="G131" s="30">
        <f t="shared" si="18"/>
        <v>1</v>
      </c>
      <c r="H131" s="48">
        <f t="shared" si="21"/>
        <v>9.433962264150943E-3</v>
      </c>
    </row>
    <row r="132" spans="1:8" s="31" customFormat="1" ht="15" x14ac:dyDescent="0.2">
      <c r="A132" s="66"/>
      <c r="B132" s="47" t="s">
        <v>191</v>
      </c>
      <c r="C132" s="28">
        <v>0</v>
      </c>
      <c r="D132" s="28">
        <v>0</v>
      </c>
      <c r="E132" s="29" t="str">
        <f t="shared" si="19"/>
        <v/>
      </c>
      <c r="F132" s="29" t="str">
        <f t="shared" si="20"/>
        <v/>
      </c>
      <c r="G132" s="30" t="str">
        <f t="shared" si="18"/>
        <v xml:space="preserve"> </v>
      </c>
      <c r="H132" s="48" t="str">
        <f t="shared" si="21"/>
        <v/>
      </c>
    </row>
    <row r="133" spans="1:8" s="31" customFormat="1" ht="15" x14ac:dyDescent="0.2">
      <c r="A133" s="66"/>
      <c r="B133" s="47" t="s">
        <v>421</v>
      </c>
      <c r="C133" s="28">
        <v>0</v>
      </c>
      <c r="D133" s="28">
        <v>0</v>
      </c>
      <c r="E133" s="29" t="str">
        <f t="shared" si="19"/>
        <v/>
      </c>
      <c r="F133" s="29" t="str">
        <f t="shared" si="20"/>
        <v/>
      </c>
      <c r="G133" s="30" t="str">
        <f t="shared" si="18"/>
        <v xml:space="preserve"> </v>
      </c>
      <c r="H133" s="48" t="str">
        <f t="shared" si="21"/>
        <v/>
      </c>
    </row>
    <row r="134" spans="1:8" s="31" customFormat="1" ht="15" x14ac:dyDescent="0.2">
      <c r="A134" s="66"/>
      <c r="B134" s="47" t="s">
        <v>422</v>
      </c>
      <c r="C134" s="28">
        <v>80</v>
      </c>
      <c r="D134" s="28">
        <v>7</v>
      </c>
      <c r="E134" s="29">
        <f t="shared" si="19"/>
        <v>0.75471698113207553</v>
      </c>
      <c r="F134" s="29">
        <f t="shared" si="20"/>
        <v>6.7307692307692304E-2</v>
      </c>
      <c r="G134" s="30">
        <f t="shared" si="18"/>
        <v>-0.91249999999999998</v>
      </c>
      <c r="H134" s="48">
        <f t="shared" si="21"/>
        <v>-0.68867924528301894</v>
      </c>
    </row>
    <row r="135" spans="1:8" s="31" customFormat="1" ht="15" x14ac:dyDescent="0.2">
      <c r="A135" s="66"/>
      <c r="B135" s="47" t="s">
        <v>192</v>
      </c>
      <c r="C135" s="28">
        <v>0</v>
      </c>
      <c r="D135" s="28">
        <v>0</v>
      </c>
      <c r="E135" s="29" t="str">
        <f t="shared" si="19"/>
        <v/>
      </c>
      <c r="F135" s="29" t="str">
        <f t="shared" si="20"/>
        <v/>
      </c>
      <c r="G135" s="30" t="str">
        <f t="shared" si="18"/>
        <v xml:space="preserve"> </v>
      </c>
      <c r="H135" s="48" t="str">
        <f t="shared" si="21"/>
        <v/>
      </c>
    </row>
    <row r="136" spans="1:8" s="31" customFormat="1" ht="15" x14ac:dyDescent="0.2">
      <c r="A136" s="66"/>
      <c r="B136" s="47" t="s">
        <v>193</v>
      </c>
      <c r="C136" s="28">
        <v>0</v>
      </c>
      <c r="D136" s="28">
        <v>0</v>
      </c>
      <c r="E136" s="29" t="str">
        <f t="shared" si="19"/>
        <v/>
      </c>
      <c r="F136" s="29" t="str">
        <f t="shared" si="20"/>
        <v/>
      </c>
      <c r="G136" s="30" t="str">
        <f t="shared" si="18"/>
        <v xml:space="preserve"> </v>
      </c>
      <c r="H136" s="48" t="str">
        <f t="shared" si="21"/>
        <v/>
      </c>
    </row>
    <row r="137" spans="1:8" s="31" customFormat="1" ht="15" x14ac:dyDescent="0.2">
      <c r="A137" s="66"/>
      <c r="B137" s="47" t="s">
        <v>28</v>
      </c>
      <c r="C137" s="28">
        <v>2</v>
      </c>
      <c r="D137" s="28">
        <v>1</v>
      </c>
      <c r="E137" s="29">
        <f t="shared" si="19"/>
        <v>1.8867924528301886E-2</v>
      </c>
      <c r="F137" s="29">
        <f t="shared" si="20"/>
        <v>9.6153846153846159E-3</v>
      </c>
      <c r="G137" s="30">
        <f t="shared" si="18"/>
        <v>-0.5</v>
      </c>
      <c r="H137" s="48">
        <f t="shared" si="21"/>
        <v>-9.433962264150943E-3</v>
      </c>
    </row>
    <row r="138" spans="1:8" s="31" customFormat="1" ht="15" x14ac:dyDescent="0.2">
      <c r="A138" s="66"/>
      <c r="B138" s="47" t="s">
        <v>32</v>
      </c>
      <c r="C138" s="28">
        <v>1</v>
      </c>
      <c r="D138" s="28">
        <v>1</v>
      </c>
      <c r="E138" s="29">
        <f t="shared" si="19"/>
        <v>9.433962264150943E-3</v>
      </c>
      <c r="F138" s="29">
        <f t="shared" si="20"/>
        <v>9.6153846153846159E-3</v>
      </c>
      <c r="G138" s="30">
        <f t="shared" si="18"/>
        <v>0</v>
      </c>
      <c r="H138" s="48">
        <f t="shared" si="21"/>
        <v>0</v>
      </c>
    </row>
    <row r="139" spans="1:8" s="31" customFormat="1" ht="15" x14ac:dyDescent="0.2">
      <c r="A139" s="66"/>
      <c r="B139" s="47" t="s">
        <v>505</v>
      </c>
      <c r="C139" s="28">
        <v>0</v>
      </c>
      <c r="D139" s="28">
        <v>0</v>
      </c>
      <c r="E139" s="29" t="str">
        <f t="shared" ref="E139:E140" si="57">+IF(C139=0,"",C139/C$75)</f>
        <v/>
      </c>
      <c r="F139" s="29" t="str">
        <f t="shared" ref="F139:F140" si="58">+IF(D139=0,"",D139/D$75)</f>
        <v/>
      </c>
      <c r="G139" s="30" t="str">
        <f t="shared" si="18"/>
        <v xml:space="preserve"> </v>
      </c>
      <c r="H139" s="48" t="str">
        <f t="shared" ref="H139:H140" si="59">+IF(OR(AND(E139=""),(G139="")),"",E139*G139)</f>
        <v/>
      </c>
    </row>
    <row r="140" spans="1:8" s="31" customFormat="1" ht="15" x14ac:dyDescent="0.2">
      <c r="A140" s="66"/>
      <c r="B140" s="47" t="s">
        <v>30</v>
      </c>
      <c r="C140" s="28">
        <v>0</v>
      </c>
      <c r="D140" s="28">
        <v>2</v>
      </c>
      <c r="E140" s="29" t="str">
        <f t="shared" si="57"/>
        <v/>
      </c>
      <c r="F140" s="29">
        <f t="shared" si="58"/>
        <v>1.9230769230769232E-2</v>
      </c>
      <c r="G140" s="30">
        <f t="shared" si="18"/>
        <v>1</v>
      </c>
      <c r="H140" s="48" t="str">
        <f t="shared" si="59"/>
        <v/>
      </c>
    </row>
    <row r="141" spans="1:8" s="31" customFormat="1" ht="15" x14ac:dyDescent="0.2">
      <c r="A141" s="66"/>
      <c r="B141" s="47" t="s">
        <v>29</v>
      </c>
      <c r="C141" s="28">
        <v>0</v>
      </c>
      <c r="D141" s="28">
        <v>0</v>
      </c>
      <c r="E141" s="29" t="str">
        <f t="shared" si="19"/>
        <v/>
      </c>
      <c r="F141" s="29" t="str">
        <f t="shared" si="20"/>
        <v/>
      </c>
      <c r="G141" s="30" t="str">
        <f t="shared" si="18"/>
        <v xml:space="preserve"> </v>
      </c>
      <c r="H141" s="48" t="str">
        <f t="shared" si="21"/>
        <v/>
      </c>
    </row>
    <row r="142" spans="1:8" s="31" customFormat="1" ht="15" x14ac:dyDescent="0.2">
      <c r="A142" s="66"/>
      <c r="B142" s="47" t="s">
        <v>194</v>
      </c>
      <c r="C142" s="28">
        <v>0</v>
      </c>
      <c r="D142" s="28">
        <v>0</v>
      </c>
      <c r="E142" s="29" t="str">
        <f t="shared" si="19"/>
        <v/>
      </c>
      <c r="F142" s="29" t="str">
        <f t="shared" si="20"/>
        <v/>
      </c>
      <c r="G142" s="30" t="str">
        <f t="shared" si="18"/>
        <v xml:space="preserve"> </v>
      </c>
      <c r="H142" s="48" t="str">
        <f t="shared" si="21"/>
        <v/>
      </c>
    </row>
    <row r="143" spans="1:8" s="31" customFormat="1" ht="15" x14ac:dyDescent="0.2">
      <c r="A143" s="66"/>
      <c r="B143" s="47" t="s">
        <v>195</v>
      </c>
      <c r="C143" s="28">
        <v>0</v>
      </c>
      <c r="D143" s="28">
        <v>0</v>
      </c>
      <c r="E143" s="29" t="str">
        <f t="shared" si="19"/>
        <v/>
      </c>
      <c r="F143" s="29" t="str">
        <f t="shared" si="20"/>
        <v/>
      </c>
      <c r="G143" s="30" t="str">
        <f t="shared" si="18"/>
        <v xml:space="preserve"> </v>
      </c>
      <c r="H143" s="48" t="str">
        <f t="shared" si="21"/>
        <v/>
      </c>
    </row>
    <row r="144" spans="1:8" s="31" customFormat="1" ht="15" x14ac:dyDescent="0.2">
      <c r="A144" s="66"/>
      <c r="B144" s="47" t="s">
        <v>196</v>
      </c>
      <c r="C144" s="28">
        <v>0</v>
      </c>
      <c r="D144" s="28">
        <v>0</v>
      </c>
      <c r="E144" s="29" t="str">
        <f t="shared" si="19"/>
        <v/>
      </c>
      <c r="F144" s="29" t="str">
        <f t="shared" si="20"/>
        <v/>
      </c>
      <c r="G144" s="30" t="str">
        <f t="shared" si="18"/>
        <v xml:space="preserve"> </v>
      </c>
      <c r="H144" s="48" t="str">
        <f t="shared" si="21"/>
        <v/>
      </c>
    </row>
    <row r="145" spans="1:8" s="31" customFormat="1" ht="15" x14ac:dyDescent="0.2">
      <c r="A145" s="66"/>
      <c r="B145" s="47" t="s">
        <v>197</v>
      </c>
      <c r="C145" s="28">
        <v>0</v>
      </c>
      <c r="D145" s="28">
        <v>0</v>
      </c>
      <c r="E145" s="29" t="str">
        <f t="shared" si="19"/>
        <v/>
      </c>
      <c r="F145" s="29" t="str">
        <f t="shared" si="20"/>
        <v/>
      </c>
      <c r="G145" s="30" t="str">
        <f t="shared" ref="G145:G170" si="60">+IF(AND(C145=0,D145=0)," ",IF(C145=0,1,IF(D145=0,-1,(D145-C145)/C145)))</f>
        <v xml:space="preserve"> </v>
      </c>
      <c r="H145" s="48" t="str">
        <f t="shared" si="21"/>
        <v/>
      </c>
    </row>
    <row r="146" spans="1:8" s="31" customFormat="1" ht="30" x14ac:dyDescent="0.2">
      <c r="A146" s="66"/>
      <c r="B146" s="47" t="s">
        <v>423</v>
      </c>
      <c r="C146" s="28">
        <v>0</v>
      </c>
      <c r="D146" s="28">
        <v>1</v>
      </c>
      <c r="E146" s="29" t="str">
        <f t="shared" si="19"/>
        <v/>
      </c>
      <c r="F146" s="29">
        <f t="shared" si="20"/>
        <v>9.6153846153846159E-3</v>
      </c>
      <c r="G146" s="30">
        <f t="shared" si="60"/>
        <v>1</v>
      </c>
      <c r="H146" s="48" t="str">
        <f t="shared" si="21"/>
        <v/>
      </c>
    </row>
    <row r="147" spans="1:8" s="31" customFormat="1" ht="30" x14ac:dyDescent="0.2">
      <c r="A147" s="66"/>
      <c r="B147" s="47" t="s">
        <v>198</v>
      </c>
      <c r="C147" s="28">
        <v>0</v>
      </c>
      <c r="D147" s="28">
        <v>0</v>
      </c>
      <c r="E147" s="29" t="str">
        <f t="shared" si="19"/>
        <v/>
      </c>
      <c r="F147" s="29" t="str">
        <f t="shared" si="20"/>
        <v/>
      </c>
      <c r="G147" s="30" t="str">
        <f t="shared" si="60"/>
        <v xml:space="preserve"> </v>
      </c>
      <c r="H147" s="48" t="str">
        <f t="shared" si="21"/>
        <v/>
      </c>
    </row>
    <row r="148" spans="1:8" s="31" customFormat="1" ht="30" x14ac:dyDescent="0.2">
      <c r="A148" s="66"/>
      <c r="B148" s="47" t="s">
        <v>199</v>
      </c>
      <c r="C148" s="28">
        <v>0</v>
      </c>
      <c r="D148" s="28">
        <v>0</v>
      </c>
      <c r="E148" s="29" t="str">
        <f>+IF(C148=0,"",C148/C$75)</f>
        <v/>
      </c>
      <c r="F148" s="29" t="str">
        <f>+IF(D148=0,"",D148/D$75)</f>
        <v/>
      </c>
      <c r="G148" s="30" t="str">
        <f>+IF(AND(C148=0,D148=0)," ",IF(C148=0,1,IF(D148=0,-1,(D148-C148)/C148)))</f>
        <v xml:space="preserve"> </v>
      </c>
      <c r="H148" s="48" t="str">
        <f>+IF(OR(AND(E148=""),(G148="")),"",E148*G148)</f>
        <v/>
      </c>
    </row>
    <row r="149" spans="1:8" s="31" customFormat="1" ht="15" x14ac:dyDescent="0.2">
      <c r="A149" s="66"/>
      <c r="B149" s="47" t="s">
        <v>613</v>
      </c>
      <c r="C149" s="28">
        <v>0</v>
      </c>
      <c r="D149" s="28">
        <v>0</v>
      </c>
      <c r="E149" s="29" t="str">
        <f>+IF(C149=0,"",C149/C$75)</f>
        <v/>
      </c>
      <c r="F149" s="29" t="str">
        <f>+IF(D149=0,"",D149/D$75)</f>
        <v/>
      </c>
      <c r="G149" s="30" t="str">
        <f>+IF(AND(C149=0,D149=0)," ",IF(C149=0,1,IF(D149=0,-1,(D149-C149)/C149)))</f>
        <v xml:space="preserve"> </v>
      </c>
      <c r="H149" s="48" t="str">
        <f>+IF(OR(AND(E149=""),(G149="")),"",E149*G149)</f>
        <v/>
      </c>
    </row>
    <row r="150" spans="1:8" s="31" customFormat="1" ht="15" x14ac:dyDescent="0.2">
      <c r="A150" s="66"/>
      <c r="B150" s="47" t="s">
        <v>549</v>
      </c>
      <c r="C150" s="28">
        <v>0</v>
      </c>
      <c r="D150" s="28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28">
        <v>0</v>
      </c>
      <c r="D151" s="28">
        <v>1</v>
      </c>
      <c r="E151" s="29" t="str">
        <f t="shared" si="19"/>
        <v/>
      </c>
      <c r="F151" s="29">
        <f t="shared" si="20"/>
        <v>9.6153846153846159E-3</v>
      </c>
      <c r="G151" s="30">
        <f t="shared" si="60"/>
        <v>1</v>
      </c>
      <c r="H151" s="48" t="str">
        <f t="shared" si="21"/>
        <v/>
      </c>
    </row>
    <row r="152" spans="1:8" s="31" customFormat="1" ht="15" x14ac:dyDescent="0.2">
      <c r="A152" s="66"/>
      <c r="B152" s="47" t="s">
        <v>561</v>
      </c>
      <c r="C152" s="28">
        <v>0</v>
      </c>
      <c r="D152" s="28">
        <v>0</v>
      </c>
      <c r="E152" s="29" t="str">
        <f t="shared" si="19"/>
        <v/>
      </c>
      <c r="F152" s="29" t="str">
        <f t="shared" si="20"/>
        <v/>
      </c>
      <c r="G152" s="30" t="str">
        <f t="shared" si="60"/>
        <v xml:space="preserve"> 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28">
        <v>0</v>
      </c>
      <c r="D153" s="28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28">
        <v>0</v>
      </c>
      <c r="D154" s="28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28">
        <v>0</v>
      </c>
      <c r="D155" s="28">
        <v>0</v>
      </c>
      <c r="E155" s="29" t="str">
        <f t="shared" ref="E155:E164" si="67">+IF(C155=0,"",C155/C$75)</f>
        <v/>
      </c>
      <c r="F155" s="29" t="str">
        <f t="shared" ref="F155:F164" si="68">+IF(D155=0,"",D155/D$75)</f>
        <v/>
      </c>
      <c r="G155" s="30" t="str">
        <f t="shared" si="60"/>
        <v xml:space="preserve"> </v>
      </c>
      <c r="H155" s="48" t="str">
        <f t="shared" ref="H155:H164" si="69">+IF(OR(AND(E155=""),(G155="")),"",E155*G155)</f>
        <v/>
      </c>
    </row>
    <row r="156" spans="1:8" s="31" customFormat="1" ht="15" x14ac:dyDescent="0.2">
      <c r="A156" s="66"/>
      <c r="B156" s="47" t="s">
        <v>34</v>
      </c>
      <c r="C156" s="28">
        <v>1</v>
      </c>
      <c r="D156" s="28">
        <v>1</v>
      </c>
      <c r="E156" s="29">
        <f t="shared" si="67"/>
        <v>9.433962264150943E-3</v>
      </c>
      <c r="F156" s="29">
        <f t="shared" si="68"/>
        <v>9.6153846153846159E-3</v>
      </c>
      <c r="G156" s="30">
        <f t="shared" si="60"/>
        <v>0</v>
      </c>
      <c r="H156" s="48">
        <f t="shared" si="69"/>
        <v>0</v>
      </c>
    </row>
    <row r="157" spans="1:8" s="31" customFormat="1" ht="15" x14ac:dyDescent="0.2">
      <c r="A157" s="66"/>
      <c r="B157" s="47" t="s">
        <v>200</v>
      </c>
      <c r="C157" s="28">
        <v>0</v>
      </c>
      <c r="D157" s="28">
        <v>0</v>
      </c>
      <c r="E157" s="29" t="str">
        <f t="shared" si="67"/>
        <v/>
      </c>
      <c r="F157" s="29" t="str">
        <f t="shared" si="68"/>
        <v/>
      </c>
      <c r="G157" s="30" t="str">
        <f t="shared" si="60"/>
        <v xml:space="preserve"> </v>
      </c>
      <c r="H157" s="48" t="str">
        <f t="shared" si="69"/>
        <v/>
      </c>
    </row>
    <row r="158" spans="1:8" s="31" customFormat="1" ht="30" x14ac:dyDescent="0.2">
      <c r="A158" s="66"/>
      <c r="B158" s="47" t="s">
        <v>201</v>
      </c>
      <c r="C158" s="28">
        <v>0</v>
      </c>
      <c r="D158" s="28">
        <v>0</v>
      </c>
      <c r="E158" s="29" t="str">
        <f t="shared" si="67"/>
        <v/>
      </c>
      <c r="F158" s="29" t="str">
        <f t="shared" si="68"/>
        <v/>
      </c>
      <c r="G158" s="30" t="str">
        <f t="shared" si="60"/>
        <v xml:space="preserve"> </v>
      </c>
      <c r="H158" s="48" t="str">
        <f t="shared" si="69"/>
        <v/>
      </c>
    </row>
    <row r="159" spans="1:8" s="31" customFormat="1" ht="15" x14ac:dyDescent="0.2">
      <c r="A159" s="66"/>
      <c r="B159" s="47" t="s">
        <v>614</v>
      </c>
      <c r="C159" s="28">
        <v>0</v>
      </c>
      <c r="D159" s="28">
        <v>0</v>
      </c>
      <c r="E159" s="29" t="str">
        <f t="shared" ref="E159" si="70">+IF(C159=0,"",C159/C$75)</f>
        <v/>
      </c>
      <c r="F159" s="29" t="str">
        <f t="shared" ref="F159" si="71">+IF(D159=0,"",D159/D$75)</f>
        <v/>
      </c>
      <c r="G159" s="30" t="str">
        <f t="shared" ref="G159" si="72">+IF(AND(C159=0,D159=0)," ",IF(C159=0,1,IF(D159=0,-1,(D159-C159)/C159)))</f>
        <v xml:space="preserve"> </v>
      </c>
      <c r="H159" s="48" t="str">
        <f t="shared" ref="H159" si="73">+IF(OR(AND(E159=""),(G159="")),"",E159*G159)</f>
        <v/>
      </c>
    </row>
    <row r="160" spans="1:8" s="31" customFormat="1" ht="30" x14ac:dyDescent="0.2">
      <c r="A160" s="66"/>
      <c r="B160" s="47" t="s">
        <v>202</v>
      </c>
      <c r="C160" s="28">
        <v>0</v>
      </c>
      <c r="D160" s="28">
        <v>0</v>
      </c>
      <c r="E160" s="29" t="str">
        <f t="shared" si="67"/>
        <v/>
      </c>
      <c r="F160" s="29" t="str">
        <f t="shared" si="68"/>
        <v/>
      </c>
      <c r="G160" s="30" t="str">
        <f t="shared" si="60"/>
        <v xml:space="preserve"> </v>
      </c>
      <c r="H160" s="48" t="str">
        <f t="shared" si="69"/>
        <v/>
      </c>
    </row>
    <row r="161" spans="1:8" s="31" customFormat="1" ht="15" x14ac:dyDescent="0.2">
      <c r="A161" s="66"/>
      <c r="B161" s="47" t="s">
        <v>596</v>
      </c>
      <c r="C161" s="28">
        <v>0</v>
      </c>
      <c r="D161" s="28">
        <v>0</v>
      </c>
      <c r="E161" s="29" t="str">
        <f t="shared" si="67"/>
        <v/>
      </c>
      <c r="F161" s="29" t="str">
        <f t="shared" si="68"/>
        <v/>
      </c>
      <c r="G161" s="30" t="str">
        <f t="shared" si="60"/>
        <v xml:space="preserve"> </v>
      </c>
      <c r="H161" s="48" t="str">
        <f t="shared" si="69"/>
        <v/>
      </c>
    </row>
    <row r="162" spans="1:8" s="31" customFormat="1" ht="15" x14ac:dyDescent="0.2">
      <c r="A162" s="66"/>
      <c r="B162" s="47" t="s">
        <v>39</v>
      </c>
      <c r="C162" s="28">
        <v>0</v>
      </c>
      <c r="D162" s="28">
        <v>0</v>
      </c>
      <c r="E162" s="29" t="str">
        <f t="shared" si="67"/>
        <v/>
      </c>
      <c r="F162" s="29" t="str">
        <f t="shared" si="68"/>
        <v/>
      </c>
      <c r="G162" s="30" t="str">
        <f t="shared" si="60"/>
        <v xml:space="preserve"> </v>
      </c>
      <c r="H162" s="48" t="str">
        <f t="shared" si="69"/>
        <v/>
      </c>
    </row>
    <row r="163" spans="1:8" s="31" customFormat="1" ht="15" x14ac:dyDescent="0.2">
      <c r="A163" s="66"/>
      <c r="B163" s="47" t="s">
        <v>37</v>
      </c>
      <c r="C163" s="28">
        <v>0</v>
      </c>
      <c r="D163" s="28">
        <v>0</v>
      </c>
      <c r="E163" s="29" t="str">
        <f t="shared" si="67"/>
        <v/>
      </c>
      <c r="F163" s="29" t="str">
        <f t="shared" si="68"/>
        <v/>
      </c>
      <c r="G163" s="30" t="str">
        <f t="shared" si="60"/>
        <v xml:space="preserve"> </v>
      </c>
      <c r="H163" s="48" t="str">
        <f t="shared" si="69"/>
        <v/>
      </c>
    </row>
    <row r="164" spans="1:8" s="31" customFormat="1" ht="15" x14ac:dyDescent="0.2">
      <c r="A164" s="66"/>
      <c r="B164" s="47" t="s">
        <v>38</v>
      </c>
      <c r="C164" s="28">
        <v>0</v>
      </c>
      <c r="D164" s="28">
        <v>0</v>
      </c>
      <c r="E164" s="29" t="str">
        <f t="shared" si="67"/>
        <v/>
      </c>
      <c r="F164" s="29" t="str">
        <f t="shared" si="68"/>
        <v/>
      </c>
      <c r="G164" s="30" t="str">
        <f t="shared" si="60"/>
        <v xml:space="preserve"> </v>
      </c>
      <c r="H164" s="48" t="str">
        <f t="shared" si="69"/>
        <v/>
      </c>
    </row>
    <row r="165" spans="1:8" s="31" customFormat="1" ht="15" x14ac:dyDescent="0.2">
      <c r="A165" s="66"/>
      <c r="B165" s="47" t="s">
        <v>615</v>
      </c>
      <c r="C165" s="28">
        <v>0</v>
      </c>
      <c r="D165" s="28">
        <v>0</v>
      </c>
      <c r="E165" s="29" t="str">
        <f t="shared" ref="E165:E166" si="74">+IF(C165=0,"",C165/C$75)</f>
        <v/>
      </c>
      <c r="F165" s="29" t="str">
        <f t="shared" ref="F165:F166" si="75">+IF(D165=0,"",D165/D$75)</f>
        <v/>
      </c>
      <c r="G165" s="30" t="str">
        <f t="shared" ref="G165:G166" si="76">+IF(AND(C165=0,D165=0)," ",IF(C165=0,1,IF(D165=0,-1,(D165-C165)/C165)))</f>
        <v xml:space="preserve"> </v>
      </c>
      <c r="H165" s="48" t="str">
        <f t="shared" ref="H165:H166" si="77">+IF(OR(AND(E165=""),(G165="")),"",E165*G165)</f>
        <v/>
      </c>
    </row>
    <row r="166" spans="1:8" s="31" customFormat="1" ht="15" x14ac:dyDescent="0.2">
      <c r="A166" s="66"/>
      <c r="B166" s="47" t="s">
        <v>616</v>
      </c>
      <c r="C166" s="28">
        <v>0</v>
      </c>
      <c r="D166" s="28">
        <v>0</v>
      </c>
      <c r="E166" s="29" t="str">
        <f t="shared" si="74"/>
        <v/>
      </c>
      <c r="F166" s="29" t="str">
        <f t="shared" si="75"/>
        <v/>
      </c>
      <c r="G166" s="30" t="str">
        <f t="shared" si="76"/>
        <v xml:space="preserve"> </v>
      </c>
      <c r="H166" s="48" t="str">
        <f t="shared" si="77"/>
        <v/>
      </c>
    </row>
    <row r="167" spans="1:8" s="31" customFormat="1" ht="15" x14ac:dyDescent="0.2">
      <c r="A167" s="66"/>
      <c r="B167" s="47" t="s">
        <v>506</v>
      </c>
      <c r="C167" s="28">
        <v>0</v>
      </c>
      <c r="D167" s="28">
        <v>1</v>
      </c>
      <c r="E167" s="29" t="str">
        <f t="shared" ref="E167" si="78">+IF(C167=0,"",C167/C$75)</f>
        <v/>
      </c>
      <c r="F167" s="29">
        <f t="shared" ref="F167" si="79">+IF(D167=0,"",D167/D$75)</f>
        <v>9.6153846153846159E-3</v>
      </c>
      <c r="G167" s="30">
        <f t="shared" si="60"/>
        <v>1</v>
      </c>
      <c r="H167" s="48" t="str">
        <f t="shared" ref="H167" si="80">+IF(OR(AND(E167=""),(G167="")),"",E167*G167)</f>
        <v/>
      </c>
    </row>
    <row r="168" spans="1:8" s="31" customFormat="1" ht="30" x14ac:dyDescent="0.2">
      <c r="A168" s="66"/>
      <c r="B168" s="47" t="s">
        <v>524</v>
      </c>
      <c r="C168" s="28">
        <v>0</v>
      </c>
      <c r="D168" s="28">
        <v>0</v>
      </c>
      <c r="E168" s="29" t="str">
        <f t="shared" ref="E168" si="81">+IF(C168=0,"",C168/C$75)</f>
        <v/>
      </c>
      <c r="F168" s="29" t="str">
        <f t="shared" ref="F168" si="82">+IF(D168=0,"",D168/D$75)</f>
        <v/>
      </c>
      <c r="G168" s="30" t="str">
        <f t="shared" si="60"/>
        <v xml:space="preserve"> </v>
      </c>
      <c r="H168" s="48" t="str">
        <f t="shared" ref="H168" si="83">+IF(OR(AND(E168=""),(G168="")),"",E168*G168)</f>
        <v/>
      </c>
    </row>
    <row r="169" spans="1:8" s="31" customFormat="1" ht="15" x14ac:dyDescent="0.2">
      <c r="A169" s="66"/>
      <c r="B169" s="47" t="s">
        <v>538</v>
      </c>
      <c r="C169" s="28">
        <v>0</v>
      </c>
      <c r="D169" s="28">
        <v>0</v>
      </c>
      <c r="E169" s="29" t="str">
        <f t="shared" ref="E169:E170" si="84">+IF(C169=0,"",C169/C$75)</f>
        <v/>
      </c>
      <c r="F169" s="29" t="str">
        <f t="shared" ref="F169:F170" si="85">+IF(D169=0,"",D169/D$75)</f>
        <v/>
      </c>
      <c r="G169" s="30" t="str">
        <f t="shared" si="60"/>
        <v xml:space="preserve"> </v>
      </c>
      <c r="H169" s="48" t="str">
        <f t="shared" ref="H169:H170" si="86">+IF(OR(AND(E169=""),(G169="")),"",E169*G169)</f>
        <v/>
      </c>
    </row>
    <row r="170" spans="1:8" s="31" customFormat="1" ht="15.75" thickBot="1" x14ac:dyDescent="0.25">
      <c r="A170" s="66"/>
      <c r="B170" s="49" t="s">
        <v>532</v>
      </c>
      <c r="C170" s="50">
        <v>0</v>
      </c>
      <c r="D170" s="50">
        <v>0</v>
      </c>
      <c r="E170" s="54" t="str">
        <f t="shared" si="84"/>
        <v/>
      </c>
      <c r="F170" s="54" t="str">
        <f t="shared" si="85"/>
        <v/>
      </c>
      <c r="G170" s="62" t="str">
        <f t="shared" si="60"/>
        <v xml:space="preserve"> </v>
      </c>
      <c r="H170" s="52" t="str">
        <f t="shared" si="86"/>
        <v/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16</v>
      </c>
      <c r="D176" s="9">
        <f>SUM(D177:D349)</f>
        <v>117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6.3125</v>
      </c>
      <c r="H176" s="39">
        <f>+IF(OR(AND(E176=""),(G176="")),"",E176*G176)</f>
        <v>6.3125</v>
      </c>
    </row>
    <row r="177" spans="1:8" s="31" customFormat="1" ht="15" x14ac:dyDescent="0.2">
      <c r="A177" s="66"/>
      <c r="B177" s="55" t="s">
        <v>425</v>
      </c>
      <c r="C177" s="28">
        <v>1</v>
      </c>
      <c r="D177" s="28">
        <v>3</v>
      </c>
      <c r="E177" s="29">
        <f t="shared" si="87"/>
        <v>6.25E-2</v>
      </c>
      <c r="F177" s="29">
        <f t="shared" si="88"/>
        <v>2.564102564102564E-2</v>
      </c>
      <c r="G177" s="30">
        <f t="shared" ref="G177:G243" si="89">+IF(AND(C177=0,D177=0)," ",IF(C177=0,1,IF(D177=0,-1,(D177-C177)/C177)))</f>
        <v>2</v>
      </c>
      <c r="H177" s="48">
        <f>+IF(OR(AND(E177=""),(G177="")),"",E177*G177)</f>
        <v>0.125</v>
      </c>
    </row>
    <row r="178" spans="1:8" s="31" customFormat="1" ht="15" x14ac:dyDescent="0.2">
      <c r="A178" s="66"/>
      <c r="B178" s="55" t="s">
        <v>562</v>
      </c>
      <c r="C178" s="28">
        <v>0</v>
      </c>
      <c r="D178" s="28">
        <v>0</v>
      </c>
      <c r="E178" s="29" t="str">
        <f t="shared" si="87"/>
        <v/>
      </c>
      <c r="F178" s="29" t="str">
        <f t="shared" si="88"/>
        <v/>
      </c>
      <c r="G178" s="30" t="str">
        <f t="shared" si="89"/>
        <v xml:space="preserve"> </v>
      </c>
      <c r="H178" s="48" t="str">
        <f t="shared" ref="H178:H251" si="90">+IF(OR(AND(E178=""),(G178="")),"",E178*G178)</f>
        <v/>
      </c>
    </row>
    <row r="179" spans="1:8" s="31" customFormat="1" ht="30" x14ac:dyDescent="0.2">
      <c r="A179" s="66"/>
      <c r="B179" s="55" t="s">
        <v>426</v>
      </c>
      <c r="C179" s="28">
        <v>0</v>
      </c>
      <c r="D179" s="28">
        <v>0</v>
      </c>
      <c r="E179" s="29" t="str">
        <f t="shared" si="87"/>
        <v/>
      </c>
      <c r="F179" s="29" t="str">
        <f t="shared" si="88"/>
        <v/>
      </c>
      <c r="G179" s="30" t="str">
        <f t="shared" si="89"/>
        <v xml:space="preserve"> </v>
      </c>
      <c r="H179" s="48" t="str">
        <f t="shared" si="90"/>
        <v/>
      </c>
    </row>
    <row r="180" spans="1:8" s="31" customFormat="1" ht="15" x14ac:dyDescent="0.2">
      <c r="A180" s="66"/>
      <c r="B180" s="55" t="s">
        <v>427</v>
      </c>
      <c r="C180" s="28">
        <v>0</v>
      </c>
      <c r="D180" s="28">
        <v>0</v>
      </c>
      <c r="E180" s="29" t="str">
        <f t="shared" si="87"/>
        <v/>
      </c>
      <c r="F180" s="29" t="str">
        <f t="shared" si="88"/>
        <v/>
      </c>
      <c r="G180" s="30" t="str">
        <f t="shared" si="89"/>
        <v xml:space="preserve"> 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28">
        <v>0</v>
      </c>
      <c r="D181" s="28">
        <v>1</v>
      </c>
      <c r="E181" s="29" t="str">
        <f t="shared" si="87"/>
        <v/>
      </c>
      <c r="F181" s="29">
        <f t="shared" si="88"/>
        <v>8.5470085470085479E-3</v>
      </c>
      <c r="G181" s="30">
        <f t="shared" si="89"/>
        <v>1</v>
      </c>
      <c r="H181" s="48" t="str">
        <f t="shared" si="90"/>
        <v/>
      </c>
    </row>
    <row r="182" spans="1:8" s="31" customFormat="1" ht="30" x14ac:dyDescent="0.2">
      <c r="A182" s="66" t="s">
        <v>644</v>
      </c>
      <c r="B182" s="55" t="s">
        <v>646</v>
      </c>
      <c r="C182" s="28"/>
      <c r="D182" s="28">
        <v>0</v>
      </c>
      <c r="E182" s="29" t="str">
        <f t="shared" ref="E182" si="91">+IF(C182=0,"",C182/C$176)</f>
        <v/>
      </c>
      <c r="F182" s="29" t="str">
        <f t="shared" ref="F182" si="92">+IF(D182=0,"",D182/D$176)</f>
        <v/>
      </c>
      <c r="G182" s="30" t="str">
        <f t="shared" ref="G182" si="93">+IF(AND(C182=0,D182=0)," ",IF(C182=0,1,IF(D182=0,-1,(D182-C182)/C182)))</f>
        <v xml:space="preserve"> 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28">
        <v>3</v>
      </c>
      <c r="D183" s="28">
        <v>10</v>
      </c>
      <c r="E183" s="29">
        <f t="shared" si="87"/>
        <v>0.1875</v>
      </c>
      <c r="F183" s="29">
        <f t="shared" si="88"/>
        <v>8.5470085470085472E-2</v>
      </c>
      <c r="G183" s="30">
        <f t="shared" si="89"/>
        <v>2.3333333333333335</v>
      </c>
      <c r="H183" s="48">
        <f t="shared" si="90"/>
        <v>0.4375</v>
      </c>
    </row>
    <row r="184" spans="1:8" s="31" customFormat="1" ht="15" x14ac:dyDescent="0.2">
      <c r="A184" s="66"/>
      <c r="B184" s="55" t="s">
        <v>564</v>
      </c>
      <c r="C184" s="28">
        <v>0</v>
      </c>
      <c r="D184" s="28">
        <v>0</v>
      </c>
      <c r="E184" s="29" t="str">
        <f t="shared" si="87"/>
        <v/>
      </c>
      <c r="F184" s="29" t="str">
        <f t="shared" si="88"/>
        <v/>
      </c>
      <c r="G184" s="30" t="str">
        <f t="shared" si="89"/>
        <v xml:space="preserve"> </v>
      </c>
      <c r="H184" s="48" t="str">
        <f t="shared" si="90"/>
        <v/>
      </c>
    </row>
    <row r="185" spans="1:8" s="31" customFormat="1" ht="15" x14ac:dyDescent="0.2">
      <c r="A185" s="66"/>
      <c r="B185" s="55" t="s">
        <v>565</v>
      </c>
      <c r="C185" s="28">
        <v>0</v>
      </c>
      <c r="D185" s="28">
        <v>2</v>
      </c>
      <c r="E185" s="29" t="str">
        <f t="shared" si="87"/>
        <v/>
      </c>
      <c r="F185" s="29">
        <f t="shared" si="88"/>
        <v>1.7094017094017096E-2</v>
      </c>
      <c r="G185" s="30">
        <f t="shared" si="89"/>
        <v>1</v>
      </c>
      <c r="H185" s="48" t="str">
        <f t="shared" si="90"/>
        <v/>
      </c>
    </row>
    <row r="186" spans="1:8" s="31" customFormat="1" ht="15" x14ac:dyDescent="0.2">
      <c r="A186" s="66"/>
      <c r="B186" s="55" t="s">
        <v>566</v>
      </c>
      <c r="C186" s="28">
        <v>0</v>
      </c>
      <c r="D186" s="28">
        <v>0</v>
      </c>
      <c r="E186" s="29" t="str">
        <f t="shared" si="87"/>
        <v/>
      </c>
      <c r="F186" s="29" t="str">
        <f t="shared" si="88"/>
        <v/>
      </c>
      <c r="G186" s="30" t="str">
        <f t="shared" si="89"/>
        <v xml:space="preserve"> </v>
      </c>
      <c r="H186" s="48" t="str">
        <f t="shared" si="90"/>
        <v/>
      </c>
    </row>
    <row r="187" spans="1:8" s="31" customFormat="1" ht="15" x14ac:dyDescent="0.2">
      <c r="A187" s="66"/>
      <c r="B187" s="55" t="s">
        <v>40</v>
      </c>
      <c r="C187" s="28">
        <v>0</v>
      </c>
      <c r="D187" s="28">
        <v>0</v>
      </c>
      <c r="E187" s="29" t="str">
        <f t="shared" si="87"/>
        <v/>
      </c>
      <c r="F187" s="29" t="str">
        <f t="shared" si="88"/>
        <v/>
      </c>
      <c r="G187" s="30" t="str">
        <f t="shared" si="89"/>
        <v xml:space="preserve"> 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28">
        <v>0</v>
      </c>
      <c r="D188" s="28">
        <v>0</v>
      </c>
      <c r="E188" s="29" t="str">
        <f t="shared" si="87"/>
        <v/>
      </c>
      <c r="F188" s="29" t="str">
        <f t="shared" si="88"/>
        <v/>
      </c>
      <c r="G188" s="30" t="str">
        <f t="shared" si="89"/>
        <v xml:space="preserve"> 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28">
        <v>0</v>
      </c>
      <c r="D189" s="28">
        <v>0</v>
      </c>
      <c r="E189" s="29" t="str">
        <f t="shared" si="87"/>
        <v/>
      </c>
      <c r="F189" s="29" t="str">
        <f t="shared" si="88"/>
        <v/>
      </c>
      <c r="G189" s="30" t="str">
        <f t="shared" si="89"/>
        <v xml:space="preserve"> </v>
      </c>
      <c r="H189" s="48" t="str">
        <f t="shared" si="90"/>
        <v/>
      </c>
    </row>
    <row r="190" spans="1:8" s="31" customFormat="1" ht="15" x14ac:dyDescent="0.2">
      <c r="A190" s="66"/>
      <c r="B190" s="55" t="s">
        <v>498</v>
      </c>
      <c r="C190" s="28">
        <v>0</v>
      </c>
      <c r="D190" s="28">
        <v>5</v>
      </c>
      <c r="E190" s="29" t="str">
        <f t="shared" ref="E190:E191" si="95">+IF(C190=0,"",C190/C$176)</f>
        <v/>
      </c>
      <c r="F190" s="29">
        <f t="shared" ref="F190:F191" si="96">+IF(D190=0,"",D190/D$176)</f>
        <v>4.2735042735042736E-2</v>
      </c>
      <c r="G190" s="30">
        <f t="shared" si="89"/>
        <v>1</v>
      </c>
      <c r="H190" s="48" t="str">
        <f t="shared" ref="H190:H191" si="97">+IF(OR(AND(E190=""),(G190="")),"",E190*G190)</f>
        <v/>
      </c>
    </row>
    <row r="191" spans="1:8" s="31" customFormat="1" ht="15" x14ac:dyDescent="0.2">
      <c r="A191" s="66"/>
      <c r="B191" s="55" t="s">
        <v>428</v>
      </c>
      <c r="C191" s="28">
        <v>0</v>
      </c>
      <c r="D191" s="28">
        <v>4</v>
      </c>
      <c r="E191" s="29" t="str">
        <f t="shared" si="95"/>
        <v/>
      </c>
      <c r="F191" s="29">
        <f t="shared" si="96"/>
        <v>3.4188034188034191E-2</v>
      </c>
      <c r="G191" s="30">
        <f t="shared" si="89"/>
        <v>1</v>
      </c>
      <c r="H191" s="48" t="str">
        <f t="shared" si="97"/>
        <v/>
      </c>
    </row>
    <row r="192" spans="1:8" s="31" customFormat="1" ht="15" x14ac:dyDescent="0.2">
      <c r="A192" s="66"/>
      <c r="B192" s="55" t="s">
        <v>597</v>
      </c>
      <c r="C192" s="28">
        <v>0</v>
      </c>
      <c r="D192" s="28">
        <v>0</v>
      </c>
      <c r="E192" s="29" t="str">
        <f t="shared" ref="E192:F194" si="98">+IF(C192=0,"",C192/C$176)</f>
        <v/>
      </c>
      <c r="F192" s="29" t="str">
        <f t="shared" si="98"/>
        <v/>
      </c>
      <c r="G192" s="30" t="str">
        <f t="shared" si="89"/>
        <v xml:space="preserve"> </v>
      </c>
      <c r="H192" s="48" t="str">
        <f t="shared" si="90"/>
        <v/>
      </c>
    </row>
    <row r="193" spans="1:8" s="31" customFormat="1" ht="15" x14ac:dyDescent="0.2">
      <c r="A193" s="66"/>
      <c r="B193" s="55" t="s">
        <v>598</v>
      </c>
      <c r="C193" s="28">
        <v>0</v>
      </c>
      <c r="D193" s="28">
        <v>0</v>
      </c>
      <c r="E193" s="29" t="str">
        <f t="shared" si="98"/>
        <v/>
      </c>
      <c r="F193" s="29" t="str">
        <f t="shared" si="98"/>
        <v/>
      </c>
      <c r="G193" s="30" t="str">
        <f t="shared" si="89"/>
        <v xml:space="preserve"> </v>
      </c>
      <c r="H193" s="48" t="str">
        <f t="shared" si="90"/>
        <v/>
      </c>
    </row>
    <row r="194" spans="1:8" s="31" customFormat="1" ht="15" x14ac:dyDescent="0.2">
      <c r="A194" s="66"/>
      <c r="B194" s="55" t="s">
        <v>42</v>
      </c>
      <c r="C194" s="28">
        <v>0</v>
      </c>
      <c r="D194" s="28">
        <v>0</v>
      </c>
      <c r="E194" s="29" t="str">
        <f t="shared" si="98"/>
        <v/>
      </c>
      <c r="F194" s="29" t="str">
        <f t="shared" si="98"/>
        <v/>
      </c>
      <c r="G194" s="30" t="str">
        <f t="shared" si="89"/>
        <v xml:space="preserve"> </v>
      </c>
      <c r="H194" s="48" t="str">
        <f t="shared" si="90"/>
        <v/>
      </c>
    </row>
    <row r="195" spans="1:8" s="31" customFormat="1" ht="15" x14ac:dyDescent="0.2">
      <c r="A195" s="66"/>
      <c r="B195" s="55" t="s">
        <v>499</v>
      </c>
      <c r="C195" s="28">
        <v>0</v>
      </c>
      <c r="D195" s="28">
        <v>0</v>
      </c>
      <c r="E195" s="29" t="str">
        <f t="shared" ref="E195:E196" si="99">+IF(C195=0,"",C195/C$176)</f>
        <v/>
      </c>
      <c r="F195" s="29" t="str">
        <f t="shared" ref="F195:F196" si="100">+IF(D195=0,"",D195/D$176)</f>
        <v/>
      </c>
      <c r="G195" s="30" t="str">
        <f t="shared" si="89"/>
        <v xml:space="preserve"> </v>
      </c>
      <c r="H195" s="48" t="str">
        <f t="shared" ref="H195:H196" si="101">+IF(OR(AND(E195=""),(G195="")),"",E195*G195)</f>
        <v/>
      </c>
    </row>
    <row r="196" spans="1:8" s="31" customFormat="1" ht="15" x14ac:dyDescent="0.2">
      <c r="A196" s="66"/>
      <c r="B196" s="55" t="s">
        <v>500</v>
      </c>
      <c r="C196" s="28">
        <v>0</v>
      </c>
      <c r="D196" s="28">
        <v>0</v>
      </c>
      <c r="E196" s="29" t="str">
        <f t="shared" si="99"/>
        <v/>
      </c>
      <c r="F196" s="29" t="str">
        <f t="shared" si="100"/>
        <v/>
      </c>
      <c r="G196" s="30" t="str">
        <f t="shared" si="89"/>
        <v xml:space="preserve"> </v>
      </c>
      <c r="H196" s="48" t="str">
        <f t="shared" si="101"/>
        <v/>
      </c>
    </row>
    <row r="197" spans="1:8" s="31" customFormat="1" ht="15" x14ac:dyDescent="0.2">
      <c r="A197" s="66"/>
      <c r="B197" s="55" t="s">
        <v>607</v>
      </c>
      <c r="C197" s="28">
        <v>0</v>
      </c>
      <c r="D197" s="28">
        <v>0</v>
      </c>
      <c r="E197" s="29" t="str">
        <f t="shared" ref="E197" si="102">+IF(C197=0,"",C197/C$176)</f>
        <v/>
      </c>
      <c r="F197" s="29" t="str">
        <f t="shared" ref="F197" si="103">+IF(D197=0,"",D197/D$176)</f>
        <v/>
      </c>
      <c r="G197" s="30" t="str">
        <f t="shared" ref="G197" si="104">+IF(AND(C197=0,D197=0)," ",IF(C197=0,1,IF(D197=0,-1,(D197-C197)/C197)))</f>
        <v xml:space="preserve"> </v>
      </c>
      <c r="H197" s="48" t="str">
        <f t="shared" ref="H197" si="105">+IF(OR(AND(E197=""),(G197="")),"",E197*G197)</f>
        <v/>
      </c>
    </row>
    <row r="198" spans="1:8" s="31" customFormat="1" ht="15" x14ac:dyDescent="0.2">
      <c r="A198" s="66"/>
      <c r="B198" s="55" t="s">
        <v>204</v>
      </c>
      <c r="C198" s="28">
        <v>0</v>
      </c>
      <c r="D198" s="28">
        <v>0</v>
      </c>
      <c r="E198" s="29" t="str">
        <f t="shared" ref="E198:E231" si="106">+IF(C198=0,"",C198/C$176)</f>
        <v/>
      </c>
      <c r="F198" s="29" t="str">
        <f t="shared" ref="F198:F231" si="107">+IF(D198=0,"",D198/D$176)</f>
        <v/>
      </c>
      <c r="G198" s="30" t="str">
        <f t="shared" si="89"/>
        <v xml:space="preserve"> </v>
      </c>
      <c r="H198" s="48" t="str">
        <f t="shared" si="90"/>
        <v/>
      </c>
    </row>
    <row r="199" spans="1:8" s="31" customFormat="1" ht="15" x14ac:dyDescent="0.2">
      <c r="A199" s="66"/>
      <c r="B199" s="55" t="s">
        <v>205</v>
      </c>
      <c r="C199" s="28">
        <v>0</v>
      </c>
      <c r="D199" s="28">
        <v>0</v>
      </c>
      <c r="E199" s="29" t="str">
        <f t="shared" si="106"/>
        <v/>
      </c>
      <c r="F199" s="29" t="str">
        <f t="shared" si="107"/>
        <v/>
      </c>
      <c r="G199" s="30" t="str">
        <f t="shared" si="89"/>
        <v xml:space="preserve"> </v>
      </c>
      <c r="H199" s="48" t="str">
        <f t="shared" si="90"/>
        <v/>
      </c>
    </row>
    <row r="200" spans="1:8" s="31" customFormat="1" ht="15" x14ac:dyDescent="0.2">
      <c r="A200" s="66"/>
      <c r="B200" s="55" t="s">
        <v>206</v>
      </c>
      <c r="C200" s="28">
        <v>0</v>
      </c>
      <c r="D200" s="28">
        <v>0</v>
      </c>
      <c r="E200" s="29" t="str">
        <f t="shared" si="106"/>
        <v/>
      </c>
      <c r="F200" s="29" t="str">
        <f t="shared" si="107"/>
        <v/>
      </c>
      <c r="G200" s="30" t="str">
        <f t="shared" si="89"/>
        <v xml:space="preserve"> </v>
      </c>
      <c r="H200" s="48" t="str">
        <f t="shared" si="90"/>
        <v/>
      </c>
    </row>
    <row r="201" spans="1:8" s="31" customFormat="1" ht="15" x14ac:dyDescent="0.2">
      <c r="A201" s="66"/>
      <c r="B201" s="55" t="s">
        <v>547</v>
      </c>
      <c r="C201" s="28">
        <v>0</v>
      </c>
      <c r="D201" s="28">
        <v>0</v>
      </c>
      <c r="E201" s="29" t="str">
        <f t="shared" ref="E201" si="108">+IF(C201=0,"",C201/C$176)</f>
        <v/>
      </c>
      <c r="F201" s="29" t="str">
        <f t="shared" ref="F201" si="109">+IF(D201=0,"",D201/D$176)</f>
        <v/>
      </c>
      <c r="G201" s="30" t="str">
        <f t="shared" si="89"/>
        <v xml:space="preserve"> </v>
      </c>
      <c r="H201" s="48" t="str">
        <f t="shared" ref="H201" si="110">+IF(OR(AND(E201=""),(G201="")),"",E201*G201)</f>
        <v/>
      </c>
    </row>
    <row r="202" spans="1:8" s="31" customFormat="1" ht="15" x14ac:dyDescent="0.2">
      <c r="A202" s="66"/>
      <c r="B202" s="55" t="s">
        <v>207</v>
      </c>
      <c r="C202" s="28">
        <v>0</v>
      </c>
      <c r="D202" s="28">
        <v>0</v>
      </c>
      <c r="E202" s="29" t="str">
        <f t="shared" si="106"/>
        <v/>
      </c>
      <c r="F202" s="29" t="str">
        <f t="shared" si="107"/>
        <v/>
      </c>
      <c r="G202" s="30" t="str">
        <f t="shared" si="89"/>
        <v xml:space="preserve"> </v>
      </c>
      <c r="H202" s="48" t="str">
        <f t="shared" si="90"/>
        <v/>
      </c>
    </row>
    <row r="203" spans="1:8" s="31" customFormat="1" ht="15" x14ac:dyDescent="0.2">
      <c r="A203" s="66"/>
      <c r="B203" s="55" t="s">
        <v>429</v>
      </c>
      <c r="C203" s="28">
        <v>0</v>
      </c>
      <c r="D203" s="28">
        <v>2</v>
      </c>
      <c r="E203" s="29" t="str">
        <f t="shared" si="106"/>
        <v/>
      </c>
      <c r="F203" s="29">
        <f t="shared" si="107"/>
        <v>1.7094017094017096E-2</v>
      </c>
      <c r="G203" s="30">
        <f t="shared" si="89"/>
        <v>1</v>
      </c>
      <c r="H203" s="48" t="str">
        <f t="shared" si="90"/>
        <v/>
      </c>
    </row>
    <row r="204" spans="1:8" s="31" customFormat="1" ht="15" x14ac:dyDescent="0.2">
      <c r="A204" s="66"/>
      <c r="B204" s="55" t="s">
        <v>502</v>
      </c>
      <c r="C204" s="28">
        <v>0</v>
      </c>
      <c r="D204" s="28">
        <v>0</v>
      </c>
      <c r="E204" s="29" t="str">
        <f t="shared" si="106"/>
        <v/>
      </c>
      <c r="F204" s="29" t="str">
        <f t="shared" si="107"/>
        <v/>
      </c>
      <c r="G204" s="30" t="str">
        <f t="shared" si="89"/>
        <v xml:space="preserve"> </v>
      </c>
      <c r="H204" s="48" t="str">
        <f t="shared" ref="H204" si="111">+IF(OR(AND(E204=""),(G204="")),"",E204*G204)</f>
        <v/>
      </c>
    </row>
    <row r="205" spans="1:8" s="31" customFormat="1" ht="15" x14ac:dyDescent="0.2">
      <c r="A205" s="66" t="s">
        <v>644</v>
      </c>
      <c r="B205" s="55" t="s">
        <v>648</v>
      </c>
      <c r="C205" s="28"/>
      <c r="D205" s="28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28">
        <v>2</v>
      </c>
      <c r="D206" s="28">
        <v>0</v>
      </c>
      <c r="E206" s="29">
        <f t="shared" si="106"/>
        <v>0.125</v>
      </c>
      <c r="F206" s="29" t="str">
        <f t="shared" si="107"/>
        <v/>
      </c>
      <c r="G206" s="30">
        <f t="shared" si="89"/>
        <v>-1</v>
      </c>
      <c r="H206" s="48">
        <f t="shared" si="90"/>
        <v>-0.125</v>
      </c>
    </row>
    <row r="207" spans="1:8" s="31" customFormat="1" ht="15" x14ac:dyDescent="0.2">
      <c r="A207" s="66"/>
      <c r="B207" s="55" t="s">
        <v>209</v>
      </c>
      <c r="C207" s="28">
        <v>0</v>
      </c>
      <c r="D207" s="28">
        <v>0</v>
      </c>
      <c r="E207" s="29" t="str">
        <f t="shared" si="106"/>
        <v/>
      </c>
      <c r="F207" s="29" t="str">
        <f t="shared" si="107"/>
        <v/>
      </c>
      <c r="G207" s="30" t="str">
        <f t="shared" si="89"/>
        <v xml:space="preserve"> </v>
      </c>
      <c r="H207" s="48" t="str">
        <f t="shared" si="90"/>
        <v/>
      </c>
    </row>
    <row r="208" spans="1:8" s="31" customFormat="1" ht="15" x14ac:dyDescent="0.2">
      <c r="A208" s="66"/>
      <c r="B208" s="55" t="s">
        <v>210</v>
      </c>
      <c r="C208" s="28">
        <v>0</v>
      </c>
      <c r="D208" s="28">
        <v>21</v>
      </c>
      <c r="E208" s="29" t="str">
        <f t="shared" si="106"/>
        <v/>
      </c>
      <c r="F208" s="29">
        <f t="shared" si="107"/>
        <v>0.17948717948717949</v>
      </c>
      <c r="G208" s="30">
        <f t="shared" si="89"/>
        <v>1</v>
      </c>
      <c r="H208" s="48" t="str">
        <f t="shared" si="90"/>
        <v/>
      </c>
    </row>
    <row r="209" spans="1:8" s="31" customFormat="1" ht="15" x14ac:dyDescent="0.2">
      <c r="A209" s="66"/>
      <c r="B209" s="55" t="s">
        <v>211</v>
      </c>
      <c r="C209" s="28">
        <v>0</v>
      </c>
      <c r="D209" s="28">
        <v>0</v>
      </c>
      <c r="E209" s="29" t="str">
        <f t="shared" si="106"/>
        <v/>
      </c>
      <c r="F209" s="29" t="str">
        <f t="shared" si="107"/>
        <v/>
      </c>
      <c r="G209" s="30" t="str">
        <f t="shared" si="89"/>
        <v xml:space="preserve"> </v>
      </c>
      <c r="H209" s="48" t="str">
        <f t="shared" si="90"/>
        <v/>
      </c>
    </row>
    <row r="210" spans="1:8" s="31" customFormat="1" ht="15" x14ac:dyDescent="0.2">
      <c r="A210" s="66"/>
      <c r="B210" s="55" t="s">
        <v>430</v>
      </c>
      <c r="C210" s="28">
        <v>0</v>
      </c>
      <c r="D210" s="28">
        <v>0</v>
      </c>
      <c r="E210" s="29" t="str">
        <f t="shared" si="106"/>
        <v/>
      </c>
      <c r="F210" s="29" t="str">
        <f t="shared" si="107"/>
        <v/>
      </c>
      <c r="G210" s="30" t="str">
        <f t="shared" si="89"/>
        <v xml:space="preserve"> </v>
      </c>
      <c r="H210" s="48" t="str">
        <f t="shared" si="90"/>
        <v/>
      </c>
    </row>
    <row r="211" spans="1:8" s="31" customFormat="1" ht="15" x14ac:dyDescent="0.2">
      <c r="A211" s="66"/>
      <c r="B211" s="55" t="s">
        <v>431</v>
      </c>
      <c r="C211" s="28">
        <v>0</v>
      </c>
      <c r="D211" s="28">
        <v>0</v>
      </c>
      <c r="E211" s="29" t="str">
        <f t="shared" si="106"/>
        <v/>
      </c>
      <c r="F211" s="29" t="str">
        <f t="shared" si="107"/>
        <v/>
      </c>
      <c r="G211" s="30" t="str">
        <f t="shared" si="89"/>
        <v xml:space="preserve"> </v>
      </c>
      <c r="H211" s="48" t="str">
        <f t="shared" si="90"/>
        <v/>
      </c>
    </row>
    <row r="212" spans="1:8" s="31" customFormat="1" ht="15" x14ac:dyDescent="0.2">
      <c r="A212" s="66"/>
      <c r="B212" s="55" t="s">
        <v>212</v>
      </c>
      <c r="C212" s="28">
        <v>0</v>
      </c>
      <c r="D212" s="28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28">
        <v>0</v>
      </c>
      <c r="D213" s="28">
        <v>0</v>
      </c>
      <c r="E213" s="29" t="str">
        <f t="shared" si="106"/>
        <v/>
      </c>
      <c r="F213" s="29" t="str">
        <f t="shared" si="107"/>
        <v/>
      </c>
      <c r="G213" s="30" t="str">
        <f t="shared" si="89"/>
        <v xml:space="preserve"> </v>
      </c>
      <c r="H213" s="48" t="str">
        <f t="shared" ref="H213" si="116">+IF(OR(AND(E213=""),(G213="")),"",E213*G213)</f>
        <v/>
      </c>
    </row>
    <row r="214" spans="1:8" s="31" customFormat="1" ht="15" x14ac:dyDescent="0.2">
      <c r="A214" s="66"/>
      <c r="B214" s="55" t="s">
        <v>213</v>
      </c>
      <c r="C214" s="28">
        <v>0</v>
      </c>
      <c r="D214" s="28">
        <v>0</v>
      </c>
      <c r="E214" s="29" t="str">
        <f t="shared" si="106"/>
        <v/>
      </c>
      <c r="F214" s="29" t="str">
        <f t="shared" si="107"/>
        <v/>
      </c>
      <c r="G214" s="30" t="str">
        <f t="shared" si="89"/>
        <v xml:space="preserve"> </v>
      </c>
      <c r="H214" s="48" t="str">
        <f t="shared" si="90"/>
        <v/>
      </c>
    </row>
    <row r="215" spans="1:8" s="31" customFormat="1" ht="15" x14ac:dyDescent="0.2">
      <c r="A215" s="66"/>
      <c r="B215" s="55" t="s">
        <v>214</v>
      </c>
      <c r="C215" s="28">
        <v>0</v>
      </c>
      <c r="D215" s="28">
        <v>1</v>
      </c>
      <c r="E215" s="29" t="str">
        <f t="shared" si="106"/>
        <v/>
      </c>
      <c r="F215" s="29">
        <f t="shared" si="107"/>
        <v>8.5470085470085479E-3</v>
      </c>
      <c r="G215" s="30">
        <f t="shared" si="89"/>
        <v>1</v>
      </c>
      <c r="H215" s="48" t="str">
        <f t="shared" si="90"/>
        <v/>
      </c>
    </row>
    <row r="216" spans="1:8" s="31" customFormat="1" ht="15" x14ac:dyDescent="0.2">
      <c r="A216" s="66"/>
      <c r="B216" s="55" t="s">
        <v>215</v>
      </c>
      <c r="C216" s="28">
        <v>0</v>
      </c>
      <c r="D216" s="28">
        <v>0</v>
      </c>
      <c r="E216" s="29" t="str">
        <f t="shared" si="106"/>
        <v/>
      </c>
      <c r="F216" s="29" t="str">
        <f t="shared" si="107"/>
        <v/>
      </c>
      <c r="G216" s="30" t="str">
        <f t="shared" si="89"/>
        <v xml:space="preserve"> </v>
      </c>
      <c r="H216" s="48" t="str">
        <f t="shared" si="90"/>
        <v/>
      </c>
    </row>
    <row r="217" spans="1:8" s="31" customFormat="1" ht="15" x14ac:dyDescent="0.2">
      <c r="A217" s="66"/>
      <c r="B217" s="55" t="s">
        <v>44</v>
      </c>
      <c r="C217" s="28">
        <v>0</v>
      </c>
      <c r="D217" s="28">
        <v>0</v>
      </c>
      <c r="E217" s="29" t="str">
        <f t="shared" si="106"/>
        <v/>
      </c>
      <c r="F217" s="29" t="str">
        <f t="shared" si="107"/>
        <v/>
      </c>
      <c r="G217" s="30" t="str">
        <f t="shared" si="89"/>
        <v xml:space="preserve"> </v>
      </c>
      <c r="H217" s="48" t="str">
        <f t="shared" si="90"/>
        <v/>
      </c>
    </row>
    <row r="218" spans="1:8" s="31" customFormat="1" ht="15" x14ac:dyDescent="0.2">
      <c r="A218" s="66"/>
      <c r="B218" s="55" t="s">
        <v>45</v>
      </c>
      <c r="C218" s="28">
        <v>1</v>
      </c>
      <c r="D218" s="28">
        <v>23</v>
      </c>
      <c r="E218" s="29">
        <f t="shared" si="106"/>
        <v>6.25E-2</v>
      </c>
      <c r="F218" s="29">
        <f t="shared" si="107"/>
        <v>0.19658119658119658</v>
      </c>
      <c r="G218" s="30">
        <f t="shared" si="89"/>
        <v>22</v>
      </c>
      <c r="H218" s="48">
        <f t="shared" si="90"/>
        <v>1.375</v>
      </c>
    </row>
    <row r="219" spans="1:8" s="31" customFormat="1" ht="15" x14ac:dyDescent="0.2">
      <c r="A219" s="66"/>
      <c r="B219" s="55" t="s">
        <v>216</v>
      </c>
      <c r="C219" s="28">
        <v>0</v>
      </c>
      <c r="D219" s="28">
        <v>0</v>
      </c>
      <c r="E219" s="29" t="str">
        <f t="shared" si="106"/>
        <v/>
      </c>
      <c r="F219" s="29" t="str">
        <f t="shared" si="107"/>
        <v/>
      </c>
      <c r="G219" s="30" t="str">
        <f t="shared" si="89"/>
        <v xml:space="preserve"> </v>
      </c>
      <c r="H219" s="48" t="str">
        <f t="shared" si="90"/>
        <v/>
      </c>
    </row>
    <row r="220" spans="1:8" s="31" customFormat="1" ht="30" x14ac:dyDescent="0.2">
      <c r="A220" s="66"/>
      <c r="B220" s="55" t="s">
        <v>217</v>
      </c>
      <c r="C220" s="28">
        <v>0</v>
      </c>
      <c r="D220" s="28">
        <v>0</v>
      </c>
      <c r="E220" s="29" t="str">
        <f t="shared" si="106"/>
        <v/>
      </c>
      <c r="F220" s="29" t="str">
        <f t="shared" si="107"/>
        <v/>
      </c>
      <c r="G220" s="30" t="str">
        <f t="shared" si="89"/>
        <v xml:space="preserve"> </v>
      </c>
      <c r="H220" s="48" t="str">
        <f t="shared" si="90"/>
        <v/>
      </c>
    </row>
    <row r="221" spans="1:8" s="31" customFormat="1" ht="15" x14ac:dyDescent="0.2">
      <c r="A221" s="66"/>
      <c r="B221" s="55" t="s">
        <v>432</v>
      </c>
      <c r="C221" s="28">
        <v>0</v>
      </c>
      <c r="D221" s="28">
        <v>0</v>
      </c>
      <c r="E221" s="29" t="str">
        <f t="shared" si="106"/>
        <v/>
      </c>
      <c r="F221" s="29" t="str">
        <f t="shared" si="107"/>
        <v/>
      </c>
      <c r="G221" s="30" t="str">
        <f t="shared" si="89"/>
        <v xml:space="preserve"> </v>
      </c>
      <c r="H221" s="48" t="str">
        <f t="shared" si="90"/>
        <v/>
      </c>
    </row>
    <row r="222" spans="1:8" s="31" customFormat="1" ht="15" x14ac:dyDescent="0.2">
      <c r="A222" s="66"/>
      <c r="B222" s="55" t="s">
        <v>504</v>
      </c>
      <c r="C222" s="28">
        <v>0</v>
      </c>
      <c r="D222" s="28">
        <v>0</v>
      </c>
      <c r="E222" s="29" t="str">
        <f t="shared" si="106"/>
        <v/>
      </c>
      <c r="F222" s="29" t="str">
        <f t="shared" si="107"/>
        <v/>
      </c>
      <c r="G222" s="30" t="str">
        <f t="shared" si="89"/>
        <v xml:space="preserve"> </v>
      </c>
      <c r="H222" s="48" t="str">
        <f t="shared" ref="H222" si="117">+IF(OR(AND(E222=""),(G222="")),"",E222*G222)</f>
        <v/>
      </c>
    </row>
    <row r="223" spans="1:8" s="31" customFormat="1" ht="15" x14ac:dyDescent="0.2">
      <c r="A223" s="66"/>
      <c r="B223" s="55" t="s">
        <v>609</v>
      </c>
      <c r="C223" s="28">
        <v>1</v>
      </c>
      <c r="D223" s="28">
        <v>5</v>
      </c>
      <c r="E223" s="29">
        <f t="shared" ref="E223" si="118">+IF(C223=0,"",C223/C$176)</f>
        <v>6.25E-2</v>
      </c>
      <c r="F223" s="29">
        <f t="shared" ref="F223" si="119">+IF(D223=0,"",D223/D$176)</f>
        <v>4.2735042735042736E-2</v>
      </c>
      <c r="G223" s="30">
        <f t="shared" ref="G223" si="120">+IF(AND(C223=0,D223=0)," ",IF(C223=0,1,IF(D223=0,-1,(D223-C223)/C223)))</f>
        <v>4</v>
      </c>
      <c r="H223" s="48">
        <f t="shared" ref="H223" si="121">+IF(OR(AND(E223=""),(G223="")),"",E223*G223)</f>
        <v>0.25</v>
      </c>
    </row>
    <row r="224" spans="1:8" s="31" customFormat="1" ht="15" x14ac:dyDescent="0.2">
      <c r="A224" s="66"/>
      <c r="B224" s="55" t="s">
        <v>539</v>
      </c>
      <c r="C224" s="28">
        <v>0</v>
      </c>
      <c r="D224" s="28">
        <v>0</v>
      </c>
      <c r="E224" s="29" t="str">
        <f t="shared" si="106"/>
        <v/>
      </c>
      <c r="F224" s="29" t="str">
        <f t="shared" si="107"/>
        <v/>
      </c>
      <c r="G224" s="30" t="str">
        <f t="shared" si="89"/>
        <v xml:space="preserve"> 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28">
        <v>0</v>
      </c>
      <c r="D225" s="28">
        <v>0</v>
      </c>
      <c r="E225" s="29" t="str">
        <f t="shared" si="106"/>
        <v/>
      </c>
      <c r="F225" s="29" t="str">
        <f t="shared" si="107"/>
        <v/>
      </c>
      <c r="G225" s="30" t="str">
        <f t="shared" si="89"/>
        <v xml:space="preserve"> </v>
      </c>
      <c r="H225" s="48" t="str">
        <f t="shared" si="90"/>
        <v/>
      </c>
    </row>
    <row r="226" spans="1:8" s="31" customFormat="1" ht="15" x14ac:dyDescent="0.2">
      <c r="A226" s="66"/>
      <c r="B226" s="55" t="s">
        <v>46</v>
      </c>
      <c r="C226" s="28">
        <v>0</v>
      </c>
      <c r="D226" s="28">
        <v>0</v>
      </c>
      <c r="E226" s="29" t="str">
        <f t="shared" si="106"/>
        <v/>
      </c>
      <c r="F226" s="29" t="str">
        <f t="shared" si="107"/>
        <v/>
      </c>
      <c r="G226" s="30" t="str">
        <f t="shared" si="89"/>
        <v xml:space="preserve"> </v>
      </c>
      <c r="H226" s="48" t="str">
        <f t="shared" si="90"/>
        <v/>
      </c>
    </row>
    <row r="227" spans="1:8" s="31" customFormat="1" ht="15" x14ac:dyDescent="0.2">
      <c r="A227" s="66"/>
      <c r="B227" s="55" t="s">
        <v>219</v>
      </c>
      <c r="C227" s="28">
        <v>0</v>
      </c>
      <c r="D227" s="28">
        <v>0</v>
      </c>
      <c r="E227" s="29" t="str">
        <f t="shared" si="106"/>
        <v/>
      </c>
      <c r="F227" s="29" t="str">
        <f t="shared" si="107"/>
        <v/>
      </c>
      <c r="G227" s="30" t="str">
        <f t="shared" si="89"/>
        <v xml:space="preserve"> </v>
      </c>
      <c r="H227" s="48" t="str">
        <f t="shared" si="90"/>
        <v/>
      </c>
    </row>
    <row r="228" spans="1:8" s="31" customFormat="1" ht="15" x14ac:dyDescent="0.2">
      <c r="A228" s="66"/>
      <c r="B228" s="55" t="s">
        <v>220</v>
      </c>
      <c r="C228" s="28">
        <v>0</v>
      </c>
      <c r="D228" s="28">
        <v>0</v>
      </c>
      <c r="E228" s="29" t="str">
        <f t="shared" si="106"/>
        <v/>
      </c>
      <c r="F228" s="29" t="str">
        <f t="shared" si="107"/>
        <v/>
      </c>
      <c r="G228" s="30" t="str">
        <f t="shared" si="89"/>
        <v xml:space="preserve"> </v>
      </c>
      <c r="H228" s="48" t="str">
        <f t="shared" si="90"/>
        <v/>
      </c>
    </row>
    <row r="229" spans="1:8" s="31" customFormat="1" ht="15" x14ac:dyDescent="0.2">
      <c r="A229" s="66"/>
      <c r="B229" s="55" t="s">
        <v>433</v>
      </c>
      <c r="C229" s="28">
        <v>0</v>
      </c>
      <c r="D229" s="28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28">
        <v>0</v>
      </c>
      <c r="D230" s="28">
        <v>3</v>
      </c>
      <c r="E230" s="29" t="str">
        <f t="shared" si="106"/>
        <v/>
      </c>
      <c r="F230" s="29">
        <f t="shared" si="107"/>
        <v>2.564102564102564E-2</v>
      </c>
      <c r="G230" s="30">
        <f t="shared" si="89"/>
        <v>1</v>
      </c>
      <c r="H230" s="48" t="str">
        <f t="shared" si="90"/>
        <v/>
      </c>
    </row>
    <row r="231" spans="1:8" s="31" customFormat="1" ht="15" x14ac:dyDescent="0.2">
      <c r="A231" s="66"/>
      <c r="B231" s="55" t="s">
        <v>221</v>
      </c>
      <c r="C231" s="28">
        <v>0</v>
      </c>
      <c r="D231" s="28">
        <v>0</v>
      </c>
      <c r="E231" s="29" t="str">
        <f t="shared" si="106"/>
        <v/>
      </c>
      <c r="F231" s="29" t="str">
        <f t="shared" si="107"/>
        <v/>
      </c>
      <c r="G231" s="30" t="str">
        <f t="shared" si="89"/>
        <v xml:space="preserve"> </v>
      </c>
      <c r="H231" s="48" t="str">
        <f t="shared" si="90"/>
        <v/>
      </c>
    </row>
    <row r="232" spans="1:8" s="31" customFormat="1" ht="15" x14ac:dyDescent="0.2">
      <c r="A232" s="66"/>
      <c r="B232" s="55" t="s">
        <v>222</v>
      </c>
      <c r="C232" s="28">
        <v>0</v>
      </c>
      <c r="D232" s="28">
        <v>0</v>
      </c>
      <c r="E232" s="29" t="str">
        <f t="shared" ref="E232:E251" si="122">+IF(C232=0,"",C232/C$176)</f>
        <v/>
      </c>
      <c r="F232" s="29" t="str">
        <f t="shared" ref="F232:F251" si="123">+IF(D232=0,"",D232/D$176)</f>
        <v/>
      </c>
      <c r="G232" s="30" t="str">
        <f t="shared" si="89"/>
        <v xml:space="preserve"> </v>
      </c>
      <c r="H232" s="48" t="str">
        <f t="shared" si="90"/>
        <v/>
      </c>
    </row>
    <row r="233" spans="1:8" s="31" customFormat="1" ht="15" x14ac:dyDescent="0.2">
      <c r="A233" s="66"/>
      <c r="B233" s="55" t="s">
        <v>223</v>
      </c>
      <c r="C233" s="28">
        <v>0</v>
      </c>
      <c r="D233" s="28">
        <v>0</v>
      </c>
      <c r="E233" s="29" t="str">
        <f t="shared" si="122"/>
        <v/>
      </c>
      <c r="F233" s="29" t="str">
        <f t="shared" si="123"/>
        <v/>
      </c>
      <c r="G233" s="30" t="str">
        <f t="shared" si="89"/>
        <v xml:space="preserve"> </v>
      </c>
      <c r="H233" s="48" t="str">
        <f t="shared" si="90"/>
        <v/>
      </c>
    </row>
    <row r="234" spans="1:8" s="31" customFormat="1" ht="15" x14ac:dyDescent="0.2">
      <c r="A234" s="66"/>
      <c r="B234" s="55" t="s">
        <v>628</v>
      </c>
      <c r="C234" s="28">
        <v>0</v>
      </c>
      <c r="D234" s="28">
        <v>0</v>
      </c>
      <c r="E234" s="29" t="str">
        <f t="shared" si="122"/>
        <v/>
      </c>
      <c r="F234" s="29" t="str">
        <f t="shared" si="123"/>
        <v/>
      </c>
      <c r="G234" s="30" t="str">
        <f t="shared" si="89"/>
        <v xml:space="preserve"> 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28">
        <v>0</v>
      </c>
      <c r="D235" s="28">
        <v>0</v>
      </c>
      <c r="E235" s="29" t="str">
        <f t="shared" ref="E235" si="124">+IF(C235=0,"",C235/C$176)</f>
        <v/>
      </c>
      <c r="F235" s="29" t="str">
        <f t="shared" ref="F235" si="125">+IF(D235=0,"",D235/D$176)</f>
        <v/>
      </c>
      <c r="G235" s="30" t="str">
        <f t="shared" si="89"/>
        <v xml:space="preserve"> 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55" t="s">
        <v>612</v>
      </c>
      <c r="C236" s="28">
        <v>0</v>
      </c>
      <c r="D236" s="28">
        <v>0</v>
      </c>
      <c r="E236" s="29" t="str">
        <f t="shared" ref="E236" si="127">+IF(C236=0,"",C236/C$176)</f>
        <v/>
      </c>
      <c r="F236" s="29" t="str">
        <f t="shared" ref="F236" si="128">+IF(D236=0,"",D236/D$176)</f>
        <v/>
      </c>
      <c r="G236" s="30" t="str">
        <f t="shared" ref="G236" si="129">+IF(AND(C236=0,D236=0)," ",IF(C236=0,1,IF(D236=0,-1,(D236-C236)/C236)))</f>
        <v xml:space="preserve"> </v>
      </c>
      <c r="H236" s="48" t="str">
        <f t="shared" ref="H236" si="130">+IF(OR(AND(E236=""),(G236="")),"",E236*G236)</f>
        <v/>
      </c>
    </row>
    <row r="237" spans="1:8" s="31" customFormat="1" ht="15" x14ac:dyDescent="0.2">
      <c r="A237" s="66"/>
      <c r="B237" s="55" t="s">
        <v>48</v>
      </c>
      <c r="C237" s="28">
        <v>0</v>
      </c>
      <c r="D237" s="28">
        <v>0</v>
      </c>
      <c r="E237" s="29" t="str">
        <f t="shared" si="122"/>
        <v/>
      </c>
      <c r="F237" s="29" t="str">
        <f t="shared" si="123"/>
        <v/>
      </c>
      <c r="G237" s="30" t="str">
        <f t="shared" si="89"/>
        <v xml:space="preserve"> </v>
      </c>
      <c r="H237" s="48" t="str">
        <f t="shared" si="90"/>
        <v/>
      </c>
    </row>
    <row r="238" spans="1:8" s="31" customFormat="1" ht="15" x14ac:dyDescent="0.2">
      <c r="A238" s="66"/>
      <c r="B238" s="55" t="s">
        <v>224</v>
      </c>
      <c r="C238" s="28">
        <v>0</v>
      </c>
      <c r="D238" s="28">
        <v>0</v>
      </c>
      <c r="E238" s="29" t="str">
        <f t="shared" si="122"/>
        <v/>
      </c>
      <c r="F238" s="29" t="str">
        <f t="shared" si="123"/>
        <v/>
      </c>
      <c r="G238" s="30" t="str">
        <f t="shared" si="89"/>
        <v xml:space="preserve"> 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28">
        <v>0</v>
      </c>
      <c r="D239" s="28">
        <v>0</v>
      </c>
      <c r="E239" s="29" t="str">
        <f t="shared" si="122"/>
        <v/>
      </c>
      <c r="F239" s="29" t="str">
        <f t="shared" si="123"/>
        <v/>
      </c>
      <c r="G239" s="30" t="str">
        <f t="shared" si="89"/>
        <v xml:space="preserve"> 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28">
        <v>0</v>
      </c>
      <c r="D240" s="28">
        <v>0</v>
      </c>
      <c r="E240" s="29" t="str">
        <f t="shared" si="122"/>
        <v/>
      </c>
      <c r="F240" s="29" t="str">
        <f t="shared" si="123"/>
        <v/>
      </c>
      <c r="G240" s="30" t="str">
        <f t="shared" si="89"/>
        <v xml:space="preserve"> </v>
      </c>
      <c r="H240" s="48" t="str">
        <f t="shared" si="90"/>
        <v/>
      </c>
    </row>
    <row r="241" spans="1:8" s="31" customFormat="1" ht="15" x14ac:dyDescent="0.2">
      <c r="A241" s="66"/>
      <c r="B241" s="55" t="s">
        <v>633</v>
      </c>
      <c r="C241" s="28">
        <v>0</v>
      </c>
      <c r="D241" s="28">
        <v>0</v>
      </c>
      <c r="E241" s="29" t="str">
        <f t="shared" si="122"/>
        <v/>
      </c>
      <c r="F241" s="29" t="str">
        <f t="shared" si="123"/>
        <v/>
      </c>
      <c r="G241" s="30" t="str">
        <f t="shared" si="89"/>
        <v xml:space="preserve"> </v>
      </c>
      <c r="H241" s="48" t="str">
        <f t="shared" si="90"/>
        <v/>
      </c>
    </row>
    <row r="242" spans="1:8" s="31" customFormat="1" ht="15" x14ac:dyDescent="0.2">
      <c r="A242" s="66" t="s">
        <v>644</v>
      </c>
      <c r="B242" s="55" t="s">
        <v>650</v>
      </c>
      <c r="C242" s="28"/>
      <c r="D242" s="28">
        <v>0</v>
      </c>
      <c r="E242" s="29" t="str">
        <f t="shared" ref="E242" si="131">+IF(C242=0,"",C242/C$176)</f>
        <v/>
      </c>
      <c r="F242" s="29" t="str">
        <f t="shared" ref="F242" si="132">+IF(D242=0,"",D242/D$176)</f>
        <v/>
      </c>
      <c r="G242" s="30" t="str">
        <f t="shared" ref="G242" si="133">+IF(AND(C242=0,D242=0)," ",IF(C242=0,1,IF(D242=0,-1,(D242-C242)/C242)))</f>
        <v xml:space="preserve"> 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28">
        <v>4</v>
      </c>
      <c r="D243" s="28">
        <v>2</v>
      </c>
      <c r="E243" s="29">
        <f t="shared" si="122"/>
        <v>0.25</v>
      </c>
      <c r="F243" s="29">
        <f t="shared" si="123"/>
        <v>1.7094017094017096E-2</v>
      </c>
      <c r="G243" s="30">
        <f t="shared" si="89"/>
        <v>-0.5</v>
      </c>
      <c r="H243" s="48">
        <f t="shared" si="90"/>
        <v>-0.125</v>
      </c>
    </row>
    <row r="244" spans="1:8" s="31" customFormat="1" ht="15" x14ac:dyDescent="0.2">
      <c r="A244" s="66"/>
      <c r="B244" s="55" t="s">
        <v>52</v>
      </c>
      <c r="C244" s="28">
        <v>0</v>
      </c>
      <c r="D244" s="28">
        <v>0</v>
      </c>
      <c r="E244" s="29" t="str">
        <f t="shared" si="122"/>
        <v/>
      </c>
      <c r="F244" s="29" t="str">
        <f t="shared" si="123"/>
        <v/>
      </c>
      <c r="G244" s="30" t="str">
        <f t="shared" ref="G244:G314" si="135">+IF(AND(C244=0,D244=0)," ",IF(C244=0,1,IF(D244=0,-1,(D244-C244)/C244)))</f>
        <v xml:space="preserve"> </v>
      </c>
      <c r="H244" s="48" t="str">
        <f t="shared" si="90"/>
        <v/>
      </c>
    </row>
    <row r="245" spans="1:8" s="31" customFormat="1" ht="30" x14ac:dyDescent="0.2">
      <c r="A245" s="66"/>
      <c r="B245" s="55" t="s">
        <v>540</v>
      </c>
      <c r="C245" s="28">
        <v>0</v>
      </c>
      <c r="D245" s="28">
        <v>0</v>
      </c>
      <c r="E245" s="29" t="str">
        <f t="shared" si="122"/>
        <v/>
      </c>
      <c r="F245" s="29" t="str">
        <f t="shared" si="123"/>
        <v/>
      </c>
      <c r="G245" s="30" t="str">
        <f t="shared" si="135"/>
        <v xml:space="preserve"> </v>
      </c>
      <c r="H245" s="48" t="str">
        <f t="shared" si="90"/>
        <v/>
      </c>
    </row>
    <row r="246" spans="1:8" s="31" customFormat="1" ht="15" x14ac:dyDescent="0.2">
      <c r="A246" s="66"/>
      <c r="B246" s="55" t="s">
        <v>50</v>
      </c>
      <c r="C246" s="28">
        <v>4</v>
      </c>
      <c r="D246" s="28">
        <v>5</v>
      </c>
      <c r="E246" s="29">
        <f t="shared" si="122"/>
        <v>0.25</v>
      </c>
      <c r="F246" s="29">
        <f t="shared" si="123"/>
        <v>4.2735042735042736E-2</v>
      </c>
      <c r="G246" s="30">
        <f t="shared" si="135"/>
        <v>0.25</v>
      </c>
      <c r="H246" s="48">
        <f t="shared" si="90"/>
        <v>6.25E-2</v>
      </c>
    </row>
    <row r="247" spans="1:8" s="31" customFormat="1" ht="15" x14ac:dyDescent="0.2">
      <c r="A247" s="66"/>
      <c r="B247" s="55" t="s">
        <v>49</v>
      </c>
      <c r="C247" s="28">
        <v>0</v>
      </c>
      <c r="D247" s="28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28">
        <v>0</v>
      </c>
      <c r="D248" s="28">
        <v>0</v>
      </c>
      <c r="E248" s="29" t="str">
        <f t="shared" si="122"/>
        <v/>
      </c>
      <c r="F248" s="29" t="str">
        <f t="shared" si="123"/>
        <v/>
      </c>
      <c r="G248" s="30" t="str">
        <f t="shared" si="135"/>
        <v xml:space="preserve"> 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28">
        <v>0</v>
      </c>
      <c r="D249" s="28">
        <v>0</v>
      </c>
      <c r="E249" s="29" t="str">
        <f t="shared" si="122"/>
        <v/>
      </c>
      <c r="F249" s="29" t="str">
        <f t="shared" si="123"/>
        <v/>
      </c>
      <c r="G249" s="30" t="str">
        <f t="shared" si="135"/>
        <v xml:space="preserve"> </v>
      </c>
      <c r="H249" s="48" t="str">
        <f t="shared" si="90"/>
        <v/>
      </c>
    </row>
    <row r="250" spans="1:8" s="31" customFormat="1" ht="15" x14ac:dyDescent="0.2">
      <c r="A250" s="66"/>
      <c r="B250" s="55" t="s">
        <v>226</v>
      </c>
      <c r="C250" s="28">
        <v>0</v>
      </c>
      <c r="D250" s="28">
        <v>0</v>
      </c>
      <c r="E250" s="29" t="str">
        <f t="shared" si="122"/>
        <v/>
      </c>
      <c r="F250" s="29" t="str">
        <f t="shared" si="123"/>
        <v/>
      </c>
      <c r="G250" s="30" t="str">
        <f t="shared" si="135"/>
        <v xml:space="preserve"> </v>
      </c>
      <c r="H250" s="48" t="str">
        <f t="shared" si="90"/>
        <v/>
      </c>
    </row>
    <row r="251" spans="1:8" s="31" customFormat="1" ht="15" x14ac:dyDescent="0.2">
      <c r="A251" s="66"/>
      <c r="B251" s="55" t="s">
        <v>434</v>
      </c>
      <c r="C251" s="28">
        <v>0</v>
      </c>
      <c r="D251" s="28">
        <v>0</v>
      </c>
      <c r="E251" s="29" t="str">
        <f t="shared" si="122"/>
        <v/>
      </c>
      <c r="F251" s="29" t="str">
        <f t="shared" si="123"/>
        <v/>
      </c>
      <c r="G251" s="30" t="str">
        <f t="shared" si="135"/>
        <v xml:space="preserve"> </v>
      </c>
      <c r="H251" s="48" t="str">
        <f t="shared" si="90"/>
        <v/>
      </c>
    </row>
    <row r="252" spans="1:8" s="31" customFormat="1" ht="15" x14ac:dyDescent="0.2">
      <c r="A252" s="66"/>
      <c r="B252" s="55" t="s">
        <v>323</v>
      </c>
      <c r="C252" s="28">
        <v>0</v>
      </c>
      <c r="D252" s="28">
        <v>0</v>
      </c>
      <c r="E252" s="29" t="str">
        <f t="shared" ref="E252:E337" si="136">+IF(C252=0,"",C252/C$176)</f>
        <v/>
      </c>
      <c r="F252" s="29" t="str">
        <f t="shared" ref="F252:F337" si="137">+IF(D252=0,"",D252/D$176)</f>
        <v/>
      </c>
      <c r="G252" s="30" t="str">
        <f t="shared" si="135"/>
        <v xml:space="preserve"> </v>
      </c>
      <c r="H252" s="48" t="str">
        <f t="shared" ref="H252:H337" si="138">+IF(OR(AND(E252=""),(G252="")),"",E252*G252)</f>
        <v/>
      </c>
    </row>
    <row r="253" spans="1:8" s="31" customFormat="1" ht="15" x14ac:dyDescent="0.2">
      <c r="A253" s="66"/>
      <c r="B253" s="55" t="s">
        <v>227</v>
      </c>
      <c r="C253" s="28">
        <v>0</v>
      </c>
      <c r="D253" s="28">
        <v>0</v>
      </c>
      <c r="E253" s="29" t="str">
        <f t="shared" si="136"/>
        <v/>
      </c>
      <c r="F253" s="29" t="str">
        <f t="shared" si="137"/>
        <v/>
      </c>
      <c r="G253" s="30" t="str">
        <f t="shared" si="135"/>
        <v xml:space="preserve"> </v>
      </c>
      <c r="H253" s="48" t="str">
        <f t="shared" si="138"/>
        <v/>
      </c>
    </row>
    <row r="254" spans="1:8" s="31" customFormat="1" ht="15" x14ac:dyDescent="0.2">
      <c r="A254" s="66"/>
      <c r="B254" s="55" t="s">
        <v>228</v>
      </c>
      <c r="C254" s="28">
        <v>0</v>
      </c>
      <c r="D254" s="28">
        <v>0</v>
      </c>
      <c r="E254" s="29" t="str">
        <f t="shared" si="136"/>
        <v/>
      </c>
      <c r="F254" s="29" t="str">
        <f t="shared" si="137"/>
        <v/>
      </c>
      <c r="G254" s="30" t="str">
        <f t="shared" si="135"/>
        <v xml:space="preserve"> </v>
      </c>
      <c r="H254" s="48" t="str">
        <f t="shared" si="138"/>
        <v/>
      </c>
    </row>
    <row r="255" spans="1:8" s="31" customFormat="1" ht="15" x14ac:dyDescent="0.2">
      <c r="A255" s="66"/>
      <c r="B255" s="55" t="s">
        <v>435</v>
      </c>
      <c r="C255" s="28">
        <v>0</v>
      </c>
      <c r="D255" s="28">
        <v>0</v>
      </c>
      <c r="E255" s="29" t="str">
        <f t="shared" si="136"/>
        <v/>
      </c>
      <c r="F255" s="29" t="str">
        <f t="shared" si="137"/>
        <v/>
      </c>
      <c r="G255" s="30" t="str">
        <f t="shared" si="135"/>
        <v xml:space="preserve"> </v>
      </c>
      <c r="H255" s="48" t="str">
        <f t="shared" si="138"/>
        <v/>
      </c>
    </row>
    <row r="256" spans="1:8" s="31" customFormat="1" ht="15" x14ac:dyDescent="0.2">
      <c r="A256" s="66"/>
      <c r="B256" s="55" t="s">
        <v>229</v>
      </c>
      <c r="C256" s="28">
        <v>0</v>
      </c>
      <c r="D256" s="28">
        <v>0</v>
      </c>
      <c r="E256" s="29" t="str">
        <f t="shared" si="136"/>
        <v/>
      </c>
      <c r="F256" s="29" t="str">
        <f t="shared" si="137"/>
        <v/>
      </c>
      <c r="G256" s="30" t="str">
        <f t="shared" si="135"/>
        <v xml:space="preserve"> 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28">
        <v>0</v>
      </c>
      <c r="D257" s="28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28">
        <v>0</v>
      </c>
      <c r="D258" s="28">
        <v>0</v>
      </c>
      <c r="E258" s="29" t="str">
        <f t="shared" ref="E258:E259" si="139">+IF(C258=0,"",C258/C$176)</f>
        <v/>
      </c>
      <c r="F258" s="29" t="str">
        <f t="shared" ref="F258:F259" si="140">+IF(D258=0,"",D258/D$176)</f>
        <v/>
      </c>
      <c r="G258" s="30" t="str">
        <f t="shared" si="135"/>
        <v xml:space="preserve"> </v>
      </c>
      <c r="H258" s="48" t="str">
        <f t="shared" ref="H258:H259" si="141">+IF(OR(AND(E258=""),(G258="")),"",E258*G258)</f>
        <v/>
      </c>
    </row>
    <row r="259" spans="1:8" s="31" customFormat="1" ht="15" x14ac:dyDescent="0.2">
      <c r="A259" s="66"/>
      <c r="B259" s="55" t="s">
        <v>411</v>
      </c>
      <c r="C259" s="28">
        <v>0</v>
      </c>
      <c r="D259" s="28">
        <v>0</v>
      </c>
      <c r="E259" s="29" t="str">
        <f t="shared" si="139"/>
        <v/>
      </c>
      <c r="F259" s="29" t="str">
        <f t="shared" si="140"/>
        <v/>
      </c>
      <c r="G259" s="30" t="str">
        <f t="shared" si="135"/>
        <v xml:space="preserve"> 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28">
        <v>0</v>
      </c>
      <c r="D260" s="28">
        <v>0</v>
      </c>
      <c r="E260" s="29" t="str">
        <f t="shared" si="136"/>
        <v/>
      </c>
      <c r="F260" s="29" t="str">
        <f t="shared" si="137"/>
        <v/>
      </c>
      <c r="G260" s="30" t="str">
        <f t="shared" si="135"/>
        <v xml:space="preserve"> </v>
      </c>
      <c r="H260" s="48" t="str">
        <f t="shared" si="138"/>
        <v/>
      </c>
    </row>
    <row r="261" spans="1:8" s="31" customFormat="1" ht="15" x14ac:dyDescent="0.2">
      <c r="A261" s="66"/>
      <c r="B261" s="55" t="s">
        <v>600</v>
      </c>
      <c r="C261" s="28">
        <v>0</v>
      </c>
      <c r="D261" s="28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28">
        <v>0</v>
      </c>
      <c r="D262" s="28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28">
        <v>0</v>
      </c>
      <c r="D263" s="28">
        <v>0</v>
      </c>
      <c r="E263" s="29" t="str">
        <f t="shared" si="136"/>
        <v/>
      </c>
      <c r="F263" s="29" t="str">
        <f t="shared" si="137"/>
        <v/>
      </c>
      <c r="G263" s="30" t="str">
        <f t="shared" si="135"/>
        <v xml:space="preserve"> </v>
      </c>
      <c r="H263" s="48" t="str">
        <f t="shared" si="138"/>
        <v/>
      </c>
    </row>
    <row r="264" spans="1:8" s="31" customFormat="1" ht="30" x14ac:dyDescent="0.2">
      <c r="A264" s="66"/>
      <c r="B264" s="55" t="s">
        <v>439</v>
      </c>
      <c r="C264" s="28">
        <v>0</v>
      </c>
      <c r="D264" s="28">
        <v>0</v>
      </c>
      <c r="E264" s="29" t="str">
        <f t="shared" si="136"/>
        <v/>
      </c>
      <c r="F264" s="29" t="str">
        <f t="shared" si="137"/>
        <v/>
      </c>
      <c r="G264" s="30" t="str">
        <f t="shared" si="135"/>
        <v xml:space="preserve"> </v>
      </c>
      <c r="H264" s="48" t="str">
        <f t="shared" si="138"/>
        <v/>
      </c>
    </row>
    <row r="265" spans="1:8" s="31" customFormat="1" ht="15" x14ac:dyDescent="0.2">
      <c r="A265" s="66"/>
      <c r="B265" s="55" t="s">
        <v>440</v>
      </c>
      <c r="C265" s="28">
        <v>0</v>
      </c>
      <c r="D265" s="28">
        <v>0</v>
      </c>
      <c r="E265" s="29" t="str">
        <f t="shared" si="136"/>
        <v/>
      </c>
      <c r="F265" s="29" t="str">
        <f t="shared" si="137"/>
        <v/>
      </c>
      <c r="G265" s="30" t="str">
        <f t="shared" si="135"/>
        <v xml:space="preserve"> </v>
      </c>
      <c r="H265" s="48" t="str">
        <f t="shared" si="138"/>
        <v/>
      </c>
    </row>
    <row r="266" spans="1:8" s="31" customFormat="1" ht="15" x14ac:dyDescent="0.2">
      <c r="A266" s="66"/>
      <c r="B266" s="55" t="s">
        <v>507</v>
      </c>
      <c r="C266" s="28">
        <v>0</v>
      </c>
      <c r="D266" s="28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28">
        <v>0</v>
      </c>
      <c r="D267" s="28">
        <v>0</v>
      </c>
      <c r="E267" s="29" t="str">
        <f t="shared" si="142"/>
        <v/>
      </c>
      <c r="F267" s="29" t="str">
        <f t="shared" si="143"/>
        <v/>
      </c>
      <c r="G267" s="30" t="str">
        <f t="shared" si="135"/>
        <v xml:space="preserve"> </v>
      </c>
      <c r="H267" s="48" t="str">
        <f t="shared" si="144"/>
        <v/>
      </c>
    </row>
    <row r="268" spans="1:8" s="31" customFormat="1" ht="15" x14ac:dyDescent="0.2">
      <c r="A268" s="66"/>
      <c r="B268" s="55" t="s">
        <v>54</v>
      </c>
      <c r="C268" s="28">
        <v>0</v>
      </c>
      <c r="D268" s="28">
        <v>0</v>
      </c>
      <c r="E268" s="29" t="str">
        <f t="shared" si="136"/>
        <v/>
      </c>
      <c r="F268" s="29" t="str">
        <f t="shared" si="137"/>
        <v/>
      </c>
      <c r="G268" s="30" t="str">
        <f t="shared" si="135"/>
        <v xml:space="preserve"> </v>
      </c>
      <c r="H268" s="48" t="str">
        <f t="shared" si="138"/>
        <v/>
      </c>
    </row>
    <row r="269" spans="1:8" s="31" customFormat="1" ht="15" x14ac:dyDescent="0.2">
      <c r="A269" s="66"/>
      <c r="B269" s="55" t="s">
        <v>231</v>
      </c>
      <c r="C269" s="28">
        <v>0</v>
      </c>
      <c r="D269" s="28">
        <v>0</v>
      </c>
      <c r="E269" s="29" t="str">
        <f t="shared" si="136"/>
        <v/>
      </c>
      <c r="F269" s="29" t="str">
        <f t="shared" si="137"/>
        <v/>
      </c>
      <c r="G269" s="30" t="str">
        <f t="shared" si="135"/>
        <v xml:space="preserve"> </v>
      </c>
      <c r="H269" s="48" t="str">
        <f t="shared" si="138"/>
        <v/>
      </c>
    </row>
    <row r="270" spans="1:8" s="31" customFormat="1" ht="15" x14ac:dyDescent="0.2">
      <c r="A270" s="66"/>
      <c r="B270" s="55" t="s">
        <v>602</v>
      </c>
      <c r="C270" s="28">
        <v>0</v>
      </c>
      <c r="D270" s="28">
        <v>0</v>
      </c>
      <c r="E270" s="29" t="str">
        <f t="shared" si="136"/>
        <v/>
      </c>
      <c r="F270" s="29" t="str">
        <f t="shared" si="137"/>
        <v/>
      </c>
      <c r="G270" s="30" t="str">
        <f t="shared" si="135"/>
        <v xml:space="preserve"> 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28">
        <v>0</v>
      </c>
      <c r="D271" s="28">
        <v>0</v>
      </c>
      <c r="E271" s="29" t="str">
        <f t="shared" ref="E271:E276" si="145">+IF(C271=0,"",C271/C$176)</f>
        <v/>
      </c>
      <c r="F271" s="29" t="str">
        <f t="shared" ref="F271:F276" si="146">+IF(D271=0,"",D271/D$176)</f>
        <v/>
      </c>
      <c r="G271" s="30" t="str">
        <f t="shared" si="135"/>
        <v xml:space="preserve"> 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28">
        <v>0</v>
      </c>
      <c r="D272" s="28">
        <v>0</v>
      </c>
      <c r="E272" s="29" t="str">
        <f t="shared" si="145"/>
        <v/>
      </c>
      <c r="F272" s="29" t="str">
        <f t="shared" si="146"/>
        <v/>
      </c>
      <c r="G272" s="30" t="str">
        <f t="shared" si="135"/>
        <v xml:space="preserve"> 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28">
        <v>0</v>
      </c>
      <c r="D273" s="28">
        <v>0</v>
      </c>
      <c r="E273" s="29" t="str">
        <f t="shared" si="145"/>
        <v/>
      </c>
      <c r="F273" s="29" t="str">
        <f t="shared" si="146"/>
        <v/>
      </c>
      <c r="G273" s="30" t="str">
        <f t="shared" si="135"/>
        <v xml:space="preserve"> </v>
      </c>
      <c r="H273" s="48" t="str">
        <f t="shared" si="147"/>
        <v/>
      </c>
    </row>
    <row r="274" spans="1:8" s="31" customFormat="1" ht="15" x14ac:dyDescent="0.2">
      <c r="A274" s="66"/>
      <c r="B274" s="55" t="s">
        <v>511</v>
      </c>
      <c r="C274" s="28">
        <v>0</v>
      </c>
      <c r="D274" s="28">
        <v>0</v>
      </c>
      <c r="E274" s="29" t="str">
        <f t="shared" si="145"/>
        <v/>
      </c>
      <c r="F274" s="29" t="str">
        <f t="shared" si="146"/>
        <v/>
      </c>
      <c r="G274" s="30" t="str">
        <f t="shared" si="135"/>
        <v xml:space="preserve"> </v>
      </c>
      <c r="H274" s="48" t="str">
        <f t="shared" si="147"/>
        <v/>
      </c>
    </row>
    <row r="275" spans="1:8" s="31" customFormat="1" ht="15" x14ac:dyDescent="0.2">
      <c r="A275" s="66"/>
      <c r="B275" s="55" t="s">
        <v>512</v>
      </c>
      <c r="C275" s="28">
        <v>0</v>
      </c>
      <c r="D275" s="28">
        <v>0</v>
      </c>
      <c r="E275" s="29" t="str">
        <f t="shared" si="145"/>
        <v/>
      </c>
      <c r="F275" s="29" t="str">
        <f t="shared" si="146"/>
        <v/>
      </c>
      <c r="G275" s="30" t="str">
        <f t="shared" si="135"/>
        <v xml:space="preserve"> </v>
      </c>
      <c r="H275" s="48" t="str">
        <f t="shared" si="147"/>
        <v/>
      </c>
    </row>
    <row r="276" spans="1:8" s="31" customFormat="1" ht="15" x14ac:dyDescent="0.2">
      <c r="A276" s="66"/>
      <c r="B276" s="55" t="s">
        <v>513</v>
      </c>
      <c r="C276" s="28">
        <v>0</v>
      </c>
      <c r="D276" s="28">
        <v>0</v>
      </c>
      <c r="E276" s="29" t="str">
        <f t="shared" si="145"/>
        <v/>
      </c>
      <c r="F276" s="29" t="str">
        <f t="shared" si="146"/>
        <v/>
      </c>
      <c r="G276" s="30" t="str">
        <f t="shared" si="135"/>
        <v xml:space="preserve"> </v>
      </c>
      <c r="H276" s="48" t="str">
        <f t="shared" si="147"/>
        <v/>
      </c>
    </row>
    <row r="277" spans="1:8" s="31" customFormat="1" ht="15" x14ac:dyDescent="0.2">
      <c r="A277" s="66"/>
      <c r="B277" s="55" t="s">
        <v>581</v>
      </c>
      <c r="C277" s="28">
        <v>0</v>
      </c>
      <c r="D277" s="28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28">
        <v>0</v>
      </c>
      <c r="D278" s="28">
        <v>0</v>
      </c>
      <c r="E278" s="29" t="str">
        <f t="shared" si="148"/>
        <v/>
      </c>
      <c r="F278" s="29" t="str">
        <f t="shared" si="149"/>
        <v/>
      </c>
      <c r="G278" s="30" t="str">
        <f t="shared" si="150"/>
        <v xml:space="preserve"> 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28">
        <v>0</v>
      </c>
      <c r="D279" s="28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28">
        <v>0</v>
      </c>
      <c r="D280" s="28">
        <v>1</v>
      </c>
      <c r="E280" s="29" t="str">
        <f t="shared" si="136"/>
        <v/>
      </c>
      <c r="F280" s="29">
        <f t="shared" si="137"/>
        <v>8.5470085470085479E-3</v>
      </c>
      <c r="G280" s="30">
        <f t="shared" si="135"/>
        <v>1</v>
      </c>
      <c r="H280" s="48" t="str">
        <f t="shared" si="138"/>
        <v/>
      </c>
    </row>
    <row r="281" spans="1:8" s="31" customFormat="1" ht="15" x14ac:dyDescent="0.2">
      <c r="A281" s="66"/>
      <c r="B281" s="55" t="s">
        <v>61</v>
      </c>
      <c r="C281" s="28">
        <v>0</v>
      </c>
      <c r="D281" s="28">
        <v>0</v>
      </c>
      <c r="E281" s="29" t="str">
        <f t="shared" si="136"/>
        <v/>
      </c>
      <c r="F281" s="29" t="str">
        <f t="shared" si="137"/>
        <v/>
      </c>
      <c r="G281" s="30" t="str">
        <f t="shared" si="135"/>
        <v xml:space="preserve"> </v>
      </c>
      <c r="H281" s="48" t="str">
        <f t="shared" si="138"/>
        <v/>
      </c>
    </row>
    <row r="282" spans="1:8" s="31" customFormat="1" ht="15" x14ac:dyDescent="0.2">
      <c r="A282" s="66"/>
      <c r="B282" s="55" t="s">
        <v>58</v>
      </c>
      <c r="C282" s="28">
        <v>0</v>
      </c>
      <c r="D282" s="28">
        <v>0</v>
      </c>
      <c r="E282" s="29" t="str">
        <f t="shared" si="136"/>
        <v/>
      </c>
      <c r="F282" s="29" t="str">
        <f t="shared" si="137"/>
        <v/>
      </c>
      <c r="G282" s="30" t="str">
        <f t="shared" si="135"/>
        <v xml:space="preserve"> </v>
      </c>
      <c r="H282" s="48" t="str">
        <f t="shared" si="138"/>
        <v/>
      </c>
    </row>
    <row r="283" spans="1:8" s="31" customFormat="1" ht="15" x14ac:dyDescent="0.2">
      <c r="A283" s="66"/>
      <c r="B283" s="55" t="s">
        <v>232</v>
      </c>
      <c r="C283" s="28">
        <v>0</v>
      </c>
      <c r="D283" s="28">
        <v>0</v>
      </c>
      <c r="E283" s="29" t="str">
        <f t="shared" si="136"/>
        <v/>
      </c>
      <c r="F283" s="29" t="str">
        <f t="shared" si="137"/>
        <v/>
      </c>
      <c r="G283" s="30" t="str">
        <f t="shared" si="135"/>
        <v xml:space="preserve"> </v>
      </c>
      <c r="H283" s="48" t="str">
        <f t="shared" si="138"/>
        <v/>
      </c>
    </row>
    <row r="284" spans="1:8" s="31" customFormat="1" ht="15" x14ac:dyDescent="0.2">
      <c r="A284" s="66"/>
      <c r="B284" s="55" t="s">
        <v>55</v>
      </c>
      <c r="C284" s="28">
        <v>0</v>
      </c>
      <c r="D284" s="28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28">
        <v>0</v>
      </c>
      <c r="D285" s="28">
        <v>0</v>
      </c>
      <c r="E285" s="29" t="str">
        <f t="shared" ref="E285" si="152">+IF(C285=0,"",C285/C$176)</f>
        <v/>
      </c>
      <c r="F285" s="29" t="str">
        <f t="shared" ref="F285" si="153">+IF(D285=0,"",D285/D$176)</f>
        <v/>
      </c>
      <c r="G285" s="30" t="str">
        <f t="shared" si="135"/>
        <v xml:space="preserve"> </v>
      </c>
      <c r="H285" s="48" t="str">
        <f t="shared" ref="H285" si="154">+IF(OR(AND(E285=""),(G285="")),"",E285*G285)</f>
        <v/>
      </c>
    </row>
    <row r="286" spans="1:8" s="31" customFormat="1" ht="15" x14ac:dyDescent="0.2">
      <c r="A286" s="66"/>
      <c r="B286" s="55" t="s">
        <v>59</v>
      </c>
      <c r="C286" s="28">
        <v>0</v>
      </c>
      <c r="D286" s="28">
        <v>0</v>
      </c>
      <c r="E286" s="29" t="str">
        <f t="shared" si="136"/>
        <v/>
      </c>
      <c r="F286" s="29" t="str">
        <f t="shared" si="137"/>
        <v/>
      </c>
      <c r="G286" s="30" t="str">
        <f t="shared" si="135"/>
        <v xml:space="preserve"> </v>
      </c>
      <c r="H286" s="48" t="str">
        <f t="shared" si="138"/>
        <v/>
      </c>
    </row>
    <row r="287" spans="1:8" s="31" customFormat="1" ht="15" x14ac:dyDescent="0.2">
      <c r="A287" s="66"/>
      <c r="B287" s="55" t="s">
        <v>441</v>
      </c>
      <c r="C287" s="28">
        <v>0</v>
      </c>
      <c r="D287" s="28">
        <v>1</v>
      </c>
      <c r="E287" s="29" t="str">
        <f t="shared" si="136"/>
        <v/>
      </c>
      <c r="F287" s="29">
        <f t="shared" si="137"/>
        <v>8.5470085470085479E-3</v>
      </c>
      <c r="G287" s="30">
        <f t="shared" si="135"/>
        <v>1</v>
      </c>
      <c r="H287" s="48" t="str">
        <f t="shared" si="138"/>
        <v/>
      </c>
    </row>
    <row r="288" spans="1:8" s="31" customFormat="1" ht="13.5" customHeight="1" x14ac:dyDescent="0.2">
      <c r="A288" s="66"/>
      <c r="B288" s="55" t="s">
        <v>56</v>
      </c>
      <c r="C288" s="28">
        <v>0</v>
      </c>
      <c r="D288" s="28">
        <v>0</v>
      </c>
      <c r="E288" s="29" t="str">
        <f t="shared" si="136"/>
        <v/>
      </c>
      <c r="F288" s="29" t="str">
        <f t="shared" si="137"/>
        <v/>
      </c>
      <c r="G288" s="30" t="str">
        <f t="shared" si="135"/>
        <v xml:space="preserve"> </v>
      </c>
      <c r="H288" s="48" t="str">
        <f t="shared" si="138"/>
        <v/>
      </c>
    </row>
    <row r="289" spans="1:8" s="31" customFormat="1" ht="15" x14ac:dyDescent="0.2">
      <c r="A289" s="66"/>
      <c r="B289" s="55" t="s">
        <v>584</v>
      </c>
      <c r="C289" s="28">
        <v>0</v>
      </c>
      <c r="D289" s="28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28">
        <v>0</v>
      </c>
      <c r="D290" s="28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28">
        <v>0</v>
      </c>
      <c r="D291" s="28">
        <v>0</v>
      </c>
      <c r="E291" s="29" t="str">
        <f t="shared" si="136"/>
        <v/>
      </c>
      <c r="F291" s="29" t="str">
        <f t="shared" si="137"/>
        <v/>
      </c>
      <c r="G291" s="30" t="str">
        <f t="shared" si="135"/>
        <v xml:space="preserve"> </v>
      </c>
      <c r="H291" s="48" t="str">
        <f t="shared" si="138"/>
        <v/>
      </c>
    </row>
    <row r="292" spans="1:8" s="31" customFormat="1" ht="15" x14ac:dyDescent="0.2">
      <c r="A292" s="66"/>
      <c r="B292" s="55" t="s">
        <v>233</v>
      </c>
      <c r="C292" s="28">
        <v>0</v>
      </c>
      <c r="D292" s="28">
        <v>0</v>
      </c>
      <c r="E292" s="29" t="str">
        <f t="shared" si="136"/>
        <v/>
      </c>
      <c r="F292" s="29" t="str">
        <f t="shared" si="137"/>
        <v/>
      </c>
      <c r="G292" s="30" t="str">
        <f t="shared" si="135"/>
        <v xml:space="preserve"> </v>
      </c>
      <c r="H292" s="48" t="str">
        <f t="shared" si="138"/>
        <v/>
      </c>
    </row>
    <row r="293" spans="1:8" s="31" customFormat="1" ht="15" x14ac:dyDescent="0.2">
      <c r="A293" s="66"/>
      <c r="B293" s="55" t="s">
        <v>442</v>
      </c>
      <c r="C293" s="28">
        <v>0</v>
      </c>
      <c r="D293" s="28">
        <v>0</v>
      </c>
      <c r="E293" s="29" t="str">
        <f t="shared" si="136"/>
        <v/>
      </c>
      <c r="F293" s="29" t="str">
        <f t="shared" si="137"/>
        <v/>
      </c>
      <c r="G293" s="30" t="str">
        <f t="shared" si="135"/>
        <v xml:space="preserve"> </v>
      </c>
      <c r="H293" s="48" t="str">
        <f t="shared" si="138"/>
        <v/>
      </c>
    </row>
    <row r="294" spans="1:8" s="31" customFormat="1" ht="15" x14ac:dyDescent="0.2">
      <c r="A294" s="66"/>
      <c r="B294" s="55" t="s">
        <v>62</v>
      </c>
      <c r="C294" s="28">
        <v>0</v>
      </c>
      <c r="D294" s="28">
        <v>0</v>
      </c>
      <c r="E294" s="29" t="str">
        <f t="shared" si="136"/>
        <v/>
      </c>
      <c r="F294" s="29" t="str">
        <f t="shared" si="137"/>
        <v/>
      </c>
      <c r="G294" s="30" t="str">
        <f t="shared" si="135"/>
        <v xml:space="preserve"> </v>
      </c>
      <c r="H294" s="48" t="str">
        <f t="shared" si="138"/>
        <v/>
      </c>
    </row>
    <row r="295" spans="1:8" s="31" customFormat="1" ht="15" x14ac:dyDescent="0.2">
      <c r="A295" s="66"/>
      <c r="B295" s="55" t="s">
        <v>656</v>
      </c>
      <c r="C295" s="28">
        <v>0</v>
      </c>
      <c r="D295" s="28">
        <v>0</v>
      </c>
      <c r="E295" s="29" t="str">
        <f t="shared" ref="E295:E296" si="159">+IF(C295=0,"",C295/C$176)</f>
        <v/>
      </c>
      <c r="F295" s="29" t="str">
        <f t="shared" ref="F295:F296" si="160">+IF(D295=0,"",D295/D$176)</f>
        <v/>
      </c>
      <c r="G295" s="30" t="str">
        <f t="shared" si="135"/>
        <v xml:space="preserve"> </v>
      </c>
      <c r="H295" s="48" t="str">
        <f t="shared" ref="H295:H296" si="161">+IF(OR(AND(E295=""),(G295="")),"",E295*G295)</f>
        <v/>
      </c>
    </row>
    <row r="296" spans="1:8" s="31" customFormat="1" ht="15" x14ac:dyDescent="0.2">
      <c r="A296" s="66"/>
      <c r="B296" s="55" t="s">
        <v>515</v>
      </c>
      <c r="C296" s="28">
        <v>0</v>
      </c>
      <c r="D296" s="28">
        <v>0</v>
      </c>
      <c r="E296" s="29" t="str">
        <f t="shared" si="159"/>
        <v/>
      </c>
      <c r="F296" s="29" t="str">
        <f t="shared" si="160"/>
        <v/>
      </c>
      <c r="G296" s="30" t="str">
        <f t="shared" si="135"/>
        <v xml:space="preserve"> </v>
      </c>
      <c r="H296" s="48" t="str">
        <f t="shared" si="161"/>
        <v/>
      </c>
    </row>
    <row r="297" spans="1:8" s="31" customFormat="1" ht="15" x14ac:dyDescent="0.2">
      <c r="A297" s="66"/>
      <c r="B297" s="55" t="s">
        <v>619</v>
      </c>
      <c r="C297" s="28">
        <v>0</v>
      </c>
      <c r="D297" s="28">
        <v>0</v>
      </c>
      <c r="E297" s="29" t="str">
        <f t="shared" ref="E297:E298" si="162">+IF(C297=0,"",C297/C$176)</f>
        <v/>
      </c>
      <c r="F297" s="29" t="str">
        <f t="shared" ref="F297:F298" si="163">+IF(D297=0,"",D297/D$176)</f>
        <v/>
      </c>
      <c r="G297" s="30" t="str">
        <f t="shared" ref="G297:G298" si="164">+IF(AND(C297=0,D297=0)," ",IF(C297=0,1,IF(D297=0,-1,(D297-C297)/C297)))</f>
        <v xml:space="preserve"> </v>
      </c>
      <c r="H297" s="48" t="str">
        <f t="shared" ref="H297:H298" si="165">+IF(OR(AND(E297=""),(G297="")),"",E297*G297)</f>
        <v/>
      </c>
    </row>
    <row r="298" spans="1:8" s="31" customFormat="1" ht="15" x14ac:dyDescent="0.2">
      <c r="A298" s="66"/>
      <c r="B298" s="55" t="s">
        <v>620</v>
      </c>
      <c r="C298" s="28">
        <v>0</v>
      </c>
      <c r="D298" s="28">
        <v>0</v>
      </c>
      <c r="E298" s="29" t="str">
        <f t="shared" si="162"/>
        <v/>
      </c>
      <c r="F298" s="29" t="str">
        <f t="shared" si="163"/>
        <v/>
      </c>
      <c r="G298" s="30" t="str">
        <f t="shared" si="164"/>
        <v xml:space="preserve"> </v>
      </c>
      <c r="H298" s="48" t="str">
        <f t="shared" si="165"/>
        <v/>
      </c>
    </row>
    <row r="299" spans="1:8" s="31" customFormat="1" ht="15" x14ac:dyDescent="0.2">
      <c r="A299" s="66"/>
      <c r="B299" s="55" t="s">
        <v>63</v>
      </c>
      <c r="C299" s="28">
        <v>0</v>
      </c>
      <c r="D299" s="28">
        <v>0</v>
      </c>
      <c r="E299" s="29" t="str">
        <f t="shared" si="136"/>
        <v/>
      </c>
      <c r="F299" s="29" t="str">
        <f t="shared" si="137"/>
        <v/>
      </c>
      <c r="G299" s="30" t="str">
        <f t="shared" si="135"/>
        <v xml:space="preserve"> </v>
      </c>
      <c r="H299" s="48" t="str">
        <f t="shared" si="138"/>
        <v/>
      </c>
    </row>
    <row r="300" spans="1:8" s="31" customFormat="1" ht="15" x14ac:dyDescent="0.2">
      <c r="A300" s="66"/>
      <c r="B300" s="55" t="s">
        <v>603</v>
      </c>
      <c r="C300" s="28">
        <v>0</v>
      </c>
      <c r="D300" s="28">
        <v>0</v>
      </c>
      <c r="E300" s="29" t="str">
        <f t="shared" si="136"/>
        <v/>
      </c>
      <c r="F300" s="29" t="str">
        <f t="shared" si="137"/>
        <v/>
      </c>
      <c r="G300" s="30" t="str">
        <f t="shared" si="135"/>
        <v xml:space="preserve"> </v>
      </c>
      <c r="H300" s="48" t="str">
        <f t="shared" si="138"/>
        <v/>
      </c>
    </row>
    <row r="301" spans="1:8" s="31" customFormat="1" ht="15" x14ac:dyDescent="0.2">
      <c r="A301" s="66"/>
      <c r="B301" s="55" t="s">
        <v>516</v>
      </c>
      <c r="C301" s="28">
        <v>0</v>
      </c>
      <c r="D301" s="28">
        <v>0</v>
      </c>
      <c r="E301" s="29" t="str">
        <f t="shared" ref="E301:E303" si="166">+IF(C301=0,"",C301/C$176)</f>
        <v/>
      </c>
      <c r="F301" s="29" t="str">
        <f t="shared" ref="F301:F303" si="167">+IF(D301=0,"",D301/D$176)</f>
        <v/>
      </c>
      <c r="G301" s="30" t="str">
        <f t="shared" si="135"/>
        <v xml:space="preserve"> </v>
      </c>
      <c r="H301" s="48" t="str">
        <f t="shared" ref="H301:H303" si="168">+IF(OR(AND(E301=""),(G301="")),"",E301*G301)</f>
        <v/>
      </c>
    </row>
    <row r="302" spans="1:8" s="31" customFormat="1" ht="15" x14ac:dyDescent="0.2">
      <c r="A302" s="66"/>
      <c r="B302" s="55" t="s">
        <v>517</v>
      </c>
      <c r="C302" s="28">
        <v>0</v>
      </c>
      <c r="D302" s="28">
        <v>0</v>
      </c>
      <c r="E302" s="29" t="str">
        <f t="shared" si="166"/>
        <v/>
      </c>
      <c r="F302" s="29" t="str">
        <f t="shared" si="167"/>
        <v/>
      </c>
      <c r="G302" s="30" t="str">
        <f t="shared" si="135"/>
        <v xml:space="preserve"> </v>
      </c>
      <c r="H302" s="48" t="str">
        <f t="shared" si="168"/>
        <v/>
      </c>
    </row>
    <row r="303" spans="1:8" s="31" customFormat="1" ht="15" x14ac:dyDescent="0.2">
      <c r="A303" s="66"/>
      <c r="B303" s="55" t="s">
        <v>518</v>
      </c>
      <c r="C303" s="28">
        <v>0</v>
      </c>
      <c r="D303" s="28">
        <v>3</v>
      </c>
      <c r="E303" s="29" t="str">
        <f t="shared" si="166"/>
        <v/>
      </c>
      <c r="F303" s="29">
        <f t="shared" si="167"/>
        <v>2.564102564102564E-2</v>
      </c>
      <c r="G303" s="30">
        <f t="shared" si="135"/>
        <v>1</v>
      </c>
      <c r="H303" s="48" t="str">
        <f t="shared" si="168"/>
        <v/>
      </c>
    </row>
    <row r="304" spans="1:8" s="31" customFormat="1" ht="15" x14ac:dyDescent="0.2">
      <c r="A304" s="66"/>
      <c r="B304" s="55" t="s">
        <v>552</v>
      </c>
      <c r="C304" s="28">
        <v>0</v>
      </c>
      <c r="D304" s="28">
        <v>0</v>
      </c>
      <c r="E304" s="29"/>
      <c r="F304" s="29"/>
      <c r="G304" s="30" t="str">
        <f t="shared" si="135"/>
        <v xml:space="preserve"> </v>
      </c>
      <c r="H304" s="48"/>
    </row>
    <row r="305" spans="1:8" s="31" customFormat="1" ht="15" x14ac:dyDescent="0.2">
      <c r="A305" s="66"/>
      <c r="B305" s="55" t="s">
        <v>553</v>
      </c>
      <c r="C305" s="28">
        <v>0</v>
      </c>
      <c r="D305" s="28">
        <v>0</v>
      </c>
      <c r="E305" s="29"/>
      <c r="F305" s="29"/>
      <c r="G305" s="30" t="str">
        <f t="shared" si="135"/>
        <v xml:space="preserve"> </v>
      </c>
      <c r="H305" s="48"/>
    </row>
    <row r="306" spans="1:8" s="31" customFormat="1" ht="15" x14ac:dyDescent="0.2">
      <c r="A306" s="66"/>
      <c r="B306" s="55" t="s">
        <v>443</v>
      </c>
      <c r="C306" s="28">
        <v>0</v>
      </c>
      <c r="D306" s="28">
        <v>0</v>
      </c>
      <c r="E306" s="29" t="str">
        <f t="shared" si="136"/>
        <v/>
      </c>
      <c r="F306" s="29" t="str">
        <f t="shared" si="137"/>
        <v/>
      </c>
      <c r="G306" s="30" t="str">
        <f t="shared" si="135"/>
        <v xml:space="preserve"> </v>
      </c>
      <c r="H306" s="48" t="str">
        <f t="shared" si="138"/>
        <v/>
      </c>
    </row>
    <row r="307" spans="1:8" s="31" customFormat="1" ht="15" x14ac:dyDescent="0.2">
      <c r="A307" s="66"/>
      <c r="B307" s="55" t="s">
        <v>655</v>
      </c>
      <c r="C307" s="28">
        <v>0</v>
      </c>
      <c r="D307" s="28">
        <v>0</v>
      </c>
      <c r="E307" s="29" t="str">
        <f t="shared" si="136"/>
        <v/>
      </c>
      <c r="F307" s="29" t="str">
        <f t="shared" si="137"/>
        <v/>
      </c>
      <c r="G307" s="30" t="str">
        <f t="shared" si="135"/>
        <v xml:space="preserve"> </v>
      </c>
      <c r="H307" s="48" t="str">
        <f t="shared" si="138"/>
        <v/>
      </c>
    </row>
    <row r="308" spans="1:8" s="31" customFormat="1" ht="15" x14ac:dyDescent="0.2">
      <c r="A308" s="66"/>
      <c r="B308" s="55" t="s">
        <v>591</v>
      </c>
      <c r="C308" s="28">
        <v>0</v>
      </c>
      <c r="D308" s="28">
        <v>0</v>
      </c>
      <c r="E308" s="29" t="str">
        <f t="shared" ref="E308" si="169">+IF(C308=0,"",C308/C$176)</f>
        <v/>
      </c>
      <c r="F308" s="29" t="str">
        <f t="shared" ref="F308" si="170">+IF(D308=0,"",D308/D$176)</f>
        <v/>
      </c>
      <c r="G308" s="30" t="str">
        <f t="shared" si="135"/>
        <v xml:space="preserve"> </v>
      </c>
      <c r="H308" s="48" t="str">
        <f t="shared" ref="H308" si="171">+IF(OR(AND(E308=""),(G308="")),"",E308*G308)</f>
        <v/>
      </c>
    </row>
    <row r="309" spans="1:8" s="31" customFormat="1" ht="15" x14ac:dyDescent="0.2">
      <c r="A309" s="66"/>
      <c r="B309" s="55" t="s">
        <v>623</v>
      </c>
      <c r="C309" s="28">
        <v>0</v>
      </c>
      <c r="D309" s="28">
        <v>0</v>
      </c>
      <c r="E309" s="29" t="str">
        <f t="shared" ref="E309" si="172">+IF(C309=0,"",C309/C$176)</f>
        <v/>
      </c>
      <c r="F309" s="29" t="str">
        <f t="shared" ref="F309" si="173">+IF(D309=0,"",D309/D$176)</f>
        <v/>
      </c>
      <c r="G309" s="30" t="str">
        <f t="shared" ref="G309" si="174">+IF(AND(C309=0,D309=0)," ",IF(C309=0,1,IF(D309=0,-1,(D309-C309)/C309)))</f>
        <v xml:space="preserve"> </v>
      </c>
      <c r="H309" s="48" t="str">
        <f t="shared" ref="H309" si="175">+IF(OR(AND(E309=""),(G309="")),"",E309*G309)</f>
        <v/>
      </c>
    </row>
    <row r="310" spans="1:8" s="31" customFormat="1" ht="15" x14ac:dyDescent="0.2">
      <c r="A310" s="66"/>
      <c r="B310" s="55" t="s">
        <v>444</v>
      </c>
      <c r="C310" s="28">
        <v>0</v>
      </c>
      <c r="D310" s="28">
        <v>0</v>
      </c>
      <c r="E310" s="29" t="str">
        <f t="shared" si="136"/>
        <v/>
      </c>
      <c r="F310" s="29" t="str">
        <f t="shared" si="137"/>
        <v/>
      </c>
      <c r="G310" s="30" t="str">
        <f t="shared" si="135"/>
        <v xml:space="preserve"> </v>
      </c>
      <c r="H310" s="48" t="str">
        <f t="shared" si="138"/>
        <v/>
      </c>
    </row>
    <row r="311" spans="1:8" s="31" customFormat="1" ht="15" x14ac:dyDescent="0.2">
      <c r="A311" s="66"/>
      <c r="B311" s="55" t="s">
        <v>445</v>
      </c>
      <c r="C311" s="28">
        <v>0</v>
      </c>
      <c r="D311" s="28">
        <v>0</v>
      </c>
      <c r="E311" s="29" t="str">
        <f t="shared" si="136"/>
        <v/>
      </c>
      <c r="F311" s="29" t="str">
        <f t="shared" si="137"/>
        <v/>
      </c>
      <c r="G311" s="30" t="str">
        <f t="shared" si="135"/>
        <v xml:space="preserve"> </v>
      </c>
      <c r="H311" s="48" t="str">
        <f t="shared" si="138"/>
        <v/>
      </c>
    </row>
    <row r="312" spans="1:8" s="31" customFormat="1" ht="15" x14ac:dyDescent="0.2">
      <c r="A312" s="66"/>
      <c r="B312" s="55" t="s">
        <v>446</v>
      </c>
      <c r="C312" s="28">
        <v>0</v>
      </c>
      <c r="D312" s="28">
        <v>0</v>
      </c>
      <c r="E312" s="29" t="str">
        <f t="shared" si="136"/>
        <v/>
      </c>
      <c r="F312" s="29" t="str">
        <f t="shared" si="137"/>
        <v/>
      </c>
      <c r="G312" s="30" t="str">
        <f t="shared" si="135"/>
        <v xml:space="preserve"> </v>
      </c>
      <c r="H312" s="48" t="str">
        <f t="shared" si="138"/>
        <v/>
      </c>
    </row>
    <row r="313" spans="1:8" s="31" customFormat="1" ht="15" x14ac:dyDescent="0.2">
      <c r="A313" s="66"/>
      <c r="B313" s="55" t="s">
        <v>64</v>
      </c>
      <c r="C313" s="28">
        <v>0</v>
      </c>
      <c r="D313" s="28">
        <v>0</v>
      </c>
      <c r="E313" s="29" t="str">
        <f t="shared" si="136"/>
        <v/>
      </c>
      <c r="F313" s="29" t="str">
        <f t="shared" si="137"/>
        <v/>
      </c>
      <c r="G313" s="30" t="str">
        <f t="shared" si="135"/>
        <v xml:space="preserve"> </v>
      </c>
      <c r="H313" s="48" t="str">
        <f t="shared" si="138"/>
        <v/>
      </c>
    </row>
    <row r="314" spans="1:8" s="31" customFormat="1" ht="15" x14ac:dyDescent="0.2">
      <c r="A314" s="66"/>
      <c r="B314" s="55" t="s">
        <v>234</v>
      </c>
      <c r="C314" s="28">
        <v>0</v>
      </c>
      <c r="D314" s="28">
        <v>1</v>
      </c>
      <c r="E314" s="29" t="str">
        <f t="shared" si="136"/>
        <v/>
      </c>
      <c r="F314" s="29">
        <f t="shared" si="137"/>
        <v>8.5470085470085479E-3</v>
      </c>
      <c r="G314" s="30">
        <f t="shared" si="135"/>
        <v>1</v>
      </c>
      <c r="H314" s="48" t="str">
        <f t="shared" si="138"/>
        <v/>
      </c>
    </row>
    <row r="315" spans="1:8" s="31" customFormat="1" ht="12.75" customHeight="1" x14ac:dyDescent="0.2">
      <c r="A315" s="66"/>
      <c r="B315" s="55" t="s">
        <v>235</v>
      </c>
      <c r="C315" s="28">
        <v>0</v>
      </c>
      <c r="D315" s="28">
        <v>0</v>
      </c>
      <c r="E315" s="29" t="str">
        <f t="shared" si="136"/>
        <v/>
      </c>
      <c r="F315" s="29" t="str">
        <f t="shared" si="137"/>
        <v/>
      </c>
      <c r="G315" s="30" t="str">
        <f t="shared" ref="G315:G349" si="176">+IF(AND(C315=0,D315=0)," ",IF(C315=0,1,IF(D315=0,-1,(D315-C315)/C315)))</f>
        <v xml:space="preserve"> </v>
      </c>
      <c r="H315" s="48" t="str">
        <f t="shared" si="138"/>
        <v/>
      </c>
    </row>
    <row r="316" spans="1:8" s="31" customFormat="1" ht="15" x14ac:dyDescent="0.2">
      <c r="A316" s="66"/>
      <c r="B316" s="55" t="s">
        <v>65</v>
      </c>
      <c r="C316" s="28">
        <v>0</v>
      </c>
      <c r="D316" s="28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28">
        <v>0</v>
      </c>
      <c r="D317" s="28">
        <v>0</v>
      </c>
      <c r="E317" s="29" t="str">
        <f t="shared" si="136"/>
        <v/>
      </c>
      <c r="F317" s="29" t="str">
        <f t="shared" si="137"/>
        <v/>
      </c>
      <c r="G317" s="30" t="str">
        <f t="shared" si="176"/>
        <v xml:space="preserve"> </v>
      </c>
      <c r="H317" s="48" t="str">
        <f t="shared" si="138"/>
        <v/>
      </c>
    </row>
    <row r="318" spans="1:8" s="31" customFormat="1" ht="12.75" customHeight="1" x14ac:dyDescent="0.2">
      <c r="A318" s="66"/>
      <c r="B318" s="55" t="s">
        <v>448</v>
      </c>
      <c r="C318" s="28">
        <v>0</v>
      </c>
      <c r="D318" s="28">
        <v>0</v>
      </c>
      <c r="E318" s="29" t="str">
        <f t="shared" si="136"/>
        <v/>
      </c>
      <c r="F318" s="29" t="str">
        <f t="shared" si="137"/>
        <v/>
      </c>
      <c r="G318" s="30" t="str">
        <f t="shared" si="176"/>
        <v xml:space="preserve"> </v>
      </c>
      <c r="H318" s="48" t="str">
        <f t="shared" si="138"/>
        <v/>
      </c>
    </row>
    <row r="319" spans="1:8" s="31" customFormat="1" ht="15" x14ac:dyDescent="0.2">
      <c r="A319" s="66"/>
      <c r="B319" s="55" t="s">
        <v>449</v>
      </c>
      <c r="C319" s="28">
        <v>0</v>
      </c>
      <c r="D319" s="28">
        <v>0</v>
      </c>
      <c r="E319" s="29" t="str">
        <f t="shared" si="136"/>
        <v/>
      </c>
      <c r="F319" s="29" t="str">
        <f t="shared" si="137"/>
        <v/>
      </c>
      <c r="G319" s="30" t="str">
        <f t="shared" si="176"/>
        <v xml:space="preserve"> 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28">
        <v>0</v>
      </c>
      <c r="D320" s="28">
        <v>0</v>
      </c>
      <c r="E320" s="29" t="str">
        <f t="shared" si="136"/>
        <v/>
      </c>
      <c r="F320" s="29" t="str">
        <f t="shared" si="137"/>
        <v/>
      </c>
      <c r="G320" s="30" t="str">
        <f t="shared" si="176"/>
        <v xml:space="preserve"> </v>
      </c>
      <c r="H320" s="48" t="str">
        <f t="shared" si="138"/>
        <v/>
      </c>
    </row>
    <row r="321" spans="1:8" s="31" customFormat="1" ht="15" x14ac:dyDescent="0.2">
      <c r="A321" s="66"/>
      <c r="B321" s="55" t="s">
        <v>451</v>
      </c>
      <c r="C321" s="28">
        <v>0</v>
      </c>
      <c r="D321" s="28">
        <v>0</v>
      </c>
      <c r="E321" s="29" t="str">
        <f t="shared" si="136"/>
        <v/>
      </c>
      <c r="F321" s="29" t="str">
        <f t="shared" si="137"/>
        <v/>
      </c>
      <c r="G321" s="30" t="str">
        <f t="shared" si="176"/>
        <v xml:space="preserve"> 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28">
        <v>0</v>
      </c>
      <c r="D322" s="28">
        <v>0</v>
      </c>
      <c r="E322" s="29" t="str">
        <f t="shared" si="136"/>
        <v/>
      </c>
      <c r="F322" s="29" t="str">
        <f t="shared" si="137"/>
        <v/>
      </c>
      <c r="G322" s="30" t="str">
        <f t="shared" si="176"/>
        <v xml:space="preserve"> </v>
      </c>
      <c r="H322" s="48" t="str">
        <f t="shared" si="138"/>
        <v/>
      </c>
    </row>
    <row r="323" spans="1:8" s="31" customFormat="1" ht="15" x14ac:dyDescent="0.2">
      <c r="A323" s="66"/>
      <c r="B323" s="55" t="s">
        <v>453</v>
      </c>
      <c r="C323" s="28">
        <v>0</v>
      </c>
      <c r="D323" s="28">
        <v>0</v>
      </c>
      <c r="E323" s="29" t="str">
        <f t="shared" si="136"/>
        <v/>
      </c>
      <c r="F323" s="29" t="str">
        <f t="shared" si="137"/>
        <v/>
      </c>
      <c r="G323" s="30" t="str">
        <f t="shared" si="176"/>
        <v xml:space="preserve"> 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28">
        <v>0</v>
      </c>
      <c r="D324" s="28">
        <v>21</v>
      </c>
      <c r="E324" s="29" t="str">
        <f t="shared" si="136"/>
        <v/>
      </c>
      <c r="F324" s="29">
        <f t="shared" si="137"/>
        <v>0.17948717948717949</v>
      </c>
      <c r="G324" s="30">
        <f t="shared" si="176"/>
        <v>1</v>
      </c>
      <c r="H324" s="48" t="str">
        <f t="shared" si="138"/>
        <v/>
      </c>
    </row>
    <row r="325" spans="1:8" s="31" customFormat="1" ht="15" x14ac:dyDescent="0.2">
      <c r="A325" s="66"/>
      <c r="B325" s="55" t="s">
        <v>236</v>
      </c>
      <c r="C325" s="28">
        <v>0</v>
      </c>
      <c r="D325" s="28">
        <v>0</v>
      </c>
      <c r="E325" s="29" t="str">
        <f t="shared" si="136"/>
        <v/>
      </c>
      <c r="F325" s="29" t="str">
        <f t="shared" si="137"/>
        <v/>
      </c>
      <c r="G325" s="30" t="str">
        <f t="shared" si="176"/>
        <v xml:space="preserve"> 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28">
        <v>0</v>
      </c>
      <c r="D326" s="28">
        <v>0</v>
      </c>
      <c r="E326" s="29" t="str">
        <f t="shared" si="136"/>
        <v/>
      </c>
      <c r="F326" s="29" t="str">
        <f t="shared" si="137"/>
        <v/>
      </c>
      <c r="G326" s="30" t="str">
        <f t="shared" si="176"/>
        <v xml:space="preserve"> </v>
      </c>
      <c r="H326" s="48" t="str">
        <f t="shared" si="138"/>
        <v/>
      </c>
    </row>
    <row r="327" spans="1:8" s="31" customFormat="1" ht="15" x14ac:dyDescent="0.2">
      <c r="A327" s="66"/>
      <c r="B327" s="55" t="s">
        <v>454</v>
      </c>
      <c r="C327" s="28">
        <v>0</v>
      </c>
      <c r="D327" s="28">
        <v>0</v>
      </c>
      <c r="E327" s="29" t="str">
        <f t="shared" si="136"/>
        <v/>
      </c>
      <c r="F327" s="29" t="str">
        <f t="shared" si="137"/>
        <v/>
      </c>
      <c r="G327" s="30" t="str">
        <f t="shared" si="176"/>
        <v xml:space="preserve"> </v>
      </c>
      <c r="H327" s="48" t="str">
        <f t="shared" si="138"/>
        <v/>
      </c>
    </row>
    <row r="328" spans="1:8" s="31" customFormat="1" ht="30" x14ac:dyDescent="0.2">
      <c r="A328" s="66"/>
      <c r="B328" s="55" t="s">
        <v>455</v>
      </c>
      <c r="C328" s="28">
        <v>0</v>
      </c>
      <c r="D328" s="28">
        <v>0</v>
      </c>
      <c r="E328" s="29" t="str">
        <f t="shared" si="136"/>
        <v/>
      </c>
      <c r="F328" s="29" t="str">
        <f t="shared" si="137"/>
        <v/>
      </c>
      <c r="G328" s="30" t="str">
        <f t="shared" si="176"/>
        <v xml:space="preserve"> </v>
      </c>
      <c r="H328" s="48" t="str">
        <f t="shared" si="138"/>
        <v/>
      </c>
    </row>
    <row r="329" spans="1:8" s="31" customFormat="1" ht="15" x14ac:dyDescent="0.2">
      <c r="A329" s="66"/>
      <c r="B329" s="55" t="s">
        <v>634</v>
      </c>
      <c r="C329" s="28">
        <v>0</v>
      </c>
      <c r="D329" s="28">
        <v>3</v>
      </c>
      <c r="E329" s="29" t="str">
        <f t="shared" si="136"/>
        <v/>
      </c>
      <c r="F329" s="29">
        <f t="shared" si="137"/>
        <v>2.564102564102564E-2</v>
      </c>
      <c r="G329" s="30">
        <f t="shared" si="176"/>
        <v>1</v>
      </c>
      <c r="H329" s="48" t="str">
        <f t="shared" si="138"/>
        <v/>
      </c>
    </row>
    <row r="330" spans="1:8" s="31" customFormat="1" ht="15" x14ac:dyDescent="0.2">
      <c r="A330" s="66"/>
      <c r="B330" s="55" t="s">
        <v>456</v>
      </c>
      <c r="C330" s="28">
        <v>0</v>
      </c>
      <c r="D330" s="28">
        <v>0</v>
      </c>
      <c r="E330" s="29" t="str">
        <f t="shared" si="136"/>
        <v/>
      </c>
      <c r="F330" s="29" t="str">
        <f t="shared" si="137"/>
        <v/>
      </c>
      <c r="G330" s="30" t="str">
        <f t="shared" si="176"/>
        <v xml:space="preserve"> </v>
      </c>
      <c r="H330" s="48" t="str">
        <f t="shared" si="138"/>
        <v/>
      </c>
    </row>
    <row r="331" spans="1:8" s="31" customFormat="1" ht="30" x14ac:dyDescent="0.2">
      <c r="A331" s="66"/>
      <c r="B331" s="55" t="s">
        <v>457</v>
      </c>
      <c r="C331" s="28">
        <v>0</v>
      </c>
      <c r="D331" s="28">
        <v>0</v>
      </c>
      <c r="E331" s="29" t="str">
        <f t="shared" si="136"/>
        <v/>
      </c>
      <c r="F331" s="29" t="str">
        <f t="shared" si="137"/>
        <v/>
      </c>
      <c r="G331" s="30" t="str">
        <f t="shared" si="176"/>
        <v xml:space="preserve"> </v>
      </c>
      <c r="H331" s="48" t="str">
        <f t="shared" si="138"/>
        <v/>
      </c>
    </row>
    <row r="332" spans="1:8" s="31" customFormat="1" ht="15" x14ac:dyDescent="0.2">
      <c r="A332" s="66"/>
      <c r="B332" s="55" t="s">
        <v>458</v>
      </c>
      <c r="C332" s="28">
        <v>0</v>
      </c>
      <c r="D332" s="28">
        <v>0</v>
      </c>
      <c r="E332" s="29" t="str">
        <f t="shared" si="136"/>
        <v/>
      </c>
      <c r="F332" s="29" t="str">
        <f t="shared" si="137"/>
        <v/>
      </c>
      <c r="G332" s="30" t="str">
        <f t="shared" si="176"/>
        <v xml:space="preserve"> </v>
      </c>
      <c r="H332" s="48" t="str">
        <f t="shared" si="138"/>
        <v/>
      </c>
    </row>
    <row r="333" spans="1:8" s="31" customFormat="1" ht="30" x14ac:dyDescent="0.2">
      <c r="A333" s="66"/>
      <c r="B333" s="55" t="s">
        <v>541</v>
      </c>
      <c r="C333" s="28">
        <v>0</v>
      </c>
      <c r="D333" s="28">
        <v>0</v>
      </c>
      <c r="E333" s="29" t="str">
        <f t="shared" ref="E333" si="177">+IF(C333=0,"",C333/C$176)</f>
        <v/>
      </c>
      <c r="F333" s="29" t="str">
        <f t="shared" ref="F333" si="178">+IF(D333=0,"",D333/D$176)</f>
        <v/>
      </c>
      <c r="G333" s="30" t="str">
        <f t="shared" si="176"/>
        <v xml:space="preserve"> </v>
      </c>
      <c r="H333" s="48" t="str">
        <f t="shared" ref="H333" si="179">+IF(OR(AND(E333=""),(G333="")),"",E333*G333)</f>
        <v/>
      </c>
    </row>
    <row r="334" spans="1:8" s="31" customFormat="1" ht="15" x14ac:dyDescent="0.2">
      <c r="A334" s="66"/>
      <c r="B334" s="55" t="s">
        <v>459</v>
      </c>
      <c r="C334" s="28">
        <v>0</v>
      </c>
      <c r="D334" s="28">
        <v>0</v>
      </c>
      <c r="E334" s="29" t="str">
        <f t="shared" si="136"/>
        <v/>
      </c>
      <c r="F334" s="29" t="str">
        <f t="shared" si="137"/>
        <v/>
      </c>
      <c r="G334" s="30" t="str">
        <f t="shared" si="176"/>
        <v xml:space="preserve"> </v>
      </c>
      <c r="H334" s="48" t="str">
        <f t="shared" si="138"/>
        <v/>
      </c>
    </row>
    <row r="335" spans="1:8" s="31" customFormat="1" ht="15" x14ac:dyDescent="0.2">
      <c r="A335" s="66"/>
      <c r="B335" s="55" t="s">
        <v>460</v>
      </c>
      <c r="C335" s="28">
        <v>0</v>
      </c>
      <c r="D335" s="28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28">
        <v>0</v>
      </c>
      <c r="D336" s="28">
        <v>0</v>
      </c>
      <c r="E336" s="29" t="str">
        <f t="shared" si="136"/>
        <v/>
      </c>
      <c r="F336" s="29" t="str">
        <f t="shared" si="137"/>
        <v/>
      </c>
      <c r="G336" s="30" t="str">
        <f t="shared" si="176"/>
        <v xml:space="preserve"> 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28">
        <v>0</v>
      </c>
      <c r="D337" s="28">
        <v>0</v>
      </c>
      <c r="E337" s="29" t="str">
        <f t="shared" si="136"/>
        <v/>
      </c>
      <c r="F337" s="29" t="str">
        <f t="shared" si="137"/>
        <v/>
      </c>
      <c r="G337" s="30" t="str">
        <f t="shared" si="176"/>
        <v xml:space="preserve"> 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28">
        <v>0</v>
      </c>
      <c r="D338" s="28">
        <v>0</v>
      </c>
      <c r="E338" s="29" t="str">
        <f t="shared" ref="E338:E346" si="180">+IF(C338=0,"",C338/C$176)</f>
        <v/>
      </c>
      <c r="F338" s="29" t="str">
        <f t="shared" ref="F338:F346" si="181">+IF(D338=0,"",D338/D$176)</f>
        <v/>
      </c>
      <c r="G338" s="30" t="str">
        <f t="shared" si="176"/>
        <v xml:space="preserve"> </v>
      </c>
      <c r="H338" s="48" t="str">
        <f t="shared" ref="H338:H346" si="182">+IF(OR(AND(E338=""),(G338="")),"",E338*G338)</f>
        <v/>
      </c>
    </row>
    <row r="339" spans="1:8" s="31" customFormat="1" ht="15" x14ac:dyDescent="0.2">
      <c r="A339" s="66"/>
      <c r="B339" s="55" t="s">
        <v>464</v>
      </c>
      <c r="C339" s="28">
        <v>0</v>
      </c>
      <c r="D339" s="28">
        <v>0</v>
      </c>
      <c r="E339" s="29" t="str">
        <f t="shared" si="180"/>
        <v/>
      </c>
      <c r="F339" s="29" t="str">
        <f t="shared" si="181"/>
        <v/>
      </c>
      <c r="G339" s="30" t="str">
        <f t="shared" si="176"/>
        <v xml:space="preserve"> </v>
      </c>
      <c r="H339" s="48" t="str">
        <f t="shared" si="182"/>
        <v/>
      </c>
    </row>
    <row r="340" spans="1:8" s="31" customFormat="1" ht="30" x14ac:dyDescent="0.2">
      <c r="A340" s="66"/>
      <c r="B340" s="55" t="s">
        <v>465</v>
      </c>
      <c r="C340" s="28">
        <v>0</v>
      </c>
      <c r="D340" s="28">
        <v>0</v>
      </c>
      <c r="E340" s="29" t="str">
        <f t="shared" si="180"/>
        <v/>
      </c>
      <c r="F340" s="29" t="str">
        <f t="shared" si="181"/>
        <v/>
      </c>
      <c r="G340" s="30" t="str">
        <f t="shared" si="176"/>
        <v xml:space="preserve"> </v>
      </c>
      <c r="H340" s="48" t="str">
        <f t="shared" si="182"/>
        <v/>
      </c>
    </row>
    <row r="341" spans="1:8" s="31" customFormat="1" ht="15" customHeight="1" x14ac:dyDescent="0.2">
      <c r="A341" s="66"/>
      <c r="B341" s="55" t="s">
        <v>466</v>
      </c>
      <c r="C341" s="28">
        <v>0</v>
      </c>
      <c r="D341" s="28">
        <v>0</v>
      </c>
      <c r="E341" s="29" t="str">
        <f t="shared" si="180"/>
        <v/>
      </c>
      <c r="F341" s="29" t="str">
        <f t="shared" si="181"/>
        <v/>
      </c>
      <c r="G341" s="30" t="str">
        <f t="shared" si="176"/>
        <v xml:space="preserve"> 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28"/>
      <c r="D342" s="28">
        <v>0</v>
      </c>
      <c r="E342" s="29" t="str">
        <f t="shared" ref="E342" si="183">+IF(C342=0,"",C342/C$176)</f>
        <v/>
      </c>
      <c r="F342" s="29" t="str">
        <f t="shared" ref="F342" si="184">+IF(D342=0,"",D342/D$176)</f>
        <v/>
      </c>
      <c r="G342" s="30" t="str">
        <f t="shared" ref="G342" si="185">+IF(AND(C342=0,D342=0)," ",IF(C342=0,1,IF(D342=0,-1,(D342-C342)/C342)))</f>
        <v xml:space="preserve"> 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28">
        <v>0</v>
      </c>
      <c r="D343" s="28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28">
        <v>0</v>
      </c>
      <c r="D344" s="28">
        <v>0</v>
      </c>
      <c r="E344" s="29" t="str">
        <f t="shared" si="180"/>
        <v/>
      </c>
      <c r="F344" s="29" t="str">
        <f t="shared" si="181"/>
        <v/>
      </c>
      <c r="G344" s="30" t="str">
        <f t="shared" si="176"/>
        <v xml:space="preserve"> </v>
      </c>
      <c r="H344" s="48" t="str">
        <f t="shared" si="182"/>
        <v/>
      </c>
    </row>
    <row r="345" spans="1:8" s="31" customFormat="1" ht="15" x14ac:dyDescent="0.2">
      <c r="A345" s="66"/>
      <c r="B345" s="55" t="s">
        <v>239</v>
      </c>
      <c r="C345" s="28">
        <v>0</v>
      </c>
      <c r="D345" s="28">
        <v>0</v>
      </c>
      <c r="E345" s="29" t="str">
        <f t="shared" si="180"/>
        <v/>
      </c>
      <c r="F345" s="29" t="str">
        <f t="shared" si="181"/>
        <v/>
      </c>
      <c r="G345" s="30" t="str">
        <f t="shared" si="176"/>
        <v xml:space="preserve"> 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28">
        <v>0</v>
      </c>
      <c r="D346" s="28">
        <v>0</v>
      </c>
      <c r="E346" s="29" t="str">
        <f t="shared" si="180"/>
        <v/>
      </c>
      <c r="F346" s="29" t="str">
        <f t="shared" si="181"/>
        <v/>
      </c>
      <c r="G346" s="30" t="str">
        <f t="shared" si="176"/>
        <v xml:space="preserve"> 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28">
        <v>0</v>
      </c>
      <c r="D347" s="28">
        <v>0</v>
      </c>
      <c r="E347" s="29" t="str">
        <f t="shared" ref="E347:E349" si="187">+IF(C347=0,"",C347/C$176)</f>
        <v/>
      </c>
      <c r="F347" s="29" t="str">
        <f t="shared" ref="F347:F349" si="188">+IF(D347=0,"",D347/D$176)</f>
        <v/>
      </c>
      <c r="G347" s="30" t="str">
        <f t="shared" si="176"/>
        <v xml:space="preserve"> </v>
      </c>
      <c r="H347" s="48" t="str">
        <f t="shared" ref="H347:H349" si="189">+IF(OR(AND(E347=""),(G347="")),"",E347*G347)</f>
        <v/>
      </c>
    </row>
    <row r="348" spans="1:8" s="31" customFormat="1" ht="15" x14ac:dyDescent="0.2">
      <c r="A348" s="66"/>
      <c r="B348" s="55" t="s">
        <v>534</v>
      </c>
      <c r="C348" s="28">
        <v>0</v>
      </c>
      <c r="D348" s="28">
        <v>0</v>
      </c>
      <c r="E348" s="29" t="str">
        <f t="shared" si="187"/>
        <v/>
      </c>
      <c r="F348" s="29" t="str">
        <f t="shared" si="188"/>
        <v/>
      </c>
      <c r="G348" s="30" t="str">
        <f t="shared" si="176"/>
        <v xml:space="preserve"> </v>
      </c>
      <c r="H348" s="48" t="str">
        <f t="shared" si="189"/>
        <v/>
      </c>
    </row>
    <row r="349" spans="1:8" s="31" customFormat="1" ht="15.75" thickBot="1" x14ac:dyDescent="0.25">
      <c r="A349" s="66"/>
      <c r="B349" s="59" t="s">
        <v>535</v>
      </c>
      <c r="C349" s="50">
        <v>0</v>
      </c>
      <c r="D349" s="50">
        <v>0</v>
      </c>
      <c r="E349" s="54" t="str">
        <f t="shared" si="187"/>
        <v/>
      </c>
      <c r="F349" s="54" t="str">
        <f t="shared" si="188"/>
        <v/>
      </c>
      <c r="G349" s="62" t="str">
        <f t="shared" si="176"/>
        <v xml:space="preserve"> </v>
      </c>
      <c r="H349" s="52" t="str">
        <f t="shared" si="189"/>
        <v/>
      </c>
    </row>
    <row r="350" spans="1:8" s="8" customFormat="1" ht="15" x14ac:dyDescent="0.2">
      <c r="A350" s="65"/>
      <c r="B350" s="17"/>
      <c r="E350" s="18"/>
      <c r="F350" s="18"/>
      <c r="G350" s="19"/>
      <c r="H350" s="20"/>
    </row>
    <row r="351" spans="1:8" s="8" customFormat="1" ht="15" x14ac:dyDescent="0.2">
      <c r="A351" s="65"/>
      <c r="B351" s="17"/>
      <c r="E351" s="18"/>
      <c r="F351" s="18"/>
      <c r="G351" s="19"/>
      <c r="H351" s="20"/>
    </row>
    <row r="352" spans="1:8" s="23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104</v>
      </c>
      <c r="D355" s="9">
        <f>SUM(D356:D584)</f>
        <v>135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0.29807692307692307</v>
      </c>
      <c r="H355" s="39">
        <f>+IF(OR(AND(E355=""),(G355="")),"",E355*G355)</f>
        <v>0.29807692307692307</v>
      </c>
    </row>
    <row r="356" spans="1:8" s="31" customFormat="1" ht="15" x14ac:dyDescent="0.2">
      <c r="A356" s="66"/>
      <c r="B356" s="47" t="s">
        <v>71</v>
      </c>
      <c r="C356" s="28">
        <v>0</v>
      </c>
      <c r="D356" s="28">
        <v>0</v>
      </c>
      <c r="E356" s="29" t="str">
        <f>+IF(C356=0,"",C356/C$355)</f>
        <v/>
      </c>
      <c r="F356" s="29" t="str">
        <f>+IF(D356=0,"",D356/D$355)</f>
        <v/>
      </c>
      <c r="G356" s="30" t="str">
        <f t="shared" ref="G356:G429" si="190">+IF(AND(C356=0,D356=0)," ",IF(C356=0,1,IF(D356=0,-1,(D356-C356)/C356)))</f>
        <v xml:space="preserve"> </v>
      </c>
      <c r="H356" s="48" t="str">
        <f>+IF(OR(AND(E356=""),(G356="")),"",E356*G356)</f>
        <v/>
      </c>
    </row>
    <row r="357" spans="1:8" s="31" customFormat="1" ht="15" x14ac:dyDescent="0.2">
      <c r="A357" s="66"/>
      <c r="B357" s="47" t="s">
        <v>74</v>
      </c>
      <c r="C357" s="28">
        <v>0</v>
      </c>
      <c r="D357" s="28">
        <v>0</v>
      </c>
      <c r="E357" s="29" t="str">
        <f t="shared" ref="E357:E432" si="191">+IF(C357=0,"",C357/C$355)</f>
        <v/>
      </c>
      <c r="F357" s="29" t="str">
        <f t="shared" ref="F357:F432" si="192">+IF(D357=0,"",D357/D$355)</f>
        <v/>
      </c>
      <c r="G357" s="30" t="str">
        <f t="shared" si="190"/>
        <v xml:space="preserve"> </v>
      </c>
      <c r="H357" s="48" t="str">
        <f t="shared" ref="H357:H432" si="193">+IF(OR(AND(E357=""),(G357="")),"",E357*G357)</f>
        <v/>
      </c>
    </row>
    <row r="358" spans="1:8" s="31" customFormat="1" ht="15" x14ac:dyDescent="0.2">
      <c r="A358" s="66"/>
      <c r="B358" s="47" t="s">
        <v>67</v>
      </c>
      <c r="C358" s="28">
        <v>0</v>
      </c>
      <c r="D358" s="28">
        <v>0</v>
      </c>
      <c r="E358" s="29" t="str">
        <f t="shared" si="191"/>
        <v/>
      </c>
      <c r="F358" s="29" t="str">
        <f t="shared" si="192"/>
        <v/>
      </c>
      <c r="G358" s="30" t="str">
        <f t="shared" si="190"/>
        <v xml:space="preserve"> </v>
      </c>
      <c r="H358" s="48" t="str">
        <f t="shared" si="193"/>
        <v/>
      </c>
    </row>
    <row r="359" spans="1:8" s="31" customFormat="1" ht="15" x14ac:dyDescent="0.2">
      <c r="A359" s="66"/>
      <c r="B359" s="47" t="s">
        <v>80</v>
      </c>
      <c r="C359" s="28">
        <v>0</v>
      </c>
      <c r="D359" s="28">
        <v>0</v>
      </c>
      <c r="E359" s="29" t="str">
        <f t="shared" si="191"/>
        <v/>
      </c>
      <c r="F359" s="29" t="str">
        <f t="shared" si="192"/>
        <v/>
      </c>
      <c r="G359" s="30" t="str">
        <f t="shared" si="190"/>
        <v xml:space="preserve"> 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28">
        <v>0</v>
      </c>
      <c r="D360" s="28">
        <v>0</v>
      </c>
      <c r="E360" s="29" t="str">
        <f t="shared" si="191"/>
        <v/>
      </c>
      <c r="F360" s="29" t="str">
        <f t="shared" si="192"/>
        <v/>
      </c>
      <c r="G360" s="30" t="str">
        <f t="shared" si="190"/>
        <v xml:space="preserve"> 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28">
        <v>2</v>
      </c>
      <c r="D361" s="28">
        <v>4</v>
      </c>
      <c r="E361" s="29">
        <f t="shared" si="191"/>
        <v>1.9230769230769232E-2</v>
      </c>
      <c r="F361" s="29">
        <f t="shared" si="192"/>
        <v>2.9629629629629631E-2</v>
      </c>
      <c r="G361" s="30">
        <f t="shared" si="190"/>
        <v>1</v>
      </c>
      <c r="H361" s="48">
        <f t="shared" si="193"/>
        <v>1.9230769230769232E-2</v>
      </c>
    </row>
    <row r="362" spans="1:8" s="31" customFormat="1" ht="15" x14ac:dyDescent="0.2">
      <c r="A362" s="66"/>
      <c r="B362" s="47" t="s">
        <v>77</v>
      </c>
      <c r="C362" s="28">
        <v>0</v>
      </c>
      <c r="D362" s="28">
        <v>0</v>
      </c>
      <c r="E362" s="29" t="str">
        <f t="shared" si="191"/>
        <v/>
      </c>
      <c r="F362" s="29" t="str">
        <f t="shared" si="192"/>
        <v/>
      </c>
      <c r="G362" s="30" t="str">
        <f t="shared" si="190"/>
        <v xml:space="preserve"> </v>
      </c>
      <c r="H362" s="48" t="str">
        <f t="shared" si="193"/>
        <v/>
      </c>
    </row>
    <row r="363" spans="1:8" s="31" customFormat="1" ht="15" x14ac:dyDescent="0.2">
      <c r="A363" s="66"/>
      <c r="B363" s="47" t="s">
        <v>568</v>
      </c>
      <c r="C363" s="28">
        <v>0</v>
      </c>
      <c r="D363" s="28">
        <v>0</v>
      </c>
      <c r="E363" s="29" t="str">
        <f t="shared" si="191"/>
        <v/>
      </c>
      <c r="F363" s="29" t="str">
        <f t="shared" si="192"/>
        <v/>
      </c>
      <c r="G363" s="30" t="str">
        <f t="shared" si="190"/>
        <v xml:space="preserve"> </v>
      </c>
      <c r="H363" s="48" t="str">
        <f t="shared" si="193"/>
        <v/>
      </c>
    </row>
    <row r="364" spans="1:8" s="31" customFormat="1" ht="15" x14ac:dyDescent="0.2">
      <c r="A364" s="66"/>
      <c r="B364" s="47" t="s">
        <v>76</v>
      </c>
      <c r="C364" s="28">
        <v>0</v>
      </c>
      <c r="D364" s="28">
        <v>0</v>
      </c>
      <c r="E364" s="29" t="str">
        <f t="shared" si="191"/>
        <v/>
      </c>
      <c r="F364" s="29" t="str">
        <f t="shared" si="192"/>
        <v/>
      </c>
      <c r="G364" s="30" t="str">
        <f t="shared" si="190"/>
        <v xml:space="preserve"> </v>
      </c>
      <c r="H364" s="48" t="str">
        <f t="shared" si="193"/>
        <v/>
      </c>
    </row>
    <row r="365" spans="1:8" s="31" customFormat="1" ht="15" x14ac:dyDescent="0.2">
      <c r="A365" s="66"/>
      <c r="B365" s="47" t="s">
        <v>241</v>
      </c>
      <c r="C365" s="28">
        <v>0</v>
      </c>
      <c r="D365" s="28">
        <v>0</v>
      </c>
      <c r="E365" s="29" t="str">
        <f t="shared" si="191"/>
        <v/>
      </c>
      <c r="F365" s="29" t="str">
        <f t="shared" si="192"/>
        <v/>
      </c>
      <c r="G365" s="30" t="str">
        <f t="shared" si="190"/>
        <v xml:space="preserve"> </v>
      </c>
      <c r="H365" s="48" t="str">
        <f t="shared" si="193"/>
        <v/>
      </c>
    </row>
    <row r="366" spans="1:8" s="31" customFormat="1" ht="15" x14ac:dyDescent="0.2">
      <c r="A366" s="66"/>
      <c r="B366" s="47" t="s">
        <v>604</v>
      </c>
      <c r="C366" s="28">
        <v>0</v>
      </c>
      <c r="D366" s="28">
        <v>0</v>
      </c>
      <c r="E366" s="29" t="str">
        <f t="shared" si="191"/>
        <v/>
      </c>
      <c r="F366" s="29" t="str">
        <f t="shared" si="192"/>
        <v/>
      </c>
      <c r="G366" s="30" t="str">
        <f t="shared" si="190"/>
        <v xml:space="preserve"> </v>
      </c>
      <c r="H366" s="48" t="str">
        <f t="shared" si="193"/>
        <v/>
      </c>
    </row>
    <row r="367" spans="1:8" s="31" customFormat="1" ht="15" x14ac:dyDescent="0.2">
      <c r="A367" s="66"/>
      <c r="B367" s="47" t="s">
        <v>78</v>
      </c>
      <c r="C367" s="28">
        <v>2</v>
      </c>
      <c r="D367" s="28">
        <v>9</v>
      </c>
      <c r="E367" s="29">
        <f t="shared" si="191"/>
        <v>1.9230769230769232E-2</v>
      </c>
      <c r="F367" s="29">
        <f t="shared" si="192"/>
        <v>6.6666666666666666E-2</v>
      </c>
      <c r="G367" s="30">
        <f t="shared" si="190"/>
        <v>3.5</v>
      </c>
      <c r="H367" s="48">
        <f t="shared" si="193"/>
        <v>6.7307692307692318E-2</v>
      </c>
    </row>
    <row r="368" spans="1:8" s="31" customFormat="1" ht="15" x14ac:dyDescent="0.2">
      <c r="A368" s="66"/>
      <c r="B368" s="47" t="s">
        <v>569</v>
      </c>
      <c r="C368" s="28">
        <v>0</v>
      </c>
      <c r="D368" s="28">
        <v>0</v>
      </c>
      <c r="E368" s="29" t="str">
        <f t="shared" si="191"/>
        <v/>
      </c>
      <c r="F368" s="29" t="str">
        <f t="shared" si="192"/>
        <v/>
      </c>
      <c r="G368" s="30" t="str">
        <f t="shared" si="190"/>
        <v xml:space="preserve"> </v>
      </c>
      <c r="H368" s="48" t="str">
        <f t="shared" si="193"/>
        <v/>
      </c>
    </row>
    <row r="369" spans="1:8" s="31" customFormat="1" ht="15" x14ac:dyDescent="0.2">
      <c r="A369" s="66"/>
      <c r="B369" s="47" t="s">
        <v>68</v>
      </c>
      <c r="C369" s="28">
        <v>0</v>
      </c>
      <c r="D369" s="28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28">
        <v>0</v>
      </c>
      <c r="D370" s="28">
        <v>15</v>
      </c>
      <c r="E370" s="29" t="str">
        <f t="shared" si="191"/>
        <v/>
      </c>
      <c r="F370" s="29">
        <f t="shared" si="192"/>
        <v>0.1111111111111111</v>
      </c>
      <c r="G370" s="30">
        <f t="shared" si="190"/>
        <v>1</v>
      </c>
      <c r="H370" s="48" t="str">
        <f t="shared" si="193"/>
        <v/>
      </c>
    </row>
    <row r="371" spans="1:8" s="31" customFormat="1" ht="15" x14ac:dyDescent="0.2">
      <c r="A371" s="66"/>
      <c r="B371" s="47" t="s">
        <v>605</v>
      </c>
      <c r="C371" s="28">
        <v>0</v>
      </c>
      <c r="D371" s="28">
        <v>0</v>
      </c>
      <c r="E371" s="29" t="str">
        <f t="shared" si="191"/>
        <v/>
      </c>
      <c r="F371" s="29" t="str">
        <f t="shared" si="192"/>
        <v/>
      </c>
      <c r="G371" s="30" t="str">
        <f t="shared" si="190"/>
        <v xml:space="preserve"> </v>
      </c>
      <c r="H371" s="48" t="str">
        <f t="shared" si="193"/>
        <v/>
      </c>
    </row>
    <row r="372" spans="1:8" s="31" customFormat="1" ht="15" x14ac:dyDescent="0.2">
      <c r="A372" s="66"/>
      <c r="B372" s="47" t="s">
        <v>546</v>
      </c>
      <c r="C372" s="28">
        <v>0</v>
      </c>
      <c r="D372" s="28">
        <v>0</v>
      </c>
      <c r="E372" s="29" t="str">
        <f t="shared" ref="E372" si="194">+IF(C372=0,"",C372/C$355)</f>
        <v/>
      </c>
      <c r="F372" s="29" t="str">
        <f t="shared" ref="F372" si="195">+IF(D372=0,"",D372/D$355)</f>
        <v/>
      </c>
      <c r="G372" s="30" t="str">
        <f t="shared" si="190"/>
        <v xml:space="preserve"> </v>
      </c>
      <c r="H372" s="48" t="str">
        <f t="shared" ref="H372" si="196">+IF(OR(AND(E372=""),(G372="")),"",E372*G372)</f>
        <v/>
      </c>
    </row>
    <row r="373" spans="1:8" s="31" customFormat="1" ht="15" x14ac:dyDescent="0.2">
      <c r="A373" s="66"/>
      <c r="B373" s="47" t="s">
        <v>69</v>
      </c>
      <c r="C373" s="28">
        <v>0</v>
      </c>
      <c r="D373" s="28">
        <v>0</v>
      </c>
      <c r="E373" s="29" t="str">
        <f t="shared" si="191"/>
        <v/>
      </c>
      <c r="F373" s="29" t="str">
        <f t="shared" si="192"/>
        <v/>
      </c>
      <c r="G373" s="30" t="str">
        <f t="shared" si="190"/>
        <v xml:space="preserve"> </v>
      </c>
      <c r="H373" s="48" t="str">
        <f t="shared" si="193"/>
        <v/>
      </c>
    </row>
    <row r="374" spans="1:8" s="31" customFormat="1" ht="15" x14ac:dyDescent="0.2">
      <c r="A374" s="66"/>
      <c r="B374" s="47" t="s">
        <v>242</v>
      </c>
      <c r="C374" s="28">
        <v>0</v>
      </c>
      <c r="D374" s="28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28">
        <v>0</v>
      </c>
      <c r="D375" s="28">
        <v>1</v>
      </c>
      <c r="E375" s="29" t="str">
        <f t="shared" si="191"/>
        <v/>
      </c>
      <c r="F375" s="29">
        <f t="shared" si="192"/>
        <v>7.4074074074074077E-3</v>
      </c>
      <c r="G375" s="30">
        <f t="shared" si="190"/>
        <v>1</v>
      </c>
      <c r="H375" s="48" t="str">
        <f t="shared" si="193"/>
        <v/>
      </c>
    </row>
    <row r="376" spans="1:8" s="31" customFormat="1" ht="15" x14ac:dyDescent="0.2">
      <c r="A376" s="66"/>
      <c r="B376" s="47" t="s">
        <v>244</v>
      </c>
      <c r="C376" s="28">
        <v>0</v>
      </c>
      <c r="D376" s="28">
        <v>0</v>
      </c>
      <c r="E376" s="29" t="str">
        <f t="shared" si="191"/>
        <v/>
      </c>
      <c r="F376" s="29" t="str">
        <f t="shared" si="192"/>
        <v/>
      </c>
      <c r="G376" s="30" t="str">
        <f t="shared" si="190"/>
        <v xml:space="preserve"> </v>
      </c>
      <c r="H376" s="48" t="str">
        <f t="shared" si="193"/>
        <v/>
      </c>
    </row>
    <row r="377" spans="1:8" s="31" customFormat="1" ht="15" x14ac:dyDescent="0.2">
      <c r="A377" s="66"/>
      <c r="B377" s="47" t="s">
        <v>72</v>
      </c>
      <c r="C377" s="28">
        <v>0</v>
      </c>
      <c r="D377" s="28">
        <v>0</v>
      </c>
      <c r="E377" s="29" t="str">
        <f t="shared" si="191"/>
        <v/>
      </c>
      <c r="F377" s="29" t="str">
        <f t="shared" si="192"/>
        <v/>
      </c>
      <c r="G377" s="30" t="str">
        <f t="shared" si="190"/>
        <v xml:space="preserve"> </v>
      </c>
      <c r="H377" s="48" t="str">
        <f t="shared" si="193"/>
        <v/>
      </c>
    </row>
    <row r="378" spans="1:8" s="31" customFormat="1" ht="15" x14ac:dyDescent="0.2">
      <c r="A378" s="66"/>
      <c r="B378" s="47" t="s">
        <v>73</v>
      </c>
      <c r="C378" s="28">
        <v>0</v>
      </c>
      <c r="D378" s="28">
        <v>25</v>
      </c>
      <c r="E378" s="29" t="str">
        <f t="shared" si="191"/>
        <v/>
      </c>
      <c r="F378" s="29">
        <f t="shared" si="192"/>
        <v>0.18518518518518517</v>
      </c>
      <c r="G378" s="30">
        <f t="shared" si="190"/>
        <v>1</v>
      </c>
      <c r="H378" s="48" t="str">
        <f t="shared" si="193"/>
        <v/>
      </c>
    </row>
    <row r="379" spans="1:8" s="31" customFormat="1" ht="15" x14ac:dyDescent="0.2">
      <c r="A379" s="66"/>
      <c r="B379" s="47" t="s">
        <v>570</v>
      </c>
      <c r="C379" s="28">
        <v>0</v>
      </c>
      <c r="D379" s="28">
        <v>0</v>
      </c>
      <c r="E379" s="29" t="str">
        <f t="shared" si="191"/>
        <v/>
      </c>
      <c r="F379" s="29" t="str">
        <f t="shared" si="192"/>
        <v/>
      </c>
      <c r="G379" s="30" t="str">
        <f t="shared" si="190"/>
        <v xml:space="preserve"> </v>
      </c>
      <c r="H379" s="48" t="str">
        <f t="shared" si="193"/>
        <v/>
      </c>
    </row>
    <row r="380" spans="1:8" s="31" customFormat="1" ht="15" x14ac:dyDescent="0.2">
      <c r="A380" s="66"/>
      <c r="B380" s="47" t="s">
        <v>82</v>
      </c>
      <c r="C380" s="28">
        <v>0</v>
      </c>
      <c r="D380" s="28">
        <v>0</v>
      </c>
      <c r="E380" s="29" t="str">
        <f t="shared" si="191"/>
        <v/>
      </c>
      <c r="F380" s="29" t="str">
        <f t="shared" si="192"/>
        <v/>
      </c>
      <c r="G380" s="30" t="str">
        <f t="shared" si="190"/>
        <v xml:space="preserve"> </v>
      </c>
      <c r="H380" s="48" t="str">
        <f t="shared" si="193"/>
        <v/>
      </c>
    </row>
    <row r="381" spans="1:8" s="31" customFormat="1" ht="15" x14ac:dyDescent="0.2">
      <c r="A381" s="66"/>
      <c r="B381" s="47" t="s">
        <v>81</v>
      </c>
      <c r="C381" s="28">
        <v>0</v>
      </c>
      <c r="D381" s="28">
        <v>0</v>
      </c>
      <c r="E381" s="29" t="str">
        <f t="shared" si="191"/>
        <v/>
      </c>
      <c r="F381" s="29" t="str">
        <f t="shared" si="192"/>
        <v/>
      </c>
      <c r="G381" s="30" t="str">
        <f t="shared" si="190"/>
        <v xml:space="preserve"> </v>
      </c>
      <c r="H381" s="48" t="str">
        <f t="shared" si="193"/>
        <v/>
      </c>
    </row>
    <row r="382" spans="1:8" s="31" customFormat="1" ht="15" x14ac:dyDescent="0.2">
      <c r="A382" s="66"/>
      <c r="B382" s="47" t="s">
        <v>70</v>
      </c>
      <c r="C382" s="28">
        <v>0</v>
      </c>
      <c r="D382" s="28">
        <v>0</v>
      </c>
      <c r="E382" s="29" t="str">
        <f t="shared" si="191"/>
        <v/>
      </c>
      <c r="F382" s="29" t="str">
        <f t="shared" si="192"/>
        <v/>
      </c>
      <c r="G382" s="30" t="str">
        <f t="shared" si="190"/>
        <v xml:space="preserve"> </v>
      </c>
      <c r="H382" s="48" t="str">
        <f t="shared" si="193"/>
        <v/>
      </c>
    </row>
    <row r="383" spans="1:8" s="31" customFormat="1" ht="15" x14ac:dyDescent="0.2">
      <c r="A383" s="66"/>
      <c r="B383" s="47" t="s">
        <v>245</v>
      </c>
      <c r="C383" s="28">
        <v>0</v>
      </c>
      <c r="D383" s="28">
        <v>0</v>
      </c>
      <c r="E383" s="29" t="str">
        <f t="shared" si="191"/>
        <v/>
      </c>
      <c r="F383" s="29" t="str">
        <f t="shared" si="192"/>
        <v/>
      </c>
      <c r="G383" s="30" t="str">
        <f t="shared" si="190"/>
        <v xml:space="preserve"> </v>
      </c>
      <c r="H383" s="48" t="str">
        <f t="shared" si="193"/>
        <v/>
      </c>
    </row>
    <row r="384" spans="1:8" s="31" customFormat="1" ht="15" x14ac:dyDescent="0.2">
      <c r="A384" s="66"/>
      <c r="B384" s="47" t="s">
        <v>324</v>
      </c>
      <c r="C384" s="28">
        <v>0</v>
      </c>
      <c r="D384" s="28">
        <v>0</v>
      </c>
      <c r="E384" s="29" t="str">
        <f t="shared" si="191"/>
        <v/>
      </c>
      <c r="F384" s="29" t="str">
        <f t="shared" si="192"/>
        <v/>
      </c>
      <c r="G384" s="30" t="str">
        <f t="shared" si="190"/>
        <v xml:space="preserve"> </v>
      </c>
      <c r="H384" s="48" t="str">
        <f t="shared" si="193"/>
        <v/>
      </c>
    </row>
    <row r="385" spans="1:8" s="31" customFormat="1" ht="15" x14ac:dyDescent="0.2">
      <c r="A385" s="66"/>
      <c r="B385" s="47" t="s">
        <v>325</v>
      </c>
      <c r="C385" s="28">
        <v>0</v>
      </c>
      <c r="D385" s="28">
        <v>0</v>
      </c>
      <c r="E385" s="29" t="str">
        <f t="shared" si="191"/>
        <v/>
      </c>
      <c r="F385" s="29" t="str">
        <f t="shared" si="192"/>
        <v/>
      </c>
      <c r="G385" s="30" t="str">
        <f t="shared" si="190"/>
        <v xml:space="preserve"> </v>
      </c>
      <c r="H385" s="48" t="str">
        <f t="shared" si="193"/>
        <v/>
      </c>
    </row>
    <row r="386" spans="1:8" s="31" customFormat="1" ht="15" x14ac:dyDescent="0.2">
      <c r="A386" s="66"/>
      <c r="B386" s="47" t="s">
        <v>610</v>
      </c>
      <c r="C386" s="28">
        <v>0</v>
      </c>
      <c r="D386" s="28">
        <v>0</v>
      </c>
      <c r="E386" s="29" t="str">
        <f t="shared" ref="E386:E387" si="197">+IF(C386=0,"",C386/C$355)</f>
        <v/>
      </c>
      <c r="F386" s="29" t="str">
        <f t="shared" ref="F386:F387" si="198">+IF(D386=0,"",D386/D$355)</f>
        <v/>
      </c>
      <c r="G386" s="30" t="str">
        <f t="shared" ref="G386:G387" si="199">+IF(AND(C386=0,D386=0)," ",IF(C386=0,1,IF(D386=0,-1,(D386-C386)/C386)))</f>
        <v xml:space="preserve"> </v>
      </c>
      <c r="H386" s="48" t="str">
        <f t="shared" ref="H386:H387" si="200">+IF(OR(AND(E386=""),(G386="")),"",E386*G386)</f>
        <v/>
      </c>
    </row>
    <row r="387" spans="1:8" s="31" customFormat="1" ht="15" x14ac:dyDescent="0.2">
      <c r="A387" s="66"/>
      <c r="B387" s="47" t="s">
        <v>611</v>
      </c>
      <c r="C387" s="28">
        <v>0</v>
      </c>
      <c r="D387" s="28">
        <v>0</v>
      </c>
      <c r="E387" s="29" t="str">
        <f t="shared" si="197"/>
        <v/>
      </c>
      <c r="F387" s="29" t="str">
        <f t="shared" si="198"/>
        <v/>
      </c>
      <c r="G387" s="30" t="str">
        <f t="shared" si="199"/>
        <v xml:space="preserve"> 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28">
        <v>0</v>
      </c>
      <c r="D388" s="28">
        <v>0</v>
      </c>
      <c r="E388" s="29" t="str">
        <f t="shared" si="191"/>
        <v/>
      </c>
      <c r="F388" s="29" t="str">
        <f t="shared" si="192"/>
        <v/>
      </c>
      <c r="G388" s="30" t="str">
        <f t="shared" si="190"/>
        <v xml:space="preserve"> </v>
      </c>
      <c r="H388" s="48" t="str">
        <f t="shared" si="193"/>
        <v/>
      </c>
    </row>
    <row r="389" spans="1:8" s="31" customFormat="1" ht="16.5" customHeight="1" x14ac:dyDescent="0.2">
      <c r="A389" s="66"/>
      <c r="B389" s="47" t="s">
        <v>580</v>
      </c>
      <c r="C389" s="28">
        <v>0</v>
      </c>
      <c r="D389" s="28">
        <v>1</v>
      </c>
      <c r="E389" s="29" t="str">
        <f t="shared" ref="E389" si="201">+IF(C389=0,"",C389/C$355)</f>
        <v/>
      </c>
      <c r="F389" s="29">
        <f t="shared" ref="F389" si="202">+IF(D389=0,"",D389/D$355)</f>
        <v>7.4074074074074077E-3</v>
      </c>
      <c r="G389" s="30">
        <f t="shared" ref="G389" si="203">+IF(AND(C389=0,D389=0)," ",IF(C389=0,1,IF(D389=0,-1,(D389-C389)/C389)))</f>
        <v>1</v>
      </c>
      <c r="H389" s="48" t="str">
        <f t="shared" ref="H389" si="204">+IF(OR(AND(E389=""),(G389="")),"",E389*G389)</f>
        <v/>
      </c>
    </row>
    <row r="390" spans="1:8" s="31" customFormat="1" ht="15" x14ac:dyDescent="0.2">
      <c r="A390" s="66"/>
      <c r="B390" s="47" t="s">
        <v>469</v>
      </c>
      <c r="C390" s="28">
        <v>5</v>
      </c>
      <c r="D390" s="28">
        <v>3</v>
      </c>
      <c r="E390" s="29">
        <f t="shared" si="191"/>
        <v>4.807692307692308E-2</v>
      </c>
      <c r="F390" s="29">
        <f t="shared" si="192"/>
        <v>2.2222222222222223E-2</v>
      </c>
      <c r="G390" s="30">
        <f t="shared" si="190"/>
        <v>-0.4</v>
      </c>
      <c r="H390" s="48">
        <f t="shared" si="193"/>
        <v>-1.9230769230769232E-2</v>
      </c>
    </row>
    <row r="391" spans="1:8" s="31" customFormat="1" ht="15" x14ac:dyDescent="0.2">
      <c r="A391" s="66"/>
      <c r="B391" s="47" t="s">
        <v>470</v>
      </c>
      <c r="C391" s="28">
        <v>0</v>
      </c>
      <c r="D391" s="28">
        <v>0</v>
      </c>
      <c r="E391" s="29" t="str">
        <f t="shared" si="191"/>
        <v/>
      </c>
      <c r="F391" s="29" t="str">
        <f t="shared" si="192"/>
        <v/>
      </c>
      <c r="G391" s="30" t="str">
        <f t="shared" si="190"/>
        <v xml:space="preserve"> </v>
      </c>
      <c r="H391" s="48" t="str">
        <f t="shared" si="193"/>
        <v/>
      </c>
    </row>
    <row r="392" spans="1:8" s="31" customFormat="1" ht="15" x14ac:dyDescent="0.2">
      <c r="A392" s="66"/>
      <c r="B392" s="47" t="s">
        <v>471</v>
      </c>
      <c r="C392" s="28">
        <v>1</v>
      </c>
      <c r="D392" s="28">
        <v>0</v>
      </c>
      <c r="E392" s="29">
        <f t="shared" si="191"/>
        <v>9.6153846153846159E-3</v>
      </c>
      <c r="F392" s="29" t="str">
        <f t="shared" si="192"/>
        <v/>
      </c>
      <c r="G392" s="30">
        <f t="shared" si="190"/>
        <v>-1</v>
      </c>
      <c r="H392" s="48">
        <f t="shared" si="193"/>
        <v>-9.6153846153846159E-3</v>
      </c>
    </row>
    <row r="393" spans="1:8" s="31" customFormat="1" ht="15" x14ac:dyDescent="0.2">
      <c r="A393" s="66"/>
      <c r="B393" s="47" t="s">
        <v>246</v>
      </c>
      <c r="C393" s="28">
        <v>0</v>
      </c>
      <c r="D393" s="28">
        <v>0</v>
      </c>
      <c r="E393" s="29" t="str">
        <f t="shared" si="191"/>
        <v/>
      </c>
      <c r="F393" s="29" t="str">
        <f t="shared" si="192"/>
        <v/>
      </c>
      <c r="G393" s="30" t="str">
        <f t="shared" si="190"/>
        <v xml:space="preserve"> </v>
      </c>
      <c r="H393" s="48" t="str">
        <f t="shared" si="193"/>
        <v/>
      </c>
    </row>
    <row r="394" spans="1:8" s="31" customFormat="1" ht="15" x14ac:dyDescent="0.2">
      <c r="A394" s="66"/>
      <c r="B394" s="47" t="s">
        <v>635</v>
      </c>
      <c r="C394" s="28">
        <v>0</v>
      </c>
      <c r="D394" s="28">
        <v>0</v>
      </c>
      <c r="E394" s="29" t="str">
        <f t="shared" si="191"/>
        <v/>
      </c>
      <c r="F394" s="29" t="str">
        <f t="shared" si="192"/>
        <v/>
      </c>
      <c r="G394" s="30" t="str">
        <f t="shared" si="190"/>
        <v xml:space="preserve"> </v>
      </c>
      <c r="H394" s="48" t="str">
        <f t="shared" si="193"/>
        <v/>
      </c>
    </row>
    <row r="395" spans="1:8" s="31" customFormat="1" ht="15" x14ac:dyDescent="0.2">
      <c r="A395" s="66"/>
      <c r="B395" s="47" t="s">
        <v>472</v>
      </c>
      <c r="C395" s="28">
        <v>0</v>
      </c>
      <c r="D395" s="28">
        <v>0</v>
      </c>
      <c r="E395" s="29" t="str">
        <f t="shared" si="191"/>
        <v/>
      </c>
      <c r="F395" s="29" t="str">
        <f t="shared" si="192"/>
        <v/>
      </c>
      <c r="G395" s="30" t="str">
        <f t="shared" si="190"/>
        <v xml:space="preserve"> </v>
      </c>
      <c r="H395" s="48" t="str">
        <f t="shared" si="193"/>
        <v/>
      </c>
    </row>
    <row r="396" spans="1:8" s="31" customFormat="1" ht="15" x14ac:dyDescent="0.2">
      <c r="A396" s="66"/>
      <c r="B396" s="47" t="s">
        <v>629</v>
      </c>
      <c r="C396" s="28">
        <v>0</v>
      </c>
      <c r="D396" s="28">
        <v>0</v>
      </c>
      <c r="E396" s="29" t="str">
        <f t="shared" ref="E396" si="205">+IF(C396=0,"",C396/C$355)</f>
        <v/>
      </c>
      <c r="F396" s="29" t="str">
        <f t="shared" ref="F396" si="206">+IF(D396=0,"",D396/D$355)</f>
        <v/>
      </c>
      <c r="G396" s="30" t="str">
        <f t="shared" ref="G396" si="207">+IF(AND(C396=0,D396=0)," ",IF(C396=0,1,IF(D396=0,-1,(D396-C396)/C396)))</f>
        <v xml:space="preserve"> </v>
      </c>
      <c r="H396" s="48" t="str">
        <f t="shared" ref="H396" si="208">+IF(OR(AND(E396=""),(G396="")),"",E396*G396)</f>
        <v/>
      </c>
    </row>
    <row r="397" spans="1:8" s="31" customFormat="1" ht="15" x14ac:dyDescent="0.2">
      <c r="A397" s="66"/>
      <c r="B397" s="47" t="s">
        <v>550</v>
      </c>
      <c r="C397" s="28">
        <v>39</v>
      </c>
      <c r="D397" s="28">
        <v>0</v>
      </c>
      <c r="E397" s="29">
        <f t="shared" ref="E397" si="209">+IF(C397=0,"",C397/C$355)</f>
        <v>0.375</v>
      </c>
      <c r="F397" s="29" t="str">
        <f t="shared" ref="F397" si="210">+IF(D397=0,"",D397/D$355)</f>
        <v/>
      </c>
      <c r="G397" s="30">
        <f t="shared" si="190"/>
        <v>-1</v>
      </c>
      <c r="H397" s="48">
        <f t="shared" ref="H397" si="211">+IF(OR(AND(E397=""),(G397="")),"",E397*G397)</f>
        <v>-0.375</v>
      </c>
    </row>
    <row r="398" spans="1:8" s="31" customFormat="1" ht="15" x14ac:dyDescent="0.2">
      <c r="A398" s="66"/>
      <c r="B398" s="47" t="s">
        <v>436</v>
      </c>
      <c r="C398" s="28">
        <v>0</v>
      </c>
      <c r="D398" s="28">
        <v>0</v>
      </c>
      <c r="E398" s="29" t="str">
        <f t="shared" ref="E398:E400" si="212">+IF(C398=0,"",C398/C$355)</f>
        <v/>
      </c>
      <c r="F398" s="29" t="str">
        <f t="shared" ref="F398:F400" si="213">+IF(D398=0,"",D398/D$355)</f>
        <v/>
      </c>
      <c r="G398" s="30" t="str">
        <f t="shared" ref="G398:G400" si="214">+IF(AND(C398=0,D398=0)," ",IF(C398=0,1,IF(D398=0,-1,(D398-C398)/C398)))</f>
        <v xml:space="preserve"> </v>
      </c>
      <c r="H398" s="48" t="str">
        <f t="shared" ref="H398:H400" si="215">+IF(OR(AND(E398=""),(G398="")),"",E398*G398)</f>
        <v/>
      </c>
    </row>
    <row r="399" spans="1:8" s="31" customFormat="1" ht="15" x14ac:dyDescent="0.2">
      <c r="A399" s="66"/>
      <c r="B399" s="47" t="s">
        <v>617</v>
      </c>
      <c r="C399" s="28">
        <v>0</v>
      </c>
      <c r="D399" s="28">
        <v>0</v>
      </c>
      <c r="E399" s="29" t="str">
        <f t="shared" si="212"/>
        <v/>
      </c>
      <c r="F399" s="29" t="str">
        <f t="shared" si="213"/>
        <v/>
      </c>
      <c r="G399" s="30" t="str">
        <f t="shared" si="214"/>
        <v xml:space="preserve"> </v>
      </c>
      <c r="H399" s="48" t="str">
        <f t="shared" si="215"/>
        <v/>
      </c>
    </row>
    <row r="400" spans="1:8" s="31" customFormat="1" ht="15" x14ac:dyDescent="0.2">
      <c r="A400" s="66"/>
      <c r="B400" s="47" t="s">
        <v>618</v>
      </c>
      <c r="C400" s="28">
        <v>0</v>
      </c>
      <c r="D400" s="28">
        <v>0</v>
      </c>
      <c r="E400" s="29" t="str">
        <f t="shared" si="212"/>
        <v/>
      </c>
      <c r="F400" s="29" t="str">
        <f t="shared" si="213"/>
        <v/>
      </c>
      <c r="G400" s="30" t="str">
        <f t="shared" si="214"/>
        <v xml:space="preserve"> </v>
      </c>
      <c r="H400" s="48" t="str">
        <f t="shared" si="215"/>
        <v/>
      </c>
    </row>
    <row r="401" spans="1:8" s="31" customFormat="1" ht="15" x14ac:dyDescent="0.2">
      <c r="A401" s="66"/>
      <c r="B401" s="47" t="s">
        <v>473</v>
      </c>
      <c r="C401" s="28">
        <v>0</v>
      </c>
      <c r="D401" s="28">
        <v>12</v>
      </c>
      <c r="E401" s="29" t="str">
        <f t="shared" si="191"/>
        <v/>
      </c>
      <c r="F401" s="29">
        <f t="shared" si="192"/>
        <v>8.8888888888888892E-2</v>
      </c>
      <c r="G401" s="30">
        <f t="shared" si="190"/>
        <v>1</v>
      </c>
      <c r="H401" s="48" t="str">
        <f t="shared" si="193"/>
        <v/>
      </c>
    </row>
    <row r="402" spans="1:8" s="31" customFormat="1" ht="15" x14ac:dyDescent="0.2">
      <c r="A402" s="66"/>
      <c r="B402" s="47" t="s">
        <v>621</v>
      </c>
      <c r="C402" s="28">
        <v>0</v>
      </c>
      <c r="D402" s="28">
        <v>0</v>
      </c>
      <c r="E402" s="29" t="str">
        <f t="shared" ref="E402" si="216">+IF(C402=0,"",C402/C$355)</f>
        <v/>
      </c>
      <c r="F402" s="29" t="str">
        <f t="shared" ref="F402" si="217">+IF(D402=0,"",D402/D$355)</f>
        <v/>
      </c>
      <c r="G402" s="30" t="str">
        <f t="shared" ref="G402" si="218">+IF(AND(C402=0,D402=0)," ",IF(C402=0,1,IF(D402=0,-1,(D402-C402)/C402)))</f>
        <v xml:space="preserve"> 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28"/>
      <c r="D403" s="28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28">
        <v>0</v>
      </c>
      <c r="D404" s="28">
        <v>0</v>
      </c>
      <c r="E404" s="29" t="str">
        <f t="shared" si="191"/>
        <v/>
      </c>
      <c r="F404" s="29" t="str">
        <f t="shared" si="192"/>
        <v/>
      </c>
      <c r="G404" s="30" t="str">
        <f t="shared" si="190"/>
        <v xml:space="preserve"> </v>
      </c>
      <c r="H404" s="48" t="str">
        <f t="shared" si="193"/>
        <v/>
      </c>
    </row>
    <row r="405" spans="1:8" s="31" customFormat="1" ht="15" x14ac:dyDescent="0.2">
      <c r="A405" s="66"/>
      <c r="B405" s="47" t="s">
        <v>83</v>
      </c>
      <c r="C405" s="28">
        <v>0</v>
      </c>
      <c r="D405" s="28">
        <v>0</v>
      </c>
      <c r="E405" s="29" t="str">
        <f t="shared" si="191"/>
        <v/>
      </c>
      <c r="F405" s="29" t="str">
        <f t="shared" si="192"/>
        <v/>
      </c>
      <c r="G405" s="30" t="str">
        <f t="shared" si="190"/>
        <v xml:space="preserve"> </v>
      </c>
      <c r="H405" s="48" t="str">
        <f t="shared" si="193"/>
        <v/>
      </c>
    </row>
    <row r="406" spans="1:8" s="31" customFormat="1" ht="15" x14ac:dyDescent="0.2">
      <c r="A406" s="66"/>
      <c r="B406" s="47" t="s">
        <v>89</v>
      </c>
      <c r="C406" s="28">
        <v>0</v>
      </c>
      <c r="D406" s="28">
        <v>1</v>
      </c>
      <c r="E406" s="29" t="str">
        <f t="shared" si="191"/>
        <v/>
      </c>
      <c r="F406" s="29">
        <f t="shared" si="192"/>
        <v>7.4074074074074077E-3</v>
      </c>
      <c r="G406" s="30">
        <f t="shared" si="190"/>
        <v>1</v>
      </c>
      <c r="H406" s="48" t="str">
        <f t="shared" si="193"/>
        <v/>
      </c>
    </row>
    <row r="407" spans="1:8" s="31" customFormat="1" ht="15" x14ac:dyDescent="0.2">
      <c r="A407" s="66"/>
      <c r="B407" s="47" t="s">
        <v>92</v>
      </c>
      <c r="C407" s="28">
        <v>0</v>
      </c>
      <c r="D407" s="28">
        <v>0</v>
      </c>
      <c r="E407" s="29" t="str">
        <f t="shared" si="191"/>
        <v/>
      </c>
      <c r="F407" s="29" t="str">
        <f t="shared" si="192"/>
        <v/>
      </c>
      <c r="G407" s="30" t="str">
        <f t="shared" si="190"/>
        <v xml:space="preserve"> 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28">
        <v>0</v>
      </c>
      <c r="D408" s="28">
        <v>0</v>
      </c>
      <c r="E408" s="29" t="str">
        <f t="shared" si="191"/>
        <v/>
      </c>
      <c r="F408" s="29" t="str">
        <f t="shared" si="192"/>
        <v/>
      </c>
      <c r="G408" s="30" t="str">
        <f t="shared" si="190"/>
        <v xml:space="preserve"> </v>
      </c>
      <c r="H408" s="48" t="str">
        <f t="shared" si="193"/>
        <v/>
      </c>
    </row>
    <row r="409" spans="1:8" s="31" customFormat="1" ht="30" x14ac:dyDescent="0.2">
      <c r="A409" s="66"/>
      <c r="B409" s="47" t="s">
        <v>247</v>
      </c>
      <c r="C409" s="28">
        <v>0</v>
      </c>
      <c r="D409" s="28">
        <v>0</v>
      </c>
      <c r="E409" s="29" t="str">
        <f t="shared" si="191"/>
        <v/>
      </c>
      <c r="F409" s="29" t="str">
        <f t="shared" si="192"/>
        <v/>
      </c>
      <c r="G409" s="30" t="str">
        <f t="shared" si="190"/>
        <v xml:space="preserve"> </v>
      </c>
      <c r="H409" s="48" t="str">
        <f t="shared" si="193"/>
        <v/>
      </c>
    </row>
    <row r="410" spans="1:8" s="31" customFormat="1" ht="15" x14ac:dyDescent="0.2">
      <c r="A410" s="66"/>
      <c r="B410" s="47" t="s">
        <v>248</v>
      </c>
      <c r="C410" s="28">
        <v>0</v>
      </c>
      <c r="D410" s="28">
        <v>0</v>
      </c>
      <c r="E410" s="29" t="str">
        <f t="shared" si="191"/>
        <v/>
      </c>
      <c r="F410" s="29" t="str">
        <f t="shared" si="192"/>
        <v/>
      </c>
      <c r="G410" s="30" t="str">
        <f t="shared" si="190"/>
        <v xml:space="preserve"> </v>
      </c>
      <c r="H410" s="48" t="str">
        <f t="shared" si="193"/>
        <v/>
      </c>
    </row>
    <row r="411" spans="1:8" s="31" customFormat="1" ht="15" x14ac:dyDescent="0.2">
      <c r="A411" s="66"/>
      <c r="B411" s="47" t="s">
        <v>571</v>
      </c>
      <c r="C411" s="28">
        <v>0</v>
      </c>
      <c r="D411" s="28">
        <v>0</v>
      </c>
      <c r="E411" s="29" t="str">
        <f t="shared" si="191"/>
        <v/>
      </c>
      <c r="F411" s="29" t="str">
        <f t="shared" si="192"/>
        <v/>
      </c>
      <c r="G411" s="30" t="str">
        <f t="shared" si="190"/>
        <v xml:space="preserve"> </v>
      </c>
      <c r="H411" s="48" t="str">
        <f t="shared" si="193"/>
        <v/>
      </c>
    </row>
    <row r="412" spans="1:8" s="31" customFormat="1" ht="15" x14ac:dyDescent="0.2">
      <c r="A412" s="66"/>
      <c r="B412" s="47" t="s">
        <v>572</v>
      </c>
      <c r="C412" s="28">
        <v>0</v>
      </c>
      <c r="D412" s="28">
        <v>0</v>
      </c>
      <c r="E412" s="29" t="str">
        <f t="shared" si="191"/>
        <v/>
      </c>
      <c r="F412" s="29" t="str">
        <f t="shared" si="192"/>
        <v/>
      </c>
      <c r="G412" s="30" t="str">
        <f t="shared" si="190"/>
        <v xml:space="preserve"> </v>
      </c>
      <c r="H412" s="48" t="str">
        <f t="shared" si="193"/>
        <v/>
      </c>
    </row>
    <row r="413" spans="1:8" s="31" customFormat="1" ht="15" x14ac:dyDescent="0.2">
      <c r="A413" s="66"/>
      <c r="B413" s="47" t="s">
        <v>249</v>
      </c>
      <c r="C413" s="28">
        <v>0</v>
      </c>
      <c r="D413" s="28">
        <v>0</v>
      </c>
      <c r="E413" s="29" t="str">
        <f t="shared" si="191"/>
        <v/>
      </c>
      <c r="F413" s="29" t="str">
        <f t="shared" si="192"/>
        <v/>
      </c>
      <c r="G413" s="30" t="str">
        <f t="shared" si="190"/>
        <v xml:space="preserve"> </v>
      </c>
      <c r="H413" s="48" t="str">
        <f t="shared" si="193"/>
        <v/>
      </c>
    </row>
    <row r="414" spans="1:8" s="31" customFormat="1" ht="15" x14ac:dyDescent="0.2">
      <c r="A414" s="66"/>
      <c r="B414" s="47" t="s">
        <v>636</v>
      </c>
      <c r="C414" s="28">
        <v>0</v>
      </c>
      <c r="D414" s="28">
        <v>0</v>
      </c>
      <c r="E414" s="29" t="str">
        <f t="shared" ref="E414" si="224">+IF(C414=0,"",C414/C$355)</f>
        <v/>
      </c>
      <c r="F414" s="29" t="str">
        <f t="shared" ref="F414" si="225">+IF(D414=0,"",D414/D$355)</f>
        <v/>
      </c>
      <c r="G414" s="30" t="str">
        <f t="shared" ref="G414" si="226">+IF(AND(C414=0,D414=0)," ",IF(C414=0,1,IF(D414=0,-1,(D414-C414)/C414)))</f>
        <v xml:space="preserve"> </v>
      </c>
      <c r="H414" s="48" t="str">
        <f t="shared" ref="H414" si="227">+IF(OR(AND(E414=""),(G414="")),"",E414*G414)</f>
        <v/>
      </c>
    </row>
    <row r="415" spans="1:8" s="31" customFormat="1" ht="15" x14ac:dyDescent="0.2">
      <c r="A415" s="66"/>
      <c r="B415" s="47" t="s">
        <v>474</v>
      </c>
      <c r="C415" s="28">
        <v>0</v>
      </c>
      <c r="D415" s="28">
        <v>0</v>
      </c>
      <c r="E415" s="29" t="str">
        <f t="shared" si="191"/>
        <v/>
      </c>
      <c r="F415" s="29" t="str">
        <f t="shared" si="192"/>
        <v/>
      </c>
      <c r="G415" s="30" t="str">
        <f t="shared" si="190"/>
        <v xml:space="preserve"> </v>
      </c>
      <c r="H415" s="48" t="str">
        <f t="shared" si="193"/>
        <v/>
      </c>
    </row>
    <row r="416" spans="1:8" s="31" customFormat="1" ht="15" x14ac:dyDescent="0.2">
      <c r="A416" s="66"/>
      <c r="B416" s="47" t="s">
        <v>91</v>
      </c>
      <c r="C416" s="28">
        <v>0</v>
      </c>
      <c r="D416" s="28">
        <v>0</v>
      </c>
      <c r="E416" s="29" t="str">
        <f t="shared" si="191"/>
        <v/>
      </c>
      <c r="F416" s="29" t="str">
        <f t="shared" si="192"/>
        <v/>
      </c>
      <c r="G416" s="30" t="str">
        <f t="shared" si="190"/>
        <v xml:space="preserve"> </v>
      </c>
      <c r="H416" s="48" t="str">
        <f t="shared" si="193"/>
        <v/>
      </c>
    </row>
    <row r="417" spans="1:8" s="31" customFormat="1" ht="15" x14ac:dyDescent="0.2">
      <c r="A417" s="66"/>
      <c r="B417" s="47" t="s">
        <v>250</v>
      </c>
      <c r="C417" s="28">
        <v>0</v>
      </c>
      <c r="D417" s="28">
        <v>0</v>
      </c>
      <c r="E417" s="29" t="str">
        <f t="shared" si="191"/>
        <v/>
      </c>
      <c r="F417" s="29" t="str">
        <f t="shared" si="192"/>
        <v/>
      </c>
      <c r="G417" s="30" t="str">
        <f t="shared" si="190"/>
        <v xml:space="preserve"> </v>
      </c>
      <c r="H417" s="48" t="str">
        <f t="shared" si="193"/>
        <v/>
      </c>
    </row>
    <row r="418" spans="1:8" s="31" customFormat="1" ht="15" x14ac:dyDescent="0.2">
      <c r="A418" s="66"/>
      <c r="B418" s="47" t="s">
        <v>573</v>
      </c>
      <c r="C418" s="28">
        <v>0</v>
      </c>
      <c r="D418" s="28">
        <v>0</v>
      </c>
      <c r="E418" s="29" t="str">
        <f t="shared" si="191"/>
        <v/>
      </c>
      <c r="F418" s="29" t="str">
        <f t="shared" si="192"/>
        <v/>
      </c>
      <c r="G418" s="30" t="str">
        <f t="shared" si="190"/>
        <v xml:space="preserve"> </v>
      </c>
      <c r="H418" s="48" t="str">
        <f t="shared" si="193"/>
        <v/>
      </c>
    </row>
    <row r="419" spans="1:8" s="31" customFormat="1" ht="15" x14ac:dyDescent="0.2">
      <c r="A419" s="66"/>
      <c r="B419" s="47" t="s">
        <v>85</v>
      </c>
      <c r="C419" s="28">
        <v>0</v>
      </c>
      <c r="D419" s="28">
        <v>0</v>
      </c>
      <c r="E419" s="29" t="str">
        <f t="shared" si="191"/>
        <v/>
      </c>
      <c r="F419" s="29" t="str">
        <f t="shared" si="192"/>
        <v/>
      </c>
      <c r="G419" s="30" t="str">
        <f t="shared" si="190"/>
        <v xml:space="preserve"> </v>
      </c>
      <c r="H419" s="48" t="str">
        <f t="shared" si="193"/>
        <v/>
      </c>
    </row>
    <row r="420" spans="1:8" s="31" customFormat="1" ht="15" x14ac:dyDescent="0.2">
      <c r="A420" s="66"/>
      <c r="B420" s="47" t="s">
        <v>519</v>
      </c>
      <c r="C420" s="28">
        <v>0</v>
      </c>
      <c r="D420" s="28">
        <v>0</v>
      </c>
      <c r="E420" s="29" t="str">
        <f t="shared" ref="E420" si="228">+IF(C420=0,"",C420/C$355)</f>
        <v/>
      </c>
      <c r="F420" s="29" t="str">
        <f t="shared" ref="F420" si="229">+IF(D420=0,"",D420/D$355)</f>
        <v/>
      </c>
      <c r="G420" s="30" t="str">
        <f t="shared" si="190"/>
        <v xml:space="preserve"> </v>
      </c>
      <c r="H420" s="48" t="str">
        <f t="shared" ref="H420" si="230">+IF(OR(AND(E420=""),(G420="")),"",E420*G420)</f>
        <v/>
      </c>
    </row>
    <row r="421" spans="1:8" s="31" customFormat="1" ht="15" x14ac:dyDescent="0.2">
      <c r="A421" s="66"/>
      <c r="B421" s="47" t="s">
        <v>251</v>
      </c>
      <c r="C421" s="28">
        <v>0</v>
      </c>
      <c r="D421" s="28">
        <v>0</v>
      </c>
      <c r="E421" s="29" t="str">
        <f t="shared" si="191"/>
        <v/>
      </c>
      <c r="F421" s="29" t="str">
        <f t="shared" si="192"/>
        <v/>
      </c>
      <c r="G421" s="30" t="str">
        <f t="shared" si="190"/>
        <v xml:space="preserve"> 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28">
        <v>0</v>
      </c>
      <c r="D422" s="28">
        <v>0</v>
      </c>
      <c r="E422" s="29" t="str">
        <f t="shared" si="191"/>
        <v/>
      </c>
      <c r="F422" s="29" t="str">
        <f t="shared" si="192"/>
        <v/>
      </c>
      <c r="G422" s="30" t="str">
        <f t="shared" si="190"/>
        <v xml:space="preserve"> </v>
      </c>
      <c r="H422" s="48" t="str">
        <f t="shared" si="193"/>
        <v/>
      </c>
    </row>
    <row r="423" spans="1:8" s="31" customFormat="1" ht="15" x14ac:dyDescent="0.2">
      <c r="A423" s="66"/>
      <c r="B423" s="47" t="s">
        <v>574</v>
      </c>
      <c r="C423" s="28">
        <v>0</v>
      </c>
      <c r="D423" s="28">
        <v>0</v>
      </c>
      <c r="E423" s="29" t="str">
        <f t="shared" si="191"/>
        <v/>
      </c>
      <c r="F423" s="29" t="str">
        <f t="shared" si="192"/>
        <v/>
      </c>
      <c r="G423" s="30" t="str">
        <f t="shared" si="190"/>
        <v xml:space="preserve"> </v>
      </c>
      <c r="H423" s="48" t="str">
        <f t="shared" si="193"/>
        <v/>
      </c>
    </row>
    <row r="424" spans="1:8" s="31" customFormat="1" ht="15" x14ac:dyDescent="0.2">
      <c r="A424" s="66"/>
      <c r="B424" s="47" t="s">
        <v>84</v>
      </c>
      <c r="C424" s="28">
        <v>0</v>
      </c>
      <c r="D424" s="28">
        <v>0</v>
      </c>
      <c r="E424" s="29" t="str">
        <f t="shared" si="191"/>
        <v/>
      </c>
      <c r="F424" s="29" t="str">
        <f t="shared" si="192"/>
        <v/>
      </c>
      <c r="G424" s="30" t="str">
        <f t="shared" si="190"/>
        <v xml:space="preserve"> </v>
      </c>
      <c r="H424" s="48" t="str">
        <f t="shared" si="193"/>
        <v/>
      </c>
    </row>
    <row r="425" spans="1:8" s="31" customFormat="1" ht="15" x14ac:dyDescent="0.2">
      <c r="A425" s="66"/>
      <c r="B425" s="47" t="s">
        <v>253</v>
      </c>
      <c r="C425" s="28">
        <v>0</v>
      </c>
      <c r="D425" s="28">
        <v>0</v>
      </c>
      <c r="E425" s="29" t="str">
        <f t="shared" si="191"/>
        <v/>
      </c>
      <c r="F425" s="29" t="str">
        <f t="shared" si="192"/>
        <v/>
      </c>
      <c r="G425" s="30" t="str">
        <f t="shared" si="190"/>
        <v xml:space="preserve"> 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28">
        <v>0</v>
      </c>
      <c r="D426" s="28">
        <v>0</v>
      </c>
      <c r="E426" s="29" t="str">
        <f t="shared" si="191"/>
        <v/>
      </c>
      <c r="F426" s="29" t="str">
        <f t="shared" si="192"/>
        <v/>
      </c>
      <c r="G426" s="30" t="str">
        <f t="shared" si="190"/>
        <v xml:space="preserve"> </v>
      </c>
      <c r="H426" s="48" t="str">
        <f t="shared" si="193"/>
        <v/>
      </c>
    </row>
    <row r="427" spans="1:8" s="31" customFormat="1" ht="15" x14ac:dyDescent="0.2">
      <c r="A427" s="66"/>
      <c r="B427" s="47" t="s">
        <v>87</v>
      </c>
      <c r="C427" s="28">
        <v>2</v>
      </c>
      <c r="D427" s="28">
        <v>51</v>
      </c>
      <c r="E427" s="29">
        <f t="shared" si="191"/>
        <v>1.9230769230769232E-2</v>
      </c>
      <c r="F427" s="29">
        <f t="shared" si="192"/>
        <v>0.37777777777777777</v>
      </c>
      <c r="G427" s="30">
        <f t="shared" si="190"/>
        <v>24.5</v>
      </c>
      <c r="H427" s="48">
        <f t="shared" si="193"/>
        <v>0.4711538461538462</v>
      </c>
    </row>
    <row r="428" spans="1:8" s="31" customFormat="1" ht="15" x14ac:dyDescent="0.2">
      <c r="A428" s="66"/>
      <c r="B428" s="47" t="s">
        <v>475</v>
      </c>
      <c r="C428" s="28">
        <v>0</v>
      </c>
      <c r="D428" s="28">
        <v>0</v>
      </c>
      <c r="E428" s="29" t="str">
        <f t="shared" si="191"/>
        <v/>
      </c>
      <c r="F428" s="29" t="str">
        <f t="shared" si="192"/>
        <v/>
      </c>
      <c r="G428" s="30" t="str">
        <f t="shared" si="190"/>
        <v xml:space="preserve"> </v>
      </c>
      <c r="H428" s="48" t="str">
        <f t="shared" si="193"/>
        <v/>
      </c>
    </row>
    <row r="429" spans="1:8" s="31" customFormat="1" ht="15" x14ac:dyDescent="0.2">
      <c r="A429" s="66"/>
      <c r="B429" s="47" t="s">
        <v>254</v>
      </c>
      <c r="C429" s="28">
        <v>0</v>
      </c>
      <c r="D429" s="28">
        <v>0</v>
      </c>
      <c r="E429" s="29" t="str">
        <f t="shared" si="191"/>
        <v/>
      </c>
      <c r="F429" s="29" t="str">
        <f t="shared" si="192"/>
        <v/>
      </c>
      <c r="G429" s="30" t="str">
        <f t="shared" si="190"/>
        <v xml:space="preserve"> </v>
      </c>
      <c r="H429" s="48" t="str">
        <f t="shared" si="193"/>
        <v/>
      </c>
    </row>
    <row r="430" spans="1:8" s="31" customFormat="1" ht="15" x14ac:dyDescent="0.2">
      <c r="A430" s="66"/>
      <c r="B430" s="47" t="s">
        <v>255</v>
      </c>
      <c r="C430" s="28">
        <v>0</v>
      </c>
      <c r="D430" s="28">
        <v>0</v>
      </c>
      <c r="E430" s="29" t="str">
        <f t="shared" si="191"/>
        <v/>
      </c>
      <c r="F430" s="29" t="str">
        <f t="shared" si="192"/>
        <v/>
      </c>
      <c r="G430" s="30" t="str">
        <f t="shared" ref="G430:G498" si="231">+IF(AND(C430=0,D430=0)," ",IF(C430=0,1,IF(D430=0,-1,(D430-C430)/C430)))</f>
        <v xml:space="preserve"> </v>
      </c>
      <c r="H430" s="48" t="str">
        <f t="shared" si="193"/>
        <v/>
      </c>
    </row>
    <row r="431" spans="1:8" s="31" customFormat="1" ht="15" x14ac:dyDescent="0.2">
      <c r="A431" s="66"/>
      <c r="B431" s="47" t="s">
        <v>476</v>
      </c>
      <c r="C431" s="28">
        <v>0</v>
      </c>
      <c r="D431" s="28">
        <v>0</v>
      </c>
      <c r="E431" s="29" t="str">
        <f t="shared" si="191"/>
        <v/>
      </c>
      <c r="F431" s="29" t="str">
        <f t="shared" si="192"/>
        <v/>
      </c>
      <c r="G431" s="30" t="str">
        <f t="shared" si="231"/>
        <v xml:space="preserve"> </v>
      </c>
      <c r="H431" s="48" t="str">
        <f t="shared" si="193"/>
        <v/>
      </c>
    </row>
    <row r="432" spans="1:8" s="31" customFormat="1" ht="15" x14ac:dyDescent="0.2">
      <c r="A432" s="66"/>
      <c r="B432" s="47" t="s">
        <v>86</v>
      </c>
      <c r="C432" s="28">
        <v>0</v>
      </c>
      <c r="D432" s="28">
        <v>0</v>
      </c>
      <c r="E432" s="29" t="str">
        <f t="shared" si="191"/>
        <v/>
      </c>
      <c r="F432" s="29" t="str">
        <f t="shared" si="192"/>
        <v/>
      </c>
      <c r="G432" s="30" t="str">
        <f t="shared" si="231"/>
        <v xml:space="preserve"> </v>
      </c>
      <c r="H432" s="48" t="str">
        <f t="shared" si="193"/>
        <v/>
      </c>
    </row>
    <row r="433" spans="1:8" s="31" customFormat="1" ht="15" x14ac:dyDescent="0.2">
      <c r="A433" s="66"/>
      <c r="B433" s="47" t="s">
        <v>575</v>
      </c>
      <c r="C433" s="28">
        <v>0</v>
      </c>
      <c r="D433" s="28">
        <v>0</v>
      </c>
      <c r="E433" s="29" t="str">
        <f t="shared" ref="E433:E510" si="232">+IF(C433=0,"",C433/C$355)</f>
        <v/>
      </c>
      <c r="F433" s="29" t="str">
        <f t="shared" ref="F433:F510" si="233">+IF(D433=0,"",D433/D$355)</f>
        <v/>
      </c>
      <c r="G433" s="30" t="str">
        <f t="shared" si="231"/>
        <v xml:space="preserve"> </v>
      </c>
      <c r="H433" s="48" t="str">
        <f t="shared" ref="H433:H510" si="234">+IF(OR(AND(E433=""),(G433="")),"",E433*G433)</f>
        <v/>
      </c>
    </row>
    <row r="434" spans="1:8" s="31" customFormat="1" ht="15" x14ac:dyDescent="0.2">
      <c r="A434" s="66"/>
      <c r="B434" s="47" t="s">
        <v>256</v>
      </c>
      <c r="C434" s="28">
        <v>0</v>
      </c>
      <c r="D434" s="28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28">
        <v>0</v>
      </c>
      <c r="D435" s="28">
        <v>0</v>
      </c>
      <c r="E435" s="29" t="str">
        <f t="shared" ref="E435:E437" si="235">+IF(C435=0,"",C435/C$355)</f>
        <v/>
      </c>
      <c r="F435" s="29" t="str">
        <f t="shared" ref="F435:F437" si="236">+IF(D435=0,"",D435/D$355)</f>
        <v/>
      </c>
      <c r="G435" s="30" t="str">
        <f t="shared" si="231"/>
        <v xml:space="preserve"> </v>
      </c>
      <c r="H435" s="48" t="str">
        <f t="shared" ref="H435:H437" si="237">+IF(OR(AND(E435=""),(G435="")),"",E435*G435)</f>
        <v/>
      </c>
    </row>
    <row r="436" spans="1:8" s="31" customFormat="1" ht="15" x14ac:dyDescent="0.2">
      <c r="A436" s="66"/>
      <c r="B436" s="47" t="s">
        <v>521</v>
      </c>
      <c r="C436" s="28">
        <v>0</v>
      </c>
      <c r="D436" s="28">
        <v>0</v>
      </c>
      <c r="E436" s="29" t="str">
        <f t="shared" si="235"/>
        <v/>
      </c>
      <c r="F436" s="29" t="str">
        <f t="shared" si="236"/>
        <v/>
      </c>
      <c r="G436" s="30" t="str">
        <f t="shared" si="231"/>
        <v xml:space="preserve"> </v>
      </c>
      <c r="H436" s="48" t="str">
        <f t="shared" si="237"/>
        <v/>
      </c>
    </row>
    <row r="437" spans="1:8" s="31" customFormat="1" ht="15" x14ac:dyDescent="0.2">
      <c r="A437" s="66"/>
      <c r="B437" s="47" t="s">
        <v>522</v>
      </c>
      <c r="C437" s="28">
        <v>0</v>
      </c>
      <c r="D437" s="28">
        <v>0</v>
      </c>
      <c r="E437" s="29" t="str">
        <f t="shared" si="235"/>
        <v/>
      </c>
      <c r="F437" s="29" t="str">
        <f t="shared" si="236"/>
        <v/>
      </c>
      <c r="G437" s="30" t="str">
        <f t="shared" si="231"/>
        <v xml:space="preserve"> 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28"/>
      <c r="D438" s="28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28"/>
      <c r="D439" s="28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28">
        <v>0</v>
      </c>
      <c r="D440" s="28">
        <v>0</v>
      </c>
      <c r="E440" s="29" t="str">
        <f t="shared" si="232"/>
        <v/>
      </c>
      <c r="F440" s="29" t="str">
        <f t="shared" si="233"/>
        <v/>
      </c>
      <c r="G440" s="30" t="str">
        <f t="shared" si="231"/>
        <v xml:space="preserve"> </v>
      </c>
      <c r="H440" s="48" t="str">
        <f t="shared" si="234"/>
        <v/>
      </c>
    </row>
    <row r="441" spans="1:8" s="31" customFormat="1" ht="15" x14ac:dyDescent="0.2">
      <c r="A441" s="66"/>
      <c r="B441" s="47" t="s">
        <v>258</v>
      </c>
      <c r="C441" s="28">
        <v>0</v>
      </c>
      <c r="D441" s="28">
        <v>0</v>
      </c>
      <c r="E441" s="29" t="str">
        <f t="shared" si="232"/>
        <v/>
      </c>
      <c r="F441" s="29" t="str">
        <f t="shared" si="233"/>
        <v/>
      </c>
      <c r="G441" s="30" t="str">
        <f t="shared" si="231"/>
        <v xml:space="preserve"> </v>
      </c>
      <c r="H441" s="48" t="str">
        <f t="shared" si="234"/>
        <v/>
      </c>
    </row>
    <row r="442" spans="1:8" s="31" customFormat="1" ht="15" x14ac:dyDescent="0.2">
      <c r="A442" s="66"/>
      <c r="B442" s="47" t="s">
        <v>542</v>
      </c>
      <c r="C442" s="28">
        <v>0</v>
      </c>
      <c r="D442" s="28">
        <v>0</v>
      </c>
      <c r="E442" s="29" t="str">
        <f t="shared" si="232"/>
        <v/>
      </c>
      <c r="F442" s="29" t="str">
        <f t="shared" si="233"/>
        <v/>
      </c>
      <c r="G442" s="30" t="str">
        <f t="shared" si="231"/>
        <v xml:space="preserve"> </v>
      </c>
      <c r="H442" s="48" t="str">
        <f t="shared" si="234"/>
        <v/>
      </c>
    </row>
    <row r="443" spans="1:8" s="31" customFormat="1" ht="30" x14ac:dyDescent="0.2">
      <c r="A443" s="66"/>
      <c r="B443" s="47" t="s">
        <v>259</v>
      </c>
      <c r="C443" s="28">
        <v>0</v>
      </c>
      <c r="D443" s="28">
        <v>0</v>
      </c>
      <c r="E443" s="29" t="str">
        <f t="shared" si="232"/>
        <v/>
      </c>
      <c r="F443" s="29" t="str">
        <f t="shared" si="233"/>
        <v/>
      </c>
      <c r="G443" s="30" t="str">
        <f t="shared" si="231"/>
        <v xml:space="preserve"> </v>
      </c>
      <c r="H443" s="48" t="str">
        <f t="shared" si="234"/>
        <v/>
      </c>
    </row>
    <row r="444" spans="1:8" s="31" customFormat="1" ht="15" x14ac:dyDescent="0.2">
      <c r="A444" s="66"/>
      <c r="B444" s="47" t="s">
        <v>477</v>
      </c>
      <c r="C444" s="28">
        <v>0</v>
      </c>
      <c r="D444" s="28">
        <v>0</v>
      </c>
      <c r="E444" s="29" t="str">
        <f t="shared" si="232"/>
        <v/>
      </c>
      <c r="F444" s="29" t="str">
        <f t="shared" si="233"/>
        <v/>
      </c>
      <c r="G444" s="30" t="str">
        <f t="shared" si="231"/>
        <v xml:space="preserve"> </v>
      </c>
      <c r="H444" s="48" t="str">
        <f t="shared" si="234"/>
        <v/>
      </c>
    </row>
    <row r="445" spans="1:8" s="31" customFormat="1" ht="15" x14ac:dyDescent="0.2">
      <c r="A445" s="66"/>
      <c r="B445" s="47" t="s">
        <v>525</v>
      </c>
      <c r="C445" s="28">
        <v>0</v>
      </c>
      <c r="D445" s="28">
        <v>0</v>
      </c>
      <c r="E445" s="29" t="str">
        <f t="shared" ref="E445" si="242">+IF(C445=0,"",C445/C$355)</f>
        <v/>
      </c>
      <c r="F445" s="29" t="str">
        <f t="shared" ref="F445" si="243">+IF(D445=0,"",D445/D$355)</f>
        <v/>
      </c>
      <c r="G445" s="30" t="str">
        <f t="shared" si="231"/>
        <v xml:space="preserve"> </v>
      </c>
      <c r="H445" s="48" t="str">
        <f t="shared" ref="H445" si="244">+IF(OR(AND(E445=""),(G445="")),"",E445*G445)</f>
        <v/>
      </c>
    </row>
    <row r="446" spans="1:8" s="31" customFormat="1" ht="15" x14ac:dyDescent="0.2">
      <c r="A446" s="66"/>
      <c r="B446" s="47" t="s">
        <v>630</v>
      </c>
      <c r="C446" s="28">
        <v>0</v>
      </c>
      <c r="D446" s="28">
        <v>0</v>
      </c>
      <c r="E446" s="29" t="str">
        <f t="shared" ref="E446:E448" si="245">+IF(C446=0,"",C446/C$355)</f>
        <v/>
      </c>
      <c r="F446" s="29" t="str">
        <f t="shared" ref="F446:F448" si="246">+IF(D446=0,"",D446/D$355)</f>
        <v/>
      </c>
      <c r="G446" s="30" t="str">
        <f t="shared" ref="G446:G448" si="247">+IF(AND(C446=0,D446=0)," ",IF(C446=0,1,IF(D446=0,-1,(D446-C446)/C446)))</f>
        <v xml:space="preserve"> </v>
      </c>
      <c r="H446" s="48" t="str">
        <f t="shared" ref="H446:H448" si="248">+IF(OR(AND(E446=""),(G446="")),"",E446*G446)</f>
        <v/>
      </c>
    </row>
    <row r="447" spans="1:8" s="31" customFormat="1" ht="15" x14ac:dyDescent="0.2">
      <c r="A447" s="66"/>
      <c r="B447" s="47" t="s">
        <v>624</v>
      </c>
      <c r="C447" s="28">
        <v>0</v>
      </c>
      <c r="D447" s="28">
        <v>0</v>
      </c>
      <c r="E447" s="29" t="str">
        <f t="shared" si="245"/>
        <v/>
      </c>
      <c r="F447" s="29" t="str">
        <f t="shared" si="246"/>
        <v/>
      </c>
      <c r="G447" s="30" t="str">
        <f t="shared" si="247"/>
        <v xml:space="preserve"> </v>
      </c>
      <c r="H447" s="48" t="str">
        <f t="shared" si="248"/>
        <v/>
      </c>
    </row>
    <row r="448" spans="1:8" s="31" customFormat="1" ht="15" x14ac:dyDescent="0.2">
      <c r="A448" s="66"/>
      <c r="B448" s="47" t="s">
        <v>625</v>
      </c>
      <c r="C448" s="28">
        <v>0</v>
      </c>
      <c r="D448" s="28">
        <v>0</v>
      </c>
      <c r="E448" s="29" t="str">
        <f t="shared" si="245"/>
        <v/>
      </c>
      <c r="F448" s="29" t="str">
        <f t="shared" si="246"/>
        <v/>
      </c>
      <c r="G448" s="30" t="str">
        <f t="shared" si="247"/>
        <v xml:space="preserve"> </v>
      </c>
      <c r="H448" s="48" t="str">
        <f t="shared" si="248"/>
        <v/>
      </c>
    </row>
    <row r="449" spans="1:8" s="31" customFormat="1" ht="15" x14ac:dyDescent="0.2">
      <c r="A449" s="66"/>
      <c r="B449" s="47" t="s">
        <v>260</v>
      </c>
      <c r="C449" s="28">
        <v>0</v>
      </c>
      <c r="D449" s="28">
        <v>0</v>
      </c>
      <c r="E449" s="29" t="str">
        <f t="shared" si="232"/>
        <v/>
      </c>
      <c r="F449" s="29" t="str">
        <f t="shared" si="233"/>
        <v/>
      </c>
      <c r="G449" s="30" t="str">
        <f t="shared" si="231"/>
        <v xml:space="preserve"> </v>
      </c>
      <c r="H449" s="48" t="str">
        <f t="shared" si="234"/>
        <v/>
      </c>
    </row>
    <row r="450" spans="1:8" s="31" customFormat="1" ht="15" x14ac:dyDescent="0.2">
      <c r="A450" s="66"/>
      <c r="B450" s="47" t="s">
        <v>261</v>
      </c>
      <c r="C450" s="28">
        <v>0</v>
      </c>
      <c r="D450" s="28">
        <v>0</v>
      </c>
      <c r="E450" s="29" t="str">
        <f t="shared" si="232"/>
        <v/>
      </c>
      <c r="F450" s="29" t="str">
        <f t="shared" si="233"/>
        <v/>
      </c>
      <c r="G450" s="30" t="str">
        <f t="shared" si="231"/>
        <v xml:space="preserve"> </v>
      </c>
      <c r="H450" s="48" t="str">
        <f t="shared" si="234"/>
        <v/>
      </c>
    </row>
    <row r="451" spans="1:8" s="31" customFormat="1" ht="15" x14ac:dyDescent="0.2">
      <c r="A451" s="66"/>
      <c r="B451" s="47" t="s">
        <v>262</v>
      </c>
      <c r="C451" s="28">
        <v>0</v>
      </c>
      <c r="D451" s="28">
        <v>0</v>
      </c>
      <c r="E451" s="29" t="str">
        <f t="shared" si="232"/>
        <v/>
      </c>
      <c r="F451" s="29" t="str">
        <f t="shared" si="233"/>
        <v/>
      </c>
      <c r="G451" s="30" t="str">
        <f t="shared" si="231"/>
        <v xml:space="preserve"> </v>
      </c>
      <c r="H451" s="48" t="str">
        <f t="shared" si="234"/>
        <v/>
      </c>
    </row>
    <row r="452" spans="1:8" s="31" customFormat="1" ht="15" x14ac:dyDescent="0.2">
      <c r="A452" s="66"/>
      <c r="B452" s="47" t="s">
        <v>95</v>
      </c>
      <c r="C452" s="28">
        <v>0</v>
      </c>
      <c r="D452" s="28">
        <v>0</v>
      </c>
      <c r="E452" s="29" t="str">
        <f t="shared" si="232"/>
        <v/>
      </c>
      <c r="F452" s="29" t="str">
        <f t="shared" si="233"/>
        <v/>
      </c>
      <c r="G452" s="30" t="str">
        <f t="shared" si="231"/>
        <v xml:space="preserve"> </v>
      </c>
      <c r="H452" s="48" t="str">
        <f t="shared" si="234"/>
        <v/>
      </c>
    </row>
    <row r="453" spans="1:8" s="31" customFormat="1" ht="15" x14ac:dyDescent="0.2">
      <c r="A453" s="66"/>
      <c r="B453" s="47" t="s">
        <v>96</v>
      </c>
      <c r="C453" s="28">
        <v>0</v>
      </c>
      <c r="D453" s="28">
        <v>0</v>
      </c>
      <c r="E453" s="29" t="str">
        <f t="shared" si="232"/>
        <v/>
      </c>
      <c r="F453" s="29" t="str">
        <f t="shared" si="233"/>
        <v/>
      </c>
      <c r="G453" s="30" t="str">
        <f t="shared" si="231"/>
        <v xml:space="preserve"> </v>
      </c>
      <c r="H453" s="48" t="str">
        <f t="shared" si="234"/>
        <v/>
      </c>
    </row>
    <row r="454" spans="1:8" s="31" customFormat="1" ht="15" x14ac:dyDescent="0.2">
      <c r="A454" s="66"/>
      <c r="B454" s="47" t="s">
        <v>97</v>
      </c>
      <c r="C454" s="28">
        <v>0</v>
      </c>
      <c r="D454" s="28">
        <v>0</v>
      </c>
      <c r="E454" s="29" t="str">
        <f t="shared" si="232"/>
        <v/>
      </c>
      <c r="F454" s="29" t="str">
        <f t="shared" si="233"/>
        <v/>
      </c>
      <c r="G454" s="30" t="str">
        <f t="shared" si="231"/>
        <v xml:space="preserve"> </v>
      </c>
      <c r="H454" s="48" t="str">
        <f t="shared" si="234"/>
        <v/>
      </c>
    </row>
    <row r="455" spans="1:8" s="31" customFormat="1" ht="15" x14ac:dyDescent="0.2">
      <c r="A455" s="66"/>
      <c r="B455" s="47" t="s">
        <v>263</v>
      </c>
      <c r="C455" s="28">
        <v>0</v>
      </c>
      <c r="D455" s="28">
        <v>0</v>
      </c>
      <c r="E455" s="29" t="str">
        <f t="shared" si="232"/>
        <v/>
      </c>
      <c r="F455" s="29" t="str">
        <f t="shared" si="233"/>
        <v/>
      </c>
      <c r="G455" s="30" t="str">
        <f t="shared" si="231"/>
        <v xml:space="preserve"> 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28">
        <v>0</v>
      </c>
      <c r="D456" s="28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28">
        <v>0</v>
      </c>
      <c r="D457" s="28">
        <v>0</v>
      </c>
      <c r="E457" s="29" t="str">
        <f t="shared" si="249"/>
        <v/>
      </c>
      <c r="F457" s="29" t="str">
        <f t="shared" si="250"/>
        <v/>
      </c>
      <c r="G457" s="30" t="str">
        <f t="shared" si="231"/>
        <v xml:space="preserve"> </v>
      </c>
      <c r="H457" s="48" t="str">
        <f t="shared" si="251"/>
        <v/>
      </c>
    </row>
    <row r="458" spans="1:8" s="31" customFormat="1" ht="15" x14ac:dyDescent="0.2">
      <c r="A458" s="66"/>
      <c r="B458" s="47" t="s">
        <v>94</v>
      </c>
      <c r="C458" s="28">
        <v>0</v>
      </c>
      <c r="D458" s="28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28">
        <v>0</v>
      </c>
      <c r="D459" s="28">
        <v>0</v>
      </c>
      <c r="E459" s="29" t="str">
        <f t="shared" ref="E459:E461" si="252">+IF(C459=0,"",C459/C$355)</f>
        <v/>
      </c>
      <c r="F459" s="29" t="str">
        <f t="shared" ref="F459:F461" si="253">+IF(D459=0,"",D459/D$355)</f>
        <v/>
      </c>
      <c r="G459" s="30" t="str">
        <f t="shared" si="231"/>
        <v xml:space="preserve"> </v>
      </c>
      <c r="H459" s="48" t="str">
        <f t="shared" ref="H459:H461" si="254">+IF(OR(AND(E459=""),(G459="")),"",E459*G459)</f>
        <v/>
      </c>
    </row>
    <row r="460" spans="1:8" s="31" customFormat="1" ht="15" x14ac:dyDescent="0.2">
      <c r="A460" s="66"/>
      <c r="B460" s="47" t="s">
        <v>529</v>
      </c>
      <c r="C460" s="28">
        <v>0</v>
      </c>
      <c r="D460" s="28">
        <v>0</v>
      </c>
      <c r="E460" s="29" t="str">
        <f t="shared" si="252"/>
        <v/>
      </c>
      <c r="F460" s="29" t="str">
        <f t="shared" si="253"/>
        <v/>
      </c>
      <c r="G460" s="30" t="str">
        <f t="shared" si="231"/>
        <v xml:space="preserve"> 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28">
        <v>0</v>
      </c>
      <c r="D461" s="28">
        <v>0</v>
      </c>
      <c r="E461" s="29" t="str">
        <f t="shared" si="252"/>
        <v/>
      </c>
      <c r="F461" s="29" t="str">
        <f t="shared" si="253"/>
        <v/>
      </c>
      <c r="G461" s="30" t="str">
        <f t="shared" si="231"/>
        <v xml:space="preserve"> 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28">
        <v>0</v>
      </c>
      <c r="D462" s="28">
        <v>0</v>
      </c>
      <c r="E462" s="29" t="str">
        <f t="shared" si="232"/>
        <v/>
      </c>
      <c r="F462" s="29" t="str">
        <f t="shared" si="233"/>
        <v/>
      </c>
      <c r="G462" s="30" t="str">
        <f t="shared" si="231"/>
        <v xml:space="preserve"> </v>
      </c>
      <c r="H462" s="48" t="str">
        <f t="shared" si="234"/>
        <v/>
      </c>
    </row>
    <row r="463" spans="1:8" s="31" customFormat="1" ht="15" x14ac:dyDescent="0.2">
      <c r="A463" s="66"/>
      <c r="B463" s="47" t="s">
        <v>101</v>
      </c>
      <c r="C463" s="28">
        <v>0</v>
      </c>
      <c r="D463" s="28">
        <v>0</v>
      </c>
      <c r="E463" s="29" t="str">
        <f t="shared" si="232"/>
        <v/>
      </c>
      <c r="F463" s="29" t="str">
        <f t="shared" si="233"/>
        <v/>
      </c>
      <c r="G463" s="30" t="str">
        <f t="shared" si="231"/>
        <v xml:space="preserve"> </v>
      </c>
      <c r="H463" s="48" t="str">
        <f t="shared" si="234"/>
        <v/>
      </c>
    </row>
    <row r="464" spans="1:8" s="31" customFormat="1" ht="15" x14ac:dyDescent="0.2">
      <c r="A464" s="66"/>
      <c r="B464" s="47" t="s">
        <v>109</v>
      </c>
      <c r="C464" s="28">
        <v>0</v>
      </c>
      <c r="D464" s="28">
        <v>0</v>
      </c>
      <c r="E464" s="29" t="str">
        <f t="shared" si="232"/>
        <v/>
      </c>
      <c r="F464" s="29" t="str">
        <f t="shared" si="233"/>
        <v/>
      </c>
      <c r="G464" s="30" t="str">
        <f t="shared" si="231"/>
        <v xml:space="preserve"> </v>
      </c>
      <c r="H464" s="48" t="str">
        <f t="shared" si="234"/>
        <v/>
      </c>
    </row>
    <row r="465" spans="1:8" s="31" customFormat="1" ht="15" x14ac:dyDescent="0.2">
      <c r="A465" s="66"/>
      <c r="B465" s="47" t="s">
        <v>108</v>
      </c>
      <c r="C465" s="28">
        <v>5</v>
      </c>
      <c r="D465" s="28">
        <v>0</v>
      </c>
      <c r="E465" s="29">
        <f t="shared" si="232"/>
        <v>4.807692307692308E-2</v>
      </c>
      <c r="F465" s="29" t="str">
        <f t="shared" si="233"/>
        <v/>
      </c>
      <c r="G465" s="30">
        <f t="shared" si="231"/>
        <v>-1</v>
      </c>
      <c r="H465" s="48">
        <f t="shared" si="234"/>
        <v>-4.807692307692308E-2</v>
      </c>
    </row>
    <row r="466" spans="1:8" s="31" customFormat="1" ht="15" x14ac:dyDescent="0.2">
      <c r="A466" s="66"/>
      <c r="B466" s="47" t="s">
        <v>264</v>
      </c>
      <c r="C466" s="28">
        <v>0</v>
      </c>
      <c r="D466" s="28">
        <v>0</v>
      </c>
      <c r="E466" s="29" t="str">
        <f t="shared" si="232"/>
        <v/>
      </c>
      <c r="F466" s="29" t="str">
        <f t="shared" si="233"/>
        <v/>
      </c>
      <c r="G466" s="30" t="str">
        <f t="shared" si="231"/>
        <v xml:space="preserve"> </v>
      </c>
      <c r="H466" s="48" t="str">
        <f t="shared" si="234"/>
        <v/>
      </c>
    </row>
    <row r="467" spans="1:8" s="31" customFormat="1" ht="15" x14ac:dyDescent="0.2">
      <c r="A467" s="66"/>
      <c r="B467" s="47" t="s">
        <v>478</v>
      </c>
      <c r="C467" s="28">
        <v>0</v>
      </c>
      <c r="D467" s="28">
        <v>0</v>
      </c>
      <c r="E467" s="29" t="str">
        <f t="shared" si="232"/>
        <v/>
      </c>
      <c r="F467" s="29" t="str">
        <f t="shared" si="233"/>
        <v/>
      </c>
      <c r="G467" s="30" t="str">
        <f t="shared" si="231"/>
        <v xml:space="preserve"> </v>
      </c>
      <c r="H467" s="48" t="str">
        <f t="shared" si="234"/>
        <v/>
      </c>
    </row>
    <row r="468" spans="1:8" s="31" customFormat="1" ht="30" x14ac:dyDescent="0.2">
      <c r="A468" s="66"/>
      <c r="B468" s="47" t="s">
        <v>543</v>
      </c>
      <c r="C468" s="28">
        <v>0</v>
      </c>
      <c r="D468" s="28">
        <v>0</v>
      </c>
      <c r="E468" s="29" t="str">
        <f t="shared" si="232"/>
        <v/>
      </c>
      <c r="F468" s="29" t="str">
        <f t="shared" si="233"/>
        <v/>
      </c>
      <c r="G468" s="30" t="str">
        <f t="shared" si="231"/>
        <v xml:space="preserve"> </v>
      </c>
      <c r="H468" s="48" t="str">
        <f t="shared" si="234"/>
        <v/>
      </c>
    </row>
    <row r="469" spans="1:8" s="31" customFormat="1" ht="15" x14ac:dyDescent="0.2">
      <c r="A469" s="66"/>
      <c r="B469" s="47" t="s">
        <v>479</v>
      </c>
      <c r="C469" s="28">
        <v>0</v>
      </c>
      <c r="D469" s="28">
        <v>0</v>
      </c>
      <c r="E469" s="29" t="str">
        <f t="shared" si="232"/>
        <v/>
      </c>
      <c r="F469" s="29" t="str">
        <f t="shared" si="233"/>
        <v/>
      </c>
      <c r="G469" s="30" t="str">
        <f t="shared" si="231"/>
        <v xml:space="preserve"> 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28">
        <v>0</v>
      </c>
      <c r="D470" s="28">
        <v>0</v>
      </c>
      <c r="E470" s="29" t="str">
        <f t="shared" si="232"/>
        <v/>
      </c>
      <c r="F470" s="29" t="str">
        <f t="shared" si="233"/>
        <v/>
      </c>
      <c r="G470" s="30" t="str">
        <f t="shared" si="231"/>
        <v xml:space="preserve"> </v>
      </c>
      <c r="H470" s="48" t="str">
        <f t="shared" si="234"/>
        <v/>
      </c>
    </row>
    <row r="471" spans="1:8" s="31" customFormat="1" ht="18" customHeight="1" x14ac:dyDescent="0.2">
      <c r="A471" s="66"/>
      <c r="B471" s="47" t="s">
        <v>592</v>
      </c>
      <c r="C471" s="28">
        <v>0</v>
      </c>
      <c r="D471" s="28">
        <v>0</v>
      </c>
      <c r="E471" s="29" t="str">
        <f t="shared" si="232"/>
        <v/>
      </c>
      <c r="F471" s="29" t="str">
        <f t="shared" si="233"/>
        <v/>
      </c>
      <c r="G471" s="30" t="str">
        <f t="shared" si="231"/>
        <v xml:space="preserve"> </v>
      </c>
      <c r="H471" s="48" t="str">
        <f t="shared" si="234"/>
        <v/>
      </c>
    </row>
    <row r="472" spans="1:8" s="31" customFormat="1" ht="15" x14ac:dyDescent="0.2">
      <c r="A472" s="66"/>
      <c r="B472" s="47" t="s">
        <v>105</v>
      </c>
      <c r="C472" s="28">
        <v>0</v>
      </c>
      <c r="D472" s="28">
        <v>0</v>
      </c>
      <c r="E472" s="29" t="str">
        <f t="shared" si="232"/>
        <v/>
      </c>
      <c r="F472" s="29" t="str">
        <f t="shared" si="233"/>
        <v/>
      </c>
      <c r="G472" s="30" t="str">
        <f t="shared" si="231"/>
        <v xml:space="preserve"> </v>
      </c>
      <c r="H472" s="48" t="str">
        <f t="shared" si="234"/>
        <v/>
      </c>
    </row>
    <row r="473" spans="1:8" s="31" customFormat="1" ht="15" x14ac:dyDescent="0.2">
      <c r="A473" s="66"/>
      <c r="B473" s="47" t="s">
        <v>362</v>
      </c>
      <c r="C473" s="28">
        <v>0</v>
      </c>
      <c r="D473" s="28">
        <v>0</v>
      </c>
      <c r="E473" s="29" t="str">
        <f t="shared" si="232"/>
        <v/>
      </c>
      <c r="F473" s="29" t="str">
        <f t="shared" si="233"/>
        <v/>
      </c>
      <c r="G473" s="30" t="str">
        <f t="shared" si="231"/>
        <v xml:space="preserve"> </v>
      </c>
      <c r="H473" s="48" t="str">
        <f t="shared" si="234"/>
        <v/>
      </c>
    </row>
    <row r="474" spans="1:8" s="31" customFormat="1" ht="15" x14ac:dyDescent="0.2">
      <c r="A474" s="66"/>
      <c r="B474" s="47" t="s">
        <v>103</v>
      </c>
      <c r="C474" s="28">
        <v>0</v>
      </c>
      <c r="D474" s="28">
        <v>0</v>
      </c>
      <c r="E474" s="29" t="str">
        <f t="shared" si="232"/>
        <v/>
      </c>
      <c r="F474" s="29" t="str">
        <f t="shared" si="233"/>
        <v/>
      </c>
      <c r="G474" s="30" t="str">
        <f t="shared" si="231"/>
        <v xml:space="preserve"> </v>
      </c>
      <c r="H474" s="48" t="str">
        <f t="shared" si="234"/>
        <v/>
      </c>
    </row>
    <row r="475" spans="1:8" s="31" customFormat="1" ht="15" x14ac:dyDescent="0.2">
      <c r="A475" s="66"/>
      <c r="B475" s="47" t="s">
        <v>265</v>
      </c>
      <c r="C475" s="28">
        <v>0</v>
      </c>
      <c r="D475" s="28">
        <v>0</v>
      </c>
      <c r="E475" s="29" t="str">
        <f t="shared" si="232"/>
        <v/>
      </c>
      <c r="F475" s="29" t="str">
        <f t="shared" si="233"/>
        <v/>
      </c>
      <c r="G475" s="30" t="str">
        <f t="shared" si="231"/>
        <v xml:space="preserve"> </v>
      </c>
      <c r="H475" s="48" t="str">
        <f t="shared" si="234"/>
        <v/>
      </c>
    </row>
    <row r="476" spans="1:8" s="31" customFormat="1" ht="15" x14ac:dyDescent="0.2">
      <c r="A476" s="66"/>
      <c r="B476" s="47" t="s">
        <v>638</v>
      </c>
      <c r="C476" s="28">
        <v>0</v>
      </c>
      <c r="D476" s="28">
        <v>0</v>
      </c>
      <c r="E476" s="29" t="str">
        <f t="shared" si="232"/>
        <v/>
      </c>
      <c r="F476" s="29" t="str">
        <f t="shared" si="233"/>
        <v/>
      </c>
      <c r="G476" s="30" t="str">
        <f t="shared" si="231"/>
        <v xml:space="preserve"> </v>
      </c>
      <c r="H476" s="48" t="str">
        <f t="shared" si="234"/>
        <v/>
      </c>
    </row>
    <row r="477" spans="1:8" s="31" customFormat="1" ht="15" x14ac:dyDescent="0.2">
      <c r="A477" s="66"/>
      <c r="B477" s="47" t="s">
        <v>326</v>
      </c>
      <c r="C477" s="28">
        <v>0</v>
      </c>
      <c r="D477" s="28">
        <v>0</v>
      </c>
      <c r="E477" s="29" t="str">
        <f t="shared" si="232"/>
        <v/>
      </c>
      <c r="F477" s="29" t="str">
        <f t="shared" si="233"/>
        <v/>
      </c>
      <c r="G477" s="30" t="str">
        <f t="shared" si="231"/>
        <v xml:space="preserve"> </v>
      </c>
      <c r="H477" s="48" t="str">
        <f t="shared" si="234"/>
        <v/>
      </c>
    </row>
    <row r="478" spans="1:8" s="31" customFormat="1" ht="15" x14ac:dyDescent="0.2">
      <c r="A478" s="66"/>
      <c r="B478" s="47" t="s">
        <v>112</v>
      </c>
      <c r="C478" s="28">
        <v>5</v>
      </c>
      <c r="D478" s="28">
        <v>1</v>
      </c>
      <c r="E478" s="29">
        <f t="shared" si="232"/>
        <v>4.807692307692308E-2</v>
      </c>
      <c r="F478" s="29">
        <f t="shared" si="233"/>
        <v>7.4074074074074077E-3</v>
      </c>
      <c r="G478" s="30">
        <f t="shared" si="231"/>
        <v>-0.8</v>
      </c>
      <c r="H478" s="48">
        <f t="shared" si="234"/>
        <v>-3.8461538461538464E-2</v>
      </c>
    </row>
    <row r="479" spans="1:8" s="31" customFormat="1" ht="15" x14ac:dyDescent="0.2">
      <c r="A479" s="66"/>
      <c r="B479" s="47" t="s">
        <v>100</v>
      </c>
      <c r="C479" s="28">
        <v>0</v>
      </c>
      <c r="D479" s="28">
        <v>0</v>
      </c>
      <c r="E479" s="29" t="str">
        <f t="shared" si="232"/>
        <v/>
      </c>
      <c r="F479" s="29" t="str">
        <f t="shared" si="233"/>
        <v/>
      </c>
      <c r="G479" s="30" t="str">
        <f t="shared" si="231"/>
        <v xml:space="preserve"> </v>
      </c>
      <c r="H479" s="48" t="str">
        <f t="shared" si="234"/>
        <v/>
      </c>
    </row>
    <row r="480" spans="1:8" s="31" customFormat="1" ht="15" x14ac:dyDescent="0.2">
      <c r="A480" s="66"/>
      <c r="B480" s="47" t="s">
        <v>266</v>
      </c>
      <c r="C480" s="28">
        <v>14</v>
      </c>
      <c r="D480" s="28">
        <v>11</v>
      </c>
      <c r="E480" s="29">
        <f t="shared" si="232"/>
        <v>0.13461538461538461</v>
      </c>
      <c r="F480" s="29">
        <f t="shared" si="233"/>
        <v>8.1481481481481488E-2</v>
      </c>
      <c r="G480" s="30">
        <f t="shared" si="231"/>
        <v>-0.21428571428571427</v>
      </c>
      <c r="H480" s="48">
        <f t="shared" si="234"/>
        <v>-2.8846153846153844E-2</v>
      </c>
    </row>
    <row r="481" spans="1:8" s="31" customFormat="1" ht="15" x14ac:dyDescent="0.2">
      <c r="A481" s="66"/>
      <c r="B481" s="47" t="s">
        <v>480</v>
      </c>
      <c r="C481" s="28">
        <v>0</v>
      </c>
      <c r="D481" s="28">
        <v>0</v>
      </c>
      <c r="E481" s="29" t="str">
        <f t="shared" si="232"/>
        <v/>
      </c>
      <c r="F481" s="29" t="str">
        <f t="shared" si="233"/>
        <v/>
      </c>
      <c r="G481" s="30" t="str">
        <f t="shared" si="231"/>
        <v xml:space="preserve"> </v>
      </c>
      <c r="H481" s="48" t="str">
        <f t="shared" si="234"/>
        <v/>
      </c>
    </row>
    <row r="482" spans="1:8" s="31" customFormat="1" ht="15" x14ac:dyDescent="0.2">
      <c r="A482" s="66"/>
      <c r="B482" s="47" t="s">
        <v>106</v>
      </c>
      <c r="C482" s="28">
        <v>5</v>
      </c>
      <c r="D482" s="28">
        <v>0</v>
      </c>
      <c r="E482" s="29">
        <f t="shared" si="232"/>
        <v>4.807692307692308E-2</v>
      </c>
      <c r="F482" s="29" t="str">
        <f t="shared" si="233"/>
        <v/>
      </c>
      <c r="G482" s="30">
        <f t="shared" si="231"/>
        <v>-1</v>
      </c>
      <c r="H482" s="48">
        <f t="shared" si="234"/>
        <v>-4.807692307692308E-2</v>
      </c>
    </row>
    <row r="483" spans="1:8" s="31" customFormat="1" ht="15" x14ac:dyDescent="0.2">
      <c r="A483" s="66"/>
      <c r="B483" s="47" t="s">
        <v>110</v>
      </c>
      <c r="C483" s="28">
        <v>0</v>
      </c>
      <c r="D483" s="28">
        <v>0</v>
      </c>
      <c r="E483" s="29" t="str">
        <f t="shared" si="232"/>
        <v/>
      </c>
      <c r="F483" s="29" t="str">
        <f t="shared" si="233"/>
        <v/>
      </c>
      <c r="G483" s="30" t="str">
        <f t="shared" si="231"/>
        <v xml:space="preserve"> 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28">
        <v>0</v>
      </c>
      <c r="D484" s="28">
        <v>0</v>
      </c>
      <c r="E484" s="29" t="str">
        <f t="shared" si="232"/>
        <v/>
      </c>
      <c r="F484" s="29" t="str">
        <f t="shared" si="233"/>
        <v/>
      </c>
      <c r="G484" s="30" t="str">
        <f t="shared" si="231"/>
        <v xml:space="preserve"> </v>
      </c>
      <c r="H484" s="48" t="str">
        <f t="shared" si="234"/>
        <v/>
      </c>
    </row>
    <row r="485" spans="1:8" s="31" customFormat="1" ht="15" x14ac:dyDescent="0.2">
      <c r="A485" s="66"/>
      <c r="B485" s="47" t="s">
        <v>102</v>
      </c>
      <c r="C485" s="28">
        <v>4</v>
      </c>
      <c r="D485" s="28">
        <v>0</v>
      </c>
      <c r="E485" s="29">
        <f t="shared" si="232"/>
        <v>3.8461538461538464E-2</v>
      </c>
      <c r="F485" s="29" t="str">
        <f t="shared" si="233"/>
        <v/>
      </c>
      <c r="G485" s="30">
        <f t="shared" si="231"/>
        <v>-1</v>
      </c>
      <c r="H485" s="48">
        <f t="shared" si="234"/>
        <v>-3.8461538461538464E-2</v>
      </c>
    </row>
    <row r="486" spans="1:8" s="31" customFormat="1" ht="15" x14ac:dyDescent="0.2">
      <c r="A486" s="66"/>
      <c r="B486" s="47" t="s">
        <v>107</v>
      </c>
      <c r="C486" s="28">
        <v>0</v>
      </c>
      <c r="D486" s="28">
        <v>0</v>
      </c>
      <c r="E486" s="29" t="str">
        <f t="shared" si="232"/>
        <v/>
      </c>
      <c r="F486" s="29" t="str">
        <f t="shared" si="233"/>
        <v/>
      </c>
      <c r="G486" s="30" t="str">
        <f t="shared" si="231"/>
        <v xml:space="preserve"> 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28">
        <v>0</v>
      </c>
      <c r="D487" s="28">
        <v>0</v>
      </c>
      <c r="E487" s="29" t="str">
        <f t="shared" si="232"/>
        <v/>
      </c>
      <c r="F487" s="29" t="str">
        <f t="shared" si="233"/>
        <v/>
      </c>
      <c r="G487" s="30" t="str">
        <f t="shared" si="231"/>
        <v xml:space="preserve"> </v>
      </c>
      <c r="H487" s="48" t="str">
        <f t="shared" si="234"/>
        <v/>
      </c>
    </row>
    <row r="488" spans="1:8" s="31" customFormat="1" ht="15" x14ac:dyDescent="0.2">
      <c r="A488" s="66"/>
      <c r="B488" s="47" t="s">
        <v>267</v>
      </c>
      <c r="C488" s="28">
        <v>0</v>
      </c>
      <c r="D488" s="28">
        <v>0</v>
      </c>
      <c r="E488" s="29" t="str">
        <f t="shared" si="232"/>
        <v/>
      </c>
      <c r="F488" s="29" t="str">
        <f t="shared" si="233"/>
        <v/>
      </c>
      <c r="G488" s="30" t="str">
        <f t="shared" si="231"/>
        <v xml:space="preserve"> </v>
      </c>
      <c r="H488" s="48" t="str">
        <f t="shared" si="234"/>
        <v/>
      </c>
    </row>
    <row r="489" spans="1:8" s="31" customFormat="1" ht="30" x14ac:dyDescent="0.2">
      <c r="A489" s="66"/>
      <c r="B489" s="47" t="s">
        <v>481</v>
      </c>
      <c r="C489" s="28">
        <v>0</v>
      </c>
      <c r="D489" s="28">
        <v>0</v>
      </c>
      <c r="E489" s="29" t="str">
        <f t="shared" si="232"/>
        <v/>
      </c>
      <c r="F489" s="29" t="str">
        <f t="shared" si="233"/>
        <v/>
      </c>
      <c r="G489" s="30" t="str">
        <f t="shared" si="231"/>
        <v xml:space="preserve"> </v>
      </c>
      <c r="H489" s="48" t="str">
        <f t="shared" si="234"/>
        <v/>
      </c>
    </row>
    <row r="490" spans="1:8" s="31" customFormat="1" ht="15" x14ac:dyDescent="0.2">
      <c r="A490" s="66"/>
      <c r="B490" s="47" t="s">
        <v>268</v>
      </c>
      <c r="C490" s="28">
        <v>0</v>
      </c>
      <c r="D490" s="28">
        <v>0</v>
      </c>
      <c r="E490" s="29" t="str">
        <f t="shared" si="232"/>
        <v/>
      </c>
      <c r="F490" s="29" t="str">
        <f t="shared" si="233"/>
        <v/>
      </c>
      <c r="G490" s="30" t="str">
        <f t="shared" si="231"/>
        <v xml:space="preserve"> </v>
      </c>
      <c r="H490" s="48" t="str">
        <f t="shared" si="234"/>
        <v/>
      </c>
    </row>
    <row r="491" spans="1:8" s="31" customFormat="1" ht="15" x14ac:dyDescent="0.2">
      <c r="A491" s="66"/>
      <c r="B491" s="47" t="s">
        <v>269</v>
      </c>
      <c r="C491" s="28">
        <v>0</v>
      </c>
      <c r="D491" s="28">
        <v>0</v>
      </c>
      <c r="E491" s="29" t="str">
        <f t="shared" si="232"/>
        <v/>
      </c>
      <c r="F491" s="29" t="str">
        <f t="shared" si="233"/>
        <v/>
      </c>
      <c r="G491" s="30" t="str">
        <f t="shared" si="231"/>
        <v xml:space="preserve"> 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28">
        <v>0</v>
      </c>
      <c r="D492" s="28">
        <v>0</v>
      </c>
      <c r="E492" s="29" t="str">
        <f t="shared" si="232"/>
        <v/>
      </c>
      <c r="F492" s="29" t="str">
        <f t="shared" si="233"/>
        <v/>
      </c>
      <c r="G492" s="30" t="str">
        <f t="shared" si="231"/>
        <v xml:space="preserve"> </v>
      </c>
      <c r="H492" s="48" t="str">
        <f t="shared" si="234"/>
        <v/>
      </c>
    </row>
    <row r="493" spans="1:8" s="31" customFormat="1" ht="15" x14ac:dyDescent="0.2">
      <c r="A493" s="66"/>
      <c r="B493" s="47" t="s">
        <v>270</v>
      </c>
      <c r="C493" s="28">
        <v>0</v>
      </c>
      <c r="D493" s="28">
        <v>0</v>
      </c>
      <c r="E493" s="29" t="str">
        <f t="shared" si="232"/>
        <v/>
      </c>
      <c r="F493" s="29" t="str">
        <f t="shared" si="233"/>
        <v/>
      </c>
      <c r="G493" s="30" t="str">
        <f t="shared" si="231"/>
        <v xml:space="preserve"> </v>
      </c>
      <c r="H493" s="48" t="str">
        <f t="shared" si="234"/>
        <v/>
      </c>
    </row>
    <row r="494" spans="1:8" s="31" customFormat="1" ht="15" x14ac:dyDescent="0.2">
      <c r="A494" s="66"/>
      <c r="B494" s="47" t="s">
        <v>271</v>
      </c>
      <c r="C494" s="28">
        <v>0</v>
      </c>
      <c r="D494" s="28">
        <v>0</v>
      </c>
      <c r="E494" s="29" t="str">
        <f t="shared" si="232"/>
        <v/>
      </c>
      <c r="F494" s="29" t="str">
        <f t="shared" si="233"/>
        <v/>
      </c>
      <c r="G494" s="30" t="str">
        <f t="shared" si="231"/>
        <v xml:space="preserve"> </v>
      </c>
      <c r="H494" s="48" t="str">
        <f t="shared" si="234"/>
        <v/>
      </c>
    </row>
    <row r="495" spans="1:8" s="31" customFormat="1" ht="15" x14ac:dyDescent="0.2">
      <c r="A495" s="66"/>
      <c r="B495" s="47" t="s">
        <v>272</v>
      </c>
      <c r="C495" s="28">
        <v>0</v>
      </c>
      <c r="D495" s="28">
        <v>0</v>
      </c>
      <c r="E495" s="29" t="str">
        <f t="shared" si="232"/>
        <v/>
      </c>
      <c r="F495" s="29" t="str">
        <f t="shared" si="233"/>
        <v/>
      </c>
      <c r="G495" s="30" t="str">
        <f t="shared" si="231"/>
        <v xml:space="preserve"> </v>
      </c>
      <c r="H495" s="48" t="str">
        <f t="shared" si="234"/>
        <v/>
      </c>
    </row>
    <row r="496" spans="1:8" s="31" customFormat="1" ht="15" x14ac:dyDescent="0.2">
      <c r="A496" s="66"/>
      <c r="B496" s="47" t="s">
        <v>99</v>
      </c>
      <c r="C496" s="28">
        <v>0</v>
      </c>
      <c r="D496" s="28">
        <v>0</v>
      </c>
      <c r="E496" s="29" t="str">
        <f t="shared" si="232"/>
        <v/>
      </c>
      <c r="F496" s="29" t="str">
        <f t="shared" si="233"/>
        <v/>
      </c>
      <c r="G496" s="30" t="str">
        <f t="shared" si="231"/>
        <v xml:space="preserve"> </v>
      </c>
      <c r="H496" s="48" t="str">
        <f t="shared" si="234"/>
        <v/>
      </c>
    </row>
    <row r="497" spans="1:8" s="31" customFormat="1" ht="15" x14ac:dyDescent="0.2">
      <c r="A497" s="66"/>
      <c r="B497" s="47" t="s">
        <v>273</v>
      </c>
      <c r="C497" s="28">
        <v>0</v>
      </c>
      <c r="D497" s="28">
        <v>0</v>
      </c>
      <c r="E497" s="29" t="str">
        <f t="shared" si="232"/>
        <v/>
      </c>
      <c r="F497" s="29" t="str">
        <f t="shared" si="233"/>
        <v/>
      </c>
      <c r="G497" s="30" t="str">
        <f t="shared" si="231"/>
        <v xml:space="preserve"> </v>
      </c>
      <c r="H497" s="48" t="str">
        <f t="shared" si="234"/>
        <v/>
      </c>
    </row>
    <row r="498" spans="1:8" s="31" customFormat="1" ht="15" x14ac:dyDescent="0.2">
      <c r="A498" s="66"/>
      <c r="B498" s="47" t="s">
        <v>274</v>
      </c>
      <c r="C498" s="28">
        <v>0</v>
      </c>
      <c r="D498" s="28">
        <v>0</v>
      </c>
      <c r="E498" s="29" t="str">
        <f t="shared" si="232"/>
        <v/>
      </c>
      <c r="F498" s="29" t="str">
        <f t="shared" si="233"/>
        <v/>
      </c>
      <c r="G498" s="30" t="str">
        <f t="shared" si="231"/>
        <v xml:space="preserve"> </v>
      </c>
      <c r="H498" s="48" t="str">
        <f t="shared" si="234"/>
        <v/>
      </c>
    </row>
    <row r="499" spans="1:8" s="31" customFormat="1" ht="15" x14ac:dyDescent="0.2">
      <c r="A499" s="66"/>
      <c r="B499" s="47" t="s">
        <v>544</v>
      </c>
      <c r="C499" s="28">
        <v>0</v>
      </c>
      <c r="D499" s="28">
        <v>0</v>
      </c>
      <c r="E499" s="29" t="str">
        <f t="shared" si="232"/>
        <v/>
      </c>
      <c r="F499" s="29" t="str">
        <f t="shared" si="233"/>
        <v/>
      </c>
      <c r="G499" s="30" t="str">
        <f t="shared" ref="G499:G563" si="255">+IF(AND(C499=0,D499=0)," ",IF(C499=0,1,IF(D499=0,-1,(D499-C499)/C499)))</f>
        <v xml:space="preserve"> </v>
      </c>
      <c r="H499" s="48" t="str">
        <f t="shared" si="234"/>
        <v/>
      </c>
    </row>
    <row r="500" spans="1:8" s="31" customFormat="1" ht="15" x14ac:dyDescent="0.2">
      <c r="A500" s="66"/>
      <c r="B500" s="47" t="s">
        <v>275</v>
      </c>
      <c r="C500" s="28">
        <v>0</v>
      </c>
      <c r="D500" s="28">
        <v>0</v>
      </c>
      <c r="E500" s="29" t="str">
        <f t="shared" si="232"/>
        <v/>
      </c>
      <c r="F500" s="29" t="str">
        <f t="shared" si="233"/>
        <v/>
      </c>
      <c r="G500" s="30" t="str">
        <f t="shared" si="255"/>
        <v xml:space="preserve"> 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28">
        <v>0</v>
      </c>
      <c r="D501" s="28">
        <v>0</v>
      </c>
      <c r="E501" s="29" t="str">
        <f t="shared" si="232"/>
        <v/>
      </c>
      <c r="F501" s="29" t="str">
        <f t="shared" si="233"/>
        <v/>
      </c>
      <c r="G501" s="30" t="str">
        <f t="shared" si="255"/>
        <v xml:space="preserve"> </v>
      </c>
      <c r="H501" s="48" t="str">
        <f t="shared" si="234"/>
        <v/>
      </c>
    </row>
    <row r="502" spans="1:8" s="31" customFormat="1" ht="15" x14ac:dyDescent="0.2">
      <c r="A502" s="66"/>
      <c r="B502" s="47" t="s">
        <v>639</v>
      </c>
      <c r="C502" s="28">
        <v>0</v>
      </c>
      <c r="D502" s="28">
        <v>0</v>
      </c>
      <c r="E502" s="29" t="str">
        <f t="shared" si="232"/>
        <v/>
      </c>
      <c r="F502" s="29" t="str">
        <f t="shared" si="233"/>
        <v/>
      </c>
      <c r="G502" s="30" t="str">
        <f t="shared" si="255"/>
        <v xml:space="preserve"> </v>
      </c>
      <c r="H502" s="48" t="str">
        <f t="shared" si="234"/>
        <v/>
      </c>
    </row>
    <row r="503" spans="1:8" s="31" customFormat="1" ht="15" x14ac:dyDescent="0.2">
      <c r="A503" s="66"/>
      <c r="B503" s="47" t="s">
        <v>277</v>
      </c>
      <c r="C503" s="28">
        <v>0</v>
      </c>
      <c r="D503" s="28">
        <v>0</v>
      </c>
      <c r="E503" s="29" t="str">
        <f t="shared" si="232"/>
        <v/>
      </c>
      <c r="F503" s="29" t="str">
        <f t="shared" si="233"/>
        <v/>
      </c>
      <c r="G503" s="30" t="str">
        <f t="shared" si="255"/>
        <v xml:space="preserve"> </v>
      </c>
      <c r="H503" s="48" t="str">
        <f t="shared" si="234"/>
        <v/>
      </c>
    </row>
    <row r="504" spans="1:8" s="31" customFormat="1" ht="15" x14ac:dyDescent="0.2">
      <c r="A504" s="66"/>
      <c r="B504" s="47" t="s">
        <v>121</v>
      </c>
      <c r="C504" s="28">
        <v>0</v>
      </c>
      <c r="D504" s="28">
        <v>0</v>
      </c>
      <c r="E504" s="29" t="str">
        <f t="shared" si="232"/>
        <v/>
      </c>
      <c r="F504" s="29" t="str">
        <f t="shared" si="233"/>
        <v/>
      </c>
      <c r="G504" s="30" t="str">
        <f t="shared" si="255"/>
        <v xml:space="preserve"> </v>
      </c>
      <c r="H504" s="48" t="str">
        <f t="shared" si="234"/>
        <v/>
      </c>
    </row>
    <row r="505" spans="1:8" s="31" customFormat="1" ht="30" x14ac:dyDescent="0.2">
      <c r="A505" s="66"/>
      <c r="B505" s="47" t="s">
        <v>122</v>
      </c>
      <c r="C505" s="28">
        <v>0</v>
      </c>
      <c r="D505" s="28">
        <v>0</v>
      </c>
      <c r="E505" s="29" t="str">
        <f t="shared" si="232"/>
        <v/>
      </c>
      <c r="F505" s="29" t="str">
        <f t="shared" si="233"/>
        <v/>
      </c>
      <c r="G505" s="30" t="str">
        <f t="shared" si="255"/>
        <v xml:space="preserve"> </v>
      </c>
      <c r="H505" s="48" t="str">
        <f t="shared" si="234"/>
        <v/>
      </c>
    </row>
    <row r="506" spans="1:8" s="31" customFormat="1" ht="15" x14ac:dyDescent="0.2">
      <c r="A506" s="66"/>
      <c r="B506" s="47" t="s">
        <v>278</v>
      </c>
      <c r="C506" s="28">
        <v>0</v>
      </c>
      <c r="D506" s="28">
        <v>0</v>
      </c>
      <c r="E506" s="29" t="str">
        <f t="shared" si="232"/>
        <v/>
      </c>
      <c r="F506" s="29" t="str">
        <f t="shared" si="233"/>
        <v/>
      </c>
      <c r="G506" s="30" t="str">
        <f t="shared" si="255"/>
        <v xml:space="preserve"> </v>
      </c>
      <c r="H506" s="48" t="str">
        <f t="shared" si="234"/>
        <v/>
      </c>
    </row>
    <row r="507" spans="1:8" s="31" customFormat="1" ht="15" x14ac:dyDescent="0.2">
      <c r="A507" s="66"/>
      <c r="B507" s="47" t="s">
        <v>279</v>
      </c>
      <c r="C507" s="28">
        <v>0</v>
      </c>
      <c r="D507" s="28">
        <v>0</v>
      </c>
      <c r="E507" s="29" t="str">
        <f t="shared" si="232"/>
        <v/>
      </c>
      <c r="F507" s="29" t="str">
        <f t="shared" si="233"/>
        <v/>
      </c>
      <c r="G507" s="30" t="str">
        <f t="shared" si="255"/>
        <v xml:space="preserve"> </v>
      </c>
      <c r="H507" s="48" t="str">
        <f t="shared" si="234"/>
        <v/>
      </c>
    </row>
    <row r="508" spans="1:8" s="31" customFormat="1" ht="30" x14ac:dyDescent="0.2">
      <c r="A508" s="66"/>
      <c r="B508" s="47" t="s">
        <v>280</v>
      </c>
      <c r="C508" s="28">
        <v>0</v>
      </c>
      <c r="D508" s="28">
        <v>0</v>
      </c>
      <c r="E508" s="29" t="str">
        <f t="shared" si="232"/>
        <v/>
      </c>
      <c r="F508" s="29" t="str">
        <f t="shared" si="233"/>
        <v/>
      </c>
      <c r="G508" s="30" t="str">
        <f t="shared" si="255"/>
        <v xml:space="preserve"> </v>
      </c>
      <c r="H508" s="48" t="str">
        <f t="shared" si="234"/>
        <v/>
      </c>
    </row>
    <row r="509" spans="1:8" s="31" customFormat="1" ht="15" x14ac:dyDescent="0.2">
      <c r="A509" s="66"/>
      <c r="B509" s="47" t="s">
        <v>119</v>
      </c>
      <c r="C509" s="28">
        <v>0</v>
      </c>
      <c r="D509" s="28">
        <v>1</v>
      </c>
      <c r="E509" s="29" t="str">
        <f t="shared" si="232"/>
        <v/>
      </c>
      <c r="F509" s="29">
        <f t="shared" si="233"/>
        <v>7.4074074074074077E-3</v>
      </c>
      <c r="G509" s="30">
        <f t="shared" si="255"/>
        <v>1</v>
      </c>
      <c r="H509" s="48" t="str">
        <f t="shared" si="234"/>
        <v/>
      </c>
    </row>
    <row r="510" spans="1:8" s="31" customFormat="1" ht="15" x14ac:dyDescent="0.2">
      <c r="A510" s="66"/>
      <c r="B510" s="47" t="s">
        <v>281</v>
      </c>
      <c r="C510" s="28">
        <v>0</v>
      </c>
      <c r="D510" s="28">
        <v>0</v>
      </c>
      <c r="E510" s="29" t="str">
        <f t="shared" si="232"/>
        <v/>
      </c>
      <c r="F510" s="29" t="str">
        <f t="shared" si="233"/>
        <v/>
      </c>
      <c r="G510" s="30" t="str">
        <f t="shared" si="255"/>
        <v xml:space="preserve"> </v>
      </c>
      <c r="H510" s="48" t="str">
        <f t="shared" si="234"/>
        <v/>
      </c>
    </row>
    <row r="511" spans="1:8" s="31" customFormat="1" ht="15" x14ac:dyDescent="0.2">
      <c r="A511" s="66"/>
      <c r="B511" s="47" t="s">
        <v>282</v>
      </c>
      <c r="C511" s="28">
        <v>0</v>
      </c>
      <c r="D511" s="28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28">
        <v>0</v>
      </c>
      <c r="D512" s="28">
        <v>0</v>
      </c>
      <c r="E512" s="29" t="str">
        <f t="shared" si="256"/>
        <v/>
      </c>
      <c r="F512" s="29" t="str">
        <f t="shared" si="257"/>
        <v/>
      </c>
      <c r="G512" s="30" t="str">
        <f t="shared" si="255"/>
        <v xml:space="preserve"> </v>
      </c>
      <c r="H512" s="48" t="str">
        <f t="shared" si="258"/>
        <v/>
      </c>
    </row>
    <row r="513" spans="1:8" s="31" customFormat="1" ht="30" x14ac:dyDescent="0.2">
      <c r="A513" s="66"/>
      <c r="B513" s="47" t="s">
        <v>284</v>
      </c>
      <c r="C513" s="28">
        <v>0</v>
      </c>
      <c r="D513" s="28">
        <v>0</v>
      </c>
      <c r="E513" s="29" t="str">
        <f t="shared" si="256"/>
        <v/>
      </c>
      <c r="F513" s="29" t="str">
        <f t="shared" si="257"/>
        <v/>
      </c>
      <c r="G513" s="30" t="str">
        <f t="shared" si="255"/>
        <v xml:space="preserve"> </v>
      </c>
      <c r="H513" s="48" t="str">
        <f t="shared" si="258"/>
        <v/>
      </c>
    </row>
    <row r="514" spans="1:8" s="31" customFormat="1" ht="15" x14ac:dyDescent="0.2">
      <c r="A514" s="66"/>
      <c r="B514" s="47" t="s">
        <v>117</v>
      </c>
      <c r="C514" s="28">
        <v>0</v>
      </c>
      <c r="D514" s="28">
        <v>0</v>
      </c>
      <c r="E514" s="29" t="str">
        <f t="shared" si="256"/>
        <v/>
      </c>
      <c r="F514" s="29" t="str">
        <f t="shared" si="257"/>
        <v/>
      </c>
      <c r="G514" s="30" t="str">
        <f t="shared" si="255"/>
        <v xml:space="preserve"> </v>
      </c>
      <c r="H514" s="48" t="str">
        <f t="shared" si="258"/>
        <v/>
      </c>
    </row>
    <row r="515" spans="1:8" s="31" customFormat="1" ht="15" x14ac:dyDescent="0.2">
      <c r="A515" s="66"/>
      <c r="B515" s="47" t="s">
        <v>285</v>
      </c>
      <c r="C515" s="28">
        <v>0</v>
      </c>
      <c r="D515" s="28">
        <v>0</v>
      </c>
      <c r="E515" s="29" t="str">
        <f t="shared" si="256"/>
        <v/>
      </c>
      <c r="F515" s="29" t="str">
        <f t="shared" si="257"/>
        <v/>
      </c>
      <c r="G515" s="30" t="str">
        <f t="shared" si="255"/>
        <v xml:space="preserve"> </v>
      </c>
      <c r="H515" s="48" t="str">
        <f t="shared" si="258"/>
        <v/>
      </c>
    </row>
    <row r="516" spans="1:8" s="31" customFormat="1" ht="15" x14ac:dyDescent="0.2">
      <c r="A516" s="66"/>
      <c r="B516" s="47" t="s">
        <v>286</v>
      </c>
      <c r="C516" s="28">
        <v>0</v>
      </c>
      <c r="D516" s="28">
        <v>0</v>
      </c>
      <c r="E516" s="29" t="str">
        <f t="shared" si="256"/>
        <v/>
      </c>
      <c r="F516" s="29" t="str">
        <f t="shared" si="257"/>
        <v/>
      </c>
      <c r="G516" s="30" t="str">
        <f t="shared" si="255"/>
        <v xml:space="preserve"> </v>
      </c>
      <c r="H516" s="48" t="str">
        <f t="shared" si="258"/>
        <v/>
      </c>
    </row>
    <row r="517" spans="1:8" s="31" customFormat="1" ht="15" x14ac:dyDescent="0.2">
      <c r="A517" s="66"/>
      <c r="B517" s="47" t="s">
        <v>483</v>
      </c>
      <c r="C517" s="28">
        <v>0</v>
      </c>
      <c r="D517" s="28">
        <v>0</v>
      </c>
      <c r="E517" s="29" t="str">
        <f t="shared" si="256"/>
        <v/>
      </c>
      <c r="F517" s="29" t="str">
        <f t="shared" si="257"/>
        <v/>
      </c>
      <c r="G517" s="30" t="str">
        <f t="shared" si="255"/>
        <v xml:space="preserve"> </v>
      </c>
      <c r="H517" s="48" t="str">
        <f t="shared" si="258"/>
        <v/>
      </c>
    </row>
    <row r="518" spans="1:8" s="31" customFormat="1" ht="15" x14ac:dyDescent="0.2">
      <c r="A518" s="66"/>
      <c r="B518" s="47" t="s">
        <v>125</v>
      </c>
      <c r="C518" s="28">
        <v>0</v>
      </c>
      <c r="D518" s="28">
        <v>0</v>
      </c>
      <c r="E518" s="29" t="str">
        <f t="shared" si="256"/>
        <v/>
      </c>
      <c r="F518" s="29" t="str">
        <f t="shared" si="257"/>
        <v/>
      </c>
      <c r="G518" s="30" t="str">
        <f t="shared" si="255"/>
        <v xml:space="preserve"> </v>
      </c>
      <c r="H518" s="48" t="str">
        <f t="shared" si="258"/>
        <v/>
      </c>
    </row>
    <row r="519" spans="1:8" s="31" customFormat="1" ht="15" x14ac:dyDescent="0.2">
      <c r="A519" s="66"/>
      <c r="B519" s="47" t="s">
        <v>484</v>
      </c>
      <c r="C519" s="28">
        <v>0</v>
      </c>
      <c r="D519" s="28">
        <v>0</v>
      </c>
      <c r="E519" s="29" t="str">
        <f t="shared" si="256"/>
        <v/>
      </c>
      <c r="F519" s="29" t="str">
        <f t="shared" si="257"/>
        <v/>
      </c>
      <c r="G519" s="30" t="str">
        <f t="shared" si="255"/>
        <v xml:space="preserve"> </v>
      </c>
      <c r="H519" s="48" t="str">
        <f t="shared" si="258"/>
        <v/>
      </c>
    </row>
    <row r="520" spans="1:8" s="31" customFormat="1" ht="15" x14ac:dyDescent="0.2">
      <c r="A520" s="66"/>
      <c r="B520" s="47" t="s">
        <v>118</v>
      </c>
      <c r="C520" s="28">
        <v>0</v>
      </c>
      <c r="D520" s="28">
        <v>0</v>
      </c>
      <c r="E520" s="29" t="str">
        <f t="shared" si="256"/>
        <v/>
      </c>
      <c r="F520" s="29" t="str">
        <f t="shared" si="257"/>
        <v/>
      </c>
      <c r="G520" s="30" t="str">
        <f t="shared" si="255"/>
        <v xml:space="preserve"> </v>
      </c>
      <c r="H520" s="48" t="str">
        <f t="shared" si="258"/>
        <v/>
      </c>
    </row>
    <row r="521" spans="1:8" s="31" customFormat="1" ht="30" x14ac:dyDescent="0.2">
      <c r="A521" s="66"/>
      <c r="B521" s="47" t="s">
        <v>287</v>
      </c>
      <c r="C521" s="28">
        <v>0</v>
      </c>
      <c r="D521" s="28">
        <v>0</v>
      </c>
      <c r="E521" s="29" t="str">
        <f t="shared" si="256"/>
        <v/>
      </c>
      <c r="F521" s="29" t="str">
        <f t="shared" si="257"/>
        <v/>
      </c>
      <c r="G521" s="30" t="str">
        <f t="shared" si="255"/>
        <v xml:space="preserve"> </v>
      </c>
      <c r="H521" s="48" t="str">
        <f t="shared" si="258"/>
        <v/>
      </c>
    </row>
    <row r="522" spans="1:8" s="31" customFormat="1" ht="15" x14ac:dyDescent="0.2">
      <c r="A522" s="66"/>
      <c r="B522" s="47" t="s">
        <v>120</v>
      </c>
      <c r="C522" s="28">
        <v>0</v>
      </c>
      <c r="D522" s="28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28">
        <v>0</v>
      </c>
      <c r="D523" s="28">
        <v>0</v>
      </c>
      <c r="E523" s="29" t="str">
        <f t="shared" si="256"/>
        <v/>
      </c>
      <c r="F523" s="29" t="str">
        <f t="shared" si="257"/>
        <v/>
      </c>
      <c r="G523" s="30" t="str">
        <f t="shared" si="255"/>
        <v xml:space="preserve"> </v>
      </c>
      <c r="H523" s="48" t="str">
        <f t="shared" si="258"/>
        <v/>
      </c>
    </row>
    <row r="524" spans="1:8" s="31" customFormat="1" ht="30" x14ac:dyDescent="0.2">
      <c r="A524" s="66"/>
      <c r="B524" s="47" t="s">
        <v>289</v>
      </c>
      <c r="C524" s="28">
        <v>0</v>
      </c>
      <c r="D524" s="28">
        <v>0</v>
      </c>
      <c r="E524" s="29" t="str">
        <f t="shared" si="256"/>
        <v/>
      </c>
      <c r="F524" s="29" t="str">
        <f t="shared" si="257"/>
        <v/>
      </c>
      <c r="G524" s="30" t="str">
        <f t="shared" si="255"/>
        <v xml:space="preserve"> </v>
      </c>
      <c r="H524" s="48" t="str">
        <f t="shared" si="258"/>
        <v/>
      </c>
    </row>
    <row r="525" spans="1:8" s="31" customFormat="1" ht="15" x14ac:dyDescent="0.2">
      <c r="A525" s="66"/>
      <c r="B525" s="47" t="s">
        <v>113</v>
      </c>
      <c r="C525" s="28">
        <v>0</v>
      </c>
      <c r="D525" s="28">
        <v>0</v>
      </c>
      <c r="E525" s="29" t="str">
        <f t="shared" si="256"/>
        <v/>
      </c>
      <c r="F525" s="29" t="str">
        <f t="shared" si="257"/>
        <v/>
      </c>
      <c r="G525" s="30" t="str">
        <f t="shared" si="255"/>
        <v xml:space="preserve"> </v>
      </c>
      <c r="H525" s="48" t="str">
        <f t="shared" si="258"/>
        <v/>
      </c>
    </row>
    <row r="526" spans="1:8" s="31" customFormat="1" ht="30" x14ac:dyDescent="0.2">
      <c r="A526" s="66"/>
      <c r="B526" s="47" t="s">
        <v>485</v>
      </c>
      <c r="C526" s="28">
        <v>0</v>
      </c>
      <c r="D526" s="28">
        <v>0</v>
      </c>
      <c r="E526" s="29" t="str">
        <f t="shared" si="256"/>
        <v/>
      </c>
      <c r="F526" s="29" t="str">
        <f t="shared" si="257"/>
        <v/>
      </c>
      <c r="G526" s="30" t="str">
        <f t="shared" si="255"/>
        <v xml:space="preserve"> </v>
      </c>
      <c r="H526" s="48" t="str">
        <f t="shared" si="258"/>
        <v/>
      </c>
    </row>
    <row r="527" spans="1:8" s="31" customFormat="1" ht="30" x14ac:dyDescent="0.2">
      <c r="A527" s="66"/>
      <c r="B527" s="47" t="s">
        <v>290</v>
      </c>
      <c r="C527" s="28">
        <v>0</v>
      </c>
      <c r="D527" s="28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28">
        <v>0</v>
      </c>
      <c r="D528" s="28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28">
        <v>0</v>
      </c>
      <c r="D529" s="28">
        <v>0</v>
      </c>
      <c r="E529" s="29" t="str">
        <f t="shared" si="256"/>
        <v/>
      </c>
      <c r="F529" s="29" t="str">
        <f t="shared" si="257"/>
        <v/>
      </c>
      <c r="G529" s="30" t="str">
        <f t="shared" si="255"/>
        <v xml:space="preserve"> 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28">
        <v>0</v>
      </c>
      <c r="D530" s="28">
        <v>0</v>
      </c>
      <c r="E530" s="29" t="str">
        <f t="shared" si="256"/>
        <v/>
      </c>
      <c r="F530" s="29" t="str">
        <f t="shared" si="257"/>
        <v/>
      </c>
      <c r="G530" s="30" t="str">
        <f t="shared" si="255"/>
        <v xml:space="preserve"> </v>
      </c>
      <c r="H530" s="48" t="str">
        <f t="shared" si="258"/>
        <v/>
      </c>
    </row>
    <row r="531" spans="1:8" s="31" customFormat="1" ht="15" x14ac:dyDescent="0.2">
      <c r="A531" s="66"/>
      <c r="B531" s="47" t="s">
        <v>292</v>
      </c>
      <c r="C531" s="28">
        <v>0</v>
      </c>
      <c r="D531" s="28">
        <v>0</v>
      </c>
      <c r="E531" s="29" t="str">
        <f t="shared" si="256"/>
        <v/>
      </c>
      <c r="F531" s="29" t="str">
        <f t="shared" si="257"/>
        <v/>
      </c>
      <c r="G531" s="30" t="str">
        <f t="shared" si="255"/>
        <v xml:space="preserve"> 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28">
        <v>0</v>
      </c>
      <c r="D532" s="28">
        <v>0</v>
      </c>
      <c r="E532" s="29" t="str">
        <f t="shared" si="256"/>
        <v/>
      </c>
      <c r="F532" s="29" t="str">
        <f t="shared" si="257"/>
        <v/>
      </c>
      <c r="G532" s="30" t="str">
        <f t="shared" si="255"/>
        <v xml:space="preserve"> </v>
      </c>
      <c r="H532" s="48" t="str">
        <f t="shared" si="258"/>
        <v/>
      </c>
    </row>
    <row r="533" spans="1:8" s="31" customFormat="1" ht="15" x14ac:dyDescent="0.2">
      <c r="A533" s="66"/>
      <c r="B533" s="47" t="s">
        <v>294</v>
      </c>
      <c r="C533" s="28">
        <v>0</v>
      </c>
      <c r="D533" s="28">
        <v>0</v>
      </c>
      <c r="E533" s="29" t="str">
        <f t="shared" si="256"/>
        <v/>
      </c>
      <c r="F533" s="29" t="str">
        <f t="shared" si="257"/>
        <v/>
      </c>
      <c r="G533" s="30" t="str">
        <f t="shared" si="255"/>
        <v xml:space="preserve"> </v>
      </c>
      <c r="H533" s="48" t="str">
        <f t="shared" si="258"/>
        <v/>
      </c>
    </row>
    <row r="534" spans="1:8" s="31" customFormat="1" ht="15" x14ac:dyDescent="0.2">
      <c r="A534" s="66"/>
      <c r="B534" s="47" t="s">
        <v>115</v>
      </c>
      <c r="C534" s="28">
        <v>0</v>
      </c>
      <c r="D534" s="28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28">
        <v>0</v>
      </c>
      <c r="D535" s="28">
        <v>0</v>
      </c>
      <c r="E535" s="29" t="str">
        <f t="shared" si="256"/>
        <v/>
      </c>
      <c r="F535" s="29" t="str">
        <f t="shared" si="257"/>
        <v/>
      </c>
      <c r="G535" s="30" t="str">
        <f t="shared" si="255"/>
        <v xml:space="preserve"> 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28">
        <v>0</v>
      </c>
      <c r="D536" s="28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28">
        <v>0</v>
      </c>
      <c r="D537" s="28">
        <v>0</v>
      </c>
      <c r="E537" s="29" t="str">
        <f t="shared" si="256"/>
        <v/>
      </c>
      <c r="F537" s="29" t="str">
        <f t="shared" si="257"/>
        <v/>
      </c>
      <c r="G537" s="30" t="str">
        <f t="shared" si="255"/>
        <v xml:space="preserve"> </v>
      </c>
      <c r="H537" s="48" t="str">
        <f t="shared" si="258"/>
        <v/>
      </c>
    </row>
    <row r="538" spans="1:8" s="31" customFormat="1" ht="15" x14ac:dyDescent="0.2">
      <c r="A538" s="66"/>
      <c r="B538" s="47" t="s">
        <v>116</v>
      </c>
      <c r="C538" s="28">
        <v>0</v>
      </c>
      <c r="D538" s="28">
        <v>0</v>
      </c>
      <c r="E538" s="29" t="str">
        <f t="shared" si="256"/>
        <v/>
      </c>
      <c r="F538" s="29" t="str">
        <f t="shared" si="257"/>
        <v/>
      </c>
      <c r="G538" s="30" t="str">
        <f t="shared" si="255"/>
        <v xml:space="preserve"> </v>
      </c>
      <c r="H538" s="48" t="str">
        <f t="shared" si="258"/>
        <v/>
      </c>
    </row>
    <row r="539" spans="1:8" s="31" customFormat="1" ht="15" x14ac:dyDescent="0.2">
      <c r="A539" s="66"/>
      <c r="B539" s="47" t="s">
        <v>296</v>
      </c>
      <c r="C539" s="28">
        <v>0</v>
      </c>
      <c r="D539" s="28">
        <v>0</v>
      </c>
      <c r="E539" s="29" t="str">
        <f t="shared" si="256"/>
        <v/>
      </c>
      <c r="F539" s="29" t="str">
        <f t="shared" si="257"/>
        <v/>
      </c>
      <c r="G539" s="30" t="str">
        <f t="shared" si="255"/>
        <v xml:space="preserve"> </v>
      </c>
      <c r="H539" s="48" t="str">
        <f t="shared" si="258"/>
        <v/>
      </c>
    </row>
    <row r="540" spans="1:8" s="31" customFormat="1" ht="15" x14ac:dyDescent="0.2">
      <c r="A540" s="66"/>
      <c r="B540" s="47" t="s">
        <v>641</v>
      </c>
      <c r="C540" s="28">
        <v>0</v>
      </c>
      <c r="D540" s="28">
        <v>0</v>
      </c>
      <c r="E540" s="29" t="str">
        <f t="shared" si="256"/>
        <v/>
      </c>
      <c r="F540" s="29" t="str">
        <f t="shared" si="257"/>
        <v/>
      </c>
      <c r="G540" s="30" t="str">
        <f t="shared" si="255"/>
        <v xml:space="preserve"> </v>
      </c>
      <c r="H540" s="48" t="str">
        <f t="shared" si="258"/>
        <v/>
      </c>
    </row>
    <row r="541" spans="1:8" s="31" customFormat="1" ht="15" x14ac:dyDescent="0.2">
      <c r="A541" s="66"/>
      <c r="B541" s="47" t="s">
        <v>124</v>
      </c>
      <c r="C541" s="28">
        <v>0</v>
      </c>
      <c r="D541" s="28">
        <v>0</v>
      </c>
      <c r="E541" s="29" t="str">
        <f t="shared" si="256"/>
        <v/>
      </c>
      <c r="F541" s="29" t="str">
        <f t="shared" si="257"/>
        <v/>
      </c>
      <c r="G541" s="30" t="str">
        <f t="shared" si="255"/>
        <v xml:space="preserve"> </v>
      </c>
      <c r="H541" s="48" t="str">
        <f t="shared" si="258"/>
        <v/>
      </c>
    </row>
    <row r="542" spans="1:8" s="31" customFormat="1" ht="15" x14ac:dyDescent="0.2">
      <c r="A542" s="66"/>
      <c r="B542" s="47" t="s">
        <v>487</v>
      </c>
      <c r="C542" s="28">
        <v>0</v>
      </c>
      <c r="D542" s="28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28">
        <v>0</v>
      </c>
      <c r="D543" s="28">
        <v>0</v>
      </c>
      <c r="E543" s="29" t="str">
        <f t="shared" ref="E543" si="259">+IF(C543=0,"",C543/C$355)</f>
        <v/>
      </c>
      <c r="F543" s="29" t="str">
        <f t="shared" ref="F543" si="260">+IF(D543=0,"",D543/D$355)</f>
        <v/>
      </c>
      <c r="G543" s="30" t="str">
        <f t="shared" si="255"/>
        <v xml:space="preserve"> </v>
      </c>
      <c r="H543" s="48" t="str">
        <f t="shared" ref="H543" si="261">+IF(OR(AND(E543=""),(G543="")),"",E543*G543)</f>
        <v/>
      </c>
    </row>
    <row r="544" spans="1:8" s="31" customFormat="1" ht="15" x14ac:dyDescent="0.2">
      <c r="A544" s="66"/>
      <c r="B544" s="47" t="s">
        <v>131</v>
      </c>
      <c r="C544" s="28">
        <v>0</v>
      </c>
      <c r="D544" s="28">
        <v>0</v>
      </c>
      <c r="E544" s="29" t="str">
        <f t="shared" si="256"/>
        <v/>
      </c>
      <c r="F544" s="29" t="str">
        <f t="shared" si="257"/>
        <v/>
      </c>
      <c r="G544" s="30" t="str">
        <f t="shared" si="255"/>
        <v xml:space="preserve"> </v>
      </c>
      <c r="H544" s="48" t="str">
        <f t="shared" si="258"/>
        <v/>
      </c>
    </row>
    <row r="545" spans="1:8" s="31" customFormat="1" ht="30" x14ac:dyDescent="0.2">
      <c r="A545" s="66"/>
      <c r="B545" s="47" t="s">
        <v>488</v>
      </c>
      <c r="C545" s="28">
        <v>0</v>
      </c>
      <c r="D545" s="28">
        <v>0</v>
      </c>
      <c r="E545" s="29" t="str">
        <f t="shared" si="256"/>
        <v/>
      </c>
      <c r="F545" s="29" t="str">
        <f t="shared" si="257"/>
        <v/>
      </c>
      <c r="G545" s="30" t="str">
        <f t="shared" si="255"/>
        <v xml:space="preserve"> </v>
      </c>
      <c r="H545" s="48" t="str">
        <f t="shared" si="258"/>
        <v/>
      </c>
    </row>
    <row r="546" spans="1:8" s="31" customFormat="1" ht="15" x14ac:dyDescent="0.2">
      <c r="A546" s="66"/>
      <c r="B546" s="47" t="s">
        <v>129</v>
      </c>
      <c r="C546" s="28">
        <v>0</v>
      </c>
      <c r="D546" s="28">
        <v>0</v>
      </c>
      <c r="E546" s="29" t="str">
        <f t="shared" si="256"/>
        <v/>
      </c>
      <c r="F546" s="29" t="str">
        <f t="shared" si="257"/>
        <v/>
      </c>
      <c r="G546" s="30" t="str">
        <f t="shared" si="255"/>
        <v xml:space="preserve"> </v>
      </c>
      <c r="H546" s="48" t="str">
        <f t="shared" si="258"/>
        <v/>
      </c>
    </row>
    <row r="547" spans="1:8" s="31" customFormat="1" ht="15" x14ac:dyDescent="0.2">
      <c r="A547" s="66"/>
      <c r="B547" s="47" t="s">
        <v>327</v>
      </c>
      <c r="C547" s="28">
        <v>0</v>
      </c>
      <c r="D547" s="28">
        <v>0</v>
      </c>
      <c r="E547" s="29" t="str">
        <f t="shared" si="256"/>
        <v/>
      </c>
      <c r="F547" s="29" t="str">
        <f t="shared" si="257"/>
        <v/>
      </c>
      <c r="G547" s="30" t="str">
        <f t="shared" si="255"/>
        <v xml:space="preserve"> </v>
      </c>
      <c r="H547" s="48" t="str">
        <f t="shared" si="258"/>
        <v/>
      </c>
    </row>
    <row r="548" spans="1:8" s="31" customFormat="1" ht="15" x14ac:dyDescent="0.2">
      <c r="A548" s="66"/>
      <c r="B548" s="47" t="s">
        <v>328</v>
      </c>
      <c r="C548" s="28">
        <v>0</v>
      </c>
      <c r="D548" s="28">
        <v>0</v>
      </c>
      <c r="E548" s="29" t="str">
        <f t="shared" si="256"/>
        <v/>
      </c>
      <c r="F548" s="29" t="str">
        <f t="shared" si="257"/>
        <v/>
      </c>
      <c r="G548" s="30" t="str">
        <f t="shared" si="255"/>
        <v xml:space="preserve"> </v>
      </c>
      <c r="H548" s="48" t="str">
        <f t="shared" si="258"/>
        <v/>
      </c>
    </row>
    <row r="549" spans="1:8" s="31" customFormat="1" ht="15" x14ac:dyDescent="0.2">
      <c r="A549" s="66"/>
      <c r="B549" s="47" t="s">
        <v>606</v>
      </c>
      <c r="C549" s="28">
        <v>0</v>
      </c>
      <c r="D549" s="28">
        <v>0</v>
      </c>
      <c r="E549" s="29" t="str">
        <f t="shared" si="256"/>
        <v/>
      </c>
      <c r="F549" s="29" t="str">
        <f t="shared" si="257"/>
        <v/>
      </c>
      <c r="G549" s="30" t="str">
        <f t="shared" si="255"/>
        <v xml:space="preserve"> </v>
      </c>
      <c r="H549" s="48" t="str">
        <f t="shared" si="258"/>
        <v/>
      </c>
    </row>
    <row r="550" spans="1:8" s="31" customFormat="1" ht="15" x14ac:dyDescent="0.2">
      <c r="A550" s="66"/>
      <c r="B550" s="47" t="s">
        <v>133</v>
      </c>
      <c r="C550" s="28">
        <v>0</v>
      </c>
      <c r="D550" s="28">
        <v>0</v>
      </c>
      <c r="E550" s="29" t="str">
        <f t="shared" si="256"/>
        <v/>
      </c>
      <c r="F550" s="29" t="str">
        <f t="shared" si="257"/>
        <v/>
      </c>
      <c r="G550" s="30" t="str">
        <f t="shared" si="255"/>
        <v xml:space="preserve"> </v>
      </c>
      <c r="H550" s="48" t="str">
        <f t="shared" si="258"/>
        <v/>
      </c>
    </row>
    <row r="551" spans="1:8" s="31" customFormat="1" ht="15" x14ac:dyDescent="0.2">
      <c r="A551" s="66"/>
      <c r="B551" s="47" t="s">
        <v>329</v>
      </c>
      <c r="C551" s="28">
        <v>0</v>
      </c>
      <c r="D551" s="28">
        <v>0</v>
      </c>
      <c r="E551" s="29" t="str">
        <f t="shared" si="256"/>
        <v/>
      </c>
      <c r="F551" s="29" t="str">
        <f t="shared" si="257"/>
        <v/>
      </c>
      <c r="G551" s="30" t="str">
        <f t="shared" si="255"/>
        <v xml:space="preserve"> </v>
      </c>
      <c r="H551" s="48" t="str">
        <f t="shared" si="258"/>
        <v/>
      </c>
    </row>
    <row r="552" spans="1:8" s="31" customFormat="1" ht="15" x14ac:dyDescent="0.2">
      <c r="A552" s="66"/>
      <c r="B552" s="47" t="s">
        <v>137</v>
      </c>
      <c r="C552" s="28">
        <v>0</v>
      </c>
      <c r="D552" s="28">
        <v>0</v>
      </c>
      <c r="E552" s="29" t="str">
        <f t="shared" si="256"/>
        <v/>
      </c>
      <c r="F552" s="29" t="str">
        <f t="shared" si="257"/>
        <v/>
      </c>
      <c r="G552" s="30" t="str">
        <f t="shared" si="255"/>
        <v xml:space="preserve"> </v>
      </c>
      <c r="H552" s="48" t="str">
        <f t="shared" si="258"/>
        <v/>
      </c>
    </row>
    <row r="553" spans="1:8" s="31" customFormat="1" ht="15" x14ac:dyDescent="0.2">
      <c r="A553" s="66"/>
      <c r="B553" s="47" t="s">
        <v>130</v>
      </c>
      <c r="C553" s="28">
        <v>0</v>
      </c>
      <c r="D553" s="28">
        <v>0</v>
      </c>
      <c r="E553" s="29" t="str">
        <f t="shared" si="256"/>
        <v/>
      </c>
      <c r="F553" s="29" t="str">
        <f t="shared" si="257"/>
        <v/>
      </c>
      <c r="G553" s="30" t="str">
        <f t="shared" si="255"/>
        <v xml:space="preserve"> </v>
      </c>
      <c r="H553" s="48" t="str">
        <f t="shared" si="258"/>
        <v/>
      </c>
    </row>
    <row r="554" spans="1:8" s="31" customFormat="1" ht="15" x14ac:dyDescent="0.2">
      <c r="A554" s="66"/>
      <c r="B554" s="47" t="s">
        <v>297</v>
      </c>
      <c r="C554" s="28">
        <v>0</v>
      </c>
      <c r="D554" s="28">
        <v>0</v>
      </c>
      <c r="E554" s="29" t="str">
        <f t="shared" si="256"/>
        <v/>
      </c>
      <c r="F554" s="29" t="str">
        <f t="shared" si="257"/>
        <v/>
      </c>
      <c r="G554" s="30" t="str">
        <f t="shared" si="255"/>
        <v xml:space="preserve"> 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28">
        <v>0</v>
      </c>
      <c r="D555" s="28">
        <v>0</v>
      </c>
      <c r="E555" s="29" t="str">
        <f t="shared" si="256"/>
        <v/>
      </c>
      <c r="F555" s="29" t="str">
        <f t="shared" si="257"/>
        <v/>
      </c>
      <c r="G555" s="30" t="str">
        <f t="shared" si="255"/>
        <v xml:space="preserve"> 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28">
        <v>0</v>
      </c>
      <c r="D556" s="28">
        <v>0</v>
      </c>
      <c r="E556" s="29" t="str">
        <f t="shared" si="256"/>
        <v/>
      </c>
      <c r="F556" s="29" t="str">
        <f t="shared" si="257"/>
        <v/>
      </c>
      <c r="G556" s="30" t="str">
        <f t="shared" si="255"/>
        <v xml:space="preserve"> </v>
      </c>
      <c r="H556" s="48" t="str">
        <f t="shared" si="258"/>
        <v/>
      </c>
    </row>
    <row r="557" spans="1:8" s="31" customFormat="1" ht="15" x14ac:dyDescent="0.2">
      <c r="A557" s="66"/>
      <c r="B557" s="47" t="s">
        <v>298</v>
      </c>
      <c r="C557" s="28">
        <v>0</v>
      </c>
      <c r="D557" s="28">
        <v>0</v>
      </c>
      <c r="E557" s="29" t="str">
        <f t="shared" si="256"/>
        <v/>
      </c>
      <c r="F557" s="29" t="str">
        <f t="shared" si="257"/>
        <v/>
      </c>
      <c r="G557" s="30" t="str">
        <f t="shared" si="255"/>
        <v xml:space="preserve"> </v>
      </c>
      <c r="H557" s="48" t="str">
        <f t="shared" si="258"/>
        <v/>
      </c>
    </row>
    <row r="558" spans="1:8" s="31" customFormat="1" ht="15" x14ac:dyDescent="0.2">
      <c r="A558" s="66"/>
      <c r="B558" s="47" t="s">
        <v>299</v>
      </c>
      <c r="C558" s="28">
        <v>0</v>
      </c>
      <c r="D558" s="28">
        <v>0</v>
      </c>
      <c r="E558" s="29" t="str">
        <f t="shared" si="256"/>
        <v/>
      </c>
      <c r="F558" s="29" t="str">
        <f t="shared" si="257"/>
        <v/>
      </c>
      <c r="G558" s="30" t="str">
        <f t="shared" si="255"/>
        <v xml:space="preserve"> </v>
      </c>
      <c r="H558" s="48" t="str">
        <f t="shared" si="258"/>
        <v/>
      </c>
    </row>
    <row r="559" spans="1:8" s="31" customFormat="1" ht="15" x14ac:dyDescent="0.2">
      <c r="A559" s="66"/>
      <c r="B559" s="47" t="s">
        <v>626</v>
      </c>
      <c r="C559" s="28">
        <v>0</v>
      </c>
      <c r="D559" s="28">
        <v>0</v>
      </c>
      <c r="E559" s="29" t="str">
        <f t="shared" ref="E559" si="262">+IF(C559=0,"",C559/C$355)</f>
        <v/>
      </c>
      <c r="F559" s="29" t="str">
        <f t="shared" ref="F559" si="263">+IF(D559=0,"",D559/D$355)</f>
        <v/>
      </c>
      <c r="G559" s="30" t="str">
        <f t="shared" ref="G559" si="264">+IF(AND(C559=0,D559=0)," ",IF(C559=0,1,IF(D559=0,-1,(D559-C559)/C559)))</f>
        <v xml:space="preserve"> </v>
      </c>
      <c r="H559" s="48" t="str">
        <f t="shared" ref="H559" si="265">+IF(OR(AND(E559=""),(G559="")),"",E559*G559)</f>
        <v/>
      </c>
    </row>
    <row r="560" spans="1:8" s="31" customFormat="1" ht="15" x14ac:dyDescent="0.2">
      <c r="A560" s="66"/>
      <c r="B560" s="47" t="s">
        <v>300</v>
      </c>
      <c r="C560" s="28">
        <v>0</v>
      </c>
      <c r="D560" s="28">
        <v>0</v>
      </c>
      <c r="E560" s="29" t="str">
        <f t="shared" si="256"/>
        <v/>
      </c>
      <c r="F560" s="29" t="str">
        <f t="shared" si="257"/>
        <v/>
      </c>
      <c r="G560" s="30" t="str">
        <f t="shared" si="255"/>
        <v xml:space="preserve"> </v>
      </c>
      <c r="H560" s="48" t="str">
        <f t="shared" si="258"/>
        <v/>
      </c>
    </row>
    <row r="561" spans="1:8" s="31" customFormat="1" ht="30" x14ac:dyDescent="0.2">
      <c r="A561" s="66"/>
      <c r="B561" s="47" t="s">
        <v>489</v>
      </c>
      <c r="C561" s="28">
        <v>0</v>
      </c>
      <c r="D561" s="28">
        <v>0</v>
      </c>
      <c r="E561" s="29" t="str">
        <f t="shared" si="256"/>
        <v/>
      </c>
      <c r="F561" s="29" t="str">
        <f t="shared" si="257"/>
        <v/>
      </c>
      <c r="G561" s="30" t="str">
        <f t="shared" si="255"/>
        <v xml:space="preserve"> </v>
      </c>
      <c r="H561" s="48" t="str">
        <f t="shared" si="258"/>
        <v/>
      </c>
    </row>
    <row r="562" spans="1:8" s="31" customFormat="1" ht="15" x14ac:dyDescent="0.2">
      <c r="A562" s="66"/>
      <c r="B562" s="47" t="s">
        <v>136</v>
      </c>
      <c r="C562" s="28">
        <v>0</v>
      </c>
      <c r="D562" s="28">
        <v>0</v>
      </c>
      <c r="E562" s="29" t="str">
        <f t="shared" si="256"/>
        <v/>
      </c>
      <c r="F562" s="29" t="str">
        <f t="shared" si="257"/>
        <v/>
      </c>
      <c r="G562" s="30" t="str">
        <f t="shared" si="255"/>
        <v xml:space="preserve"> 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28">
        <v>0</v>
      </c>
      <c r="D563" s="28">
        <v>0</v>
      </c>
      <c r="E563" s="29" t="str">
        <f t="shared" si="256"/>
        <v/>
      </c>
      <c r="F563" s="29" t="str">
        <f t="shared" si="257"/>
        <v/>
      </c>
      <c r="G563" s="30" t="str">
        <f t="shared" si="255"/>
        <v xml:space="preserve"> </v>
      </c>
      <c r="H563" s="48" t="str">
        <f t="shared" si="258"/>
        <v/>
      </c>
    </row>
    <row r="564" spans="1:8" s="31" customFormat="1" ht="15" x14ac:dyDescent="0.2">
      <c r="A564" s="66"/>
      <c r="B564" s="47" t="s">
        <v>302</v>
      </c>
      <c r="C564" s="28">
        <v>0</v>
      </c>
      <c r="D564" s="28">
        <v>0</v>
      </c>
      <c r="E564" s="29" t="str">
        <f t="shared" si="256"/>
        <v/>
      </c>
      <c r="F564" s="29" t="str">
        <f t="shared" si="257"/>
        <v/>
      </c>
      <c r="G564" s="30" t="str">
        <f t="shared" ref="G564:G584" si="266">+IF(AND(C564=0,D564=0)," ",IF(C564=0,1,IF(D564=0,-1,(D564-C564)/C564)))</f>
        <v xml:space="preserve"> </v>
      </c>
      <c r="H564" s="48" t="str">
        <f t="shared" si="258"/>
        <v/>
      </c>
    </row>
    <row r="565" spans="1:8" s="31" customFormat="1" ht="15" x14ac:dyDescent="0.2">
      <c r="A565" s="66"/>
      <c r="B565" s="47" t="s">
        <v>303</v>
      </c>
      <c r="C565" s="28">
        <v>0</v>
      </c>
      <c r="D565" s="28">
        <v>0</v>
      </c>
      <c r="E565" s="29" t="str">
        <f t="shared" si="256"/>
        <v/>
      </c>
      <c r="F565" s="29" t="str">
        <f t="shared" si="257"/>
        <v/>
      </c>
      <c r="G565" s="30" t="str">
        <f t="shared" si="266"/>
        <v xml:space="preserve"> </v>
      </c>
      <c r="H565" s="48" t="str">
        <f t="shared" si="258"/>
        <v/>
      </c>
    </row>
    <row r="566" spans="1:8" s="31" customFormat="1" ht="15" x14ac:dyDescent="0.2">
      <c r="A566" s="66"/>
      <c r="B566" s="47" t="s">
        <v>132</v>
      </c>
      <c r="C566" s="28">
        <v>0</v>
      </c>
      <c r="D566" s="28">
        <v>0</v>
      </c>
      <c r="E566" s="29" t="str">
        <f t="shared" si="256"/>
        <v/>
      </c>
      <c r="F566" s="29" t="str">
        <f t="shared" si="257"/>
        <v/>
      </c>
      <c r="G566" s="30" t="str">
        <f t="shared" si="266"/>
        <v xml:space="preserve"> 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28">
        <v>0</v>
      </c>
      <c r="D567" s="28">
        <v>0</v>
      </c>
      <c r="E567" s="29" t="str">
        <f t="shared" si="256"/>
        <v/>
      </c>
      <c r="F567" s="29" t="str">
        <f t="shared" si="257"/>
        <v/>
      </c>
      <c r="G567" s="30" t="str">
        <f t="shared" si="266"/>
        <v xml:space="preserve"> 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28">
        <v>0</v>
      </c>
      <c r="D568" s="28">
        <v>0</v>
      </c>
      <c r="E568" s="29" t="str">
        <f t="shared" si="256"/>
        <v/>
      </c>
      <c r="F568" s="29" t="str">
        <f t="shared" si="257"/>
        <v/>
      </c>
      <c r="G568" s="30" t="str">
        <f t="shared" si="266"/>
        <v xml:space="preserve"> </v>
      </c>
      <c r="H568" s="48" t="str">
        <f t="shared" si="258"/>
        <v/>
      </c>
    </row>
    <row r="569" spans="1:8" s="31" customFormat="1" ht="30" x14ac:dyDescent="0.2">
      <c r="A569" s="66"/>
      <c r="B569" s="47" t="s">
        <v>138</v>
      </c>
      <c r="C569" s="28">
        <v>20</v>
      </c>
      <c r="D569" s="28">
        <v>0</v>
      </c>
      <c r="E569" s="29">
        <f t="shared" si="256"/>
        <v>0.19230769230769232</v>
      </c>
      <c r="F569" s="29" t="str">
        <f t="shared" si="257"/>
        <v/>
      </c>
      <c r="G569" s="30">
        <f t="shared" si="266"/>
        <v>-1</v>
      </c>
      <c r="H569" s="48">
        <f t="shared" si="258"/>
        <v>-0.19230769230769232</v>
      </c>
    </row>
    <row r="570" spans="1:8" s="31" customFormat="1" ht="15" x14ac:dyDescent="0.2">
      <c r="A570" s="66"/>
      <c r="B570" s="47" t="s">
        <v>305</v>
      </c>
      <c r="C570" s="28">
        <v>0</v>
      </c>
      <c r="D570" s="28">
        <v>0</v>
      </c>
      <c r="E570" s="29" t="str">
        <f t="shared" si="256"/>
        <v/>
      </c>
      <c r="F570" s="29" t="str">
        <f t="shared" si="257"/>
        <v/>
      </c>
      <c r="G570" s="30" t="str">
        <f t="shared" si="266"/>
        <v xml:space="preserve"> </v>
      </c>
      <c r="H570" s="48" t="str">
        <f t="shared" si="258"/>
        <v/>
      </c>
    </row>
    <row r="571" spans="1:8" s="31" customFormat="1" ht="15" x14ac:dyDescent="0.2">
      <c r="A571" s="66"/>
      <c r="B571" s="47" t="s">
        <v>531</v>
      </c>
      <c r="C571" s="28">
        <v>0</v>
      </c>
      <c r="D571" s="28">
        <v>0</v>
      </c>
      <c r="E571" s="29" t="str">
        <f t="shared" ref="E571" si="267">+IF(C571=0,"",C571/C$355)</f>
        <v/>
      </c>
      <c r="F571" s="29" t="str">
        <f t="shared" ref="F571" si="268">+IF(D571=0,"",D571/D$355)</f>
        <v/>
      </c>
      <c r="G571" s="30" t="str">
        <f t="shared" si="266"/>
        <v xml:space="preserve"> </v>
      </c>
      <c r="H571" s="48" t="str">
        <f t="shared" ref="H571" si="269">+IF(OR(AND(E571=""),(G571="")),"",E571*G571)</f>
        <v/>
      </c>
    </row>
    <row r="572" spans="1:8" s="31" customFormat="1" ht="15" x14ac:dyDescent="0.2">
      <c r="A572" s="66"/>
      <c r="B572" s="47" t="s">
        <v>127</v>
      </c>
      <c r="C572" s="28">
        <v>0</v>
      </c>
      <c r="D572" s="28">
        <v>0</v>
      </c>
      <c r="E572" s="29" t="str">
        <f t="shared" si="256"/>
        <v/>
      </c>
      <c r="F572" s="29" t="str">
        <f t="shared" si="257"/>
        <v/>
      </c>
      <c r="G572" s="30" t="str">
        <f t="shared" si="266"/>
        <v xml:space="preserve"> </v>
      </c>
      <c r="H572" s="48" t="str">
        <f t="shared" si="258"/>
        <v/>
      </c>
    </row>
    <row r="573" spans="1:8" s="31" customFormat="1" ht="15" x14ac:dyDescent="0.2">
      <c r="A573" s="66"/>
      <c r="B573" s="47" t="s">
        <v>306</v>
      </c>
      <c r="C573" s="28">
        <v>0</v>
      </c>
      <c r="D573" s="28">
        <v>0</v>
      </c>
      <c r="E573" s="29" t="str">
        <f t="shared" si="256"/>
        <v/>
      </c>
      <c r="F573" s="29" t="str">
        <f t="shared" si="257"/>
        <v/>
      </c>
      <c r="G573" s="30" t="str">
        <f t="shared" si="266"/>
        <v xml:space="preserve"> 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28">
        <v>0</v>
      </c>
      <c r="D574" s="28">
        <v>0</v>
      </c>
      <c r="E574" s="29" t="str">
        <f t="shared" ref="E574:E584" si="270">+IF(C574=0,"",C574/C$355)</f>
        <v/>
      </c>
      <c r="F574" s="29" t="str">
        <f t="shared" ref="F574:F584" si="271">+IF(D574=0,"",D574/D$355)</f>
        <v/>
      </c>
      <c r="G574" s="30" t="str">
        <f t="shared" si="266"/>
        <v xml:space="preserve"> </v>
      </c>
      <c r="H574" s="48" t="str">
        <f t="shared" ref="H574:H584" si="272">+IF(OR(AND(E574=""),(G574="")),"",E574*G574)</f>
        <v/>
      </c>
    </row>
    <row r="575" spans="1:8" s="31" customFormat="1" ht="15" x14ac:dyDescent="0.2">
      <c r="A575" s="66"/>
      <c r="B575" s="47" t="s">
        <v>490</v>
      </c>
      <c r="C575" s="28">
        <v>0</v>
      </c>
      <c r="D575" s="28">
        <v>0</v>
      </c>
      <c r="E575" s="29" t="str">
        <f t="shared" si="270"/>
        <v/>
      </c>
      <c r="F575" s="29" t="str">
        <f t="shared" si="271"/>
        <v/>
      </c>
      <c r="G575" s="30" t="str">
        <f t="shared" si="266"/>
        <v xml:space="preserve"> </v>
      </c>
      <c r="H575" s="48" t="str">
        <f t="shared" si="272"/>
        <v/>
      </c>
    </row>
    <row r="576" spans="1:8" s="31" customFormat="1" ht="15" x14ac:dyDescent="0.2">
      <c r="A576" s="66"/>
      <c r="B576" s="47" t="s">
        <v>128</v>
      </c>
      <c r="C576" s="28">
        <v>0</v>
      </c>
      <c r="D576" s="28">
        <v>0</v>
      </c>
      <c r="E576" s="29" t="str">
        <f t="shared" si="270"/>
        <v/>
      </c>
      <c r="F576" s="29" t="str">
        <f t="shared" si="271"/>
        <v/>
      </c>
      <c r="G576" s="30" t="str">
        <f t="shared" si="266"/>
        <v xml:space="preserve"> </v>
      </c>
      <c r="H576" s="48" t="str">
        <f t="shared" si="272"/>
        <v/>
      </c>
    </row>
    <row r="577" spans="1:8" s="31" customFormat="1" ht="15" x14ac:dyDescent="0.2">
      <c r="A577" s="66"/>
      <c r="B577" s="47" t="s">
        <v>135</v>
      </c>
      <c r="C577" s="28">
        <v>0</v>
      </c>
      <c r="D577" s="28">
        <v>0</v>
      </c>
      <c r="E577" s="29" t="str">
        <f t="shared" si="270"/>
        <v/>
      </c>
      <c r="F577" s="29" t="str">
        <f t="shared" si="271"/>
        <v/>
      </c>
      <c r="G577" s="30" t="str">
        <f t="shared" si="266"/>
        <v xml:space="preserve"> </v>
      </c>
      <c r="H577" s="48" t="str">
        <f t="shared" si="272"/>
        <v/>
      </c>
    </row>
    <row r="578" spans="1:8" s="31" customFormat="1" ht="15" x14ac:dyDescent="0.2">
      <c r="A578" s="66"/>
      <c r="B578" s="47" t="s">
        <v>491</v>
      </c>
      <c r="C578" s="28">
        <v>0</v>
      </c>
      <c r="D578" s="28">
        <v>0</v>
      </c>
      <c r="E578" s="29" t="str">
        <f t="shared" si="270"/>
        <v/>
      </c>
      <c r="F578" s="29" t="str">
        <f t="shared" si="271"/>
        <v/>
      </c>
      <c r="G578" s="30" t="str">
        <f t="shared" si="266"/>
        <v xml:space="preserve"> </v>
      </c>
      <c r="H578" s="48" t="str">
        <f t="shared" si="272"/>
        <v/>
      </c>
    </row>
    <row r="579" spans="1:8" s="31" customFormat="1" ht="15" x14ac:dyDescent="0.2">
      <c r="A579" s="66"/>
      <c r="B579" s="47" t="s">
        <v>308</v>
      </c>
      <c r="C579" s="28">
        <v>0</v>
      </c>
      <c r="D579" s="28">
        <v>0</v>
      </c>
      <c r="E579" s="29" t="str">
        <f t="shared" si="270"/>
        <v/>
      </c>
      <c r="F579" s="29" t="str">
        <f t="shared" si="271"/>
        <v/>
      </c>
      <c r="G579" s="30" t="str">
        <f t="shared" si="266"/>
        <v xml:space="preserve"> </v>
      </c>
      <c r="H579" s="48" t="str">
        <f t="shared" si="272"/>
        <v/>
      </c>
    </row>
    <row r="580" spans="1:8" s="31" customFormat="1" ht="15" x14ac:dyDescent="0.2">
      <c r="A580" s="66"/>
      <c r="B580" s="47" t="s">
        <v>309</v>
      </c>
      <c r="C580" s="28">
        <v>0</v>
      </c>
      <c r="D580" s="28">
        <v>0</v>
      </c>
      <c r="E580" s="29" t="str">
        <f t="shared" si="270"/>
        <v/>
      </c>
      <c r="F580" s="29" t="str">
        <f t="shared" si="271"/>
        <v/>
      </c>
      <c r="G580" s="30" t="str">
        <f t="shared" si="266"/>
        <v xml:space="preserve"> </v>
      </c>
      <c r="H580" s="48" t="str">
        <f t="shared" si="272"/>
        <v/>
      </c>
    </row>
    <row r="581" spans="1:8" s="35" customFormat="1" ht="15" x14ac:dyDescent="0.2">
      <c r="A581" s="66"/>
      <c r="B581" s="47" t="s">
        <v>310</v>
      </c>
      <c r="C581" s="28">
        <v>0</v>
      </c>
      <c r="D581" s="28">
        <v>0</v>
      </c>
      <c r="E581" s="29" t="str">
        <f t="shared" si="270"/>
        <v/>
      </c>
      <c r="F581" s="29" t="str">
        <f t="shared" si="271"/>
        <v/>
      </c>
      <c r="G581" s="30" t="str">
        <f t="shared" si="266"/>
        <v xml:space="preserve"> 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28">
        <v>0</v>
      </c>
      <c r="D582" s="28">
        <v>0</v>
      </c>
      <c r="E582" s="29" t="str">
        <f t="shared" si="270"/>
        <v/>
      </c>
      <c r="F582" s="29" t="str">
        <f t="shared" si="271"/>
        <v/>
      </c>
      <c r="G582" s="30" t="str">
        <f t="shared" si="266"/>
        <v xml:space="preserve"> </v>
      </c>
      <c r="H582" s="48" t="str">
        <f t="shared" si="272"/>
        <v/>
      </c>
    </row>
    <row r="583" spans="1:8" s="31" customFormat="1" ht="30" x14ac:dyDescent="0.2">
      <c r="A583" s="66"/>
      <c r="B583" s="47" t="s">
        <v>492</v>
      </c>
      <c r="C583" s="28">
        <v>0</v>
      </c>
      <c r="D583" s="28">
        <v>0</v>
      </c>
      <c r="E583" s="29" t="str">
        <f t="shared" si="270"/>
        <v/>
      </c>
      <c r="F583" s="29" t="str">
        <f t="shared" si="271"/>
        <v/>
      </c>
      <c r="G583" s="30" t="str">
        <f t="shared" si="266"/>
        <v xml:space="preserve"> 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0">
        <v>0</v>
      </c>
      <c r="D584" s="50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16"/>
      <c r="D585" s="16"/>
    </row>
    <row r="586" spans="1:8" s="8" customFormat="1" x14ac:dyDescent="0.2">
      <c r="A586" s="65"/>
      <c r="B586" s="16"/>
      <c r="C586" s="16"/>
      <c r="D586" s="16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13</v>
      </c>
      <c r="D590" s="9">
        <f>SUM(D591:D617)</f>
        <v>35</v>
      </c>
      <c r="E590" s="10">
        <f>+IF(C590=0,"",C590/C$590)</f>
        <v>1</v>
      </c>
      <c r="F590" s="10">
        <f>+IF(D590=0,"",D590/D$590)</f>
        <v>1</v>
      </c>
      <c r="G590" s="11">
        <f>+IF(OR(AND(D590=0),(C590=0)),"0",((D590-C590)/C590))</f>
        <v>1.6923076923076923</v>
      </c>
      <c r="H590" s="39">
        <f>+IF(OR(AND(E590=""),(G590="")),"",E590*G590)</f>
        <v>1.6923076923076923</v>
      </c>
    </row>
    <row r="591" spans="1:8" s="31" customFormat="1" ht="15" x14ac:dyDescent="0.2">
      <c r="A591" s="66"/>
      <c r="B591" s="47" t="s">
        <v>312</v>
      </c>
      <c r="C591" s="28">
        <v>0</v>
      </c>
      <c r="D591" s="28">
        <v>0</v>
      </c>
      <c r="E591" s="29" t="str">
        <f>+IF(C591=0,"",C591/C$590)</f>
        <v/>
      </c>
      <c r="F591" s="29" t="str">
        <f>+IF(D591=0,"",D591/D$590)</f>
        <v/>
      </c>
      <c r="G591" s="30" t="str">
        <f t="shared" ref="G591:G617" si="273">+IF(AND(C591=0,D591=0)," ",IF(C591=0,1,IF(D591=0,-1,(D591-C591)/C591)))</f>
        <v xml:space="preserve"> </v>
      </c>
      <c r="H591" s="48" t="str">
        <f>+IF(OR(AND(E591=""),(G591="")),"",E591*G591)</f>
        <v/>
      </c>
    </row>
    <row r="592" spans="1:8" s="31" customFormat="1" ht="15" x14ac:dyDescent="0.2">
      <c r="A592" s="66"/>
      <c r="B592" s="47" t="s">
        <v>141</v>
      </c>
      <c r="C592" s="28">
        <v>0</v>
      </c>
      <c r="D592" s="28">
        <v>0</v>
      </c>
      <c r="E592" s="29" t="str">
        <f t="shared" ref="E592:E617" si="274">+IF(C592=0,"",C592/C$590)</f>
        <v/>
      </c>
      <c r="F592" s="29" t="str">
        <f t="shared" ref="F592:F617" si="275">+IF(D592=0,"",D592/D$590)</f>
        <v/>
      </c>
      <c r="G592" s="30" t="str">
        <f t="shared" si="273"/>
        <v xml:space="preserve"> </v>
      </c>
      <c r="H592" s="48" t="str">
        <f t="shared" ref="H592:H617" si="276">+IF(OR(AND(E592=""),(G592="")),"",E592*G592)</f>
        <v/>
      </c>
    </row>
    <row r="593" spans="1:8" s="31" customFormat="1" ht="15" x14ac:dyDescent="0.2">
      <c r="A593" s="66"/>
      <c r="B593" s="47" t="s">
        <v>577</v>
      </c>
      <c r="C593" s="28">
        <v>0</v>
      </c>
      <c r="D593" s="28">
        <v>1</v>
      </c>
      <c r="E593" s="29" t="str">
        <f t="shared" si="274"/>
        <v/>
      </c>
      <c r="F593" s="29">
        <f t="shared" si="275"/>
        <v>2.8571428571428571E-2</v>
      </c>
      <c r="G593" s="30">
        <f t="shared" si="273"/>
        <v>1</v>
      </c>
      <c r="H593" s="48" t="str">
        <f t="shared" si="276"/>
        <v/>
      </c>
    </row>
    <row r="594" spans="1:8" s="31" customFormat="1" ht="15" x14ac:dyDescent="0.2">
      <c r="A594" s="66"/>
      <c r="B594" s="47" t="s">
        <v>313</v>
      </c>
      <c r="C594" s="28">
        <v>1</v>
      </c>
      <c r="D594" s="28">
        <v>0</v>
      </c>
      <c r="E594" s="29">
        <f t="shared" si="274"/>
        <v>7.6923076923076927E-2</v>
      </c>
      <c r="F594" s="29" t="str">
        <f t="shared" si="275"/>
        <v/>
      </c>
      <c r="G594" s="30">
        <f t="shared" si="273"/>
        <v>-1</v>
      </c>
      <c r="H594" s="48">
        <f t="shared" si="276"/>
        <v>-7.6923076923076927E-2</v>
      </c>
    </row>
    <row r="595" spans="1:8" s="31" customFormat="1" ht="15" x14ac:dyDescent="0.2">
      <c r="A595" s="66"/>
      <c r="B595" s="47" t="s">
        <v>142</v>
      </c>
      <c r="C595" s="28">
        <v>0</v>
      </c>
      <c r="D595" s="28">
        <v>0</v>
      </c>
      <c r="E595" s="29" t="str">
        <f t="shared" si="274"/>
        <v/>
      </c>
      <c r="F595" s="29" t="str">
        <f t="shared" si="275"/>
        <v/>
      </c>
      <c r="G595" s="30" t="str">
        <f t="shared" si="273"/>
        <v xml:space="preserve"> </v>
      </c>
      <c r="H595" s="48" t="str">
        <f t="shared" si="276"/>
        <v/>
      </c>
    </row>
    <row r="596" spans="1:8" s="31" customFormat="1" ht="15" x14ac:dyDescent="0.2">
      <c r="A596" s="66"/>
      <c r="B596" s="47" t="s">
        <v>140</v>
      </c>
      <c r="C596" s="28">
        <v>0</v>
      </c>
      <c r="D596" s="28">
        <v>0</v>
      </c>
      <c r="E596" s="29" t="str">
        <f t="shared" si="274"/>
        <v/>
      </c>
      <c r="F596" s="29" t="str">
        <f t="shared" si="275"/>
        <v/>
      </c>
      <c r="G596" s="30" t="str">
        <f t="shared" si="273"/>
        <v xml:space="preserve"> </v>
      </c>
      <c r="H596" s="48" t="str">
        <f t="shared" si="276"/>
        <v/>
      </c>
    </row>
    <row r="597" spans="1:8" s="31" customFormat="1" ht="15" x14ac:dyDescent="0.2">
      <c r="A597" s="66"/>
      <c r="B597" s="47" t="s">
        <v>143</v>
      </c>
      <c r="C597" s="28">
        <v>0</v>
      </c>
      <c r="D597" s="28">
        <v>0</v>
      </c>
      <c r="E597" s="29" t="str">
        <f t="shared" si="274"/>
        <v/>
      </c>
      <c r="F597" s="29" t="str">
        <f t="shared" si="275"/>
        <v/>
      </c>
      <c r="G597" s="30" t="str">
        <f t="shared" si="273"/>
        <v xml:space="preserve"> </v>
      </c>
      <c r="H597" s="48" t="str">
        <f t="shared" si="276"/>
        <v/>
      </c>
    </row>
    <row r="598" spans="1:8" s="31" customFormat="1" ht="15" x14ac:dyDescent="0.2">
      <c r="A598" s="66"/>
      <c r="B598" s="47" t="s">
        <v>314</v>
      </c>
      <c r="C598" s="28">
        <v>0</v>
      </c>
      <c r="D598" s="28">
        <v>0</v>
      </c>
      <c r="E598" s="29" t="str">
        <f t="shared" si="274"/>
        <v/>
      </c>
      <c r="F598" s="29" t="str">
        <f t="shared" si="275"/>
        <v/>
      </c>
      <c r="G598" s="30" t="str">
        <f t="shared" si="273"/>
        <v xml:space="preserve"> </v>
      </c>
      <c r="H598" s="48" t="str">
        <f t="shared" si="276"/>
        <v/>
      </c>
    </row>
    <row r="599" spans="1:8" s="31" customFormat="1" ht="15" x14ac:dyDescent="0.2">
      <c r="A599" s="66"/>
      <c r="B599" s="47" t="s">
        <v>315</v>
      </c>
      <c r="C599" s="28">
        <v>0</v>
      </c>
      <c r="D599" s="28">
        <v>0</v>
      </c>
      <c r="E599" s="29" t="str">
        <f t="shared" si="274"/>
        <v/>
      </c>
      <c r="F599" s="29" t="str">
        <f t="shared" si="275"/>
        <v/>
      </c>
      <c r="G599" s="30" t="str">
        <f t="shared" si="273"/>
        <v xml:space="preserve"> </v>
      </c>
      <c r="H599" s="48" t="str">
        <f t="shared" si="276"/>
        <v/>
      </c>
    </row>
    <row r="600" spans="1:8" s="31" customFormat="1" ht="15" x14ac:dyDescent="0.2">
      <c r="A600" s="66"/>
      <c r="B600" s="47" t="s">
        <v>494</v>
      </c>
      <c r="C600" s="28">
        <v>0</v>
      </c>
      <c r="D600" s="28">
        <v>0</v>
      </c>
      <c r="E600" s="29" t="str">
        <f t="shared" si="274"/>
        <v/>
      </c>
      <c r="F600" s="29" t="str">
        <f t="shared" si="275"/>
        <v/>
      </c>
      <c r="G600" s="30" t="str">
        <f t="shared" si="273"/>
        <v xml:space="preserve"> </v>
      </c>
      <c r="H600" s="48" t="str">
        <f t="shared" si="276"/>
        <v/>
      </c>
    </row>
    <row r="601" spans="1:8" s="31" customFormat="1" ht="15" x14ac:dyDescent="0.2">
      <c r="A601" s="66"/>
      <c r="B601" s="47" t="s">
        <v>523</v>
      </c>
      <c r="C601" s="28">
        <v>0</v>
      </c>
      <c r="D601" s="28">
        <v>0</v>
      </c>
      <c r="E601" s="29" t="str">
        <f t="shared" ref="E601" si="277">+IF(C601=0,"",C601/C$590)</f>
        <v/>
      </c>
      <c r="F601" s="29" t="str">
        <f t="shared" ref="F601" si="278">+IF(D601=0,"",D601/D$590)</f>
        <v/>
      </c>
      <c r="G601" s="30" t="str">
        <f t="shared" si="273"/>
        <v xml:space="preserve"> </v>
      </c>
      <c r="H601" s="48" t="str">
        <f t="shared" ref="H601" si="279">+IF(OR(AND(E601=""),(G601="")),"",E601*G601)</f>
        <v/>
      </c>
    </row>
    <row r="602" spans="1:8" s="31" customFormat="1" ht="15" x14ac:dyDescent="0.2">
      <c r="A602" s="66"/>
      <c r="B602" s="47" t="s">
        <v>554</v>
      </c>
      <c r="C602" s="28">
        <v>0</v>
      </c>
      <c r="D602" s="28">
        <v>0</v>
      </c>
      <c r="E602" s="29" t="str">
        <f t="shared" ref="E602" si="280">+IF(C602=0,"",C602/C$590)</f>
        <v/>
      </c>
      <c r="F602" s="29" t="str">
        <f t="shared" ref="F602" si="281">+IF(D602=0,"",D602/D$590)</f>
        <v/>
      </c>
      <c r="G602" s="30" t="str">
        <f t="shared" si="273"/>
        <v xml:space="preserve"> 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28">
        <v>0</v>
      </c>
      <c r="D603" s="28">
        <v>0</v>
      </c>
      <c r="E603" s="29" t="str">
        <f t="shared" ref="E603" si="283">+IF(C603=0,"",C603/C$590)</f>
        <v/>
      </c>
      <c r="F603" s="29" t="str">
        <f t="shared" ref="F603" si="284">+IF(D603=0,"",D603/D$590)</f>
        <v/>
      </c>
      <c r="G603" s="30" t="str">
        <f t="shared" ref="G603" si="285">+IF(AND(C603=0,D603=0)," ",IF(C603=0,1,IF(D603=0,-1,(D603-C603)/C603)))</f>
        <v xml:space="preserve"> </v>
      </c>
      <c r="H603" s="48" t="str">
        <f t="shared" ref="H603" si="286">+IF(OR(AND(E603=""),(G603="")),"",E603*G603)</f>
        <v/>
      </c>
    </row>
    <row r="604" spans="1:8" s="31" customFormat="1" ht="15" x14ac:dyDescent="0.2">
      <c r="A604" s="66"/>
      <c r="B604" s="47" t="s">
        <v>316</v>
      </c>
      <c r="C604" s="28">
        <v>0</v>
      </c>
      <c r="D604" s="28">
        <v>0</v>
      </c>
      <c r="E604" s="29" t="str">
        <f t="shared" si="274"/>
        <v/>
      </c>
      <c r="F604" s="29" t="str">
        <f t="shared" si="275"/>
        <v/>
      </c>
      <c r="G604" s="30" t="str">
        <f t="shared" si="273"/>
        <v xml:space="preserve"> </v>
      </c>
      <c r="H604" s="48" t="str">
        <f t="shared" si="276"/>
        <v/>
      </c>
    </row>
    <row r="605" spans="1:8" s="31" customFormat="1" ht="15" x14ac:dyDescent="0.2">
      <c r="A605" s="66"/>
      <c r="B605" s="47" t="s">
        <v>317</v>
      </c>
      <c r="C605" s="28">
        <v>0</v>
      </c>
      <c r="D605" s="28">
        <v>0</v>
      </c>
      <c r="E605" s="29" t="str">
        <f t="shared" si="274"/>
        <v/>
      </c>
      <c r="F605" s="29" t="str">
        <f t="shared" si="275"/>
        <v/>
      </c>
      <c r="G605" s="30" t="str">
        <f t="shared" si="273"/>
        <v xml:space="preserve"> </v>
      </c>
      <c r="H605" s="48" t="str">
        <f t="shared" si="276"/>
        <v/>
      </c>
    </row>
    <row r="606" spans="1:8" s="31" customFormat="1" ht="15" x14ac:dyDescent="0.2">
      <c r="A606" s="66"/>
      <c r="B606" s="47" t="s">
        <v>144</v>
      </c>
      <c r="C606" s="28">
        <v>0</v>
      </c>
      <c r="D606" s="28">
        <v>3</v>
      </c>
      <c r="E606" s="29" t="str">
        <f t="shared" si="274"/>
        <v/>
      </c>
      <c r="F606" s="29">
        <f t="shared" si="275"/>
        <v>8.5714285714285715E-2</v>
      </c>
      <c r="G606" s="30">
        <f t="shared" si="273"/>
        <v>1</v>
      </c>
      <c r="H606" s="48" t="str">
        <f t="shared" si="276"/>
        <v/>
      </c>
    </row>
    <row r="607" spans="1:8" s="31" customFormat="1" ht="15" x14ac:dyDescent="0.2">
      <c r="A607" s="66"/>
      <c r="B607" s="47" t="s">
        <v>145</v>
      </c>
      <c r="C607" s="28">
        <v>0</v>
      </c>
      <c r="D607" s="28">
        <v>0</v>
      </c>
      <c r="E607" s="29" t="str">
        <f t="shared" si="274"/>
        <v/>
      </c>
      <c r="F607" s="29" t="str">
        <f t="shared" si="275"/>
        <v/>
      </c>
      <c r="G607" s="30" t="str">
        <f t="shared" si="273"/>
        <v xml:space="preserve"> </v>
      </c>
      <c r="H607" s="48" t="str">
        <f t="shared" si="276"/>
        <v/>
      </c>
    </row>
    <row r="608" spans="1:8" s="31" customFormat="1" ht="15" x14ac:dyDescent="0.2">
      <c r="A608" s="66"/>
      <c r="B608" s="47" t="s">
        <v>318</v>
      </c>
      <c r="C608" s="28">
        <v>12</v>
      </c>
      <c r="D608" s="28">
        <v>31</v>
      </c>
      <c r="E608" s="29">
        <f t="shared" si="274"/>
        <v>0.92307692307692313</v>
      </c>
      <c r="F608" s="29">
        <f t="shared" si="275"/>
        <v>0.88571428571428568</v>
      </c>
      <c r="G608" s="30">
        <f t="shared" si="273"/>
        <v>1.5833333333333333</v>
      </c>
      <c r="H608" s="48">
        <f t="shared" si="276"/>
        <v>1.4615384615384615</v>
      </c>
    </row>
    <row r="609" spans="1:8" s="31" customFormat="1" ht="15" x14ac:dyDescent="0.2">
      <c r="A609" s="66"/>
      <c r="B609" s="47" t="s">
        <v>146</v>
      </c>
      <c r="C609" s="28">
        <v>0</v>
      </c>
      <c r="D609" s="28">
        <v>0</v>
      </c>
      <c r="E609" s="29" t="str">
        <f t="shared" si="274"/>
        <v/>
      </c>
      <c r="F609" s="29" t="str">
        <f t="shared" si="275"/>
        <v/>
      </c>
      <c r="G609" s="30" t="str">
        <f t="shared" si="273"/>
        <v xml:space="preserve"> </v>
      </c>
      <c r="H609" s="48" t="str">
        <f t="shared" si="276"/>
        <v/>
      </c>
    </row>
    <row r="610" spans="1:8" s="31" customFormat="1" ht="15" x14ac:dyDescent="0.2">
      <c r="A610" s="66"/>
      <c r="B610" s="47" t="s">
        <v>319</v>
      </c>
      <c r="C610" s="28">
        <v>0</v>
      </c>
      <c r="D610" s="28">
        <v>0</v>
      </c>
      <c r="E610" s="29" t="str">
        <f t="shared" si="274"/>
        <v/>
      </c>
      <c r="F610" s="29" t="str">
        <f t="shared" si="275"/>
        <v/>
      </c>
      <c r="G610" s="30" t="str">
        <f t="shared" si="273"/>
        <v xml:space="preserve"> </v>
      </c>
      <c r="H610" s="48" t="str">
        <f t="shared" si="276"/>
        <v/>
      </c>
    </row>
    <row r="611" spans="1:8" s="31" customFormat="1" ht="15" x14ac:dyDescent="0.2">
      <c r="A611" s="66"/>
      <c r="B611" s="47" t="s">
        <v>147</v>
      </c>
      <c r="C611" s="28">
        <v>0</v>
      </c>
      <c r="D611" s="28">
        <v>0</v>
      </c>
      <c r="E611" s="29" t="str">
        <f t="shared" si="274"/>
        <v/>
      </c>
      <c r="F611" s="29" t="str">
        <f t="shared" si="275"/>
        <v/>
      </c>
      <c r="G611" s="30" t="str">
        <f t="shared" si="273"/>
        <v xml:space="preserve"> </v>
      </c>
      <c r="H611" s="48" t="str">
        <f t="shared" si="276"/>
        <v/>
      </c>
    </row>
    <row r="612" spans="1:8" s="31" customFormat="1" ht="15" x14ac:dyDescent="0.2">
      <c r="A612" s="66"/>
      <c r="B612" s="47" t="s">
        <v>148</v>
      </c>
      <c r="C612" s="28">
        <v>0</v>
      </c>
      <c r="D612" s="28">
        <v>0</v>
      </c>
      <c r="E612" s="29" t="str">
        <f t="shared" si="274"/>
        <v/>
      </c>
      <c r="F612" s="29" t="str">
        <f t="shared" si="275"/>
        <v/>
      </c>
      <c r="G612" s="30" t="str">
        <f t="shared" si="273"/>
        <v xml:space="preserve"> </v>
      </c>
      <c r="H612" s="48" t="str">
        <f t="shared" si="276"/>
        <v/>
      </c>
    </row>
    <row r="613" spans="1:8" s="31" customFormat="1" ht="15" x14ac:dyDescent="0.2">
      <c r="A613" s="66"/>
      <c r="B613" s="47" t="s">
        <v>320</v>
      </c>
      <c r="C613" s="28">
        <v>0</v>
      </c>
      <c r="D613" s="28">
        <v>0</v>
      </c>
      <c r="E613" s="29" t="str">
        <f t="shared" si="274"/>
        <v/>
      </c>
      <c r="F613" s="29" t="str">
        <f t="shared" si="275"/>
        <v/>
      </c>
      <c r="G613" s="30" t="str">
        <f t="shared" si="273"/>
        <v xml:space="preserve"> </v>
      </c>
      <c r="H613" s="48" t="str">
        <f t="shared" si="276"/>
        <v/>
      </c>
    </row>
    <row r="614" spans="1:8" s="31" customFormat="1" ht="15" x14ac:dyDescent="0.2">
      <c r="A614" s="66"/>
      <c r="B614" s="47" t="s">
        <v>321</v>
      </c>
      <c r="C614" s="28">
        <v>0</v>
      </c>
      <c r="D614" s="28">
        <v>0</v>
      </c>
      <c r="E614" s="29" t="str">
        <f t="shared" si="274"/>
        <v/>
      </c>
      <c r="F614" s="29" t="str">
        <f t="shared" si="275"/>
        <v/>
      </c>
      <c r="G614" s="30" t="str">
        <f t="shared" si="273"/>
        <v xml:space="preserve"> </v>
      </c>
      <c r="H614" s="48" t="str">
        <f t="shared" si="276"/>
        <v/>
      </c>
    </row>
    <row r="615" spans="1:8" s="31" customFormat="1" ht="30" x14ac:dyDescent="0.2">
      <c r="A615" s="66"/>
      <c r="B615" s="47" t="s">
        <v>322</v>
      </c>
      <c r="C615" s="28">
        <v>0</v>
      </c>
      <c r="D615" s="28">
        <v>0</v>
      </c>
      <c r="E615" s="29" t="str">
        <f t="shared" si="274"/>
        <v/>
      </c>
      <c r="F615" s="29" t="str">
        <f t="shared" si="275"/>
        <v/>
      </c>
      <c r="G615" s="30" t="str">
        <f t="shared" si="273"/>
        <v xml:space="preserve"> </v>
      </c>
      <c r="H615" s="48" t="str">
        <f t="shared" si="276"/>
        <v/>
      </c>
    </row>
    <row r="616" spans="1:8" s="31" customFormat="1" ht="15" x14ac:dyDescent="0.2">
      <c r="A616" s="66"/>
      <c r="B616" s="47" t="s">
        <v>642</v>
      </c>
      <c r="C616" s="28">
        <v>0</v>
      </c>
      <c r="D616" s="28">
        <v>0</v>
      </c>
      <c r="E616" s="29" t="str">
        <f t="shared" si="274"/>
        <v/>
      </c>
      <c r="F616" s="29" t="str">
        <f t="shared" si="275"/>
        <v/>
      </c>
      <c r="G616" s="30" t="str">
        <f t="shared" si="273"/>
        <v xml:space="preserve"> </v>
      </c>
      <c r="H616" s="48" t="str">
        <f t="shared" si="276"/>
        <v/>
      </c>
    </row>
    <row r="617" spans="1:8" s="31" customFormat="1" ht="16.5" customHeight="1" thickBot="1" x14ac:dyDescent="0.25">
      <c r="A617" s="66"/>
      <c r="B617" s="49" t="s">
        <v>495</v>
      </c>
      <c r="C617" s="50">
        <v>0</v>
      </c>
      <c r="D617" s="50">
        <v>0</v>
      </c>
      <c r="E617" s="54" t="str">
        <f t="shared" si="274"/>
        <v/>
      </c>
      <c r="F617" s="54" t="str">
        <f t="shared" si="275"/>
        <v/>
      </c>
      <c r="G617" s="62" t="str">
        <f t="shared" si="273"/>
        <v xml:space="preserve"> </v>
      </c>
      <c r="H617" s="52" t="str">
        <f t="shared" si="276"/>
        <v/>
      </c>
    </row>
    <row r="618" spans="1:8" x14ac:dyDescent="0.2">
      <c r="B618" s="4" t="s">
        <v>361</v>
      </c>
      <c r="C618" s="3"/>
      <c r="D618" s="2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18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365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353</v>
      </c>
      <c r="C8" s="9">
        <f>+C18+C75+C176+C355+C590</f>
        <v>83</v>
      </c>
      <c r="D8" s="9">
        <f>+D18+D75+D176+D355+D590</f>
        <v>172</v>
      </c>
      <c r="E8" s="10">
        <f>SUM(E9:E13)</f>
        <v>1</v>
      </c>
      <c r="F8" s="10">
        <f>SUM(F9:F13)</f>
        <v>1</v>
      </c>
      <c r="G8" s="11">
        <f>+(D8-C8)/C8</f>
        <v>1.072289156626506</v>
      </c>
      <c r="H8" s="39">
        <f>+E8*G8</f>
        <v>1.072289156626506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1</v>
      </c>
      <c r="D9" s="13">
        <f>+D18</f>
        <v>6</v>
      </c>
      <c r="E9" s="14">
        <f>C9/$C$8</f>
        <v>1.2048192771084338E-2</v>
      </c>
      <c r="F9" s="14">
        <f>D9/$D$8</f>
        <v>3.4883720930232558E-2</v>
      </c>
      <c r="G9" s="15">
        <f>+IF(OR(AND(D9=0),(C9=0)),"0",((D9-C9)/C9))</f>
        <v>5</v>
      </c>
      <c r="H9" s="41">
        <f>+IF(OR(AND(E9=""),(G9="")),"",E9*G9)</f>
        <v>6.0240963855421686E-2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25</v>
      </c>
      <c r="D10" s="13">
        <f>+D75</f>
        <v>32</v>
      </c>
      <c r="E10" s="14">
        <f>C10/$C$8</f>
        <v>0.30120481927710846</v>
      </c>
      <c r="F10" s="14">
        <f>D10/$D$8</f>
        <v>0.18604651162790697</v>
      </c>
      <c r="G10" s="15">
        <f>+IF(OR(AND(D10=0),(C10=0)),"0",((D10-C10)/C10))</f>
        <v>0.28000000000000003</v>
      </c>
      <c r="H10" s="41">
        <f>+IF(OR(AND(E10=""),(G10="")),"",E10*G10)</f>
        <v>8.4337349397590383E-2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2</v>
      </c>
      <c r="D11" s="13">
        <f>+D176</f>
        <v>34</v>
      </c>
      <c r="E11" s="14">
        <f>C11/$C$8</f>
        <v>2.4096385542168676E-2</v>
      </c>
      <c r="F11" s="14">
        <f>D11/$D$8</f>
        <v>0.19767441860465115</v>
      </c>
      <c r="G11" s="15">
        <f>+IF(OR(AND(D11=0),(C11=0)),"0",((D11-C11)/C11))</f>
        <v>16</v>
      </c>
      <c r="H11" s="41">
        <f>+IF(OR(AND(E11=""),(G11="")),"",E11*G11)</f>
        <v>0.38554216867469882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55</v>
      </c>
      <c r="D12" s="13">
        <f>+D355</f>
        <v>75</v>
      </c>
      <c r="E12" s="14">
        <f>C12/$C$8</f>
        <v>0.66265060240963858</v>
      </c>
      <c r="F12" s="14">
        <f>D12/$D$8</f>
        <v>0.43604651162790697</v>
      </c>
      <c r="G12" s="15">
        <f>+IF(OR(AND(D12=0),(C12=0)),"0",((D12-C12)/C12))</f>
        <v>0.36363636363636365</v>
      </c>
      <c r="H12" s="41">
        <f>+IF(OR(AND(E12=""),(G12="")),"",E12*G12)</f>
        <v>0.24096385542168677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0</v>
      </c>
      <c r="D13" s="43">
        <f>+D590</f>
        <v>25</v>
      </c>
      <c r="E13" s="44">
        <f>C13/$C$8</f>
        <v>0</v>
      </c>
      <c r="F13" s="44">
        <f>D13/$D$8</f>
        <v>0.14534883720930233</v>
      </c>
      <c r="G13" s="45" t="str">
        <f>+IF(OR(AND(D13=0),(C13=0)),"0",((D13-C13)/C13))</f>
        <v>0</v>
      </c>
      <c r="H13" s="46">
        <f>+IF(OR(AND(E13=""),(G13="")),"",E13*G13)</f>
        <v>0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1</v>
      </c>
      <c r="D18" s="9">
        <f>SUM(D19:D69)</f>
        <v>6</v>
      </c>
      <c r="E18" s="10">
        <f>+IF(C18=0,"",C18/C$18)</f>
        <v>1</v>
      </c>
      <c r="F18" s="10">
        <f>+IF(D18=0,"",D18/D$18)</f>
        <v>1</v>
      </c>
      <c r="G18" s="11">
        <f>+IF(OR(AND(D18=0),(C18=0)),"0",((D18-C18)/C18))</f>
        <v>5</v>
      </c>
      <c r="H18" s="39">
        <f>+IF(OR(AND(E18=""),(G18="")),"",E18*G18)</f>
        <v>5</v>
      </c>
    </row>
    <row r="19" spans="1:8" s="31" customFormat="1" ht="15" x14ac:dyDescent="0.2">
      <c r="A19" s="66"/>
      <c r="B19" s="47" t="s">
        <v>0</v>
      </c>
      <c r="C19" s="28">
        <v>0</v>
      </c>
      <c r="D19" s="28">
        <v>0</v>
      </c>
      <c r="E19" s="33" t="str">
        <f>+IF(C19=0,"",C19/C$18)</f>
        <v/>
      </c>
      <c r="F19" s="33" t="str">
        <f>+IF(D19=0,"",D19/D$18)</f>
        <v/>
      </c>
      <c r="G19" s="30" t="str">
        <f>+IF(AND(C19=0,D19=0)," ",IF(C19=0,1,IF(D19=0,-1,(D19-C19)/C19)))</f>
        <v xml:space="preserve"> </v>
      </c>
      <c r="H19" s="48" t="str">
        <f>+IF(OR(AND(E19=""),(G19="")),"",E19*G19)</f>
        <v/>
      </c>
    </row>
    <row r="20" spans="1:8" s="31" customFormat="1" ht="15" x14ac:dyDescent="0.2">
      <c r="A20" s="66"/>
      <c r="B20" s="47" t="s">
        <v>149</v>
      </c>
      <c r="C20" s="28">
        <v>0</v>
      </c>
      <c r="D20" s="28">
        <v>0</v>
      </c>
      <c r="E20" s="33" t="str">
        <f t="shared" ref="E20:E69" si="0">+IF(C20=0,"",C20/C$18)</f>
        <v/>
      </c>
      <c r="F20" s="33" t="str">
        <f t="shared" ref="F20:F69" si="1">+IF(D20=0,"",D20/D$18)</f>
        <v/>
      </c>
      <c r="G20" s="30" t="str">
        <f t="shared" ref="G20:G69" si="2">+IF(AND(C20=0,D20=0)," ",IF(C20=0,1,IF(D20=0,-1,(D20-C20)/C20)))</f>
        <v xml:space="preserve"> </v>
      </c>
      <c r="H20" s="48" t="str">
        <f t="shared" ref="H20:H69" si="3">+IF(OR(AND(E20=""),(G20="")),"",E20*G20)</f>
        <v/>
      </c>
    </row>
    <row r="21" spans="1:8" s="31" customFormat="1" ht="30" x14ac:dyDescent="0.2">
      <c r="A21" s="66"/>
      <c r="B21" s="47" t="s">
        <v>1</v>
      </c>
      <c r="C21" s="28">
        <v>0</v>
      </c>
      <c r="D21" s="28">
        <v>0</v>
      </c>
      <c r="E21" s="33" t="str">
        <f t="shared" si="0"/>
        <v/>
      </c>
      <c r="F21" s="33" t="str">
        <f t="shared" si="1"/>
        <v/>
      </c>
      <c r="G21" s="30" t="str">
        <f t="shared" si="2"/>
        <v xml:space="preserve"> </v>
      </c>
      <c r="H21" s="48" t="str">
        <f t="shared" si="3"/>
        <v/>
      </c>
    </row>
    <row r="22" spans="1:8" s="31" customFormat="1" ht="30" x14ac:dyDescent="0.2">
      <c r="A22" s="66"/>
      <c r="B22" s="47" t="s">
        <v>412</v>
      </c>
      <c r="C22" s="28">
        <v>0</v>
      </c>
      <c r="D22" s="28">
        <v>0</v>
      </c>
      <c r="E22" s="33" t="str">
        <f t="shared" si="0"/>
        <v/>
      </c>
      <c r="F22" s="33" t="str">
        <f t="shared" si="1"/>
        <v/>
      </c>
      <c r="G22" s="30" t="str">
        <f t="shared" si="2"/>
        <v xml:space="preserve"> </v>
      </c>
      <c r="H22" s="48" t="str">
        <f t="shared" si="3"/>
        <v/>
      </c>
    </row>
    <row r="23" spans="1:8" s="31" customFormat="1" ht="30" x14ac:dyDescent="0.2">
      <c r="A23" s="66"/>
      <c r="B23" s="47" t="s">
        <v>150</v>
      </c>
      <c r="C23" s="28">
        <v>0</v>
      </c>
      <c r="D23" s="28">
        <v>0</v>
      </c>
      <c r="E23" s="33" t="str">
        <f t="shared" si="0"/>
        <v/>
      </c>
      <c r="F23" s="33" t="str">
        <f t="shared" si="1"/>
        <v/>
      </c>
      <c r="G23" s="30" t="str">
        <f t="shared" si="2"/>
        <v xml:space="preserve"> </v>
      </c>
      <c r="H23" s="48" t="str">
        <f t="shared" si="3"/>
        <v/>
      </c>
    </row>
    <row r="24" spans="1:8" s="31" customFormat="1" ht="30" x14ac:dyDescent="0.2">
      <c r="A24" s="66"/>
      <c r="B24" s="47" t="s">
        <v>151</v>
      </c>
      <c r="C24" s="28">
        <v>0</v>
      </c>
      <c r="D24" s="28">
        <v>0</v>
      </c>
      <c r="E24" s="33" t="str">
        <f t="shared" si="0"/>
        <v/>
      </c>
      <c r="F24" s="33" t="str">
        <f t="shared" si="1"/>
        <v/>
      </c>
      <c r="G24" s="30" t="str">
        <f t="shared" si="2"/>
        <v xml:space="preserve"> </v>
      </c>
      <c r="H24" s="48" t="str">
        <f t="shared" si="3"/>
        <v/>
      </c>
    </row>
    <row r="25" spans="1:8" s="31" customFormat="1" ht="30" x14ac:dyDescent="0.2">
      <c r="A25" s="66"/>
      <c r="B25" s="47" t="s">
        <v>496</v>
      </c>
      <c r="C25" s="28">
        <v>0</v>
      </c>
      <c r="D25" s="28">
        <v>0</v>
      </c>
      <c r="E25" s="33" t="str">
        <f t="shared" ref="E25:E27" si="4">+IF(C25=0,"",C25/C$18)</f>
        <v/>
      </c>
      <c r="F25" s="33" t="str">
        <f t="shared" ref="F25:F27" si="5">+IF(D25=0,"",D25/D$18)</f>
        <v/>
      </c>
      <c r="G25" s="30" t="str">
        <f t="shared" si="2"/>
        <v xml:space="preserve"> </v>
      </c>
      <c r="H25" s="48" t="str">
        <f t="shared" ref="H25:H27" si="6">+IF(OR(AND(E25=""),(G25="")),"",E25*G25)</f>
        <v/>
      </c>
    </row>
    <row r="26" spans="1:8" s="31" customFormat="1" ht="15" x14ac:dyDescent="0.2">
      <c r="A26" s="66"/>
      <c r="B26" s="47" t="s">
        <v>2</v>
      </c>
      <c r="C26" s="28">
        <v>0</v>
      </c>
      <c r="D26" s="28">
        <v>0</v>
      </c>
      <c r="E26" s="33" t="str">
        <f t="shared" si="4"/>
        <v/>
      </c>
      <c r="F26" s="33" t="str">
        <f t="shared" si="5"/>
        <v/>
      </c>
      <c r="G26" s="30" t="str">
        <f t="shared" si="2"/>
        <v xml:space="preserve"> </v>
      </c>
      <c r="H26" s="48" t="str">
        <f t="shared" si="6"/>
        <v/>
      </c>
    </row>
    <row r="27" spans="1:8" s="31" customFormat="1" ht="15" x14ac:dyDescent="0.2">
      <c r="A27" s="66"/>
      <c r="B27" s="47" t="s">
        <v>555</v>
      </c>
      <c r="C27" s="28">
        <v>0</v>
      </c>
      <c r="D27" s="28">
        <v>0</v>
      </c>
      <c r="E27" s="33" t="str">
        <f t="shared" si="4"/>
        <v/>
      </c>
      <c r="F27" s="33" t="str">
        <f t="shared" si="5"/>
        <v/>
      </c>
      <c r="G27" s="30" t="str">
        <f t="shared" si="2"/>
        <v xml:space="preserve"> </v>
      </c>
      <c r="H27" s="48" t="str">
        <f t="shared" si="6"/>
        <v/>
      </c>
    </row>
    <row r="28" spans="1:8" s="31" customFormat="1" ht="15" x14ac:dyDescent="0.2">
      <c r="A28" s="66"/>
      <c r="B28" s="47" t="s">
        <v>3</v>
      </c>
      <c r="C28" s="28">
        <v>0</v>
      </c>
      <c r="D28" s="28">
        <v>0</v>
      </c>
      <c r="E28" s="33" t="str">
        <f t="shared" si="0"/>
        <v/>
      </c>
      <c r="F28" s="33" t="str">
        <f t="shared" si="1"/>
        <v/>
      </c>
      <c r="G28" s="30" t="str">
        <f t="shared" si="2"/>
        <v xml:space="preserve"> </v>
      </c>
      <c r="H28" s="48" t="str">
        <f t="shared" si="3"/>
        <v/>
      </c>
    </row>
    <row r="29" spans="1:8" s="31" customFormat="1" ht="15" x14ac:dyDescent="0.2">
      <c r="A29" s="66"/>
      <c r="B29" s="47" t="s">
        <v>5</v>
      </c>
      <c r="C29" s="28">
        <v>0</v>
      </c>
      <c r="D29" s="28">
        <v>1</v>
      </c>
      <c r="E29" s="33" t="str">
        <f t="shared" si="0"/>
        <v/>
      </c>
      <c r="F29" s="33">
        <f t="shared" si="1"/>
        <v>0.16666666666666666</v>
      </c>
      <c r="G29" s="30">
        <f t="shared" si="2"/>
        <v>1</v>
      </c>
      <c r="H29" s="48" t="str">
        <f t="shared" si="3"/>
        <v/>
      </c>
    </row>
    <row r="30" spans="1:8" s="31" customFormat="1" ht="15" x14ac:dyDescent="0.2">
      <c r="A30" s="66"/>
      <c r="B30" s="47" t="s">
        <v>152</v>
      </c>
      <c r="C30" s="28">
        <v>0</v>
      </c>
      <c r="D30" s="28">
        <v>0</v>
      </c>
      <c r="E30" s="33" t="str">
        <f t="shared" si="0"/>
        <v/>
      </c>
      <c r="F30" s="33" t="str">
        <f t="shared" si="1"/>
        <v/>
      </c>
      <c r="G30" s="30" t="str">
        <f t="shared" si="2"/>
        <v xml:space="preserve"> 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28">
        <v>0</v>
      </c>
      <c r="D31" s="28">
        <v>0</v>
      </c>
      <c r="E31" s="33" t="str">
        <f t="shared" si="0"/>
        <v/>
      </c>
      <c r="F31" s="33" t="str">
        <f t="shared" si="1"/>
        <v/>
      </c>
      <c r="G31" s="30" t="str">
        <f t="shared" si="2"/>
        <v xml:space="preserve"> 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28">
        <v>0</v>
      </c>
      <c r="D32" s="28">
        <v>0</v>
      </c>
      <c r="E32" s="33" t="str">
        <f t="shared" si="0"/>
        <v/>
      </c>
      <c r="F32" s="33" t="str">
        <f t="shared" si="1"/>
        <v/>
      </c>
      <c r="G32" s="30" t="str">
        <f t="shared" si="2"/>
        <v xml:space="preserve"> </v>
      </c>
      <c r="H32" s="48" t="str">
        <f t="shared" si="3"/>
        <v/>
      </c>
    </row>
    <row r="33" spans="1:8" s="31" customFormat="1" ht="15" x14ac:dyDescent="0.2">
      <c r="A33" s="66"/>
      <c r="B33" s="47" t="s">
        <v>6</v>
      </c>
      <c r="C33" s="28">
        <v>0</v>
      </c>
      <c r="D33" s="28">
        <v>0</v>
      </c>
      <c r="E33" s="33" t="str">
        <f t="shared" si="0"/>
        <v/>
      </c>
      <c r="F33" s="33" t="str">
        <f t="shared" si="1"/>
        <v/>
      </c>
      <c r="G33" s="30" t="str">
        <f t="shared" si="2"/>
        <v xml:space="preserve"> </v>
      </c>
      <c r="H33" s="48" t="str">
        <f t="shared" si="3"/>
        <v/>
      </c>
    </row>
    <row r="34" spans="1:8" s="31" customFormat="1" ht="15" x14ac:dyDescent="0.2">
      <c r="A34" s="66"/>
      <c r="B34" s="47" t="s">
        <v>154</v>
      </c>
      <c r="C34" s="28">
        <v>0</v>
      </c>
      <c r="D34" s="28">
        <v>0</v>
      </c>
      <c r="E34" s="33" t="str">
        <f t="shared" si="0"/>
        <v/>
      </c>
      <c r="F34" s="33" t="str">
        <f t="shared" si="1"/>
        <v/>
      </c>
      <c r="G34" s="30" t="str">
        <f t="shared" si="2"/>
        <v xml:space="preserve"> 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28">
        <v>0</v>
      </c>
      <c r="D35" s="28">
        <v>0</v>
      </c>
      <c r="E35" s="33" t="str">
        <f t="shared" si="0"/>
        <v/>
      </c>
      <c r="F35" s="33" t="str">
        <f t="shared" si="1"/>
        <v/>
      </c>
      <c r="G35" s="30" t="str">
        <f t="shared" si="2"/>
        <v xml:space="preserve"> </v>
      </c>
      <c r="H35" s="48" t="str">
        <f t="shared" si="3"/>
        <v/>
      </c>
    </row>
    <row r="36" spans="1:8" s="31" customFormat="1" ht="30" x14ac:dyDescent="0.2">
      <c r="A36" s="66"/>
      <c r="B36" s="47" t="s">
        <v>156</v>
      </c>
      <c r="C36" s="28">
        <v>0</v>
      </c>
      <c r="D36" s="28">
        <v>0</v>
      </c>
      <c r="E36" s="33" t="str">
        <f t="shared" si="0"/>
        <v/>
      </c>
      <c r="F36" s="33" t="str">
        <f t="shared" si="1"/>
        <v/>
      </c>
      <c r="G36" s="30" t="str">
        <f t="shared" si="2"/>
        <v xml:space="preserve"> </v>
      </c>
      <c r="H36" s="48" t="str">
        <f t="shared" si="3"/>
        <v/>
      </c>
    </row>
    <row r="37" spans="1:8" s="31" customFormat="1" ht="15" x14ac:dyDescent="0.2">
      <c r="A37" s="66"/>
      <c r="B37" s="47" t="s">
        <v>157</v>
      </c>
      <c r="C37" s="28">
        <v>0</v>
      </c>
      <c r="D37" s="28">
        <v>0</v>
      </c>
      <c r="E37" s="33" t="str">
        <f t="shared" si="0"/>
        <v/>
      </c>
      <c r="F37" s="33" t="str">
        <f t="shared" si="1"/>
        <v/>
      </c>
      <c r="G37" s="30" t="str">
        <f t="shared" si="2"/>
        <v xml:space="preserve"> </v>
      </c>
      <c r="H37" s="48" t="str">
        <f t="shared" si="3"/>
        <v/>
      </c>
    </row>
    <row r="38" spans="1:8" s="31" customFormat="1" ht="15" x14ac:dyDescent="0.2">
      <c r="A38" s="66"/>
      <c r="B38" s="47" t="s">
        <v>7</v>
      </c>
      <c r="C38" s="28">
        <v>1</v>
      </c>
      <c r="D38" s="28">
        <v>1</v>
      </c>
      <c r="E38" s="33">
        <f t="shared" si="0"/>
        <v>1</v>
      </c>
      <c r="F38" s="33">
        <f t="shared" si="1"/>
        <v>0.16666666666666666</v>
      </c>
      <c r="G38" s="30">
        <f t="shared" si="2"/>
        <v>0</v>
      </c>
      <c r="H38" s="48">
        <f t="shared" si="3"/>
        <v>0</v>
      </c>
    </row>
    <row r="39" spans="1:8" s="31" customFormat="1" ht="15" x14ac:dyDescent="0.2">
      <c r="A39" s="66"/>
      <c r="B39" s="47" t="s">
        <v>158</v>
      </c>
      <c r="C39" s="28">
        <v>0</v>
      </c>
      <c r="D39" s="28">
        <v>0</v>
      </c>
      <c r="E39" s="33" t="str">
        <f t="shared" si="0"/>
        <v/>
      </c>
      <c r="F39" s="33" t="str">
        <f t="shared" si="1"/>
        <v/>
      </c>
      <c r="G39" s="30" t="str">
        <f t="shared" si="2"/>
        <v xml:space="preserve"> 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28">
        <v>0</v>
      </c>
      <c r="D40" s="28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28">
        <v>0</v>
      </c>
      <c r="D41" s="28">
        <v>0</v>
      </c>
      <c r="E41" s="33" t="str">
        <f t="shared" si="0"/>
        <v/>
      </c>
      <c r="F41" s="33" t="str">
        <f t="shared" si="1"/>
        <v/>
      </c>
      <c r="G41" s="30" t="str">
        <f t="shared" si="2"/>
        <v xml:space="preserve"> 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28">
        <v>0</v>
      </c>
      <c r="D42" s="28">
        <v>0</v>
      </c>
      <c r="E42" s="33" t="str">
        <f t="shared" si="0"/>
        <v/>
      </c>
      <c r="F42" s="33" t="str">
        <f t="shared" si="1"/>
        <v/>
      </c>
      <c r="G42" s="30" t="str">
        <f t="shared" si="2"/>
        <v xml:space="preserve"> </v>
      </c>
      <c r="H42" s="48" t="str">
        <f t="shared" si="3"/>
        <v/>
      </c>
    </row>
    <row r="43" spans="1:8" s="31" customFormat="1" ht="30" x14ac:dyDescent="0.2">
      <c r="A43" s="66"/>
      <c r="B43" s="47" t="s">
        <v>162</v>
      </c>
      <c r="C43" s="28">
        <v>0</v>
      </c>
      <c r="D43" s="28">
        <v>0</v>
      </c>
      <c r="E43" s="33" t="str">
        <f t="shared" si="0"/>
        <v/>
      </c>
      <c r="F43" s="33" t="str">
        <f t="shared" si="1"/>
        <v/>
      </c>
      <c r="G43" s="30" t="str">
        <f t="shared" si="2"/>
        <v xml:space="preserve"> </v>
      </c>
      <c r="H43" s="48" t="str">
        <f t="shared" si="3"/>
        <v/>
      </c>
    </row>
    <row r="44" spans="1:8" s="31" customFormat="1" ht="15" x14ac:dyDescent="0.2">
      <c r="A44" s="66"/>
      <c r="B44" s="47" t="s">
        <v>163</v>
      </c>
      <c r="C44" s="28">
        <v>0</v>
      </c>
      <c r="D44" s="28">
        <v>0</v>
      </c>
      <c r="E44" s="33" t="str">
        <f t="shared" si="0"/>
        <v/>
      </c>
      <c r="F44" s="33" t="str">
        <f t="shared" si="1"/>
        <v/>
      </c>
      <c r="G44" s="30" t="str">
        <f t="shared" si="2"/>
        <v xml:space="preserve"> </v>
      </c>
      <c r="H44" s="48" t="str">
        <f t="shared" si="3"/>
        <v/>
      </c>
    </row>
    <row r="45" spans="1:8" s="31" customFormat="1" ht="15" x14ac:dyDescent="0.2">
      <c r="A45" s="66"/>
      <c r="B45" s="47" t="s">
        <v>8</v>
      </c>
      <c r="C45" s="28">
        <v>0</v>
      </c>
      <c r="D45" s="28">
        <v>0</v>
      </c>
      <c r="E45" s="33" t="str">
        <f t="shared" si="0"/>
        <v/>
      </c>
      <c r="F45" s="33" t="str">
        <f t="shared" si="1"/>
        <v/>
      </c>
      <c r="G45" s="30" t="str">
        <f t="shared" si="2"/>
        <v xml:space="preserve"> 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28">
        <v>0</v>
      </c>
      <c r="D46" s="28">
        <v>0</v>
      </c>
      <c r="E46" s="33" t="str">
        <f t="shared" si="0"/>
        <v/>
      </c>
      <c r="F46" s="33" t="str">
        <f t="shared" si="1"/>
        <v/>
      </c>
      <c r="G46" s="30" t="str">
        <f t="shared" si="2"/>
        <v xml:space="preserve"> </v>
      </c>
      <c r="H46" s="48" t="str">
        <f t="shared" si="3"/>
        <v/>
      </c>
    </row>
    <row r="47" spans="1:8" s="31" customFormat="1" ht="15" x14ac:dyDescent="0.2">
      <c r="A47" s="66"/>
      <c r="B47" s="47" t="s">
        <v>164</v>
      </c>
      <c r="C47" s="28">
        <v>0</v>
      </c>
      <c r="D47" s="28">
        <v>0</v>
      </c>
      <c r="E47" s="33" t="str">
        <f t="shared" si="0"/>
        <v/>
      </c>
      <c r="F47" s="33" t="str">
        <f t="shared" si="1"/>
        <v/>
      </c>
      <c r="G47" s="30" t="str">
        <f t="shared" si="2"/>
        <v xml:space="preserve"> </v>
      </c>
      <c r="H47" s="48" t="str">
        <f t="shared" si="3"/>
        <v/>
      </c>
    </row>
    <row r="48" spans="1:8" s="31" customFormat="1" ht="30" x14ac:dyDescent="0.2">
      <c r="A48" s="66"/>
      <c r="B48" s="47" t="s">
        <v>556</v>
      </c>
      <c r="C48" s="28">
        <v>0</v>
      </c>
      <c r="D48" s="28">
        <v>0</v>
      </c>
      <c r="E48" s="33" t="str">
        <f t="shared" si="0"/>
        <v/>
      </c>
      <c r="F48" s="33" t="str">
        <f t="shared" si="1"/>
        <v/>
      </c>
      <c r="G48" s="30" t="str">
        <f t="shared" si="2"/>
        <v xml:space="preserve"> </v>
      </c>
      <c r="H48" s="48" t="str">
        <f t="shared" si="3"/>
        <v/>
      </c>
    </row>
    <row r="49" spans="1:8" s="31" customFormat="1" ht="15" x14ac:dyDescent="0.2">
      <c r="A49" s="66"/>
      <c r="B49" s="47" t="s">
        <v>9</v>
      </c>
      <c r="C49" s="28">
        <v>0</v>
      </c>
      <c r="D49" s="28">
        <v>0</v>
      </c>
      <c r="E49" s="33" t="str">
        <f t="shared" si="0"/>
        <v/>
      </c>
      <c r="F49" s="33" t="str">
        <f t="shared" si="1"/>
        <v/>
      </c>
      <c r="G49" s="30" t="str">
        <f t="shared" si="2"/>
        <v xml:space="preserve"> </v>
      </c>
      <c r="H49" s="48" t="str">
        <f t="shared" si="3"/>
        <v/>
      </c>
    </row>
    <row r="50" spans="1:8" s="31" customFormat="1" ht="15" x14ac:dyDescent="0.2">
      <c r="A50" s="66"/>
      <c r="B50" s="47" t="s">
        <v>557</v>
      </c>
      <c r="C50" s="28">
        <v>0</v>
      </c>
      <c r="D50" s="28">
        <v>0</v>
      </c>
      <c r="E50" s="33" t="str">
        <f t="shared" si="0"/>
        <v/>
      </c>
      <c r="F50" s="33" t="str">
        <f t="shared" si="1"/>
        <v/>
      </c>
      <c r="G50" s="30" t="str">
        <f t="shared" si="2"/>
        <v xml:space="preserve"> </v>
      </c>
      <c r="H50" s="48" t="str">
        <f t="shared" si="3"/>
        <v/>
      </c>
    </row>
    <row r="51" spans="1:8" s="31" customFormat="1" ht="15" x14ac:dyDescent="0.2">
      <c r="A51" s="66"/>
      <c r="B51" s="47" t="s">
        <v>12</v>
      </c>
      <c r="C51" s="28">
        <v>0</v>
      </c>
      <c r="D51" s="28">
        <v>0</v>
      </c>
      <c r="E51" s="33" t="str">
        <f t="shared" si="0"/>
        <v/>
      </c>
      <c r="F51" s="33" t="str">
        <f t="shared" si="1"/>
        <v/>
      </c>
      <c r="G51" s="30" t="str">
        <f t="shared" si="2"/>
        <v xml:space="preserve"> </v>
      </c>
      <c r="H51" s="48" t="str">
        <f t="shared" si="3"/>
        <v/>
      </c>
    </row>
    <row r="52" spans="1:8" s="31" customFormat="1" ht="15" x14ac:dyDescent="0.2">
      <c r="A52" s="66"/>
      <c r="B52" s="47" t="s">
        <v>11</v>
      </c>
      <c r="C52" s="28">
        <v>0</v>
      </c>
      <c r="D52" s="28">
        <v>2</v>
      </c>
      <c r="E52" s="33" t="str">
        <f t="shared" si="0"/>
        <v/>
      </c>
      <c r="F52" s="33">
        <f t="shared" si="1"/>
        <v>0.33333333333333331</v>
      </c>
      <c r="G52" s="30">
        <f t="shared" si="2"/>
        <v>1</v>
      </c>
      <c r="H52" s="48" t="str">
        <f t="shared" si="3"/>
        <v/>
      </c>
    </row>
    <row r="53" spans="1:8" s="31" customFormat="1" ht="15" x14ac:dyDescent="0.2">
      <c r="A53" s="66"/>
      <c r="B53" s="47" t="s">
        <v>414</v>
      </c>
      <c r="C53" s="28">
        <v>0</v>
      </c>
      <c r="D53" s="28">
        <v>0</v>
      </c>
      <c r="E53" s="33" t="str">
        <f t="shared" si="0"/>
        <v/>
      </c>
      <c r="F53" s="33" t="str">
        <f t="shared" si="1"/>
        <v/>
      </c>
      <c r="G53" s="30" t="str">
        <f t="shared" si="2"/>
        <v xml:space="preserve"> </v>
      </c>
      <c r="H53" s="48" t="str">
        <f t="shared" si="3"/>
        <v/>
      </c>
    </row>
    <row r="54" spans="1:8" s="31" customFormat="1" ht="15" x14ac:dyDescent="0.2">
      <c r="A54" s="66"/>
      <c r="B54" s="47" t="s">
        <v>10</v>
      </c>
      <c r="C54" s="28">
        <v>0</v>
      </c>
      <c r="D54" s="28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28">
        <v>0</v>
      </c>
      <c r="D55" s="28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28">
        <v>0</v>
      </c>
      <c r="D56" s="28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28">
        <v>0</v>
      </c>
      <c r="D57" s="28">
        <v>0</v>
      </c>
      <c r="E57" s="33" t="str">
        <f t="shared" ref="E57" si="7">+IF(C57=0,"",C57/C$18)</f>
        <v/>
      </c>
      <c r="F57" s="33" t="str">
        <f t="shared" ref="F57" si="8">+IF(D57=0,"",D57/D$18)</f>
        <v/>
      </c>
      <c r="G57" s="30" t="str">
        <f t="shared" ref="G57" si="9">+IF(AND(C57=0,D57=0)," ",IF(C57=0,1,IF(D57=0,-1,(D57-C57)/C57)))</f>
        <v xml:space="preserve"> 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28">
        <v>0</v>
      </c>
      <c r="D58" s="28">
        <v>0</v>
      </c>
      <c r="E58" s="33" t="str">
        <f t="shared" si="0"/>
        <v/>
      </c>
      <c r="F58" s="33" t="str">
        <f t="shared" si="1"/>
        <v/>
      </c>
      <c r="G58" s="30" t="str">
        <f t="shared" si="2"/>
        <v xml:space="preserve"> </v>
      </c>
      <c r="H58" s="48" t="str">
        <f t="shared" si="3"/>
        <v/>
      </c>
    </row>
    <row r="59" spans="1:8" s="31" customFormat="1" ht="15" x14ac:dyDescent="0.2">
      <c r="A59" s="66"/>
      <c r="B59" s="47" t="s">
        <v>166</v>
      </c>
      <c r="C59" s="28">
        <v>0</v>
      </c>
      <c r="D59" s="28">
        <v>0</v>
      </c>
      <c r="E59" s="33" t="str">
        <f t="shared" si="0"/>
        <v/>
      </c>
      <c r="F59" s="33" t="str">
        <f t="shared" si="1"/>
        <v/>
      </c>
      <c r="G59" s="30" t="str">
        <f t="shared" si="2"/>
        <v xml:space="preserve"> </v>
      </c>
      <c r="H59" s="48" t="str">
        <f t="shared" si="3"/>
        <v/>
      </c>
    </row>
    <row r="60" spans="1:8" s="31" customFormat="1" ht="15" x14ac:dyDescent="0.2">
      <c r="A60" s="66"/>
      <c r="B60" s="47" t="s">
        <v>415</v>
      </c>
      <c r="C60" s="28">
        <v>0</v>
      </c>
      <c r="D60" s="28">
        <v>0</v>
      </c>
      <c r="E60" s="33" t="str">
        <f t="shared" si="0"/>
        <v/>
      </c>
      <c r="F60" s="33" t="str">
        <f t="shared" si="1"/>
        <v/>
      </c>
      <c r="G60" s="30" t="str">
        <f t="shared" si="2"/>
        <v xml:space="preserve"> </v>
      </c>
      <c r="H60" s="48" t="str">
        <f t="shared" si="3"/>
        <v/>
      </c>
    </row>
    <row r="61" spans="1:8" s="31" customFormat="1" ht="15" x14ac:dyDescent="0.2">
      <c r="A61" s="66"/>
      <c r="B61" s="47" t="s">
        <v>167</v>
      </c>
      <c r="C61" s="28">
        <v>0</v>
      </c>
      <c r="D61" s="28">
        <v>1</v>
      </c>
      <c r="E61" s="33" t="str">
        <f t="shared" si="0"/>
        <v/>
      </c>
      <c r="F61" s="33">
        <f t="shared" si="1"/>
        <v>0.16666666666666666</v>
      </c>
      <c r="G61" s="30">
        <f t="shared" si="2"/>
        <v>1</v>
      </c>
      <c r="H61" s="48" t="str">
        <f t="shared" si="3"/>
        <v/>
      </c>
    </row>
    <row r="62" spans="1:8" s="31" customFormat="1" ht="15" x14ac:dyDescent="0.2">
      <c r="A62" s="66"/>
      <c r="B62" s="47" t="s">
        <v>168</v>
      </c>
      <c r="C62" s="28">
        <v>0</v>
      </c>
      <c r="D62" s="28">
        <v>0</v>
      </c>
      <c r="E62" s="33" t="str">
        <f t="shared" si="0"/>
        <v/>
      </c>
      <c r="F62" s="33" t="str">
        <f t="shared" si="1"/>
        <v/>
      </c>
      <c r="G62" s="30" t="str">
        <f t="shared" si="2"/>
        <v xml:space="preserve"> </v>
      </c>
      <c r="H62" s="48" t="str">
        <f t="shared" si="3"/>
        <v/>
      </c>
    </row>
    <row r="63" spans="1:8" s="31" customFormat="1" ht="15" x14ac:dyDescent="0.2">
      <c r="A63" s="66"/>
      <c r="B63" s="47" t="s">
        <v>545</v>
      </c>
      <c r="C63" s="28">
        <v>0</v>
      </c>
      <c r="D63" s="28">
        <v>0</v>
      </c>
      <c r="E63" s="33" t="str">
        <f t="shared" ref="E63:E64" si="11">+IF(C63=0,"",C63/C$18)</f>
        <v/>
      </c>
      <c r="F63" s="33" t="str">
        <f t="shared" ref="F63:F64" si="12">+IF(D63=0,"",D63/D$18)</f>
        <v/>
      </c>
      <c r="G63" s="30" t="str">
        <f t="shared" si="2"/>
        <v xml:space="preserve"> </v>
      </c>
      <c r="H63" s="48" t="str">
        <f t="shared" ref="H63:H64" si="13">+IF(OR(AND(E63=""),(G63="")),"",E63*G63)</f>
        <v/>
      </c>
    </row>
    <row r="64" spans="1:8" s="31" customFormat="1" ht="15" x14ac:dyDescent="0.2">
      <c r="A64" s="66"/>
      <c r="B64" s="47" t="s">
        <v>576</v>
      </c>
      <c r="C64" s="28">
        <v>0</v>
      </c>
      <c r="D64" s="28">
        <v>0</v>
      </c>
      <c r="E64" s="33" t="str">
        <f t="shared" si="11"/>
        <v/>
      </c>
      <c r="F64" s="33" t="str">
        <f t="shared" si="12"/>
        <v/>
      </c>
      <c r="G64" s="30" t="str">
        <f t="shared" si="2"/>
        <v xml:space="preserve"> 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28"/>
      <c r="D65" s="28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28">
        <v>0</v>
      </c>
      <c r="D66" s="28">
        <v>0</v>
      </c>
      <c r="E66" s="33" t="str">
        <f t="shared" si="14"/>
        <v/>
      </c>
      <c r="F66" s="33" t="str">
        <f t="shared" si="15"/>
        <v/>
      </c>
      <c r="G66" s="30" t="str">
        <f t="shared" si="16"/>
        <v xml:space="preserve"> </v>
      </c>
      <c r="H66" s="48" t="str">
        <f t="shared" si="17"/>
        <v/>
      </c>
    </row>
    <row r="67" spans="1:8" s="31" customFormat="1" ht="15" x14ac:dyDescent="0.2">
      <c r="A67" s="66"/>
      <c r="B67" s="47" t="s">
        <v>15</v>
      </c>
      <c r="C67" s="28">
        <v>0</v>
      </c>
      <c r="D67" s="28">
        <v>1</v>
      </c>
      <c r="E67" s="33" t="str">
        <f t="shared" si="0"/>
        <v/>
      </c>
      <c r="F67" s="33">
        <f t="shared" si="1"/>
        <v>0.16666666666666666</v>
      </c>
      <c r="G67" s="30">
        <f t="shared" si="2"/>
        <v>1</v>
      </c>
      <c r="H67" s="48" t="str">
        <f t="shared" si="3"/>
        <v/>
      </c>
    </row>
    <row r="68" spans="1:8" s="31" customFormat="1" ht="15" x14ac:dyDescent="0.2">
      <c r="A68" s="66"/>
      <c r="B68" s="47" t="s">
        <v>170</v>
      </c>
      <c r="C68" s="28">
        <v>0</v>
      </c>
      <c r="D68" s="28">
        <v>0</v>
      </c>
      <c r="E68" s="33" t="str">
        <f t="shared" si="0"/>
        <v/>
      </c>
      <c r="F68" s="33" t="str">
        <f t="shared" si="1"/>
        <v/>
      </c>
      <c r="G68" s="30" t="str">
        <f t="shared" si="2"/>
        <v xml:space="preserve"> </v>
      </c>
      <c r="H68" s="48" t="str">
        <f t="shared" si="3"/>
        <v/>
      </c>
    </row>
    <row r="69" spans="1:8" s="31" customFormat="1" ht="15.75" thickBot="1" x14ac:dyDescent="0.25">
      <c r="A69" s="66"/>
      <c r="B69" s="49" t="s">
        <v>171</v>
      </c>
      <c r="C69" s="50">
        <v>0</v>
      </c>
      <c r="D69" s="50">
        <v>0</v>
      </c>
      <c r="E69" s="51" t="str">
        <f t="shared" si="0"/>
        <v/>
      </c>
      <c r="F69" s="51" t="str">
        <f t="shared" si="1"/>
        <v/>
      </c>
      <c r="G69" s="62" t="str">
        <f t="shared" si="2"/>
        <v xml:space="preserve"> </v>
      </c>
      <c r="H69" s="52" t="str">
        <f t="shared" si="3"/>
        <v/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25</v>
      </c>
      <c r="D75" s="9">
        <f>SUM(D76:D170)</f>
        <v>32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0.28000000000000003</v>
      </c>
      <c r="H75" s="39">
        <f>+IF(OR(AND(E75=""),(G75="")),"",E75*G75)</f>
        <v>0.28000000000000003</v>
      </c>
    </row>
    <row r="76" spans="1:8" s="31" customFormat="1" ht="15" x14ac:dyDescent="0.2">
      <c r="A76" s="66"/>
      <c r="B76" s="47" t="s">
        <v>416</v>
      </c>
      <c r="C76" s="28">
        <v>1</v>
      </c>
      <c r="D76" s="28">
        <v>4</v>
      </c>
      <c r="E76" s="29">
        <f>+IF(C76=0,"",C76/C$75)</f>
        <v>0.04</v>
      </c>
      <c r="F76" s="29">
        <f>+IF(D76=0,"",D76/D$75)</f>
        <v>0.125</v>
      </c>
      <c r="G76" s="30">
        <f t="shared" ref="G76:G144" si="18">+IF(AND(C76=0,D76=0)," ",IF(C76=0,1,IF(D76=0,-1,(D76-C76)/C76)))</f>
        <v>3</v>
      </c>
      <c r="H76" s="48">
        <f>+IF(OR(AND(E76=""),(G76="")),"",E76*G76)</f>
        <v>0.12</v>
      </c>
    </row>
    <row r="77" spans="1:8" s="31" customFormat="1" ht="15" x14ac:dyDescent="0.2">
      <c r="A77" s="66"/>
      <c r="B77" s="47" t="s">
        <v>593</v>
      </c>
      <c r="C77" s="28">
        <v>0</v>
      </c>
      <c r="D77" s="28">
        <v>0</v>
      </c>
      <c r="E77" s="29" t="str">
        <f t="shared" ref="E77:E154" si="19">+IF(C77=0,"",C77/C$75)</f>
        <v/>
      </c>
      <c r="F77" s="29" t="str">
        <f t="shared" ref="F77:F154" si="20">+IF(D77=0,"",D77/D$75)</f>
        <v/>
      </c>
      <c r="G77" s="30" t="str">
        <f t="shared" si="18"/>
        <v xml:space="preserve"> </v>
      </c>
      <c r="H77" s="48" t="str">
        <f t="shared" ref="H77:H154" si="21">+IF(OR(AND(E77=""),(G77="")),"",E77*G77)</f>
        <v/>
      </c>
    </row>
    <row r="78" spans="1:8" s="31" customFormat="1" ht="15" x14ac:dyDescent="0.2">
      <c r="A78" s="66"/>
      <c r="B78" s="47" t="s">
        <v>497</v>
      </c>
      <c r="C78" s="28">
        <v>0</v>
      </c>
      <c r="D78" s="28">
        <v>0</v>
      </c>
      <c r="E78" s="29" t="str">
        <f t="shared" ref="E78:E79" si="22">+IF(C78=0,"",C78/C$75)</f>
        <v/>
      </c>
      <c r="F78" s="29" t="str">
        <f t="shared" ref="F78:F79" si="23">+IF(D78=0,"",D78/D$75)</f>
        <v/>
      </c>
      <c r="G78" s="30" t="str">
        <f t="shared" si="18"/>
        <v xml:space="preserve"> </v>
      </c>
      <c r="H78" s="48" t="str">
        <f t="shared" ref="H78:H79" si="24">+IF(OR(AND(E78=""),(G78="")),"",E78*G78)</f>
        <v/>
      </c>
    </row>
    <row r="79" spans="1:8" s="31" customFormat="1" ht="15" x14ac:dyDescent="0.2">
      <c r="A79" s="66"/>
      <c r="B79" s="47" t="s">
        <v>558</v>
      </c>
      <c r="C79" s="28">
        <v>0</v>
      </c>
      <c r="D79" s="28">
        <v>0</v>
      </c>
      <c r="E79" s="29" t="str">
        <f t="shared" si="22"/>
        <v/>
      </c>
      <c r="F79" s="29" t="str">
        <f t="shared" si="23"/>
        <v/>
      </c>
      <c r="G79" s="30" t="str">
        <f t="shared" si="18"/>
        <v xml:space="preserve"> </v>
      </c>
      <c r="H79" s="48" t="str">
        <f t="shared" si="24"/>
        <v/>
      </c>
    </row>
    <row r="80" spans="1:8" s="31" customFormat="1" ht="15" x14ac:dyDescent="0.2">
      <c r="A80" s="66"/>
      <c r="B80" s="47" t="s">
        <v>172</v>
      </c>
      <c r="C80" s="28">
        <v>0</v>
      </c>
      <c r="D80" s="28">
        <v>0</v>
      </c>
      <c r="E80" s="29" t="str">
        <f t="shared" si="19"/>
        <v/>
      </c>
      <c r="F80" s="29" t="str">
        <f t="shared" si="20"/>
        <v/>
      </c>
      <c r="G80" s="30" t="str">
        <f t="shared" si="18"/>
        <v xml:space="preserve"> </v>
      </c>
      <c r="H80" s="48" t="str">
        <f t="shared" si="21"/>
        <v/>
      </c>
    </row>
    <row r="81" spans="1:8" s="31" customFormat="1" ht="15" x14ac:dyDescent="0.2">
      <c r="A81" s="66"/>
      <c r="B81" s="47" t="s">
        <v>16</v>
      </c>
      <c r="C81" s="28">
        <v>0</v>
      </c>
      <c r="D81" s="28">
        <v>0</v>
      </c>
      <c r="E81" s="29" t="str">
        <f t="shared" si="19"/>
        <v/>
      </c>
      <c r="F81" s="29" t="str">
        <f t="shared" si="20"/>
        <v/>
      </c>
      <c r="G81" s="30" t="str">
        <f t="shared" si="18"/>
        <v xml:space="preserve"> </v>
      </c>
      <c r="H81" s="48" t="str">
        <f t="shared" si="21"/>
        <v/>
      </c>
    </row>
    <row r="82" spans="1:8" s="31" customFormat="1" ht="15" x14ac:dyDescent="0.2">
      <c r="A82" s="66"/>
      <c r="B82" s="47" t="s">
        <v>35</v>
      </c>
      <c r="C82" s="28">
        <v>0</v>
      </c>
      <c r="D82" s="28">
        <v>0</v>
      </c>
      <c r="E82" s="29" t="str">
        <f t="shared" ref="E82" si="25">+IF(C82=0,"",C82/C$75)</f>
        <v/>
      </c>
      <c r="F82" s="29" t="str">
        <f t="shared" ref="F82" si="26">+IF(D82=0,"",D82/D$75)</f>
        <v/>
      </c>
      <c r="G82" s="30" t="str">
        <f t="shared" si="18"/>
        <v xml:space="preserve"> </v>
      </c>
      <c r="H82" s="48" t="str">
        <f t="shared" ref="H82" si="27">+IF(OR(AND(E82=""),(G82="")),"",E82*G82)</f>
        <v/>
      </c>
    </row>
    <row r="83" spans="1:8" s="31" customFormat="1" ht="15" x14ac:dyDescent="0.2">
      <c r="A83" s="66" t="s">
        <v>644</v>
      </c>
      <c r="B83" s="47" t="s">
        <v>645</v>
      </c>
      <c r="C83" s="28"/>
      <c r="D83" s="28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28">
        <v>0</v>
      </c>
      <c r="D84" s="28">
        <v>0</v>
      </c>
      <c r="E84" s="29" t="str">
        <f t="shared" si="28"/>
        <v/>
      </c>
      <c r="F84" s="29" t="str">
        <f t="shared" si="29"/>
        <v/>
      </c>
      <c r="G84" s="30" t="str">
        <f t="shared" si="30"/>
        <v xml:space="preserve"> 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28">
        <v>0</v>
      </c>
      <c r="D85" s="28">
        <v>1</v>
      </c>
      <c r="E85" s="29" t="str">
        <f t="shared" si="19"/>
        <v/>
      </c>
      <c r="F85" s="29">
        <f t="shared" si="20"/>
        <v>3.125E-2</v>
      </c>
      <c r="G85" s="30">
        <f t="shared" si="18"/>
        <v>1</v>
      </c>
      <c r="H85" s="48" t="str">
        <f t="shared" si="21"/>
        <v/>
      </c>
    </row>
    <row r="86" spans="1:8" s="31" customFormat="1" ht="15" x14ac:dyDescent="0.2">
      <c r="A86" s="66"/>
      <c r="B86" s="47" t="s">
        <v>417</v>
      </c>
      <c r="C86" s="28">
        <v>0</v>
      </c>
      <c r="D86" s="28">
        <v>0</v>
      </c>
      <c r="E86" s="29" t="str">
        <f t="shared" si="19"/>
        <v/>
      </c>
      <c r="F86" s="29" t="str">
        <f t="shared" si="20"/>
        <v/>
      </c>
      <c r="G86" s="30" t="str">
        <f t="shared" si="18"/>
        <v xml:space="preserve"> </v>
      </c>
      <c r="H86" s="48" t="str">
        <f t="shared" si="21"/>
        <v/>
      </c>
    </row>
    <row r="87" spans="1:8" s="31" customFormat="1" ht="15" x14ac:dyDescent="0.2">
      <c r="A87" s="66"/>
      <c r="B87" s="47" t="s">
        <v>175</v>
      </c>
      <c r="C87" s="28">
        <v>0</v>
      </c>
      <c r="D87" s="28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28">
        <v>0</v>
      </c>
      <c r="D88" s="28">
        <v>0</v>
      </c>
      <c r="E88" s="29" t="str">
        <f t="shared" si="19"/>
        <v/>
      </c>
      <c r="F88" s="29" t="str">
        <f t="shared" si="20"/>
        <v/>
      </c>
      <c r="G88" s="30" t="str">
        <f t="shared" si="18"/>
        <v xml:space="preserve"> </v>
      </c>
      <c r="H88" s="48" t="str">
        <f t="shared" si="21"/>
        <v/>
      </c>
    </row>
    <row r="89" spans="1:8" s="31" customFormat="1" ht="15" x14ac:dyDescent="0.2">
      <c r="A89" s="66"/>
      <c r="B89" s="47" t="s">
        <v>17</v>
      </c>
      <c r="C89" s="28">
        <v>0</v>
      </c>
      <c r="D89" s="28">
        <v>0</v>
      </c>
      <c r="E89" s="29" t="str">
        <f t="shared" si="19"/>
        <v/>
      </c>
      <c r="F89" s="29" t="str">
        <f t="shared" si="20"/>
        <v/>
      </c>
      <c r="G89" s="30" t="str">
        <f t="shared" si="18"/>
        <v xml:space="preserve"> </v>
      </c>
      <c r="H89" s="48" t="str">
        <f t="shared" si="21"/>
        <v/>
      </c>
    </row>
    <row r="90" spans="1:8" s="31" customFormat="1" ht="15" x14ac:dyDescent="0.2">
      <c r="A90" s="66"/>
      <c r="B90" s="47" t="s">
        <v>177</v>
      </c>
      <c r="C90" s="28">
        <v>0</v>
      </c>
      <c r="D90" s="28">
        <v>0</v>
      </c>
      <c r="E90" s="29" t="str">
        <f t="shared" si="19"/>
        <v/>
      </c>
      <c r="F90" s="29" t="str">
        <f t="shared" si="20"/>
        <v/>
      </c>
      <c r="G90" s="30" t="str">
        <f t="shared" si="18"/>
        <v xml:space="preserve"> </v>
      </c>
      <c r="H90" s="48" t="str">
        <f t="shared" si="21"/>
        <v/>
      </c>
    </row>
    <row r="91" spans="1:8" s="31" customFormat="1" ht="15" x14ac:dyDescent="0.2">
      <c r="A91" s="66"/>
      <c r="B91" s="47" t="s">
        <v>559</v>
      </c>
      <c r="C91" s="28">
        <v>0</v>
      </c>
      <c r="D91" s="28">
        <v>0</v>
      </c>
      <c r="E91" s="29" t="str">
        <f t="shared" ref="E91" si="32">+IF(C91=0,"",C91/C$75)</f>
        <v/>
      </c>
      <c r="F91" s="29" t="str">
        <f t="shared" ref="F91" si="33">+IF(D91=0,"",D91/D$75)</f>
        <v/>
      </c>
      <c r="G91" s="30" t="str">
        <f t="shared" si="18"/>
        <v xml:space="preserve"> </v>
      </c>
      <c r="H91" s="48" t="str">
        <f t="shared" ref="H91" si="34">+IF(OR(AND(E91=""),(G91="")),"",E91*G91)</f>
        <v/>
      </c>
    </row>
    <row r="92" spans="1:8" s="31" customFormat="1" ht="15" x14ac:dyDescent="0.2">
      <c r="A92" s="66" t="s">
        <v>644</v>
      </c>
      <c r="B92" s="47" t="s">
        <v>647</v>
      </c>
      <c r="C92" s="28"/>
      <c r="D92" s="28">
        <v>0</v>
      </c>
      <c r="E92" s="29" t="str">
        <f t="shared" ref="E92" si="35">+IF(C92=0,"",C92/C$75)</f>
        <v/>
      </c>
      <c r="F92" s="29" t="str">
        <f t="shared" ref="F92" si="36">+IF(D92=0,"",D92/D$75)</f>
        <v/>
      </c>
      <c r="G92" s="30" t="str">
        <f t="shared" ref="G92" si="37">+IF(AND(C92=0,D92=0)," ",IF(C92=0,1,IF(D92=0,-1,(D92-C92)/C92)))</f>
        <v xml:space="preserve"> 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28">
        <v>1</v>
      </c>
      <c r="D93" s="28">
        <v>1</v>
      </c>
      <c r="E93" s="29">
        <f t="shared" si="19"/>
        <v>0.04</v>
      </c>
      <c r="F93" s="29">
        <f t="shared" si="20"/>
        <v>3.125E-2</v>
      </c>
      <c r="G93" s="30">
        <f t="shared" si="18"/>
        <v>0</v>
      </c>
      <c r="H93" s="48">
        <f t="shared" si="21"/>
        <v>0</v>
      </c>
    </row>
    <row r="94" spans="1:8" s="31" customFormat="1" ht="15" x14ac:dyDescent="0.2">
      <c r="A94" s="66"/>
      <c r="B94" s="47" t="s">
        <v>179</v>
      </c>
      <c r="C94" s="28">
        <v>0</v>
      </c>
      <c r="D94" s="28">
        <v>0</v>
      </c>
      <c r="E94" s="29" t="str">
        <f t="shared" si="19"/>
        <v/>
      </c>
      <c r="F94" s="29" t="str">
        <f t="shared" si="20"/>
        <v/>
      </c>
      <c r="G94" s="30" t="str">
        <f t="shared" si="18"/>
        <v xml:space="preserve"> </v>
      </c>
      <c r="H94" s="48" t="str">
        <f t="shared" si="21"/>
        <v/>
      </c>
    </row>
    <row r="95" spans="1:8" s="31" customFormat="1" ht="15" x14ac:dyDescent="0.2">
      <c r="A95" s="66"/>
      <c r="B95" s="47" t="s">
        <v>21</v>
      </c>
      <c r="C95" s="28">
        <v>0</v>
      </c>
      <c r="D95" s="28">
        <v>0</v>
      </c>
      <c r="E95" s="29" t="str">
        <f t="shared" si="19"/>
        <v/>
      </c>
      <c r="F95" s="29" t="str">
        <f t="shared" si="20"/>
        <v/>
      </c>
      <c r="G95" s="30" t="str">
        <f t="shared" si="18"/>
        <v xml:space="preserve"> </v>
      </c>
      <c r="H95" s="48" t="str">
        <f t="shared" si="21"/>
        <v/>
      </c>
    </row>
    <row r="96" spans="1:8" s="31" customFormat="1" ht="15" x14ac:dyDescent="0.2">
      <c r="A96" s="66"/>
      <c r="B96" s="47" t="s">
        <v>418</v>
      </c>
      <c r="C96" s="28">
        <v>0</v>
      </c>
      <c r="D96" s="28">
        <v>0</v>
      </c>
      <c r="E96" s="29" t="str">
        <f t="shared" si="19"/>
        <v/>
      </c>
      <c r="F96" s="29" t="str">
        <f t="shared" si="20"/>
        <v/>
      </c>
      <c r="G96" s="30" t="str">
        <f t="shared" si="18"/>
        <v xml:space="preserve"> </v>
      </c>
      <c r="H96" s="48" t="str">
        <f t="shared" si="21"/>
        <v/>
      </c>
    </row>
    <row r="97" spans="1:8" s="31" customFormat="1" ht="15" x14ac:dyDescent="0.2">
      <c r="A97" s="66"/>
      <c r="B97" s="47" t="s">
        <v>180</v>
      </c>
      <c r="C97" s="28">
        <v>0</v>
      </c>
      <c r="D97" s="28">
        <v>0</v>
      </c>
      <c r="E97" s="29" t="str">
        <f t="shared" si="19"/>
        <v/>
      </c>
      <c r="F97" s="29" t="str">
        <f t="shared" si="20"/>
        <v/>
      </c>
      <c r="G97" s="30" t="str">
        <f t="shared" si="18"/>
        <v xml:space="preserve"> </v>
      </c>
      <c r="H97" s="48" t="str">
        <f t="shared" si="21"/>
        <v/>
      </c>
    </row>
    <row r="98" spans="1:8" s="31" customFormat="1" ht="15" x14ac:dyDescent="0.2">
      <c r="A98" s="66"/>
      <c r="B98" s="47" t="s">
        <v>501</v>
      </c>
      <c r="C98" s="28">
        <v>0</v>
      </c>
      <c r="D98" s="28">
        <v>0</v>
      </c>
      <c r="E98" s="29" t="str">
        <f t="shared" ref="E98:E99" si="39">+IF(C98=0,"",C98/C$75)</f>
        <v/>
      </c>
      <c r="F98" s="29" t="str">
        <f t="shared" ref="F98:F99" si="40">+IF(D98=0,"",D98/D$75)</f>
        <v/>
      </c>
      <c r="G98" s="30" t="str">
        <f t="shared" si="18"/>
        <v xml:space="preserve"> </v>
      </c>
      <c r="H98" s="48" t="str">
        <f t="shared" ref="H98:H99" si="41">+IF(OR(AND(E98=""),(G98="")),"",E98*G98)</f>
        <v/>
      </c>
    </row>
    <row r="99" spans="1:8" s="31" customFormat="1" ht="15" x14ac:dyDescent="0.2">
      <c r="A99" s="66"/>
      <c r="B99" s="47" t="s">
        <v>627</v>
      </c>
      <c r="C99" s="28">
        <v>0</v>
      </c>
      <c r="D99" s="28">
        <v>0</v>
      </c>
      <c r="E99" s="29" t="str">
        <f t="shared" si="39"/>
        <v/>
      </c>
      <c r="F99" s="29" t="str">
        <f t="shared" si="40"/>
        <v/>
      </c>
      <c r="G99" s="30" t="str">
        <f t="shared" si="18"/>
        <v xml:space="preserve"> </v>
      </c>
      <c r="H99" s="48" t="str">
        <f t="shared" si="41"/>
        <v/>
      </c>
    </row>
    <row r="100" spans="1:8" s="31" customFormat="1" ht="15" x14ac:dyDescent="0.2">
      <c r="A100" s="66"/>
      <c r="B100" s="47" t="s">
        <v>579</v>
      </c>
      <c r="C100" s="28">
        <v>0</v>
      </c>
      <c r="D100" s="28">
        <v>0</v>
      </c>
      <c r="E100" s="29" t="str">
        <f t="shared" ref="E100" si="42">+IF(C100=0,"",C100/C$75)</f>
        <v/>
      </c>
      <c r="F100" s="29" t="str">
        <f t="shared" ref="F100" si="43">+IF(D100=0,"",D100/D$75)</f>
        <v/>
      </c>
      <c r="G100" s="30" t="str">
        <f t="shared" ref="G100" si="44">+IF(AND(C100=0,D100=0)," ",IF(C100=0,1,IF(D100=0,-1,(D100-C100)/C100)))</f>
        <v xml:space="preserve"> 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28">
        <v>0</v>
      </c>
      <c r="D101" s="28">
        <v>0</v>
      </c>
      <c r="E101" s="29" t="str">
        <f t="shared" si="19"/>
        <v/>
      </c>
      <c r="F101" s="29" t="str">
        <f t="shared" si="20"/>
        <v/>
      </c>
      <c r="G101" s="30" t="str">
        <f t="shared" si="18"/>
        <v xml:space="preserve"> </v>
      </c>
      <c r="H101" s="48" t="str">
        <f t="shared" si="21"/>
        <v/>
      </c>
    </row>
    <row r="102" spans="1:8" s="31" customFormat="1" ht="15" x14ac:dyDescent="0.2">
      <c r="A102" s="66"/>
      <c r="B102" s="47" t="s">
        <v>19</v>
      </c>
      <c r="C102" s="28">
        <v>0</v>
      </c>
      <c r="D102" s="28">
        <v>0</v>
      </c>
      <c r="E102" s="29" t="str">
        <f t="shared" si="19"/>
        <v/>
      </c>
      <c r="F102" s="29" t="str">
        <f t="shared" si="20"/>
        <v/>
      </c>
      <c r="G102" s="30" t="str">
        <f t="shared" si="18"/>
        <v xml:space="preserve"> </v>
      </c>
      <c r="H102" s="48" t="str">
        <f t="shared" si="21"/>
        <v/>
      </c>
    </row>
    <row r="103" spans="1:8" s="31" customFormat="1" ht="15" x14ac:dyDescent="0.2">
      <c r="A103" s="66"/>
      <c r="B103" s="47" t="s">
        <v>22</v>
      </c>
      <c r="C103" s="28">
        <v>0</v>
      </c>
      <c r="D103" s="28">
        <v>0</v>
      </c>
      <c r="E103" s="29" t="str">
        <f t="shared" si="19"/>
        <v/>
      </c>
      <c r="F103" s="29" t="str">
        <f t="shared" si="20"/>
        <v/>
      </c>
      <c r="G103" s="30" t="str">
        <f t="shared" si="18"/>
        <v xml:space="preserve"> </v>
      </c>
      <c r="H103" s="48" t="str">
        <f t="shared" si="21"/>
        <v/>
      </c>
    </row>
    <row r="104" spans="1:8" s="31" customFormat="1" ht="15" x14ac:dyDescent="0.2">
      <c r="A104" s="66"/>
      <c r="B104" s="47" t="s">
        <v>182</v>
      </c>
      <c r="C104" s="28">
        <v>0</v>
      </c>
      <c r="D104" s="28">
        <v>0</v>
      </c>
      <c r="E104" s="29" t="str">
        <f t="shared" si="19"/>
        <v/>
      </c>
      <c r="F104" s="29" t="str">
        <f t="shared" si="20"/>
        <v/>
      </c>
      <c r="G104" s="30" t="str">
        <f t="shared" si="18"/>
        <v xml:space="preserve"> </v>
      </c>
      <c r="H104" s="48" t="str">
        <f t="shared" si="21"/>
        <v/>
      </c>
    </row>
    <row r="105" spans="1:8" s="31" customFormat="1" ht="15" x14ac:dyDescent="0.2">
      <c r="A105" s="66"/>
      <c r="B105" s="47" t="s">
        <v>586</v>
      </c>
      <c r="C105" s="28">
        <v>0</v>
      </c>
      <c r="D105" s="28">
        <v>1</v>
      </c>
      <c r="E105" s="29" t="str">
        <f t="shared" si="19"/>
        <v/>
      </c>
      <c r="F105" s="29">
        <f t="shared" si="20"/>
        <v>3.125E-2</v>
      </c>
      <c r="G105" s="30">
        <f t="shared" si="18"/>
        <v>1</v>
      </c>
      <c r="H105" s="48" t="str">
        <f t="shared" si="21"/>
        <v/>
      </c>
    </row>
    <row r="106" spans="1:8" s="31" customFormat="1" ht="15" x14ac:dyDescent="0.2">
      <c r="A106" s="66"/>
      <c r="B106" s="47" t="s">
        <v>419</v>
      </c>
      <c r="C106" s="28">
        <v>0</v>
      </c>
      <c r="D106" s="28">
        <v>0</v>
      </c>
      <c r="E106" s="29" t="str">
        <f t="shared" si="19"/>
        <v/>
      </c>
      <c r="F106" s="29" t="str">
        <f t="shared" si="20"/>
        <v/>
      </c>
      <c r="G106" s="30" t="str">
        <f t="shared" si="18"/>
        <v xml:space="preserve"> </v>
      </c>
      <c r="H106" s="48" t="str">
        <f t="shared" si="21"/>
        <v/>
      </c>
    </row>
    <row r="107" spans="1:8" s="31" customFormat="1" ht="15" x14ac:dyDescent="0.2">
      <c r="A107" s="66"/>
      <c r="B107" s="47" t="s">
        <v>608</v>
      </c>
      <c r="C107" s="28">
        <v>0</v>
      </c>
      <c r="D107" s="28">
        <v>0</v>
      </c>
      <c r="E107" s="29" t="str">
        <f t="shared" ref="E107" si="46">+IF(C107=0,"",C107/C$75)</f>
        <v/>
      </c>
      <c r="F107" s="29" t="str">
        <f t="shared" ref="F107" si="47">+IF(D107=0,"",D107/D$75)</f>
        <v/>
      </c>
      <c r="G107" s="30" t="str">
        <f t="shared" ref="G107" si="48">+IF(AND(C107=0,D107=0)," ",IF(C107=0,1,IF(D107=0,-1,(D107-C107)/C107)))</f>
        <v xml:space="preserve"> </v>
      </c>
      <c r="H107" s="48" t="str">
        <f t="shared" ref="H107" si="49">+IF(OR(AND(E107=""),(G107="")),"",E107*G107)</f>
        <v/>
      </c>
    </row>
    <row r="108" spans="1:8" s="31" customFormat="1" ht="15" x14ac:dyDescent="0.2">
      <c r="A108" s="66"/>
      <c r="B108" s="47" t="s">
        <v>18</v>
      </c>
      <c r="C108" s="28">
        <v>0</v>
      </c>
      <c r="D108" s="28">
        <v>1</v>
      </c>
      <c r="E108" s="29" t="str">
        <f t="shared" si="19"/>
        <v/>
      </c>
      <c r="F108" s="29">
        <f t="shared" si="20"/>
        <v>3.125E-2</v>
      </c>
      <c r="G108" s="30">
        <f t="shared" si="18"/>
        <v>1</v>
      </c>
      <c r="H108" s="48" t="str">
        <f t="shared" si="21"/>
        <v/>
      </c>
    </row>
    <row r="109" spans="1:8" s="31" customFormat="1" ht="15" x14ac:dyDescent="0.2">
      <c r="A109" s="66"/>
      <c r="B109" s="47" t="s">
        <v>20</v>
      </c>
      <c r="C109" s="28">
        <v>0</v>
      </c>
      <c r="D109" s="28">
        <v>0</v>
      </c>
      <c r="E109" s="29" t="str">
        <f t="shared" si="19"/>
        <v/>
      </c>
      <c r="F109" s="29" t="str">
        <f t="shared" si="20"/>
        <v/>
      </c>
      <c r="G109" s="30" t="str">
        <f t="shared" si="18"/>
        <v xml:space="preserve"> </v>
      </c>
      <c r="H109" s="48" t="str">
        <f t="shared" si="21"/>
        <v/>
      </c>
    </row>
    <row r="110" spans="1:8" s="31" customFormat="1" ht="15" x14ac:dyDescent="0.2">
      <c r="A110" s="66"/>
      <c r="B110" s="47" t="s">
        <v>594</v>
      </c>
      <c r="C110" s="28">
        <v>0</v>
      </c>
      <c r="D110" s="28">
        <v>0</v>
      </c>
      <c r="E110" s="29" t="str">
        <f t="shared" si="19"/>
        <v/>
      </c>
      <c r="F110" s="29" t="str">
        <f t="shared" si="20"/>
        <v/>
      </c>
      <c r="G110" s="30" t="str">
        <f t="shared" si="18"/>
        <v xml:space="preserve"> </v>
      </c>
      <c r="H110" s="48" t="str">
        <f t="shared" si="21"/>
        <v/>
      </c>
    </row>
    <row r="111" spans="1:8" s="31" customFormat="1" ht="15" x14ac:dyDescent="0.2">
      <c r="A111" s="66"/>
      <c r="B111" s="47" t="s">
        <v>537</v>
      </c>
      <c r="C111" s="28">
        <v>0</v>
      </c>
      <c r="D111" s="28">
        <v>0</v>
      </c>
      <c r="E111" s="29" t="str">
        <f t="shared" ref="E111" si="50">+IF(C111=0,"",C111/C$75)</f>
        <v/>
      </c>
      <c r="F111" s="29" t="str">
        <f t="shared" ref="F111" si="51">+IF(D111=0,"",D111/D$75)</f>
        <v/>
      </c>
      <c r="G111" s="30" t="str">
        <f t="shared" si="18"/>
        <v xml:space="preserve"> </v>
      </c>
      <c r="H111" s="48" t="str">
        <f t="shared" ref="H111" si="52">+IF(OR(AND(E111=""),(G111="")),"",E111*G111)</f>
        <v/>
      </c>
    </row>
    <row r="112" spans="1:8" s="31" customFormat="1" ht="15" x14ac:dyDescent="0.2">
      <c r="A112" s="66"/>
      <c r="B112" s="47" t="s">
        <v>183</v>
      </c>
      <c r="C112" s="28">
        <v>0</v>
      </c>
      <c r="D112" s="28">
        <v>0</v>
      </c>
      <c r="E112" s="29" t="str">
        <f t="shared" si="19"/>
        <v/>
      </c>
      <c r="F112" s="29" t="str">
        <f t="shared" si="20"/>
        <v/>
      </c>
      <c r="G112" s="30" t="str">
        <f t="shared" si="18"/>
        <v xml:space="preserve"> </v>
      </c>
      <c r="H112" s="48" t="str">
        <f t="shared" si="21"/>
        <v/>
      </c>
    </row>
    <row r="113" spans="1:8" s="31" customFormat="1" ht="15" x14ac:dyDescent="0.2">
      <c r="A113" s="66"/>
      <c r="B113" s="47" t="s">
        <v>184</v>
      </c>
      <c r="C113" s="28">
        <v>1</v>
      </c>
      <c r="D113" s="28">
        <v>0</v>
      </c>
      <c r="E113" s="29">
        <f t="shared" si="19"/>
        <v>0.04</v>
      </c>
      <c r="F113" s="29" t="str">
        <f t="shared" si="20"/>
        <v/>
      </c>
      <c r="G113" s="30">
        <f t="shared" si="18"/>
        <v>-1</v>
      </c>
      <c r="H113" s="48">
        <f t="shared" si="21"/>
        <v>-0.04</v>
      </c>
    </row>
    <row r="114" spans="1:8" s="31" customFormat="1" ht="15" x14ac:dyDescent="0.2">
      <c r="A114" s="66"/>
      <c r="B114" s="47" t="s">
        <v>587</v>
      </c>
      <c r="C114" s="28">
        <v>0</v>
      </c>
      <c r="D114" s="28">
        <v>0</v>
      </c>
      <c r="E114" s="29" t="str">
        <f t="shared" si="19"/>
        <v/>
      </c>
      <c r="F114" s="29" t="str">
        <f t="shared" si="20"/>
        <v/>
      </c>
      <c r="G114" s="30" t="str">
        <f t="shared" si="18"/>
        <v xml:space="preserve"> </v>
      </c>
      <c r="H114" s="48" t="str">
        <f t="shared" si="21"/>
        <v/>
      </c>
    </row>
    <row r="115" spans="1:8" s="31" customFormat="1" ht="15" x14ac:dyDescent="0.2">
      <c r="A115" s="66"/>
      <c r="B115" s="47" t="s">
        <v>588</v>
      </c>
      <c r="C115" s="28">
        <v>0</v>
      </c>
      <c r="D115" s="28">
        <v>0</v>
      </c>
      <c r="E115" s="29" t="str">
        <f t="shared" si="19"/>
        <v/>
      </c>
      <c r="F115" s="29" t="str">
        <f t="shared" si="20"/>
        <v/>
      </c>
      <c r="G115" s="30" t="str">
        <f t="shared" si="18"/>
        <v xml:space="preserve"> </v>
      </c>
      <c r="H115" s="48" t="str">
        <f t="shared" si="21"/>
        <v/>
      </c>
    </row>
    <row r="116" spans="1:8" s="31" customFormat="1" ht="15" x14ac:dyDescent="0.2">
      <c r="A116" s="66"/>
      <c r="B116" s="47" t="s">
        <v>185</v>
      </c>
      <c r="C116" s="28">
        <v>0</v>
      </c>
      <c r="D116" s="28">
        <v>0</v>
      </c>
      <c r="E116" s="29" t="str">
        <f t="shared" si="19"/>
        <v/>
      </c>
      <c r="F116" s="29" t="str">
        <f t="shared" si="20"/>
        <v/>
      </c>
      <c r="G116" s="30" t="str">
        <f t="shared" si="18"/>
        <v xml:space="preserve"> </v>
      </c>
      <c r="H116" s="48" t="str">
        <f t="shared" si="21"/>
        <v/>
      </c>
    </row>
    <row r="117" spans="1:8" s="31" customFormat="1" ht="15" x14ac:dyDescent="0.2">
      <c r="A117" s="66"/>
      <c r="B117" s="47" t="s">
        <v>186</v>
      </c>
      <c r="C117" s="28">
        <v>10</v>
      </c>
      <c r="D117" s="28">
        <v>0</v>
      </c>
      <c r="E117" s="29">
        <f t="shared" si="19"/>
        <v>0.4</v>
      </c>
      <c r="F117" s="29" t="str">
        <f t="shared" si="20"/>
        <v/>
      </c>
      <c r="G117" s="30">
        <f t="shared" si="18"/>
        <v>-1</v>
      </c>
      <c r="H117" s="48">
        <f t="shared" si="21"/>
        <v>-0.4</v>
      </c>
    </row>
    <row r="118" spans="1:8" s="31" customFormat="1" ht="15" x14ac:dyDescent="0.2">
      <c r="A118" s="66"/>
      <c r="B118" s="47" t="s">
        <v>187</v>
      </c>
      <c r="C118" s="28">
        <v>0</v>
      </c>
      <c r="D118" s="28">
        <v>0</v>
      </c>
      <c r="E118" s="29" t="str">
        <f t="shared" si="19"/>
        <v/>
      </c>
      <c r="F118" s="29" t="str">
        <f t="shared" si="20"/>
        <v/>
      </c>
      <c r="G118" s="30" t="str">
        <f t="shared" si="18"/>
        <v xml:space="preserve"> </v>
      </c>
      <c r="H118" s="48" t="str">
        <f t="shared" si="21"/>
        <v/>
      </c>
    </row>
    <row r="119" spans="1:8" s="31" customFormat="1" ht="15" x14ac:dyDescent="0.2">
      <c r="A119" s="66"/>
      <c r="B119" s="47" t="s">
        <v>27</v>
      </c>
      <c r="C119" s="28">
        <v>0</v>
      </c>
      <c r="D119" s="28">
        <v>0</v>
      </c>
      <c r="E119" s="29" t="str">
        <f t="shared" si="19"/>
        <v/>
      </c>
      <c r="F119" s="29" t="str">
        <f t="shared" si="20"/>
        <v/>
      </c>
      <c r="G119" s="30" t="str">
        <f t="shared" si="18"/>
        <v xml:space="preserve"> </v>
      </c>
      <c r="H119" s="48" t="str">
        <f t="shared" si="21"/>
        <v/>
      </c>
    </row>
    <row r="120" spans="1:8" s="31" customFormat="1" ht="15" x14ac:dyDescent="0.2">
      <c r="A120" s="66"/>
      <c r="B120" s="47" t="s">
        <v>188</v>
      </c>
      <c r="C120" s="28">
        <v>0</v>
      </c>
      <c r="D120" s="28">
        <v>0</v>
      </c>
      <c r="E120" s="29" t="str">
        <f t="shared" si="19"/>
        <v/>
      </c>
      <c r="F120" s="29" t="str">
        <f t="shared" si="20"/>
        <v/>
      </c>
      <c r="G120" s="30" t="str">
        <f t="shared" si="18"/>
        <v xml:space="preserve"> </v>
      </c>
      <c r="H120" s="48" t="str">
        <f t="shared" si="21"/>
        <v/>
      </c>
    </row>
    <row r="121" spans="1:8" s="31" customFormat="1" ht="30" x14ac:dyDescent="0.2">
      <c r="A121" s="66"/>
      <c r="B121" s="47" t="s">
        <v>420</v>
      </c>
      <c r="C121" s="28">
        <v>0</v>
      </c>
      <c r="D121" s="28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28">
        <v>0</v>
      </c>
      <c r="D122" s="28">
        <v>0</v>
      </c>
      <c r="E122" s="29" t="str">
        <f t="shared" si="19"/>
        <v/>
      </c>
      <c r="F122" s="29" t="str">
        <f t="shared" si="20"/>
        <v/>
      </c>
      <c r="G122" s="30" t="str">
        <f t="shared" si="18"/>
        <v xml:space="preserve"> </v>
      </c>
      <c r="H122" s="48" t="str">
        <f t="shared" si="21"/>
        <v/>
      </c>
    </row>
    <row r="123" spans="1:8" s="31" customFormat="1" ht="15" x14ac:dyDescent="0.2">
      <c r="A123" s="66"/>
      <c r="B123" s="47" t="s">
        <v>24</v>
      </c>
      <c r="C123" s="28">
        <v>0</v>
      </c>
      <c r="D123" s="28">
        <v>0</v>
      </c>
      <c r="E123" s="29" t="str">
        <f t="shared" si="19"/>
        <v/>
      </c>
      <c r="F123" s="29" t="str">
        <f t="shared" si="20"/>
        <v/>
      </c>
      <c r="G123" s="30" t="str">
        <f t="shared" si="18"/>
        <v xml:space="preserve"> </v>
      </c>
      <c r="H123" s="48" t="str">
        <f t="shared" si="21"/>
        <v/>
      </c>
    </row>
    <row r="124" spans="1:8" s="31" customFormat="1" ht="15" x14ac:dyDescent="0.2">
      <c r="A124" s="66"/>
      <c r="B124" s="47" t="s">
        <v>189</v>
      </c>
      <c r="C124" s="28">
        <v>0</v>
      </c>
      <c r="D124" s="28">
        <v>0</v>
      </c>
      <c r="E124" s="29" t="str">
        <f t="shared" si="19"/>
        <v/>
      </c>
      <c r="F124" s="29" t="str">
        <f t="shared" si="20"/>
        <v/>
      </c>
      <c r="G124" s="30" t="str">
        <f t="shared" si="18"/>
        <v xml:space="preserve"> </v>
      </c>
      <c r="H124" s="48" t="str">
        <f t="shared" si="21"/>
        <v/>
      </c>
    </row>
    <row r="125" spans="1:8" s="31" customFormat="1" ht="15" x14ac:dyDescent="0.2">
      <c r="A125" s="66"/>
      <c r="B125" s="47" t="s">
        <v>25</v>
      </c>
      <c r="C125" s="28">
        <v>0</v>
      </c>
      <c r="D125" s="28">
        <v>0</v>
      </c>
      <c r="E125" s="29" t="str">
        <f t="shared" si="19"/>
        <v/>
      </c>
      <c r="F125" s="29" t="str">
        <f t="shared" si="20"/>
        <v/>
      </c>
      <c r="G125" s="30" t="str">
        <f t="shared" si="18"/>
        <v xml:space="preserve"> </v>
      </c>
      <c r="H125" s="48" t="str">
        <f t="shared" si="21"/>
        <v/>
      </c>
    </row>
    <row r="126" spans="1:8" s="31" customFormat="1" ht="15" x14ac:dyDescent="0.2">
      <c r="A126" s="66"/>
      <c r="B126" s="47" t="s">
        <v>23</v>
      </c>
      <c r="C126" s="28">
        <v>0</v>
      </c>
      <c r="D126" s="28">
        <v>0</v>
      </c>
      <c r="E126" s="29" t="str">
        <f t="shared" si="19"/>
        <v/>
      </c>
      <c r="F126" s="29" t="str">
        <f t="shared" si="20"/>
        <v/>
      </c>
      <c r="G126" s="30" t="str">
        <f t="shared" si="18"/>
        <v xml:space="preserve"> </v>
      </c>
      <c r="H126" s="48" t="str">
        <f t="shared" si="21"/>
        <v/>
      </c>
    </row>
    <row r="127" spans="1:8" s="31" customFormat="1" ht="15" x14ac:dyDescent="0.2">
      <c r="A127" s="66"/>
      <c r="B127" s="47" t="s">
        <v>26</v>
      </c>
      <c r="C127" s="28">
        <v>10</v>
      </c>
      <c r="D127" s="28">
        <v>1</v>
      </c>
      <c r="E127" s="29">
        <f t="shared" si="19"/>
        <v>0.4</v>
      </c>
      <c r="F127" s="29">
        <f t="shared" si="20"/>
        <v>3.125E-2</v>
      </c>
      <c r="G127" s="30">
        <f t="shared" si="18"/>
        <v>-0.9</v>
      </c>
      <c r="H127" s="48">
        <f t="shared" si="21"/>
        <v>-0.36000000000000004</v>
      </c>
    </row>
    <row r="128" spans="1:8" s="31" customFormat="1" ht="15" x14ac:dyDescent="0.2">
      <c r="A128" s="66" t="s">
        <v>644</v>
      </c>
      <c r="B128" s="47" t="s">
        <v>649</v>
      </c>
      <c r="C128" s="28">
        <v>0</v>
      </c>
      <c r="D128" s="28">
        <v>0</v>
      </c>
      <c r="E128" s="29" t="str">
        <f t="shared" ref="E128" si="53">+IF(C128=0,"",C128/C$75)</f>
        <v/>
      </c>
      <c r="F128" s="29" t="str">
        <f t="shared" ref="F128" si="54">+IF(D128=0,"",D128/D$75)</f>
        <v/>
      </c>
      <c r="G128" s="30" t="str">
        <f t="shared" ref="G128" si="55">+IF(AND(C128=0,D128=0)," ",IF(C128=0,1,IF(D128=0,-1,(D128-C128)/C128)))</f>
        <v xml:space="preserve"> </v>
      </c>
      <c r="H128" s="48" t="str">
        <f t="shared" ref="H128" si="56">+IF(OR(AND(E128=""),(G128="")),"",E128*G128)</f>
        <v/>
      </c>
    </row>
    <row r="129" spans="1:8" s="31" customFormat="1" ht="15" x14ac:dyDescent="0.2">
      <c r="A129" s="66"/>
      <c r="B129" s="47" t="s">
        <v>190</v>
      </c>
      <c r="C129" s="28">
        <v>0</v>
      </c>
      <c r="D129" s="28">
        <v>3</v>
      </c>
      <c r="E129" s="29" t="str">
        <f t="shared" si="19"/>
        <v/>
      </c>
      <c r="F129" s="29">
        <f t="shared" si="20"/>
        <v>9.375E-2</v>
      </c>
      <c r="G129" s="30">
        <f t="shared" si="18"/>
        <v>1</v>
      </c>
      <c r="H129" s="48" t="str">
        <f t="shared" si="21"/>
        <v/>
      </c>
    </row>
    <row r="130" spans="1:8" s="31" customFormat="1" ht="15" x14ac:dyDescent="0.2">
      <c r="A130" s="66"/>
      <c r="B130" s="47" t="s">
        <v>31</v>
      </c>
      <c r="C130" s="28">
        <v>0</v>
      </c>
      <c r="D130" s="28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28">
        <v>2</v>
      </c>
      <c r="D131" s="28">
        <v>0</v>
      </c>
      <c r="E131" s="29">
        <f t="shared" si="19"/>
        <v>0.08</v>
      </c>
      <c r="F131" s="29" t="str">
        <f t="shared" si="20"/>
        <v/>
      </c>
      <c r="G131" s="30">
        <f t="shared" si="18"/>
        <v>-1</v>
      </c>
      <c r="H131" s="48">
        <f t="shared" si="21"/>
        <v>-0.08</v>
      </c>
    </row>
    <row r="132" spans="1:8" s="31" customFormat="1" ht="15" x14ac:dyDescent="0.2">
      <c r="A132" s="66"/>
      <c r="B132" s="47" t="s">
        <v>191</v>
      </c>
      <c r="C132" s="28">
        <v>0</v>
      </c>
      <c r="D132" s="28">
        <v>0</v>
      </c>
      <c r="E132" s="29" t="str">
        <f t="shared" si="19"/>
        <v/>
      </c>
      <c r="F132" s="29" t="str">
        <f t="shared" si="20"/>
        <v/>
      </c>
      <c r="G132" s="30" t="str">
        <f t="shared" si="18"/>
        <v xml:space="preserve"> </v>
      </c>
      <c r="H132" s="48" t="str">
        <f t="shared" si="21"/>
        <v/>
      </c>
    </row>
    <row r="133" spans="1:8" s="31" customFormat="1" ht="15" x14ac:dyDescent="0.2">
      <c r="A133" s="66"/>
      <c r="B133" s="47" t="s">
        <v>421</v>
      </c>
      <c r="C133" s="28">
        <v>0</v>
      </c>
      <c r="D133" s="28">
        <v>0</v>
      </c>
      <c r="E133" s="29" t="str">
        <f t="shared" si="19"/>
        <v/>
      </c>
      <c r="F133" s="29" t="str">
        <f t="shared" si="20"/>
        <v/>
      </c>
      <c r="G133" s="30" t="str">
        <f t="shared" si="18"/>
        <v xml:space="preserve"> </v>
      </c>
      <c r="H133" s="48" t="str">
        <f t="shared" si="21"/>
        <v/>
      </c>
    </row>
    <row r="134" spans="1:8" s="31" customFormat="1" ht="15" x14ac:dyDescent="0.2">
      <c r="A134" s="66"/>
      <c r="B134" s="47" t="s">
        <v>422</v>
      </c>
      <c r="C134" s="28">
        <v>0</v>
      </c>
      <c r="D134" s="28">
        <v>15</v>
      </c>
      <c r="E134" s="29" t="str">
        <f t="shared" si="19"/>
        <v/>
      </c>
      <c r="F134" s="29">
        <f t="shared" si="20"/>
        <v>0.46875</v>
      </c>
      <c r="G134" s="30">
        <f t="shared" si="18"/>
        <v>1</v>
      </c>
      <c r="H134" s="48" t="str">
        <f t="shared" si="21"/>
        <v/>
      </c>
    </row>
    <row r="135" spans="1:8" s="31" customFormat="1" ht="15" x14ac:dyDescent="0.2">
      <c r="A135" s="66"/>
      <c r="B135" s="47" t="s">
        <v>192</v>
      </c>
      <c r="C135" s="28">
        <v>0</v>
      </c>
      <c r="D135" s="28">
        <v>0</v>
      </c>
      <c r="E135" s="29" t="str">
        <f t="shared" si="19"/>
        <v/>
      </c>
      <c r="F135" s="29" t="str">
        <f t="shared" si="20"/>
        <v/>
      </c>
      <c r="G135" s="30" t="str">
        <f t="shared" si="18"/>
        <v xml:space="preserve"> </v>
      </c>
      <c r="H135" s="48" t="str">
        <f t="shared" si="21"/>
        <v/>
      </c>
    </row>
    <row r="136" spans="1:8" s="31" customFormat="1" ht="15" x14ac:dyDescent="0.2">
      <c r="A136" s="66"/>
      <c r="B136" s="47" t="s">
        <v>193</v>
      </c>
      <c r="C136" s="28">
        <v>0</v>
      </c>
      <c r="D136" s="28">
        <v>0</v>
      </c>
      <c r="E136" s="29" t="str">
        <f t="shared" si="19"/>
        <v/>
      </c>
      <c r="F136" s="29" t="str">
        <f t="shared" si="20"/>
        <v/>
      </c>
      <c r="G136" s="30" t="str">
        <f t="shared" si="18"/>
        <v xml:space="preserve"> </v>
      </c>
      <c r="H136" s="48" t="str">
        <f t="shared" si="21"/>
        <v/>
      </c>
    </row>
    <row r="137" spans="1:8" s="31" customFormat="1" ht="15" x14ac:dyDescent="0.2">
      <c r="A137" s="66"/>
      <c r="B137" s="47" t="s">
        <v>28</v>
      </c>
      <c r="C137" s="28">
        <v>0</v>
      </c>
      <c r="D137" s="28">
        <v>0</v>
      </c>
      <c r="E137" s="29" t="str">
        <f t="shared" si="19"/>
        <v/>
      </c>
      <c r="F137" s="29" t="str">
        <f t="shared" si="20"/>
        <v/>
      </c>
      <c r="G137" s="30" t="str">
        <f t="shared" si="18"/>
        <v xml:space="preserve"> </v>
      </c>
      <c r="H137" s="48" t="str">
        <f t="shared" si="21"/>
        <v/>
      </c>
    </row>
    <row r="138" spans="1:8" s="31" customFormat="1" ht="15" x14ac:dyDescent="0.2">
      <c r="A138" s="66"/>
      <c r="B138" s="47" t="s">
        <v>32</v>
      </c>
      <c r="C138" s="28">
        <v>0</v>
      </c>
      <c r="D138" s="28">
        <v>0</v>
      </c>
      <c r="E138" s="29" t="str">
        <f t="shared" si="19"/>
        <v/>
      </c>
      <c r="F138" s="29" t="str">
        <f t="shared" si="20"/>
        <v/>
      </c>
      <c r="G138" s="30" t="str">
        <f t="shared" si="18"/>
        <v xml:space="preserve"> </v>
      </c>
      <c r="H138" s="48" t="str">
        <f t="shared" si="21"/>
        <v/>
      </c>
    </row>
    <row r="139" spans="1:8" s="31" customFormat="1" ht="15" x14ac:dyDescent="0.2">
      <c r="A139" s="66"/>
      <c r="B139" s="47" t="s">
        <v>505</v>
      </c>
      <c r="C139" s="28">
        <v>0</v>
      </c>
      <c r="D139" s="28">
        <v>0</v>
      </c>
      <c r="E139" s="29" t="str">
        <f t="shared" ref="E139:E140" si="57">+IF(C139=0,"",C139/C$75)</f>
        <v/>
      </c>
      <c r="F139" s="29" t="str">
        <f t="shared" ref="F139:F140" si="58">+IF(D139=0,"",D139/D$75)</f>
        <v/>
      </c>
      <c r="G139" s="30" t="str">
        <f t="shared" si="18"/>
        <v xml:space="preserve"> </v>
      </c>
      <c r="H139" s="48" t="str">
        <f t="shared" ref="H139:H140" si="59">+IF(OR(AND(E139=""),(G139="")),"",E139*G139)</f>
        <v/>
      </c>
    </row>
    <row r="140" spans="1:8" s="31" customFormat="1" ht="15" x14ac:dyDescent="0.2">
      <c r="A140" s="66"/>
      <c r="B140" s="47" t="s">
        <v>30</v>
      </c>
      <c r="C140" s="28">
        <v>0</v>
      </c>
      <c r="D140" s="28">
        <v>0</v>
      </c>
      <c r="E140" s="29" t="str">
        <f t="shared" si="57"/>
        <v/>
      </c>
      <c r="F140" s="29" t="str">
        <f t="shared" si="58"/>
        <v/>
      </c>
      <c r="G140" s="30" t="str">
        <f t="shared" si="18"/>
        <v xml:space="preserve"> </v>
      </c>
      <c r="H140" s="48" t="str">
        <f t="shared" si="59"/>
        <v/>
      </c>
    </row>
    <row r="141" spans="1:8" s="31" customFormat="1" ht="15" x14ac:dyDescent="0.2">
      <c r="A141" s="66"/>
      <c r="B141" s="47" t="s">
        <v>29</v>
      </c>
      <c r="C141" s="28">
        <v>0</v>
      </c>
      <c r="D141" s="28">
        <v>0</v>
      </c>
      <c r="E141" s="29" t="str">
        <f t="shared" si="19"/>
        <v/>
      </c>
      <c r="F141" s="29" t="str">
        <f t="shared" si="20"/>
        <v/>
      </c>
      <c r="G141" s="30" t="str">
        <f t="shared" si="18"/>
        <v xml:space="preserve"> </v>
      </c>
      <c r="H141" s="48" t="str">
        <f t="shared" si="21"/>
        <v/>
      </c>
    </row>
    <row r="142" spans="1:8" s="31" customFormat="1" ht="15" x14ac:dyDescent="0.2">
      <c r="A142" s="66"/>
      <c r="B142" s="47" t="s">
        <v>194</v>
      </c>
      <c r="C142" s="28">
        <v>0</v>
      </c>
      <c r="D142" s="28">
        <v>0</v>
      </c>
      <c r="E142" s="29" t="str">
        <f t="shared" si="19"/>
        <v/>
      </c>
      <c r="F142" s="29" t="str">
        <f t="shared" si="20"/>
        <v/>
      </c>
      <c r="G142" s="30" t="str">
        <f t="shared" si="18"/>
        <v xml:space="preserve"> </v>
      </c>
      <c r="H142" s="48" t="str">
        <f t="shared" si="21"/>
        <v/>
      </c>
    </row>
    <row r="143" spans="1:8" s="31" customFormat="1" ht="15" x14ac:dyDescent="0.2">
      <c r="A143" s="66"/>
      <c r="B143" s="47" t="s">
        <v>195</v>
      </c>
      <c r="C143" s="28">
        <v>0</v>
      </c>
      <c r="D143" s="28">
        <v>0</v>
      </c>
      <c r="E143" s="29" t="str">
        <f t="shared" si="19"/>
        <v/>
      </c>
      <c r="F143" s="29" t="str">
        <f t="shared" si="20"/>
        <v/>
      </c>
      <c r="G143" s="30" t="str">
        <f t="shared" si="18"/>
        <v xml:space="preserve"> </v>
      </c>
      <c r="H143" s="48" t="str">
        <f t="shared" si="21"/>
        <v/>
      </c>
    </row>
    <row r="144" spans="1:8" s="31" customFormat="1" ht="15" x14ac:dyDescent="0.2">
      <c r="A144" s="66"/>
      <c r="B144" s="47" t="s">
        <v>196</v>
      </c>
      <c r="C144" s="28">
        <v>0</v>
      </c>
      <c r="D144" s="28">
        <v>0</v>
      </c>
      <c r="E144" s="29" t="str">
        <f t="shared" si="19"/>
        <v/>
      </c>
      <c r="F144" s="29" t="str">
        <f t="shared" si="20"/>
        <v/>
      </c>
      <c r="G144" s="30" t="str">
        <f t="shared" si="18"/>
        <v xml:space="preserve"> </v>
      </c>
      <c r="H144" s="48" t="str">
        <f t="shared" si="21"/>
        <v/>
      </c>
    </row>
    <row r="145" spans="1:8" s="31" customFormat="1" ht="15" x14ac:dyDescent="0.2">
      <c r="A145" s="66"/>
      <c r="B145" s="47" t="s">
        <v>197</v>
      </c>
      <c r="C145" s="28">
        <v>0</v>
      </c>
      <c r="D145" s="28">
        <v>0</v>
      </c>
      <c r="E145" s="29" t="str">
        <f t="shared" si="19"/>
        <v/>
      </c>
      <c r="F145" s="29" t="str">
        <f t="shared" si="20"/>
        <v/>
      </c>
      <c r="G145" s="30" t="str">
        <f t="shared" ref="G145:G170" si="60">+IF(AND(C145=0,D145=0)," ",IF(C145=0,1,IF(D145=0,-1,(D145-C145)/C145)))</f>
        <v xml:space="preserve"> </v>
      </c>
      <c r="H145" s="48" t="str">
        <f t="shared" si="21"/>
        <v/>
      </c>
    </row>
    <row r="146" spans="1:8" s="31" customFormat="1" ht="30" x14ac:dyDescent="0.2">
      <c r="A146" s="66"/>
      <c r="B146" s="47" t="s">
        <v>423</v>
      </c>
      <c r="C146" s="28">
        <v>0</v>
      </c>
      <c r="D146" s="28">
        <v>1</v>
      </c>
      <c r="E146" s="29" t="str">
        <f t="shared" si="19"/>
        <v/>
      </c>
      <c r="F146" s="29">
        <f t="shared" si="20"/>
        <v>3.125E-2</v>
      </c>
      <c r="G146" s="30">
        <f t="shared" si="60"/>
        <v>1</v>
      </c>
      <c r="H146" s="48" t="str">
        <f t="shared" si="21"/>
        <v/>
      </c>
    </row>
    <row r="147" spans="1:8" s="31" customFormat="1" ht="30" x14ac:dyDescent="0.2">
      <c r="A147" s="66"/>
      <c r="B147" s="47" t="s">
        <v>198</v>
      </c>
      <c r="C147" s="28">
        <v>0</v>
      </c>
      <c r="D147" s="28">
        <v>0</v>
      </c>
      <c r="E147" s="29" t="str">
        <f t="shared" si="19"/>
        <v/>
      </c>
      <c r="F147" s="29" t="str">
        <f t="shared" si="20"/>
        <v/>
      </c>
      <c r="G147" s="30" t="str">
        <f t="shared" si="60"/>
        <v xml:space="preserve"> </v>
      </c>
      <c r="H147" s="48" t="str">
        <f t="shared" si="21"/>
        <v/>
      </c>
    </row>
    <row r="148" spans="1:8" s="31" customFormat="1" ht="30" x14ac:dyDescent="0.2">
      <c r="A148" s="66"/>
      <c r="B148" s="47" t="s">
        <v>199</v>
      </c>
      <c r="C148" s="28">
        <v>0</v>
      </c>
      <c r="D148" s="28">
        <v>0</v>
      </c>
      <c r="E148" s="29" t="str">
        <f>+IF(C148=0,"",C148/C$75)</f>
        <v/>
      </c>
      <c r="F148" s="29" t="str">
        <f>+IF(D148=0,"",D148/D$75)</f>
        <v/>
      </c>
      <c r="G148" s="30" t="str">
        <f>+IF(AND(C148=0,D148=0)," ",IF(C148=0,1,IF(D148=0,-1,(D148-C148)/C148)))</f>
        <v xml:space="preserve"> </v>
      </c>
      <c r="H148" s="48" t="str">
        <f>+IF(OR(AND(E148=""),(G148="")),"",E148*G148)</f>
        <v/>
      </c>
    </row>
    <row r="149" spans="1:8" s="31" customFormat="1" ht="15" x14ac:dyDescent="0.2">
      <c r="A149" s="66"/>
      <c r="B149" s="47" t="s">
        <v>613</v>
      </c>
      <c r="C149" s="28">
        <v>0</v>
      </c>
      <c r="D149" s="28">
        <v>0</v>
      </c>
      <c r="E149" s="29" t="str">
        <f>+IF(C149=0,"",C149/C$75)</f>
        <v/>
      </c>
      <c r="F149" s="29" t="str">
        <f>+IF(D149=0,"",D149/D$75)</f>
        <v/>
      </c>
      <c r="G149" s="30" t="str">
        <f>+IF(AND(C149=0,D149=0)," ",IF(C149=0,1,IF(D149=0,-1,(D149-C149)/C149)))</f>
        <v xml:space="preserve"> </v>
      </c>
      <c r="H149" s="48" t="str">
        <f>+IF(OR(AND(E149=""),(G149="")),"",E149*G149)</f>
        <v/>
      </c>
    </row>
    <row r="150" spans="1:8" s="31" customFormat="1" ht="15" x14ac:dyDescent="0.2">
      <c r="A150" s="66"/>
      <c r="B150" s="47" t="s">
        <v>549</v>
      </c>
      <c r="C150" s="28">
        <v>0</v>
      </c>
      <c r="D150" s="28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28">
        <v>0</v>
      </c>
      <c r="D151" s="28">
        <v>0</v>
      </c>
      <c r="E151" s="29" t="str">
        <f t="shared" si="19"/>
        <v/>
      </c>
      <c r="F151" s="29" t="str">
        <f t="shared" si="20"/>
        <v/>
      </c>
      <c r="G151" s="30" t="str">
        <f t="shared" si="60"/>
        <v xml:space="preserve"> </v>
      </c>
      <c r="H151" s="48" t="str">
        <f t="shared" si="21"/>
        <v/>
      </c>
    </row>
    <row r="152" spans="1:8" s="31" customFormat="1" ht="15" x14ac:dyDescent="0.2">
      <c r="A152" s="66"/>
      <c r="B152" s="47" t="s">
        <v>561</v>
      </c>
      <c r="C152" s="28">
        <v>0</v>
      </c>
      <c r="D152" s="28">
        <v>0</v>
      </c>
      <c r="E152" s="29" t="str">
        <f t="shared" si="19"/>
        <v/>
      </c>
      <c r="F152" s="29" t="str">
        <f t="shared" si="20"/>
        <v/>
      </c>
      <c r="G152" s="30" t="str">
        <f t="shared" si="60"/>
        <v xml:space="preserve"> 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28">
        <v>0</v>
      </c>
      <c r="D153" s="28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28">
        <v>0</v>
      </c>
      <c r="D154" s="28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28">
        <v>0</v>
      </c>
      <c r="D155" s="28">
        <v>0</v>
      </c>
      <c r="E155" s="29" t="str">
        <f t="shared" ref="E155:E164" si="67">+IF(C155=0,"",C155/C$75)</f>
        <v/>
      </c>
      <c r="F155" s="29" t="str">
        <f t="shared" ref="F155:F164" si="68">+IF(D155=0,"",D155/D$75)</f>
        <v/>
      </c>
      <c r="G155" s="30" t="str">
        <f t="shared" si="60"/>
        <v xml:space="preserve"> </v>
      </c>
      <c r="H155" s="48" t="str">
        <f t="shared" ref="H155:H164" si="69">+IF(OR(AND(E155=""),(G155="")),"",E155*G155)</f>
        <v/>
      </c>
    </row>
    <row r="156" spans="1:8" s="31" customFormat="1" ht="15" x14ac:dyDescent="0.2">
      <c r="A156" s="66"/>
      <c r="B156" s="47" t="s">
        <v>34</v>
      </c>
      <c r="C156" s="28">
        <v>0</v>
      </c>
      <c r="D156" s="28">
        <v>0</v>
      </c>
      <c r="E156" s="29" t="str">
        <f t="shared" si="67"/>
        <v/>
      </c>
      <c r="F156" s="29" t="str">
        <f t="shared" si="68"/>
        <v/>
      </c>
      <c r="G156" s="30" t="str">
        <f t="shared" si="60"/>
        <v xml:space="preserve"> </v>
      </c>
      <c r="H156" s="48" t="str">
        <f t="shared" si="69"/>
        <v/>
      </c>
    </row>
    <row r="157" spans="1:8" s="31" customFormat="1" ht="15" x14ac:dyDescent="0.2">
      <c r="A157" s="66"/>
      <c r="B157" s="47" t="s">
        <v>200</v>
      </c>
      <c r="C157" s="28">
        <v>0</v>
      </c>
      <c r="D157" s="28">
        <v>0</v>
      </c>
      <c r="E157" s="29" t="str">
        <f t="shared" si="67"/>
        <v/>
      </c>
      <c r="F157" s="29" t="str">
        <f t="shared" si="68"/>
        <v/>
      </c>
      <c r="G157" s="30" t="str">
        <f t="shared" si="60"/>
        <v xml:space="preserve"> </v>
      </c>
      <c r="H157" s="48" t="str">
        <f t="shared" si="69"/>
        <v/>
      </c>
    </row>
    <row r="158" spans="1:8" s="31" customFormat="1" ht="30" x14ac:dyDescent="0.2">
      <c r="A158" s="66"/>
      <c r="B158" s="47" t="s">
        <v>201</v>
      </c>
      <c r="C158" s="28">
        <v>0</v>
      </c>
      <c r="D158" s="28">
        <v>1</v>
      </c>
      <c r="E158" s="29" t="str">
        <f t="shared" si="67"/>
        <v/>
      </c>
      <c r="F158" s="29">
        <f t="shared" si="68"/>
        <v>3.125E-2</v>
      </c>
      <c r="G158" s="30">
        <f t="shared" si="60"/>
        <v>1</v>
      </c>
      <c r="H158" s="48" t="str">
        <f t="shared" si="69"/>
        <v/>
      </c>
    </row>
    <row r="159" spans="1:8" s="31" customFormat="1" ht="15" x14ac:dyDescent="0.2">
      <c r="A159" s="66"/>
      <c r="B159" s="47" t="s">
        <v>614</v>
      </c>
      <c r="C159" s="28">
        <v>0</v>
      </c>
      <c r="D159" s="28">
        <v>0</v>
      </c>
      <c r="E159" s="29" t="str">
        <f t="shared" ref="E159" si="70">+IF(C159=0,"",C159/C$75)</f>
        <v/>
      </c>
      <c r="F159" s="29" t="str">
        <f t="shared" ref="F159" si="71">+IF(D159=0,"",D159/D$75)</f>
        <v/>
      </c>
      <c r="G159" s="30" t="str">
        <f t="shared" ref="G159" si="72">+IF(AND(C159=0,D159=0)," ",IF(C159=0,1,IF(D159=0,-1,(D159-C159)/C159)))</f>
        <v xml:space="preserve"> </v>
      </c>
      <c r="H159" s="48" t="str">
        <f t="shared" ref="H159" si="73">+IF(OR(AND(E159=""),(G159="")),"",E159*G159)</f>
        <v/>
      </c>
    </row>
    <row r="160" spans="1:8" s="31" customFormat="1" ht="30" x14ac:dyDescent="0.2">
      <c r="A160" s="66"/>
      <c r="B160" s="47" t="s">
        <v>202</v>
      </c>
      <c r="C160" s="28">
        <v>0</v>
      </c>
      <c r="D160" s="28">
        <v>0</v>
      </c>
      <c r="E160" s="29" t="str">
        <f t="shared" si="67"/>
        <v/>
      </c>
      <c r="F160" s="29" t="str">
        <f t="shared" si="68"/>
        <v/>
      </c>
      <c r="G160" s="30" t="str">
        <f t="shared" si="60"/>
        <v xml:space="preserve"> </v>
      </c>
      <c r="H160" s="48" t="str">
        <f t="shared" si="69"/>
        <v/>
      </c>
    </row>
    <row r="161" spans="1:8" s="31" customFormat="1" ht="15" x14ac:dyDescent="0.2">
      <c r="A161" s="66"/>
      <c r="B161" s="47" t="s">
        <v>596</v>
      </c>
      <c r="C161" s="28">
        <v>0</v>
      </c>
      <c r="D161" s="28">
        <v>0</v>
      </c>
      <c r="E161" s="29" t="str">
        <f t="shared" si="67"/>
        <v/>
      </c>
      <c r="F161" s="29" t="str">
        <f t="shared" si="68"/>
        <v/>
      </c>
      <c r="G161" s="30" t="str">
        <f t="shared" si="60"/>
        <v xml:space="preserve"> </v>
      </c>
      <c r="H161" s="48" t="str">
        <f t="shared" si="69"/>
        <v/>
      </c>
    </row>
    <row r="162" spans="1:8" s="31" customFormat="1" ht="15" x14ac:dyDescent="0.2">
      <c r="A162" s="66"/>
      <c r="B162" s="47" t="s">
        <v>39</v>
      </c>
      <c r="C162" s="28">
        <v>0</v>
      </c>
      <c r="D162" s="28">
        <v>2</v>
      </c>
      <c r="E162" s="29" t="str">
        <f t="shared" si="67"/>
        <v/>
      </c>
      <c r="F162" s="29">
        <f t="shared" si="68"/>
        <v>6.25E-2</v>
      </c>
      <c r="G162" s="30">
        <f t="shared" si="60"/>
        <v>1</v>
      </c>
      <c r="H162" s="48" t="str">
        <f t="shared" si="69"/>
        <v/>
      </c>
    </row>
    <row r="163" spans="1:8" s="31" customFormat="1" ht="15" x14ac:dyDescent="0.2">
      <c r="A163" s="66"/>
      <c r="B163" s="47" t="s">
        <v>37</v>
      </c>
      <c r="C163" s="28">
        <v>0</v>
      </c>
      <c r="D163" s="28">
        <v>0</v>
      </c>
      <c r="E163" s="29" t="str">
        <f t="shared" si="67"/>
        <v/>
      </c>
      <c r="F163" s="29" t="str">
        <f t="shared" si="68"/>
        <v/>
      </c>
      <c r="G163" s="30" t="str">
        <f t="shared" si="60"/>
        <v xml:space="preserve"> </v>
      </c>
      <c r="H163" s="48" t="str">
        <f t="shared" si="69"/>
        <v/>
      </c>
    </row>
    <row r="164" spans="1:8" s="31" customFormat="1" ht="15" x14ac:dyDescent="0.2">
      <c r="A164" s="66"/>
      <c r="B164" s="47" t="s">
        <v>38</v>
      </c>
      <c r="C164" s="28">
        <v>0</v>
      </c>
      <c r="D164" s="28">
        <v>0</v>
      </c>
      <c r="E164" s="29" t="str">
        <f t="shared" si="67"/>
        <v/>
      </c>
      <c r="F164" s="29" t="str">
        <f t="shared" si="68"/>
        <v/>
      </c>
      <c r="G164" s="30" t="str">
        <f t="shared" si="60"/>
        <v xml:space="preserve"> </v>
      </c>
      <c r="H164" s="48" t="str">
        <f t="shared" si="69"/>
        <v/>
      </c>
    </row>
    <row r="165" spans="1:8" s="31" customFormat="1" ht="15" x14ac:dyDescent="0.2">
      <c r="A165" s="66"/>
      <c r="B165" s="47" t="s">
        <v>615</v>
      </c>
      <c r="C165" s="28">
        <v>0</v>
      </c>
      <c r="D165" s="28">
        <v>0</v>
      </c>
      <c r="E165" s="29" t="str">
        <f t="shared" ref="E165:E166" si="74">+IF(C165=0,"",C165/C$75)</f>
        <v/>
      </c>
      <c r="F165" s="29" t="str">
        <f t="shared" ref="F165:F166" si="75">+IF(D165=0,"",D165/D$75)</f>
        <v/>
      </c>
      <c r="G165" s="30" t="str">
        <f t="shared" ref="G165:G166" si="76">+IF(AND(C165=0,D165=0)," ",IF(C165=0,1,IF(D165=0,-1,(D165-C165)/C165)))</f>
        <v xml:space="preserve"> </v>
      </c>
      <c r="H165" s="48" t="str">
        <f t="shared" ref="H165:H166" si="77">+IF(OR(AND(E165=""),(G165="")),"",E165*G165)</f>
        <v/>
      </c>
    </row>
    <row r="166" spans="1:8" s="31" customFormat="1" ht="15" x14ac:dyDescent="0.2">
      <c r="A166" s="66"/>
      <c r="B166" s="47" t="s">
        <v>616</v>
      </c>
      <c r="C166" s="28">
        <v>0</v>
      </c>
      <c r="D166" s="28">
        <v>0</v>
      </c>
      <c r="E166" s="29" t="str">
        <f t="shared" si="74"/>
        <v/>
      </c>
      <c r="F166" s="29" t="str">
        <f t="shared" si="75"/>
        <v/>
      </c>
      <c r="G166" s="30" t="str">
        <f t="shared" si="76"/>
        <v xml:space="preserve"> </v>
      </c>
      <c r="H166" s="48" t="str">
        <f t="shared" si="77"/>
        <v/>
      </c>
    </row>
    <row r="167" spans="1:8" s="31" customFormat="1" ht="15" x14ac:dyDescent="0.2">
      <c r="A167" s="66"/>
      <c r="B167" s="47" t="s">
        <v>506</v>
      </c>
      <c r="C167" s="28">
        <v>0</v>
      </c>
      <c r="D167" s="28">
        <v>0</v>
      </c>
      <c r="E167" s="29" t="str">
        <f t="shared" ref="E167" si="78">+IF(C167=0,"",C167/C$75)</f>
        <v/>
      </c>
      <c r="F167" s="29" t="str">
        <f t="shared" ref="F167" si="79">+IF(D167=0,"",D167/D$75)</f>
        <v/>
      </c>
      <c r="G167" s="30" t="str">
        <f t="shared" si="60"/>
        <v xml:space="preserve"> </v>
      </c>
      <c r="H167" s="48" t="str">
        <f t="shared" ref="H167" si="80">+IF(OR(AND(E167=""),(G167="")),"",E167*G167)</f>
        <v/>
      </c>
    </row>
    <row r="168" spans="1:8" s="31" customFormat="1" ht="30" x14ac:dyDescent="0.2">
      <c r="A168" s="66"/>
      <c r="B168" s="47" t="s">
        <v>524</v>
      </c>
      <c r="C168" s="28">
        <v>0</v>
      </c>
      <c r="D168" s="28">
        <v>0</v>
      </c>
      <c r="E168" s="29" t="str">
        <f t="shared" ref="E168" si="81">+IF(C168=0,"",C168/C$75)</f>
        <v/>
      </c>
      <c r="F168" s="29" t="str">
        <f t="shared" ref="F168" si="82">+IF(D168=0,"",D168/D$75)</f>
        <v/>
      </c>
      <c r="G168" s="30" t="str">
        <f t="shared" si="60"/>
        <v xml:space="preserve"> </v>
      </c>
      <c r="H168" s="48" t="str">
        <f t="shared" ref="H168" si="83">+IF(OR(AND(E168=""),(G168="")),"",E168*G168)</f>
        <v/>
      </c>
    </row>
    <row r="169" spans="1:8" s="31" customFormat="1" ht="15" x14ac:dyDescent="0.2">
      <c r="A169" s="66"/>
      <c r="B169" s="47" t="s">
        <v>538</v>
      </c>
      <c r="C169" s="28">
        <v>0</v>
      </c>
      <c r="D169" s="28">
        <v>1</v>
      </c>
      <c r="E169" s="29" t="str">
        <f t="shared" ref="E169:E170" si="84">+IF(C169=0,"",C169/C$75)</f>
        <v/>
      </c>
      <c r="F169" s="29">
        <f t="shared" ref="F169:F170" si="85">+IF(D169=0,"",D169/D$75)</f>
        <v>3.125E-2</v>
      </c>
      <c r="G169" s="30">
        <f t="shared" si="60"/>
        <v>1</v>
      </c>
      <c r="H169" s="48" t="str">
        <f t="shared" ref="H169:H170" si="86">+IF(OR(AND(E169=""),(G169="")),"",E169*G169)</f>
        <v/>
      </c>
    </row>
    <row r="170" spans="1:8" s="31" customFormat="1" ht="15.75" thickBot="1" x14ac:dyDescent="0.25">
      <c r="A170" s="66"/>
      <c r="B170" s="49" t="s">
        <v>532</v>
      </c>
      <c r="C170" s="50">
        <v>0</v>
      </c>
      <c r="D170" s="50">
        <v>0</v>
      </c>
      <c r="E170" s="54" t="str">
        <f t="shared" si="84"/>
        <v/>
      </c>
      <c r="F170" s="54" t="str">
        <f t="shared" si="85"/>
        <v/>
      </c>
      <c r="G170" s="62" t="str">
        <f t="shared" si="60"/>
        <v xml:space="preserve"> </v>
      </c>
      <c r="H170" s="52" t="str">
        <f t="shared" si="86"/>
        <v/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2</v>
      </c>
      <c r="D176" s="9">
        <f>SUM(D177:D349)</f>
        <v>34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16</v>
      </c>
      <c r="H176" s="39">
        <f>+IF(OR(AND(E176=""),(G176="")),"",E176*G176)</f>
        <v>16</v>
      </c>
    </row>
    <row r="177" spans="1:8" s="31" customFormat="1" ht="15" x14ac:dyDescent="0.2">
      <c r="A177" s="66"/>
      <c r="B177" s="55" t="s">
        <v>425</v>
      </c>
      <c r="C177" s="28">
        <v>0</v>
      </c>
      <c r="D177" s="28">
        <v>1</v>
      </c>
      <c r="E177" s="29" t="str">
        <f t="shared" si="87"/>
        <v/>
      </c>
      <c r="F177" s="29">
        <f t="shared" si="88"/>
        <v>2.9411764705882353E-2</v>
      </c>
      <c r="G177" s="30">
        <f t="shared" ref="G177:G243" si="89">+IF(AND(C177=0,D177=0)," ",IF(C177=0,1,IF(D177=0,-1,(D177-C177)/C177)))</f>
        <v>1</v>
      </c>
      <c r="H177" s="48" t="str">
        <f>+IF(OR(AND(E177=""),(G177="")),"",E177*G177)</f>
        <v/>
      </c>
    </row>
    <row r="178" spans="1:8" s="31" customFormat="1" ht="15" x14ac:dyDescent="0.2">
      <c r="A178" s="66"/>
      <c r="B178" s="55" t="s">
        <v>562</v>
      </c>
      <c r="C178" s="28">
        <v>0</v>
      </c>
      <c r="D178" s="28">
        <v>0</v>
      </c>
      <c r="E178" s="29" t="str">
        <f t="shared" si="87"/>
        <v/>
      </c>
      <c r="F178" s="29" t="str">
        <f t="shared" si="88"/>
        <v/>
      </c>
      <c r="G178" s="30" t="str">
        <f t="shared" si="89"/>
        <v xml:space="preserve"> </v>
      </c>
      <c r="H178" s="48" t="str">
        <f t="shared" ref="H178:H251" si="90">+IF(OR(AND(E178=""),(G178="")),"",E178*G178)</f>
        <v/>
      </c>
    </row>
    <row r="179" spans="1:8" s="31" customFormat="1" ht="30" x14ac:dyDescent="0.2">
      <c r="A179" s="66"/>
      <c r="B179" s="55" t="s">
        <v>426</v>
      </c>
      <c r="C179" s="28">
        <v>0</v>
      </c>
      <c r="D179" s="28">
        <v>0</v>
      </c>
      <c r="E179" s="29" t="str">
        <f t="shared" si="87"/>
        <v/>
      </c>
      <c r="F179" s="29" t="str">
        <f t="shared" si="88"/>
        <v/>
      </c>
      <c r="G179" s="30" t="str">
        <f t="shared" si="89"/>
        <v xml:space="preserve"> </v>
      </c>
      <c r="H179" s="48" t="str">
        <f t="shared" si="90"/>
        <v/>
      </c>
    </row>
    <row r="180" spans="1:8" s="31" customFormat="1" ht="15" x14ac:dyDescent="0.2">
      <c r="A180" s="66"/>
      <c r="B180" s="55" t="s">
        <v>427</v>
      </c>
      <c r="C180" s="28">
        <v>0</v>
      </c>
      <c r="D180" s="28">
        <v>1</v>
      </c>
      <c r="E180" s="29" t="str">
        <f t="shared" si="87"/>
        <v/>
      </c>
      <c r="F180" s="29">
        <f t="shared" si="88"/>
        <v>2.9411764705882353E-2</v>
      </c>
      <c r="G180" s="30">
        <f t="shared" si="89"/>
        <v>1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28">
        <v>1</v>
      </c>
      <c r="D181" s="28">
        <v>0</v>
      </c>
      <c r="E181" s="29">
        <f t="shared" si="87"/>
        <v>0.5</v>
      </c>
      <c r="F181" s="29" t="str">
        <f t="shared" si="88"/>
        <v/>
      </c>
      <c r="G181" s="30">
        <f t="shared" si="89"/>
        <v>-1</v>
      </c>
      <c r="H181" s="48">
        <f t="shared" si="90"/>
        <v>-0.5</v>
      </c>
    </row>
    <row r="182" spans="1:8" s="31" customFormat="1" ht="30" x14ac:dyDescent="0.2">
      <c r="A182" s="66" t="s">
        <v>644</v>
      </c>
      <c r="B182" s="55" t="s">
        <v>646</v>
      </c>
      <c r="C182" s="28"/>
      <c r="D182" s="28">
        <v>0</v>
      </c>
      <c r="E182" s="29" t="str">
        <f t="shared" ref="E182" si="91">+IF(C182=0,"",C182/C$176)</f>
        <v/>
      </c>
      <c r="F182" s="29" t="str">
        <f t="shared" ref="F182" si="92">+IF(D182=0,"",D182/D$176)</f>
        <v/>
      </c>
      <c r="G182" s="30" t="str">
        <f t="shared" ref="G182" si="93">+IF(AND(C182=0,D182=0)," ",IF(C182=0,1,IF(D182=0,-1,(D182-C182)/C182)))</f>
        <v xml:space="preserve"> 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28">
        <v>0</v>
      </c>
      <c r="D183" s="28">
        <v>1</v>
      </c>
      <c r="E183" s="29" t="str">
        <f t="shared" si="87"/>
        <v/>
      </c>
      <c r="F183" s="29">
        <f t="shared" si="88"/>
        <v>2.9411764705882353E-2</v>
      </c>
      <c r="G183" s="30">
        <f t="shared" si="89"/>
        <v>1</v>
      </c>
      <c r="H183" s="48" t="str">
        <f t="shared" si="90"/>
        <v/>
      </c>
    </row>
    <row r="184" spans="1:8" s="31" customFormat="1" ht="15" x14ac:dyDescent="0.2">
      <c r="A184" s="66"/>
      <c r="B184" s="55" t="s">
        <v>564</v>
      </c>
      <c r="C184" s="28">
        <v>0</v>
      </c>
      <c r="D184" s="28">
        <v>0</v>
      </c>
      <c r="E184" s="29" t="str">
        <f t="shared" si="87"/>
        <v/>
      </c>
      <c r="F184" s="29" t="str">
        <f t="shared" si="88"/>
        <v/>
      </c>
      <c r="G184" s="30" t="str">
        <f t="shared" si="89"/>
        <v xml:space="preserve"> </v>
      </c>
      <c r="H184" s="48" t="str">
        <f t="shared" si="90"/>
        <v/>
      </c>
    </row>
    <row r="185" spans="1:8" s="31" customFormat="1" ht="15" x14ac:dyDescent="0.2">
      <c r="A185" s="66"/>
      <c r="B185" s="55" t="s">
        <v>565</v>
      </c>
      <c r="C185" s="28">
        <v>0</v>
      </c>
      <c r="D185" s="28">
        <v>2</v>
      </c>
      <c r="E185" s="29" t="str">
        <f t="shared" si="87"/>
        <v/>
      </c>
      <c r="F185" s="29">
        <f t="shared" si="88"/>
        <v>5.8823529411764705E-2</v>
      </c>
      <c r="G185" s="30">
        <f t="shared" si="89"/>
        <v>1</v>
      </c>
      <c r="H185" s="48" t="str">
        <f t="shared" si="90"/>
        <v/>
      </c>
    </row>
    <row r="186" spans="1:8" s="31" customFormat="1" ht="15" x14ac:dyDescent="0.2">
      <c r="A186" s="66"/>
      <c r="B186" s="55" t="s">
        <v>566</v>
      </c>
      <c r="C186" s="28">
        <v>0</v>
      </c>
      <c r="D186" s="28">
        <v>1</v>
      </c>
      <c r="E186" s="29" t="str">
        <f t="shared" si="87"/>
        <v/>
      </c>
      <c r="F186" s="29">
        <f t="shared" si="88"/>
        <v>2.9411764705882353E-2</v>
      </c>
      <c r="G186" s="30">
        <f t="shared" si="89"/>
        <v>1</v>
      </c>
      <c r="H186" s="48" t="str">
        <f t="shared" si="90"/>
        <v/>
      </c>
    </row>
    <row r="187" spans="1:8" s="31" customFormat="1" ht="15" x14ac:dyDescent="0.2">
      <c r="A187" s="66"/>
      <c r="B187" s="55" t="s">
        <v>40</v>
      </c>
      <c r="C187" s="28">
        <v>0</v>
      </c>
      <c r="D187" s="28">
        <v>0</v>
      </c>
      <c r="E187" s="29" t="str">
        <f t="shared" si="87"/>
        <v/>
      </c>
      <c r="F187" s="29" t="str">
        <f t="shared" si="88"/>
        <v/>
      </c>
      <c r="G187" s="30" t="str">
        <f t="shared" si="89"/>
        <v xml:space="preserve"> 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28">
        <v>0</v>
      </c>
      <c r="D188" s="28">
        <v>0</v>
      </c>
      <c r="E188" s="29" t="str">
        <f t="shared" si="87"/>
        <v/>
      </c>
      <c r="F188" s="29" t="str">
        <f t="shared" si="88"/>
        <v/>
      </c>
      <c r="G188" s="30" t="str">
        <f t="shared" si="89"/>
        <v xml:space="preserve"> 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28">
        <v>0</v>
      </c>
      <c r="D189" s="28">
        <v>0</v>
      </c>
      <c r="E189" s="29" t="str">
        <f t="shared" si="87"/>
        <v/>
      </c>
      <c r="F189" s="29" t="str">
        <f t="shared" si="88"/>
        <v/>
      </c>
      <c r="G189" s="30" t="str">
        <f t="shared" si="89"/>
        <v xml:space="preserve"> </v>
      </c>
      <c r="H189" s="48" t="str">
        <f t="shared" si="90"/>
        <v/>
      </c>
    </row>
    <row r="190" spans="1:8" s="31" customFormat="1" ht="15" x14ac:dyDescent="0.2">
      <c r="A190" s="66"/>
      <c r="B190" s="55" t="s">
        <v>498</v>
      </c>
      <c r="C190" s="28">
        <v>0</v>
      </c>
      <c r="D190" s="28">
        <v>0</v>
      </c>
      <c r="E190" s="29" t="str">
        <f t="shared" ref="E190:E191" si="95">+IF(C190=0,"",C190/C$176)</f>
        <v/>
      </c>
      <c r="F190" s="29" t="str">
        <f t="shared" ref="F190:F191" si="96">+IF(D190=0,"",D190/D$176)</f>
        <v/>
      </c>
      <c r="G190" s="30" t="str">
        <f t="shared" si="89"/>
        <v xml:space="preserve"> </v>
      </c>
      <c r="H190" s="48" t="str">
        <f t="shared" ref="H190:H191" si="97">+IF(OR(AND(E190=""),(G190="")),"",E190*G190)</f>
        <v/>
      </c>
    </row>
    <row r="191" spans="1:8" s="31" customFormat="1" ht="15" x14ac:dyDescent="0.2">
      <c r="A191" s="66"/>
      <c r="B191" s="55" t="s">
        <v>428</v>
      </c>
      <c r="C191" s="28">
        <v>0</v>
      </c>
      <c r="D191" s="28">
        <v>0</v>
      </c>
      <c r="E191" s="29" t="str">
        <f t="shared" si="95"/>
        <v/>
      </c>
      <c r="F191" s="29" t="str">
        <f t="shared" si="96"/>
        <v/>
      </c>
      <c r="G191" s="30" t="str">
        <f t="shared" si="89"/>
        <v xml:space="preserve"> </v>
      </c>
      <c r="H191" s="48" t="str">
        <f t="shared" si="97"/>
        <v/>
      </c>
    </row>
    <row r="192" spans="1:8" s="31" customFormat="1" ht="15" x14ac:dyDescent="0.2">
      <c r="A192" s="66"/>
      <c r="B192" s="55" t="s">
        <v>597</v>
      </c>
      <c r="C192" s="28">
        <v>0</v>
      </c>
      <c r="D192" s="28">
        <v>0</v>
      </c>
      <c r="E192" s="29" t="str">
        <f t="shared" ref="E192:F194" si="98">+IF(C192=0,"",C192/C$176)</f>
        <v/>
      </c>
      <c r="F192" s="29" t="str">
        <f t="shared" si="98"/>
        <v/>
      </c>
      <c r="G192" s="30" t="str">
        <f t="shared" si="89"/>
        <v xml:space="preserve"> </v>
      </c>
      <c r="H192" s="48" t="str">
        <f t="shared" si="90"/>
        <v/>
      </c>
    </row>
    <row r="193" spans="1:8" s="31" customFormat="1" ht="15" x14ac:dyDescent="0.2">
      <c r="A193" s="66"/>
      <c r="B193" s="55" t="s">
        <v>598</v>
      </c>
      <c r="C193" s="28">
        <v>0</v>
      </c>
      <c r="D193" s="28">
        <v>0</v>
      </c>
      <c r="E193" s="29" t="str">
        <f t="shared" si="98"/>
        <v/>
      </c>
      <c r="F193" s="29" t="str">
        <f t="shared" si="98"/>
        <v/>
      </c>
      <c r="G193" s="30" t="str">
        <f t="shared" si="89"/>
        <v xml:space="preserve"> </v>
      </c>
      <c r="H193" s="48" t="str">
        <f t="shared" si="90"/>
        <v/>
      </c>
    </row>
    <row r="194" spans="1:8" s="31" customFormat="1" ht="15" x14ac:dyDescent="0.2">
      <c r="A194" s="66"/>
      <c r="B194" s="55" t="s">
        <v>42</v>
      </c>
      <c r="C194" s="28">
        <v>0</v>
      </c>
      <c r="D194" s="28">
        <v>0</v>
      </c>
      <c r="E194" s="29" t="str">
        <f t="shared" si="98"/>
        <v/>
      </c>
      <c r="F194" s="29" t="str">
        <f t="shared" si="98"/>
        <v/>
      </c>
      <c r="G194" s="30" t="str">
        <f t="shared" si="89"/>
        <v xml:space="preserve"> </v>
      </c>
      <c r="H194" s="48" t="str">
        <f t="shared" si="90"/>
        <v/>
      </c>
    </row>
    <row r="195" spans="1:8" s="31" customFormat="1" ht="15" x14ac:dyDescent="0.2">
      <c r="A195" s="66"/>
      <c r="B195" s="55" t="s">
        <v>499</v>
      </c>
      <c r="C195" s="28">
        <v>0</v>
      </c>
      <c r="D195" s="28">
        <v>0</v>
      </c>
      <c r="E195" s="29" t="str">
        <f t="shared" ref="E195:E196" si="99">+IF(C195=0,"",C195/C$176)</f>
        <v/>
      </c>
      <c r="F195" s="29" t="str">
        <f t="shared" ref="F195:F196" si="100">+IF(D195=0,"",D195/D$176)</f>
        <v/>
      </c>
      <c r="G195" s="30" t="str">
        <f t="shared" si="89"/>
        <v xml:space="preserve"> </v>
      </c>
      <c r="H195" s="48" t="str">
        <f t="shared" ref="H195:H196" si="101">+IF(OR(AND(E195=""),(G195="")),"",E195*G195)</f>
        <v/>
      </c>
    </row>
    <row r="196" spans="1:8" s="31" customFormat="1" ht="15" x14ac:dyDescent="0.2">
      <c r="A196" s="66"/>
      <c r="B196" s="55" t="s">
        <v>500</v>
      </c>
      <c r="C196" s="28">
        <v>0</v>
      </c>
      <c r="D196" s="28">
        <v>0</v>
      </c>
      <c r="E196" s="29" t="str">
        <f t="shared" si="99"/>
        <v/>
      </c>
      <c r="F196" s="29" t="str">
        <f t="shared" si="100"/>
        <v/>
      </c>
      <c r="G196" s="30" t="str">
        <f t="shared" si="89"/>
        <v xml:space="preserve"> </v>
      </c>
      <c r="H196" s="48" t="str">
        <f t="shared" si="101"/>
        <v/>
      </c>
    </row>
    <row r="197" spans="1:8" s="31" customFormat="1" ht="15" x14ac:dyDescent="0.2">
      <c r="A197" s="66"/>
      <c r="B197" s="55" t="s">
        <v>607</v>
      </c>
      <c r="C197" s="28">
        <v>0</v>
      </c>
      <c r="D197" s="28">
        <v>1</v>
      </c>
      <c r="E197" s="29" t="str">
        <f t="shared" ref="E197" si="102">+IF(C197=0,"",C197/C$176)</f>
        <v/>
      </c>
      <c r="F197" s="29">
        <f t="shared" ref="F197" si="103">+IF(D197=0,"",D197/D$176)</f>
        <v>2.9411764705882353E-2</v>
      </c>
      <c r="G197" s="30">
        <f t="shared" ref="G197" si="104">+IF(AND(C197=0,D197=0)," ",IF(C197=0,1,IF(D197=0,-1,(D197-C197)/C197)))</f>
        <v>1</v>
      </c>
      <c r="H197" s="48" t="str">
        <f t="shared" ref="H197" si="105">+IF(OR(AND(E197=""),(G197="")),"",E197*G197)</f>
        <v/>
      </c>
    </row>
    <row r="198" spans="1:8" s="31" customFormat="1" ht="15" x14ac:dyDescent="0.2">
      <c r="A198" s="66"/>
      <c r="B198" s="55" t="s">
        <v>204</v>
      </c>
      <c r="C198" s="28">
        <v>0</v>
      </c>
      <c r="D198" s="28">
        <v>1</v>
      </c>
      <c r="E198" s="29" t="str">
        <f t="shared" ref="E198:E231" si="106">+IF(C198=0,"",C198/C$176)</f>
        <v/>
      </c>
      <c r="F198" s="29">
        <f t="shared" ref="F198:F231" si="107">+IF(D198=0,"",D198/D$176)</f>
        <v>2.9411764705882353E-2</v>
      </c>
      <c r="G198" s="30">
        <f t="shared" si="89"/>
        <v>1</v>
      </c>
      <c r="H198" s="48" t="str">
        <f t="shared" si="90"/>
        <v/>
      </c>
    </row>
    <row r="199" spans="1:8" s="31" customFormat="1" ht="15" x14ac:dyDescent="0.2">
      <c r="A199" s="66"/>
      <c r="B199" s="55" t="s">
        <v>205</v>
      </c>
      <c r="C199" s="28">
        <v>0</v>
      </c>
      <c r="D199" s="28">
        <v>0</v>
      </c>
      <c r="E199" s="29" t="str">
        <f t="shared" si="106"/>
        <v/>
      </c>
      <c r="F199" s="29" t="str">
        <f t="shared" si="107"/>
        <v/>
      </c>
      <c r="G199" s="30" t="str">
        <f t="shared" si="89"/>
        <v xml:space="preserve"> </v>
      </c>
      <c r="H199" s="48" t="str">
        <f t="shared" si="90"/>
        <v/>
      </c>
    </row>
    <row r="200" spans="1:8" s="31" customFormat="1" ht="15" x14ac:dyDescent="0.2">
      <c r="A200" s="66"/>
      <c r="B200" s="55" t="s">
        <v>206</v>
      </c>
      <c r="C200" s="28">
        <v>0</v>
      </c>
      <c r="D200" s="28">
        <v>0</v>
      </c>
      <c r="E200" s="29" t="str">
        <f t="shared" si="106"/>
        <v/>
      </c>
      <c r="F200" s="29" t="str">
        <f t="shared" si="107"/>
        <v/>
      </c>
      <c r="G200" s="30" t="str">
        <f t="shared" si="89"/>
        <v xml:space="preserve"> </v>
      </c>
      <c r="H200" s="48" t="str">
        <f t="shared" si="90"/>
        <v/>
      </c>
    </row>
    <row r="201" spans="1:8" s="31" customFormat="1" ht="15" x14ac:dyDescent="0.2">
      <c r="A201" s="66"/>
      <c r="B201" s="55" t="s">
        <v>547</v>
      </c>
      <c r="C201" s="28">
        <v>0</v>
      </c>
      <c r="D201" s="28">
        <v>1</v>
      </c>
      <c r="E201" s="29" t="str">
        <f t="shared" ref="E201" si="108">+IF(C201=0,"",C201/C$176)</f>
        <v/>
      </c>
      <c r="F201" s="29">
        <f t="shared" ref="F201" si="109">+IF(D201=0,"",D201/D$176)</f>
        <v>2.9411764705882353E-2</v>
      </c>
      <c r="G201" s="30">
        <f t="shared" si="89"/>
        <v>1</v>
      </c>
      <c r="H201" s="48" t="str">
        <f t="shared" ref="H201" si="110">+IF(OR(AND(E201=""),(G201="")),"",E201*G201)</f>
        <v/>
      </c>
    </row>
    <row r="202" spans="1:8" s="31" customFormat="1" ht="15" x14ac:dyDescent="0.2">
      <c r="A202" s="66"/>
      <c r="B202" s="55" t="s">
        <v>207</v>
      </c>
      <c r="C202" s="28">
        <v>0</v>
      </c>
      <c r="D202" s="28">
        <v>0</v>
      </c>
      <c r="E202" s="29" t="str">
        <f t="shared" si="106"/>
        <v/>
      </c>
      <c r="F202" s="29" t="str">
        <f t="shared" si="107"/>
        <v/>
      </c>
      <c r="G202" s="30" t="str">
        <f t="shared" si="89"/>
        <v xml:space="preserve"> </v>
      </c>
      <c r="H202" s="48" t="str">
        <f t="shared" si="90"/>
        <v/>
      </c>
    </row>
    <row r="203" spans="1:8" s="31" customFormat="1" ht="15" x14ac:dyDescent="0.2">
      <c r="A203" s="66"/>
      <c r="B203" s="55" t="s">
        <v>429</v>
      </c>
      <c r="C203" s="28">
        <v>0</v>
      </c>
      <c r="D203" s="28">
        <v>0</v>
      </c>
      <c r="E203" s="29" t="str">
        <f t="shared" si="106"/>
        <v/>
      </c>
      <c r="F203" s="29" t="str">
        <f t="shared" si="107"/>
        <v/>
      </c>
      <c r="G203" s="30" t="str">
        <f t="shared" si="89"/>
        <v xml:space="preserve"> </v>
      </c>
      <c r="H203" s="48" t="str">
        <f t="shared" si="90"/>
        <v/>
      </c>
    </row>
    <row r="204" spans="1:8" s="31" customFormat="1" ht="15" x14ac:dyDescent="0.2">
      <c r="A204" s="66"/>
      <c r="B204" s="55" t="s">
        <v>502</v>
      </c>
      <c r="C204" s="28">
        <v>0</v>
      </c>
      <c r="D204" s="28">
        <v>5</v>
      </c>
      <c r="E204" s="29" t="str">
        <f t="shared" si="106"/>
        <v/>
      </c>
      <c r="F204" s="29">
        <f t="shared" si="107"/>
        <v>0.14705882352941177</v>
      </c>
      <c r="G204" s="30">
        <f t="shared" si="89"/>
        <v>1</v>
      </c>
      <c r="H204" s="48" t="str">
        <f t="shared" ref="H204" si="111">+IF(OR(AND(E204=""),(G204="")),"",E204*G204)</f>
        <v/>
      </c>
    </row>
    <row r="205" spans="1:8" s="31" customFormat="1" ht="15" x14ac:dyDescent="0.2">
      <c r="A205" s="66" t="s">
        <v>644</v>
      </c>
      <c r="B205" s="55" t="s">
        <v>648</v>
      </c>
      <c r="C205" s="28"/>
      <c r="D205" s="28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28">
        <v>1</v>
      </c>
      <c r="D206" s="28">
        <v>0</v>
      </c>
      <c r="E206" s="29">
        <f t="shared" si="106"/>
        <v>0.5</v>
      </c>
      <c r="F206" s="29" t="str">
        <f t="shared" si="107"/>
        <v/>
      </c>
      <c r="G206" s="30">
        <f t="shared" si="89"/>
        <v>-1</v>
      </c>
      <c r="H206" s="48">
        <f t="shared" si="90"/>
        <v>-0.5</v>
      </c>
    </row>
    <row r="207" spans="1:8" s="31" customFormat="1" ht="15" x14ac:dyDescent="0.2">
      <c r="A207" s="66"/>
      <c r="B207" s="55" t="s">
        <v>209</v>
      </c>
      <c r="C207" s="28">
        <v>0</v>
      </c>
      <c r="D207" s="28">
        <v>0</v>
      </c>
      <c r="E207" s="29" t="str">
        <f t="shared" si="106"/>
        <v/>
      </c>
      <c r="F207" s="29" t="str">
        <f t="shared" si="107"/>
        <v/>
      </c>
      <c r="G207" s="30" t="str">
        <f t="shared" si="89"/>
        <v xml:space="preserve"> </v>
      </c>
      <c r="H207" s="48" t="str">
        <f t="shared" si="90"/>
        <v/>
      </c>
    </row>
    <row r="208" spans="1:8" s="31" customFormat="1" ht="15" x14ac:dyDescent="0.2">
      <c r="A208" s="66"/>
      <c r="B208" s="55" t="s">
        <v>210</v>
      </c>
      <c r="C208" s="28">
        <v>0</v>
      </c>
      <c r="D208" s="28">
        <v>0</v>
      </c>
      <c r="E208" s="29" t="str">
        <f t="shared" si="106"/>
        <v/>
      </c>
      <c r="F208" s="29" t="str">
        <f t="shared" si="107"/>
        <v/>
      </c>
      <c r="G208" s="30" t="str">
        <f t="shared" si="89"/>
        <v xml:space="preserve"> </v>
      </c>
      <c r="H208" s="48" t="str">
        <f t="shared" si="90"/>
        <v/>
      </c>
    </row>
    <row r="209" spans="1:8" s="31" customFormat="1" ht="15" x14ac:dyDescent="0.2">
      <c r="A209" s="66"/>
      <c r="B209" s="55" t="s">
        <v>211</v>
      </c>
      <c r="C209" s="28">
        <v>0</v>
      </c>
      <c r="D209" s="28">
        <v>0</v>
      </c>
      <c r="E209" s="29" t="str">
        <f t="shared" si="106"/>
        <v/>
      </c>
      <c r="F209" s="29" t="str">
        <f t="shared" si="107"/>
        <v/>
      </c>
      <c r="G209" s="30" t="str">
        <f t="shared" si="89"/>
        <v xml:space="preserve"> </v>
      </c>
      <c r="H209" s="48" t="str">
        <f t="shared" si="90"/>
        <v/>
      </c>
    </row>
    <row r="210" spans="1:8" s="31" customFormat="1" ht="15" x14ac:dyDescent="0.2">
      <c r="A210" s="66"/>
      <c r="B210" s="55" t="s">
        <v>430</v>
      </c>
      <c r="C210" s="28">
        <v>0</v>
      </c>
      <c r="D210" s="28">
        <v>0</v>
      </c>
      <c r="E210" s="29" t="str">
        <f t="shared" si="106"/>
        <v/>
      </c>
      <c r="F210" s="29" t="str">
        <f t="shared" si="107"/>
        <v/>
      </c>
      <c r="G210" s="30" t="str">
        <f t="shared" si="89"/>
        <v xml:space="preserve"> </v>
      </c>
      <c r="H210" s="48" t="str">
        <f t="shared" si="90"/>
        <v/>
      </c>
    </row>
    <row r="211" spans="1:8" s="31" customFormat="1" ht="15" x14ac:dyDescent="0.2">
      <c r="A211" s="66"/>
      <c r="B211" s="55" t="s">
        <v>431</v>
      </c>
      <c r="C211" s="28">
        <v>0</v>
      </c>
      <c r="D211" s="28">
        <v>0</v>
      </c>
      <c r="E211" s="29" t="str">
        <f t="shared" si="106"/>
        <v/>
      </c>
      <c r="F211" s="29" t="str">
        <f t="shared" si="107"/>
        <v/>
      </c>
      <c r="G211" s="30" t="str">
        <f t="shared" si="89"/>
        <v xml:space="preserve"> </v>
      </c>
      <c r="H211" s="48" t="str">
        <f t="shared" si="90"/>
        <v/>
      </c>
    </row>
    <row r="212" spans="1:8" s="31" customFormat="1" ht="15" x14ac:dyDescent="0.2">
      <c r="A212" s="66"/>
      <c r="B212" s="55" t="s">
        <v>212</v>
      </c>
      <c r="C212" s="28">
        <v>0</v>
      </c>
      <c r="D212" s="28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28">
        <v>0</v>
      </c>
      <c r="D213" s="28">
        <v>1</v>
      </c>
      <c r="E213" s="29" t="str">
        <f t="shared" si="106"/>
        <v/>
      </c>
      <c r="F213" s="29">
        <f t="shared" si="107"/>
        <v>2.9411764705882353E-2</v>
      </c>
      <c r="G213" s="30">
        <f t="shared" si="89"/>
        <v>1</v>
      </c>
      <c r="H213" s="48" t="str">
        <f t="shared" ref="H213" si="116">+IF(OR(AND(E213=""),(G213="")),"",E213*G213)</f>
        <v/>
      </c>
    </row>
    <row r="214" spans="1:8" s="31" customFormat="1" ht="15" x14ac:dyDescent="0.2">
      <c r="A214" s="66"/>
      <c r="B214" s="55" t="s">
        <v>213</v>
      </c>
      <c r="C214" s="28">
        <v>0</v>
      </c>
      <c r="D214" s="28">
        <v>0</v>
      </c>
      <c r="E214" s="29" t="str">
        <f t="shared" si="106"/>
        <v/>
      </c>
      <c r="F214" s="29" t="str">
        <f t="shared" si="107"/>
        <v/>
      </c>
      <c r="G214" s="30" t="str">
        <f t="shared" si="89"/>
        <v xml:space="preserve"> </v>
      </c>
      <c r="H214" s="48" t="str">
        <f t="shared" si="90"/>
        <v/>
      </c>
    </row>
    <row r="215" spans="1:8" s="31" customFormat="1" ht="15" x14ac:dyDescent="0.2">
      <c r="A215" s="66"/>
      <c r="B215" s="55" t="s">
        <v>214</v>
      </c>
      <c r="C215" s="28">
        <v>0</v>
      </c>
      <c r="D215" s="28">
        <v>0</v>
      </c>
      <c r="E215" s="29" t="str">
        <f t="shared" si="106"/>
        <v/>
      </c>
      <c r="F215" s="29" t="str">
        <f t="shared" si="107"/>
        <v/>
      </c>
      <c r="G215" s="30" t="str">
        <f t="shared" si="89"/>
        <v xml:space="preserve"> </v>
      </c>
      <c r="H215" s="48" t="str">
        <f t="shared" si="90"/>
        <v/>
      </c>
    </row>
    <row r="216" spans="1:8" s="31" customFormat="1" ht="15" x14ac:dyDescent="0.2">
      <c r="A216" s="66"/>
      <c r="B216" s="55" t="s">
        <v>215</v>
      </c>
      <c r="C216" s="28">
        <v>0</v>
      </c>
      <c r="D216" s="28">
        <v>0</v>
      </c>
      <c r="E216" s="29" t="str">
        <f t="shared" si="106"/>
        <v/>
      </c>
      <c r="F216" s="29" t="str">
        <f t="shared" si="107"/>
        <v/>
      </c>
      <c r="G216" s="30" t="str">
        <f t="shared" si="89"/>
        <v xml:space="preserve"> </v>
      </c>
      <c r="H216" s="48" t="str">
        <f t="shared" si="90"/>
        <v/>
      </c>
    </row>
    <row r="217" spans="1:8" s="31" customFormat="1" ht="15" x14ac:dyDescent="0.2">
      <c r="A217" s="66"/>
      <c r="B217" s="55" t="s">
        <v>44</v>
      </c>
      <c r="C217" s="28">
        <v>0</v>
      </c>
      <c r="D217" s="28">
        <v>0</v>
      </c>
      <c r="E217" s="29" t="str">
        <f t="shared" si="106"/>
        <v/>
      </c>
      <c r="F217" s="29" t="str">
        <f t="shared" si="107"/>
        <v/>
      </c>
      <c r="G217" s="30" t="str">
        <f t="shared" si="89"/>
        <v xml:space="preserve"> </v>
      </c>
      <c r="H217" s="48" t="str">
        <f t="shared" si="90"/>
        <v/>
      </c>
    </row>
    <row r="218" spans="1:8" s="31" customFormat="1" ht="15" x14ac:dyDescent="0.2">
      <c r="A218" s="66"/>
      <c r="B218" s="55" t="s">
        <v>45</v>
      </c>
      <c r="C218" s="28">
        <v>0</v>
      </c>
      <c r="D218" s="28">
        <v>2</v>
      </c>
      <c r="E218" s="29" t="str">
        <f t="shared" si="106"/>
        <v/>
      </c>
      <c r="F218" s="29">
        <f t="shared" si="107"/>
        <v>5.8823529411764705E-2</v>
      </c>
      <c r="G218" s="30">
        <f t="shared" si="89"/>
        <v>1</v>
      </c>
      <c r="H218" s="48" t="str">
        <f t="shared" si="90"/>
        <v/>
      </c>
    </row>
    <row r="219" spans="1:8" s="31" customFormat="1" ht="15" x14ac:dyDescent="0.2">
      <c r="A219" s="66"/>
      <c r="B219" s="55" t="s">
        <v>216</v>
      </c>
      <c r="C219" s="28">
        <v>0</v>
      </c>
      <c r="D219" s="28">
        <v>0</v>
      </c>
      <c r="E219" s="29" t="str">
        <f t="shared" si="106"/>
        <v/>
      </c>
      <c r="F219" s="29" t="str">
        <f t="shared" si="107"/>
        <v/>
      </c>
      <c r="G219" s="30" t="str">
        <f t="shared" si="89"/>
        <v xml:space="preserve"> </v>
      </c>
      <c r="H219" s="48" t="str">
        <f t="shared" si="90"/>
        <v/>
      </c>
    </row>
    <row r="220" spans="1:8" s="31" customFormat="1" ht="30" x14ac:dyDescent="0.2">
      <c r="A220" s="66"/>
      <c r="B220" s="55" t="s">
        <v>217</v>
      </c>
      <c r="C220" s="28">
        <v>0</v>
      </c>
      <c r="D220" s="28">
        <v>0</v>
      </c>
      <c r="E220" s="29" t="str">
        <f t="shared" si="106"/>
        <v/>
      </c>
      <c r="F220" s="29" t="str">
        <f t="shared" si="107"/>
        <v/>
      </c>
      <c r="G220" s="30" t="str">
        <f t="shared" si="89"/>
        <v xml:space="preserve"> </v>
      </c>
      <c r="H220" s="48" t="str">
        <f t="shared" si="90"/>
        <v/>
      </c>
    </row>
    <row r="221" spans="1:8" s="31" customFormat="1" ht="15" x14ac:dyDescent="0.2">
      <c r="A221" s="66"/>
      <c r="B221" s="55" t="s">
        <v>432</v>
      </c>
      <c r="C221" s="28">
        <v>0</v>
      </c>
      <c r="D221" s="28">
        <v>1</v>
      </c>
      <c r="E221" s="29" t="str">
        <f t="shared" si="106"/>
        <v/>
      </c>
      <c r="F221" s="29">
        <f t="shared" si="107"/>
        <v>2.9411764705882353E-2</v>
      </c>
      <c r="G221" s="30">
        <f t="shared" si="89"/>
        <v>1</v>
      </c>
      <c r="H221" s="48" t="str">
        <f t="shared" si="90"/>
        <v/>
      </c>
    </row>
    <row r="222" spans="1:8" s="31" customFormat="1" ht="15" x14ac:dyDescent="0.2">
      <c r="A222" s="66"/>
      <c r="B222" s="55" t="s">
        <v>504</v>
      </c>
      <c r="C222" s="28">
        <v>0</v>
      </c>
      <c r="D222" s="28">
        <v>0</v>
      </c>
      <c r="E222" s="29" t="str">
        <f t="shared" si="106"/>
        <v/>
      </c>
      <c r="F222" s="29" t="str">
        <f t="shared" si="107"/>
        <v/>
      </c>
      <c r="G222" s="30" t="str">
        <f t="shared" si="89"/>
        <v xml:space="preserve"> </v>
      </c>
      <c r="H222" s="48" t="str">
        <f t="shared" ref="H222" si="117">+IF(OR(AND(E222=""),(G222="")),"",E222*G222)</f>
        <v/>
      </c>
    </row>
    <row r="223" spans="1:8" s="31" customFormat="1" ht="15" x14ac:dyDescent="0.2">
      <c r="A223" s="66"/>
      <c r="B223" s="55" t="s">
        <v>609</v>
      </c>
      <c r="C223" s="28">
        <v>0</v>
      </c>
      <c r="D223" s="28">
        <v>0</v>
      </c>
      <c r="E223" s="29" t="str">
        <f t="shared" ref="E223" si="118">+IF(C223=0,"",C223/C$176)</f>
        <v/>
      </c>
      <c r="F223" s="29" t="str">
        <f t="shared" ref="F223" si="119">+IF(D223=0,"",D223/D$176)</f>
        <v/>
      </c>
      <c r="G223" s="30" t="str">
        <f t="shared" ref="G223" si="120">+IF(AND(C223=0,D223=0)," ",IF(C223=0,1,IF(D223=0,-1,(D223-C223)/C223)))</f>
        <v xml:space="preserve"> </v>
      </c>
      <c r="H223" s="48" t="str">
        <f t="shared" ref="H223" si="121">+IF(OR(AND(E223=""),(G223="")),"",E223*G223)</f>
        <v/>
      </c>
    </row>
    <row r="224" spans="1:8" s="31" customFormat="1" ht="15" x14ac:dyDescent="0.2">
      <c r="A224" s="66"/>
      <c r="B224" s="55" t="s">
        <v>539</v>
      </c>
      <c r="C224" s="28">
        <v>0</v>
      </c>
      <c r="D224" s="28">
        <v>0</v>
      </c>
      <c r="E224" s="29" t="str">
        <f t="shared" si="106"/>
        <v/>
      </c>
      <c r="F224" s="29" t="str">
        <f t="shared" si="107"/>
        <v/>
      </c>
      <c r="G224" s="30" t="str">
        <f t="shared" si="89"/>
        <v xml:space="preserve"> 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28">
        <v>0</v>
      </c>
      <c r="D225" s="28">
        <v>0</v>
      </c>
      <c r="E225" s="29" t="str">
        <f t="shared" si="106"/>
        <v/>
      </c>
      <c r="F225" s="29" t="str">
        <f t="shared" si="107"/>
        <v/>
      </c>
      <c r="G225" s="30" t="str">
        <f t="shared" si="89"/>
        <v xml:space="preserve"> </v>
      </c>
      <c r="H225" s="48" t="str">
        <f t="shared" si="90"/>
        <v/>
      </c>
    </row>
    <row r="226" spans="1:8" s="31" customFormat="1" ht="15" x14ac:dyDescent="0.2">
      <c r="A226" s="66"/>
      <c r="B226" s="55" t="s">
        <v>46</v>
      </c>
      <c r="C226" s="28">
        <v>0</v>
      </c>
      <c r="D226" s="28">
        <v>0</v>
      </c>
      <c r="E226" s="29" t="str">
        <f t="shared" si="106"/>
        <v/>
      </c>
      <c r="F226" s="29" t="str">
        <f t="shared" si="107"/>
        <v/>
      </c>
      <c r="G226" s="30" t="str">
        <f t="shared" si="89"/>
        <v xml:space="preserve"> </v>
      </c>
      <c r="H226" s="48" t="str">
        <f t="shared" si="90"/>
        <v/>
      </c>
    </row>
    <row r="227" spans="1:8" s="31" customFormat="1" ht="15" x14ac:dyDescent="0.2">
      <c r="A227" s="66"/>
      <c r="B227" s="55" t="s">
        <v>219</v>
      </c>
      <c r="C227" s="28">
        <v>0</v>
      </c>
      <c r="D227" s="28">
        <v>0</v>
      </c>
      <c r="E227" s="29" t="str">
        <f t="shared" si="106"/>
        <v/>
      </c>
      <c r="F227" s="29" t="str">
        <f t="shared" si="107"/>
        <v/>
      </c>
      <c r="G227" s="30" t="str">
        <f t="shared" si="89"/>
        <v xml:space="preserve"> </v>
      </c>
      <c r="H227" s="48" t="str">
        <f t="shared" si="90"/>
        <v/>
      </c>
    </row>
    <row r="228" spans="1:8" s="31" customFormat="1" ht="15" x14ac:dyDescent="0.2">
      <c r="A228" s="66"/>
      <c r="B228" s="55" t="s">
        <v>220</v>
      </c>
      <c r="C228" s="28">
        <v>0</v>
      </c>
      <c r="D228" s="28">
        <v>0</v>
      </c>
      <c r="E228" s="29" t="str">
        <f t="shared" si="106"/>
        <v/>
      </c>
      <c r="F228" s="29" t="str">
        <f t="shared" si="107"/>
        <v/>
      </c>
      <c r="G228" s="30" t="str">
        <f t="shared" si="89"/>
        <v xml:space="preserve"> </v>
      </c>
      <c r="H228" s="48" t="str">
        <f t="shared" si="90"/>
        <v/>
      </c>
    </row>
    <row r="229" spans="1:8" s="31" customFormat="1" ht="15" x14ac:dyDescent="0.2">
      <c r="A229" s="66"/>
      <c r="B229" s="55" t="s">
        <v>433</v>
      </c>
      <c r="C229" s="28">
        <v>0</v>
      </c>
      <c r="D229" s="28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28">
        <v>0</v>
      </c>
      <c r="D230" s="28">
        <v>5</v>
      </c>
      <c r="E230" s="29" t="str">
        <f t="shared" si="106"/>
        <v/>
      </c>
      <c r="F230" s="29">
        <f t="shared" si="107"/>
        <v>0.14705882352941177</v>
      </c>
      <c r="G230" s="30">
        <f t="shared" si="89"/>
        <v>1</v>
      </c>
      <c r="H230" s="48" t="str">
        <f t="shared" si="90"/>
        <v/>
      </c>
    </row>
    <row r="231" spans="1:8" s="31" customFormat="1" ht="15" x14ac:dyDescent="0.2">
      <c r="A231" s="66"/>
      <c r="B231" s="55" t="s">
        <v>221</v>
      </c>
      <c r="C231" s="28">
        <v>0</v>
      </c>
      <c r="D231" s="28">
        <v>0</v>
      </c>
      <c r="E231" s="29" t="str">
        <f t="shared" si="106"/>
        <v/>
      </c>
      <c r="F231" s="29" t="str">
        <f t="shared" si="107"/>
        <v/>
      </c>
      <c r="G231" s="30" t="str">
        <f t="shared" si="89"/>
        <v xml:space="preserve"> </v>
      </c>
      <c r="H231" s="48" t="str">
        <f t="shared" si="90"/>
        <v/>
      </c>
    </row>
    <row r="232" spans="1:8" s="31" customFormat="1" ht="15" x14ac:dyDescent="0.2">
      <c r="A232" s="66"/>
      <c r="B232" s="55" t="s">
        <v>222</v>
      </c>
      <c r="C232" s="28">
        <v>0</v>
      </c>
      <c r="D232" s="28">
        <v>0</v>
      </c>
      <c r="E232" s="29" t="str">
        <f t="shared" ref="E232:E251" si="122">+IF(C232=0,"",C232/C$176)</f>
        <v/>
      </c>
      <c r="F232" s="29" t="str">
        <f t="shared" ref="F232:F251" si="123">+IF(D232=0,"",D232/D$176)</f>
        <v/>
      </c>
      <c r="G232" s="30" t="str">
        <f t="shared" si="89"/>
        <v xml:space="preserve"> </v>
      </c>
      <c r="H232" s="48" t="str">
        <f t="shared" si="90"/>
        <v/>
      </c>
    </row>
    <row r="233" spans="1:8" s="31" customFormat="1" ht="15" x14ac:dyDescent="0.2">
      <c r="A233" s="66"/>
      <c r="B233" s="55" t="s">
        <v>223</v>
      </c>
      <c r="C233" s="28">
        <v>0</v>
      </c>
      <c r="D233" s="28">
        <v>0</v>
      </c>
      <c r="E233" s="29" t="str">
        <f t="shared" si="122"/>
        <v/>
      </c>
      <c r="F233" s="29" t="str">
        <f t="shared" si="123"/>
        <v/>
      </c>
      <c r="G233" s="30" t="str">
        <f t="shared" si="89"/>
        <v xml:space="preserve"> </v>
      </c>
      <c r="H233" s="48" t="str">
        <f t="shared" si="90"/>
        <v/>
      </c>
    </row>
    <row r="234" spans="1:8" s="31" customFormat="1" ht="15" x14ac:dyDescent="0.2">
      <c r="A234" s="66"/>
      <c r="B234" s="55" t="s">
        <v>628</v>
      </c>
      <c r="C234" s="28">
        <v>0</v>
      </c>
      <c r="D234" s="28">
        <v>0</v>
      </c>
      <c r="E234" s="29" t="str">
        <f t="shared" si="122"/>
        <v/>
      </c>
      <c r="F234" s="29" t="str">
        <f t="shared" si="123"/>
        <v/>
      </c>
      <c r="G234" s="30" t="str">
        <f t="shared" si="89"/>
        <v xml:space="preserve"> 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28">
        <v>0</v>
      </c>
      <c r="D235" s="28">
        <v>0</v>
      </c>
      <c r="E235" s="29" t="str">
        <f t="shared" ref="E235" si="124">+IF(C235=0,"",C235/C$176)</f>
        <v/>
      </c>
      <c r="F235" s="29" t="str">
        <f t="shared" ref="F235" si="125">+IF(D235=0,"",D235/D$176)</f>
        <v/>
      </c>
      <c r="G235" s="30" t="str">
        <f t="shared" si="89"/>
        <v xml:space="preserve"> 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55" t="s">
        <v>612</v>
      </c>
      <c r="C236" s="28">
        <v>0</v>
      </c>
      <c r="D236" s="28">
        <v>0</v>
      </c>
      <c r="E236" s="29" t="str">
        <f t="shared" ref="E236" si="127">+IF(C236=0,"",C236/C$176)</f>
        <v/>
      </c>
      <c r="F236" s="29" t="str">
        <f t="shared" ref="F236" si="128">+IF(D236=0,"",D236/D$176)</f>
        <v/>
      </c>
      <c r="G236" s="30" t="str">
        <f t="shared" ref="G236" si="129">+IF(AND(C236=0,D236=0)," ",IF(C236=0,1,IF(D236=0,-1,(D236-C236)/C236)))</f>
        <v xml:space="preserve"> </v>
      </c>
      <c r="H236" s="48" t="str">
        <f t="shared" ref="H236" si="130">+IF(OR(AND(E236=""),(G236="")),"",E236*G236)</f>
        <v/>
      </c>
    </row>
    <row r="237" spans="1:8" s="31" customFormat="1" ht="15" x14ac:dyDescent="0.2">
      <c r="A237" s="66"/>
      <c r="B237" s="55" t="s">
        <v>48</v>
      </c>
      <c r="C237" s="28">
        <v>0</v>
      </c>
      <c r="D237" s="28">
        <v>0</v>
      </c>
      <c r="E237" s="29" t="str">
        <f t="shared" si="122"/>
        <v/>
      </c>
      <c r="F237" s="29" t="str">
        <f t="shared" si="123"/>
        <v/>
      </c>
      <c r="G237" s="30" t="str">
        <f t="shared" si="89"/>
        <v xml:space="preserve"> </v>
      </c>
      <c r="H237" s="48" t="str">
        <f t="shared" si="90"/>
        <v/>
      </c>
    </row>
    <row r="238" spans="1:8" s="31" customFormat="1" ht="15" x14ac:dyDescent="0.2">
      <c r="A238" s="66"/>
      <c r="B238" s="55" t="s">
        <v>224</v>
      </c>
      <c r="C238" s="28">
        <v>0</v>
      </c>
      <c r="D238" s="28">
        <v>0</v>
      </c>
      <c r="E238" s="29" t="str">
        <f t="shared" si="122"/>
        <v/>
      </c>
      <c r="F238" s="29" t="str">
        <f t="shared" si="123"/>
        <v/>
      </c>
      <c r="G238" s="30" t="str">
        <f t="shared" si="89"/>
        <v xml:space="preserve"> 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28">
        <v>0</v>
      </c>
      <c r="D239" s="28">
        <v>0</v>
      </c>
      <c r="E239" s="29" t="str">
        <f t="shared" si="122"/>
        <v/>
      </c>
      <c r="F239" s="29" t="str">
        <f t="shared" si="123"/>
        <v/>
      </c>
      <c r="G239" s="30" t="str">
        <f t="shared" si="89"/>
        <v xml:space="preserve"> 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28">
        <v>0</v>
      </c>
      <c r="D240" s="28">
        <v>0</v>
      </c>
      <c r="E240" s="29" t="str">
        <f t="shared" si="122"/>
        <v/>
      </c>
      <c r="F240" s="29" t="str">
        <f t="shared" si="123"/>
        <v/>
      </c>
      <c r="G240" s="30" t="str">
        <f t="shared" si="89"/>
        <v xml:space="preserve"> </v>
      </c>
      <c r="H240" s="48" t="str">
        <f t="shared" si="90"/>
        <v/>
      </c>
    </row>
    <row r="241" spans="1:8" s="31" customFormat="1" ht="15" x14ac:dyDescent="0.2">
      <c r="A241" s="66"/>
      <c r="B241" s="55" t="s">
        <v>633</v>
      </c>
      <c r="C241" s="28">
        <v>0</v>
      </c>
      <c r="D241" s="28">
        <v>0</v>
      </c>
      <c r="E241" s="29" t="str">
        <f t="shared" si="122"/>
        <v/>
      </c>
      <c r="F241" s="29" t="str">
        <f t="shared" si="123"/>
        <v/>
      </c>
      <c r="G241" s="30" t="str">
        <f t="shared" si="89"/>
        <v xml:space="preserve"> </v>
      </c>
      <c r="H241" s="48" t="str">
        <f t="shared" si="90"/>
        <v/>
      </c>
    </row>
    <row r="242" spans="1:8" s="31" customFormat="1" ht="15" x14ac:dyDescent="0.2">
      <c r="A242" s="66" t="s">
        <v>644</v>
      </c>
      <c r="B242" s="55" t="s">
        <v>650</v>
      </c>
      <c r="C242" s="28"/>
      <c r="D242" s="28">
        <v>2</v>
      </c>
      <c r="E242" s="29" t="str">
        <f t="shared" ref="E242" si="131">+IF(C242=0,"",C242/C$176)</f>
        <v/>
      </c>
      <c r="F242" s="29">
        <f t="shared" ref="F242" si="132">+IF(D242=0,"",D242/D$176)</f>
        <v>5.8823529411764705E-2</v>
      </c>
      <c r="G242" s="30">
        <f t="shared" ref="G242" si="133">+IF(AND(C242=0,D242=0)," ",IF(C242=0,1,IF(D242=0,-1,(D242-C242)/C242)))</f>
        <v>1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28">
        <v>0</v>
      </c>
      <c r="D243" s="28">
        <v>0</v>
      </c>
      <c r="E243" s="29" t="str">
        <f t="shared" si="122"/>
        <v/>
      </c>
      <c r="F243" s="29" t="str">
        <f t="shared" si="123"/>
        <v/>
      </c>
      <c r="G243" s="30" t="str">
        <f t="shared" si="89"/>
        <v xml:space="preserve"> </v>
      </c>
      <c r="H243" s="48" t="str">
        <f t="shared" si="90"/>
        <v/>
      </c>
    </row>
    <row r="244" spans="1:8" s="31" customFormat="1" ht="15" x14ac:dyDescent="0.2">
      <c r="A244" s="66"/>
      <c r="B244" s="55" t="s">
        <v>52</v>
      </c>
      <c r="C244" s="28">
        <v>0</v>
      </c>
      <c r="D244" s="28">
        <v>0</v>
      </c>
      <c r="E244" s="29" t="str">
        <f t="shared" si="122"/>
        <v/>
      </c>
      <c r="F244" s="29" t="str">
        <f t="shared" si="123"/>
        <v/>
      </c>
      <c r="G244" s="30" t="str">
        <f t="shared" ref="G244:G314" si="135">+IF(AND(C244=0,D244=0)," ",IF(C244=0,1,IF(D244=0,-1,(D244-C244)/C244)))</f>
        <v xml:space="preserve"> </v>
      </c>
      <c r="H244" s="48" t="str">
        <f t="shared" si="90"/>
        <v/>
      </c>
    </row>
    <row r="245" spans="1:8" s="31" customFormat="1" ht="30" x14ac:dyDescent="0.2">
      <c r="A245" s="66"/>
      <c r="B245" s="55" t="s">
        <v>540</v>
      </c>
      <c r="C245" s="28">
        <v>0</v>
      </c>
      <c r="D245" s="28">
        <v>0</v>
      </c>
      <c r="E245" s="29" t="str">
        <f t="shared" si="122"/>
        <v/>
      </c>
      <c r="F245" s="29" t="str">
        <f t="shared" si="123"/>
        <v/>
      </c>
      <c r="G245" s="30" t="str">
        <f t="shared" si="135"/>
        <v xml:space="preserve"> </v>
      </c>
      <c r="H245" s="48" t="str">
        <f t="shared" si="90"/>
        <v/>
      </c>
    </row>
    <row r="246" spans="1:8" s="31" customFormat="1" ht="15" x14ac:dyDescent="0.2">
      <c r="A246" s="66"/>
      <c r="B246" s="55" t="s">
        <v>50</v>
      </c>
      <c r="C246" s="28">
        <v>0</v>
      </c>
      <c r="D246" s="28">
        <v>3</v>
      </c>
      <c r="E246" s="29" t="str">
        <f t="shared" si="122"/>
        <v/>
      </c>
      <c r="F246" s="29">
        <f t="shared" si="123"/>
        <v>8.8235294117647065E-2</v>
      </c>
      <c r="G246" s="30">
        <f t="shared" si="135"/>
        <v>1</v>
      </c>
      <c r="H246" s="48" t="str">
        <f t="shared" si="90"/>
        <v/>
      </c>
    </row>
    <row r="247" spans="1:8" s="31" customFormat="1" ht="15" x14ac:dyDescent="0.2">
      <c r="A247" s="66"/>
      <c r="B247" s="55" t="s">
        <v>49</v>
      </c>
      <c r="C247" s="28">
        <v>0</v>
      </c>
      <c r="D247" s="28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28">
        <v>0</v>
      </c>
      <c r="D248" s="28">
        <v>0</v>
      </c>
      <c r="E248" s="29" t="str">
        <f t="shared" si="122"/>
        <v/>
      </c>
      <c r="F248" s="29" t="str">
        <f t="shared" si="123"/>
        <v/>
      </c>
      <c r="G248" s="30" t="str">
        <f t="shared" si="135"/>
        <v xml:space="preserve"> 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28">
        <v>0</v>
      </c>
      <c r="D249" s="28">
        <v>0</v>
      </c>
      <c r="E249" s="29" t="str">
        <f t="shared" si="122"/>
        <v/>
      </c>
      <c r="F249" s="29" t="str">
        <f t="shared" si="123"/>
        <v/>
      </c>
      <c r="G249" s="30" t="str">
        <f t="shared" si="135"/>
        <v xml:space="preserve"> </v>
      </c>
      <c r="H249" s="48" t="str">
        <f t="shared" si="90"/>
        <v/>
      </c>
    </row>
    <row r="250" spans="1:8" s="31" customFormat="1" ht="15" x14ac:dyDescent="0.2">
      <c r="A250" s="66"/>
      <c r="B250" s="55" t="s">
        <v>226</v>
      </c>
      <c r="C250" s="28">
        <v>0</v>
      </c>
      <c r="D250" s="28">
        <v>0</v>
      </c>
      <c r="E250" s="29" t="str">
        <f t="shared" si="122"/>
        <v/>
      </c>
      <c r="F250" s="29" t="str">
        <f t="shared" si="123"/>
        <v/>
      </c>
      <c r="G250" s="30" t="str">
        <f t="shared" si="135"/>
        <v xml:space="preserve"> </v>
      </c>
      <c r="H250" s="48" t="str">
        <f t="shared" si="90"/>
        <v/>
      </c>
    </row>
    <row r="251" spans="1:8" s="31" customFormat="1" ht="15" x14ac:dyDescent="0.2">
      <c r="A251" s="66"/>
      <c r="B251" s="55" t="s">
        <v>434</v>
      </c>
      <c r="C251" s="28">
        <v>0</v>
      </c>
      <c r="D251" s="28">
        <v>0</v>
      </c>
      <c r="E251" s="29" t="str">
        <f t="shared" si="122"/>
        <v/>
      </c>
      <c r="F251" s="29" t="str">
        <f t="shared" si="123"/>
        <v/>
      </c>
      <c r="G251" s="30" t="str">
        <f t="shared" si="135"/>
        <v xml:space="preserve"> </v>
      </c>
      <c r="H251" s="48" t="str">
        <f t="shared" si="90"/>
        <v/>
      </c>
    </row>
    <row r="252" spans="1:8" s="31" customFormat="1" ht="15" x14ac:dyDescent="0.2">
      <c r="A252" s="66"/>
      <c r="B252" s="55" t="s">
        <v>323</v>
      </c>
      <c r="C252" s="28">
        <v>0</v>
      </c>
      <c r="D252" s="28">
        <v>0</v>
      </c>
      <c r="E252" s="29" t="str">
        <f t="shared" ref="E252:E337" si="136">+IF(C252=0,"",C252/C$176)</f>
        <v/>
      </c>
      <c r="F252" s="29" t="str">
        <f t="shared" ref="F252:F337" si="137">+IF(D252=0,"",D252/D$176)</f>
        <v/>
      </c>
      <c r="G252" s="30" t="str">
        <f t="shared" si="135"/>
        <v xml:space="preserve"> </v>
      </c>
      <c r="H252" s="48" t="str">
        <f t="shared" ref="H252:H337" si="138">+IF(OR(AND(E252=""),(G252="")),"",E252*G252)</f>
        <v/>
      </c>
    </row>
    <row r="253" spans="1:8" s="31" customFormat="1" ht="15" x14ac:dyDescent="0.2">
      <c r="A253" s="66"/>
      <c r="B253" s="55" t="s">
        <v>227</v>
      </c>
      <c r="C253" s="28">
        <v>0</v>
      </c>
      <c r="D253" s="28">
        <v>0</v>
      </c>
      <c r="E253" s="29" t="str">
        <f t="shared" si="136"/>
        <v/>
      </c>
      <c r="F253" s="29" t="str">
        <f t="shared" si="137"/>
        <v/>
      </c>
      <c r="G253" s="30" t="str">
        <f t="shared" si="135"/>
        <v xml:space="preserve"> </v>
      </c>
      <c r="H253" s="48" t="str">
        <f t="shared" si="138"/>
        <v/>
      </c>
    </row>
    <row r="254" spans="1:8" s="31" customFormat="1" ht="15" x14ac:dyDescent="0.2">
      <c r="A254" s="66"/>
      <c r="B254" s="55" t="s">
        <v>228</v>
      </c>
      <c r="C254" s="28">
        <v>0</v>
      </c>
      <c r="D254" s="28">
        <v>0</v>
      </c>
      <c r="E254" s="29" t="str">
        <f t="shared" si="136"/>
        <v/>
      </c>
      <c r="F254" s="29" t="str">
        <f t="shared" si="137"/>
        <v/>
      </c>
      <c r="G254" s="30" t="str">
        <f t="shared" si="135"/>
        <v xml:space="preserve"> </v>
      </c>
      <c r="H254" s="48" t="str">
        <f t="shared" si="138"/>
        <v/>
      </c>
    </row>
    <row r="255" spans="1:8" s="31" customFormat="1" ht="15" x14ac:dyDescent="0.2">
      <c r="A255" s="66"/>
      <c r="B255" s="55" t="s">
        <v>435</v>
      </c>
      <c r="C255" s="28">
        <v>0</v>
      </c>
      <c r="D255" s="28">
        <v>0</v>
      </c>
      <c r="E255" s="29" t="str">
        <f t="shared" si="136"/>
        <v/>
      </c>
      <c r="F255" s="29" t="str">
        <f t="shared" si="137"/>
        <v/>
      </c>
      <c r="G255" s="30" t="str">
        <f t="shared" si="135"/>
        <v xml:space="preserve"> </v>
      </c>
      <c r="H255" s="48" t="str">
        <f t="shared" si="138"/>
        <v/>
      </c>
    </row>
    <row r="256" spans="1:8" s="31" customFormat="1" ht="15" x14ac:dyDescent="0.2">
      <c r="A256" s="66"/>
      <c r="B256" s="55" t="s">
        <v>229</v>
      </c>
      <c r="C256" s="28">
        <v>0</v>
      </c>
      <c r="D256" s="28">
        <v>0</v>
      </c>
      <c r="E256" s="29" t="str">
        <f t="shared" si="136"/>
        <v/>
      </c>
      <c r="F256" s="29" t="str">
        <f t="shared" si="137"/>
        <v/>
      </c>
      <c r="G256" s="30" t="str">
        <f t="shared" si="135"/>
        <v xml:space="preserve"> 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28">
        <v>0</v>
      </c>
      <c r="D257" s="28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28">
        <v>0</v>
      </c>
      <c r="D258" s="28">
        <v>0</v>
      </c>
      <c r="E258" s="29" t="str">
        <f t="shared" ref="E258:E259" si="139">+IF(C258=0,"",C258/C$176)</f>
        <v/>
      </c>
      <c r="F258" s="29" t="str">
        <f t="shared" ref="F258:F259" si="140">+IF(D258=0,"",D258/D$176)</f>
        <v/>
      </c>
      <c r="G258" s="30" t="str">
        <f t="shared" si="135"/>
        <v xml:space="preserve"> </v>
      </c>
      <c r="H258" s="48" t="str">
        <f t="shared" ref="H258:H259" si="141">+IF(OR(AND(E258=""),(G258="")),"",E258*G258)</f>
        <v/>
      </c>
    </row>
    <row r="259" spans="1:8" s="31" customFormat="1" ht="15" x14ac:dyDescent="0.2">
      <c r="A259" s="66"/>
      <c r="B259" s="55" t="s">
        <v>411</v>
      </c>
      <c r="C259" s="28">
        <v>0</v>
      </c>
      <c r="D259" s="28">
        <v>0</v>
      </c>
      <c r="E259" s="29" t="str">
        <f t="shared" si="139"/>
        <v/>
      </c>
      <c r="F259" s="29" t="str">
        <f t="shared" si="140"/>
        <v/>
      </c>
      <c r="G259" s="30" t="str">
        <f t="shared" si="135"/>
        <v xml:space="preserve"> 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28">
        <v>0</v>
      </c>
      <c r="D260" s="28">
        <v>1</v>
      </c>
      <c r="E260" s="29" t="str">
        <f t="shared" si="136"/>
        <v/>
      </c>
      <c r="F260" s="29">
        <f t="shared" si="137"/>
        <v>2.9411764705882353E-2</v>
      </c>
      <c r="G260" s="30">
        <f t="shared" si="135"/>
        <v>1</v>
      </c>
      <c r="H260" s="48" t="str">
        <f t="shared" si="138"/>
        <v/>
      </c>
    </row>
    <row r="261" spans="1:8" s="31" customFormat="1" ht="15" x14ac:dyDescent="0.2">
      <c r="A261" s="66"/>
      <c r="B261" s="55" t="s">
        <v>600</v>
      </c>
      <c r="C261" s="28">
        <v>0</v>
      </c>
      <c r="D261" s="28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28">
        <v>0</v>
      </c>
      <c r="D262" s="28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28">
        <v>0</v>
      </c>
      <c r="D263" s="28">
        <v>0</v>
      </c>
      <c r="E263" s="29" t="str">
        <f t="shared" si="136"/>
        <v/>
      </c>
      <c r="F263" s="29" t="str">
        <f t="shared" si="137"/>
        <v/>
      </c>
      <c r="G263" s="30" t="str">
        <f t="shared" si="135"/>
        <v xml:space="preserve"> </v>
      </c>
      <c r="H263" s="48" t="str">
        <f t="shared" si="138"/>
        <v/>
      </c>
    </row>
    <row r="264" spans="1:8" s="31" customFormat="1" ht="30" x14ac:dyDescent="0.2">
      <c r="A264" s="66"/>
      <c r="B264" s="55" t="s">
        <v>439</v>
      </c>
      <c r="C264" s="28">
        <v>0</v>
      </c>
      <c r="D264" s="28">
        <v>0</v>
      </c>
      <c r="E264" s="29" t="str">
        <f t="shared" si="136"/>
        <v/>
      </c>
      <c r="F264" s="29" t="str">
        <f t="shared" si="137"/>
        <v/>
      </c>
      <c r="G264" s="30" t="str">
        <f t="shared" si="135"/>
        <v xml:space="preserve"> </v>
      </c>
      <c r="H264" s="48" t="str">
        <f t="shared" si="138"/>
        <v/>
      </c>
    </row>
    <row r="265" spans="1:8" s="31" customFormat="1" ht="15" x14ac:dyDescent="0.2">
      <c r="A265" s="66"/>
      <c r="B265" s="55" t="s">
        <v>440</v>
      </c>
      <c r="C265" s="28">
        <v>0</v>
      </c>
      <c r="D265" s="28">
        <v>0</v>
      </c>
      <c r="E265" s="29" t="str">
        <f t="shared" si="136"/>
        <v/>
      </c>
      <c r="F265" s="29" t="str">
        <f t="shared" si="137"/>
        <v/>
      </c>
      <c r="G265" s="30" t="str">
        <f t="shared" si="135"/>
        <v xml:space="preserve"> </v>
      </c>
      <c r="H265" s="48" t="str">
        <f t="shared" si="138"/>
        <v/>
      </c>
    </row>
    <row r="266" spans="1:8" s="31" customFormat="1" ht="15" x14ac:dyDescent="0.2">
      <c r="A266" s="66"/>
      <c r="B266" s="55" t="s">
        <v>507</v>
      </c>
      <c r="C266" s="28">
        <v>0</v>
      </c>
      <c r="D266" s="28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28">
        <v>0</v>
      </c>
      <c r="D267" s="28">
        <v>0</v>
      </c>
      <c r="E267" s="29" t="str">
        <f t="shared" si="142"/>
        <v/>
      </c>
      <c r="F267" s="29" t="str">
        <f t="shared" si="143"/>
        <v/>
      </c>
      <c r="G267" s="30" t="str">
        <f t="shared" si="135"/>
        <v xml:space="preserve"> </v>
      </c>
      <c r="H267" s="48" t="str">
        <f t="shared" si="144"/>
        <v/>
      </c>
    </row>
    <row r="268" spans="1:8" s="31" customFormat="1" ht="15" x14ac:dyDescent="0.2">
      <c r="A268" s="66"/>
      <c r="B268" s="55" t="s">
        <v>54</v>
      </c>
      <c r="C268" s="28">
        <v>0</v>
      </c>
      <c r="D268" s="28">
        <v>0</v>
      </c>
      <c r="E268" s="29" t="str">
        <f t="shared" si="136"/>
        <v/>
      </c>
      <c r="F268" s="29" t="str">
        <f t="shared" si="137"/>
        <v/>
      </c>
      <c r="G268" s="30" t="str">
        <f t="shared" si="135"/>
        <v xml:space="preserve"> </v>
      </c>
      <c r="H268" s="48" t="str">
        <f t="shared" si="138"/>
        <v/>
      </c>
    </row>
    <row r="269" spans="1:8" s="31" customFormat="1" ht="15" x14ac:dyDescent="0.2">
      <c r="A269" s="66"/>
      <c r="B269" s="55" t="s">
        <v>231</v>
      </c>
      <c r="C269" s="28">
        <v>0</v>
      </c>
      <c r="D269" s="28">
        <v>0</v>
      </c>
      <c r="E269" s="29" t="str">
        <f t="shared" si="136"/>
        <v/>
      </c>
      <c r="F269" s="29" t="str">
        <f t="shared" si="137"/>
        <v/>
      </c>
      <c r="G269" s="30" t="str">
        <f t="shared" si="135"/>
        <v xml:space="preserve"> </v>
      </c>
      <c r="H269" s="48" t="str">
        <f t="shared" si="138"/>
        <v/>
      </c>
    </row>
    <row r="270" spans="1:8" s="31" customFormat="1" ht="15" x14ac:dyDescent="0.2">
      <c r="A270" s="66"/>
      <c r="B270" s="55" t="s">
        <v>602</v>
      </c>
      <c r="C270" s="28">
        <v>0</v>
      </c>
      <c r="D270" s="28">
        <v>0</v>
      </c>
      <c r="E270" s="29" t="str">
        <f t="shared" si="136"/>
        <v/>
      </c>
      <c r="F270" s="29" t="str">
        <f t="shared" si="137"/>
        <v/>
      </c>
      <c r="G270" s="30" t="str">
        <f t="shared" si="135"/>
        <v xml:space="preserve"> 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28">
        <v>0</v>
      </c>
      <c r="D271" s="28">
        <v>0</v>
      </c>
      <c r="E271" s="29" t="str">
        <f t="shared" ref="E271:E276" si="145">+IF(C271=0,"",C271/C$176)</f>
        <v/>
      </c>
      <c r="F271" s="29" t="str">
        <f t="shared" ref="F271:F276" si="146">+IF(D271=0,"",D271/D$176)</f>
        <v/>
      </c>
      <c r="G271" s="30" t="str">
        <f t="shared" si="135"/>
        <v xml:space="preserve"> 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28">
        <v>0</v>
      </c>
      <c r="D272" s="28">
        <v>0</v>
      </c>
      <c r="E272" s="29" t="str">
        <f t="shared" si="145"/>
        <v/>
      </c>
      <c r="F272" s="29" t="str">
        <f t="shared" si="146"/>
        <v/>
      </c>
      <c r="G272" s="30" t="str">
        <f t="shared" si="135"/>
        <v xml:space="preserve"> 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28">
        <v>0</v>
      </c>
      <c r="D273" s="28">
        <v>0</v>
      </c>
      <c r="E273" s="29" t="str">
        <f t="shared" si="145"/>
        <v/>
      </c>
      <c r="F273" s="29" t="str">
        <f t="shared" si="146"/>
        <v/>
      </c>
      <c r="G273" s="30" t="str">
        <f t="shared" si="135"/>
        <v xml:space="preserve"> </v>
      </c>
      <c r="H273" s="48" t="str">
        <f t="shared" si="147"/>
        <v/>
      </c>
    </row>
    <row r="274" spans="1:8" s="31" customFormat="1" ht="15" x14ac:dyDescent="0.2">
      <c r="A274" s="66"/>
      <c r="B274" s="55" t="s">
        <v>511</v>
      </c>
      <c r="C274" s="28">
        <v>0</v>
      </c>
      <c r="D274" s="28">
        <v>0</v>
      </c>
      <c r="E274" s="29" t="str">
        <f t="shared" si="145"/>
        <v/>
      </c>
      <c r="F274" s="29" t="str">
        <f t="shared" si="146"/>
        <v/>
      </c>
      <c r="G274" s="30" t="str">
        <f t="shared" si="135"/>
        <v xml:space="preserve"> </v>
      </c>
      <c r="H274" s="48" t="str">
        <f t="shared" si="147"/>
        <v/>
      </c>
    </row>
    <row r="275" spans="1:8" s="31" customFormat="1" ht="15" x14ac:dyDescent="0.2">
      <c r="A275" s="66"/>
      <c r="B275" s="55" t="s">
        <v>512</v>
      </c>
      <c r="C275" s="28">
        <v>0</v>
      </c>
      <c r="D275" s="28">
        <v>0</v>
      </c>
      <c r="E275" s="29" t="str">
        <f t="shared" si="145"/>
        <v/>
      </c>
      <c r="F275" s="29" t="str">
        <f t="shared" si="146"/>
        <v/>
      </c>
      <c r="G275" s="30" t="str">
        <f t="shared" si="135"/>
        <v xml:space="preserve"> </v>
      </c>
      <c r="H275" s="48" t="str">
        <f t="shared" si="147"/>
        <v/>
      </c>
    </row>
    <row r="276" spans="1:8" s="31" customFormat="1" ht="15" x14ac:dyDescent="0.2">
      <c r="A276" s="66"/>
      <c r="B276" s="55" t="s">
        <v>513</v>
      </c>
      <c r="C276" s="28">
        <v>0</v>
      </c>
      <c r="D276" s="28">
        <v>0</v>
      </c>
      <c r="E276" s="29" t="str">
        <f t="shared" si="145"/>
        <v/>
      </c>
      <c r="F276" s="29" t="str">
        <f t="shared" si="146"/>
        <v/>
      </c>
      <c r="G276" s="30" t="str">
        <f t="shared" si="135"/>
        <v xml:space="preserve"> </v>
      </c>
      <c r="H276" s="48" t="str">
        <f t="shared" si="147"/>
        <v/>
      </c>
    </row>
    <row r="277" spans="1:8" s="31" customFormat="1" ht="15" x14ac:dyDescent="0.2">
      <c r="A277" s="66"/>
      <c r="B277" s="55" t="s">
        <v>581</v>
      </c>
      <c r="C277" s="28">
        <v>0</v>
      </c>
      <c r="D277" s="28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28">
        <v>0</v>
      </c>
      <c r="D278" s="28">
        <v>0</v>
      </c>
      <c r="E278" s="29" t="str">
        <f t="shared" si="148"/>
        <v/>
      </c>
      <c r="F278" s="29" t="str">
        <f t="shared" si="149"/>
        <v/>
      </c>
      <c r="G278" s="30" t="str">
        <f t="shared" si="150"/>
        <v xml:space="preserve"> 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28">
        <v>0</v>
      </c>
      <c r="D279" s="28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28">
        <v>0</v>
      </c>
      <c r="D280" s="28">
        <v>0</v>
      </c>
      <c r="E280" s="29" t="str">
        <f t="shared" si="136"/>
        <v/>
      </c>
      <c r="F280" s="29" t="str">
        <f t="shared" si="137"/>
        <v/>
      </c>
      <c r="G280" s="30" t="str">
        <f t="shared" si="135"/>
        <v xml:space="preserve"> </v>
      </c>
      <c r="H280" s="48" t="str">
        <f t="shared" si="138"/>
        <v/>
      </c>
    </row>
    <row r="281" spans="1:8" s="31" customFormat="1" ht="15" x14ac:dyDescent="0.2">
      <c r="A281" s="66"/>
      <c r="B281" s="55" t="s">
        <v>61</v>
      </c>
      <c r="C281" s="28">
        <v>0</v>
      </c>
      <c r="D281" s="28">
        <v>0</v>
      </c>
      <c r="E281" s="29" t="str">
        <f t="shared" si="136"/>
        <v/>
      </c>
      <c r="F281" s="29" t="str">
        <f t="shared" si="137"/>
        <v/>
      </c>
      <c r="G281" s="30" t="str">
        <f t="shared" si="135"/>
        <v xml:space="preserve"> </v>
      </c>
      <c r="H281" s="48" t="str">
        <f t="shared" si="138"/>
        <v/>
      </c>
    </row>
    <row r="282" spans="1:8" s="31" customFormat="1" ht="15" x14ac:dyDescent="0.2">
      <c r="A282" s="66"/>
      <c r="B282" s="55" t="s">
        <v>58</v>
      </c>
      <c r="C282" s="28">
        <v>0</v>
      </c>
      <c r="D282" s="28">
        <v>0</v>
      </c>
      <c r="E282" s="29" t="str">
        <f t="shared" si="136"/>
        <v/>
      </c>
      <c r="F282" s="29" t="str">
        <f t="shared" si="137"/>
        <v/>
      </c>
      <c r="G282" s="30" t="str">
        <f t="shared" si="135"/>
        <v xml:space="preserve"> </v>
      </c>
      <c r="H282" s="48" t="str">
        <f t="shared" si="138"/>
        <v/>
      </c>
    </row>
    <row r="283" spans="1:8" s="31" customFormat="1" ht="15" x14ac:dyDescent="0.2">
      <c r="A283" s="66"/>
      <c r="B283" s="55" t="s">
        <v>232</v>
      </c>
      <c r="C283" s="28">
        <v>0</v>
      </c>
      <c r="D283" s="28">
        <v>0</v>
      </c>
      <c r="E283" s="29" t="str">
        <f t="shared" si="136"/>
        <v/>
      </c>
      <c r="F283" s="29" t="str">
        <f t="shared" si="137"/>
        <v/>
      </c>
      <c r="G283" s="30" t="str">
        <f t="shared" si="135"/>
        <v xml:space="preserve"> </v>
      </c>
      <c r="H283" s="48" t="str">
        <f t="shared" si="138"/>
        <v/>
      </c>
    </row>
    <row r="284" spans="1:8" s="31" customFormat="1" ht="15" x14ac:dyDescent="0.2">
      <c r="A284" s="66"/>
      <c r="B284" s="55" t="s">
        <v>55</v>
      </c>
      <c r="C284" s="28">
        <v>0</v>
      </c>
      <c r="D284" s="28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28">
        <v>0</v>
      </c>
      <c r="D285" s="28">
        <v>0</v>
      </c>
      <c r="E285" s="29" t="str">
        <f t="shared" ref="E285" si="152">+IF(C285=0,"",C285/C$176)</f>
        <v/>
      </c>
      <c r="F285" s="29" t="str">
        <f t="shared" ref="F285" si="153">+IF(D285=0,"",D285/D$176)</f>
        <v/>
      </c>
      <c r="G285" s="30" t="str">
        <f t="shared" si="135"/>
        <v xml:space="preserve"> </v>
      </c>
      <c r="H285" s="48" t="str">
        <f t="shared" ref="H285" si="154">+IF(OR(AND(E285=""),(G285="")),"",E285*G285)</f>
        <v/>
      </c>
    </row>
    <row r="286" spans="1:8" s="31" customFormat="1" ht="15" x14ac:dyDescent="0.2">
      <c r="A286" s="66"/>
      <c r="B286" s="55" t="s">
        <v>59</v>
      </c>
      <c r="C286" s="28">
        <v>0</v>
      </c>
      <c r="D286" s="28">
        <v>0</v>
      </c>
      <c r="E286" s="29" t="str">
        <f t="shared" si="136"/>
        <v/>
      </c>
      <c r="F286" s="29" t="str">
        <f t="shared" si="137"/>
        <v/>
      </c>
      <c r="G286" s="30" t="str">
        <f t="shared" si="135"/>
        <v xml:space="preserve"> </v>
      </c>
      <c r="H286" s="48" t="str">
        <f t="shared" si="138"/>
        <v/>
      </c>
    </row>
    <row r="287" spans="1:8" s="31" customFormat="1" ht="15" x14ac:dyDescent="0.2">
      <c r="A287" s="66"/>
      <c r="B287" s="55" t="s">
        <v>441</v>
      </c>
      <c r="C287" s="28">
        <v>0</v>
      </c>
      <c r="D287" s="28">
        <v>0</v>
      </c>
      <c r="E287" s="29" t="str">
        <f t="shared" si="136"/>
        <v/>
      </c>
      <c r="F287" s="29" t="str">
        <f t="shared" si="137"/>
        <v/>
      </c>
      <c r="G287" s="30" t="str">
        <f t="shared" si="135"/>
        <v xml:space="preserve"> </v>
      </c>
      <c r="H287" s="48" t="str">
        <f t="shared" si="138"/>
        <v/>
      </c>
    </row>
    <row r="288" spans="1:8" s="31" customFormat="1" ht="13.5" customHeight="1" x14ac:dyDescent="0.2">
      <c r="A288" s="66"/>
      <c r="B288" s="55" t="s">
        <v>56</v>
      </c>
      <c r="C288" s="28">
        <v>0</v>
      </c>
      <c r="D288" s="28">
        <v>1</v>
      </c>
      <c r="E288" s="29" t="str">
        <f t="shared" si="136"/>
        <v/>
      </c>
      <c r="F288" s="29">
        <f t="shared" si="137"/>
        <v>2.9411764705882353E-2</v>
      </c>
      <c r="G288" s="30">
        <f t="shared" si="135"/>
        <v>1</v>
      </c>
      <c r="H288" s="48" t="str">
        <f t="shared" si="138"/>
        <v/>
      </c>
    </row>
    <row r="289" spans="1:8" s="31" customFormat="1" ht="15" x14ac:dyDescent="0.2">
      <c r="A289" s="66"/>
      <c r="B289" s="55" t="s">
        <v>584</v>
      </c>
      <c r="C289" s="28">
        <v>0</v>
      </c>
      <c r="D289" s="28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28">
        <v>0</v>
      </c>
      <c r="D290" s="28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28">
        <v>0</v>
      </c>
      <c r="D291" s="28">
        <v>0</v>
      </c>
      <c r="E291" s="29" t="str">
        <f t="shared" si="136"/>
        <v/>
      </c>
      <c r="F291" s="29" t="str">
        <f t="shared" si="137"/>
        <v/>
      </c>
      <c r="G291" s="30" t="str">
        <f t="shared" si="135"/>
        <v xml:space="preserve"> </v>
      </c>
      <c r="H291" s="48" t="str">
        <f t="shared" si="138"/>
        <v/>
      </c>
    </row>
    <row r="292" spans="1:8" s="31" customFormat="1" ht="15" x14ac:dyDescent="0.2">
      <c r="A292" s="66"/>
      <c r="B292" s="55" t="s">
        <v>233</v>
      </c>
      <c r="C292" s="28">
        <v>0</v>
      </c>
      <c r="D292" s="28">
        <v>0</v>
      </c>
      <c r="E292" s="29" t="str">
        <f t="shared" si="136"/>
        <v/>
      </c>
      <c r="F292" s="29" t="str">
        <f t="shared" si="137"/>
        <v/>
      </c>
      <c r="G292" s="30" t="str">
        <f t="shared" si="135"/>
        <v xml:space="preserve"> </v>
      </c>
      <c r="H292" s="48" t="str">
        <f t="shared" si="138"/>
        <v/>
      </c>
    </row>
    <row r="293" spans="1:8" s="31" customFormat="1" ht="15" x14ac:dyDescent="0.2">
      <c r="A293" s="66"/>
      <c r="B293" s="55" t="s">
        <v>442</v>
      </c>
      <c r="C293" s="28">
        <v>0</v>
      </c>
      <c r="D293" s="28">
        <v>0</v>
      </c>
      <c r="E293" s="29" t="str">
        <f t="shared" si="136"/>
        <v/>
      </c>
      <c r="F293" s="29" t="str">
        <f t="shared" si="137"/>
        <v/>
      </c>
      <c r="G293" s="30" t="str">
        <f t="shared" si="135"/>
        <v xml:space="preserve"> </v>
      </c>
      <c r="H293" s="48" t="str">
        <f t="shared" si="138"/>
        <v/>
      </c>
    </row>
    <row r="294" spans="1:8" s="31" customFormat="1" ht="15" x14ac:dyDescent="0.2">
      <c r="A294" s="66"/>
      <c r="B294" s="55" t="s">
        <v>62</v>
      </c>
      <c r="C294" s="28">
        <v>0</v>
      </c>
      <c r="D294" s="28">
        <v>0</v>
      </c>
      <c r="E294" s="29" t="str">
        <f t="shared" si="136"/>
        <v/>
      </c>
      <c r="F294" s="29" t="str">
        <f t="shared" si="137"/>
        <v/>
      </c>
      <c r="G294" s="30" t="str">
        <f t="shared" si="135"/>
        <v xml:space="preserve"> </v>
      </c>
      <c r="H294" s="48" t="str">
        <f t="shared" si="138"/>
        <v/>
      </c>
    </row>
    <row r="295" spans="1:8" s="31" customFormat="1" ht="15" x14ac:dyDescent="0.2">
      <c r="A295" s="66"/>
      <c r="B295" s="55" t="s">
        <v>656</v>
      </c>
      <c r="C295" s="28">
        <v>0</v>
      </c>
      <c r="D295" s="28">
        <v>0</v>
      </c>
      <c r="E295" s="29" t="str">
        <f t="shared" ref="E295:E296" si="159">+IF(C295=0,"",C295/C$176)</f>
        <v/>
      </c>
      <c r="F295" s="29" t="str">
        <f t="shared" ref="F295:F296" si="160">+IF(D295=0,"",D295/D$176)</f>
        <v/>
      </c>
      <c r="G295" s="30" t="str">
        <f t="shared" si="135"/>
        <v xml:space="preserve"> </v>
      </c>
      <c r="H295" s="48" t="str">
        <f t="shared" ref="H295:H296" si="161">+IF(OR(AND(E295=""),(G295="")),"",E295*G295)</f>
        <v/>
      </c>
    </row>
    <row r="296" spans="1:8" s="31" customFormat="1" ht="15" x14ac:dyDescent="0.2">
      <c r="A296" s="66"/>
      <c r="B296" s="55" t="s">
        <v>515</v>
      </c>
      <c r="C296" s="28">
        <v>0</v>
      </c>
      <c r="D296" s="28">
        <v>0</v>
      </c>
      <c r="E296" s="29" t="str">
        <f t="shared" si="159"/>
        <v/>
      </c>
      <c r="F296" s="29" t="str">
        <f t="shared" si="160"/>
        <v/>
      </c>
      <c r="G296" s="30" t="str">
        <f t="shared" si="135"/>
        <v xml:space="preserve"> </v>
      </c>
      <c r="H296" s="48" t="str">
        <f t="shared" si="161"/>
        <v/>
      </c>
    </row>
    <row r="297" spans="1:8" s="31" customFormat="1" ht="15" x14ac:dyDescent="0.2">
      <c r="A297" s="66"/>
      <c r="B297" s="55" t="s">
        <v>619</v>
      </c>
      <c r="C297" s="28">
        <v>0</v>
      </c>
      <c r="D297" s="28">
        <v>0</v>
      </c>
      <c r="E297" s="29" t="str">
        <f t="shared" ref="E297:E298" si="162">+IF(C297=0,"",C297/C$176)</f>
        <v/>
      </c>
      <c r="F297" s="29" t="str">
        <f t="shared" ref="F297:F298" si="163">+IF(D297=0,"",D297/D$176)</f>
        <v/>
      </c>
      <c r="G297" s="30" t="str">
        <f t="shared" ref="G297:G298" si="164">+IF(AND(C297=0,D297=0)," ",IF(C297=0,1,IF(D297=0,-1,(D297-C297)/C297)))</f>
        <v xml:space="preserve"> </v>
      </c>
      <c r="H297" s="48" t="str">
        <f t="shared" ref="H297:H298" si="165">+IF(OR(AND(E297=""),(G297="")),"",E297*G297)</f>
        <v/>
      </c>
    </row>
    <row r="298" spans="1:8" s="31" customFormat="1" ht="15" x14ac:dyDescent="0.2">
      <c r="A298" s="66"/>
      <c r="B298" s="55" t="s">
        <v>620</v>
      </c>
      <c r="C298" s="28">
        <v>0</v>
      </c>
      <c r="D298" s="28">
        <v>0</v>
      </c>
      <c r="E298" s="29" t="str">
        <f t="shared" si="162"/>
        <v/>
      </c>
      <c r="F298" s="29" t="str">
        <f t="shared" si="163"/>
        <v/>
      </c>
      <c r="G298" s="30" t="str">
        <f t="shared" si="164"/>
        <v xml:space="preserve"> </v>
      </c>
      <c r="H298" s="48" t="str">
        <f t="shared" si="165"/>
        <v/>
      </c>
    </row>
    <row r="299" spans="1:8" s="31" customFormat="1" ht="15" x14ac:dyDescent="0.2">
      <c r="A299" s="66"/>
      <c r="B299" s="55" t="s">
        <v>63</v>
      </c>
      <c r="C299" s="28">
        <v>0</v>
      </c>
      <c r="D299" s="28">
        <v>0</v>
      </c>
      <c r="E299" s="29" t="str">
        <f t="shared" si="136"/>
        <v/>
      </c>
      <c r="F299" s="29" t="str">
        <f t="shared" si="137"/>
        <v/>
      </c>
      <c r="G299" s="30" t="str">
        <f t="shared" si="135"/>
        <v xml:space="preserve"> </v>
      </c>
      <c r="H299" s="48" t="str">
        <f t="shared" si="138"/>
        <v/>
      </c>
    </row>
    <row r="300" spans="1:8" s="31" customFormat="1" ht="15" x14ac:dyDescent="0.2">
      <c r="A300" s="66"/>
      <c r="B300" s="55" t="s">
        <v>603</v>
      </c>
      <c r="C300" s="28">
        <v>0</v>
      </c>
      <c r="D300" s="28">
        <v>0</v>
      </c>
      <c r="E300" s="29" t="str">
        <f t="shared" si="136"/>
        <v/>
      </c>
      <c r="F300" s="29" t="str">
        <f t="shared" si="137"/>
        <v/>
      </c>
      <c r="G300" s="30" t="str">
        <f t="shared" si="135"/>
        <v xml:space="preserve"> </v>
      </c>
      <c r="H300" s="48" t="str">
        <f t="shared" si="138"/>
        <v/>
      </c>
    </row>
    <row r="301" spans="1:8" s="31" customFormat="1" ht="15" x14ac:dyDescent="0.2">
      <c r="A301" s="66"/>
      <c r="B301" s="55" t="s">
        <v>516</v>
      </c>
      <c r="C301" s="28">
        <v>0</v>
      </c>
      <c r="D301" s="28">
        <v>0</v>
      </c>
      <c r="E301" s="29" t="str">
        <f t="shared" ref="E301:E303" si="166">+IF(C301=0,"",C301/C$176)</f>
        <v/>
      </c>
      <c r="F301" s="29" t="str">
        <f t="shared" ref="F301:F303" si="167">+IF(D301=0,"",D301/D$176)</f>
        <v/>
      </c>
      <c r="G301" s="30" t="str">
        <f t="shared" si="135"/>
        <v xml:space="preserve"> </v>
      </c>
      <c r="H301" s="48" t="str">
        <f t="shared" ref="H301:H303" si="168">+IF(OR(AND(E301=""),(G301="")),"",E301*G301)</f>
        <v/>
      </c>
    </row>
    <row r="302" spans="1:8" s="31" customFormat="1" ht="15" x14ac:dyDescent="0.2">
      <c r="A302" s="66"/>
      <c r="B302" s="55" t="s">
        <v>517</v>
      </c>
      <c r="C302" s="28">
        <v>0</v>
      </c>
      <c r="D302" s="28">
        <v>0</v>
      </c>
      <c r="E302" s="29" t="str">
        <f t="shared" si="166"/>
        <v/>
      </c>
      <c r="F302" s="29" t="str">
        <f t="shared" si="167"/>
        <v/>
      </c>
      <c r="G302" s="30" t="str">
        <f t="shared" si="135"/>
        <v xml:space="preserve"> </v>
      </c>
      <c r="H302" s="48" t="str">
        <f t="shared" si="168"/>
        <v/>
      </c>
    </row>
    <row r="303" spans="1:8" s="31" customFormat="1" ht="15" x14ac:dyDescent="0.2">
      <c r="A303" s="66"/>
      <c r="B303" s="55" t="s">
        <v>518</v>
      </c>
      <c r="C303" s="28">
        <v>0</v>
      </c>
      <c r="D303" s="28">
        <v>0</v>
      </c>
      <c r="E303" s="29" t="str">
        <f t="shared" si="166"/>
        <v/>
      </c>
      <c r="F303" s="29" t="str">
        <f t="shared" si="167"/>
        <v/>
      </c>
      <c r="G303" s="30" t="str">
        <f t="shared" si="135"/>
        <v xml:space="preserve"> </v>
      </c>
      <c r="H303" s="48" t="str">
        <f t="shared" si="168"/>
        <v/>
      </c>
    </row>
    <row r="304" spans="1:8" s="31" customFormat="1" ht="15" x14ac:dyDescent="0.2">
      <c r="A304" s="66"/>
      <c r="B304" s="55" t="s">
        <v>552</v>
      </c>
      <c r="C304" s="28">
        <v>0</v>
      </c>
      <c r="D304" s="28">
        <v>0</v>
      </c>
      <c r="E304" s="29"/>
      <c r="F304" s="29"/>
      <c r="G304" s="30" t="str">
        <f t="shared" si="135"/>
        <v xml:space="preserve"> </v>
      </c>
      <c r="H304" s="48"/>
    </row>
    <row r="305" spans="1:8" s="31" customFormat="1" ht="15" x14ac:dyDescent="0.2">
      <c r="A305" s="66"/>
      <c r="B305" s="55" t="s">
        <v>553</v>
      </c>
      <c r="C305" s="28">
        <v>0</v>
      </c>
      <c r="D305" s="28">
        <v>0</v>
      </c>
      <c r="E305" s="29"/>
      <c r="F305" s="29"/>
      <c r="G305" s="30" t="str">
        <f t="shared" si="135"/>
        <v xml:space="preserve"> </v>
      </c>
      <c r="H305" s="48"/>
    </row>
    <row r="306" spans="1:8" s="31" customFormat="1" ht="15" x14ac:dyDescent="0.2">
      <c r="A306" s="66"/>
      <c r="B306" s="55" t="s">
        <v>443</v>
      </c>
      <c r="C306" s="28">
        <v>0</v>
      </c>
      <c r="D306" s="28">
        <v>0</v>
      </c>
      <c r="E306" s="29" t="str">
        <f t="shared" si="136"/>
        <v/>
      </c>
      <c r="F306" s="29" t="str">
        <f t="shared" si="137"/>
        <v/>
      </c>
      <c r="G306" s="30" t="str">
        <f t="shared" si="135"/>
        <v xml:space="preserve"> </v>
      </c>
      <c r="H306" s="48" t="str">
        <f t="shared" si="138"/>
        <v/>
      </c>
    </row>
    <row r="307" spans="1:8" s="31" customFormat="1" ht="15" x14ac:dyDescent="0.2">
      <c r="A307" s="66"/>
      <c r="B307" s="55" t="s">
        <v>655</v>
      </c>
      <c r="C307" s="28">
        <v>0</v>
      </c>
      <c r="D307" s="28">
        <v>1</v>
      </c>
      <c r="E307" s="29" t="str">
        <f t="shared" si="136"/>
        <v/>
      </c>
      <c r="F307" s="29">
        <f t="shared" si="137"/>
        <v>2.9411764705882353E-2</v>
      </c>
      <c r="G307" s="30">
        <f t="shared" si="135"/>
        <v>1</v>
      </c>
      <c r="H307" s="48" t="str">
        <f t="shared" si="138"/>
        <v/>
      </c>
    </row>
    <row r="308" spans="1:8" s="31" customFormat="1" ht="15" x14ac:dyDescent="0.2">
      <c r="A308" s="66"/>
      <c r="B308" s="55" t="s">
        <v>591</v>
      </c>
      <c r="C308" s="28">
        <v>0</v>
      </c>
      <c r="D308" s="28">
        <v>0</v>
      </c>
      <c r="E308" s="29" t="str">
        <f t="shared" ref="E308" si="169">+IF(C308=0,"",C308/C$176)</f>
        <v/>
      </c>
      <c r="F308" s="29" t="str">
        <f t="shared" ref="F308" si="170">+IF(D308=0,"",D308/D$176)</f>
        <v/>
      </c>
      <c r="G308" s="30" t="str">
        <f t="shared" si="135"/>
        <v xml:space="preserve"> </v>
      </c>
      <c r="H308" s="48" t="str">
        <f t="shared" ref="H308" si="171">+IF(OR(AND(E308=""),(G308="")),"",E308*G308)</f>
        <v/>
      </c>
    </row>
    <row r="309" spans="1:8" s="31" customFormat="1" ht="15" x14ac:dyDescent="0.2">
      <c r="A309" s="66"/>
      <c r="B309" s="55" t="s">
        <v>623</v>
      </c>
      <c r="C309" s="28">
        <v>0</v>
      </c>
      <c r="D309" s="28">
        <v>0</v>
      </c>
      <c r="E309" s="29" t="str">
        <f t="shared" ref="E309" si="172">+IF(C309=0,"",C309/C$176)</f>
        <v/>
      </c>
      <c r="F309" s="29" t="str">
        <f t="shared" ref="F309" si="173">+IF(D309=0,"",D309/D$176)</f>
        <v/>
      </c>
      <c r="G309" s="30" t="str">
        <f t="shared" ref="G309" si="174">+IF(AND(C309=0,D309=0)," ",IF(C309=0,1,IF(D309=0,-1,(D309-C309)/C309)))</f>
        <v xml:space="preserve"> </v>
      </c>
      <c r="H309" s="48" t="str">
        <f t="shared" ref="H309" si="175">+IF(OR(AND(E309=""),(G309="")),"",E309*G309)</f>
        <v/>
      </c>
    </row>
    <row r="310" spans="1:8" s="31" customFormat="1" ht="15" x14ac:dyDescent="0.2">
      <c r="A310" s="66"/>
      <c r="B310" s="55" t="s">
        <v>444</v>
      </c>
      <c r="C310" s="28">
        <v>0</v>
      </c>
      <c r="D310" s="28">
        <v>0</v>
      </c>
      <c r="E310" s="29" t="str">
        <f t="shared" si="136"/>
        <v/>
      </c>
      <c r="F310" s="29" t="str">
        <f t="shared" si="137"/>
        <v/>
      </c>
      <c r="G310" s="30" t="str">
        <f t="shared" si="135"/>
        <v xml:space="preserve"> </v>
      </c>
      <c r="H310" s="48" t="str">
        <f t="shared" si="138"/>
        <v/>
      </c>
    </row>
    <row r="311" spans="1:8" s="31" customFormat="1" ht="15" x14ac:dyDescent="0.2">
      <c r="A311" s="66"/>
      <c r="B311" s="55" t="s">
        <v>445</v>
      </c>
      <c r="C311" s="28">
        <v>0</v>
      </c>
      <c r="D311" s="28">
        <v>0</v>
      </c>
      <c r="E311" s="29" t="str">
        <f t="shared" si="136"/>
        <v/>
      </c>
      <c r="F311" s="29" t="str">
        <f t="shared" si="137"/>
        <v/>
      </c>
      <c r="G311" s="30" t="str">
        <f t="shared" si="135"/>
        <v xml:space="preserve"> </v>
      </c>
      <c r="H311" s="48" t="str">
        <f t="shared" si="138"/>
        <v/>
      </c>
    </row>
    <row r="312" spans="1:8" s="31" customFormat="1" ht="15" x14ac:dyDescent="0.2">
      <c r="A312" s="66"/>
      <c r="B312" s="55" t="s">
        <v>446</v>
      </c>
      <c r="C312" s="28">
        <v>0</v>
      </c>
      <c r="D312" s="28">
        <v>0</v>
      </c>
      <c r="E312" s="29" t="str">
        <f t="shared" si="136"/>
        <v/>
      </c>
      <c r="F312" s="29" t="str">
        <f t="shared" si="137"/>
        <v/>
      </c>
      <c r="G312" s="30" t="str">
        <f t="shared" si="135"/>
        <v xml:space="preserve"> </v>
      </c>
      <c r="H312" s="48" t="str">
        <f t="shared" si="138"/>
        <v/>
      </c>
    </row>
    <row r="313" spans="1:8" s="31" customFormat="1" ht="15" x14ac:dyDescent="0.2">
      <c r="A313" s="66"/>
      <c r="B313" s="55" t="s">
        <v>64</v>
      </c>
      <c r="C313" s="28">
        <v>0</v>
      </c>
      <c r="D313" s="28">
        <v>0</v>
      </c>
      <c r="E313" s="29" t="str">
        <f t="shared" si="136"/>
        <v/>
      </c>
      <c r="F313" s="29" t="str">
        <f t="shared" si="137"/>
        <v/>
      </c>
      <c r="G313" s="30" t="str">
        <f t="shared" si="135"/>
        <v xml:space="preserve"> </v>
      </c>
      <c r="H313" s="48" t="str">
        <f t="shared" si="138"/>
        <v/>
      </c>
    </row>
    <row r="314" spans="1:8" s="31" customFormat="1" ht="15" x14ac:dyDescent="0.2">
      <c r="A314" s="66"/>
      <c r="B314" s="55" t="s">
        <v>234</v>
      </c>
      <c r="C314" s="28">
        <v>0</v>
      </c>
      <c r="D314" s="28">
        <v>0</v>
      </c>
      <c r="E314" s="29" t="str">
        <f t="shared" si="136"/>
        <v/>
      </c>
      <c r="F314" s="29" t="str">
        <f t="shared" si="137"/>
        <v/>
      </c>
      <c r="G314" s="30" t="str">
        <f t="shared" si="135"/>
        <v xml:space="preserve"> </v>
      </c>
      <c r="H314" s="48" t="str">
        <f t="shared" si="138"/>
        <v/>
      </c>
    </row>
    <row r="315" spans="1:8" s="31" customFormat="1" ht="12.75" customHeight="1" x14ac:dyDescent="0.2">
      <c r="A315" s="66"/>
      <c r="B315" s="55" t="s">
        <v>235</v>
      </c>
      <c r="C315" s="28">
        <v>0</v>
      </c>
      <c r="D315" s="28">
        <v>0</v>
      </c>
      <c r="E315" s="29" t="str">
        <f t="shared" si="136"/>
        <v/>
      </c>
      <c r="F315" s="29" t="str">
        <f t="shared" si="137"/>
        <v/>
      </c>
      <c r="G315" s="30" t="str">
        <f t="shared" ref="G315:G349" si="176">+IF(AND(C315=0,D315=0)," ",IF(C315=0,1,IF(D315=0,-1,(D315-C315)/C315)))</f>
        <v xml:space="preserve"> </v>
      </c>
      <c r="H315" s="48" t="str">
        <f t="shared" si="138"/>
        <v/>
      </c>
    </row>
    <row r="316" spans="1:8" s="31" customFormat="1" ht="15" x14ac:dyDescent="0.2">
      <c r="A316" s="66"/>
      <c r="B316" s="55" t="s">
        <v>65</v>
      </c>
      <c r="C316" s="28">
        <v>0</v>
      </c>
      <c r="D316" s="28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28">
        <v>0</v>
      </c>
      <c r="D317" s="28">
        <v>0</v>
      </c>
      <c r="E317" s="29" t="str">
        <f t="shared" si="136"/>
        <v/>
      </c>
      <c r="F317" s="29" t="str">
        <f t="shared" si="137"/>
        <v/>
      </c>
      <c r="G317" s="30" t="str">
        <f t="shared" si="176"/>
        <v xml:space="preserve"> </v>
      </c>
      <c r="H317" s="48" t="str">
        <f t="shared" si="138"/>
        <v/>
      </c>
    </row>
    <row r="318" spans="1:8" s="31" customFormat="1" ht="12.75" customHeight="1" x14ac:dyDescent="0.2">
      <c r="A318" s="66"/>
      <c r="B318" s="55" t="s">
        <v>448</v>
      </c>
      <c r="C318" s="28">
        <v>0</v>
      </c>
      <c r="D318" s="28">
        <v>0</v>
      </c>
      <c r="E318" s="29" t="str">
        <f t="shared" si="136"/>
        <v/>
      </c>
      <c r="F318" s="29" t="str">
        <f t="shared" si="137"/>
        <v/>
      </c>
      <c r="G318" s="30" t="str">
        <f t="shared" si="176"/>
        <v xml:space="preserve"> </v>
      </c>
      <c r="H318" s="48" t="str">
        <f t="shared" si="138"/>
        <v/>
      </c>
    </row>
    <row r="319" spans="1:8" s="31" customFormat="1" ht="15" x14ac:dyDescent="0.2">
      <c r="A319" s="66"/>
      <c r="B319" s="55" t="s">
        <v>449</v>
      </c>
      <c r="C319" s="28">
        <v>0</v>
      </c>
      <c r="D319" s="28">
        <v>0</v>
      </c>
      <c r="E319" s="29" t="str">
        <f t="shared" si="136"/>
        <v/>
      </c>
      <c r="F319" s="29" t="str">
        <f t="shared" si="137"/>
        <v/>
      </c>
      <c r="G319" s="30" t="str">
        <f t="shared" si="176"/>
        <v xml:space="preserve"> 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28">
        <v>0</v>
      </c>
      <c r="D320" s="28">
        <v>0</v>
      </c>
      <c r="E320" s="29" t="str">
        <f t="shared" si="136"/>
        <v/>
      </c>
      <c r="F320" s="29" t="str">
        <f t="shared" si="137"/>
        <v/>
      </c>
      <c r="G320" s="30" t="str">
        <f t="shared" si="176"/>
        <v xml:space="preserve"> </v>
      </c>
      <c r="H320" s="48" t="str">
        <f t="shared" si="138"/>
        <v/>
      </c>
    </row>
    <row r="321" spans="1:8" s="31" customFormat="1" ht="15" x14ac:dyDescent="0.2">
      <c r="A321" s="66"/>
      <c r="B321" s="55" t="s">
        <v>451</v>
      </c>
      <c r="C321" s="28">
        <v>0</v>
      </c>
      <c r="D321" s="28">
        <v>0</v>
      </c>
      <c r="E321" s="29" t="str">
        <f t="shared" si="136"/>
        <v/>
      </c>
      <c r="F321" s="29" t="str">
        <f t="shared" si="137"/>
        <v/>
      </c>
      <c r="G321" s="30" t="str">
        <f t="shared" si="176"/>
        <v xml:space="preserve"> 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28">
        <v>0</v>
      </c>
      <c r="D322" s="28">
        <v>1</v>
      </c>
      <c r="E322" s="29" t="str">
        <f t="shared" si="136"/>
        <v/>
      </c>
      <c r="F322" s="29">
        <f t="shared" si="137"/>
        <v>2.9411764705882353E-2</v>
      </c>
      <c r="G322" s="30">
        <f t="shared" si="176"/>
        <v>1</v>
      </c>
      <c r="H322" s="48" t="str">
        <f t="shared" si="138"/>
        <v/>
      </c>
    </row>
    <row r="323" spans="1:8" s="31" customFormat="1" ht="15" x14ac:dyDescent="0.2">
      <c r="A323" s="66"/>
      <c r="B323" s="55" t="s">
        <v>453</v>
      </c>
      <c r="C323" s="28">
        <v>0</v>
      </c>
      <c r="D323" s="28">
        <v>0</v>
      </c>
      <c r="E323" s="29" t="str">
        <f t="shared" si="136"/>
        <v/>
      </c>
      <c r="F323" s="29" t="str">
        <f t="shared" si="137"/>
        <v/>
      </c>
      <c r="G323" s="30" t="str">
        <f t="shared" si="176"/>
        <v xml:space="preserve"> 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28">
        <v>0</v>
      </c>
      <c r="D324" s="28">
        <v>2</v>
      </c>
      <c r="E324" s="29" t="str">
        <f t="shared" si="136"/>
        <v/>
      </c>
      <c r="F324" s="29">
        <f t="shared" si="137"/>
        <v>5.8823529411764705E-2</v>
      </c>
      <c r="G324" s="30">
        <f t="shared" si="176"/>
        <v>1</v>
      </c>
      <c r="H324" s="48" t="str">
        <f t="shared" si="138"/>
        <v/>
      </c>
    </row>
    <row r="325" spans="1:8" s="31" customFormat="1" ht="15" x14ac:dyDescent="0.2">
      <c r="A325" s="66"/>
      <c r="B325" s="55" t="s">
        <v>236</v>
      </c>
      <c r="C325" s="28">
        <v>0</v>
      </c>
      <c r="D325" s="28">
        <v>0</v>
      </c>
      <c r="E325" s="29" t="str">
        <f t="shared" si="136"/>
        <v/>
      </c>
      <c r="F325" s="29" t="str">
        <f t="shared" si="137"/>
        <v/>
      </c>
      <c r="G325" s="30" t="str">
        <f t="shared" si="176"/>
        <v xml:space="preserve"> 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28">
        <v>0</v>
      </c>
      <c r="D326" s="28">
        <v>0</v>
      </c>
      <c r="E326" s="29" t="str">
        <f t="shared" si="136"/>
        <v/>
      </c>
      <c r="F326" s="29" t="str">
        <f t="shared" si="137"/>
        <v/>
      </c>
      <c r="G326" s="30" t="str">
        <f t="shared" si="176"/>
        <v xml:space="preserve"> </v>
      </c>
      <c r="H326" s="48" t="str">
        <f t="shared" si="138"/>
        <v/>
      </c>
    </row>
    <row r="327" spans="1:8" s="31" customFormat="1" ht="15" x14ac:dyDescent="0.2">
      <c r="A327" s="66"/>
      <c r="B327" s="55" t="s">
        <v>454</v>
      </c>
      <c r="C327" s="28">
        <v>0</v>
      </c>
      <c r="D327" s="28">
        <v>0</v>
      </c>
      <c r="E327" s="29" t="str">
        <f t="shared" si="136"/>
        <v/>
      </c>
      <c r="F327" s="29" t="str">
        <f t="shared" si="137"/>
        <v/>
      </c>
      <c r="G327" s="30" t="str">
        <f t="shared" si="176"/>
        <v xml:space="preserve"> </v>
      </c>
      <c r="H327" s="48" t="str">
        <f t="shared" si="138"/>
        <v/>
      </c>
    </row>
    <row r="328" spans="1:8" s="31" customFormat="1" ht="30" x14ac:dyDescent="0.2">
      <c r="A328" s="66"/>
      <c r="B328" s="55" t="s">
        <v>455</v>
      </c>
      <c r="C328" s="28">
        <v>0</v>
      </c>
      <c r="D328" s="28">
        <v>0</v>
      </c>
      <c r="E328" s="29" t="str">
        <f t="shared" si="136"/>
        <v/>
      </c>
      <c r="F328" s="29" t="str">
        <f t="shared" si="137"/>
        <v/>
      </c>
      <c r="G328" s="30" t="str">
        <f t="shared" si="176"/>
        <v xml:space="preserve"> </v>
      </c>
      <c r="H328" s="48" t="str">
        <f t="shared" si="138"/>
        <v/>
      </c>
    </row>
    <row r="329" spans="1:8" s="31" customFormat="1" ht="15" x14ac:dyDescent="0.2">
      <c r="A329" s="66"/>
      <c r="B329" s="55" t="s">
        <v>634</v>
      </c>
      <c r="C329" s="28">
        <v>0</v>
      </c>
      <c r="D329" s="28">
        <v>0</v>
      </c>
      <c r="E329" s="29" t="str">
        <f t="shared" si="136"/>
        <v/>
      </c>
      <c r="F329" s="29" t="str">
        <f t="shared" si="137"/>
        <v/>
      </c>
      <c r="G329" s="30" t="str">
        <f t="shared" si="176"/>
        <v xml:space="preserve"> </v>
      </c>
      <c r="H329" s="48" t="str">
        <f t="shared" si="138"/>
        <v/>
      </c>
    </row>
    <row r="330" spans="1:8" s="31" customFormat="1" ht="15" x14ac:dyDescent="0.2">
      <c r="A330" s="66"/>
      <c r="B330" s="55" t="s">
        <v>456</v>
      </c>
      <c r="C330" s="28">
        <v>0</v>
      </c>
      <c r="D330" s="28">
        <v>0</v>
      </c>
      <c r="E330" s="29" t="str">
        <f t="shared" si="136"/>
        <v/>
      </c>
      <c r="F330" s="29" t="str">
        <f t="shared" si="137"/>
        <v/>
      </c>
      <c r="G330" s="30" t="str">
        <f t="shared" si="176"/>
        <v xml:space="preserve"> </v>
      </c>
      <c r="H330" s="48" t="str">
        <f t="shared" si="138"/>
        <v/>
      </c>
    </row>
    <row r="331" spans="1:8" s="31" customFormat="1" ht="30" x14ac:dyDescent="0.2">
      <c r="A331" s="66"/>
      <c r="B331" s="55" t="s">
        <v>457</v>
      </c>
      <c r="C331" s="28">
        <v>0</v>
      </c>
      <c r="D331" s="28">
        <v>0</v>
      </c>
      <c r="E331" s="29" t="str">
        <f t="shared" si="136"/>
        <v/>
      </c>
      <c r="F331" s="29" t="str">
        <f t="shared" si="137"/>
        <v/>
      </c>
      <c r="G331" s="30" t="str">
        <f t="shared" si="176"/>
        <v xml:space="preserve"> </v>
      </c>
      <c r="H331" s="48" t="str">
        <f t="shared" si="138"/>
        <v/>
      </c>
    </row>
    <row r="332" spans="1:8" s="31" customFormat="1" ht="15" x14ac:dyDescent="0.2">
      <c r="A332" s="66"/>
      <c r="B332" s="55" t="s">
        <v>458</v>
      </c>
      <c r="C332" s="28">
        <v>0</v>
      </c>
      <c r="D332" s="28">
        <v>0</v>
      </c>
      <c r="E332" s="29" t="str">
        <f t="shared" si="136"/>
        <v/>
      </c>
      <c r="F332" s="29" t="str">
        <f t="shared" si="137"/>
        <v/>
      </c>
      <c r="G332" s="30" t="str">
        <f t="shared" si="176"/>
        <v xml:space="preserve"> </v>
      </c>
      <c r="H332" s="48" t="str">
        <f t="shared" si="138"/>
        <v/>
      </c>
    </row>
    <row r="333" spans="1:8" s="31" customFormat="1" ht="30" x14ac:dyDescent="0.2">
      <c r="A333" s="66"/>
      <c r="B333" s="55" t="s">
        <v>541</v>
      </c>
      <c r="C333" s="28">
        <v>0</v>
      </c>
      <c r="D333" s="28">
        <v>0</v>
      </c>
      <c r="E333" s="29" t="str">
        <f t="shared" ref="E333" si="177">+IF(C333=0,"",C333/C$176)</f>
        <v/>
      </c>
      <c r="F333" s="29" t="str">
        <f t="shared" ref="F333" si="178">+IF(D333=0,"",D333/D$176)</f>
        <v/>
      </c>
      <c r="G333" s="30" t="str">
        <f t="shared" si="176"/>
        <v xml:space="preserve"> </v>
      </c>
      <c r="H333" s="48" t="str">
        <f t="shared" ref="H333" si="179">+IF(OR(AND(E333=""),(G333="")),"",E333*G333)</f>
        <v/>
      </c>
    </row>
    <row r="334" spans="1:8" s="31" customFormat="1" ht="15" x14ac:dyDescent="0.2">
      <c r="A334" s="66"/>
      <c r="B334" s="55" t="s">
        <v>459</v>
      </c>
      <c r="C334" s="28">
        <v>0</v>
      </c>
      <c r="D334" s="28">
        <v>0</v>
      </c>
      <c r="E334" s="29" t="str">
        <f t="shared" si="136"/>
        <v/>
      </c>
      <c r="F334" s="29" t="str">
        <f t="shared" si="137"/>
        <v/>
      </c>
      <c r="G334" s="30" t="str">
        <f t="shared" si="176"/>
        <v xml:space="preserve"> </v>
      </c>
      <c r="H334" s="48" t="str">
        <f t="shared" si="138"/>
        <v/>
      </c>
    </row>
    <row r="335" spans="1:8" s="31" customFormat="1" ht="15" x14ac:dyDescent="0.2">
      <c r="A335" s="66"/>
      <c r="B335" s="55" t="s">
        <v>460</v>
      </c>
      <c r="C335" s="28">
        <v>0</v>
      </c>
      <c r="D335" s="28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28">
        <v>0</v>
      </c>
      <c r="D336" s="28">
        <v>0</v>
      </c>
      <c r="E336" s="29" t="str">
        <f t="shared" si="136"/>
        <v/>
      </c>
      <c r="F336" s="29" t="str">
        <f t="shared" si="137"/>
        <v/>
      </c>
      <c r="G336" s="30" t="str">
        <f t="shared" si="176"/>
        <v xml:space="preserve"> 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28">
        <v>0</v>
      </c>
      <c r="D337" s="28">
        <v>0</v>
      </c>
      <c r="E337" s="29" t="str">
        <f t="shared" si="136"/>
        <v/>
      </c>
      <c r="F337" s="29" t="str">
        <f t="shared" si="137"/>
        <v/>
      </c>
      <c r="G337" s="30" t="str">
        <f t="shared" si="176"/>
        <v xml:space="preserve"> 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28">
        <v>0</v>
      </c>
      <c r="D338" s="28">
        <v>0</v>
      </c>
      <c r="E338" s="29" t="str">
        <f t="shared" ref="E338:E346" si="180">+IF(C338=0,"",C338/C$176)</f>
        <v/>
      </c>
      <c r="F338" s="29" t="str">
        <f t="shared" ref="F338:F346" si="181">+IF(D338=0,"",D338/D$176)</f>
        <v/>
      </c>
      <c r="G338" s="30" t="str">
        <f t="shared" si="176"/>
        <v xml:space="preserve"> </v>
      </c>
      <c r="H338" s="48" t="str">
        <f t="shared" ref="H338:H346" si="182">+IF(OR(AND(E338=""),(G338="")),"",E338*G338)</f>
        <v/>
      </c>
    </row>
    <row r="339" spans="1:8" s="31" customFormat="1" ht="15" x14ac:dyDescent="0.2">
      <c r="A339" s="66"/>
      <c r="B339" s="55" t="s">
        <v>464</v>
      </c>
      <c r="C339" s="28">
        <v>0</v>
      </c>
      <c r="D339" s="28">
        <v>0</v>
      </c>
      <c r="E339" s="29" t="str">
        <f t="shared" si="180"/>
        <v/>
      </c>
      <c r="F339" s="29" t="str">
        <f t="shared" si="181"/>
        <v/>
      </c>
      <c r="G339" s="30" t="str">
        <f t="shared" si="176"/>
        <v xml:space="preserve"> </v>
      </c>
      <c r="H339" s="48" t="str">
        <f t="shared" si="182"/>
        <v/>
      </c>
    </row>
    <row r="340" spans="1:8" s="31" customFormat="1" ht="30" x14ac:dyDescent="0.2">
      <c r="A340" s="66"/>
      <c r="B340" s="55" t="s">
        <v>465</v>
      </c>
      <c r="C340" s="28">
        <v>0</v>
      </c>
      <c r="D340" s="28">
        <v>0</v>
      </c>
      <c r="E340" s="29" t="str">
        <f t="shared" si="180"/>
        <v/>
      </c>
      <c r="F340" s="29" t="str">
        <f t="shared" si="181"/>
        <v/>
      </c>
      <c r="G340" s="30" t="str">
        <f t="shared" si="176"/>
        <v xml:space="preserve"> </v>
      </c>
      <c r="H340" s="48" t="str">
        <f t="shared" si="182"/>
        <v/>
      </c>
    </row>
    <row r="341" spans="1:8" s="31" customFormat="1" ht="15" customHeight="1" x14ac:dyDescent="0.2">
      <c r="A341" s="66"/>
      <c r="B341" s="55" t="s">
        <v>466</v>
      </c>
      <c r="C341" s="28">
        <v>0</v>
      </c>
      <c r="D341" s="28">
        <v>0</v>
      </c>
      <c r="E341" s="29" t="str">
        <f t="shared" si="180"/>
        <v/>
      </c>
      <c r="F341" s="29" t="str">
        <f t="shared" si="181"/>
        <v/>
      </c>
      <c r="G341" s="30" t="str">
        <f t="shared" si="176"/>
        <v xml:space="preserve"> 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28"/>
      <c r="D342" s="28">
        <v>0</v>
      </c>
      <c r="E342" s="29" t="str">
        <f t="shared" ref="E342" si="183">+IF(C342=0,"",C342/C$176)</f>
        <v/>
      </c>
      <c r="F342" s="29" t="str">
        <f t="shared" ref="F342" si="184">+IF(D342=0,"",D342/D$176)</f>
        <v/>
      </c>
      <c r="G342" s="30" t="str">
        <f t="shared" ref="G342" si="185">+IF(AND(C342=0,D342=0)," ",IF(C342=0,1,IF(D342=0,-1,(D342-C342)/C342)))</f>
        <v xml:space="preserve"> 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28">
        <v>0</v>
      </c>
      <c r="D343" s="28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28">
        <v>0</v>
      </c>
      <c r="D344" s="28">
        <v>0</v>
      </c>
      <c r="E344" s="29" t="str">
        <f t="shared" si="180"/>
        <v/>
      </c>
      <c r="F344" s="29" t="str">
        <f t="shared" si="181"/>
        <v/>
      </c>
      <c r="G344" s="30" t="str">
        <f t="shared" si="176"/>
        <v xml:space="preserve"> </v>
      </c>
      <c r="H344" s="48" t="str">
        <f t="shared" si="182"/>
        <v/>
      </c>
    </row>
    <row r="345" spans="1:8" s="31" customFormat="1" ht="15" x14ac:dyDescent="0.2">
      <c r="A345" s="66"/>
      <c r="B345" s="55" t="s">
        <v>239</v>
      </c>
      <c r="C345" s="28">
        <v>0</v>
      </c>
      <c r="D345" s="28">
        <v>0</v>
      </c>
      <c r="E345" s="29" t="str">
        <f t="shared" si="180"/>
        <v/>
      </c>
      <c r="F345" s="29" t="str">
        <f t="shared" si="181"/>
        <v/>
      </c>
      <c r="G345" s="30" t="str">
        <f t="shared" si="176"/>
        <v xml:space="preserve"> 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28">
        <v>0</v>
      </c>
      <c r="D346" s="28">
        <v>0</v>
      </c>
      <c r="E346" s="29" t="str">
        <f t="shared" si="180"/>
        <v/>
      </c>
      <c r="F346" s="29" t="str">
        <f t="shared" si="181"/>
        <v/>
      </c>
      <c r="G346" s="30" t="str">
        <f t="shared" si="176"/>
        <v xml:space="preserve"> 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28">
        <v>0</v>
      </c>
      <c r="D347" s="28">
        <v>0</v>
      </c>
      <c r="E347" s="29" t="str">
        <f t="shared" ref="E347:E349" si="187">+IF(C347=0,"",C347/C$176)</f>
        <v/>
      </c>
      <c r="F347" s="29" t="str">
        <f t="shared" ref="F347:F349" si="188">+IF(D347=0,"",D347/D$176)</f>
        <v/>
      </c>
      <c r="G347" s="30" t="str">
        <f t="shared" si="176"/>
        <v xml:space="preserve"> </v>
      </c>
      <c r="H347" s="48" t="str">
        <f t="shared" ref="H347:H349" si="189">+IF(OR(AND(E347=""),(G347="")),"",E347*G347)</f>
        <v/>
      </c>
    </row>
    <row r="348" spans="1:8" s="31" customFormat="1" ht="15" x14ac:dyDescent="0.2">
      <c r="A348" s="66"/>
      <c r="B348" s="55" t="s">
        <v>534</v>
      </c>
      <c r="C348" s="28">
        <v>0</v>
      </c>
      <c r="D348" s="28">
        <v>0</v>
      </c>
      <c r="E348" s="29" t="str">
        <f t="shared" si="187"/>
        <v/>
      </c>
      <c r="F348" s="29" t="str">
        <f t="shared" si="188"/>
        <v/>
      </c>
      <c r="G348" s="30" t="str">
        <f t="shared" si="176"/>
        <v xml:space="preserve"> </v>
      </c>
      <c r="H348" s="48" t="str">
        <f t="shared" si="189"/>
        <v/>
      </c>
    </row>
    <row r="349" spans="1:8" s="31" customFormat="1" ht="15.75" thickBot="1" x14ac:dyDescent="0.25">
      <c r="A349" s="66"/>
      <c r="B349" s="59" t="s">
        <v>535</v>
      </c>
      <c r="C349" s="50">
        <v>0</v>
      </c>
      <c r="D349" s="50">
        <v>0</v>
      </c>
      <c r="E349" s="54" t="str">
        <f t="shared" si="187"/>
        <v/>
      </c>
      <c r="F349" s="54" t="str">
        <f t="shared" si="188"/>
        <v/>
      </c>
      <c r="G349" s="62" t="str">
        <f t="shared" si="176"/>
        <v xml:space="preserve"> </v>
      </c>
      <c r="H349" s="52" t="str">
        <f t="shared" si="189"/>
        <v/>
      </c>
    </row>
    <row r="350" spans="1:8" s="8" customFormat="1" ht="15" x14ac:dyDescent="0.2">
      <c r="A350" s="65"/>
      <c r="B350" s="17"/>
      <c r="C350" s="25"/>
      <c r="D350" s="25"/>
      <c r="E350" s="18"/>
      <c r="F350" s="18"/>
      <c r="G350" s="19"/>
      <c r="H350" s="20"/>
    </row>
    <row r="351" spans="1:8" s="8" customFormat="1" ht="15" x14ac:dyDescent="0.2">
      <c r="A351" s="65"/>
      <c r="B351" s="17"/>
      <c r="C351" s="25"/>
      <c r="D351" s="25"/>
      <c r="E351" s="18"/>
      <c r="F351" s="18"/>
      <c r="G351" s="19"/>
      <c r="H351" s="20"/>
    </row>
    <row r="352" spans="1:8" s="8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55</v>
      </c>
      <c r="D355" s="9">
        <f>SUM(D356:D584)</f>
        <v>75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0.36363636363636365</v>
      </c>
      <c r="H355" s="39">
        <f>+IF(OR(AND(E355=""),(G355="")),"",E355*G355)</f>
        <v>0.36363636363636365</v>
      </c>
    </row>
    <row r="356" spans="1:8" s="31" customFormat="1" ht="15" x14ac:dyDescent="0.2">
      <c r="A356" s="66"/>
      <c r="B356" s="47" t="s">
        <v>71</v>
      </c>
      <c r="C356" s="28">
        <v>0</v>
      </c>
      <c r="D356" s="28">
        <v>0</v>
      </c>
      <c r="E356" s="29" t="str">
        <f>+IF(C356=0,"",C356/C$355)</f>
        <v/>
      </c>
      <c r="F356" s="29" t="str">
        <f>+IF(D356=0,"",D356/D$355)</f>
        <v/>
      </c>
      <c r="G356" s="30" t="str">
        <f t="shared" ref="G356:G429" si="190">+IF(AND(C356=0,D356=0)," ",IF(C356=0,1,IF(D356=0,-1,(D356-C356)/C356)))</f>
        <v xml:space="preserve"> </v>
      </c>
      <c r="H356" s="48" t="str">
        <f>+IF(OR(AND(E356=""),(G356="")),"",E356*G356)</f>
        <v/>
      </c>
    </row>
    <row r="357" spans="1:8" s="31" customFormat="1" ht="15" x14ac:dyDescent="0.2">
      <c r="A357" s="66"/>
      <c r="B357" s="47" t="s">
        <v>74</v>
      </c>
      <c r="C357" s="28">
        <v>0</v>
      </c>
      <c r="D357" s="28">
        <v>0</v>
      </c>
      <c r="E357" s="29" t="str">
        <f t="shared" ref="E357:E432" si="191">+IF(C357=0,"",C357/C$355)</f>
        <v/>
      </c>
      <c r="F357" s="29" t="str">
        <f t="shared" ref="F357:F432" si="192">+IF(D357=0,"",D357/D$355)</f>
        <v/>
      </c>
      <c r="G357" s="30" t="str">
        <f t="shared" si="190"/>
        <v xml:space="preserve"> </v>
      </c>
      <c r="H357" s="48" t="str">
        <f t="shared" ref="H357:H432" si="193">+IF(OR(AND(E357=""),(G357="")),"",E357*G357)</f>
        <v/>
      </c>
    </row>
    <row r="358" spans="1:8" s="31" customFormat="1" ht="15" x14ac:dyDescent="0.2">
      <c r="A358" s="66"/>
      <c r="B358" s="47" t="s">
        <v>67</v>
      </c>
      <c r="C358" s="28">
        <v>0</v>
      </c>
      <c r="D358" s="28">
        <v>2</v>
      </c>
      <c r="E358" s="29" t="str">
        <f t="shared" si="191"/>
        <v/>
      </c>
      <c r="F358" s="29">
        <f t="shared" si="192"/>
        <v>2.6666666666666668E-2</v>
      </c>
      <c r="G358" s="30">
        <f t="shared" si="190"/>
        <v>1</v>
      </c>
      <c r="H358" s="48" t="str">
        <f t="shared" si="193"/>
        <v/>
      </c>
    </row>
    <row r="359" spans="1:8" s="31" customFormat="1" ht="15" x14ac:dyDescent="0.2">
      <c r="A359" s="66"/>
      <c r="B359" s="47" t="s">
        <v>80</v>
      </c>
      <c r="C359" s="28">
        <v>0</v>
      </c>
      <c r="D359" s="28">
        <v>0</v>
      </c>
      <c r="E359" s="29" t="str">
        <f t="shared" si="191"/>
        <v/>
      </c>
      <c r="F359" s="29" t="str">
        <f t="shared" si="192"/>
        <v/>
      </c>
      <c r="G359" s="30" t="str">
        <f t="shared" si="190"/>
        <v xml:space="preserve"> 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28">
        <v>0</v>
      </c>
      <c r="D360" s="28">
        <v>0</v>
      </c>
      <c r="E360" s="29" t="str">
        <f t="shared" si="191"/>
        <v/>
      </c>
      <c r="F360" s="29" t="str">
        <f t="shared" si="192"/>
        <v/>
      </c>
      <c r="G360" s="30" t="str">
        <f t="shared" si="190"/>
        <v xml:space="preserve"> 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28">
        <v>1</v>
      </c>
      <c r="D361" s="28">
        <v>3</v>
      </c>
      <c r="E361" s="29">
        <f t="shared" si="191"/>
        <v>1.8181818181818181E-2</v>
      </c>
      <c r="F361" s="29">
        <f t="shared" si="192"/>
        <v>0.04</v>
      </c>
      <c r="G361" s="30">
        <f t="shared" si="190"/>
        <v>2</v>
      </c>
      <c r="H361" s="48">
        <f t="shared" si="193"/>
        <v>3.6363636363636362E-2</v>
      </c>
    </row>
    <row r="362" spans="1:8" s="31" customFormat="1" ht="15" x14ac:dyDescent="0.2">
      <c r="A362" s="66"/>
      <c r="B362" s="47" t="s">
        <v>77</v>
      </c>
      <c r="C362" s="28">
        <v>0</v>
      </c>
      <c r="D362" s="28">
        <v>1</v>
      </c>
      <c r="E362" s="29" t="str">
        <f t="shared" si="191"/>
        <v/>
      </c>
      <c r="F362" s="29">
        <f t="shared" si="192"/>
        <v>1.3333333333333334E-2</v>
      </c>
      <c r="G362" s="30">
        <f t="shared" si="190"/>
        <v>1</v>
      </c>
      <c r="H362" s="48" t="str">
        <f t="shared" si="193"/>
        <v/>
      </c>
    </row>
    <row r="363" spans="1:8" s="31" customFormat="1" ht="15" x14ac:dyDescent="0.2">
      <c r="A363" s="66"/>
      <c r="B363" s="47" t="s">
        <v>568</v>
      </c>
      <c r="C363" s="28">
        <v>1</v>
      </c>
      <c r="D363" s="28">
        <v>0</v>
      </c>
      <c r="E363" s="29">
        <f t="shared" si="191"/>
        <v>1.8181818181818181E-2</v>
      </c>
      <c r="F363" s="29" t="str">
        <f t="shared" si="192"/>
        <v/>
      </c>
      <c r="G363" s="30">
        <f t="shared" si="190"/>
        <v>-1</v>
      </c>
      <c r="H363" s="48">
        <f t="shared" si="193"/>
        <v>-1.8181818181818181E-2</v>
      </c>
    </row>
    <row r="364" spans="1:8" s="31" customFormat="1" ht="15" x14ac:dyDescent="0.2">
      <c r="A364" s="66"/>
      <c r="B364" s="47" t="s">
        <v>76</v>
      </c>
      <c r="C364" s="28">
        <v>0</v>
      </c>
      <c r="D364" s="28">
        <v>0</v>
      </c>
      <c r="E364" s="29" t="str">
        <f t="shared" si="191"/>
        <v/>
      </c>
      <c r="F364" s="29" t="str">
        <f t="shared" si="192"/>
        <v/>
      </c>
      <c r="G364" s="30" t="str">
        <f t="shared" si="190"/>
        <v xml:space="preserve"> </v>
      </c>
      <c r="H364" s="48" t="str">
        <f t="shared" si="193"/>
        <v/>
      </c>
    </row>
    <row r="365" spans="1:8" s="31" customFormat="1" ht="15" x14ac:dyDescent="0.2">
      <c r="A365" s="66"/>
      <c r="B365" s="47" t="s">
        <v>241</v>
      </c>
      <c r="C365" s="28">
        <v>0</v>
      </c>
      <c r="D365" s="28">
        <v>0</v>
      </c>
      <c r="E365" s="29" t="str">
        <f t="shared" si="191"/>
        <v/>
      </c>
      <c r="F365" s="29" t="str">
        <f t="shared" si="192"/>
        <v/>
      </c>
      <c r="G365" s="30" t="str">
        <f t="shared" si="190"/>
        <v xml:space="preserve"> </v>
      </c>
      <c r="H365" s="48" t="str">
        <f t="shared" si="193"/>
        <v/>
      </c>
    </row>
    <row r="366" spans="1:8" s="31" customFormat="1" ht="15" x14ac:dyDescent="0.2">
      <c r="A366" s="66"/>
      <c r="B366" s="47" t="s">
        <v>604</v>
      </c>
      <c r="C366" s="28">
        <v>0</v>
      </c>
      <c r="D366" s="28">
        <v>0</v>
      </c>
      <c r="E366" s="29" t="str">
        <f t="shared" si="191"/>
        <v/>
      </c>
      <c r="F366" s="29" t="str">
        <f t="shared" si="192"/>
        <v/>
      </c>
      <c r="G366" s="30" t="str">
        <f t="shared" si="190"/>
        <v xml:space="preserve"> </v>
      </c>
      <c r="H366" s="48" t="str">
        <f t="shared" si="193"/>
        <v/>
      </c>
    </row>
    <row r="367" spans="1:8" s="31" customFormat="1" ht="15" x14ac:dyDescent="0.2">
      <c r="A367" s="66"/>
      <c r="B367" s="47" t="s">
        <v>78</v>
      </c>
      <c r="C367" s="28">
        <v>0</v>
      </c>
      <c r="D367" s="28">
        <v>5</v>
      </c>
      <c r="E367" s="29" t="str">
        <f t="shared" si="191"/>
        <v/>
      </c>
      <c r="F367" s="29">
        <f t="shared" si="192"/>
        <v>6.6666666666666666E-2</v>
      </c>
      <c r="G367" s="30">
        <f t="shared" si="190"/>
        <v>1</v>
      </c>
      <c r="H367" s="48" t="str">
        <f t="shared" si="193"/>
        <v/>
      </c>
    </row>
    <row r="368" spans="1:8" s="31" customFormat="1" ht="15" x14ac:dyDescent="0.2">
      <c r="A368" s="66"/>
      <c r="B368" s="47" t="s">
        <v>569</v>
      </c>
      <c r="C368" s="28">
        <v>0</v>
      </c>
      <c r="D368" s="28">
        <v>0</v>
      </c>
      <c r="E368" s="29" t="str">
        <f t="shared" si="191"/>
        <v/>
      </c>
      <c r="F368" s="29" t="str">
        <f t="shared" si="192"/>
        <v/>
      </c>
      <c r="G368" s="30" t="str">
        <f t="shared" si="190"/>
        <v xml:space="preserve"> </v>
      </c>
      <c r="H368" s="48" t="str">
        <f t="shared" si="193"/>
        <v/>
      </c>
    </row>
    <row r="369" spans="1:8" s="31" customFormat="1" ht="15" x14ac:dyDescent="0.2">
      <c r="A369" s="66"/>
      <c r="B369" s="47" t="s">
        <v>68</v>
      </c>
      <c r="C369" s="28">
        <v>0</v>
      </c>
      <c r="D369" s="28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28">
        <v>0</v>
      </c>
      <c r="D370" s="28">
        <v>0</v>
      </c>
      <c r="E370" s="29" t="str">
        <f t="shared" si="191"/>
        <v/>
      </c>
      <c r="F370" s="29" t="str">
        <f t="shared" si="192"/>
        <v/>
      </c>
      <c r="G370" s="30" t="str">
        <f t="shared" si="190"/>
        <v xml:space="preserve"> </v>
      </c>
      <c r="H370" s="48" t="str">
        <f t="shared" si="193"/>
        <v/>
      </c>
    </row>
    <row r="371" spans="1:8" s="31" customFormat="1" ht="15" x14ac:dyDescent="0.2">
      <c r="A371" s="66"/>
      <c r="B371" s="47" t="s">
        <v>605</v>
      </c>
      <c r="C371" s="28">
        <v>0</v>
      </c>
      <c r="D371" s="28">
        <v>1</v>
      </c>
      <c r="E371" s="29" t="str">
        <f t="shared" si="191"/>
        <v/>
      </c>
      <c r="F371" s="29">
        <f t="shared" si="192"/>
        <v>1.3333333333333334E-2</v>
      </c>
      <c r="G371" s="30">
        <f t="shared" si="190"/>
        <v>1</v>
      </c>
      <c r="H371" s="48" t="str">
        <f t="shared" si="193"/>
        <v/>
      </c>
    </row>
    <row r="372" spans="1:8" s="31" customFormat="1" ht="15" x14ac:dyDescent="0.2">
      <c r="A372" s="66"/>
      <c r="B372" s="47" t="s">
        <v>546</v>
      </c>
      <c r="C372" s="28">
        <v>0</v>
      </c>
      <c r="D372" s="28">
        <v>0</v>
      </c>
      <c r="E372" s="29" t="str">
        <f t="shared" ref="E372" si="194">+IF(C372=0,"",C372/C$355)</f>
        <v/>
      </c>
      <c r="F372" s="29" t="str">
        <f t="shared" ref="F372" si="195">+IF(D372=0,"",D372/D$355)</f>
        <v/>
      </c>
      <c r="G372" s="30" t="str">
        <f t="shared" si="190"/>
        <v xml:space="preserve"> </v>
      </c>
      <c r="H372" s="48" t="str">
        <f t="shared" ref="H372" si="196">+IF(OR(AND(E372=""),(G372="")),"",E372*G372)</f>
        <v/>
      </c>
    </row>
    <row r="373" spans="1:8" s="31" customFormat="1" ht="15" x14ac:dyDescent="0.2">
      <c r="A373" s="66"/>
      <c r="B373" s="47" t="s">
        <v>69</v>
      </c>
      <c r="C373" s="28">
        <v>0</v>
      </c>
      <c r="D373" s="28">
        <v>0</v>
      </c>
      <c r="E373" s="29" t="str">
        <f t="shared" si="191"/>
        <v/>
      </c>
      <c r="F373" s="29" t="str">
        <f t="shared" si="192"/>
        <v/>
      </c>
      <c r="G373" s="30" t="str">
        <f t="shared" si="190"/>
        <v xml:space="preserve"> </v>
      </c>
      <c r="H373" s="48" t="str">
        <f t="shared" si="193"/>
        <v/>
      </c>
    </row>
    <row r="374" spans="1:8" s="31" customFormat="1" ht="15" x14ac:dyDescent="0.2">
      <c r="A374" s="66"/>
      <c r="B374" s="47" t="s">
        <v>242</v>
      </c>
      <c r="C374" s="28">
        <v>0</v>
      </c>
      <c r="D374" s="28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28">
        <v>0</v>
      </c>
      <c r="D375" s="28">
        <v>0</v>
      </c>
      <c r="E375" s="29" t="str">
        <f t="shared" si="191"/>
        <v/>
      </c>
      <c r="F375" s="29" t="str">
        <f t="shared" si="192"/>
        <v/>
      </c>
      <c r="G375" s="30" t="str">
        <f t="shared" si="190"/>
        <v xml:space="preserve"> </v>
      </c>
      <c r="H375" s="48" t="str">
        <f t="shared" si="193"/>
        <v/>
      </c>
    </row>
    <row r="376" spans="1:8" s="31" customFormat="1" ht="15" x14ac:dyDescent="0.2">
      <c r="A376" s="66"/>
      <c r="B376" s="47" t="s">
        <v>244</v>
      </c>
      <c r="C376" s="28">
        <v>0</v>
      </c>
      <c r="D376" s="28">
        <v>0</v>
      </c>
      <c r="E376" s="29" t="str">
        <f t="shared" si="191"/>
        <v/>
      </c>
      <c r="F376" s="29" t="str">
        <f t="shared" si="192"/>
        <v/>
      </c>
      <c r="G376" s="30" t="str">
        <f t="shared" si="190"/>
        <v xml:space="preserve"> </v>
      </c>
      <c r="H376" s="48" t="str">
        <f t="shared" si="193"/>
        <v/>
      </c>
    </row>
    <row r="377" spans="1:8" s="31" customFormat="1" ht="15" x14ac:dyDescent="0.2">
      <c r="A377" s="66"/>
      <c r="B377" s="47" t="s">
        <v>72</v>
      </c>
      <c r="C377" s="28">
        <v>0</v>
      </c>
      <c r="D377" s="28">
        <v>0</v>
      </c>
      <c r="E377" s="29" t="str">
        <f t="shared" si="191"/>
        <v/>
      </c>
      <c r="F377" s="29" t="str">
        <f t="shared" si="192"/>
        <v/>
      </c>
      <c r="G377" s="30" t="str">
        <f t="shared" si="190"/>
        <v xml:space="preserve"> </v>
      </c>
      <c r="H377" s="48" t="str">
        <f t="shared" si="193"/>
        <v/>
      </c>
    </row>
    <row r="378" spans="1:8" s="31" customFormat="1" ht="15" x14ac:dyDescent="0.2">
      <c r="A378" s="66"/>
      <c r="B378" s="47" t="s">
        <v>73</v>
      </c>
      <c r="C378" s="28">
        <v>0</v>
      </c>
      <c r="D378" s="28">
        <v>0</v>
      </c>
      <c r="E378" s="29" t="str">
        <f t="shared" si="191"/>
        <v/>
      </c>
      <c r="F378" s="29" t="str">
        <f t="shared" si="192"/>
        <v/>
      </c>
      <c r="G378" s="30" t="str">
        <f t="shared" si="190"/>
        <v xml:space="preserve"> </v>
      </c>
      <c r="H378" s="48" t="str">
        <f t="shared" si="193"/>
        <v/>
      </c>
    </row>
    <row r="379" spans="1:8" s="31" customFormat="1" ht="15" x14ac:dyDescent="0.2">
      <c r="A379" s="66"/>
      <c r="B379" s="47" t="s">
        <v>570</v>
      </c>
      <c r="C379" s="28">
        <v>0</v>
      </c>
      <c r="D379" s="28">
        <v>2</v>
      </c>
      <c r="E379" s="29" t="str">
        <f t="shared" si="191"/>
        <v/>
      </c>
      <c r="F379" s="29">
        <f t="shared" si="192"/>
        <v>2.6666666666666668E-2</v>
      </c>
      <c r="G379" s="30">
        <f t="shared" si="190"/>
        <v>1</v>
      </c>
      <c r="H379" s="48" t="str">
        <f t="shared" si="193"/>
        <v/>
      </c>
    </row>
    <row r="380" spans="1:8" s="31" customFormat="1" ht="15" x14ac:dyDescent="0.2">
      <c r="A380" s="66"/>
      <c r="B380" s="47" t="s">
        <v>82</v>
      </c>
      <c r="C380" s="28">
        <v>0</v>
      </c>
      <c r="D380" s="28">
        <v>0</v>
      </c>
      <c r="E380" s="29" t="str">
        <f t="shared" si="191"/>
        <v/>
      </c>
      <c r="F380" s="29" t="str">
        <f t="shared" si="192"/>
        <v/>
      </c>
      <c r="G380" s="30" t="str">
        <f t="shared" si="190"/>
        <v xml:space="preserve"> </v>
      </c>
      <c r="H380" s="48" t="str">
        <f t="shared" si="193"/>
        <v/>
      </c>
    </row>
    <row r="381" spans="1:8" s="31" customFormat="1" ht="15" x14ac:dyDescent="0.2">
      <c r="A381" s="66"/>
      <c r="B381" s="47" t="s">
        <v>81</v>
      </c>
      <c r="C381" s="28">
        <v>0</v>
      </c>
      <c r="D381" s="28">
        <v>0</v>
      </c>
      <c r="E381" s="29" t="str">
        <f t="shared" si="191"/>
        <v/>
      </c>
      <c r="F381" s="29" t="str">
        <f t="shared" si="192"/>
        <v/>
      </c>
      <c r="G381" s="30" t="str">
        <f t="shared" si="190"/>
        <v xml:space="preserve"> </v>
      </c>
      <c r="H381" s="48" t="str">
        <f t="shared" si="193"/>
        <v/>
      </c>
    </row>
    <row r="382" spans="1:8" s="31" customFormat="1" ht="15" x14ac:dyDescent="0.2">
      <c r="A382" s="66"/>
      <c r="B382" s="47" t="s">
        <v>70</v>
      </c>
      <c r="C382" s="28">
        <v>0</v>
      </c>
      <c r="D382" s="28">
        <v>0</v>
      </c>
      <c r="E382" s="29" t="str">
        <f t="shared" si="191"/>
        <v/>
      </c>
      <c r="F382" s="29" t="str">
        <f t="shared" si="192"/>
        <v/>
      </c>
      <c r="G382" s="30" t="str">
        <f t="shared" si="190"/>
        <v xml:space="preserve"> </v>
      </c>
      <c r="H382" s="48" t="str">
        <f t="shared" si="193"/>
        <v/>
      </c>
    </row>
    <row r="383" spans="1:8" s="31" customFormat="1" ht="15" x14ac:dyDescent="0.2">
      <c r="A383" s="66"/>
      <c r="B383" s="47" t="s">
        <v>245</v>
      </c>
      <c r="C383" s="28">
        <v>0</v>
      </c>
      <c r="D383" s="28">
        <v>0</v>
      </c>
      <c r="E383" s="29" t="str">
        <f t="shared" si="191"/>
        <v/>
      </c>
      <c r="F383" s="29" t="str">
        <f t="shared" si="192"/>
        <v/>
      </c>
      <c r="G383" s="30" t="str">
        <f t="shared" si="190"/>
        <v xml:space="preserve"> </v>
      </c>
      <c r="H383" s="48" t="str">
        <f t="shared" si="193"/>
        <v/>
      </c>
    </row>
    <row r="384" spans="1:8" s="31" customFormat="1" ht="15" x14ac:dyDescent="0.2">
      <c r="A384" s="66"/>
      <c r="B384" s="47" t="s">
        <v>324</v>
      </c>
      <c r="C384" s="28">
        <v>0</v>
      </c>
      <c r="D384" s="28">
        <v>0</v>
      </c>
      <c r="E384" s="29" t="str">
        <f t="shared" si="191"/>
        <v/>
      </c>
      <c r="F384" s="29" t="str">
        <f t="shared" si="192"/>
        <v/>
      </c>
      <c r="G384" s="30" t="str">
        <f t="shared" si="190"/>
        <v xml:space="preserve"> </v>
      </c>
      <c r="H384" s="48" t="str">
        <f t="shared" si="193"/>
        <v/>
      </c>
    </row>
    <row r="385" spans="1:8" s="31" customFormat="1" ht="15" x14ac:dyDescent="0.2">
      <c r="A385" s="66"/>
      <c r="B385" s="47" t="s">
        <v>325</v>
      </c>
      <c r="C385" s="28">
        <v>0</v>
      </c>
      <c r="D385" s="28">
        <v>0</v>
      </c>
      <c r="E385" s="29" t="str">
        <f t="shared" si="191"/>
        <v/>
      </c>
      <c r="F385" s="29" t="str">
        <f t="shared" si="192"/>
        <v/>
      </c>
      <c r="G385" s="30" t="str">
        <f t="shared" si="190"/>
        <v xml:space="preserve"> </v>
      </c>
      <c r="H385" s="48" t="str">
        <f t="shared" si="193"/>
        <v/>
      </c>
    </row>
    <row r="386" spans="1:8" s="31" customFormat="1" ht="15" x14ac:dyDescent="0.2">
      <c r="A386" s="66"/>
      <c r="B386" s="47" t="s">
        <v>610</v>
      </c>
      <c r="C386" s="28">
        <v>0</v>
      </c>
      <c r="D386" s="28">
        <v>0</v>
      </c>
      <c r="E386" s="29" t="str">
        <f t="shared" ref="E386:E387" si="197">+IF(C386=0,"",C386/C$355)</f>
        <v/>
      </c>
      <c r="F386" s="29" t="str">
        <f t="shared" ref="F386:F387" si="198">+IF(D386=0,"",D386/D$355)</f>
        <v/>
      </c>
      <c r="G386" s="30" t="str">
        <f t="shared" ref="G386:G387" si="199">+IF(AND(C386=0,D386=0)," ",IF(C386=0,1,IF(D386=0,-1,(D386-C386)/C386)))</f>
        <v xml:space="preserve"> </v>
      </c>
      <c r="H386" s="48" t="str">
        <f t="shared" ref="H386:H387" si="200">+IF(OR(AND(E386=""),(G386="")),"",E386*G386)</f>
        <v/>
      </c>
    </row>
    <row r="387" spans="1:8" s="31" customFormat="1" ht="15" x14ac:dyDescent="0.2">
      <c r="A387" s="66"/>
      <c r="B387" s="47" t="s">
        <v>611</v>
      </c>
      <c r="C387" s="28">
        <v>0</v>
      </c>
      <c r="D387" s="28">
        <v>0</v>
      </c>
      <c r="E387" s="29" t="str">
        <f t="shared" si="197"/>
        <v/>
      </c>
      <c r="F387" s="29" t="str">
        <f t="shared" si="198"/>
        <v/>
      </c>
      <c r="G387" s="30" t="str">
        <f t="shared" si="199"/>
        <v xml:space="preserve"> 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28">
        <v>0</v>
      </c>
      <c r="D388" s="28">
        <v>0</v>
      </c>
      <c r="E388" s="29" t="str">
        <f t="shared" si="191"/>
        <v/>
      </c>
      <c r="F388" s="29" t="str">
        <f t="shared" si="192"/>
        <v/>
      </c>
      <c r="G388" s="30" t="str">
        <f t="shared" si="190"/>
        <v xml:space="preserve"> </v>
      </c>
      <c r="H388" s="48" t="str">
        <f t="shared" si="193"/>
        <v/>
      </c>
    </row>
    <row r="389" spans="1:8" s="31" customFormat="1" ht="16.5" customHeight="1" x14ac:dyDescent="0.2">
      <c r="A389" s="66"/>
      <c r="B389" s="47" t="s">
        <v>580</v>
      </c>
      <c r="C389" s="28">
        <v>0</v>
      </c>
      <c r="D389" s="28">
        <v>1</v>
      </c>
      <c r="E389" s="29" t="str">
        <f t="shared" ref="E389" si="201">+IF(C389=0,"",C389/C$355)</f>
        <v/>
      </c>
      <c r="F389" s="29">
        <f t="shared" ref="F389" si="202">+IF(D389=0,"",D389/D$355)</f>
        <v>1.3333333333333334E-2</v>
      </c>
      <c r="G389" s="30">
        <f t="shared" ref="G389" si="203">+IF(AND(C389=0,D389=0)," ",IF(C389=0,1,IF(D389=0,-1,(D389-C389)/C389)))</f>
        <v>1</v>
      </c>
      <c r="H389" s="48" t="str">
        <f t="shared" ref="H389" si="204">+IF(OR(AND(E389=""),(G389="")),"",E389*G389)</f>
        <v/>
      </c>
    </row>
    <row r="390" spans="1:8" s="31" customFormat="1" ht="15" x14ac:dyDescent="0.2">
      <c r="A390" s="66"/>
      <c r="B390" s="47" t="s">
        <v>469</v>
      </c>
      <c r="C390" s="28">
        <v>50</v>
      </c>
      <c r="D390" s="28">
        <v>6</v>
      </c>
      <c r="E390" s="29">
        <f t="shared" si="191"/>
        <v>0.90909090909090906</v>
      </c>
      <c r="F390" s="29">
        <f t="shared" si="192"/>
        <v>0.08</v>
      </c>
      <c r="G390" s="30">
        <f t="shared" si="190"/>
        <v>-0.88</v>
      </c>
      <c r="H390" s="48">
        <f t="shared" si="193"/>
        <v>-0.79999999999999993</v>
      </c>
    </row>
    <row r="391" spans="1:8" s="31" customFormat="1" ht="15" x14ac:dyDescent="0.2">
      <c r="A391" s="66"/>
      <c r="B391" s="47" t="s">
        <v>470</v>
      </c>
      <c r="C391" s="28">
        <v>0</v>
      </c>
      <c r="D391" s="28">
        <v>0</v>
      </c>
      <c r="E391" s="29" t="str">
        <f t="shared" si="191"/>
        <v/>
      </c>
      <c r="F391" s="29" t="str">
        <f t="shared" si="192"/>
        <v/>
      </c>
      <c r="G391" s="30" t="str">
        <f t="shared" si="190"/>
        <v xml:space="preserve"> </v>
      </c>
      <c r="H391" s="48" t="str">
        <f t="shared" si="193"/>
        <v/>
      </c>
    </row>
    <row r="392" spans="1:8" s="31" customFormat="1" ht="15" x14ac:dyDescent="0.2">
      <c r="A392" s="66"/>
      <c r="B392" s="47" t="s">
        <v>471</v>
      </c>
      <c r="C392" s="28">
        <v>0</v>
      </c>
      <c r="D392" s="28">
        <v>0</v>
      </c>
      <c r="E392" s="29" t="str">
        <f t="shared" si="191"/>
        <v/>
      </c>
      <c r="F392" s="29" t="str">
        <f t="shared" si="192"/>
        <v/>
      </c>
      <c r="G392" s="30" t="str">
        <f t="shared" si="190"/>
        <v xml:space="preserve"> </v>
      </c>
      <c r="H392" s="48" t="str">
        <f t="shared" si="193"/>
        <v/>
      </c>
    </row>
    <row r="393" spans="1:8" s="31" customFormat="1" ht="15" x14ac:dyDescent="0.2">
      <c r="A393" s="66"/>
      <c r="B393" s="47" t="s">
        <v>246</v>
      </c>
      <c r="C393" s="28">
        <v>0</v>
      </c>
      <c r="D393" s="28">
        <v>0</v>
      </c>
      <c r="E393" s="29" t="str">
        <f t="shared" si="191"/>
        <v/>
      </c>
      <c r="F393" s="29" t="str">
        <f t="shared" si="192"/>
        <v/>
      </c>
      <c r="G393" s="30" t="str">
        <f t="shared" si="190"/>
        <v xml:space="preserve"> </v>
      </c>
      <c r="H393" s="48" t="str">
        <f t="shared" si="193"/>
        <v/>
      </c>
    </row>
    <row r="394" spans="1:8" s="31" customFormat="1" ht="15" x14ac:dyDescent="0.2">
      <c r="A394" s="66"/>
      <c r="B394" s="47" t="s">
        <v>635</v>
      </c>
      <c r="C394" s="28">
        <v>0</v>
      </c>
      <c r="D394" s="28">
        <v>0</v>
      </c>
      <c r="E394" s="29" t="str">
        <f t="shared" si="191"/>
        <v/>
      </c>
      <c r="F394" s="29" t="str">
        <f t="shared" si="192"/>
        <v/>
      </c>
      <c r="G394" s="30" t="str">
        <f t="shared" si="190"/>
        <v xml:space="preserve"> </v>
      </c>
      <c r="H394" s="48" t="str">
        <f t="shared" si="193"/>
        <v/>
      </c>
    </row>
    <row r="395" spans="1:8" s="31" customFormat="1" ht="15" x14ac:dyDescent="0.2">
      <c r="A395" s="66"/>
      <c r="B395" s="47" t="s">
        <v>472</v>
      </c>
      <c r="C395" s="28">
        <v>0</v>
      </c>
      <c r="D395" s="28">
        <v>0</v>
      </c>
      <c r="E395" s="29" t="str">
        <f t="shared" si="191"/>
        <v/>
      </c>
      <c r="F395" s="29" t="str">
        <f t="shared" si="192"/>
        <v/>
      </c>
      <c r="G395" s="30" t="str">
        <f t="shared" si="190"/>
        <v xml:space="preserve"> </v>
      </c>
      <c r="H395" s="48" t="str">
        <f t="shared" si="193"/>
        <v/>
      </c>
    </row>
    <row r="396" spans="1:8" s="31" customFormat="1" ht="15" x14ac:dyDescent="0.2">
      <c r="A396" s="66"/>
      <c r="B396" s="47" t="s">
        <v>629</v>
      </c>
      <c r="C396" s="28">
        <v>0</v>
      </c>
      <c r="D396" s="28">
        <v>0</v>
      </c>
      <c r="E396" s="29" t="str">
        <f t="shared" ref="E396" si="205">+IF(C396=0,"",C396/C$355)</f>
        <v/>
      </c>
      <c r="F396" s="29" t="str">
        <f t="shared" ref="F396" si="206">+IF(D396=0,"",D396/D$355)</f>
        <v/>
      </c>
      <c r="G396" s="30" t="str">
        <f t="shared" ref="G396" si="207">+IF(AND(C396=0,D396=0)," ",IF(C396=0,1,IF(D396=0,-1,(D396-C396)/C396)))</f>
        <v xml:space="preserve"> </v>
      </c>
      <c r="H396" s="48" t="str">
        <f t="shared" ref="H396" si="208">+IF(OR(AND(E396=""),(G396="")),"",E396*G396)</f>
        <v/>
      </c>
    </row>
    <row r="397" spans="1:8" s="31" customFormat="1" ht="15" x14ac:dyDescent="0.2">
      <c r="A397" s="66"/>
      <c r="B397" s="47" t="s">
        <v>550</v>
      </c>
      <c r="C397" s="28">
        <v>0</v>
      </c>
      <c r="D397" s="28">
        <v>3</v>
      </c>
      <c r="E397" s="29" t="str">
        <f t="shared" ref="E397" si="209">+IF(C397=0,"",C397/C$355)</f>
        <v/>
      </c>
      <c r="F397" s="29">
        <f t="shared" ref="F397" si="210">+IF(D397=0,"",D397/D$355)</f>
        <v>0.04</v>
      </c>
      <c r="G397" s="30">
        <f t="shared" si="190"/>
        <v>1</v>
      </c>
      <c r="H397" s="48" t="str">
        <f t="shared" ref="H397" si="211">+IF(OR(AND(E397=""),(G397="")),"",E397*G397)</f>
        <v/>
      </c>
    </row>
    <row r="398" spans="1:8" s="31" customFormat="1" ht="15" x14ac:dyDescent="0.2">
      <c r="A398" s="66"/>
      <c r="B398" s="47" t="s">
        <v>436</v>
      </c>
      <c r="C398" s="28">
        <v>0</v>
      </c>
      <c r="D398" s="28">
        <v>0</v>
      </c>
      <c r="E398" s="29" t="str">
        <f t="shared" ref="E398:E400" si="212">+IF(C398=0,"",C398/C$355)</f>
        <v/>
      </c>
      <c r="F398" s="29" t="str">
        <f t="shared" ref="F398:F400" si="213">+IF(D398=0,"",D398/D$355)</f>
        <v/>
      </c>
      <c r="G398" s="30" t="str">
        <f t="shared" ref="G398:G400" si="214">+IF(AND(C398=0,D398=0)," ",IF(C398=0,1,IF(D398=0,-1,(D398-C398)/C398)))</f>
        <v xml:space="preserve"> </v>
      </c>
      <c r="H398" s="48" t="str">
        <f t="shared" ref="H398:H400" si="215">+IF(OR(AND(E398=""),(G398="")),"",E398*G398)</f>
        <v/>
      </c>
    </row>
    <row r="399" spans="1:8" s="31" customFormat="1" ht="15" x14ac:dyDescent="0.2">
      <c r="A399" s="66"/>
      <c r="B399" s="47" t="s">
        <v>617</v>
      </c>
      <c r="C399" s="28">
        <v>0</v>
      </c>
      <c r="D399" s="28">
        <v>0</v>
      </c>
      <c r="E399" s="29" t="str">
        <f t="shared" si="212"/>
        <v/>
      </c>
      <c r="F399" s="29" t="str">
        <f t="shared" si="213"/>
        <v/>
      </c>
      <c r="G399" s="30" t="str">
        <f t="shared" si="214"/>
        <v xml:space="preserve"> </v>
      </c>
      <c r="H399" s="48" t="str">
        <f t="shared" si="215"/>
        <v/>
      </c>
    </row>
    <row r="400" spans="1:8" s="31" customFormat="1" ht="15" x14ac:dyDescent="0.2">
      <c r="A400" s="66"/>
      <c r="B400" s="47" t="s">
        <v>618</v>
      </c>
      <c r="C400" s="28">
        <v>0</v>
      </c>
      <c r="D400" s="28">
        <v>0</v>
      </c>
      <c r="E400" s="29" t="str">
        <f t="shared" si="212"/>
        <v/>
      </c>
      <c r="F400" s="29" t="str">
        <f t="shared" si="213"/>
        <v/>
      </c>
      <c r="G400" s="30" t="str">
        <f t="shared" si="214"/>
        <v xml:space="preserve"> </v>
      </c>
      <c r="H400" s="48" t="str">
        <f t="shared" si="215"/>
        <v/>
      </c>
    </row>
    <row r="401" spans="1:8" s="31" customFormat="1" ht="15" x14ac:dyDescent="0.2">
      <c r="A401" s="66"/>
      <c r="B401" s="47" t="s">
        <v>473</v>
      </c>
      <c r="C401" s="28">
        <v>1</v>
      </c>
      <c r="D401" s="28">
        <v>6</v>
      </c>
      <c r="E401" s="29">
        <f t="shared" si="191"/>
        <v>1.8181818181818181E-2</v>
      </c>
      <c r="F401" s="29">
        <f t="shared" si="192"/>
        <v>0.08</v>
      </c>
      <c r="G401" s="30">
        <f t="shared" si="190"/>
        <v>5</v>
      </c>
      <c r="H401" s="48">
        <f t="shared" si="193"/>
        <v>9.0909090909090912E-2</v>
      </c>
    </row>
    <row r="402" spans="1:8" s="31" customFormat="1" ht="15" x14ac:dyDescent="0.2">
      <c r="A402" s="66"/>
      <c r="B402" s="47" t="s">
        <v>621</v>
      </c>
      <c r="C402" s="28">
        <v>0</v>
      </c>
      <c r="D402" s="28">
        <v>0</v>
      </c>
      <c r="E402" s="29" t="str">
        <f t="shared" ref="E402" si="216">+IF(C402=0,"",C402/C$355)</f>
        <v/>
      </c>
      <c r="F402" s="29" t="str">
        <f t="shared" ref="F402" si="217">+IF(D402=0,"",D402/D$355)</f>
        <v/>
      </c>
      <c r="G402" s="30" t="str">
        <f t="shared" ref="G402" si="218">+IF(AND(C402=0,D402=0)," ",IF(C402=0,1,IF(D402=0,-1,(D402-C402)/C402)))</f>
        <v xml:space="preserve"> 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28"/>
      <c r="D403" s="28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28">
        <v>0</v>
      </c>
      <c r="D404" s="28">
        <v>2</v>
      </c>
      <c r="E404" s="29" t="str">
        <f t="shared" si="191"/>
        <v/>
      </c>
      <c r="F404" s="29">
        <f t="shared" si="192"/>
        <v>2.6666666666666668E-2</v>
      </c>
      <c r="G404" s="30">
        <f t="shared" si="190"/>
        <v>1</v>
      </c>
      <c r="H404" s="48" t="str">
        <f t="shared" si="193"/>
        <v/>
      </c>
    </row>
    <row r="405" spans="1:8" s="31" customFormat="1" ht="15" x14ac:dyDescent="0.2">
      <c r="A405" s="66"/>
      <c r="B405" s="47" t="s">
        <v>83</v>
      </c>
      <c r="C405" s="28">
        <v>0</v>
      </c>
      <c r="D405" s="28">
        <v>2</v>
      </c>
      <c r="E405" s="29" t="str">
        <f t="shared" si="191"/>
        <v/>
      </c>
      <c r="F405" s="29">
        <f t="shared" si="192"/>
        <v>2.6666666666666668E-2</v>
      </c>
      <c r="G405" s="30">
        <f t="shared" si="190"/>
        <v>1</v>
      </c>
      <c r="H405" s="48" t="str">
        <f t="shared" si="193"/>
        <v/>
      </c>
    </row>
    <row r="406" spans="1:8" s="31" customFormat="1" ht="15" x14ac:dyDescent="0.2">
      <c r="A406" s="66"/>
      <c r="B406" s="47" t="s">
        <v>89</v>
      </c>
      <c r="C406" s="28">
        <v>0</v>
      </c>
      <c r="D406" s="28">
        <v>3</v>
      </c>
      <c r="E406" s="29" t="str">
        <f t="shared" si="191"/>
        <v/>
      </c>
      <c r="F406" s="29">
        <f t="shared" si="192"/>
        <v>0.04</v>
      </c>
      <c r="G406" s="30">
        <f t="shared" si="190"/>
        <v>1</v>
      </c>
      <c r="H406" s="48" t="str">
        <f t="shared" si="193"/>
        <v/>
      </c>
    </row>
    <row r="407" spans="1:8" s="31" customFormat="1" ht="15" x14ac:dyDescent="0.2">
      <c r="A407" s="66"/>
      <c r="B407" s="47" t="s">
        <v>92</v>
      </c>
      <c r="C407" s="28">
        <v>0</v>
      </c>
      <c r="D407" s="28">
        <v>0</v>
      </c>
      <c r="E407" s="29" t="str">
        <f t="shared" si="191"/>
        <v/>
      </c>
      <c r="F407" s="29" t="str">
        <f t="shared" si="192"/>
        <v/>
      </c>
      <c r="G407" s="30" t="str">
        <f t="shared" si="190"/>
        <v xml:space="preserve"> 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28">
        <v>0</v>
      </c>
      <c r="D408" s="28">
        <v>1</v>
      </c>
      <c r="E408" s="29" t="str">
        <f t="shared" si="191"/>
        <v/>
      </c>
      <c r="F408" s="29">
        <f t="shared" si="192"/>
        <v>1.3333333333333334E-2</v>
      </c>
      <c r="G408" s="30">
        <f t="shared" si="190"/>
        <v>1</v>
      </c>
      <c r="H408" s="48" t="str">
        <f t="shared" si="193"/>
        <v/>
      </c>
    </row>
    <row r="409" spans="1:8" s="31" customFormat="1" ht="30" x14ac:dyDescent="0.2">
      <c r="A409" s="66"/>
      <c r="B409" s="47" t="s">
        <v>247</v>
      </c>
      <c r="C409" s="28">
        <v>0</v>
      </c>
      <c r="D409" s="28">
        <v>0</v>
      </c>
      <c r="E409" s="29" t="str">
        <f t="shared" si="191"/>
        <v/>
      </c>
      <c r="F409" s="29" t="str">
        <f t="shared" si="192"/>
        <v/>
      </c>
      <c r="G409" s="30" t="str">
        <f t="shared" si="190"/>
        <v xml:space="preserve"> </v>
      </c>
      <c r="H409" s="48" t="str">
        <f t="shared" si="193"/>
        <v/>
      </c>
    </row>
    <row r="410" spans="1:8" s="31" customFormat="1" ht="15" x14ac:dyDescent="0.2">
      <c r="A410" s="66"/>
      <c r="B410" s="47" t="s">
        <v>248</v>
      </c>
      <c r="C410" s="28">
        <v>0</v>
      </c>
      <c r="D410" s="28">
        <v>3</v>
      </c>
      <c r="E410" s="29" t="str">
        <f t="shared" si="191"/>
        <v/>
      </c>
      <c r="F410" s="29">
        <f t="shared" si="192"/>
        <v>0.04</v>
      </c>
      <c r="G410" s="30">
        <f t="shared" si="190"/>
        <v>1</v>
      </c>
      <c r="H410" s="48" t="str">
        <f t="shared" si="193"/>
        <v/>
      </c>
    </row>
    <row r="411" spans="1:8" s="31" customFormat="1" ht="15" x14ac:dyDescent="0.2">
      <c r="A411" s="66"/>
      <c r="B411" s="47" t="s">
        <v>571</v>
      </c>
      <c r="C411" s="28">
        <v>0</v>
      </c>
      <c r="D411" s="28">
        <v>0</v>
      </c>
      <c r="E411" s="29" t="str">
        <f t="shared" si="191"/>
        <v/>
      </c>
      <c r="F411" s="29" t="str">
        <f t="shared" si="192"/>
        <v/>
      </c>
      <c r="G411" s="30" t="str">
        <f t="shared" si="190"/>
        <v xml:space="preserve"> </v>
      </c>
      <c r="H411" s="48" t="str">
        <f t="shared" si="193"/>
        <v/>
      </c>
    </row>
    <row r="412" spans="1:8" s="31" customFormat="1" ht="15" x14ac:dyDescent="0.2">
      <c r="A412" s="66"/>
      <c r="B412" s="47" t="s">
        <v>572</v>
      </c>
      <c r="C412" s="28">
        <v>0</v>
      </c>
      <c r="D412" s="28">
        <v>0</v>
      </c>
      <c r="E412" s="29" t="str">
        <f t="shared" si="191"/>
        <v/>
      </c>
      <c r="F412" s="29" t="str">
        <f t="shared" si="192"/>
        <v/>
      </c>
      <c r="G412" s="30" t="str">
        <f t="shared" si="190"/>
        <v xml:space="preserve"> </v>
      </c>
      <c r="H412" s="48" t="str">
        <f t="shared" si="193"/>
        <v/>
      </c>
    </row>
    <row r="413" spans="1:8" s="31" customFormat="1" ht="15" x14ac:dyDescent="0.2">
      <c r="A413" s="66"/>
      <c r="B413" s="47" t="s">
        <v>249</v>
      </c>
      <c r="C413" s="28">
        <v>0</v>
      </c>
      <c r="D413" s="28">
        <v>0</v>
      </c>
      <c r="E413" s="29" t="str">
        <f t="shared" si="191"/>
        <v/>
      </c>
      <c r="F413" s="29" t="str">
        <f t="shared" si="192"/>
        <v/>
      </c>
      <c r="G413" s="30" t="str">
        <f t="shared" si="190"/>
        <v xml:space="preserve"> </v>
      </c>
      <c r="H413" s="48" t="str">
        <f t="shared" si="193"/>
        <v/>
      </c>
    </row>
    <row r="414" spans="1:8" s="31" customFormat="1" ht="15" x14ac:dyDescent="0.2">
      <c r="A414" s="66"/>
      <c r="B414" s="47" t="s">
        <v>636</v>
      </c>
      <c r="C414" s="28">
        <v>0</v>
      </c>
      <c r="D414" s="28">
        <v>0</v>
      </c>
      <c r="E414" s="29" t="str">
        <f t="shared" ref="E414" si="224">+IF(C414=0,"",C414/C$355)</f>
        <v/>
      </c>
      <c r="F414" s="29" t="str">
        <f t="shared" ref="F414" si="225">+IF(D414=0,"",D414/D$355)</f>
        <v/>
      </c>
      <c r="G414" s="30" t="str">
        <f t="shared" ref="G414" si="226">+IF(AND(C414=0,D414=0)," ",IF(C414=0,1,IF(D414=0,-1,(D414-C414)/C414)))</f>
        <v xml:space="preserve"> </v>
      </c>
      <c r="H414" s="48" t="str">
        <f t="shared" ref="H414" si="227">+IF(OR(AND(E414=""),(G414="")),"",E414*G414)</f>
        <v/>
      </c>
    </row>
    <row r="415" spans="1:8" s="31" customFormat="1" ht="15" x14ac:dyDescent="0.2">
      <c r="A415" s="66"/>
      <c r="B415" s="47" t="s">
        <v>474</v>
      </c>
      <c r="C415" s="28">
        <v>0</v>
      </c>
      <c r="D415" s="28">
        <v>0</v>
      </c>
      <c r="E415" s="29" t="str">
        <f t="shared" si="191"/>
        <v/>
      </c>
      <c r="F415" s="29" t="str">
        <f t="shared" si="192"/>
        <v/>
      </c>
      <c r="G415" s="30" t="str">
        <f t="shared" si="190"/>
        <v xml:space="preserve"> </v>
      </c>
      <c r="H415" s="48" t="str">
        <f t="shared" si="193"/>
        <v/>
      </c>
    </row>
    <row r="416" spans="1:8" s="31" customFormat="1" ht="15" x14ac:dyDescent="0.2">
      <c r="A416" s="66"/>
      <c r="B416" s="47" t="s">
        <v>91</v>
      </c>
      <c r="C416" s="28">
        <v>0</v>
      </c>
      <c r="D416" s="28">
        <v>1</v>
      </c>
      <c r="E416" s="29" t="str">
        <f t="shared" si="191"/>
        <v/>
      </c>
      <c r="F416" s="29">
        <f t="shared" si="192"/>
        <v>1.3333333333333334E-2</v>
      </c>
      <c r="G416" s="30">
        <f t="shared" si="190"/>
        <v>1</v>
      </c>
      <c r="H416" s="48" t="str">
        <f t="shared" si="193"/>
        <v/>
      </c>
    </row>
    <row r="417" spans="1:8" s="31" customFormat="1" ht="15" x14ac:dyDescent="0.2">
      <c r="A417" s="66"/>
      <c r="B417" s="47" t="s">
        <v>250</v>
      </c>
      <c r="C417" s="28">
        <v>0</v>
      </c>
      <c r="D417" s="28">
        <v>5</v>
      </c>
      <c r="E417" s="29" t="str">
        <f t="shared" si="191"/>
        <v/>
      </c>
      <c r="F417" s="29">
        <f t="shared" si="192"/>
        <v>6.6666666666666666E-2</v>
      </c>
      <c r="G417" s="30">
        <f t="shared" si="190"/>
        <v>1</v>
      </c>
      <c r="H417" s="48" t="str">
        <f t="shared" si="193"/>
        <v/>
      </c>
    </row>
    <row r="418" spans="1:8" s="31" customFormat="1" ht="15" x14ac:dyDescent="0.2">
      <c r="A418" s="66"/>
      <c r="B418" s="47" t="s">
        <v>573</v>
      </c>
      <c r="C418" s="28">
        <v>0</v>
      </c>
      <c r="D418" s="28">
        <v>2</v>
      </c>
      <c r="E418" s="29" t="str">
        <f t="shared" si="191"/>
        <v/>
      </c>
      <c r="F418" s="29">
        <f t="shared" si="192"/>
        <v>2.6666666666666668E-2</v>
      </c>
      <c r="G418" s="30">
        <f t="shared" si="190"/>
        <v>1</v>
      </c>
      <c r="H418" s="48" t="str">
        <f t="shared" si="193"/>
        <v/>
      </c>
    </row>
    <row r="419" spans="1:8" s="31" customFormat="1" ht="15" x14ac:dyDescent="0.2">
      <c r="A419" s="66"/>
      <c r="B419" s="47" t="s">
        <v>85</v>
      </c>
      <c r="C419" s="28">
        <v>0</v>
      </c>
      <c r="D419" s="28">
        <v>3</v>
      </c>
      <c r="E419" s="29" t="str">
        <f t="shared" si="191"/>
        <v/>
      </c>
      <c r="F419" s="29">
        <f t="shared" si="192"/>
        <v>0.04</v>
      </c>
      <c r="G419" s="30">
        <f t="shared" si="190"/>
        <v>1</v>
      </c>
      <c r="H419" s="48" t="str">
        <f t="shared" si="193"/>
        <v/>
      </c>
    </row>
    <row r="420" spans="1:8" s="31" customFormat="1" ht="15" x14ac:dyDescent="0.2">
      <c r="A420" s="66"/>
      <c r="B420" s="47" t="s">
        <v>519</v>
      </c>
      <c r="C420" s="28">
        <v>0</v>
      </c>
      <c r="D420" s="28">
        <v>0</v>
      </c>
      <c r="E420" s="29" t="str">
        <f t="shared" ref="E420" si="228">+IF(C420=0,"",C420/C$355)</f>
        <v/>
      </c>
      <c r="F420" s="29" t="str">
        <f t="shared" ref="F420" si="229">+IF(D420=0,"",D420/D$355)</f>
        <v/>
      </c>
      <c r="G420" s="30" t="str">
        <f t="shared" si="190"/>
        <v xml:space="preserve"> </v>
      </c>
      <c r="H420" s="48" t="str">
        <f t="shared" ref="H420" si="230">+IF(OR(AND(E420=""),(G420="")),"",E420*G420)</f>
        <v/>
      </c>
    </row>
    <row r="421" spans="1:8" s="31" customFormat="1" ht="15" x14ac:dyDescent="0.2">
      <c r="A421" s="66"/>
      <c r="B421" s="47" t="s">
        <v>251</v>
      </c>
      <c r="C421" s="28">
        <v>0</v>
      </c>
      <c r="D421" s="28">
        <v>0</v>
      </c>
      <c r="E421" s="29" t="str">
        <f t="shared" si="191"/>
        <v/>
      </c>
      <c r="F421" s="29" t="str">
        <f t="shared" si="192"/>
        <v/>
      </c>
      <c r="G421" s="30" t="str">
        <f t="shared" si="190"/>
        <v xml:space="preserve"> 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28">
        <v>0</v>
      </c>
      <c r="D422" s="28">
        <v>0</v>
      </c>
      <c r="E422" s="29" t="str">
        <f t="shared" si="191"/>
        <v/>
      </c>
      <c r="F422" s="29" t="str">
        <f t="shared" si="192"/>
        <v/>
      </c>
      <c r="G422" s="30" t="str">
        <f t="shared" si="190"/>
        <v xml:space="preserve"> </v>
      </c>
      <c r="H422" s="48" t="str">
        <f t="shared" si="193"/>
        <v/>
      </c>
    </row>
    <row r="423" spans="1:8" s="31" customFormat="1" ht="15" x14ac:dyDescent="0.2">
      <c r="A423" s="66"/>
      <c r="B423" s="47" t="s">
        <v>574</v>
      </c>
      <c r="C423" s="28">
        <v>0</v>
      </c>
      <c r="D423" s="28">
        <v>0</v>
      </c>
      <c r="E423" s="29" t="str">
        <f t="shared" si="191"/>
        <v/>
      </c>
      <c r="F423" s="29" t="str">
        <f t="shared" si="192"/>
        <v/>
      </c>
      <c r="G423" s="30" t="str">
        <f t="shared" si="190"/>
        <v xml:space="preserve"> </v>
      </c>
      <c r="H423" s="48" t="str">
        <f t="shared" si="193"/>
        <v/>
      </c>
    </row>
    <row r="424" spans="1:8" s="31" customFormat="1" ht="15" x14ac:dyDescent="0.2">
      <c r="A424" s="66"/>
      <c r="B424" s="47" t="s">
        <v>84</v>
      </c>
      <c r="C424" s="28">
        <v>0</v>
      </c>
      <c r="D424" s="28">
        <v>0</v>
      </c>
      <c r="E424" s="29" t="str">
        <f t="shared" si="191"/>
        <v/>
      </c>
      <c r="F424" s="29" t="str">
        <f t="shared" si="192"/>
        <v/>
      </c>
      <c r="G424" s="30" t="str">
        <f t="shared" si="190"/>
        <v xml:space="preserve"> </v>
      </c>
      <c r="H424" s="48" t="str">
        <f t="shared" si="193"/>
        <v/>
      </c>
    </row>
    <row r="425" spans="1:8" s="31" customFormat="1" ht="15" x14ac:dyDescent="0.2">
      <c r="A425" s="66"/>
      <c r="B425" s="47" t="s">
        <v>253</v>
      </c>
      <c r="C425" s="28">
        <v>0</v>
      </c>
      <c r="D425" s="28">
        <v>0</v>
      </c>
      <c r="E425" s="29" t="str">
        <f t="shared" si="191"/>
        <v/>
      </c>
      <c r="F425" s="29" t="str">
        <f t="shared" si="192"/>
        <v/>
      </c>
      <c r="G425" s="30" t="str">
        <f t="shared" si="190"/>
        <v xml:space="preserve"> 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28">
        <v>0</v>
      </c>
      <c r="D426" s="28">
        <v>0</v>
      </c>
      <c r="E426" s="29" t="str">
        <f t="shared" si="191"/>
        <v/>
      </c>
      <c r="F426" s="29" t="str">
        <f t="shared" si="192"/>
        <v/>
      </c>
      <c r="G426" s="30" t="str">
        <f t="shared" si="190"/>
        <v xml:space="preserve"> </v>
      </c>
      <c r="H426" s="48" t="str">
        <f t="shared" si="193"/>
        <v/>
      </c>
    </row>
    <row r="427" spans="1:8" s="31" customFormat="1" ht="15" x14ac:dyDescent="0.2">
      <c r="A427" s="66"/>
      <c r="B427" s="47" t="s">
        <v>87</v>
      </c>
      <c r="C427" s="28">
        <v>0</v>
      </c>
      <c r="D427" s="28">
        <v>0</v>
      </c>
      <c r="E427" s="29" t="str">
        <f t="shared" si="191"/>
        <v/>
      </c>
      <c r="F427" s="29" t="str">
        <f t="shared" si="192"/>
        <v/>
      </c>
      <c r="G427" s="30" t="str">
        <f t="shared" si="190"/>
        <v xml:space="preserve"> </v>
      </c>
      <c r="H427" s="48" t="str">
        <f t="shared" si="193"/>
        <v/>
      </c>
    </row>
    <row r="428" spans="1:8" s="31" customFormat="1" ht="15" x14ac:dyDescent="0.2">
      <c r="A428" s="66"/>
      <c r="B428" s="47" t="s">
        <v>475</v>
      </c>
      <c r="C428" s="28">
        <v>0</v>
      </c>
      <c r="D428" s="28">
        <v>0</v>
      </c>
      <c r="E428" s="29" t="str">
        <f t="shared" si="191"/>
        <v/>
      </c>
      <c r="F428" s="29" t="str">
        <f t="shared" si="192"/>
        <v/>
      </c>
      <c r="G428" s="30" t="str">
        <f t="shared" si="190"/>
        <v xml:space="preserve"> </v>
      </c>
      <c r="H428" s="48" t="str">
        <f t="shared" si="193"/>
        <v/>
      </c>
    </row>
    <row r="429" spans="1:8" s="31" customFormat="1" ht="15" x14ac:dyDescent="0.2">
      <c r="A429" s="66"/>
      <c r="B429" s="47" t="s">
        <v>254</v>
      </c>
      <c r="C429" s="28">
        <v>0</v>
      </c>
      <c r="D429" s="28">
        <v>0</v>
      </c>
      <c r="E429" s="29" t="str">
        <f t="shared" si="191"/>
        <v/>
      </c>
      <c r="F429" s="29" t="str">
        <f t="shared" si="192"/>
        <v/>
      </c>
      <c r="G429" s="30" t="str">
        <f t="shared" si="190"/>
        <v xml:space="preserve"> </v>
      </c>
      <c r="H429" s="48" t="str">
        <f t="shared" si="193"/>
        <v/>
      </c>
    </row>
    <row r="430" spans="1:8" s="31" customFormat="1" ht="15" x14ac:dyDescent="0.2">
      <c r="A430" s="66"/>
      <c r="B430" s="47" t="s">
        <v>255</v>
      </c>
      <c r="C430" s="28">
        <v>0</v>
      </c>
      <c r="D430" s="28">
        <v>0</v>
      </c>
      <c r="E430" s="29" t="str">
        <f t="shared" si="191"/>
        <v/>
      </c>
      <c r="F430" s="29" t="str">
        <f t="shared" si="192"/>
        <v/>
      </c>
      <c r="G430" s="30" t="str">
        <f t="shared" ref="G430:G498" si="231">+IF(AND(C430=0,D430=0)," ",IF(C430=0,1,IF(D430=0,-1,(D430-C430)/C430)))</f>
        <v xml:space="preserve"> </v>
      </c>
      <c r="H430" s="48" t="str">
        <f t="shared" si="193"/>
        <v/>
      </c>
    </row>
    <row r="431" spans="1:8" s="31" customFormat="1" ht="15" x14ac:dyDescent="0.2">
      <c r="A431" s="66"/>
      <c r="B431" s="47" t="s">
        <v>476</v>
      </c>
      <c r="C431" s="28">
        <v>0</v>
      </c>
      <c r="D431" s="28">
        <v>3</v>
      </c>
      <c r="E431" s="29" t="str">
        <f t="shared" si="191"/>
        <v/>
      </c>
      <c r="F431" s="29">
        <f t="shared" si="192"/>
        <v>0.04</v>
      </c>
      <c r="G431" s="30">
        <f t="shared" si="231"/>
        <v>1</v>
      </c>
      <c r="H431" s="48" t="str">
        <f t="shared" si="193"/>
        <v/>
      </c>
    </row>
    <row r="432" spans="1:8" s="31" customFormat="1" ht="15" x14ac:dyDescent="0.2">
      <c r="A432" s="66"/>
      <c r="B432" s="47" t="s">
        <v>86</v>
      </c>
      <c r="C432" s="28">
        <v>0</v>
      </c>
      <c r="D432" s="28">
        <v>0</v>
      </c>
      <c r="E432" s="29" t="str">
        <f t="shared" si="191"/>
        <v/>
      </c>
      <c r="F432" s="29" t="str">
        <f t="shared" si="192"/>
        <v/>
      </c>
      <c r="G432" s="30" t="str">
        <f t="shared" si="231"/>
        <v xml:space="preserve"> </v>
      </c>
      <c r="H432" s="48" t="str">
        <f t="shared" si="193"/>
        <v/>
      </c>
    </row>
    <row r="433" spans="1:8" s="31" customFormat="1" ht="15" x14ac:dyDescent="0.2">
      <c r="A433" s="66"/>
      <c r="B433" s="47" t="s">
        <v>575</v>
      </c>
      <c r="C433" s="28">
        <v>0</v>
      </c>
      <c r="D433" s="28">
        <v>0</v>
      </c>
      <c r="E433" s="29" t="str">
        <f t="shared" ref="E433:E510" si="232">+IF(C433=0,"",C433/C$355)</f>
        <v/>
      </c>
      <c r="F433" s="29" t="str">
        <f t="shared" ref="F433:F510" si="233">+IF(D433=0,"",D433/D$355)</f>
        <v/>
      </c>
      <c r="G433" s="30" t="str">
        <f t="shared" si="231"/>
        <v xml:space="preserve"> </v>
      </c>
      <c r="H433" s="48" t="str">
        <f t="shared" ref="H433:H510" si="234">+IF(OR(AND(E433=""),(G433="")),"",E433*G433)</f>
        <v/>
      </c>
    </row>
    <row r="434" spans="1:8" s="31" customFormat="1" ht="15" x14ac:dyDescent="0.2">
      <c r="A434" s="66"/>
      <c r="B434" s="47" t="s">
        <v>256</v>
      </c>
      <c r="C434" s="28">
        <v>0</v>
      </c>
      <c r="D434" s="28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28">
        <v>0</v>
      </c>
      <c r="D435" s="28">
        <v>0</v>
      </c>
      <c r="E435" s="29" t="str">
        <f t="shared" ref="E435:E437" si="235">+IF(C435=0,"",C435/C$355)</f>
        <v/>
      </c>
      <c r="F435" s="29" t="str">
        <f t="shared" ref="F435:F437" si="236">+IF(D435=0,"",D435/D$355)</f>
        <v/>
      </c>
      <c r="G435" s="30" t="str">
        <f t="shared" si="231"/>
        <v xml:space="preserve"> </v>
      </c>
      <c r="H435" s="48" t="str">
        <f t="shared" ref="H435:H437" si="237">+IF(OR(AND(E435=""),(G435="")),"",E435*G435)</f>
        <v/>
      </c>
    </row>
    <row r="436" spans="1:8" s="31" customFormat="1" ht="15" x14ac:dyDescent="0.2">
      <c r="A436" s="66"/>
      <c r="B436" s="47" t="s">
        <v>521</v>
      </c>
      <c r="C436" s="28">
        <v>0</v>
      </c>
      <c r="D436" s="28">
        <v>0</v>
      </c>
      <c r="E436" s="29" t="str">
        <f t="shared" si="235"/>
        <v/>
      </c>
      <c r="F436" s="29" t="str">
        <f t="shared" si="236"/>
        <v/>
      </c>
      <c r="G436" s="30" t="str">
        <f t="shared" si="231"/>
        <v xml:space="preserve"> </v>
      </c>
      <c r="H436" s="48" t="str">
        <f t="shared" si="237"/>
        <v/>
      </c>
    </row>
    <row r="437" spans="1:8" s="31" customFormat="1" ht="15" x14ac:dyDescent="0.2">
      <c r="A437" s="66"/>
      <c r="B437" s="47" t="s">
        <v>522</v>
      </c>
      <c r="C437" s="28">
        <v>0</v>
      </c>
      <c r="D437" s="28">
        <v>0</v>
      </c>
      <c r="E437" s="29" t="str">
        <f t="shared" si="235"/>
        <v/>
      </c>
      <c r="F437" s="29" t="str">
        <f t="shared" si="236"/>
        <v/>
      </c>
      <c r="G437" s="30" t="str">
        <f t="shared" si="231"/>
        <v xml:space="preserve"> 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28"/>
      <c r="D438" s="28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28"/>
      <c r="D439" s="28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28">
        <v>0</v>
      </c>
      <c r="D440" s="28">
        <v>0</v>
      </c>
      <c r="E440" s="29" t="str">
        <f t="shared" si="232"/>
        <v/>
      </c>
      <c r="F440" s="29" t="str">
        <f t="shared" si="233"/>
        <v/>
      </c>
      <c r="G440" s="30" t="str">
        <f t="shared" si="231"/>
        <v xml:space="preserve"> </v>
      </c>
      <c r="H440" s="48" t="str">
        <f t="shared" si="234"/>
        <v/>
      </c>
    </row>
    <row r="441" spans="1:8" s="31" customFormat="1" ht="15" x14ac:dyDescent="0.2">
      <c r="A441" s="66"/>
      <c r="B441" s="47" t="s">
        <v>258</v>
      </c>
      <c r="C441" s="28">
        <v>0</v>
      </c>
      <c r="D441" s="28">
        <v>0</v>
      </c>
      <c r="E441" s="29" t="str">
        <f t="shared" si="232"/>
        <v/>
      </c>
      <c r="F441" s="29" t="str">
        <f t="shared" si="233"/>
        <v/>
      </c>
      <c r="G441" s="30" t="str">
        <f t="shared" si="231"/>
        <v xml:space="preserve"> </v>
      </c>
      <c r="H441" s="48" t="str">
        <f t="shared" si="234"/>
        <v/>
      </c>
    </row>
    <row r="442" spans="1:8" s="31" customFormat="1" ht="15" x14ac:dyDescent="0.2">
      <c r="A442" s="66"/>
      <c r="B442" s="47" t="s">
        <v>542</v>
      </c>
      <c r="C442" s="28">
        <v>0</v>
      </c>
      <c r="D442" s="28">
        <v>0</v>
      </c>
      <c r="E442" s="29" t="str">
        <f t="shared" si="232"/>
        <v/>
      </c>
      <c r="F442" s="29" t="str">
        <f t="shared" si="233"/>
        <v/>
      </c>
      <c r="G442" s="30" t="str">
        <f t="shared" si="231"/>
        <v xml:space="preserve"> </v>
      </c>
      <c r="H442" s="48" t="str">
        <f t="shared" si="234"/>
        <v/>
      </c>
    </row>
    <row r="443" spans="1:8" s="31" customFormat="1" ht="30" x14ac:dyDescent="0.2">
      <c r="A443" s="66"/>
      <c r="B443" s="47" t="s">
        <v>259</v>
      </c>
      <c r="C443" s="28">
        <v>0</v>
      </c>
      <c r="D443" s="28">
        <v>0</v>
      </c>
      <c r="E443" s="29" t="str">
        <f t="shared" si="232"/>
        <v/>
      </c>
      <c r="F443" s="29" t="str">
        <f t="shared" si="233"/>
        <v/>
      </c>
      <c r="G443" s="30" t="str">
        <f t="shared" si="231"/>
        <v xml:space="preserve"> </v>
      </c>
      <c r="H443" s="48" t="str">
        <f t="shared" si="234"/>
        <v/>
      </c>
    </row>
    <row r="444" spans="1:8" s="31" customFormat="1" ht="15" x14ac:dyDescent="0.2">
      <c r="A444" s="66"/>
      <c r="B444" s="47" t="s">
        <v>477</v>
      </c>
      <c r="C444" s="28">
        <v>0</v>
      </c>
      <c r="D444" s="28">
        <v>0</v>
      </c>
      <c r="E444" s="29" t="str">
        <f t="shared" si="232"/>
        <v/>
      </c>
      <c r="F444" s="29" t="str">
        <f t="shared" si="233"/>
        <v/>
      </c>
      <c r="G444" s="30" t="str">
        <f t="shared" si="231"/>
        <v xml:space="preserve"> </v>
      </c>
      <c r="H444" s="48" t="str">
        <f t="shared" si="234"/>
        <v/>
      </c>
    </row>
    <row r="445" spans="1:8" s="31" customFormat="1" ht="15" x14ac:dyDescent="0.2">
      <c r="A445" s="66"/>
      <c r="B445" s="47" t="s">
        <v>525</v>
      </c>
      <c r="C445" s="28">
        <v>0</v>
      </c>
      <c r="D445" s="28">
        <v>0</v>
      </c>
      <c r="E445" s="29" t="str">
        <f t="shared" ref="E445" si="242">+IF(C445=0,"",C445/C$355)</f>
        <v/>
      </c>
      <c r="F445" s="29" t="str">
        <f t="shared" ref="F445" si="243">+IF(D445=0,"",D445/D$355)</f>
        <v/>
      </c>
      <c r="G445" s="30" t="str">
        <f t="shared" si="231"/>
        <v xml:space="preserve"> </v>
      </c>
      <c r="H445" s="48" t="str">
        <f t="shared" ref="H445" si="244">+IF(OR(AND(E445=""),(G445="")),"",E445*G445)</f>
        <v/>
      </c>
    </row>
    <row r="446" spans="1:8" s="31" customFormat="1" ht="15" x14ac:dyDescent="0.2">
      <c r="A446" s="66"/>
      <c r="B446" s="47" t="s">
        <v>630</v>
      </c>
      <c r="C446" s="28">
        <v>0</v>
      </c>
      <c r="D446" s="28">
        <v>0</v>
      </c>
      <c r="E446" s="29" t="str">
        <f t="shared" ref="E446:E448" si="245">+IF(C446=0,"",C446/C$355)</f>
        <v/>
      </c>
      <c r="F446" s="29" t="str">
        <f t="shared" ref="F446:F448" si="246">+IF(D446=0,"",D446/D$355)</f>
        <v/>
      </c>
      <c r="G446" s="30" t="str">
        <f t="shared" ref="G446:G448" si="247">+IF(AND(C446=0,D446=0)," ",IF(C446=0,1,IF(D446=0,-1,(D446-C446)/C446)))</f>
        <v xml:space="preserve"> </v>
      </c>
      <c r="H446" s="48" t="str">
        <f t="shared" ref="H446:H448" si="248">+IF(OR(AND(E446=""),(G446="")),"",E446*G446)</f>
        <v/>
      </c>
    </row>
    <row r="447" spans="1:8" s="31" customFormat="1" ht="15" x14ac:dyDescent="0.2">
      <c r="A447" s="66"/>
      <c r="B447" s="47" t="s">
        <v>624</v>
      </c>
      <c r="C447" s="28">
        <v>0</v>
      </c>
      <c r="D447" s="28">
        <v>0</v>
      </c>
      <c r="E447" s="29" t="str">
        <f t="shared" si="245"/>
        <v/>
      </c>
      <c r="F447" s="29" t="str">
        <f t="shared" si="246"/>
        <v/>
      </c>
      <c r="G447" s="30" t="str">
        <f t="shared" si="247"/>
        <v xml:space="preserve"> </v>
      </c>
      <c r="H447" s="48" t="str">
        <f t="shared" si="248"/>
        <v/>
      </c>
    </row>
    <row r="448" spans="1:8" s="31" customFormat="1" ht="15" x14ac:dyDescent="0.2">
      <c r="A448" s="66"/>
      <c r="B448" s="47" t="s">
        <v>625</v>
      </c>
      <c r="C448" s="28">
        <v>0</v>
      </c>
      <c r="D448" s="28">
        <v>0</v>
      </c>
      <c r="E448" s="29" t="str">
        <f t="shared" si="245"/>
        <v/>
      </c>
      <c r="F448" s="29" t="str">
        <f t="shared" si="246"/>
        <v/>
      </c>
      <c r="G448" s="30" t="str">
        <f t="shared" si="247"/>
        <v xml:space="preserve"> </v>
      </c>
      <c r="H448" s="48" t="str">
        <f t="shared" si="248"/>
        <v/>
      </c>
    </row>
    <row r="449" spans="1:8" s="31" customFormat="1" ht="15" x14ac:dyDescent="0.2">
      <c r="A449" s="66"/>
      <c r="B449" s="47" t="s">
        <v>260</v>
      </c>
      <c r="C449" s="28">
        <v>0</v>
      </c>
      <c r="D449" s="28">
        <v>0</v>
      </c>
      <c r="E449" s="29" t="str">
        <f t="shared" si="232"/>
        <v/>
      </c>
      <c r="F449" s="29" t="str">
        <f t="shared" si="233"/>
        <v/>
      </c>
      <c r="G449" s="30" t="str">
        <f t="shared" si="231"/>
        <v xml:space="preserve"> </v>
      </c>
      <c r="H449" s="48" t="str">
        <f t="shared" si="234"/>
        <v/>
      </c>
    </row>
    <row r="450" spans="1:8" s="31" customFormat="1" ht="15" x14ac:dyDescent="0.2">
      <c r="A450" s="66"/>
      <c r="B450" s="47" t="s">
        <v>261</v>
      </c>
      <c r="C450" s="28">
        <v>0</v>
      </c>
      <c r="D450" s="28">
        <v>0</v>
      </c>
      <c r="E450" s="29" t="str">
        <f t="shared" si="232"/>
        <v/>
      </c>
      <c r="F450" s="29" t="str">
        <f t="shared" si="233"/>
        <v/>
      </c>
      <c r="G450" s="30" t="str">
        <f t="shared" si="231"/>
        <v xml:space="preserve"> </v>
      </c>
      <c r="H450" s="48" t="str">
        <f t="shared" si="234"/>
        <v/>
      </c>
    </row>
    <row r="451" spans="1:8" s="31" customFormat="1" ht="15" x14ac:dyDescent="0.2">
      <c r="A451" s="66"/>
      <c r="B451" s="47" t="s">
        <v>262</v>
      </c>
      <c r="C451" s="28">
        <v>0</v>
      </c>
      <c r="D451" s="28">
        <v>0</v>
      </c>
      <c r="E451" s="29" t="str">
        <f t="shared" si="232"/>
        <v/>
      </c>
      <c r="F451" s="29" t="str">
        <f t="shared" si="233"/>
        <v/>
      </c>
      <c r="G451" s="30" t="str">
        <f t="shared" si="231"/>
        <v xml:space="preserve"> </v>
      </c>
      <c r="H451" s="48" t="str">
        <f t="shared" si="234"/>
        <v/>
      </c>
    </row>
    <row r="452" spans="1:8" s="31" customFormat="1" ht="15" x14ac:dyDescent="0.2">
      <c r="A452" s="66"/>
      <c r="B452" s="47" t="s">
        <v>95</v>
      </c>
      <c r="C452" s="28">
        <v>0</v>
      </c>
      <c r="D452" s="28">
        <v>0</v>
      </c>
      <c r="E452" s="29" t="str">
        <f t="shared" si="232"/>
        <v/>
      </c>
      <c r="F452" s="29" t="str">
        <f t="shared" si="233"/>
        <v/>
      </c>
      <c r="G452" s="30" t="str">
        <f t="shared" si="231"/>
        <v xml:space="preserve"> </v>
      </c>
      <c r="H452" s="48" t="str">
        <f t="shared" si="234"/>
        <v/>
      </c>
    </row>
    <row r="453" spans="1:8" s="31" customFormat="1" ht="15" x14ac:dyDescent="0.2">
      <c r="A453" s="66"/>
      <c r="B453" s="47" t="s">
        <v>96</v>
      </c>
      <c r="C453" s="28">
        <v>0</v>
      </c>
      <c r="D453" s="28">
        <v>0</v>
      </c>
      <c r="E453" s="29" t="str">
        <f t="shared" si="232"/>
        <v/>
      </c>
      <c r="F453" s="29" t="str">
        <f t="shared" si="233"/>
        <v/>
      </c>
      <c r="G453" s="30" t="str">
        <f t="shared" si="231"/>
        <v xml:space="preserve"> </v>
      </c>
      <c r="H453" s="48" t="str">
        <f t="shared" si="234"/>
        <v/>
      </c>
    </row>
    <row r="454" spans="1:8" s="31" customFormat="1" ht="15" x14ac:dyDescent="0.2">
      <c r="A454" s="66"/>
      <c r="B454" s="47" t="s">
        <v>97</v>
      </c>
      <c r="C454" s="28">
        <v>0</v>
      </c>
      <c r="D454" s="28">
        <v>0</v>
      </c>
      <c r="E454" s="29" t="str">
        <f t="shared" si="232"/>
        <v/>
      </c>
      <c r="F454" s="29" t="str">
        <f t="shared" si="233"/>
        <v/>
      </c>
      <c r="G454" s="30" t="str">
        <f t="shared" si="231"/>
        <v xml:space="preserve"> </v>
      </c>
      <c r="H454" s="48" t="str">
        <f t="shared" si="234"/>
        <v/>
      </c>
    </row>
    <row r="455" spans="1:8" s="31" customFormat="1" ht="15" x14ac:dyDescent="0.2">
      <c r="A455" s="66"/>
      <c r="B455" s="47" t="s">
        <v>263</v>
      </c>
      <c r="C455" s="28">
        <v>0</v>
      </c>
      <c r="D455" s="28">
        <v>0</v>
      </c>
      <c r="E455" s="29" t="str">
        <f t="shared" si="232"/>
        <v/>
      </c>
      <c r="F455" s="29" t="str">
        <f t="shared" si="233"/>
        <v/>
      </c>
      <c r="G455" s="30" t="str">
        <f t="shared" si="231"/>
        <v xml:space="preserve"> 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28">
        <v>0</v>
      </c>
      <c r="D456" s="28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28">
        <v>0</v>
      </c>
      <c r="D457" s="28">
        <v>0</v>
      </c>
      <c r="E457" s="29" t="str">
        <f t="shared" si="249"/>
        <v/>
      </c>
      <c r="F457" s="29" t="str">
        <f t="shared" si="250"/>
        <v/>
      </c>
      <c r="G457" s="30" t="str">
        <f t="shared" si="231"/>
        <v xml:space="preserve"> </v>
      </c>
      <c r="H457" s="48" t="str">
        <f t="shared" si="251"/>
        <v/>
      </c>
    </row>
    <row r="458" spans="1:8" s="31" customFormat="1" ht="15" x14ac:dyDescent="0.2">
      <c r="A458" s="66"/>
      <c r="B458" s="47" t="s">
        <v>94</v>
      </c>
      <c r="C458" s="28">
        <v>0</v>
      </c>
      <c r="D458" s="28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28">
        <v>0</v>
      </c>
      <c r="D459" s="28">
        <v>0</v>
      </c>
      <c r="E459" s="29" t="str">
        <f t="shared" ref="E459:E461" si="252">+IF(C459=0,"",C459/C$355)</f>
        <v/>
      </c>
      <c r="F459" s="29" t="str">
        <f t="shared" ref="F459:F461" si="253">+IF(D459=0,"",D459/D$355)</f>
        <v/>
      </c>
      <c r="G459" s="30" t="str">
        <f t="shared" si="231"/>
        <v xml:space="preserve"> </v>
      </c>
      <c r="H459" s="48" t="str">
        <f t="shared" ref="H459:H461" si="254">+IF(OR(AND(E459=""),(G459="")),"",E459*G459)</f>
        <v/>
      </c>
    </row>
    <row r="460" spans="1:8" s="31" customFormat="1" ht="15" x14ac:dyDescent="0.2">
      <c r="A460" s="66"/>
      <c r="B460" s="47" t="s">
        <v>529</v>
      </c>
      <c r="C460" s="28">
        <v>0</v>
      </c>
      <c r="D460" s="28">
        <v>0</v>
      </c>
      <c r="E460" s="29" t="str">
        <f t="shared" si="252"/>
        <v/>
      </c>
      <c r="F460" s="29" t="str">
        <f t="shared" si="253"/>
        <v/>
      </c>
      <c r="G460" s="30" t="str">
        <f t="shared" si="231"/>
        <v xml:space="preserve"> 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28">
        <v>0</v>
      </c>
      <c r="D461" s="28">
        <v>0</v>
      </c>
      <c r="E461" s="29" t="str">
        <f t="shared" si="252"/>
        <v/>
      </c>
      <c r="F461" s="29" t="str">
        <f t="shared" si="253"/>
        <v/>
      </c>
      <c r="G461" s="30" t="str">
        <f t="shared" si="231"/>
        <v xml:space="preserve"> 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28">
        <v>0</v>
      </c>
      <c r="D462" s="28">
        <v>0</v>
      </c>
      <c r="E462" s="29" t="str">
        <f t="shared" si="232"/>
        <v/>
      </c>
      <c r="F462" s="29" t="str">
        <f t="shared" si="233"/>
        <v/>
      </c>
      <c r="G462" s="30" t="str">
        <f t="shared" si="231"/>
        <v xml:space="preserve"> </v>
      </c>
      <c r="H462" s="48" t="str">
        <f t="shared" si="234"/>
        <v/>
      </c>
    </row>
    <row r="463" spans="1:8" s="31" customFormat="1" ht="15" x14ac:dyDescent="0.2">
      <c r="A463" s="66"/>
      <c r="B463" s="47" t="s">
        <v>101</v>
      </c>
      <c r="C463" s="28">
        <v>0</v>
      </c>
      <c r="D463" s="28">
        <v>0</v>
      </c>
      <c r="E463" s="29" t="str">
        <f t="shared" si="232"/>
        <v/>
      </c>
      <c r="F463" s="29" t="str">
        <f t="shared" si="233"/>
        <v/>
      </c>
      <c r="G463" s="30" t="str">
        <f t="shared" si="231"/>
        <v xml:space="preserve"> </v>
      </c>
      <c r="H463" s="48" t="str">
        <f t="shared" si="234"/>
        <v/>
      </c>
    </row>
    <row r="464" spans="1:8" s="31" customFormat="1" ht="15" x14ac:dyDescent="0.2">
      <c r="A464" s="66"/>
      <c r="B464" s="47" t="s">
        <v>109</v>
      </c>
      <c r="C464" s="28">
        <v>0</v>
      </c>
      <c r="D464" s="28">
        <v>1</v>
      </c>
      <c r="E464" s="29" t="str">
        <f t="shared" si="232"/>
        <v/>
      </c>
      <c r="F464" s="29">
        <f t="shared" si="233"/>
        <v>1.3333333333333334E-2</v>
      </c>
      <c r="G464" s="30">
        <f t="shared" si="231"/>
        <v>1</v>
      </c>
      <c r="H464" s="48" t="str">
        <f t="shared" si="234"/>
        <v/>
      </c>
    </row>
    <row r="465" spans="1:8" s="31" customFormat="1" ht="15" x14ac:dyDescent="0.2">
      <c r="A465" s="66"/>
      <c r="B465" s="47" t="s">
        <v>108</v>
      </c>
      <c r="C465" s="28">
        <v>0</v>
      </c>
      <c r="D465" s="28">
        <v>0</v>
      </c>
      <c r="E465" s="29" t="str">
        <f t="shared" si="232"/>
        <v/>
      </c>
      <c r="F465" s="29" t="str">
        <f t="shared" si="233"/>
        <v/>
      </c>
      <c r="G465" s="30" t="str">
        <f t="shared" si="231"/>
        <v xml:space="preserve"> </v>
      </c>
      <c r="H465" s="48" t="str">
        <f t="shared" si="234"/>
        <v/>
      </c>
    </row>
    <row r="466" spans="1:8" s="31" customFormat="1" ht="15" x14ac:dyDescent="0.2">
      <c r="A466" s="66"/>
      <c r="B466" s="47" t="s">
        <v>264</v>
      </c>
      <c r="C466" s="28">
        <v>0</v>
      </c>
      <c r="D466" s="28">
        <v>0</v>
      </c>
      <c r="E466" s="29" t="str">
        <f t="shared" si="232"/>
        <v/>
      </c>
      <c r="F466" s="29" t="str">
        <f t="shared" si="233"/>
        <v/>
      </c>
      <c r="G466" s="30" t="str">
        <f t="shared" si="231"/>
        <v xml:space="preserve"> </v>
      </c>
      <c r="H466" s="48" t="str">
        <f t="shared" si="234"/>
        <v/>
      </c>
    </row>
    <row r="467" spans="1:8" s="31" customFormat="1" ht="15" x14ac:dyDescent="0.2">
      <c r="A467" s="66"/>
      <c r="B467" s="47" t="s">
        <v>478</v>
      </c>
      <c r="C467" s="28">
        <v>0</v>
      </c>
      <c r="D467" s="28">
        <v>0</v>
      </c>
      <c r="E467" s="29" t="str">
        <f t="shared" si="232"/>
        <v/>
      </c>
      <c r="F467" s="29" t="str">
        <f t="shared" si="233"/>
        <v/>
      </c>
      <c r="G467" s="30" t="str">
        <f t="shared" si="231"/>
        <v xml:space="preserve"> </v>
      </c>
      <c r="H467" s="48" t="str">
        <f t="shared" si="234"/>
        <v/>
      </c>
    </row>
    <row r="468" spans="1:8" s="31" customFormat="1" ht="30" x14ac:dyDescent="0.2">
      <c r="A468" s="66"/>
      <c r="B468" s="47" t="s">
        <v>543</v>
      </c>
      <c r="C468" s="28">
        <v>0</v>
      </c>
      <c r="D468" s="28">
        <v>0</v>
      </c>
      <c r="E468" s="29" t="str">
        <f t="shared" si="232"/>
        <v/>
      </c>
      <c r="F468" s="29" t="str">
        <f t="shared" si="233"/>
        <v/>
      </c>
      <c r="G468" s="30" t="str">
        <f t="shared" si="231"/>
        <v xml:space="preserve"> </v>
      </c>
      <c r="H468" s="48" t="str">
        <f t="shared" si="234"/>
        <v/>
      </c>
    </row>
    <row r="469" spans="1:8" s="31" customFormat="1" ht="15" x14ac:dyDescent="0.2">
      <c r="A469" s="66"/>
      <c r="B469" s="47" t="s">
        <v>479</v>
      </c>
      <c r="C469" s="28">
        <v>0</v>
      </c>
      <c r="D469" s="28">
        <v>0</v>
      </c>
      <c r="E469" s="29" t="str">
        <f t="shared" si="232"/>
        <v/>
      </c>
      <c r="F469" s="29" t="str">
        <f t="shared" si="233"/>
        <v/>
      </c>
      <c r="G469" s="30" t="str">
        <f t="shared" si="231"/>
        <v xml:space="preserve"> 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28">
        <v>1</v>
      </c>
      <c r="D470" s="28">
        <v>0</v>
      </c>
      <c r="E470" s="29">
        <f t="shared" si="232"/>
        <v>1.8181818181818181E-2</v>
      </c>
      <c r="F470" s="29" t="str">
        <f t="shared" si="233"/>
        <v/>
      </c>
      <c r="G470" s="30">
        <f t="shared" si="231"/>
        <v>-1</v>
      </c>
      <c r="H470" s="48">
        <f t="shared" si="234"/>
        <v>-1.8181818181818181E-2</v>
      </c>
    </row>
    <row r="471" spans="1:8" s="31" customFormat="1" ht="18" customHeight="1" x14ac:dyDescent="0.2">
      <c r="A471" s="66"/>
      <c r="B471" s="47" t="s">
        <v>592</v>
      </c>
      <c r="C471" s="28">
        <v>0</v>
      </c>
      <c r="D471" s="28">
        <v>0</v>
      </c>
      <c r="E471" s="29" t="str">
        <f t="shared" si="232"/>
        <v/>
      </c>
      <c r="F471" s="29" t="str">
        <f t="shared" si="233"/>
        <v/>
      </c>
      <c r="G471" s="30" t="str">
        <f t="shared" si="231"/>
        <v xml:space="preserve"> </v>
      </c>
      <c r="H471" s="48" t="str">
        <f t="shared" si="234"/>
        <v/>
      </c>
    </row>
    <row r="472" spans="1:8" s="31" customFormat="1" ht="15" x14ac:dyDescent="0.2">
      <c r="A472" s="66"/>
      <c r="B472" s="47" t="s">
        <v>105</v>
      </c>
      <c r="C472" s="28">
        <v>0</v>
      </c>
      <c r="D472" s="28">
        <v>0</v>
      </c>
      <c r="E472" s="29" t="str">
        <f t="shared" si="232"/>
        <v/>
      </c>
      <c r="F472" s="29" t="str">
        <f t="shared" si="233"/>
        <v/>
      </c>
      <c r="G472" s="30" t="str">
        <f t="shared" si="231"/>
        <v xml:space="preserve"> </v>
      </c>
      <c r="H472" s="48" t="str">
        <f t="shared" si="234"/>
        <v/>
      </c>
    </row>
    <row r="473" spans="1:8" s="31" customFormat="1" ht="15" x14ac:dyDescent="0.2">
      <c r="A473" s="66"/>
      <c r="B473" s="47" t="s">
        <v>362</v>
      </c>
      <c r="C473" s="28">
        <v>0</v>
      </c>
      <c r="D473" s="28">
        <v>0</v>
      </c>
      <c r="E473" s="29" t="str">
        <f t="shared" si="232"/>
        <v/>
      </c>
      <c r="F473" s="29" t="str">
        <f t="shared" si="233"/>
        <v/>
      </c>
      <c r="G473" s="30" t="str">
        <f t="shared" si="231"/>
        <v xml:space="preserve"> </v>
      </c>
      <c r="H473" s="48" t="str">
        <f t="shared" si="234"/>
        <v/>
      </c>
    </row>
    <row r="474" spans="1:8" s="31" customFormat="1" ht="15" x14ac:dyDescent="0.2">
      <c r="A474" s="66"/>
      <c r="B474" s="47" t="s">
        <v>103</v>
      </c>
      <c r="C474" s="28">
        <v>0</v>
      </c>
      <c r="D474" s="28">
        <v>0</v>
      </c>
      <c r="E474" s="29" t="str">
        <f t="shared" si="232"/>
        <v/>
      </c>
      <c r="F474" s="29" t="str">
        <f t="shared" si="233"/>
        <v/>
      </c>
      <c r="G474" s="30" t="str">
        <f t="shared" si="231"/>
        <v xml:space="preserve"> </v>
      </c>
      <c r="H474" s="48" t="str">
        <f t="shared" si="234"/>
        <v/>
      </c>
    </row>
    <row r="475" spans="1:8" s="31" customFormat="1" ht="15" x14ac:dyDescent="0.2">
      <c r="A475" s="66"/>
      <c r="B475" s="47" t="s">
        <v>265</v>
      </c>
      <c r="C475" s="28">
        <v>0</v>
      </c>
      <c r="D475" s="28">
        <v>0</v>
      </c>
      <c r="E475" s="29" t="str">
        <f t="shared" si="232"/>
        <v/>
      </c>
      <c r="F475" s="29" t="str">
        <f t="shared" si="233"/>
        <v/>
      </c>
      <c r="G475" s="30" t="str">
        <f t="shared" si="231"/>
        <v xml:space="preserve"> </v>
      </c>
      <c r="H475" s="48" t="str">
        <f t="shared" si="234"/>
        <v/>
      </c>
    </row>
    <row r="476" spans="1:8" s="31" customFormat="1" ht="15" x14ac:dyDescent="0.2">
      <c r="A476" s="66"/>
      <c r="B476" s="47" t="s">
        <v>638</v>
      </c>
      <c r="C476" s="28">
        <v>0</v>
      </c>
      <c r="D476" s="28">
        <v>0</v>
      </c>
      <c r="E476" s="29" t="str">
        <f t="shared" si="232"/>
        <v/>
      </c>
      <c r="F476" s="29" t="str">
        <f t="shared" si="233"/>
        <v/>
      </c>
      <c r="G476" s="30" t="str">
        <f t="shared" si="231"/>
        <v xml:space="preserve"> </v>
      </c>
      <c r="H476" s="48" t="str">
        <f t="shared" si="234"/>
        <v/>
      </c>
    </row>
    <row r="477" spans="1:8" s="31" customFormat="1" ht="15" x14ac:dyDescent="0.2">
      <c r="A477" s="66"/>
      <c r="B477" s="47" t="s">
        <v>326</v>
      </c>
      <c r="C477" s="28">
        <v>0</v>
      </c>
      <c r="D477" s="28">
        <v>0</v>
      </c>
      <c r="E477" s="29" t="str">
        <f t="shared" si="232"/>
        <v/>
      </c>
      <c r="F477" s="29" t="str">
        <f t="shared" si="233"/>
        <v/>
      </c>
      <c r="G477" s="30" t="str">
        <f t="shared" si="231"/>
        <v xml:space="preserve"> </v>
      </c>
      <c r="H477" s="48" t="str">
        <f t="shared" si="234"/>
        <v/>
      </c>
    </row>
    <row r="478" spans="1:8" s="31" customFormat="1" ht="15" x14ac:dyDescent="0.2">
      <c r="A478" s="66"/>
      <c r="B478" s="47" t="s">
        <v>112</v>
      </c>
      <c r="C478" s="28">
        <v>0</v>
      </c>
      <c r="D478" s="28">
        <v>0</v>
      </c>
      <c r="E478" s="29" t="str">
        <f t="shared" si="232"/>
        <v/>
      </c>
      <c r="F478" s="29" t="str">
        <f t="shared" si="233"/>
        <v/>
      </c>
      <c r="G478" s="30" t="str">
        <f t="shared" si="231"/>
        <v xml:space="preserve"> </v>
      </c>
      <c r="H478" s="48" t="str">
        <f t="shared" si="234"/>
        <v/>
      </c>
    </row>
    <row r="479" spans="1:8" s="31" customFormat="1" ht="15" x14ac:dyDescent="0.2">
      <c r="A479" s="66"/>
      <c r="B479" s="47" t="s">
        <v>100</v>
      </c>
      <c r="C479" s="28">
        <v>0</v>
      </c>
      <c r="D479" s="28">
        <v>0</v>
      </c>
      <c r="E479" s="29" t="str">
        <f t="shared" si="232"/>
        <v/>
      </c>
      <c r="F479" s="29" t="str">
        <f t="shared" si="233"/>
        <v/>
      </c>
      <c r="G479" s="30" t="str">
        <f t="shared" si="231"/>
        <v xml:space="preserve"> </v>
      </c>
      <c r="H479" s="48" t="str">
        <f t="shared" si="234"/>
        <v/>
      </c>
    </row>
    <row r="480" spans="1:8" s="31" customFormat="1" ht="15" x14ac:dyDescent="0.2">
      <c r="A480" s="66"/>
      <c r="B480" s="47" t="s">
        <v>266</v>
      </c>
      <c r="C480" s="28">
        <v>0</v>
      </c>
      <c r="D480" s="28">
        <v>5</v>
      </c>
      <c r="E480" s="29" t="str">
        <f t="shared" si="232"/>
        <v/>
      </c>
      <c r="F480" s="29">
        <f t="shared" si="233"/>
        <v>6.6666666666666666E-2</v>
      </c>
      <c r="G480" s="30">
        <f t="shared" si="231"/>
        <v>1</v>
      </c>
      <c r="H480" s="48" t="str">
        <f t="shared" si="234"/>
        <v/>
      </c>
    </row>
    <row r="481" spans="1:8" s="31" customFormat="1" ht="15" x14ac:dyDescent="0.2">
      <c r="A481" s="66"/>
      <c r="B481" s="47" t="s">
        <v>480</v>
      </c>
      <c r="C481" s="28">
        <v>0</v>
      </c>
      <c r="D481" s="28">
        <v>0</v>
      </c>
      <c r="E481" s="29" t="str">
        <f t="shared" si="232"/>
        <v/>
      </c>
      <c r="F481" s="29" t="str">
        <f t="shared" si="233"/>
        <v/>
      </c>
      <c r="G481" s="30" t="str">
        <f t="shared" si="231"/>
        <v xml:space="preserve"> </v>
      </c>
      <c r="H481" s="48" t="str">
        <f t="shared" si="234"/>
        <v/>
      </c>
    </row>
    <row r="482" spans="1:8" s="31" customFormat="1" ht="15" x14ac:dyDescent="0.2">
      <c r="A482" s="66"/>
      <c r="B482" s="47" t="s">
        <v>106</v>
      </c>
      <c r="C482" s="28">
        <v>0</v>
      </c>
      <c r="D482" s="28">
        <v>0</v>
      </c>
      <c r="E482" s="29" t="str">
        <f t="shared" si="232"/>
        <v/>
      </c>
      <c r="F482" s="29" t="str">
        <f t="shared" si="233"/>
        <v/>
      </c>
      <c r="G482" s="30" t="str">
        <f t="shared" si="231"/>
        <v xml:space="preserve"> </v>
      </c>
      <c r="H482" s="48" t="str">
        <f t="shared" si="234"/>
        <v/>
      </c>
    </row>
    <row r="483" spans="1:8" s="31" customFormat="1" ht="15" x14ac:dyDescent="0.2">
      <c r="A483" s="66"/>
      <c r="B483" s="47" t="s">
        <v>110</v>
      </c>
      <c r="C483" s="28">
        <v>0</v>
      </c>
      <c r="D483" s="28">
        <v>0</v>
      </c>
      <c r="E483" s="29" t="str">
        <f t="shared" si="232"/>
        <v/>
      </c>
      <c r="F483" s="29" t="str">
        <f t="shared" si="233"/>
        <v/>
      </c>
      <c r="G483" s="30" t="str">
        <f t="shared" si="231"/>
        <v xml:space="preserve"> 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28">
        <v>0</v>
      </c>
      <c r="D484" s="28">
        <v>0</v>
      </c>
      <c r="E484" s="29" t="str">
        <f t="shared" si="232"/>
        <v/>
      </c>
      <c r="F484" s="29" t="str">
        <f t="shared" si="233"/>
        <v/>
      </c>
      <c r="G484" s="30" t="str">
        <f t="shared" si="231"/>
        <v xml:space="preserve"> </v>
      </c>
      <c r="H484" s="48" t="str">
        <f t="shared" si="234"/>
        <v/>
      </c>
    </row>
    <row r="485" spans="1:8" s="31" customFormat="1" ht="15" x14ac:dyDescent="0.2">
      <c r="A485" s="66"/>
      <c r="B485" s="47" t="s">
        <v>102</v>
      </c>
      <c r="C485" s="28">
        <v>0</v>
      </c>
      <c r="D485" s="28">
        <v>0</v>
      </c>
      <c r="E485" s="29" t="str">
        <f t="shared" si="232"/>
        <v/>
      </c>
      <c r="F485" s="29" t="str">
        <f t="shared" si="233"/>
        <v/>
      </c>
      <c r="G485" s="30" t="str">
        <f t="shared" si="231"/>
        <v xml:space="preserve"> </v>
      </c>
      <c r="H485" s="48" t="str">
        <f t="shared" si="234"/>
        <v/>
      </c>
    </row>
    <row r="486" spans="1:8" s="31" customFormat="1" ht="15" x14ac:dyDescent="0.2">
      <c r="A486" s="66"/>
      <c r="B486" s="47" t="s">
        <v>107</v>
      </c>
      <c r="C486" s="28">
        <v>0</v>
      </c>
      <c r="D486" s="28">
        <v>0</v>
      </c>
      <c r="E486" s="29" t="str">
        <f t="shared" si="232"/>
        <v/>
      </c>
      <c r="F486" s="29" t="str">
        <f t="shared" si="233"/>
        <v/>
      </c>
      <c r="G486" s="30" t="str">
        <f t="shared" si="231"/>
        <v xml:space="preserve"> 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28">
        <v>0</v>
      </c>
      <c r="D487" s="28">
        <v>0</v>
      </c>
      <c r="E487" s="29" t="str">
        <f t="shared" si="232"/>
        <v/>
      </c>
      <c r="F487" s="29" t="str">
        <f t="shared" si="233"/>
        <v/>
      </c>
      <c r="G487" s="30" t="str">
        <f t="shared" si="231"/>
        <v xml:space="preserve"> </v>
      </c>
      <c r="H487" s="48" t="str">
        <f t="shared" si="234"/>
        <v/>
      </c>
    </row>
    <row r="488" spans="1:8" s="31" customFormat="1" ht="15" x14ac:dyDescent="0.2">
      <c r="A488" s="66"/>
      <c r="B488" s="47" t="s">
        <v>267</v>
      </c>
      <c r="C488" s="28">
        <v>0</v>
      </c>
      <c r="D488" s="28">
        <v>0</v>
      </c>
      <c r="E488" s="29" t="str">
        <f t="shared" si="232"/>
        <v/>
      </c>
      <c r="F488" s="29" t="str">
        <f t="shared" si="233"/>
        <v/>
      </c>
      <c r="G488" s="30" t="str">
        <f t="shared" si="231"/>
        <v xml:space="preserve"> </v>
      </c>
      <c r="H488" s="48" t="str">
        <f t="shared" si="234"/>
        <v/>
      </c>
    </row>
    <row r="489" spans="1:8" s="31" customFormat="1" ht="30" x14ac:dyDescent="0.2">
      <c r="A489" s="66"/>
      <c r="B489" s="47" t="s">
        <v>481</v>
      </c>
      <c r="C489" s="28">
        <v>0</v>
      </c>
      <c r="D489" s="28">
        <v>0</v>
      </c>
      <c r="E489" s="29" t="str">
        <f t="shared" si="232"/>
        <v/>
      </c>
      <c r="F489" s="29" t="str">
        <f t="shared" si="233"/>
        <v/>
      </c>
      <c r="G489" s="30" t="str">
        <f t="shared" si="231"/>
        <v xml:space="preserve"> </v>
      </c>
      <c r="H489" s="48" t="str">
        <f t="shared" si="234"/>
        <v/>
      </c>
    </row>
    <row r="490" spans="1:8" s="31" customFormat="1" ht="15" x14ac:dyDescent="0.2">
      <c r="A490" s="66"/>
      <c r="B490" s="47" t="s">
        <v>268</v>
      </c>
      <c r="C490" s="28">
        <v>0</v>
      </c>
      <c r="D490" s="28">
        <v>0</v>
      </c>
      <c r="E490" s="29" t="str">
        <f t="shared" si="232"/>
        <v/>
      </c>
      <c r="F490" s="29" t="str">
        <f t="shared" si="233"/>
        <v/>
      </c>
      <c r="G490" s="30" t="str">
        <f t="shared" si="231"/>
        <v xml:space="preserve"> </v>
      </c>
      <c r="H490" s="48" t="str">
        <f t="shared" si="234"/>
        <v/>
      </c>
    </row>
    <row r="491" spans="1:8" s="31" customFormat="1" ht="15" x14ac:dyDescent="0.2">
      <c r="A491" s="66"/>
      <c r="B491" s="47" t="s">
        <v>269</v>
      </c>
      <c r="C491" s="28">
        <v>0</v>
      </c>
      <c r="D491" s="28">
        <v>0</v>
      </c>
      <c r="E491" s="29" t="str">
        <f t="shared" si="232"/>
        <v/>
      </c>
      <c r="F491" s="29" t="str">
        <f t="shared" si="233"/>
        <v/>
      </c>
      <c r="G491" s="30" t="str">
        <f t="shared" si="231"/>
        <v xml:space="preserve"> 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28">
        <v>0</v>
      </c>
      <c r="D492" s="28">
        <v>3</v>
      </c>
      <c r="E492" s="29" t="str">
        <f t="shared" si="232"/>
        <v/>
      </c>
      <c r="F492" s="29">
        <f t="shared" si="233"/>
        <v>0.04</v>
      </c>
      <c r="G492" s="30">
        <f t="shared" si="231"/>
        <v>1</v>
      </c>
      <c r="H492" s="48" t="str">
        <f t="shared" si="234"/>
        <v/>
      </c>
    </row>
    <row r="493" spans="1:8" s="31" customFormat="1" ht="15" x14ac:dyDescent="0.2">
      <c r="A493" s="66"/>
      <c r="B493" s="47" t="s">
        <v>270</v>
      </c>
      <c r="C493" s="28">
        <v>0</v>
      </c>
      <c r="D493" s="28">
        <v>0</v>
      </c>
      <c r="E493" s="29" t="str">
        <f t="shared" si="232"/>
        <v/>
      </c>
      <c r="F493" s="29" t="str">
        <f t="shared" si="233"/>
        <v/>
      </c>
      <c r="G493" s="30" t="str">
        <f t="shared" si="231"/>
        <v xml:space="preserve"> </v>
      </c>
      <c r="H493" s="48" t="str">
        <f t="shared" si="234"/>
        <v/>
      </c>
    </row>
    <row r="494" spans="1:8" s="31" customFormat="1" ht="15" x14ac:dyDescent="0.2">
      <c r="A494" s="66"/>
      <c r="B494" s="47" t="s">
        <v>271</v>
      </c>
      <c r="C494" s="28">
        <v>0</v>
      </c>
      <c r="D494" s="28">
        <v>0</v>
      </c>
      <c r="E494" s="29" t="str">
        <f t="shared" si="232"/>
        <v/>
      </c>
      <c r="F494" s="29" t="str">
        <f t="shared" si="233"/>
        <v/>
      </c>
      <c r="G494" s="30" t="str">
        <f t="shared" si="231"/>
        <v xml:space="preserve"> </v>
      </c>
      <c r="H494" s="48" t="str">
        <f t="shared" si="234"/>
        <v/>
      </c>
    </row>
    <row r="495" spans="1:8" s="31" customFormat="1" ht="15" x14ac:dyDescent="0.2">
      <c r="A495" s="66"/>
      <c r="B495" s="47" t="s">
        <v>272</v>
      </c>
      <c r="C495" s="28">
        <v>0</v>
      </c>
      <c r="D495" s="28">
        <v>3</v>
      </c>
      <c r="E495" s="29" t="str">
        <f t="shared" si="232"/>
        <v/>
      </c>
      <c r="F495" s="29">
        <f t="shared" si="233"/>
        <v>0.04</v>
      </c>
      <c r="G495" s="30">
        <f t="shared" si="231"/>
        <v>1</v>
      </c>
      <c r="H495" s="48" t="str">
        <f t="shared" si="234"/>
        <v/>
      </c>
    </row>
    <row r="496" spans="1:8" s="31" customFormat="1" ht="15" x14ac:dyDescent="0.2">
      <c r="A496" s="66"/>
      <c r="B496" s="47" t="s">
        <v>99</v>
      </c>
      <c r="C496" s="28">
        <v>0</v>
      </c>
      <c r="D496" s="28">
        <v>0</v>
      </c>
      <c r="E496" s="29" t="str">
        <f t="shared" si="232"/>
        <v/>
      </c>
      <c r="F496" s="29" t="str">
        <f t="shared" si="233"/>
        <v/>
      </c>
      <c r="G496" s="30" t="str">
        <f t="shared" si="231"/>
        <v xml:space="preserve"> </v>
      </c>
      <c r="H496" s="48" t="str">
        <f t="shared" si="234"/>
        <v/>
      </c>
    </row>
    <row r="497" spans="1:8" s="31" customFormat="1" ht="15" x14ac:dyDescent="0.2">
      <c r="A497" s="66"/>
      <c r="B497" s="47" t="s">
        <v>273</v>
      </c>
      <c r="C497" s="28">
        <v>0</v>
      </c>
      <c r="D497" s="28">
        <v>0</v>
      </c>
      <c r="E497" s="29" t="str">
        <f t="shared" si="232"/>
        <v/>
      </c>
      <c r="F497" s="29" t="str">
        <f t="shared" si="233"/>
        <v/>
      </c>
      <c r="G497" s="30" t="str">
        <f t="shared" si="231"/>
        <v xml:space="preserve"> </v>
      </c>
      <c r="H497" s="48" t="str">
        <f t="shared" si="234"/>
        <v/>
      </c>
    </row>
    <row r="498" spans="1:8" s="31" customFormat="1" ht="15" x14ac:dyDescent="0.2">
      <c r="A498" s="66"/>
      <c r="B498" s="47" t="s">
        <v>274</v>
      </c>
      <c r="C498" s="28">
        <v>0</v>
      </c>
      <c r="D498" s="28">
        <v>0</v>
      </c>
      <c r="E498" s="29" t="str">
        <f t="shared" si="232"/>
        <v/>
      </c>
      <c r="F498" s="29" t="str">
        <f t="shared" si="233"/>
        <v/>
      </c>
      <c r="G498" s="30" t="str">
        <f t="shared" si="231"/>
        <v xml:space="preserve"> </v>
      </c>
      <c r="H498" s="48" t="str">
        <f t="shared" si="234"/>
        <v/>
      </c>
    </row>
    <row r="499" spans="1:8" s="31" customFormat="1" ht="15" x14ac:dyDescent="0.2">
      <c r="A499" s="66"/>
      <c r="B499" s="47" t="s">
        <v>544</v>
      </c>
      <c r="C499" s="28">
        <v>0</v>
      </c>
      <c r="D499" s="28">
        <v>0</v>
      </c>
      <c r="E499" s="29" t="str">
        <f t="shared" si="232"/>
        <v/>
      </c>
      <c r="F499" s="29" t="str">
        <f t="shared" si="233"/>
        <v/>
      </c>
      <c r="G499" s="30" t="str">
        <f t="shared" ref="G499:G563" si="255">+IF(AND(C499=0,D499=0)," ",IF(C499=0,1,IF(D499=0,-1,(D499-C499)/C499)))</f>
        <v xml:space="preserve"> </v>
      </c>
      <c r="H499" s="48" t="str">
        <f t="shared" si="234"/>
        <v/>
      </c>
    </row>
    <row r="500" spans="1:8" s="31" customFormat="1" ht="15" x14ac:dyDescent="0.2">
      <c r="A500" s="66"/>
      <c r="B500" s="47" t="s">
        <v>275</v>
      </c>
      <c r="C500" s="28">
        <v>0</v>
      </c>
      <c r="D500" s="28">
        <v>0</v>
      </c>
      <c r="E500" s="29" t="str">
        <f t="shared" si="232"/>
        <v/>
      </c>
      <c r="F500" s="29" t="str">
        <f t="shared" si="233"/>
        <v/>
      </c>
      <c r="G500" s="30" t="str">
        <f t="shared" si="255"/>
        <v xml:space="preserve"> 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28">
        <v>0</v>
      </c>
      <c r="D501" s="28">
        <v>0</v>
      </c>
      <c r="E501" s="29" t="str">
        <f t="shared" si="232"/>
        <v/>
      </c>
      <c r="F501" s="29" t="str">
        <f t="shared" si="233"/>
        <v/>
      </c>
      <c r="G501" s="30" t="str">
        <f t="shared" si="255"/>
        <v xml:space="preserve"> </v>
      </c>
      <c r="H501" s="48" t="str">
        <f t="shared" si="234"/>
        <v/>
      </c>
    </row>
    <row r="502" spans="1:8" s="31" customFormat="1" ht="15" x14ac:dyDescent="0.2">
      <c r="A502" s="66"/>
      <c r="B502" s="47" t="s">
        <v>639</v>
      </c>
      <c r="C502" s="28">
        <v>0</v>
      </c>
      <c r="D502" s="28">
        <v>0</v>
      </c>
      <c r="E502" s="29" t="str">
        <f t="shared" si="232"/>
        <v/>
      </c>
      <c r="F502" s="29" t="str">
        <f t="shared" si="233"/>
        <v/>
      </c>
      <c r="G502" s="30" t="str">
        <f t="shared" si="255"/>
        <v xml:space="preserve"> </v>
      </c>
      <c r="H502" s="48" t="str">
        <f t="shared" si="234"/>
        <v/>
      </c>
    </row>
    <row r="503" spans="1:8" s="31" customFormat="1" ht="15" x14ac:dyDescent="0.2">
      <c r="A503" s="66"/>
      <c r="B503" s="47" t="s">
        <v>277</v>
      </c>
      <c r="C503" s="28">
        <v>0</v>
      </c>
      <c r="D503" s="28">
        <v>0</v>
      </c>
      <c r="E503" s="29" t="str">
        <f t="shared" si="232"/>
        <v/>
      </c>
      <c r="F503" s="29" t="str">
        <f t="shared" si="233"/>
        <v/>
      </c>
      <c r="G503" s="30" t="str">
        <f t="shared" si="255"/>
        <v xml:space="preserve"> </v>
      </c>
      <c r="H503" s="48" t="str">
        <f t="shared" si="234"/>
        <v/>
      </c>
    </row>
    <row r="504" spans="1:8" s="31" customFormat="1" ht="15" x14ac:dyDescent="0.2">
      <c r="A504" s="66"/>
      <c r="B504" s="47" t="s">
        <v>121</v>
      </c>
      <c r="C504" s="28">
        <v>0</v>
      </c>
      <c r="D504" s="28">
        <v>0</v>
      </c>
      <c r="E504" s="29" t="str">
        <f t="shared" si="232"/>
        <v/>
      </c>
      <c r="F504" s="29" t="str">
        <f t="shared" si="233"/>
        <v/>
      </c>
      <c r="G504" s="30" t="str">
        <f t="shared" si="255"/>
        <v xml:space="preserve"> </v>
      </c>
      <c r="H504" s="48" t="str">
        <f t="shared" si="234"/>
        <v/>
      </c>
    </row>
    <row r="505" spans="1:8" s="31" customFormat="1" ht="30" x14ac:dyDescent="0.2">
      <c r="A505" s="66"/>
      <c r="B505" s="47" t="s">
        <v>122</v>
      </c>
      <c r="C505" s="28">
        <v>0</v>
      </c>
      <c r="D505" s="28">
        <v>0</v>
      </c>
      <c r="E505" s="29" t="str">
        <f t="shared" si="232"/>
        <v/>
      </c>
      <c r="F505" s="29" t="str">
        <f t="shared" si="233"/>
        <v/>
      </c>
      <c r="G505" s="30" t="str">
        <f t="shared" si="255"/>
        <v xml:space="preserve"> </v>
      </c>
      <c r="H505" s="48" t="str">
        <f t="shared" si="234"/>
        <v/>
      </c>
    </row>
    <row r="506" spans="1:8" s="31" customFormat="1" ht="15" x14ac:dyDescent="0.2">
      <c r="A506" s="66"/>
      <c r="B506" s="47" t="s">
        <v>278</v>
      </c>
      <c r="C506" s="28">
        <v>0</v>
      </c>
      <c r="D506" s="28">
        <v>0</v>
      </c>
      <c r="E506" s="29" t="str">
        <f t="shared" si="232"/>
        <v/>
      </c>
      <c r="F506" s="29" t="str">
        <f t="shared" si="233"/>
        <v/>
      </c>
      <c r="G506" s="30" t="str">
        <f t="shared" si="255"/>
        <v xml:space="preserve"> </v>
      </c>
      <c r="H506" s="48" t="str">
        <f t="shared" si="234"/>
        <v/>
      </c>
    </row>
    <row r="507" spans="1:8" s="31" customFormat="1" ht="15" x14ac:dyDescent="0.2">
      <c r="A507" s="66"/>
      <c r="B507" s="47" t="s">
        <v>279</v>
      </c>
      <c r="C507" s="28">
        <v>0</v>
      </c>
      <c r="D507" s="28">
        <v>0</v>
      </c>
      <c r="E507" s="29" t="str">
        <f t="shared" si="232"/>
        <v/>
      </c>
      <c r="F507" s="29" t="str">
        <f t="shared" si="233"/>
        <v/>
      </c>
      <c r="G507" s="30" t="str">
        <f t="shared" si="255"/>
        <v xml:space="preserve"> </v>
      </c>
      <c r="H507" s="48" t="str">
        <f t="shared" si="234"/>
        <v/>
      </c>
    </row>
    <row r="508" spans="1:8" s="31" customFormat="1" ht="30" x14ac:dyDescent="0.2">
      <c r="A508" s="66"/>
      <c r="B508" s="47" t="s">
        <v>280</v>
      </c>
      <c r="C508" s="28">
        <v>0</v>
      </c>
      <c r="D508" s="28">
        <v>0</v>
      </c>
      <c r="E508" s="29" t="str">
        <f t="shared" si="232"/>
        <v/>
      </c>
      <c r="F508" s="29" t="str">
        <f t="shared" si="233"/>
        <v/>
      </c>
      <c r="G508" s="30" t="str">
        <f t="shared" si="255"/>
        <v xml:space="preserve"> </v>
      </c>
      <c r="H508" s="48" t="str">
        <f t="shared" si="234"/>
        <v/>
      </c>
    </row>
    <row r="509" spans="1:8" s="31" customFormat="1" ht="15" x14ac:dyDescent="0.2">
      <c r="A509" s="66"/>
      <c r="B509" s="47" t="s">
        <v>119</v>
      </c>
      <c r="C509" s="28">
        <v>0</v>
      </c>
      <c r="D509" s="28">
        <v>0</v>
      </c>
      <c r="E509" s="29" t="str">
        <f t="shared" si="232"/>
        <v/>
      </c>
      <c r="F509" s="29" t="str">
        <f t="shared" si="233"/>
        <v/>
      </c>
      <c r="G509" s="30" t="str">
        <f t="shared" si="255"/>
        <v xml:space="preserve"> </v>
      </c>
      <c r="H509" s="48" t="str">
        <f t="shared" si="234"/>
        <v/>
      </c>
    </row>
    <row r="510" spans="1:8" s="31" customFormat="1" ht="15" x14ac:dyDescent="0.2">
      <c r="A510" s="66"/>
      <c r="B510" s="47" t="s">
        <v>281</v>
      </c>
      <c r="C510" s="28">
        <v>0</v>
      </c>
      <c r="D510" s="28">
        <v>0</v>
      </c>
      <c r="E510" s="29" t="str">
        <f t="shared" si="232"/>
        <v/>
      </c>
      <c r="F510" s="29" t="str">
        <f t="shared" si="233"/>
        <v/>
      </c>
      <c r="G510" s="30" t="str">
        <f t="shared" si="255"/>
        <v xml:space="preserve"> </v>
      </c>
      <c r="H510" s="48" t="str">
        <f t="shared" si="234"/>
        <v/>
      </c>
    </row>
    <row r="511" spans="1:8" s="31" customFormat="1" ht="15" x14ac:dyDescent="0.2">
      <c r="A511" s="66"/>
      <c r="B511" s="47" t="s">
        <v>282</v>
      </c>
      <c r="C511" s="28">
        <v>0</v>
      </c>
      <c r="D511" s="28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28">
        <v>0</v>
      </c>
      <c r="D512" s="28">
        <v>0</v>
      </c>
      <c r="E512" s="29" t="str">
        <f t="shared" si="256"/>
        <v/>
      </c>
      <c r="F512" s="29" t="str">
        <f t="shared" si="257"/>
        <v/>
      </c>
      <c r="G512" s="30" t="str">
        <f t="shared" si="255"/>
        <v xml:space="preserve"> </v>
      </c>
      <c r="H512" s="48" t="str">
        <f t="shared" si="258"/>
        <v/>
      </c>
    </row>
    <row r="513" spans="1:8" s="31" customFormat="1" ht="30" x14ac:dyDescent="0.2">
      <c r="A513" s="66"/>
      <c r="B513" s="47" t="s">
        <v>284</v>
      </c>
      <c r="C513" s="28">
        <v>0</v>
      </c>
      <c r="D513" s="28">
        <v>0</v>
      </c>
      <c r="E513" s="29" t="str">
        <f t="shared" si="256"/>
        <v/>
      </c>
      <c r="F513" s="29" t="str">
        <f t="shared" si="257"/>
        <v/>
      </c>
      <c r="G513" s="30" t="str">
        <f t="shared" si="255"/>
        <v xml:space="preserve"> </v>
      </c>
      <c r="H513" s="48" t="str">
        <f t="shared" si="258"/>
        <v/>
      </c>
    </row>
    <row r="514" spans="1:8" s="31" customFormat="1" ht="15" x14ac:dyDescent="0.2">
      <c r="A514" s="66"/>
      <c r="B514" s="47" t="s">
        <v>117</v>
      </c>
      <c r="C514" s="28">
        <v>0</v>
      </c>
      <c r="D514" s="28">
        <v>0</v>
      </c>
      <c r="E514" s="29" t="str">
        <f t="shared" si="256"/>
        <v/>
      </c>
      <c r="F514" s="29" t="str">
        <f t="shared" si="257"/>
        <v/>
      </c>
      <c r="G514" s="30" t="str">
        <f t="shared" si="255"/>
        <v xml:space="preserve"> </v>
      </c>
      <c r="H514" s="48" t="str">
        <f t="shared" si="258"/>
        <v/>
      </c>
    </row>
    <row r="515" spans="1:8" s="31" customFormat="1" ht="15" x14ac:dyDescent="0.2">
      <c r="A515" s="66"/>
      <c r="B515" s="47" t="s">
        <v>285</v>
      </c>
      <c r="C515" s="28">
        <v>0</v>
      </c>
      <c r="D515" s="28">
        <v>0</v>
      </c>
      <c r="E515" s="29" t="str">
        <f t="shared" si="256"/>
        <v/>
      </c>
      <c r="F515" s="29" t="str">
        <f t="shared" si="257"/>
        <v/>
      </c>
      <c r="G515" s="30" t="str">
        <f t="shared" si="255"/>
        <v xml:space="preserve"> </v>
      </c>
      <c r="H515" s="48" t="str">
        <f t="shared" si="258"/>
        <v/>
      </c>
    </row>
    <row r="516" spans="1:8" s="31" customFormat="1" ht="15" x14ac:dyDescent="0.2">
      <c r="A516" s="66"/>
      <c r="B516" s="47" t="s">
        <v>286</v>
      </c>
      <c r="C516" s="28">
        <v>0</v>
      </c>
      <c r="D516" s="28">
        <v>0</v>
      </c>
      <c r="E516" s="29" t="str">
        <f t="shared" si="256"/>
        <v/>
      </c>
      <c r="F516" s="29" t="str">
        <f t="shared" si="257"/>
        <v/>
      </c>
      <c r="G516" s="30" t="str">
        <f t="shared" si="255"/>
        <v xml:space="preserve"> </v>
      </c>
      <c r="H516" s="48" t="str">
        <f t="shared" si="258"/>
        <v/>
      </c>
    </row>
    <row r="517" spans="1:8" s="31" customFormat="1" ht="15" x14ac:dyDescent="0.2">
      <c r="A517" s="66"/>
      <c r="B517" s="47" t="s">
        <v>483</v>
      </c>
      <c r="C517" s="28">
        <v>0</v>
      </c>
      <c r="D517" s="28">
        <v>0</v>
      </c>
      <c r="E517" s="29" t="str">
        <f t="shared" si="256"/>
        <v/>
      </c>
      <c r="F517" s="29" t="str">
        <f t="shared" si="257"/>
        <v/>
      </c>
      <c r="G517" s="30" t="str">
        <f t="shared" si="255"/>
        <v xml:space="preserve"> </v>
      </c>
      <c r="H517" s="48" t="str">
        <f t="shared" si="258"/>
        <v/>
      </c>
    </row>
    <row r="518" spans="1:8" s="31" customFormat="1" ht="15" x14ac:dyDescent="0.2">
      <c r="A518" s="66"/>
      <c r="B518" s="47" t="s">
        <v>125</v>
      </c>
      <c r="C518" s="28">
        <v>0</v>
      </c>
      <c r="D518" s="28">
        <v>0</v>
      </c>
      <c r="E518" s="29" t="str">
        <f t="shared" si="256"/>
        <v/>
      </c>
      <c r="F518" s="29" t="str">
        <f t="shared" si="257"/>
        <v/>
      </c>
      <c r="G518" s="30" t="str">
        <f t="shared" si="255"/>
        <v xml:space="preserve"> </v>
      </c>
      <c r="H518" s="48" t="str">
        <f t="shared" si="258"/>
        <v/>
      </c>
    </row>
    <row r="519" spans="1:8" s="31" customFormat="1" ht="15" x14ac:dyDescent="0.2">
      <c r="A519" s="66"/>
      <c r="B519" s="47" t="s">
        <v>484</v>
      </c>
      <c r="C519" s="28">
        <v>0</v>
      </c>
      <c r="D519" s="28">
        <v>2</v>
      </c>
      <c r="E519" s="29" t="str">
        <f t="shared" si="256"/>
        <v/>
      </c>
      <c r="F519" s="29">
        <f t="shared" si="257"/>
        <v>2.6666666666666668E-2</v>
      </c>
      <c r="G519" s="30">
        <f t="shared" si="255"/>
        <v>1</v>
      </c>
      <c r="H519" s="48" t="str">
        <f t="shared" si="258"/>
        <v/>
      </c>
    </row>
    <row r="520" spans="1:8" s="31" customFormat="1" ht="15" x14ac:dyDescent="0.2">
      <c r="A520" s="66"/>
      <c r="B520" s="47" t="s">
        <v>118</v>
      </c>
      <c r="C520" s="28">
        <v>0</v>
      </c>
      <c r="D520" s="28">
        <v>0</v>
      </c>
      <c r="E520" s="29" t="str">
        <f t="shared" si="256"/>
        <v/>
      </c>
      <c r="F520" s="29" t="str">
        <f t="shared" si="257"/>
        <v/>
      </c>
      <c r="G520" s="30" t="str">
        <f t="shared" si="255"/>
        <v xml:space="preserve"> </v>
      </c>
      <c r="H520" s="48" t="str">
        <f t="shared" si="258"/>
        <v/>
      </c>
    </row>
    <row r="521" spans="1:8" s="31" customFormat="1" ht="30" x14ac:dyDescent="0.2">
      <c r="A521" s="66"/>
      <c r="B521" s="47" t="s">
        <v>287</v>
      </c>
      <c r="C521" s="28">
        <v>0</v>
      </c>
      <c r="D521" s="28">
        <v>0</v>
      </c>
      <c r="E521" s="29" t="str">
        <f t="shared" si="256"/>
        <v/>
      </c>
      <c r="F521" s="29" t="str">
        <f t="shared" si="257"/>
        <v/>
      </c>
      <c r="G521" s="30" t="str">
        <f t="shared" si="255"/>
        <v xml:space="preserve"> </v>
      </c>
      <c r="H521" s="48" t="str">
        <f t="shared" si="258"/>
        <v/>
      </c>
    </row>
    <row r="522" spans="1:8" s="31" customFormat="1" ht="15" x14ac:dyDescent="0.2">
      <c r="A522" s="66"/>
      <c r="B522" s="47" t="s">
        <v>120</v>
      </c>
      <c r="C522" s="28">
        <v>0</v>
      </c>
      <c r="D522" s="28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28">
        <v>0</v>
      </c>
      <c r="D523" s="28">
        <v>0</v>
      </c>
      <c r="E523" s="29" t="str">
        <f t="shared" si="256"/>
        <v/>
      </c>
      <c r="F523" s="29" t="str">
        <f t="shared" si="257"/>
        <v/>
      </c>
      <c r="G523" s="30" t="str">
        <f t="shared" si="255"/>
        <v xml:space="preserve"> </v>
      </c>
      <c r="H523" s="48" t="str">
        <f t="shared" si="258"/>
        <v/>
      </c>
    </row>
    <row r="524" spans="1:8" s="31" customFormat="1" ht="30" x14ac:dyDescent="0.2">
      <c r="A524" s="66"/>
      <c r="B524" s="47" t="s">
        <v>289</v>
      </c>
      <c r="C524" s="28">
        <v>0</v>
      </c>
      <c r="D524" s="28">
        <v>0</v>
      </c>
      <c r="E524" s="29" t="str">
        <f t="shared" si="256"/>
        <v/>
      </c>
      <c r="F524" s="29" t="str">
        <f t="shared" si="257"/>
        <v/>
      </c>
      <c r="G524" s="30" t="str">
        <f t="shared" si="255"/>
        <v xml:space="preserve"> </v>
      </c>
      <c r="H524" s="48" t="str">
        <f t="shared" si="258"/>
        <v/>
      </c>
    </row>
    <row r="525" spans="1:8" s="31" customFormat="1" ht="15" x14ac:dyDescent="0.2">
      <c r="A525" s="66"/>
      <c r="B525" s="47" t="s">
        <v>113</v>
      </c>
      <c r="C525" s="28">
        <v>0</v>
      </c>
      <c r="D525" s="28">
        <v>0</v>
      </c>
      <c r="E525" s="29" t="str">
        <f t="shared" si="256"/>
        <v/>
      </c>
      <c r="F525" s="29" t="str">
        <f t="shared" si="257"/>
        <v/>
      </c>
      <c r="G525" s="30" t="str">
        <f t="shared" si="255"/>
        <v xml:space="preserve"> </v>
      </c>
      <c r="H525" s="48" t="str">
        <f t="shared" si="258"/>
        <v/>
      </c>
    </row>
    <row r="526" spans="1:8" s="31" customFormat="1" ht="30" x14ac:dyDescent="0.2">
      <c r="A526" s="66"/>
      <c r="B526" s="47" t="s">
        <v>485</v>
      </c>
      <c r="C526" s="28">
        <v>0</v>
      </c>
      <c r="D526" s="28">
        <v>0</v>
      </c>
      <c r="E526" s="29" t="str">
        <f t="shared" si="256"/>
        <v/>
      </c>
      <c r="F526" s="29" t="str">
        <f t="shared" si="257"/>
        <v/>
      </c>
      <c r="G526" s="30" t="str">
        <f t="shared" si="255"/>
        <v xml:space="preserve"> </v>
      </c>
      <c r="H526" s="48" t="str">
        <f t="shared" si="258"/>
        <v/>
      </c>
    </row>
    <row r="527" spans="1:8" s="31" customFormat="1" ht="30" x14ac:dyDescent="0.2">
      <c r="A527" s="66"/>
      <c r="B527" s="47" t="s">
        <v>290</v>
      </c>
      <c r="C527" s="28">
        <v>0</v>
      </c>
      <c r="D527" s="28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28">
        <v>0</v>
      </c>
      <c r="D528" s="28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28">
        <v>0</v>
      </c>
      <c r="D529" s="28">
        <v>0</v>
      </c>
      <c r="E529" s="29" t="str">
        <f t="shared" si="256"/>
        <v/>
      </c>
      <c r="F529" s="29" t="str">
        <f t="shared" si="257"/>
        <v/>
      </c>
      <c r="G529" s="30" t="str">
        <f t="shared" si="255"/>
        <v xml:space="preserve"> 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28">
        <v>0</v>
      </c>
      <c r="D530" s="28">
        <v>0</v>
      </c>
      <c r="E530" s="29" t="str">
        <f t="shared" si="256"/>
        <v/>
      </c>
      <c r="F530" s="29" t="str">
        <f t="shared" si="257"/>
        <v/>
      </c>
      <c r="G530" s="30" t="str">
        <f t="shared" si="255"/>
        <v xml:space="preserve"> </v>
      </c>
      <c r="H530" s="48" t="str">
        <f t="shared" si="258"/>
        <v/>
      </c>
    </row>
    <row r="531" spans="1:8" s="31" customFormat="1" ht="15" x14ac:dyDescent="0.2">
      <c r="A531" s="66"/>
      <c r="B531" s="47" t="s">
        <v>292</v>
      </c>
      <c r="C531" s="28">
        <v>0</v>
      </c>
      <c r="D531" s="28">
        <v>0</v>
      </c>
      <c r="E531" s="29" t="str">
        <f t="shared" si="256"/>
        <v/>
      </c>
      <c r="F531" s="29" t="str">
        <f t="shared" si="257"/>
        <v/>
      </c>
      <c r="G531" s="30" t="str">
        <f t="shared" si="255"/>
        <v xml:space="preserve"> 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28">
        <v>0</v>
      </c>
      <c r="D532" s="28">
        <v>0</v>
      </c>
      <c r="E532" s="29" t="str">
        <f t="shared" si="256"/>
        <v/>
      </c>
      <c r="F532" s="29" t="str">
        <f t="shared" si="257"/>
        <v/>
      </c>
      <c r="G532" s="30" t="str">
        <f t="shared" si="255"/>
        <v xml:space="preserve"> </v>
      </c>
      <c r="H532" s="48" t="str">
        <f t="shared" si="258"/>
        <v/>
      </c>
    </row>
    <row r="533" spans="1:8" s="31" customFormat="1" ht="15" x14ac:dyDescent="0.2">
      <c r="A533" s="66"/>
      <c r="B533" s="47" t="s">
        <v>294</v>
      </c>
      <c r="C533" s="28">
        <v>0</v>
      </c>
      <c r="D533" s="28">
        <v>0</v>
      </c>
      <c r="E533" s="29" t="str">
        <f t="shared" si="256"/>
        <v/>
      </c>
      <c r="F533" s="29" t="str">
        <f t="shared" si="257"/>
        <v/>
      </c>
      <c r="G533" s="30" t="str">
        <f t="shared" si="255"/>
        <v xml:space="preserve"> </v>
      </c>
      <c r="H533" s="48" t="str">
        <f t="shared" si="258"/>
        <v/>
      </c>
    </row>
    <row r="534" spans="1:8" s="31" customFormat="1" ht="15" x14ac:dyDescent="0.2">
      <c r="A534" s="66"/>
      <c r="B534" s="47" t="s">
        <v>115</v>
      </c>
      <c r="C534" s="28">
        <v>0</v>
      </c>
      <c r="D534" s="28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28">
        <v>0</v>
      </c>
      <c r="D535" s="28">
        <v>0</v>
      </c>
      <c r="E535" s="29" t="str">
        <f t="shared" si="256"/>
        <v/>
      </c>
      <c r="F535" s="29" t="str">
        <f t="shared" si="257"/>
        <v/>
      </c>
      <c r="G535" s="30" t="str">
        <f t="shared" si="255"/>
        <v xml:space="preserve"> 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28">
        <v>0</v>
      </c>
      <c r="D536" s="28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28">
        <v>0</v>
      </c>
      <c r="D537" s="28">
        <v>0</v>
      </c>
      <c r="E537" s="29" t="str">
        <f t="shared" si="256"/>
        <v/>
      </c>
      <c r="F537" s="29" t="str">
        <f t="shared" si="257"/>
        <v/>
      </c>
      <c r="G537" s="30" t="str">
        <f t="shared" si="255"/>
        <v xml:space="preserve"> </v>
      </c>
      <c r="H537" s="48" t="str">
        <f t="shared" si="258"/>
        <v/>
      </c>
    </row>
    <row r="538" spans="1:8" s="31" customFormat="1" ht="15" x14ac:dyDescent="0.2">
      <c r="A538" s="66"/>
      <c r="B538" s="47" t="s">
        <v>116</v>
      </c>
      <c r="C538" s="28">
        <v>0</v>
      </c>
      <c r="D538" s="28">
        <v>0</v>
      </c>
      <c r="E538" s="29" t="str">
        <f t="shared" si="256"/>
        <v/>
      </c>
      <c r="F538" s="29" t="str">
        <f t="shared" si="257"/>
        <v/>
      </c>
      <c r="G538" s="30" t="str">
        <f t="shared" si="255"/>
        <v xml:space="preserve"> </v>
      </c>
      <c r="H538" s="48" t="str">
        <f t="shared" si="258"/>
        <v/>
      </c>
    </row>
    <row r="539" spans="1:8" s="31" customFormat="1" ht="15" x14ac:dyDescent="0.2">
      <c r="A539" s="66"/>
      <c r="B539" s="47" t="s">
        <v>296</v>
      </c>
      <c r="C539" s="28">
        <v>0</v>
      </c>
      <c r="D539" s="28">
        <v>0</v>
      </c>
      <c r="E539" s="29" t="str">
        <f t="shared" si="256"/>
        <v/>
      </c>
      <c r="F539" s="29" t="str">
        <f t="shared" si="257"/>
        <v/>
      </c>
      <c r="G539" s="30" t="str">
        <f t="shared" si="255"/>
        <v xml:space="preserve"> </v>
      </c>
      <c r="H539" s="48" t="str">
        <f t="shared" si="258"/>
        <v/>
      </c>
    </row>
    <row r="540" spans="1:8" s="31" customFormat="1" ht="15" x14ac:dyDescent="0.2">
      <c r="A540" s="66"/>
      <c r="B540" s="47" t="s">
        <v>641</v>
      </c>
      <c r="C540" s="28">
        <v>0</v>
      </c>
      <c r="D540" s="28">
        <v>0</v>
      </c>
      <c r="E540" s="29" t="str">
        <f t="shared" si="256"/>
        <v/>
      </c>
      <c r="F540" s="29" t="str">
        <f t="shared" si="257"/>
        <v/>
      </c>
      <c r="G540" s="30" t="str">
        <f t="shared" si="255"/>
        <v xml:space="preserve"> </v>
      </c>
      <c r="H540" s="48" t="str">
        <f t="shared" si="258"/>
        <v/>
      </c>
    </row>
    <row r="541" spans="1:8" s="31" customFormat="1" ht="15" x14ac:dyDescent="0.2">
      <c r="A541" s="66"/>
      <c r="B541" s="47" t="s">
        <v>124</v>
      </c>
      <c r="C541" s="28">
        <v>0</v>
      </c>
      <c r="D541" s="28">
        <v>0</v>
      </c>
      <c r="E541" s="29" t="str">
        <f t="shared" si="256"/>
        <v/>
      </c>
      <c r="F541" s="29" t="str">
        <f t="shared" si="257"/>
        <v/>
      </c>
      <c r="G541" s="30" t="str">
        <f t="shared" si="255"/>
        <v xml:space="preserve"> </v>
      </c>
      <c r="H541" s="48" t="str">
        <f t="shared" si="258"/>
        <v/>
      </c>
    </row>
    <row r="542" spans="1:8" s="31" customFormat="1" ht="15" x14ac:dyDescent="0.2">
      <c r="A542" s="66"/>
      <c r="B542" s="47" t="s">
        <v>487</v>
      </c>
      <c r="C542" s="28">
        <v>0</v>
      </c>
      <c r="D542" s="28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28">
        <v>0</v>
      </c>
      <c r="D543" s="28">
        <v>0</v>
      </c>
      <c r="E543" s="29" t="str">
        <f t="shared" ref="E543" si="259">+IF(C543=0,"",C543/C$355)</f>
        <v/>
      </c>
      <c r="F543" s="29" t="str">
        <f t="shared" ref="F543" si="260">+IF(D543=0,"",D543/D$355)</f>
        <v/>
      </c>
      <c r="G543" s="30" t="str">
        <f t="shared" si="255"/>
        <v xml:space="preserve"> </v>
      </c>
      <c r="H543" s="48" t="str">
        <f t="shared" ref="H543" si="261">+IF(OR(AND(E543=""),(G543="")),"",E543*G543)</f>
        <v/>
      </c>
    </row>
    <row r="544" spans="1:8" s="31" customFormat="1" ht="15" x14ac:dyDescent="0.2">
      <c r="A544" s="66"/>
      <c r="B544" s="47" t="s">
        <v>131</v>
      </c>
      <c r="C544" s="28">
        <v>0</v>
      </c>
      <c r="D544" s="28">
        <v>1</v>
      </c>
      <c r="E544" s="29" t="str">
        <f t="shared" si="256"/>
        <v/>
      </c>
      <c r="F544" s="29">
        <f t="shared" si="257"/>
        <v>1.3333333333333334E-2</v>
      </c>
      <c r="G544" s="30">
        <f t="shared" si="255"/>
        <v>1</v>
      </c>
      <c r="H544" s="48" t="str">
        <f t="shared" si="258"/>
        <v/>
      </c>
    </row>
    <row r="545" spans="1:8" s="31" customFormat="1" ht="30" x14ac:dyDescent="0.2">
      <c r="A545" s="66"/>
      <c r="B545" s="47" t="s">
        <v>488</v>
      </c>
      <c r="C545" s="28">
        <v>0</v>
      </c>
      <c r="D545" s="28">
        <v>0</v>
      </c>
      <c r="E545" s="29" t="str">
        <f t="shared" si="256"/>
        <v/>
      </c>
      <c r="F545" s="29" t="str">
        <f t="shared" si="257"/>
        <v/>
      </c>
      <c r="G545" s="30" t="str">
        <f t="shared" si="255"/>
        <v xml:space="preserve"> </v>
      </c>
      <c r="H545" s="48" t="str">
        <f t="shared" si="258"/>
        <v/>
      </c>
    </row>
    <row r="546" spans="1:8" s="31" customFormat="1" ht="15" x14ac:dyDescent="0.2">
      <c r="A546" s="66"/>
      <c r="B546" s="47" t="s">
        <v>129</v>
      </c>
      <c r="C546" s="28">
        <v>0</v>
      </c>
      <c r="D546" s="28">
        <v>0</v>
      </c>
      <c r="E546" s="29" t="str">
        <f t="shared" si="256"/>
        <v/>
      </c>
      <c r="F546" s="29" t="str">
        <f t="shared" si="257"/>
        <v/>
      </c>
      <c r="G546" s="30" t="str">
        <f t="shared" si="255"/>
        <v xml:space="preserve"> </v>
      </c>
      <c r="H546" s="48" t="str">
        <f t="shared" si="258"/>
        <v/>
      </c>
    </row>
    <row r="547" spans="1:8" s="31" customFormat="1" ht="15" x14ac:dyDescent="0.2">
      <c r="A547" s="66"/>
      <c r="B547" s="47" t="s">
        <v>327</v>
      </c>
      <c r="C547" s="28">
        <v>0</v>
      </c>
      <c r="D547" s="28">
        <v>0</v>
      </c>
      <c r="E547" s="29" t="str">
        <f t="shared" si="256"/>
        <v/>
      </c>
      <c r="F547" s="29" t="str">
        <f t="shared" si="257"/>
        <v/>
      </c>
      <c r="G547" s="30" t="str">
        <f t="shared" si="255"/>
        <v xml:space="preserve"> </v>
      </c>
      <c r="H547" s="48" t="str">
        <f t="shared" si="258"/>
        <v/>
      </c>
    </row>
    <row r="548" spans="1:8" s="31" customFormat="1" ht="15" x14ac:dyDescent="0.2">
      <c r="A548" s="66"/>
      <c r="B548" s="47" t="s">
        <v>328</v>
      </c>
      <c r="C548" s="28">
        <v>0</v>
      </c>
      <c r="D548" s="28">
        <v>0</v>
      </c>
      <c r="E548" s="29" t="str">
        <f t="shared" si="256"/>
        <v/>
      </c>
      <c r="F548" s="29" t="str">
        <f t="shared" si="257"/>
        <v/>
      </c>
      <c r="G548" s="30" t="str">
        <f t="shared" si="255"/>
        <v xml:space="preserve"> </v>
      </c>
      <c r="H548" s="48" t="str">
        <f t="shared" si="258"/>
        <v/>
      </c>
    </row>
    <row r="549" spans="1:8" s="31" customFormat="1" ht="15" x14ac:dyDescent="0.2">
      <c r="A549" s="66"/>
      <c r="B549" s="47" t="s">
        <v>606</v>
      </c>
      <c r="C549" s="28">
        <v>0</v>
      </c>
      <c r="D549" s="28">
        <v>0</v>
      </c>
      <c r="E549" s="29" t="str">
        <f t="shared" si="256"/>
        <v/>
      </c>
      <c r="F549" s="29" t="str">
        <f t="shared" si="257"/>
        <v/>
      </c>
      <c r="G549" s="30" t="str">
        <f t="shared" si="255"/>
        <v xml:space="preserve"> </v>
      </c>
      <c r="H549" s="48" t="str">
        <f t="shared" si="258"/>
        <v/>
      </c>
    </row>
    <row r="550" spans="1:8" s="31" customFormat="1" ht="15" x14ac:dyDescent="0.2">
      <c r="A550" s="66"/>
      <c r="B550" s="47" t="s">
        <v>133</v>
      </c>
      <c r="C550" s="28">
        <v>0</v>
      </c>
      <c r="D550" s="28">
        <v>0</v>
      </c>
      <c r="E550" s="29" t="str">
        <f t="shared" si="256"/>
        <v/>
      </c>
      <c r="F550" s="29" t="str">
        <f t="shared" si="257"/>
        <v/>
      </c>
      <c r="G550" s="30" t="str">
        <f t="shared" si="255"/>
        <v xml:space="preserve"> </v>
      </c>
      <c r="H550" s="48" t="str">
        <f t="shared" si="258"/>
        <v/>
      </c>
    </row>
    <row r="551" spans="1:8" s="31" customFormat="1" ht="15" x14ac:dyDescent="0.2">
      <c r="A551" s="66"/>
      <c r="B551" s="47" t="s">
        <v>329</v>
      </c>
      <c r="C551" s="28">
        <v>0</v>
      </c>
      <c r="D551" s="28">
        <v>0</v>
      </c>
      <c r="E551" s="29" t="str">
        <f t="shared" si="256"/>
        <v/>
      </c>
      <c r="F551" s="29" t="str">
        <f t="shared" si="257"/>
        <v/>
      </c>
      <c r="G551" s="30" t="str">
        <f t="shared" si="255"/>
        <v xml:space="preserve"> </v>
      </c>
      <c r="H551" s="48" t="str">
        <f t="shared" si="258"/>
        <v/>
      </c>
    </row>
    <row r="552" spans="1:8" s="31" customFormat="1" ht="15" x14ac:dyDescent="0.2">
      <c r="A552" s="66"/>
      <c r="B552" s="47" t="s">
        <v>137</v>
      </c>
      <c r="C552" s="28">
        <v>0</v>
      </c>
      <c r="D552" s="28">
        <v>0</v>
      </c>
      <c r="E552" s="29" t="str">
        <f t="shared" si="256"/>
        <v/>
      </c>
      <c r="F552" s="29" t="str">
        <f t="shared" si="257"/>
        <v/>
      </c>
      <c r="G552" s="30" t="str">
        <f t="shared" si="255"/>
        <v xml:space="preserve"> </v>
      </c>
      <c r="H552" s="48" t="str">
        <f t="shared" si="258"/>
        <v/>
      </c>
    </row>
    <row r="553" spans="1:8" s="31" customFormat="1" ht="15" x14ac:dyDescent="0.2">
      <c r="A553" s="66"/>
      <c r="B553" s="47" t="s">
        <v>130</v>
      </c>
      <c r="C553" s="28">
        <v>0</v>
      </c>
      <c r="D553" s="28">
        <v>0</v>
      </c>
      <c r="E553" s="29" t="str">
        <f t="shared" si="256"/>
        <v/>
      </c>
      <c r="F553" s="29" t="str">
        <f t="shared" si="257"/>
        <v/>
      </c>
      <c r="G553" s="30" t="str">
        <f t="shared" si="255"/>
        <v xml:space="preserve"> </v>
      </c>
      <c r="H553" s="48" t="str">
        <f t="shared" si="258"/>
        <v/>
      </c>
    </row>
    <row r="554" spans="1:8" s="31" customFormat="1" ht="15" x14ac:dyDescent="0.2">
      <c r="A554" s="66"/>
      <c r="B554" s="47" t="s">
        <v>297</v>
      </c>
      <c r="C554" s="28">
        <v>0</v>
      </c>
      <c r="D554" s="28">
        <v>0</v>
      </c>
      <c r="E554" s="29" t="str">
        <f t="shared" si="256"/>
        <v/>
      </c>
      <c r="F554" s="29" t="str">
        <f t="shared" si="257"/>
        <v/>
      </c>
      <c r="G554" s="30" t="str">
        <f t="shared" si="255"/>
        <v xml:space="preserve"> 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28">
        <v>0</v>
      </c>
      <c r="D555" s="28">
        <v>0</v>
      </c>
      <c r="E555" s="29" t="str">
        <f t="shared" si="256"/>
        <v/>
      </c>
      <c r="F555" s="29" t="str">
        <f t="shared" si="257"/>
        <v/>
      </c>
      <c r="G555" s="30" t="str">
        <f t="shared" si="255"/>
        <v xml:space="preserve"> 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28">
        <v>0</v>
      </c>
      <c r="D556" s="28">
        <v>0</v>
      </c>
      <c r="E556" s="29" t="str">
        <f t="shared" si="256"/>
        <v/>
      </c>
      <c r="F556" s="29" t="str">
        <f t="shared" si="257"/>
        <v/>
      </c>
      <c r="G556" s="30" t="str">
        <f t="shared" si="255"/>
        <v xml:space="preserve"> </v>
      </c>
      <c r="H556" s="48" t="str">
        <f t="shared" si="258"/>
        <v/>
      </c>
    </row>
    <row r="557" spans="1:8" s="31" customFormat="1" ht="15" x14ac:dyDescent="0.2">
      <c r="A557" s="66"/>
      <c r="B557" s="47" t="s">
        <v>298</v>
      </c>
      <c r="C557" s="28">
        <v>0</v>
      </c>
      <c r="D557" s="28">
        <v>0</v>
      </c>
      <c r="E557" s="29" t="str">
        <f t="shared" si="256"/>
        <v/>
      </c>
      <c r="F557" s="29" t="str">
        <f t="shared" si="257"/>
        <v/>
      </c>
      <c r="G557" s="30" t="str">
        <f t="shared" si="255"/>
        <v xml:space="preserve"> </v>
      </c>
      <c r="H557" s="48" t="str">
        <f t="shared" si="258"/>
        <v/>
      </c>
    </row>
    <row r="558" spans="1:8" s="31" customFormat="1" ht="15" x14ac:dyDescent="0.2">
      <c r="A558" s="66"/>
      <c r="B558" s="47" t="s">
        <v>299</v>
      </c>
      <c r="C558" s="28">
        <v>0</v>
      </c>
      <c r="D558" s="28">
        <v>0</v>
      </c>
      <c r="E558" s="29" t="str">
        <f t="shared" si="256"/>
        <v/>
      </c>
      <c r="F558" s="29" t="str">
        <f t="shared" si="257"/>
        <v/>
      </c>
      <c r="G558" s="30" t="str">
        <f t="shared" si="255"/>
        <v xml:space="preserve"> </v>
      </c>
      <c r="H558" s="48" t="str">
        <f t="shared" si="258"/>
        <v/>
      </c>
    </row>
    <row r="559" spans="1:8" s="31" customFormat="1" ht="15" x14ac:dyDescent="0.2">
      <c r="A559" s="66"/>
      <c r="B559" s="47" t="s">
        <v>626</v>
      </c>
      <c r="C559" s="28">
        <v>0</v>
      </c>
      <c r="D559" s="28">
        <v>0</v>
      </c>
      <c r="E559" s="29" t="str">
        <f t="shared" ref="E559" si="262">+IF(C559=0,"",C559/C$355)</f>
        <v/>
      </c>
      <c r="F559" s="29" t="str">
        <f t="shared" ref="F559" si="263">+IF(D559=0,"",D559/D$355)</f>
        <v/>
      </c>
      <c r="G559" s="30" t="str">
        <f t="shared" ref="G559" si="264">+IF(AND(C559=0,D559=0)," ",IF(C559=0,1,IF(D559=0,-1,(D559-C559)/C559)))</f>
        <v xml:space="preserve"> </v>
      </c>
      <c r="H559" s="48" t="str">
        <f t="shared" ref="H559" si="265">+IF(OR(AND(E559=""),(G559="")),"",E559*G559)</f>
        <v/>
      </c>
    </row>
    <row r="560" spans="1:8" s="31" customFormat="1" ht="15" x14ac:dyDescent="0.2">
      <c r="A560" s="66"/>
      <c r="B560" s="47" t="s">
        <v>300</v>
      </c>
      <c r="C560" s="28">
        <v>0</v>
      </c>
      <c r="D560" s="28">
        <v>0</v>
      </c>
      <c r="E560" s="29" t="str">
        <f t="shared" si="256"/>
        <v/>
      </c>
      <c r="F560" s="29" t="str">
        <f t="shared" si="257"/>
        <v/>
      </c>
      <c r="G560" s="30" t="str">
        <f t="shared" si="255"/>
        <v xml:space="preserve"> </v>
      </c>
      <c r="H560" s="48" t="str">
        <f t="shared" si="258"/>
        <v/>
      </c>
    </row>
    <row r="561" spans="1:8" s="31" customFormat="1" ht="30" x14ac:dyDescent="0.2">
      <c r="A561" s="66"/>
      <c r="B561" s="47" t="s">
        <v>489</v>
      </c>
      <c r="C561" s="28">
        <v>0</v>
      </c>
      <c r="D561" s="28">
        <v>0</v>
      </c>
      <c r="E561" s="29" t="str">
        <f t="shared" si="256"/>
        <v/>
      </c>
      <c r="F561" s="29" t="str">
        <f t="shared" si="257"/>
        <v/>
      </c>
      <c r="G561" s="30" t="str">
        <f t="shared" si="255"/>
        <v xml:space="preserve"> </v>
      </c>
      <c r="H561" s="48" t="str">
        <f t="shared" si="258"/>
        <v/>
      </c>
    </row>
    <row r="562" spans="1:8" s="31" customFormat="1" ht="15" x14ac:dyDescent="0.2">
      <c r="A562" s="66"/>
      <c r="B562" s="47" t="s">
        <v>136</v>
      </c>
      <c r="C562" s="28">
        <v>0</v>
      </c>
      <c r="D562" s="28">
        <v>0</v>
      </c>
      <c r="E562" s="29" t="str">
        <f t="shared" si="256"/>
        <v/>
      </c>
      <c r="F562" s="29" t="str">
        <f t="shared" si="257"/>
        <v/>
      </c>
      <c r="G562" s="30" t="str">
        <f t="shared" si="255"/>
        <v xml:space="preserve"> 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28">
        <v>0</v>
      </c>
      <c r="D563" s="28">
        <v>0</v>
      </c>
      <c r="E563" s="29" t="str">
        <f t="shared" si="256"/>
        <v/>
      </c>
      <c r="F563" s="29" t="str">
        <f t="shared" si="257"/>
        <v/>
      </c>
      <c r="G563" s="30" t="str">
        <f t="shared" si="255"/>
        <v xml:space="preserve"> </v>
      </c>
      <c r="H563" s="48" t="str">
        <f t="shared" si="258"/>
        <v/>
      </c>
    </row>
    <row r="564" spans="1:8" s="31" customFormat="1" ht="15" x14ac:dyDescent="0.2">
      <c r="A564" s="66"/>
      <c r="B564" s="47" t="s">
        <v>302</v>
      </c>
      <c r="C564" s="28">
        <v>0</v>
      </c>
      <c r="D564" s="28">
        <v>0</v>
      </c>
      <c r="E564" s="29" t="str">
        <f t="shared" si="256"/>
        <v/>
      </c>
      <c r="F564" s="29" t="str">
        <f t="shared" si="257"/>
        <v/>
      </c>
      <c r="G564" s="30" t="str">
        <f t="shared" ref="G564:G584" si="266">+IF(AND(C564=0,D564=0)," ",IF(C564=0,1,IF(D564=0,-1,(D564-C564)/C564)))</f>
        <v xml:space="preserve"> </v>
      </c>
      <c r="H564" s="48" t="str">
        <f t="shared" si="258"/>
        <v/>
      </c>
    </row>
    <row r="565" spans="1:8" s="31" customFormat="1" ht="15" x14ac:dyDescent="0.2">
      <c r="A565" s="66"/>
      <c r="B565" s="47" t="s">
        <v>303</v>
      </c>
      <c r="C565" s="28">
        <v>0</v>
      </c>
      <c r="D565" s="28">
        <v>0</v>
      </c>
      <c r="E565" s="29" t="str">
        <f t="shared" si="256"/>
        <v/>
      </c>
      <c r="F565" s="29" t="str">
        <f t="shared" si="257"/>
        <v/>
      </c>
      <c r="G565" s="30" t="str">
        <f t="shared" si="266"/>
        <v xml:space="preserve"> </v>
      </c>
      <c r="H565" s="48" t="str">
        <f t="shared" si="258"/>
        <v/>
      </c>
    </row>
    <row r="566" spans="1:8" s="31" customFormat="1" ht="15" x14ac:dyDescent="0.2">
      <c r="A566" s="66"/>
      <c r="B566" s="47" t="s">
        <v>132</v>
      </c>
      <c r="C566" s="28">
        <v>0</v>
      </c>
      <c r="D566" s="28">
        <v>0</v>
      </c>
      <c r="E566" s="29" t="str">
        <f t="shared" si="256"/>
        <v/>
      </c>
      <c r="F566" s="29" t="str">
        <f t="shared" si="257"/>
        <v/>
      </c>
      <c r="G566" s="30" t="str">
        <f t="shared" si="266"/>
        <v xml:space="preserve"> 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28">
        <v>0</v>
      </c>
      <c r="D567" s="28">
        <v>0</v>
      </c>
      <c r="E567" s="29" t="str">
        <f t="shared" si="256"/>
        <v/>
      </c>
      <c r="F567" s="29" t="str">
        <f t="shared" si="257"/>
        <v/>
      </c>
      <c r="G567" s="30" t="str">
        <f t="shared" si="266"/>
        <v xml:space="preserve"> 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28">
        <v>0</v>
      </c>
      <c r="D568" s="28">
        <v>2</v>
      </c>
      <c r="E568" s="29" t="str">
        <f t="shared" si="256"/>
        <v/>
      </c>
      <c r="F568" s="29">
        <f t="shared" si="257"/>
        <v>2.6666666666666668E-2</v>
      </c>
      <c r="G568" s="30">
        <f t="shared" si="266"/>
        <v>1</v>
      </c>
      <c r="H568" s="48" t="str">
        <f t="shared" si="258"/>
        <v/>
      </c>
    </row>
    <row r="569" spans="1:8" s="31" customFormat="1" ht="30" x14ac:dyDescent="0.2">
      <c r="A569" s="66"/>
      <c r="B569" s="47" t="s">
        <v>138</v>
      </c>
      <c r="C569" s="28">
        <v>0</v>
      </c>
      <c r="D569" s="28">
        <v>0</v>
      </c>
      <c r="E569" s="29" t="str">
        <f t="shared" si="256"/>
        <v/>
      </c>
      <c r="F569" s="29" t="str">
        <f t="shared" si="257"/>
        <v/>
      </c>
      <c r="G569" s="30" t="str">
        <f t="shared" si="266"/>
        <v xml:space="preserve"> </v>
      </c>
      <c r="H569" s="48" t="str">
        <f t="shared" si="258"/>
        <v/>
      </c>
    </row>
    <row r="570" spans="1:8" s="31" customFormat="1" ht="15" x14ac:dyDescent="0.2">
      <c r="A570" s="66"/>
      <c r="B570" s="47" t="s">
        <v>305</v>
      </c>
      <c r="C570" s="28">
        <v>0</v>
      </c>
      <c r="D570" s="28">
        <v>2</v>
      </c>
      <c r="E570" s="29" t="str">
        <f t="shared" si="256"/>
        <v/>
      </c>
      <c r="F570" s="29">
        <f t="shared" si="257"/>
        <v>2.6666666666666668E-2</v>
      </c>
      <c r="G570" s="30">
        <f t="shared" si="266"/>
        <v>1</v>
      </c>
      <c r="H570" s="48" t="str">
        <f t="shared" si="258"/>
        <v/>
      </c>
    </row>
    <row r="571" spans="1:8" s="31" customFormat="1" ht="15" x14ac:dyDescent="0.2">
      <c r="A571" s="66"/>
      <c r="B571" s="47" t="s">
        <v>531</v>
      </c>
      <c r="C571" s="28">
        <v>0</v>
      </c>
      <c r="D571" s="28">
        <v>1</v>
      </c>
      <c r="E571" s="29" t="str">
        <f t="shared" ref="E571" si="267">+IF(C571=0,"",C571/C$355)</f>
        <v/>
      </c>
      <c r="F571" s="29">
        <f t="shared" ref="F571" si="268">+IF(D571=0,"",D571/D$355)</f>
        <v>1.3333333333333334E-2</v>
      </c>
      <c r="G571" s="30">
        <f t="shared" si="266"/>
        <v>1</v>
      </c>
      <c r="H571" s="48" t="str">
        <f t="shared" ref="H571" si="269">+IF(OR(AND(E571=""),(G571="")),"",E571*G571)</f>
        <v/>
      </c>
    </row>
    <row r="572" spans="1:8" s="31" customFormat="1" ht="15" x14ac:dyDescent="0.2">
      <c r="A572" s="66"/>
      <c r="B572" s="47" t="s">
        <v>127</v>
      </c>
      <c r="C572" s="28">
        <v>0</v>
      </c>
      <c r="D572" s="28">
        <v>0</v>
      </c>
      <c r="E572" s="29" t="str">
        <f t="shared" si="256"/>
        <v/>
      </c>
      <c r="F572" s="29" t="str">
        <f t="shared" si="257"/>
        <v/>
      </c>
      <c r="G572" s="30" t="str">
        <f t="shared" si="266"/>
        <v xml:space="preserve"> </v>
      </c>
      <c r="H572" s="48" t="str">
        <f t="shared" si="258"/>
        <v/>
      </c>
    </row>
    <row r="573" spans="1:8" s="31" customFormat="1" ht="15" x14ac:dyDescent="0.2">
      <c r="A573" s="66"/>
      <c r="B573" s="47" t="s">
        <v>306</v>
      </c>
      <c r="C573" s="28">
        <v>0</v>
      </c>
      <c r="D573" s="28">
        <v>0</v>
      </c>
      <c r="E573" s="29" t="str">
        <f t="shared" si="256"/>
        <v/>
      </c>
      <c r="F573" s="29" t="str">
        <f t="shared" si="257"/>
        <v/>
      </c>
      <c r="G573" s="30" t="str">
        <f t="shared" si="266"/>
        <v xml:space="preserve"> 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28">
        <v>0</v>
      </c>
      <c r="D574" s="28">
        <v>0</v>
      </c>
      <c r="E574" s="29" t="str">
        <f t="shared" ref="E574:E584" si="270">+IF(C574=0,"",C574/C$355)</f>
        <v/>
      </c>
      <c r="F574" s="29" t="str">
        <f t="shared" ref="F574:F584" si="271">+IF(D574=0,"",D574/D$355)</f>
        <v/>
      </c>
      <c r="G574" s="30" t="str">
        <f t="shared" si="266"/>
        <v xml:space="preserve"> </v>
      </c>
      <c r="H574" s="48" t="str">
        <f t="shared" ref="H574:H584" si="272">+IF(OR(AND(E574=""),(G574="")),"",E574*G574)</f>
        <v/>
      </c>
    </row>
    <row r="575" spans="1:8" s="31" customFormat="1" ht="15" x14ac:dyDescent="0.2">
      <c r="A575" s="66"/>
      <c r="B575" s="47" t="s">
        <v>490</v>
      </c>
      <c r="C575" s="28">
        <v>0</v>
      </c>
      <c r="D575" s="28">
        <v>0</v>
      </c>
      <c r="E575" s="29" t="str">
        <f t="shared" si="270"/>
        <v/>
      </c>
      <c r="F575" s="29" t="str">
        <f t="shared" si="271"/>
        <v/>
      </c>
      <c r="G575" s="30" t="str">
        <f t="shared" si="266"/>
        <v xml:space="preserve"> </v>
      </c>
      <c r="H575" s="48" t="str">
        <f t="shared" si="272"/>
        <v/>
      </c>
    </row>
    <row r="576" spans="1:8" s="31" customFormat="1" ht="15" x14ac:dyDescent="0.2">
      <c r="A576" s="66"/>
      <c r="B576" s="47" t="s">
        <v>128</v>
      </c>
      <c r="C576" s="28">
        <v>0</v>
      </c>
      <c r="D576" s="28">
        <v>0</v>
      </c>
      <c r="E576" s="29" t="str">
        <f t="shared" si="270"/>
        <v/>
      </c>
      <c r="F576" s="29" t="str">
        <f t="shared" si="271"/>
        <v/>
      </c>
      <c r="G576" s="30" t="str">
        <f t="shared" si="266"/>
        <v xml:space="preserve"> </v>
      </c>
      <c r="H576" s="48" t="str">
        <f t="shared" si="272"/>
        <v/>
      </c>
    </row>
    <row r="577" spans="1:8" s="31" customFormat="1" ht="15" x14ac:dyDescent="0.2">
      <c r="A577" s="66"/>
      <c r="B577" s="47" t="s">
        <v>135</v>
      </c>
      <c r="C577" s="28">
        <v>1</v>
      </c>
      <c r="D577" s="28">
        <v>0</v>
      </c>
      <c r="E577" s="29">
        <f t="shared" si="270"/>
        <v>1.8181818181818181E-2</v>
      </c>
      <c r="F577" s="29" t="str">
        <f t="shared" si="271"/>
        <v/>
      </c>
      <c r="G577" s="30">
        <f t="shared" si="266"/>
        <v>-1</v>
      </c>
      <c r="H577" s="48">
        <f t="shared" si="272"/>
        <v>-1.8181818181818181E-2</v>
      </c>
    </row>
    <row r="578" spans="1:8" s="31" customFormat="1" ht="15" x14ac:dyDescent="0.2">
      <c r="A578" s="66"/>
      <c r="B578" s="47" t="s">
        <v>491</v>
      </c>
      <c r="C578" s="28">
        <v>0</v>
      </c>
      <c r="D578" s="28">
        <v>0</v>
      </c>
      <c r="E578" s="29" t="str">
        <f t="shared" si="270"/>
        <v/>
      </c>
      <c r="F578" s="29" t="str">
        <f t="shared" si="271"/>
        <v/>
      </c>
      <c r="G578" s="30" t="str">
        <f t="shared" si="266"/>
        <v xml:space="preserve"> </v>
      </c>
      <c r="H578" s="48" t="str">
        <f t="shared" si="272"/>
        <v/>
      </c>
    </row>
    <row r="579" spans="1:8" s="31" customFormat="1" ht="15" x14ac:dyDescent="0.2">
      <c r="A579" s="66"/>
      <c r="B579" s="47" t="s">
        <v>308</v>
      </c>
      <c r="C579" s="28">
        <v>0</v>
      </c>
      <c r="D579" s="28">
        <v>0</v>
      </c>
      <c r="E579" s="29" t="str">
        <f t="shared" si="270"/>
        <v/>
      </c>
      <c r="F579" s="29" t="str">
        <f t="shared" si="271"/>
        <v/>
      </c>
      <c r="G579" s="30" t="str">
        <f t="shared" si="266"/>
        <v xml:space="preserve"> </v>
      </c>
      <c r="H579" s="48" t="str">
        <f t="shared" si="272"/>
        <v/>
      </c>
    </row>
    <row r="580" spans="1:8" s="31" customFormat="1" ht="15" x14ac:dyDescent="0.2">
      <c r="A580" s="66"/>
      <c r="B580" s="47" t="s">
        <v>309</v>
      </c>
      <c r="C580" s="28">
        <v>0</v>
      </c>
      <c r="D580" s="28">
        <v>0</v>
      </c>
      <c r="E580" s="29" t="str">
        <f t="shared" si="270"/>
        <v/>
      </c>
      <c r="F580" s="29" t="str">
        <f t="shared" si="271"/>
        <v/>
      </c>
      <c r="G580" s="30" t="str">
        <f t="shared" si="266"/>
        <v xml:space="preserve"> </v>
      </c>
      <c r="H580" s="48" t="str">
        <f t="shared" si="272"/>
        <v/>
      </c>
    </row>
    <row r="581" spans="1:8" s="31" customFormat="1" ht="15" x14ac:dyDescent="0.2">
      <c r="A581" s="66"/>
      <c r="B581" s="47" t="s">
        <v>310</v>
      </c>
      <c r="C581" s="28">
        <v>0</v>
      </c>
      <c r="D581" s="28">
        <v>0</v>
      </c>
      <c r="E581" s="29" t="str">
        <f t="shared" si="270"/>
        <v/>
      </c>
      <c r="F581" s="29" t="str">
        <f t="shared" si="271"/>
        <v/>
      </c>
      <c r="G581" s="30" t="str">
        <f t="shared" si="266"/>
        <v xml:space="preserve"> 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28">
        <v>0</v>
      </c>
      <c r="D582" s="28">
        <v>0</v>
      </c>
      <c r="E582" s="29" t="str">
        <f t="shared" si="270"/>
        <v/>
      </c>
      <c r="F582" s="29" t="str">
        <f t="shared" si="271"/>
        <v/>
      </c>
      <c r="G582" s="30" t="str">
        <f t="shared" si="266"/>
        <v xml:space="preserve"> </v>
      </c>
      <c r="H582" s="48" t="str">
        <f t="shared" si="272"/>
        <v/>
      </c>
    </row>
    <row r="583" spans="1:8" s="35" customFormat="1" ht="30" x14ac:dyDescent="0.2">
      <c r="A583" s="66"/>
      <c r="B583" s="47" t="s">
        <v>492</v>
      </c>
      <c r="C583" s="28">
        <v>0</v>
      </c>
      <c r="D583" s="28">
        <v>0</v>
      </c>
      <c r="E583" s="29" t="str">
        <f t="shared" si="270"/>
        <v/>
      </c>
      <c r="F583" s="29" t="str">
        <f t="shared" si="271"/>
        <v/>
      </c>
      <c r="G583" s="30" t="str">
        <f t="shared" si="266"/>
        <v xml:space="preserve"> 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0">
        <v>0</v>
      </c>
      <c r="D584" s="50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16"/>
      <c r="D585" s="16"/>
    </row>
    <row r="586" spans="1:8" s="8" customFormat="1" x14ac:dyDescent="0.2">
      <c r="A586" s="65"/>
      <c r="B586" s="16"/>
      <c r="C586" s="16"/>
      <c r="D586" s="16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0</v>
      </c>
      <c r="D590" s="9">
        <f>SUM(D591:D617)</f>
        <v>25</v>
      </c>
      <c r="E590" s="10" t="str">
        <f>+IF(C590=0,"",C590/C$590)</f>
        <v/>
      </c>
      <c r="F590" s="10">
        <f>+IF(D590=0,"",D590/D$590)</f>
        <v>1</v>
      </c>
      <c r="G590" s="11" t="str">
        <f>+IF(OR(AND(D590=0),(C590=0)),"0",((D590-C590)/C590))</f>
        <v>0</v>
      </c>
      <c r="H590" s="39" t="str">
        <f>+IF(OR(AND(E590=""),(G590="")),"",E590*G590)</f>
        <v/>
      </c>
    </row>
    <row r="591" spans="1:8" s="31" customFormat="1" ht="15" x14ac:dyDescent="0.2">
      <c r="A591" s="66"/>
      <c r="B591" s="47" t="s">
        <v>312</v>
      </c>
      <c r="C591" s="28">
        <v>0</v>
      </c>
      <c r="D591" s="28">
        <v>1</v>
      </c>
      <c r="E591" s="29" t="str">
        <f>+IF(C591=0,"",C591/C$590)</f>
        <v/>
      </c>
      <c r="F591" s="29">
        <f>+IF(D591=0,"",D591/D$590)</f>
        <v>0.04</v>
      </c>
      <c r="G591" s="30">
        <f t="shared" ref="G591:G617" si="273">+IF(AND(C591=0,D591=0)," ",IF(C591=0,1,IF(D591=0,-1,(D591-C591)/C591)))</f>
        <v>1</v>
      </c>
      <c r="H591" s="48" t="str">
        <f>+IF(OR(AND(E591=""),(G591="")),"",E591*G591)</f>
        <v/>
      </c>
    </row>
    <row r="592" spans="1:8" s="31" customFormat="1" ht="15" x14ac:dyDescent="0.2">
      <c r="A592" s="66"/>
      <c r="B592" s="47" t="s">
        <v>141</v>
      </c>
      <c r="C592" s="28">
        <v>0</v>
      </c>
      <c r="D592" s="28">
        <v>2</v>
      </c>
      <c r="E592" s="29" t="str">
        <f t="shared" ref="E592:E617" si="274">+IF(C592=0,"",C592/C$590)</f>
        <v/>
      </c>
      <c r="F592" s="29">
        <f t="shared" ref="F592:F617" si="275">+IF(D592=0,"",D592/D$590)</f>
        <v>0.08</v>
      </c>
      <c r="G592" s="30">
        <f t="shared" si="273"/>
        <v>1</v>
      </c>
      <c r="H592" s="48" t="str">
        <f t="shared" ref="H592:H617" si="276">+IF(OR(AND(E592=""),(G592="")),"",E592*G592)</f>
        <v/>
      </c>
    </row>
    <row r="593" spans="1:8" s="31" customFormat="1" ht="15" x14ac:dyDescent="0.2">
      <c r="A593" s="66"/>
      <c r="B593" s="47" t="s">
        <v>577</v>
      </c>
      <c r="C593" s="28">
        <v>0</v>
      </c>
      <c r="D593" s="28">
        <v>6</v>
      </c>
      <c r="E593" s="29" t="str">
        <f t="shared" si="274"/>
        <v/>
      </c>
      <c r="F593" s="29">
        <f t="shared" si="275"/>
        <v>0.24</v>
      </c>
      <c r="G593" s="30">
        <f t="shared" si="273"/>
        <v>1</v>
      </c>
      <c r="H593" s="48" t="str">
        <f t="shared" si="276"/>
        <v/>
      </c>
    </row>
    <row r="594" spans="1:8" s="31" customFormat="1" ht="15" x14ac:dyDescent="0.2">
      <c r="A594" s="66"/>
      <c r="B594" s="47" t="s">
        <v>313</v>
      </c>
      <c r="C594" s="28">
        <v>0</v>
      </c>
      <c r="D594" s="28">
        <v>2</v>
      </c>
      <c r="E594" s="29" t="str">
        <f t="shared" si="274"/>
        <v/>
      </c>
      <c r="F594" s="29">
        <f t="shared" si="275"/>
        <v>0.08</v>
      </c>
      <c r="G594" s="30">
        <f t="shared" si="273"/>
        <v>1</v>
      </c>
      <c r="H594" s="48" t="str">
        <f t="shared" si="276"/>
        <v/>
      </c>
    </row>
    <row r="595" spans="1:8" s="31" customFormat="1" ht="15" x14ac:dyDescent="0.2">
      <c r="A595" s="66"/>
      <c r="B595" s="47" t="s">
        <v>142</v>
      </c>
      <c r="C595" s="28">
        <v>0</v>
      </c>
      <c r="D595" s="28">
        <v>0</v>
      </c>
      <c r="E595" s="29" t="str">
        <f t="shared" si="274"/>
        <v/>
      </c>
      <c r="F595" s="29" t="str">
        <f t="shared" si="275"/>
        <v/>
      </c>
      <c r="G595" s="30" t="str">
        <f t="shared" si="273"/>
        <v xml:space="preserve"> </v>
      </c>
      <c r="H595" s="48" t="str">
        <f t="shared" si="276"/>
        <v/>
      </c>
    </row>
    <row r="596" spans="1:8" s="31" customFormat="1" ht="15" x14ac:dyDescent="0.2">
      <c r="A596" s="66"/>
      <c r="B596" s="47" t="s">
        <v>140</v>
      </c>
      <c r="C596" s="28">
        <v>0</v>
      </c>
      <c r="D596" s="28">
        <v>0</v>
      </c>
      <c r="E596" s="29" t="str">
        <f t="shared" si="274"/>
        <v/>
      </c>
      <c r="F596" s="29" t="str">
        <f t="shared" si="275"/>
        <v/>
      </c>
      <c r="G596" s="30" t="str">
        <f t="shared" si="273"/>
        <v xml:space="preserve"> </v>
      </c>
      <c r="H596" s="48" t="str">
        <f t="shared" si="276"/>
        <v/>
      </c>
    </row>
    <row r="597" spans="1:8" s="31" customFormat="1" ht="15" x14ac:dyDescent="0.2">
      <c r="A597" s="66"/>
      <c r="B597" s="47" t="s">
        <v>143</v>
      </c>
      <c r="C597" s="28">
        <v>0</v>
      </c>
      <c r="D597" s="28">
        <v>0</v>
      </c>
      <c r="E597" s="29" t="str">
        <f t="shared" si="274"/>
        <v/>
      </c>
      <c r="F597" s="29" t="str">
        <f t="shared" si="275"/>
        <v/>
      </c>
      <c r="G597" s="30" t="str">
        <f t="shared" si="273"/>
        <v xml:space="preserve"> </v>
      </c>
      <c r="H597" s="48" t="str">
        <f t="shared" si="276"/>
        <v/>
      </c>
    </row>
    <row r="598" spans="1:8" s="31" customFormat="1" ht="15" x14ac:dyDescent="0.2">
      <c r="A598" s="66"/>
      <c r="B598" s="47" t="s">
        <v>314</v>
      </c>
      <c r="C598" s="28">
        <v>0</v>
      </c>
      <c r="D598" s="28">
        <v>0</v>
      </c>
      <c r="E598" s="29" t="str">
        <f t="shared" si="274"/>
        <v/>
      </c>
      <c r="F598" s="29" t="str">
        <f t="shared" si="275"/>
        <v/>
      </c>
      <c r="G598" s="30" t="str">
        <f t="shared" si="273"/>
        <v xml:space="preserve"> </v>
      </c>
      <c r="H598" s="48" t="str">
        <f t="shared" si="276"/>
        <v/>
      </c>
    </row>
    <row r="599" spans="1:8" s="31" customFormat="1" ht="15" x14ac:dyDescent="0.2">
      <c r="A599" s="66"/>
      <c r="B599" s="47" t="s">
        <v>315</v>
      </c>
      <c r="C599" s="28">
        <v>0</v>
      </c>
      <c r="D599" s="28">
        <v>0</v>
      </c>
      <c r="E599" s="29" t="str">
        <f t="shared" si="274"/>
        <v/>
      </c>
      <c r="F599" s="29" t="str">
        <f t="shared" si="275"/>
        <v/>
      </c>
      <c r="G599" s="30" t="str">
        <f t="shared" si="273"/>
        <v xml:space="preserve"> </v>
      </c>
      <c r="H599" s="48" t="str">
        <f t="shared" si="276"/>
        <v/>
      </c>
    </row>
    <row r="600" spans="1:8" s="31" customFormat="1" ht="15" x14ac:dyDescent="0.2">
      <c r="A600" s="66"/>
      <c r="B600" s="47" t="s">
        <v>494</v>
      </c>
      <c r="C600" s="28">
        <v>0</v>
      </c>
      <c r="D600" s="28">
        <v>0</v>
      </c>
      <c r="E600" s="29" t="str">
        <f t="shared" si="274"/>
        <v/>
      </c>
      <c r="F600" s="29" t="str">
        <f t="shared" si="275"/>
        <v/>
      </c>
      <c r="G600" s="30" t="str">
        <f t="shared" si="273"/>
        <v xml:space="preserve"> </v>
      </c>
      <c r="H600" s="48" t="str">
        <f t="shared" si="276"/>
        <v/>
      </c>
    </row>
    <row r="601" spans="1:8" s="31" customFormat="1" ht="15" x14ac:dyDescent="0.2">
      <c r="A601" s="66"/>
      <c r="B601" s="47" t="s">
        <v>523</v>
      </c>
      <c r="C601" s="28">
        <v>0</v>
      </c>
      <c r="D601" s="28">
        <v>1</v>
      </c>
      <c r="E601" s="29" t="str">
        <f t="shared" ref="E601" si="277">+IF(C601=0,"",C601/C$590)</f>
        <v/>
      </c>
      <c r="F601" s="29">
        <f t="shared" ref="F601" si="278">+IF(D601=0,"",D601/D$590)</f>
        <v>0.04</v>
      </c>
      <c r="G601" s="30">
        <f t="shared" si="273"/>
        <v>1</v>
      </c>
      <c r="H601" s="48" t="str">
        <f t="shared" ref="H601" si="279">+IF(OR(AND(E601=""),(G601="")),"",E601*G601)</f>
        <v/>
      </c>
    </row>
    <row r="602" spans="1:8" s="31" customFormat="1" ht="15" x14ac:dyDescent="0.2">
      <c r="A602" s="66"/>
      <c r="B602" s="47" t="s">
        <v>554</v>
      </c>
      <c r="C602" s="28">
        <v>0</v>
      </c>
      <c r="D602" s="28">
        <v>0</v>
      </c>
      <c r="E602" s="29" t="str">
        <f t="shared" ref="E602" si="280">+IF(C602=0,"",C602/C$590)</f>
        <v/>
      </c>
      <c r="F602" s="29" t="str">
        <f t="shared" ref="F602" si="281">+IF(D602=0,"",D602/D$590)</f>
        <v/>
      </c>
      <c r="G602" s="30" t="str">
        <f t="shared" si="273"/>
        <v xml:space="preserve"> 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28">
        <v>0</v>
      </c>
      <c r="D603" s="28">
        <v>0</v>
      </c>
      <c r="E603" s="29" t="str">
        <f t="shared" ref="E603" si="283">+IF(C603=0,"",C603/C$590)</f>
        <v/>
      </c>
      <c r="F603" s="29" t="str">
        <f t="shared" ref="F603" si="284">+IF(D603=0,"",D603/D$590)</f>
        <v/>
      </c>
      <c r="G603" s="30" t="str">
        <f t="shared" ref="G603" si="285">+IF(AND(C603=0,D603=0)," ",IF(C603=0,1,IF(D603=0,-1,(D603-C603)/C603)))</f>
        <v xml:space="preserve"> </v>
      </c>
      <c r="H603" s="48" t="str">
        <f t="shared" ref="H603" si="286">+IF(OR(AND(E603=""),(G603="")),"",E603*G603)</f>
        <v/>
      </c>
    </row>
    <row r="604" spans="1:8" s="31" customFormat="1" ht="15" x14ac:dyDescent="0.2">
      <c r="A604" s="66"/>
      <c r="B604" s="47" t="s">
        <v>316</v>
      </c>
      <c r="C604" s="28">
        <v>0</v>
      </c>
      <c r="D604" s="28">
        <v>0</v>
      </c>
      <c r="E604" s="29" t="str">
        <f t="shared" si="274"/>
        <v/>
      </c>
      <c r="F604" s="29" t="str">
        <f t="shared" si="275"/>
        <v/>
      </c>
      <c r="G604" s="30" t="str">
        <f t="shared" si="273"/>
        <v xml:space="preserve"> </v>
      </c>
      <c r="H604" s="48" t="str">
        <f t="shared" si="276"/>
        <v/>
      </c>
    </row>
    <row r="605" spans="1:8" s="31" customFormat="1" ht="15" x14ac:dyDescent="0.2">
      <c r="A605" s="66"/>
      <c r="B605" s="47" t="s">
        <v>317</v>
      </c>
      <c r="C605" s="28">
        <v>0</v>
      </c>
      <c r="D605" s="28">
        <v>0</v>
      </c>
      <c r="E605" s="29" t="str">
        <f t="shared" si="274"/>
        <v/>
      </c>
      <c r="F605" s="29" t="str">
        <f t="shared" si="275"/>
        <v/>
      </c>
      <c r="G605" s="30" t="str">
        <f t="shared" si="273"/>
        <v xml:space="preserve"> </v>
      </c>
      <c r="H605" s="48" t="str">
        <f t="shared" si="276"/>
        <v/>
      </c>
    </row>
    <row r="606" spans="1:8" s="31" customFormat="1" ht="15" x14ac:dyDescent="0.2">
      <c r="A606" s="66"/>
      <c r="B606" s="47" t="s">
        <v>144</v>
      </c>
      <c r="C606" s="28">
        <v>0</v>
      </c>
      <c r="D606" s="28">
        <v>0</v>
      </c>
      <c r="E606" s="29" t="str">
        <f t="shared" si="274"/>
        <v/>
      </c>
      <c r="F606" s="29" t="str">
        <f t="shared" si="275"/>
        <v/>
      </c>
      <c r="G606" s="30" t="str">
        <f t="shared" si="273"/>
        <v xml:space="preserve"> </v>
      </c>
      <c r="H606" s="48" t="str">
        <f t="shared" si="276"/>
        <v/>
      </c>
    </row>
    <row r="607" spans="1:8" s="31" customFormat="1" ht="15" x14ac:dyDescent="0.2">
      <c r="A607" s="66"/>
      <c r="B607" s="47" t="s">
        <v>145</v>
      </c>
      <c r="C607" s="28">
        <v>0</v>
      </c>
      <c r="D607" s="28">
        <v>0</v>
      </c>
      <c r="E607" s="29" t="str">
        <f t="shared" si="274"/>
        <v/>
      </c>
      <c r="F607" s="29" t="str">
        <f t="shared" si="275"/>
        <v/>
      </c>
      <c r="G607" s="30" t="str">
        <f t="shared" si="273"/>
        <v xml:space="preserve"> </v>
      </c>
      <c r="H607" s="48" t="str">
        <f t="shared" si="276"/>
        <v/>
      </c>
    </row>
    <row r="608" spans="1:8" s="31" customFormat="1" ht="15" x14ac:dyDescent="0.2">
      <c r="A608" s="66"/>
      <c r="B608" s="47" t="s">
        <v>318</v>
      </c>
      <c r="C608" s="28">
        <v>0</v>
      </c>
      <c r="D608" s="28">
        <v>9</v>
      </c>
      <c r="E608" s="29" t="str">
        <f t="shared" si="274"/>
        <v/>
      </c>
      <c r="F608" s="29">
        <f t="shared" si="275"/>
        <v>0.36</v>
      </c>
      <c r="G608" s="30">
        <f t="shared" si="273"/>
        <v>1</v>
      </c>
      <c r="H608" s="48" t="str">
        <f t="shared" si="276"/>
        <v/>
      </c>
    </row>
    <row r="609" spans="1:8" s="31" customFormat="1" ht="15" x14ac:dyDescent="0.2">
      <c r="A609" s="66"/>
      <c r="B609" s="47" t="s">
        <v>146</v>
      </c>
      <c r="C609" s="28">
        <v>0</v>
      </c>
      <c r="D609" s="28">
        <v>0</v>
      </c>
      <c r="E609" s="29" t="str">
        <f t="shared" si="274"/>
        <v/>
      </c>
      <c r="F609" s="29" t="str">
        <f t="shared" si="275"/>
        <v/>
      </c>
      <c r="G609" s="30" t="str">
        <f t="shared" si="273"/>
        <v xml:space="preserve"> </v>
      </c>
      <c r="H609" s="48" t="str">
        <f t="shared" si="276"/>
        <v/>
      </c>
    </row>
    <row r="610" spans="1:8" s="31" customFormat="1" ht="15" x14ac:dyDescent="0.2">
      <c r="A610" s="66"/>
      <c r="B610" s="47" t="s">
        <v>319</v>
      </c>
      <c r="C610" s="28">
        <v>0</v>
      </c>
      <c r="D610" s="28">
        <v>0</v>
      </c>
      <c r="E610" s="29" t="str">
        <f t="shared" si="274"/>
        <v/>
      </c>
      <c r="F610" s="29" t="str">
        <f t="shared" si="275"/>
        <v/>
      </c>
      <c r="G610" s="30" t="str">
        <f t="shared" si="273"/>
        <v xml:space="preserve"> </v>
      </c>
      <c r="H610" s="48" t="str">
        <f t="shared" si="276"/>
        <v/>
      </c>
    </row>
    <row r="611" spans="1:8" s="31" customFormat="1" ht="15" x14ac:dyDescent="0.2">
      <c r="A611" s="66"/>
      <c r="B611" s="47" t="s">
        <v>147</v>
      </c>
      <c r="C611" s="28">
        <v>0</v>
      </c>
      <c r="D611" s="28">
        <v>0</v>
      </c>
      <c r="E611" s="29" t="str">
        <f t="shared" si="274"/>
        <v/>
      </c>
      <c r="F611" s="29" t="str">
        <f t="shared" si="275"/>
        <v/>
      </c>
      <c r="G611" s="30" t="str">
        <f t="shared" si="273"/>
        <v xml:space="preserve"> </v>
      </c>
      <c r="H611" s="48" t="str">
        <f t="shared" si="276"/>
        <v/>
      </c>
    </row>
    <row r="612" spans="1:8" s="31" customFormat="1" ht="15" x14ac:dyDescent="0.2">
      <c r="A612" s="66"/>
      <c r="B612" s="47" t="s">
        <v>148</v>
      </c>
      <c r="C612" s="28">
        <v>0</v>
      </c>
      <c r="D612" s="28">
        <v>0</v>
      </c>
      <c r="E612" s="29" t="str">
        <f t="shared" si="274"/>
        <v/>
      </c>
      <c r="F612" s="29" t="str">
        <f t="shared" si="275"/>
        <v/>
      </c>
      <c r="G612" s="30" t="str">
        <f t="shared" si="273"/>
        <v xml:space="preserve"> </v>
      </c>
      <c r="H612" s="48" t="str">
        <f t="shared" si="276"/>
        <v/>
      </c>
    </row>
    <row r="613" spans="1:8" s="31" customFormat="1" ht="15" x14ac:dyDescent="0.2">
      <c r="A613" s="66"/>
      <c r="B613" s="47" t="s">
        <v>320</v>
      </c>
      <c r="C613" s="28">
        <v>0</v>
      </c>
      <c r="D613" s="28">
        <v>0</v>
      </c>
      <c r="E613" s="29" t="str">
        <f t="shared" si="274"/>
        <v/>
      </c>
      <c r="F613" s="29" t="str">
        <f t="shared" si="275"/>
        <v/>
      </c>
      <c r="G613" s="30" t="str">
        <f t="shared" si="273"/>
        <v xml:space="preserve"> </v>
      </c>
      <c r="H613" s="48" t="str">
        <f t="shared" si="276"/>
        <v/>
      </c>
    </row>
    <row r="614" spans="1:8" s="31" customFormat="1" ht="15" x14ac:dyDescent="0.2">
      <c r="A614" s="66"/>
      <c r="B614" s="47" t="s">
        <v>321</v>
      </c>
      <c r="C614" s="28">
        <v>0</v>
      </c>
      <c r="D614" s="28">
        <v>0</v>
      </c>
      <c r="E614" s="29" t="str">
        <f t="shared" si="274"/>
        <v/>
      </c>
      <c r="F614" s="29" t="str">
        <f t="shared" si="275"/>
        <v/>
      </c>
      <c r="G614" s="30" t="str">
        <f t="shared" si="273"/>
        <v xml:space="preserve"> </v>
      </c>
      <c r="H614" s="48" t="str">
        <f t="shared" si="276"/>
        <v/>
      </c>
    </row>
    <row r="615" spans="1:8" s="31" customFormat="1" ht="30" x14ac:dyDescent="0.2">
      <c r="A615" s="66"/>
      <c r="B615" s="47" t="s">
        <v>322</v>
      </c>
      <c r="C615" s="28">
        <v>0</v>
      </c>
      <c r="D615" s="28">
        <v>0</v>
      </c>
      <c r="E615" s="29" t="str">
        <f t="shared" si="274"/>
        <v/>
      </c>
      <c r="F615" s="29" t="str">
        <f t="shared" si="275"/>
        <v/>
      </c>
      <c r="G615" s="30" t="str">
        <f t="shared" si="273"/>
        <v xml:space="preserve"> </v>
      </c>
      <c r="H615" s="48" t="str">
        <f t="shared" si="276"/>
        <v/>
      </c>
    </row>
    <row r="616" spans="1:8" s="31" customFormat="1" ht="15" x14ac:dyDescent="0.2">
      <c r="A616" s="66"/>
      <c r="B616" s="47" t="s">
        <v>642</v>
      </c>
      <c r="C616" s="28">
        <v>0</v>
      </c>
      <c r="D616" s="28">
        <v>4</v>
      </c>
      <c r="E616" s="29" t="str">
        <f t="shared" si="274"/>
        <v/>
      </c>
      <c r="F616" s="29">
        <f t="shared" si="275"/>
        <v>0.16</v>
      </c>
      <c r="G616" s="30">
        <f t="shared" si="273"/>
        <v>1</v>
      </c>
      <c r="H616" s="48" t="str">
        <f t="shared" si="276"/>
        <v/>
      </c>
    </row>
    <row r="617" spans="1:8" s="31" customFormat="1" ht="16.5" customHeight="1" thickBot="1" x14ac:dyDescent="0.25">
      <c r="A617" s="66"/>
      <c r="B617" s="49" t="s">
        <v>495</v>
      </c>
      <c r="C617" s="50">
        <v>0</v>
      </c>
      <c r="D617" s="50">
        <v>0</v>
      </c>
      <c r="E617" s="54" t="str">
        <f t="shared" si="274"/>
        <v/>
      </c>
      <c r="F617" s="54" t="str">
        <f t="shared" si="275"/>
        <v/>
      </c>
      <c r="G617" s="62" t="str">
        <f t="shared" si="273"/>
        <v xml:space="preserve"> </v>
      </c>
      <c r="H617" s="52" t="str">
        <f t="shared" si="276"/>
        <v/>
      </c>
    </row>
    <row r="618" spans="1:8" x14ac:dyDescent="0.2">
      <c r="B618" s="4" t="s">
        <v>361</v>
      </c>
      <c r="D618" s="2"/>
    </row>
  </sheetData>
  <mergeCells count="33">
    <mergeCell ref="H353:H354"/>
    <mergeCell ref="G588:G589"/>
    <mergeCell ref="H588:H589"/>
    <mergeCell ref="B174:B175"/>
    <mergeCell ref="B353:B354"/>
    <mergeCell ref="C174:D174"/>
    <mergeCell ref="C353:D353"/>
    <mergeCell ref="E353:F353"/>
    <mergeCell ref="E588:F588"/>
    <mergeCell ref="C588:D588"/>
    <mergeCell ref="B588:B589"/>
    <mergeCell ref="G353:G354"/>
    <mergeCell ref="G73:G74"/>
    <mergeCell ref="H73:H74"/>
    <mergeCell ref="G174:G175"/>
    <mergeCell ref="H174:H175"/>
    <mergeCell ref="B6:B7"/>
    <mergeCell ref="C6:D6"/>
    <mergeCell ref="E6:F6"/>
    <mergeCell ref="G6:G7"/>
    <mergeCell ref="H6:H7"/>
    <mergeCell ref="E16:F16"/>
    <mergeCell ref="E73:F73"/>
    <mergeCell ref="E174:F174"/>
    <mergeCell ref="B16:B17"/>
    <mergeCell ref="C73:D73"/>
    <mergeCell ref="B73:B74"/>
    <mergeCell ref="C16:D16"/>
    <mergeCell ref="D1:H2"/>
    <mergeCell ref="E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18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383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343</v>
      </c>
      <c r="C8" s="9">
        <f>+C18+C75+C176+C355+C590</f>
        <v>1819</v>
      </c>
      <c r="D8" s="9">
        <f>+D18+D75+D176+D355+D590</f>
        <v>3936</v>
      </c>
      <c r="E8" s="10">
        <f>SUM(E9:E13)</f>
        <v>1</v>
      </c>
      <c r="F8" s="10">
        <f>SUM(F9:F13)</f>
        <v>1</v>
      </c>
      <c r="G8" s="11">
        <f>+(D8-C8)/C8</f>
        <v>1.1638262781748214</v>
      </c>
      <c r="H8" s="39">
        <f>+E8*G8</f>
        <v>1.1638262781748214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18</v>
      </c>
      <c r="D9" s="13">
        <f>+D18</f>
        <v>44</v>
      </c>
      <c r="E9" s="14">
        <f>C9/$C$8</f>
        <v>9.8955470038482683E-3</v>
      </c>
      <c r="F9" s="14">
        <f>D9/$D$8</f>
        <v>1.1178861788617886E-2</v>
      </c>
      <c r="G9" s="15">
        <f>+IF(OR(AND(D9=0),(C9=0)),"0",((D9-C9)/C9))</f>
        <v>1.4444444444444444</v>
      </c>
      <c r="H9" s="41">
        <f>+IF(OR(AND(E9=""),(G9="")),"",E9*G9)</f>
        <v>1.4293567894447499E-2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641</v>
      </c>
      <c r="D10" s="13">
        <f>+D75</f>
        <v>852</v>
      </c>
      <c r="E10" s="14">
        <f>C10/$C$8</f>
        <v>0.35239142385926331</v>
      </c>
      <c r="F10" s="14">
        <f>D10/$D$8</f>
        <v>0.21646341463414634</v>
      </c>
      <c r="G10" s="15">
        <f>+IF(OR(AND(D10=0),(C10=0)),"0",((D10-C10)/C10))</f>
        <v>0.32917316692667709</v>
      </c>
      <c r="H10" s="41">
        <f>+IF(OR(AND(E10=""),(G10="")),"",E10*G10)</f>
        <v>0.1159978009895547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306</v>
      </c>
      <c r="D11" s="13">
        <f>+D176</f>
        <v>447</v>
      </c>
      <c r="E11" s="14">
        <f>C11/$C$8</f>
        <v>0.16822429906542055</v>
      </c>
      <c r="F11" s="14">
        <f>D11/$D$8</f>
        <v>0.11356707317073171</v>
      </c>
      <c r="G11" s="15">
        <f>+IF(OR(AND(D11=0),(C11=0)),"0",((D11-C11)/C11))</f>
        <v>0.46078431372549017</v>
      </c>
      <c r="H11" s="41">
        <f>+IF(OR(AND(E11=""),(G11="")),"",E11*G11)</f>
        <v>7.7515118196811422E-2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626</v>
      </c>
      <c r="D12" s="13">
        <f>+D355</f>
        <v>1957</v>
      </c>
      <c r="E12" s="14">
        <f>C12/$C$8</f>
        <v>0.34414513468938979</v>
      </c>
      <c r="F12" s="14">
        <f>D12/$D$8</f>
        <v>0.49720528455284552</v>
      </c>
      <c r="G12" s="15">
        <f>+IF(OR(AND(D12=0),(C12=0)),"0",((D12-C12)/C12))</f>
        <v>2.1261980830670928</v>
      </c>
      <c r="H12" s="41">
        <f>+IF(OR(AND(E12=""),(G12="")),"",E12*G12)</f>
        <v>0.73172072567344704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228</v>
      </c>
      <c r="D13" s="43">
        <f>+D590</f>
        <v>636</v>
      </c>
      <c r="E13" s="44">
        <f>C13/$C$8</f>
        <v>0.12534359538207807</v>
      </c>
      <c r="F13" s="44">
        <f>D13/$D$8</f>
        <v>0.16158536585365854</v>
      </c>
      <c r="G13" s="45">
        <f>+IF(OR(AND(D13=0),(C13=0)),"0",((D13-C13)/C13))</f>
        <v>1.7894736842105263</v>
      </c>
      <c r="H13" s="46">
        <f>+IF(OR(AND(E13=""),(G13="")),"",E13*G13)</f>
        <v>0.22429906542056074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18</v>
      </c>
      <c r="D18" s="9">
        <f>SUM(D19:D69)</f>
        <v>44</v>
      </c>
      <c r="E18" s="10">
        <f>+IF(C18=0,"",C18/C$18)</f>
        <v>1</v>
      </c>
      <c r="F18" s="10">
        <f>+IF(D18=0,"",D18/D$18)</f>
        <v>1</v>
      </c>
      <c r="G18" s="11">
        <f>+IF(OR(AND(D18=0),(C18=0)),"0",((D18-C18)/C18))</f>
        <v>1.4444444444444444</v>
      </c>
      <c r="H18" s="39">
        <f>+IF(OR(AND(E18=""),(G18="")),"",E18*G18)</f>
        <v>1.4444444444444444</v>
      </c>
    </row>
    <row r="19" spans="1:8" s="31" customFormat="1" ht="15" x14ac:dyDescent="0.2">
      <c r="A19" s="66"/>
      <c r="B19" s="47" t="s">
        <v>0</v>
      </c>
      <c r="C19" s="28">
        <v>0</v>
      </c>
      <c r="D19" s="28">
        <v>0</v>
      </c>
      <c r="E19" s="33" t="str">
        <f>+IF(C19=0,"",C19/C$18)</f>
        <v/>
      </c>
      <c r="F19" s="33" t="str">
        <f>+IF(D19=0,"",D19/D$18)</f>
        <v/>
      </c>
      <c r="G19" s="30" t="str">
        <f>+IF(AND(C19=0,D19=0)," ",IF(C19=0,1,IF(D19=0,-1,(D19-C19)/C19)))</f>
        <v xml:space="preserve"> </v>
      </c>
      <c r="H19" s="48" t="str">
        <f>+IF(OR(AND(E19=""),(G19="")),"",E19*G19)</f>
        <v/>
      </c>
    </row>
    <row r="20" spans="1:8" s="31" customFormat="1" ht="15" x14ac:dyDescent="0.2">
      <c r="A20" s="66"/>
      <c r="B20" s="47" t="s">
        <v>149</v>
      </c>
      <c r="C20" s="28">
        <v>0</v>
      </c>
      <c r="D20" s="28">
        <v>0</v>
      </c>
      <c r="E20" s="33" t="str">
        <f t="shared" ref="E20:E69" si="0">+IF(C20=0,"",C20/C$18)</f>
        <v/>
      </c>
      <c r="F20" s="33" t="str">
        <f t="shared" ref="F20:F69" si="1">+IF(D20=0,"",D20/D$18)</f>
        <v/>
      </c>
      <c r="G20" s="30" t="str">
        <f t="shared" ref="G20:G69" si="2">+IF(AND(C20=0,D20=0)," ",IF(C20=0,1,IF(D20=0,-1,(D20-C20)/C20)))</f>
        <v xml:space="preserve"> </v>
      </c>
      <c r="H20" s="48" t="str">
        <f t="shared" ref="H20:H69" si="3">+IF(OR(AND(E20=""),(G20="")),"",E20*G20)</f>
        <v/>
      </c>
    </row>
    <row r="21" spans="1:8" s="31" customFormat="1" ht="30" x14ac:dyDescent="0.2">
      <c r="A21" s="66"/>
      <c r="B21" s="47" t="s">
        <v>1</v>
      </c>
      <c r="C21" s="28">
        <v>0</v>
      </c>
      <c r="D21" s="28">
        <v>0</v>
      </c>
      <c r="E21" s="33" t="str">
        <f t="shared" si="0"/>
        <v/>
      </c>
      <c r="F21" s="33" t="str">
        <f t="shared" si="1"/>
        <v/>
      </c>
      <c r="G21" s="30" t="str">
        <f t="shared" si="2"/>
        <v xml:space="preserve"> </v>
      </c>
      <c r="H21" s="48" t="str">
        <f t="shared" si="3"/>
        <v/>
      </c>
    </row>
    <row r="22" spans="1:8" s="31" customFormat="1" ht="30" x14ac:dyDescent="0.2">
      <c r="A22" s="66"/>
      <c r="B22" s="47" t="s">
        <v>412</v>
      </c>
      <c r="C22" s="28">
        <v>0</v>
      </c>
      <c r="D22" s="28">
        <v>1</v>
      </c>
      <c r="E22" s="33" t="str">
        <f t="shared" si="0"/>
        <v/>
      </c>
      <c r="F22" s="33">
        <f t="shared" si="1"/>
        <v>2.2727272727272728E-2</v>
      </c>
      <c r="G22" s="30">
        <f t="shared" si="2"/>
        <v>1</v>
      </c>
      <c r="H22" s="48" t="str">
        <f t="shared" si="3"/>
        <v/>
      </c>
    </row>
    <row r="23" spans="1:8" s="31" customFormat="1" ht="30" x14ac:dyDescent="0.2">
      <c r="A23" s="66"/>
      <c r="B23" s="47" t="s">
        <v>150</v>
      </c>
      <c r="C23" s="28">
        <v>0</v>
      </c>
      <c r="D23" s="28">
        <v>0</v>
      </c>
      <c r="E23" s="33" t="str">
        <f t="shared" si="0"/>
        <v/>
      </c>
      <c r="F23" s="33" t="str">
        <f t="shared" si="1"/>
        <v/>
      </c>
      <c r="G23" s="30" t="str">
        <f t="shared" si="2"/>
        <v xml:space="preserve"> </v>
      </c>
      <c r="H23" s="48" t="str">
        <f t="shared" si="3"/>
        <v/>
      </c>
    </row>
    <row r="24" spans="1:8" s="31" customFormat="1" ht="30" x14ac:dyDescent="0.2">
      <c r="A24" s="66"/>
      <c r="B24" s="47" t="s">
        <v>151</v>
      </c>
      <c r="C24" s="28">
        <v>0</v>
      </c>
      <c r="D24" s="28">
        <v>0</v>
      </c>
      <c r="E24" s="33" t="str">
        <f t="shared" si="0"/>
        <v/>
      </c>
      <c r="F24" s="33" t="str">
        <f t="shared" si="1"/>
        <v/>
      </c>
      <c r="G24" s="30" t="str">
        <f t="shared" si="2"/>
        <v xml:space="preserve"> </v>
      </c>
      <c r="H24" s="48" t="str">
        <f t="shared" si="3"/>
        <v/>
      </c>
    </row>
    <row r="25" spans="1:8" s="31" customFormat="1" ht="30" x14ac:dyDescent="0.2">
      <c r="A25" s="66"/>
      <c r="B25" s="47" t="s">
        <v>496</v>
      </c>
      <c r="C25" s="28">
        <v>0</v>
      </c>
      <c r="D25" s="28">
        <v>1</v>
      </c>
      <c r="E25" s="33" t="str">
        <f t="shared" ref="E25:E27" si="4">+IF(C25=0,"",C25/C$18)</f>
        <v/>
      </c>
      <c r="F25" s="33">
        <f t="shared" ref="F25:F27" si="5">+IF(D25=0,"",D25/D$18)</f>
        <v>2.2727272727272728E-2</v>
      </c>
      <c r="G25" s="30">
        <f t="shared" si="2"/>
        <v>1</v>
      </c>
      <c r="H25" s="48" t="str">
        <f t="shared" ref="H25:H27" si="6">+IF(OR(AND(E25=""),(G25="")),"",E25*G25)</f>
        <v/>
      </c>
    </row>
    <row r="26" spans="1:8" s="31" customFormat="1" ht="15" x14ac:dyDescent="0.2">
      <c r="A26" s="66"/>
      <c r="B26" s="47" t="s">
        <v>2</v>
      </c>
      <c r="C26" s="28">
        <v>4</v>
      </c>
      <c r="D26" s="28">
        <v>3</v>
      </c>
      <c r="E26" s="33">
        <f t="shared" si="4"/>
        <v>0.22222222222222221</v>
      </c>
      <c r="F26" s="33">
        <f t="shared" si="5"/>
        <v>6.8181818181818177E-2</v>
      </c>
      <c r="G26" s="30">
        <f t="shared" si="2"/>
        <v>-0.25</v>
      </c>
      <c r="H26" s="48">
        <f t="shared" si="6"/>
        <v>-5.5555555555555552E-2</v>
      </c>
    </row>
    <row r="27" spans="1:8" s="31" customFormat="1" ht="15" x14ac:dyDescent="0.2">
      <c r="A27" s="66"/>
      <c r="B27" s="47" t="s">
        <v>555</v>
      </c>
      <c r="C27" s="28">
        <v>2</v>
      </c>
      <c r="D27" s="28">
        <v>2</v>
      </c>
      <c r="E27" s="33">
        <f t="shared" si="4"/>
        <v>0.1111111111111111</v>
      </c>
      <c r="F27" s="33">
        <f t="shared" si="5"/>
        <v>4.5454545454545456E-2</v>
      </c>
      <c r="G27" s="30">
        <f t="shared" si="2"/>
        <v>0</v>
      </c>
      <c r="H27" s="48">
        <f t="shared" si="6"/>
        <v>0</v>
      </c>
    </row>
    <row r="28" spans="1:8" s="31" customFormat="1" ht="15" x14ac:dyDescent="0.2">
      <c r="A28" s="66"/>
      <c r="B28" s="47" t="s">
        <v>3</v>
      </c>
      <c r="C28" s="28">
        <v>0</v>
      </c>
      <c r="D28" s="28">
        <v>2</v>
      </c>
      <c r="E28" s="33" t="str">
        <f t="shared" si="0"/>
        <v/>
      </c>
      <c r="F28" s="33">
        <f t="shared" si="1"/>
        <v>4.5454545454545456E-2</v>
      </c>
      <c r="G28" s="30">
        <f t="shared" si="2"/>
        <v>1</v>
      </c>
      <c r="H28" s="48" t="str">
        <f t="shared" si="3"/>
        <v/>
      </c>
    </row>
    <row r="29" spans="1:8" s="31" customFormat="1" ht="15" x14ac:dyDescent="0.2">
      <c r="A29" s="66"/>
      <c r="B29" s="47" t="s">
        <v>5</v>
      </c>
      <c r="C29" s="28">
        <v>0</v>
      </c>
      <c r="D29" s="28">
        <v>2</v>
      </c>
      <c r="E29" s="33" t="str">
        <f t="shared" si="0"/>
        <v/>
      </c>
      <c r="F29" s="33">
        <f t="shared" si="1"/>
        <v>4.5454545454545456E-2</v>
      </c>
      <c r="G29" s="30">
        <f t="shared" si="2"/>
        <v>1</v>
      </c>
      <c r="H29" s="48" t="str">
        <f t="shared" si="3"/>
        <v/>
      </c>
    </row>
    <row r="30" spans="1:8" s="31" customFormat="1" ht="15" x14ac:dyDescent="0.2">
      <c r="A30" s="66"/>
      <c r="B30" s="47" t="s">
        <v>152</v>
      </c>
      <c r="C30" s="28">
        <v>0</v>
      </c>
      <c r="D30" s="28">
        <v>0</v>
      </c>
      <c r="E30" s="33" t="str">
        <f t="shared" si="0"/>
        <v/>
      </c>
      <c r="F30" s="33" t="str">
        <f t="shared" si="1"/>
        <v/>
      </c>
      <c r="G30" s="30" t="str">
        <f t="shared" si="2"/>
        <v xml:space="preserve"> 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28">
        <v>0</v>
      </c>
      <c r="D31" s="28">
        <v>1</v>
      </c>
      <c r="E31" s="33" t="str">
        <f t="shared" si="0"/>
        <v/>
      </c>
      <c r="F31" s="33">
        <f t="shared" si="1"/>
        <v>2.2727272727272728E-2</v>
      </c>
      <c r="G31" s="30">
        <f t="shared" si="2"/>
        <v>1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28">
        <v>0</v>
      </c>
      <c r="D32" s="28">
        <v>0</v>
      </c>
      <c r="E32" s="33" t="str">
        <f t="shared" si="0"/>
        <v/>
      </c>
      <c r="F32" s="33" t="str">
        <f t="shared" si="1"/>
        <v/>
      </c>
      <c r="G32" s="30" t="str">
        <f t="shared" si="2"/>
        <v xml:space="preserve"> </v>
      </c>
      <c r="H32" s="48" t="str">
        <f t="shared" si="3"/>
        <v/>
      </c>
    </row>
    <row r="33" spans="1:8" s="31" customFormat="1" ht="15" x14ac:dyDescent="0.2">
      <c r="A33" s="66"/>
      <c r="B33" s="47" t="s">
        <v>6</v>
      </c>
      <c r="C33" s="28">
        <v>0</v>
      </c>
      <c r="D33" s="28">
        <v>0</v>
      </c>
      <c r="E33" s="33" t="str">
        <f t="shared" si="0"/>
        <v/>
      </c>
      <c r="F33" s="33" t="str">
        <f t="shared" si="1"/>
        <v/>
      </c>
      <c r="G33" s="30" t="str">
        <f t="shared" si="2"/>
        <v xml:space="preserve"> </v>
      </c>
      <c r="H33" s="48" t="str">
        <f t="shared" si="3"/>
        <v/>
      </c>
    </row>
    <row r="34" spans="1:8" s="31" customFormat="1" ht="15" x14ac:dyDescent="0.2">
      <c r="A34" s="66"/>
      <c r="B34" s="47" t="s">
        <v>154</v>
      </c>
      <c r="C34" s="28">
        <v>0</v>
      </c>
      <c r="D34" s="28">
        <v>0</v>
      </c>
      <c r="E34" s="33" t="str">
        <f t="shared" si="0"/>
        <v/>
      </c>
      <c r="F34" s="33" t="str">
        <f t="shared" si="1"/>
        <v/>
      </c>
      <c r="G34" s="30" t="str">
        <f t="shared" si="2"/>
        <v xml:space="preserve"> 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28">
        <v>2</v>
      </c>
      <c r="D35" s="28">
        <v>1</v>
      </c>
      <c r="E35" s="33">
        <f t="shared" si="0"/>
        <v>0.1111111111111111</v>
      </c>
      <c r="F35" s="33">
        <f t="shared" si="1"/>
        <v>2.2727272727272728E-2</v>
      </c>
      <c r="G35" s="30">
        <f t="shared" si="2"/>
        <v>-0.5</v>
      </c>
      <c r="H35" s="48">
        <f t="shared" si="3"/>
        <v>-5.5555555555555552E-2</v>
      </c>
    </row>
    <row r="36" spans="1:8" s="31" customFormat="1" ht="30" x14ac:dyDescent="0.2">
      <c r="A36" s="66"/>
      <c r="B36" s="47" t="s">
        <v>156</v>
      </c>
      <c r="C36" s="28">
        <v>0</v>
      </c>
      <c r="D36" s="28">
        <v>1</v>
      </c>
      <c r="E36" s="33" t="str">
        <f t="shared" si="0"/>
        <v/>
      </c>
      <c r="F36" s="33">
        <f t="shared" si="1"/>
        <v>2.2727272727272728E-2</v>
      </c>
      <c r="G36" s="30">
        <f t="shared" si="2"/>
        <v>1</v>
      </c>
      <c r="H36" s="48" t="str">
        <f t="shared" si="3"/>
        <v/>
      </c>
    </row>
    <row r="37" spans="1:8" s="31" customFormat="1" ht="15" x14ac:dyDescent="0.2">
      <c r="A37" s="66"/>
      <c r="B37" s="47" t="s">
        <v>157</v>
      </c>
      <c r="C37" s="28">
        <v>0</v>
      </c>
      <c r="D37" s="28">
        <v>3</v>
      </c>
      <c r="E37" s="33" t="str">
        <f t="shared" si="0"/>
        <v/>
      </c>
      <c r="F37" s="33">
        <f t="shared" si="1"/>
        <v>6.8181818181818177E-2</v>
      </c>
      <c r="G37" s="30">
        <f t="shared" si="2"/>
        <v>1</v>
      </c>
      <c r="H37" s="48" t="str">
        <f t="shared" si="3"/>
        <v/>
      </c>
    </row>
    <row r="38" spans="1:8" s="31" customFormat="1" ht="15" x14ac:dyDescent="0.2">
      <c r="A38" s="66"/>
      <c r="B38" s="47" t="s">
        <v>7</v>
      </c>
      <c r="C38" s="28">
        <v>3</v>
      </c>
      <c r="D38" s="28">
        <v>0</v>
      </c>
      <c r="E38" s="33">
        <f t="shared" si="0"/>
        <v>0.16666666666666666</v>
      </c>
      <c r="F38" s="33" t="str">
        <f t="shared" si="1"/>
        <v/>
      </c>
      <c r="G38" s="30">
        <f t="shared" si="2"/>
        <v>-1</v>
      </c>
      <c r="H38" s="48">
        <f t="shared" si="3"/>
        <v>-0.16666666666666666</v>
      </c>
    </row>
    <row r="39" spans="1:8" s="31" customFormat="1" ht="15" x14ac:dyDescent="0.2">
      <c r="A39" s="66"/>
      <c r="B39" s="47" t="s">
        <v>158</v>
      </c>
      <c r="C39" s="28">
        <v>0</v>
      </c>
      <c r="D39" s="28">
        <v>0</v>
      </c>
      <c r="E39" s="33" t="str">
        <f t="shared" si="0"/>
        <v/>
      </c>
      <c r="F39" s="33" t="str">
        <f t="shared" si="1"/>
        <v/>
      </c>
      <c r="G39" s="30" t="str">
        <f t="shared" si="2"/>
        <v xml:space="preserve"> 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28">
        <v>0</v>
      </c>
      <c r="D40" s="28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28">
        <v>0</v>
      </c>
      <c r="D41" s="28">
        <v>0</v>
      </c>
      <c r="E41" s="33" t="str">
        <f t="shared" si="0"/>
        <v/>
      </c>
      <c r="F41" s="33" t="str">
        <f t="shared" si="1"/>
        <v/>
      </c>
      <c r="G41" s="30" t="str">
        <f t="shared" si="2"/>
        <v xml:space="preserve"> 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28">
        <v>0</v>
      </c>
      <c r="D42" s="28">
        <v>0</v>
      </c>
      <c r="E42" s="33" t="str">
        <f t="shared" si="0"/>
        <v/>
      </c>
      <c r="F42" s="33" t="str">
        <f t="shared" si="1"/>
        <v/>
      </c>
      <c r="G42" s="30" t="str">
        <f t="shared" si="2"/>
        <v xml:space="preserve"> </v>
      </c>
      <c r="H42" s="48" t="str">
        <f t="shared" si="3"/>
        <v/>
      </c>
    </row>
    <row r="43" spans="1:8" s="31" customFormat="1" ht="30" x14ac:dyDescent="0.2">
      <c r="A43" s="66"/>
      <c r="B43" s="47" t="s">
        <v>162</v>
      </c>
      <c r="C43" s="28">
        <v>0</v>
      </c>
      <c r="D43" s="28">
        <v>0</v>
      </c>
      <c r="E43" s="33" t="str">
        <f t="shared" si="0"/>
        <v/>
      </c>
      <c r="F43" s="33" t="str">
        <f t="shared" si="1"/>
        <v/>
      </c>
      <c r="G43" s="30" t="str">
        <f t="shared" si="2"/>
        <v xml:space="preserve"> </v>
      </c>
      <c r="H43" s="48" t="str">
        <f t="shared" si="3"/>
        <v/>
      </c>
    </row>
    <row r="44" spans="1:8" s="31" customFormat="1" ht="15" x14ac:dyDescent="0.2">
      <c r="A44" s="66"/>
      <c r="B44" s="47" t="s">
        <v>163</v>
      </c>
      <c r="C44" s="28">
        <v>1</v>
      </c>
      <c r="D44" s="28">
        <v>0</v>
      </c>
      <c r="E44" s="33">
        <f t="shared" si="0"/>
        <v>5.5555555555555552E-2</v>
      </c>
      <c r="F44" s="33" t="str">
        <f t="shared" si="1"/>
        <v/>
      </c>
      <c r="G44" s="30">
        <f t="shared" si="2"/>
        <v>-1</v>
      </c>
      <c r="H44" s="48">
        <f t="shared" si="3"/>
        <v>-5.5555555555555552E-2</v>
      </c>
    </row>
    <row r="45" spans="1:8" s="31" customFormat="1" ht="15" x14ac:dyDescent="0.2">
      <c r="A45" s="66"/>
      <c r="B45" s="47" t="s">
        <v>8</v>
      </c>
      <c r="C45" s="28">
        <v>0</v>
      </c>
      <c r="D45" s="28">
        <v>0</v>
      </c>
      <c r="E45" s="33" t="str">
        <f t="shared" si="0"/>
        <v/>
      </c>
      <c r="F45" s="33" t="str">
        <f t="shared" si="1"/>
        <v/>
      </c>
      <c r="G45" s="30" t="str">
        <f t="shared" si="2"/>
        <v xml:space="preserve"> 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28">
        <v>0</v>
      </c>
      <c r="D46" s="28">
        <v>0</v>
      </c>
      <c r="E46" s="33" t="str">
        <f t="shared" si="0"/>
        <v/>
      </c>
      <c r="F46" s="33" t="str">
        <f t="shared" si="1"/>
        <v/>
      </c>
      <c r="G46" s="30" t="str">
        <f t="shared" si="2"/>
        <v xml:space="preserve"> </v>
      </c>
      <c r="H46" s="48" t="str">
        <f t="shared" si="3"/>
        <v/>
      </c>
    </row>
    <row r="47" spans="1:8" s="31" customFormat="1" ht="15" x14ac:dyDescent="0.2">
      <c r="A47" s="66"/>
      <c r="B47" s="47" t="s">
        <v>164</v>
      </c>
      <c r="C47" s="28">
        <v>0</v>
      </c>
      <c r="D47" s="28">
        <v>0</v>
      </c>
      <c r="E47" s="33" t="str">
        <f t="shared" si="0"/>
        <v/>
      </c>
      <c r="F47" s="33" t="str">
        <f t="shared" si="1"/>
        <v/>
      </c>
      <c r="G47" s="30" t="str">
        <f t="shared" si="2"/>
        <v xml:space="preserve"> </v>
      </c>
      <c r="H47" s="48" t="str">
        <f t="shared" si="3"/>
        <v/>
      </c>
    </row>
    <row r="48" spans="1:8" s="31" customFormat="1" ht="30" x14ac:dyDescent="0.2">
      <c r="A48" s="66"/>
      <c r="B48" s="47" t="s">
        <v>556</v>
      </c>
      <c r="C48" s="28">
        <v>0</v>
      </c>
      <c r="D48" s="28">
        <v>0</v>
      </c>
      <c r="E48" s="33" t="str">
        <f t="shared" si="0"/>
        <v/>
      </c>
      <c r="F48" s="33" t="str">
        <f t="shared" si="1"/>
        <v/>
      </c>
      <c r="G48" s="30" t="str">
        <f t="shared" si="2"/>
        <v xml:space="preserve"> </v>
      </c>
      <c r="H48" s="48" t="str">
        <f t="shared" si="3"/>
        <v/>
      </c>
    </row>
    <row r="49" spans="1:8" s="31" customFormat="1" ht="15" x14ac:dyDescent="0.2">
      <c r="A49" s="66"/>
      <c r="B49" s="47" t="s">
        <v>9</v>
      </c>
      <c r="C49" s="28">
        <v>4</v>
      </c>
      <c r="D49" s="28">
        <v>22</v>
      </c>
      <c r="E49" s="33">
        <f t="shared" si="0"/>
        <v>0.22222222222222221</v>
      </c>
      <c r="F49" s="33">
        <f t="shared" si="1"/>
        <v>0.5</v>
      </c>
      <c r="G49" s="30">
        <f t="shared" si="2"/>
        <v>4.5</v>
      </c>
      <c r="H49" s="48">
        <f t="shared" si="3"/>
        <v>1</v>
      </c>
    </row>
    <row r="50" spans="1:8" s="31" customFormat="1" ht="15" x14ac:dyDescent="0.2">
      <c r="A50" s="66"/>
      <c r="B50" s="47" t="s">
        <v>557</v>
      </c>
      <c r="C50" s="28">
        <v>0</v>
      </c>
      <c r="D50" s="28">
        <v>0</v>
      </c>
      <c r="E50" s="33" t="str">
        <f t="shared" si="0"/>
        <v/>
      </c>
      <c r="F50" s="33" t="str">
        <f t="shared" si="1"/>
        <v/>
      </c>
      <c r="G50" s="30" t="str">
        <f t="shared" si="2"/>
        <v xml:space="preserve"> </v>
      </c>
      <c r="H50" s="48" t="str">
        <f t="shared" si="3"/>
        <v/>
      </c>
    </row>
    <row r="51" spans="1:8" s="31" customFormat="1" ht="15" x14ac:dyDescent="0.2">
      <c r="A51" s="66"/>
      <c r="B51" s="47" t="s">
        <v>12</v>
      </c>
      <c r="C51" s="28">
        <v>0</v>
      </c>
      <c r="D51" s="28">
        <v>0</v>
      </c>
      <c r="E51" s="33" t="str">
        <f t="shared" si="0"/>
        <v/>
      </c>
      <c r="F51" s="33" t="str">
        <f t="shared" si="1"/>
        <v/>
      </c>
      <c r="G51" s="30" t="str">
        <f t="shared" si="2"/>
        <v xml:space="preserve"> </v>
      </c>
      <c r="H51" s="48" t="str">
        <f t="shared" si="3"/>
        <v/>
      </c>
    </row>
    <row r="52" spans="1:8" s="31" customFormat="1" ht="15" x14ac:dyDescent="0.2">
      <c r="A52" s="66"/>
      <c r="B52" s="47" t="s">
        <v>11</v>
      </c>
      <c r="C52" s="28">
        <v>0</v>
      </c>
      <c r="D52" s="28">
        <v>1</v>
      </c>
      <c r="E52" s="33" t="str">
        <f t="shared" si="0"/>
        <v/>
      </c>
      <c r="F52" s="33">
        <f t="shared" si="1"/>
        <v>2.2727272727272728E-2</v>
      </c>
      <c r="G52" s="30">
        <f t="shared" si="2"/>
        <v>1</v>
      </c>
      <c r="H52" s="48" t="str">
        <f t="shared" si="3"/>
        <v/>
      </c>
    </row>
    <row r="53" spans="1:8" s="31" customFormat="1" ht="15" x14ac:dyDescent="0.2">
      <c r="A53" s="66"/>
      <c r="B53" s="47" t="s">
        <v>414</v>
      </c>
      <c r="C53" s="28">
        <v>0</v>
      </c>
      <c r="D53" s="28">
        <v>0</v>
      </c>
      <c r="E53" s="33" t="str">
        <f t="shared" si="0"/>
        <v/>
      </c>
      <c r="F53" s="33" t="str">
        <f t="shared" si="1"/>
        <v/>
      </c>
      <c r="G53" s="30" t="str">
        <f t="shared" si="2"/>
        <v xml:space="preserve"> </v>
      </c>
      <c r="H53" s="48" t="str">
        <f t="shared" si="3"/>
        <v/>
      </c>
    </row>
    <row r="54" spans="1:8" s="31" customFormat="1" ht="15" x14ac:dyDescent="0.2">
      <c r="A54" s="66"/>
      <c r="B54" s="47" t="s">
        <v>10</v>
      </c>
      <c r="C54" s="28">
        <v>0</v>
      </c>
      <c r="D54" s="28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28">
        <v>0</v>
      </c>
      <c r="D55" s="28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28">
        <v>0</v>
      </c>
      <c r="D56" s="28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28">
        <v>0</v>
      </c>
      <c r="D57" s="28">
        <v>0</v>
      </c>
      <c r="E57" s="33" t="str">
        <f t="shared" ref="E57" si="7">+IF(C57=0,"",C57/C$18)</f>
        <v/>
      </c>
      <c r="F57" s="33" t="str">
        <f t="shared" ref="F57" si="8">+IF(D57=0,"",D57/D$18)</f>
        <v/>
      </c>
      <c r="G57" s="30" t="str">
        <f t="shared" ref="G57" si="9">+IF(AND(C57=0,D57=0)," ",IF(C57=0,1,IF(D57=0,-1,(D57-C57)/C57)))</f>
        <v xml:space="preserve"> 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28">
        <v>0</v>
      </c>
      <c r="D58" s="28">
        <v>0</v>
      </c>
      <c r="E58" s="33" t="str">
        <f t="shared" si="0"/>
        <v/>
      </c>
      <c r="F58" s="33" t="str">
        <f t="shared" si="1"/>
        <v/>
      </c>
      <c r="G58" s="30" t="str">
        <f t="shared" si="2"/>
        <v xml:space="preserve"> </v>
      </c>
      <c r="H58" s="48" t="str">
        <f t="shared" si="3"/>
        <v/>
      </c>
    </row>
    <row r="59" spans="1:8" s="31" customFormat="1" ht="15" x14ac:dyDescent="0.2">
      <c r="A59" s="66"/>
      <c r="B59" s="47" t="s">
        <v>166</v>
      </c>
      <c r="C59" s="28">
        <v>0</v>
      </c>
      <c r="D59" s="28">
        <v>0</v>
      </c>
      <c r="E59" s="33" t="str">
        <f t="shared" si="0"/>
        <v/>
      </c>
      <c r="F59" s="33" t="str">
        <f t="shared" si="1"/>
        <v/>
      </c>
      <c r="G59" s="30" t="str">
        <f t="shared" si="2"/>
        <v xml:space="preserve"> </v>
      </c>
      <c r="H59" s="48" t="str">
        <f t="shared" si="3"/>
        <v/>
      </c>
    </row>
    <row r="60" spans="1:8" s="31" customFormat="1" ht="15" x14ac:dyDescent="0.2">
      <c r="A60" s="66"/>
      <c r="B60" s="47" t="s">
        <v>415</v>
      </c>
      <c r="C60" s="28">
        <v>0</v>
      </c>
      <c r="D60" s="28">
        <v>1</v>
      </c>
      <c r="E60" s="33" t="str">
        <f t="shared" si="0"/>
        <v/>
      </c>
      <c r="F60" s="33">
        <f t="shared" si="1"/>
        <v>2.2727272727272728E-2</v>
      </c>
      <c r="G60" s="30">
        <f t="shared" si="2"/>
        <v>1</v>
      </c>
      <c r="H60" s="48" t="str">
        <f t="shared" si="3"/>
        <v/>
      </c>
    </row>
    <row r="61" spans="1:8" s="31" customFormat="1" ht="15" x14ac:dyDescent="0.2">
      <c r="A61" s="66"/>
      <c r="B61" s="47" t="s">
        <v>167</v>
      </c>
      <c r="C61" s="28">
        <v>0</v>
      </c>
      <c r="D61" s="28">
        <v>0</v>
      </c>
      <c r="E61" s="33" t="str">
        <f t="shared" si="0"/>
        <v/>
      </c>
      <c r="F61" s="33" t="str">
        <f t="shared" si="1"/>
        <v/>
      </c>
      <c r="G61" s="30" t="str">
        <f t="shared" si="2"/>
        <v xml:space="preserve"> </v>
      </c>
      <c r="H61" s="48" t="str">
        <f t="shared" si="3"/>
        <v/>
      </c>
    </row>
    <row r="62" spans="1:8" s="31" customFormat="1" ht="15" x14ac:dyDescent="0.2">
      <c r="A62" s="66"/>
      <c r="B62" s="47" t="s">
        <v>168</v>
      </c>
      <c r="C62" s="28">
        <v>0</v>
      </c>
      <c r="D62" s="28">
        <v>0</v>
      </c>
      <c r="E62" s="33" t="str">
        <f t="shared" si="0"/>
        <v/>
      </c>
      <c r="F62" s="33" t="str">
        <f t="shared" si="1"/>
        <v/>
      </c>
      <c r="G62" s="30" t="str">
        <f t="shared" si="2"/>
        <v xml:space="preserve"> </v>
      </c>
      <c r="H62" s="48" t="str">
        <f t="shared" si="3"/>
        <v/>
      </c>
    </row>
    <row r="63" spans="1:8" s="31" customFormat="1" ht="15" x14ac:dyDescent="0.2">
      <c r="A63" s="66"/>
      <c r="B63" s="47" t="s">
        <v>545</v>
      </c>
      <c r="C63" s="28">
        <v>1</v>
      </c>
      <c r="D63" s="28">
        <v>2</v>
      </c>
      <c r="E63" s="33">
        <f t="shared" ref="E63:E64" si="11">+IF(C63=0,"",C63/C$18)</f>
        <v>5.5555555555555552E-2</v>
      </c>
      <c r="F63" s="33">
        <f t="shared" ref="F63:F64" si="12">+IF(D63=0,"",D63/D$18)</f>
        <v>4.5454545454545456E-2</v>
      </c>
      <c r="G63" s="30">
        <f t="shared" si="2"/>
        <v>1</v>
      </c>
      <c r="H63" s="48">
        <f t="shared" ref="H63:H64" si="13">+IF(OR(AND(E63=""),(G63="")),"",E63*G63)</f>
        <v>5.5555555555555552E-2</v>
      </c>
    </row>
    <row r="64" spans="1:8" s="31" customFormat="1" ht="15" x14ac:dyDescent="0.2">
      <c r="A64" s="66"/>
      <c r="B64" s="47" t="s">
        <v>576</v>
      </c>
      <c r="C64" s="28">
        <v>0</v>
      </c>
      <c r="D64" s="28">
        <v>0</v>
      </c>
      <c r="E64" s="33" t="str">
        <f t="shared" si="11"/>
        <v/>
      </c>
      <c r="F64" s="33" t="str">
        <f t="shared" si="12"/>
        <v/>
      </c>
      <c r="G64" s="30" t="str">
        <f t="shared" si="2"/>
        <v xml:space="preserve"> 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28"/>
      <c r="D65" s="28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28">
        <v>0</v>
      </c>
      <c r="D66" s="28">
        <v>0</v>
      </c>
      <c r="E66" s="33" t="str">
        <f t="shared" si="14"/>
        <v/>
      </c>
      <c r="F66" s="33" t="str">
        <f t="shared" si="15"/>
        <v/>
      </c>
      <c r="G66" s="30" t="str">
        <f t="shared" si="16"/>
        <v xml:space="preserve"> </v>
      </c>
      <c r="H66" s="48" t="str">
        <f t="shared" si="17"/>
        <v/>
      </c>
    </row>
    <row r="67" spans="1:8" s="31" customFormat="1" ht="15" x14ac:dyDescent="0.2">
      <c r="A67" s="66"/>
      <c r="B67" s="47" t="s">
        <v>15</v>
      </c>
      <c r="C67" s="28">
        <v>0</v>
      </c>
      <c r="D67" s="28">
        <v>1</v>
      </c>
      <c r="E67" s="33" t="str">
        <f t="shared" si="0"/>
        <v/>
      </c>
      <c r="F67" s="33">
        <f t="shared" si="1"/>
        <v>2.2727272727272728E-2</v>
      </c>
      <c r="G67" s="30">
        <f t="shared" si="2"/>
        <v>1</v>
      </c>
      <c r="H67" s="48" t="str">
        <f t="shared" si="3"/>
        <v/>
      </c>
    </row>
    <row r="68" spans="1:8" s="31" customFormat="1" ht="15" x14ac:dyDescent="0.2">
      <c r="A68" s="66"/>
      <c r="B68" s="47" t="s">
        <v>170</v>
      </c>
      <c r="C68" s="28">
        <v>1</v>
      </c>
      <c r="D68" s="28">
        <v>0</v>
      </c>
      <c r="E68" s="33">
        <f t="shared" si="0"/>
        <v>5.5555555555555552E-2</v>
      </c>
      <c r="F68" s="33" t="str">
        <f t="shared" si="1"/>
        <v/>
      </c>
      <c r="G68" s="30">
        <f t="shared" si="2"/>
        <v>-1</v>
      </c>
      <c r="H68" s="48">
        <f t="shared" si="3"/>
        <v>-5.5555555555555552E-2</v>
      </c>
    </row>
    <row r="69" spans="1:8" s="31" customFormat="1" ht="15.75" thickBot="1" x14ac:dyDescent="0.25">
      <c r="A69" s="66"/>
      <c r="B69" s="49" t="s">
        <v>171</v>
      </c>
      <c r="C69" s="50">
        <v>0</v>
      </c>
      <c r="D69" s="50">
        <v>0</v>
      </c>
      <c r="E69" s="51" t="str">
        <f t="shared" si="0"/>
        <v/>
      </c>
      <c r="F69" s="51" t="str">
        <f t="shared" si="1"/>
        <v/>
      </c>
      <c r="G69" s="62" t="str">
        <f t="shared" si="2"/>
        <v xml:space="preserve"> </v>
      </c>
      <c r="H69" s="52" t="str">
        <f t="shared" si="3"/>
        <v/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641</v>
      </c>
      <c r="D75" s="9">
        <f>SUM(D76:D170)</f>
        <v>852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0.32917316692667709</v>
      </c>
      <c r="H75" s="39">
        <f>+IF(OR(AND(E75=""),(G75="")),"",E75*G75)</f>
        <v>0.32917316692667709</v>
      </c>
    </row>
    <row r="76" spans="1:8" s="31" customFormat="1" ht="15" x14ac:dyDescent="0.2">
      <c r="A76" s="66"/>
      <c r="B76" s="47" t="s">
        <v>416</v>
      </c>
      <c r="C76" s="28">
        <v>11</v>
      </c>
      <c r="D76" s="28">
        <v>11</v>
      </c>
      <c r="E76" s="29">
        <f>+IF(C76=0,"",C76/C$75)</f>
        <v>1.7160686427457099E-2</v>
      </c>
      <c r="F76" s="29">
        <f>+IF(D76=0,"",D76/D$75)</f>
        <v>1.2910798122065728E-2</v>
      </c>
      <c r="G76" s="30">
        <f t="shared" ref="G76:G144" si="18">+IF(AND(C76=0,D76=0)," ",IF(C76=0,1,IF(D76=0,-1,(D76-C76)/C76)))</f>
        <v>0</v>
      </c>
      <c r="H76" s="48">
        <f>+IF(OR(AND(E76=""),(G76="")),"",E76*G76)</f>
        <v>0</v>
      </c>
    </row>
    <row r="77" spans="1:8" s="31" customFormat="1" ht="15" x14ac:dyDescent="0.2">
      <c r="A77" s="66"/>
      <c r="B77" s="47" t="s">
        <v>593</v>
      </c>
      <c r="C77" s="28">
        <v>0</v>
      </c>
      <c r="D77" s="28">
        <v>7</v>
      </c>
      <c r="E77" s="29" t="str">
        <f t="shared" ref="E77:E154" si="19">+IF(C77=0,"",C77/C$75)</f>
        <v/>
      </c>
      <c r="F77" s="29">
        <f t="shared" ref="F77:F154" si="20">+IF(D77=0,"",D77/D$75)</f>
        <v>8.2159624413145546E-3</v>
      </c>
      <c r="G77" s="30">
        <f t="shared" si="18"/>
        <v>1</v>
      </c>
      <c r="H77" s="48" t="str">
        <f t="shared" ref="H77:H154" si="21">+IF(OR(AND(E77=""),(G77="")),"",E77*G77)</f>
        <v/>
      </c>
    </row>
    <row r="78" spans="1:8" s="31" customFormat="1" ht="15" x14ac:dyDescent="0.2">
      <c r="A78" s="66"/>
      <c r="B78" s="47" t="s">
        <v>497</v>
      </c>
      <c r="C78" s="28">
        <v>2</v>
      </c>
      <c r="D78" s="28">
        <v>4</v>
      </c>
      <c r="E78" s="29">
        <f t="shared" ref="E78:E79" si="22">+IF(C78=0,"",C78/C$75)</f>
        <v>3.1201248049921998E-3</v>
      </c>
      <c r="F78" s="29">
        <f t="shared" ref="F78:F79" si="23">+IF(D78=0,"",D78/D$75)</f>
        <v>4.6948356807511738E-3</v>
      </c>
      <c r="G78" s="30">
        <f t="shared" si="18"/>
        <v>1</v>
      </c>
      <c r="H78" s="48">
        <f t="shared" ref="H78:H79" si="24">+IF(OR(AND(E78=""),(G78="")),"",E78*G78)</f>
        <v>3.1201248049921998E-3</v>
      </c>
    </row>
    <row r="79" spans="1:8" s="31" customFormat="1" ht="15" x14ac:dyDescent="0.2">
      <c r="A79" s="66"/>
      <c r="B79" s="47" t="s">
        <v>558</v>
      </c>
      <c r="C79" s="28">
        <v>9</v>
      </c>
      <c r="D79" s="28">
        <v>12</v>
      </c>
      <c r="E79" s="29">
        <f t="shared" si="22"/>
        <v>1.4040561622464899E-2</v>
      </c>
      <c r="F79" s="29">
        <f t="shared" si="23"/>
        <v>1.4084507042253521E-2</v>
      </c>
      <c r="G79" s="30">
        <f t="shared" si="18"/>
        <v>0.33333333333333331</v>
      </c>
      <c r="H79" s="48">
        <f t="shared" si="24"/>
        <v>4.6801872074882997E-3</v>
      </c>
    </row>
    <row r="80" spans="1:8" s="31" customFormat="1" ht="15" x14ac:dyDescent="0.2">
      <c r="A80" s="66"/>
      <c r="B80" s="47" t="s">
        <v>172</v>
      </c>
      <c r="C80" s="28">
        <v>12</v>
      </c>
      <c r="D80" s="28">
        <v>32</v>
      </c>
      <c r="E80" s="29">
        <f t="shared" si="19"/>
        <v>1.8720748829953199E-2</v>
      </c>
      <c r="F80" s="29">
        <f t="shared" si="20"/>
        <v>3.7558685446009391E-2</v>
      </c>
      <c r="G80" s="30">
        <f t="shared" si="18"/>
        <v>1.6666666666666667</v>
      </c>
      <c r="H80" s="48">
        <f t="shared" si="21"/>
        <v>3.1201248049921998E-2</v>
      </c>
    </row>
    <row r="81" spans="1:8" s="31" customFormat="1" ht="15" x14ac:dyDescent="0.2">
      <c r="A81" s="66"/>
      <c r="B81" s="47" t="s">
        <v>16</v>
      </c>
      <c r="C81" s="28">
        <v>0</v>
      </c>
      <c r="D81" s="28">
        <v>10</v>
      </c>
      <c r="E81" s="29" t="str">
        <f t="shared" si="19"/>
        <v/>
      </c>
      <c r="F81" s="29">
        <f t="shared" si="20"/>
        <v>1.1737089201877934E-2</v>
      </c>
      <c r="G81" s="30">
        <f t="shared" si="18"/>
        <v>1</v>
      </c>
      <c r="H81" s="48" t="str">
        <f t="shared" si="21"/>
        <v/>
      </c>
    </row>
    <row r="82" spans="1:8" s="31" customFormat="1" ht="15" x14ac:dyDescent="0.2">
      <c r="A82" s="66"/>
      <c r="B82" s="47" t="s">
        <v>35</v>
      </c>
      <c r="C82" s="28">
        <v>1</v>
      </c>
      <c r="D82" s="28">
        <v>0</v>
      </c>
      <c r="E82" s="29">
        <f t="shared" ref="E82" si="25">+IF(C82=0,"",C82/C$75)</f>
        <v>1.5600624024960999E-3</v>
      </c>
      <c r="F82" s="29" t="str">
        <f t="shared" ref="F82" si="26">+IF(D82=0,"",D82/D$75)</f>
        <v/>
      </c>
      <c r="G82" s="30">
        <f t="shared" si="18"/>
        <v>-1</v>
      </c>
      <c r="H82" s="48">
        <f t="shared" ref="H82" si="27">+IF(OR(AND(E82=""),(G82="")),"",E82*G82)</f>
        <v>-1.5600624024960999E-3</v>
      </c>
    </row>
    <row r="83" spans="1:8" s="31" customFormat="1" ht="15" x14ac:dyDescent="0.2">
      <c r="A83" s="66" t="s">
        <v>644</v>
      </c>
      <c r="B83" s="47" t="s">
        <v>645</v>
      </c>
      <c r="C83" s="28"/>
      <c r="D83" s="28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28">
        <v>0</v>
      </c>
      <c r="D84" s="28">
        <v>0</v>
      </c>
      <c r="E84" s="29" t="str">
        <f t="shared" si="28"/>
        <v/>
      </c>
      <c r="F84" s="29" t="str">
        <f t="shared" si="29"/>
        <v/>
      </c>
      <c r="G84" s="30" t="str">
        <f t="shared" si="30"/>
        <v xml:space="preserve"> 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28">
        <v>0</v>
      </c>
      <c r="D85" s="28">
        <v>3</v>
      </c>
      <c r="E85" s="29" t="str">
        <f t="shared" si="19"/>
        <v/>
      </c>
      <c r="F85" s="29">
        <f t="shared" si="20"/>
        <v>3.5211267605633804E-3</v>
      </c>
      <c r="G85" s="30">
        <f t="shared" si="18"/>
        <v>1</v>
      </c>
      <c r="H85" s="48" t="str">
        <f t="shared" si="21"/>
        <v/>
      </c>
    </row>
    <row r="86" spans="1:8" s="31" customFormat="1" ht="15" x14ac:dyDescent="0.2">
      <c r="A86" s="66"/>
      <c r="B86" s="47" t="s">
        <v>417</v>
      </c>
      <c r="C86" s="28">
        <v>0</v>
      </c>
      <c r="D86" s="28">
        <v>0</v>
      </c>
      <c r="E86" s="29" t="str">
        <f t="shared" si="19"/>
        <v/>
      </c>
      <c r="F86" s="29" t="str">
        <f t="shared" si="20"/>
        <v/>
      </c>
      <c r="G86" s="30" t="str">
        <f t="shared" si="18"/>
        <v xml:space="preserve"> </v>
      </c>
      <c r="H86" s="48" t="str">
        <f t="shared" si="21"/>
        <v/>
      </c>
    </row>
    <row r="87" spans="1:8" s="31" customFormat="1" ht="15" x14ac:dyDescent="0.2">
      <c r="A87" s="66"/>
      <c r="B87" s="47" t="s">
        <v>175</v>
      </c>
      <c r="C87" s="28">
        <v>0</v>
      </c>
      <c r="D87" s="28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28">
        <v>6</v>
      </c>
      <c r="D88" s="28">
        <v>2</v>
      </c>
      <c r="E88" s="29">
        <f t="shared" si="19"/>
        <v>9.3603744149765994E-3</v>
      </c>
      <c r="F88" s="29">
        <f t="shared" si="20"/>
        <v>2.3474178403755869E-3</v>
      </c>
      <c r="G88" s="30">
        <f t="shared" si="18"/>
        <v>-0.66666666666666663</v>
      </c>
      <c r="H88" s="48">
        <f t="shared" si="21"/>
        <v>-6.2402496099843996E-3</v>
      </c>
    </row>
    <row r="89" spans="1:8" s="31" customFormat="1" ht="15" x14ac:dyDescent="0.2">
      <c r="A89" s="66"/>
      <c r="B89" s="47" t="s">
        <v>17</v>
      </c>
      <c r="C89" s="28">
        <v>1</v>
      </c>
      <c r="D89" s="28">
        <v>0</v>
      </c>
      <c r="E89" s="29">
        <f t="shared" si="19"/>
        <v>1.5600624024960999E-3</v>
      </c>
      <c r="F89" s="29" t="str">
        <f t="shared" si="20"/>
        <v/>
      </c>
      <c r="G89" s="30">
        <f t="shared" si="18"/>
        <v>-1</v>
      </c>
      <c r="H89" s="48">
        <f t="shared" si="21"/>
        <v>-1.5600624024960999E-3</v>
      </c>
    </row>
    <row r="90" spans="1:8" s="31" customFormat="1" ht="15" x14ac:dyDescent="0.2">
      <c r="A90" s="66"/>
      <c r="B90" s="47" t="s">
        <v>177</v>
      </c>
      <c r="C90" s="28">
        <v>2</v>
      </c>
      <c r="D90" s="28">
        <v>4</v>
      </c>
      <c r="E90" s="29">
        <f t="shared" si="19"/>
        <v>3.1201248049921998E-3</v>
      </c>
      <c r="F90" s="29">
        <f t="shared" si="20"/>
        <v>4.6948356807511738E-3</v>
      </c>
      <c r="G90" s="30">
        <f t="shared" si="18"/>
        <v>1</v>
      </c>
      <c r="H90" s="48">
        <f t="shared" si="21"/>
        <v>3.1201248049921998E-3</v>
      </c>
    </row>
    <row r="91" spans="1:8" s="31" customFormat="1" ht="15" x14ac:dyDescent="0.2">
      <c r="A91" s="66"/>
      <c r="B91" s="47" t="s">
        <v>559</v>
      </c>
      <c r="C91" s="28">
        <v>0</v>
      </c>
      <c r="D91" s="28">
        <v>3</v>
      </c>
      <c r="E91" s="29" t="str">
        <f t="shared" ref="E91" si="32">+IF(C91=0,"",C91/C$75)</f>
        <v/>
      </c>
      <c r="F91" s="29">
        <f t="shared" ref="F91" si="33">+IF(D91=0,"",D91/D$75)</f>
        <v>3.5211267605633804E-3</v>
      </c>
      <c r="G91" s="30">
        <f t="shared" si="18"/>
        <v>1</v>
      </c>
      <c r="H91" s="48" t="str">
        <f t="shared" ref="H91" si="34">+IF(OR(AND(E91=""),(G91="")),"",E91*G91)</f>
        <v/>
      </c>
    </row>
    <row r="92" spans="1:8" s="31" customFormat="1" ht="15" x14ac:dyDescent="0.2">
      <c r="A92" s="66" t="s">
        <v>644</v>
      </c>
      <c r="B92" s="47" t="s">
        <v>647</v>
      </c>
      <c r="C92" s="28"/>
      <c r="D92" s="28">
        <v>0</v>
      </c>
      <c r="E92" s="29" t="str">
        <f t="shared" ref="E92" si="35">+IF(C92=0,"",C92/C$75)</f>
        <v/>
      </c>
      <c r="F92" s="29" t="str">
        <f t="shared" ref="F92" si="36">+IF(D92=0,"",D92/D$75)</f>
        <v/>
      </c>
      <c r="G92" s="30" t="str">
        <f t="shared" ref="G92" si="37">+IF(AND(C92=0,D92=0)," ",IF(C92=0,1,IF(D92=0,-1,(D92-C92)/C92)))</f>
        <v xml:space="preserve"> 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28">
        <v>8</v>
      </c>
      <c r="D93" s="28">
        <v>17</v>
      </c>
      <c r="E93" s="29">
        <f t="shared" si="19"/>
        <v>1.2480499219968799E-2</v>
      </c>
      <c r="F93" s="29">
        <f t="shared" si="20"/>
        <v>1.9953051643192488E-2</v>
      </c>
      <c r="G93" s="30">
        <f t="shared" si="18"/>
        <v>1.125</v>
      </c>
      <c r="H93" s="48">
        <f t="shared" si="21"/>
        <v>1.4040561622464899E-2</v>
      </c>
    </row>
    <row r="94" spans="1:8" s="31" customFormat="1" ht="15" x14ac:dyDescent="0.2">
      <c r="A94" s="66"/>
      <c r="B94" s="47" t="s">
        <v>179</v>
      </c>
      <c r="C94" s="28">
        <v>6</v>
      </c>
      <c r="D94" s="28">
        <v>4</v>
      </c>
      <c r="E94" s="29">
        <f t="shared" si="19"/>
        <v>9.3603744149765994E-3</v>
      </c>
      <c r="F94" s="29">
        <f t="shared" si="20"/>
        <v>4.6948356807511738E-3</v>
      </c>
      <c r="G94" s="30">
        <f t="shared" si="18"/>
        <v>-0.33333333333333331</v>
      </c>
      <c r="H94" s="48">
        <f t="shared" si="21"/>
        <v>-3.1201248049921998E-3</v>
      </c>
    </row>
    <row r="95" spans="1:8" s="31" customFormat="1" ht="15" x14ac:dyDescent="0.2">
      <c r="A95" s="66"/>
      <c r="B95" s="47" t="s">
        <v>21</v>
      </c>
      <c r="C95" s="28">
        <v>1</v>
      </c>
      <c r="D95" s="28">
        <v>8</v>
      </c>
      <c r="E95" s="29">
        <f t="shared" si="19"/>
        <v>1.5600624024960999E-3</v>
      </c>
      <c r="F95" s="29">
        <f t="shared" si="20"/>
        <v>9.3896713615023476E-3</v>
      </c>
      <c r="G95" s="30">
        <f t="shared" si="18"/>
        <v>7</v>
      </c>
      <c r="H95" s="48">
        <f t="shared" si="21"/>
        <v>1.0920436817472699E-2</v>
      </c>
    </row>
    <row r="96" spans="1:8" s="31" customFormat="1" ht="15" x14ac:dyDescent="0.2">
      <c r="A96" s="66"/>
      <c r="B96" s="47" t="s">
        <v>418</v>
      </c>
      <c r="C96" s="28">
        <v>1</v>
      </c>
      <c r="D96" s="28">
        <v>2</v>
      </c>
      <c r="E96" s="29">
        <f t="shared" si="19"/>
        <v>1.5600624024960999E-3</v>
      </c>
      <c r="F96" s="29">
        <f t="shared" si="20"/>
        <v>2.3474178403755869E-3</v>
      </c>
      <c r="G96" s="30">
        <f t="shared" si="18"/>
        <v>1</v>
      </c>
      <c r="H96" s="48">
        <f t="shared" si="21"/>
        <v>1.5600624024960999E-3</v>
      </c>
    </row>
    <row r="97" spans="1:8" s="31" customFormat="1" ht="15" x14ac:dyDescent="0.2">
      <c r="A97" s="66"/>
      <c r="B97" s="47" t="s">
        <v>180</v>
      </c>
      <c r="C97" s="28">
        <v>0</v>
      </c>
      <c r="D97" s="28">
        <v>4</v>
      </c>
      <c r="E97" s="29" t="str">
        <f t="shared" si="19"/>
        <v/>
      </c>
      <c r="F97" s="29">
        <f t="shared" si="20"/>
        <v>4.6948356807511738E-3</v>
      </c>
      <c r="G97" s="30">
        <f t="shared" si="18"/>
        <v>1</v>
      </c>
      <c r="H97" s="48" t="str">
        <f t="shared" si="21"/>
        <v/>
      </c>
    </row>
    <row r="98" spans="1:8" s="31" customFormat="1" ht="15" x14ac:dyDescent="0.2">
      <c r="A98" s="66"/>
      <c r="B98" s="47" t="s">
        <v>501</v>
      </c>
      <c r="C98" s="28">
        <v>1</v>
      </c>
      <c r="D98" s="28">
        <v>1</v>
      </c>
      <c r="E98" s="29">
        <f t="shared" ref="E98:E99" si="39">+IF(C98=0,"",C98/C$75)</f>
        <v>1.5600624024960999E-3</v>
      </c>
      <c r="F98" s="29">
        <f t="shared" ref="F98:F99" si="40">+IF(D98=0,"",D98/D$75)</f>
        <v>1.1737089201877935E-3</v>
      </c>
      <c r="G98" s="30">
        <f t="shared" si="18"/>
        <v>0</v>
      </c>
      <c r="H98" s="48">
        <f t="shared" ref="H98:H99" si="41">+IF(OR(AND(E98=""),(G98="")),"",E98*G98)</f>
        <v>0</v>
      </c>
    </row>
    <row r="99" spans="1:8" s="31" customFormat="1" ht="15" x14ac:dyDescent="0.2">
      <c r="A99" s="66"/>
      <c r="B99" s="47" t="s">
        <v>627</v>
      </c>
      <c r="C99" s="28">
        <v>0</v>
      </c>
      <c r="D99" s="28">
        <v>0</v>
      </c>
      <c r="E99" s="29" t="str">
        <f t="shared" si="39"/>
        <v/>
      </c>
      <c r="F99" s="29" t="str">
        <f t="shared" si="40"/>
        <v/>
      </c>
      <c r="G99" s="30" t="str">
        <f t="shared" si="18"/>
        <v xml:space="preserve"> </v>
      </c>
      <c r="H99" s="48" t="str">
        <f t="shared" si="41"/>
        <v/>
      </c>
    </row>
    <row r="100" spans="1:8" s="31" customFormat="1" ht="15" x14ac:dyDescent="0.2">
      <c r="A100" s="66"/>
      <c r="B100" s="47" t="s">
        <v>579</v>
      </c>
      <c r="C100" s="28">
        <v>0</v>
      </c>
      <c r="D100" s="28">
        <v>0</v>
      </c>
      <c r="E100" s="29" t="str">
        <f t="shared" ref="E100" si="42">+IF(C100=0,"",C100/C$75)</f>
        <v/>
      </c>
      <c r="F100" s="29" t="str">
        <f t="shared" ref="F100" si="43">+IF(D100=0,"",D100/D$75)</f>
        <v/>
      </c>
      <c r="G100" s="30" t="str">
        <f t="shared" ref="G100" si="44">+IF(AND(C100=0,D100=0)," ",IF(C100=0,1,IF(D100=0,-1,(D100-C100)/C100)))</f>
        <v xml:space="preserve"> 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28">
        <v>5</v>
      </c>
      <c r="D101" s="28">
        <v>9</v>
      </c>
      <c r="E101" s="29">
        <f t="shared" si="19"/>
        <v>7.8003120124804995E-3</v>
      </c>
      <c r="F101" s="29">
        <f t="shared" si="20"/>
        <v>1.0563380281690141E-2</v>
      </c>
      <c r="G101" s="30">
        <f t="shared" si="18"/>
        <v>0.8</v>
      </c>
      <c r="H101" s="48">
        <f t="shared" si="21"/>
        <v>6.2402496099843996E-3</v>
      </c>
    </row>
    <row r="102" spans="1:8" s="31" customFormat="1" ht="15" x14ac:dyDescent="0.2">
      <c r="A102" s="66"/>
      <c r="B102" s="47" t="s">
        <v>19</v>
      </c>
      <c r="C102" s="28">
        <v>0</v>
      </c>
      <c r="D102" s="28">
        <v>0</v>
      </c>
      <c r="E102" s="29" t="str">
        <f t="shared" si="19"/>
        <v/>
      </c>
      <c r="F102" s="29" t="str">
        <f t="shared" si="20"/>
        <v/>
      </c>
      <c r="G102" s="30" t="str">
        <f t="shared" si="18"/>
        <v xml:space="preserve"> </v>
      </c>
      <c r="H102" s="48" t="str">
        <f t="shared" si="21"/>
        <v/>
      </c>
    </row>
    <row r="103" spans="1:8" s="31" customFormat="1" ht="15" x14ac:dyDescent="0.2">
      <c r="A103" s="66"/>
      <c r="B103" s="47" t="s">
        <v>22</v>
      </c>
      <c r="C103" s="28">
        <v>0</v>
      </c>
      <c r="D103" s="28">
        <v>0</v>
      </c>
      <c r="E103" s="29" t="str">
        <f t="shared" si="19"/>
        <v/>
      </c>
      <c r="F103" s="29" t="str">
        <f t="shared" si="20"/>
        <v/>
      </c>
      <c r="G103" s="30" t="str">
        <f t="shared" si="18"/>
        <v xml:space="preserve"> </v>
      </c>
      <c r="H103" s="48" t="str">
        <f t="shared" si="21"/>
        <v/>
      </c>
    </row>
    <row r="104" spans="1:8" s="31" customFormat="1" ht="15" x14ac:dyDescent="0.2">
      <c r="A104" s="66"/>
      <c r="B104" s="47" t="s">
        <v>182</v>
      </c>
      <c r="C104" s="28">
        <v>0</v>
      </c>
      <c r="D104" s="28">
        <v>4</v>
      </c>
      <c r="E104" s="29" t="str">
        <f t="shared" si="19"/>
        <v/>
      </c>
      <c r="F104" s="29">
        <f t="shared" si="20"/>
        <v>4.6948356807511738E-3</v>
      </c>
      <c r="G104" s="30">
        <f t="shared" si="18"/>
        <v>1</v>
      </c>
      <c r="H104" s="48" t="str">
        <f t="shared" si="21"/>
        <v/>
      </c>
    </row>
    <row r="105" spans="1:8" s="31" customFormat="1" ht="15" x14ac:dyDescent="0.2">
      <c r="A105" s="66"/>
      <c r="B105" s="47" t="s">
        <v>586</v>
      </c>
      <c r="C105" s="28">
        <v>1</v>
      </c>
      <c r="D105" s="28">
        <v>16</v>
      </c>
      <c r="E105" s="29">
        <f t="shared" si="19"/>
        <v>1.5600624024960999E-3</v>
      </c>
      <c r="F105" s="29">
        <f t="shared" si="20"/>
        <v>1.8779342723004695E-2</v>
      </c>
      <c r="G105" s="30">
        <f t="shared" si="18"/>
        <v>15</v>
      </c>
      <c r="H105" s="48">
        <f t="shared" si="21"/>
        <v>2.3400936037441498E-2</v>
      </c>
    </row>
    <row r="106" spans="1:8" s="31" customFormat="1" ht="15" x14ac:dyDescent="0.2">
      <c r="A106" s="66"/>
      <c r="B106" s="47" t="s">
        <v>419</v>
      </c>
      <c r="C106" s="28">
        <v>3</v>
      </c>
      <c r="D106" s="28">
        <v>10</v>
      </c>
      <c r="E106" s="29">
        <f t="shared" si="19"/>
        <v>4.6801872074882997E-3</v>
      </c>
      <c r="F106" s="29">
        <f t="shared" si="20"/>
        <v>1.1737089201877934E-2</v>
      </c>
      <c r="G106" s="30">
        <f t="shared" si="18"/>
        <v>2.3333333333333335</v>
      </c>
      <c r="H106" s="48">
        <f t="shared" si="21"/>
        <v>1.0920436817472699E-2</v>
      </c>
    </row>
    <row r="107" spans="1:8" s="31" customFormat="1" ht="15" x14ac:dyDescent="0.2">
      <c r="A107" s="66"/>
      <c r="B107" s="47" t="s">
        <v>608</v>
      </c>
      <c r="C107" s="28">
        <v>0</v>
      </c>
      <c r="D107" s="28">
        <v>0</v>
      </c>
      <c r="E107" s="29" t="str">
        <f t="shared" ref="E107" si="46">+IF(C107=0,"",C107/C$75)</f>
        <v/>
      </c>
      <c r="F107" s="29" t="str">
        <f t="shared" ref="F107" si="47">+IF(D107=0,"",D107/D$75)</f>
        <v/>
      </c>
      <c r="G107" s="30" t="str">
        <f t="shared" ref="G107" si="48">+IF(AND(C107=0,D107=0)," ",IF(C107=0,1,IF(D107=0,-1,(D107-C107)/C107)))</f>
        <v xml:space="preserve"> </v>
      </c>
      <c r="H107" s="48" t="str">
        <f t="shared" ref="H107" si="49">+IF(OR(AND(E107=""),(G107="")),"",E107*G107)</f>
        <v/>
      </c>
    </row>
    <row r="108" spans="1:8" s="31" customFormat="1" ht="15" x14ac:dyDescent="0.2">
      <c r="A108" s="66"/>
      <c r="B108" s="47" t="s">
        <v>18</v>
      </c>
      <c r="C108" s="28">
        <v>0</v>
      </c>
      <c r="D108" s="28">
        <v>2</v>
      </c>
      <c r="E108" s="29" t="str">
        <f t="shared" si="19"/>
        <v/>
      </c>
      <c r="F108" s="29">
        <f t="shared" si="20"/>
        <v>2.3474178403755869E-3</v>
      </c>
      <c r="G108" s="30">
        <f t="shared" si="18"/>
        <v>1</v>
      </c>
      <c r="H108" s="48" t="str">
        <f t="shared" si="21"/>
        <v/>
      </c>
    </row>
    <row r="109" spans="1:8" s="31" customFormat="1" ht="15" x14ac:dyDescent="0.2">
      <c r="A109" s="66"/>
      <c r="B109" s="47" t="s">
        <v>20</v>
      </c>
      <c r="C109" s="28">
        <v>0</v>
      </c>
      <c r="D109" s="28">
        <v>1</v>
      </c>
      <c r="E109" s="29" t="str">
        <f t="shared" si="19"/>
        <v/>
      </c>
      <c r="F109" s="29">
        <f t="shared" si="20"/>
        <v>1.1737089201877935E-3</v>
      </c>
      <c r="G109" s="30">
        <f t="shared" si="18"/>
        <v>1</v>
      </c>
      <c r="H109" s="48" t="str">
        <f t="shared" si="21"/>
        <v/>
      </c>
    </row>
    <row r="110" spans="1:8" s="31" customFormat="1" ht="15" x14ac:dyDescent="0.2">
      <c r="A110" s="66"/>
      <c r="B110" s="47" t="s">
        <v>594</v>
      </c>
      <c r="C110" s="28">
        <v>0</v>
      </c>
      <c r="D110" s="28">
        <v>0</v>
      </c>
      <c r="E110" s="29" t="str">
        <f t="shared" si="19"/>
        <v/>
      </c>
      <c r="F110" s="29" t="str">
        <f t="shared" si="20"/>
        <v/>
      </c>
      <c r="G110" s="30" t="str">
        <f t="shared" si="18"/>
        <v xml:space="preserve"> </v>
      </c>
      <c r="H110" s="48" t="str">
        <f t="shared" si="21"/>
        <v/>
      </c>
    </row>
    <row r="111" spans="1:8" s="31" customFormat="1" ht="15" x14ac:dyDescent="0.2">
      <c r="A111" s="66"/>
      <c r="B111" s="47" t="s">
        <v>537</v>
      </c>
      <c r="C111" s="28">
        <v>0</v>
      </c>
      <c r="D111" s="28">
        <v>1</v>
      </c>
      <c r="E111" s="29" t="str">
        <f t="shared" ref="E111" si="50">+IF(C111=0,"",C111/C$75)</f>
        <v/>
      </c>
      <c r="F111" s="29">
        <f t="shared" ref="F111" si="51">+IF(D111=0,"",D111/D$75)</f>
        <v>1.1737089201877935E-3</v>
      </c>
      <c r="G111" s="30">
        <f t="shared" si="18"/>
        <v>1</v>
      </c>
      <c r="H111" s="48" t="str">
        <f t="shared" ref="H111" si="52">+IF(OR(AND(E111=""),(G111="")),"",E111*G111)</f>
        <v/>
      </c>
    </row>
    <row r="112" spans="1:8" s="31" customFormat="1" ht="15" x14ac:dyDescent="0.2">
      <c r="A112" s="66"/>
      <c r="B112" s="47" t="s">
        <v>183</v>
      </c>
      <c r="C112" s="28">
        <v>0</v>
      </c>
      <c r="D112" s="28">
        <v>1</v>
      </c>
      <c r="E112" s="29" t="str">
        <f t="shared" si="19"/>
        <v/>
      </c>
      <c r="F112" s="29">
        <f t="shared" si="20"/>
        <v>1.1737089201877935E-3</v>
      </c>
      <c r="G112" s="30">
        <f t="shared" si="18"/>
        <v>1</v>
      </c>
      <c r="H112" s="48" t="str">
        <f t="shared" si="21"/>
        <v/>
      </c>
    </row>
    <row r="113" spans="1:8" s="31" customFormat="1" ht="15" x14ac:dyDescent="0.2">
      <c r="A113" s="66"/>
      <c r="B113" s="47" t="s">
        <v>184</v>
      </c>
      <c r="C113" s="28">
        <v>4</v>
      </c>
      <c r="D113" s="28">
        <v>4</v>
      </c>
      <c r="E113" s="29">
        <f t="shared" si="19"/>
        <v>6.2402496099843996E-3</v>
      </c>
      <c r="F113" s="29">
        <f t="shared" si="20"/>
        <v>4.6948356807511738E-3</v>
      </c>
      <c r="G113" s="30">
        <f t="shared" si="18"/>
        <v>0</v>
      </c>
      <c r="H113" s="48">
        <f t="shared" si="21"/>
        <v>0</v>
      </c>
    </row>
    <row r="114" spans="1:8" s="31" customFormat="1" ht="15" x14ac:dyDescent="0.2">
      <c r="A114" s="66"/>
      <c r="B114" s="47" t="s">
        <v>587</v>
      </c>
      <c r="C114" s="28">
        <v>0</v>
      </c>
      <c r="D114" s="28">
        <v>1</v>
      </c>
      <c r="E114" s="29" t="str">
        <f t="shared" si="19"/>
        <v/>
      </c>
      <c r="F114" s="29">
        <f t="shared" si="20"/>
        <v>1.1737089201877935E-3</v>
      </c>
      <c r="G114" s="30">
        <f t="shared" si="18"/>
        <v>1</v>
      </c>
      <c r="H114" s="48" t="str">
        <f t="shared" si="21"/>
        <v/>
      </c>
    </row>
    <row r="115" spans="1:8" s="31" customFormat="1" ht="15" x14ac:dyDescent="0.2">
      <c r="A115" s="66"/>
      <c r="B115" s="47" t="s">
        <v>588</v>
      </c>
      <c r="C115" s="28">
        <v>0</v>
      </c>
      <c r="D115" s="28">
        <v>7</v>
      </c>
      <c r="E115" s="29" t="str">
        <f t="shared" si="19"/>
        <v/>
      </c>
      <c r="F115" s="29">
        <f t="shared" si="20"/>
        <v>8.2159624413145546E-3</v>
      </c>
      <c r="G115" s="30">
        <f t="shared" si="18"/>
        <v>1</v>
      </c>
      <c r="H115" s="48" t="str">
        <f t="shared" si="21"/>
        <v/>
      </c>
    </row>
    <row r="116" spans="1:8" s="31" customFormat="1" ht="15" x14ac:dyDescent="0.2">
      <c r="A116" s="66"/>
      <c r="B116" s="47" t="s">
        <v>185</v>
      </c>
      <c r="C116" s="28">
        <v>9</v>
      </c>
      <c r="D116" s="28">
        <v>3</v>
      </c>
      <c r="E116" s="29">
        <f t="shared" si="19"/>
        <v>1.4040561622464899E-2</v>
      </c>
      <c r="F116" s="29">
        <f t="shared" si="20"/>
        <v>3.5211267605633804E-3</v>
      </c>
      <c r="G116" s="30">
        <f t="shared" si="18"/>
        <v>-0.66666666666666663</v>
      </c>
      <c r="H116" s="48">
        <f t="shared" si="21"/>
        <v>-9.3603744149765994E-3</v>
      </c>
    </row>
    <row r="117" spans="1:8" s="31" customFormat="1" ht="15" x14ac:dyDescent="0.2">
      <c r="A117" s="66"/>
      <c r="B117" s="47" t="s">
        <v>186</v>
      </c>
      <c r="C117" s="28">
        <v>83</v>
      </c>
      <c r="D117" s="28">
        <v>7</v>
      </c>
      <c r="E117" s="29">
        <f t="shared" si="19"/>
        <v>0.1294851794071763</v>
      </c>
      <c r="F117" s="29">
        <f t="shared" si="20"/>
        <v>8.2159624413145546E-3</v>
      </c>
      <c r="G117" s="30">
        <f t="shared" si="18"/>
        <v>-0.91566265060240959</v>
      </c>
      <c r="H117" s="48">
        <f t="shared" si="21"/>
        <v>-0.11856474258970359</v>
      </c>
    </row>
    <row r="118" spans="1:8" s="31" customFormat="1" ht="15" x14ac:dyDescent="0.2">
      <c r="A118" s="66"/>
      <c r="B118" s="47" t="s">
        <v>187</v>
      </c>
      <c r="C118" s="28">
        <v>13</v>
      </c>
      <c r="D118" s="28">
        <v>7</v>
      </c>
      <c r="E118" s="29">
        <f t="shared" si="19"/>
        <v>2.0280811232449299E-2</v>
      </c>
      <c r="F118" s="29">
        <f t="shared" si="20"/>
        <v>8.2159624413145546E-3</v>
      </c>
      <c r="G118" s="30">
        <f t="shared" si="18"/>
        <v>-0.46153846153846156</v>
      </c>
      <c r="H118" s="48">
        <f t="shared" si="21"/>
        <v>-9.3603744149765994E-3</v>
      </c>
    </row>
    <row r="119" spans="1:8" s="31" customFormat="1" ht="15" x14ac:dyDescent="0.2">
      <c r="A119" s="66"/>
      <c r="B119" s="47" t="s">
        <v>27</v>
      </c>
      <c r="C119" s="28">
        <v>3</v>
      </c>
      <c r="D119" s="28">
        <v>2</v>
      </c>
      <c r="E119" s="29">
        <f t="shared" si="19"/>
        <v>4.6801872074882997E-3</v>
      </c>
      <c r="F119" s="29">
        <f t="shared" si="20"/>
        <v>2.3474178403755869E-3</v>
      </c>
      <c r="G119" s="30">
        <f t="shared" si="18"/>
        <v>-0.33333333333333331</v>
      </c>
      <c r="H119" s="48">
        <f t="shared" si="21"/>
        <v>-1.5600624024960999E-3</v>
      </c>
    </row>
    <row r="120" spans="1:8" s="31" customFormat="1" ht="15" x14ac:dyDescent="0.2">
      <c r="A120" s="66"/>
      <c r="B120" s="47" t="s">
        <v>188</v>
      </c>
      <c r="C120" s="28">
        <v>1</v>
      </c>
      <c r="D120" s="28">
        <v>0</v>
      </c>
      <c r="E120" s="29">
        <f t="shared" si="19"/>
        <v>1.5600624024960999E-3</v>
      </c>
      <c r="F120" s="29" t="str">
        <f t="shared" si="20"/>
        <v/>
      </c>
      <c r="G120" s="30">
        <f t="shared" si="18"/>
        <v>-1</v>
      </c>
      <c r="H120" s="48">
        <f t="shared" si="21"/>
        <v>-1.5600624024960999E-3</v>
      </c>
    </row>
    <row r="121" spans="1:8" s="31" customFormat="1" ht="30" x14ac:dyDescent="0.2">
      <c r="A121" s="66"/>
      <c r="B121" s="47" t="s">
        <v>420</v>
      </c>
      <c r="C121" s="28">
        <v>0</v>
      </c>
      <c r="D121" s="28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28">
        <v>1</v>
      </c>
      <c r="D122" s="28">
        <v>1</v>
      </c>
      <c r="E122" s="29">
        <f t="shared" si="19"/>
        <v>1.5600624024960999E-3</v>
      </c>
      <c r="F122" s="29">
        <f t="shared" si="20"/>
        <v>1.1737089201877935E-3</v>
      </c>
      <c r="G122" s="30">
        <f t="shared" si="18"/>
        <v>0</v>
      </c>
      <c r="H122" s="48">
        <f t="shared" si="21"/>
        <v>0</v>
      </c>
    </row>
    <row r="123" spans="1:8" s="31" customFormat="1" ht="15" x14ac:dyDescent="0.2">
      <c r="A123" s="66"/>
      <c r="B123" s="47" t="s">
        <v>24</v>
      </c>
      <c r="C123" s="28">
        <v>0</v>
      </c>
      <c r="D123" s="28">
        <v>0</v>
      </c>
      <c r="E123" s="29" t="str">
        <f t="shared" si="19"/>
        <v/>
      </c>
      <c r="F123" s="29" t="str">
        <f t="shared" si="20"/>
        <v/>
      </c>
      <c r="G123" s="30" t="str">
        <f t="shared" si="18"/>
        <v xml:space="preserve"> </v>
      </c>
      <c r="H123" s="48" t="str">
        <f t="shared" si="21"/>
        <v/>
      </c>
    </row>
    <row r="124" spans="1:8" s="31" customFormat="1" ht="15" x14ac:dyDescent="0.2">
      <c r="A124" s="66"/>
      <c r="B124" s="47" t="s">
        <v>189</v>
      </c>
      <c r="C124" s="28">
        <v>0</v>
      </c>
      <c r="D124" s="28">
        <v>5</v>
      </c>
      <c r="E124" s="29" t="str">
        <f t="shared" si="19"/>
        <v/>
      </c>
      <c r="F124" s="29">
        <f t="shared" si="20"/>
        <v>5.8685446009389668E-3</v>
      </c>
      <c r="G124" s="30">
        <f t="shared" si="18"/>
        <v>1</v>
      </c>
      <c r="H124" s="48" t="str">
        <f t="shared" si="21"/>
        <v/>
      </c>
    </row>
    <row r="125" spans="1:8" s="31" customFormat="1" ht="15" x14ac:dyDescent="0.2">
      <c r="A125" s="66"/>
      <c r="B125" s="47" t="s">
        <v>25</v>
      </c>
      <c r="C125" s="28">
        <v>3</v>
      </c>
      <c r="D125" s="28">
        <v>9</v>
      </c>
      <c r="E125" s="29">
        <f t="shared" si="19"/>
        <v>4.6801872074882997E-3</v>
      </c>
      <c r="F125" s="29">
        <f t="shared" si="20"/>
        <v>1.0563380281690141E-2</v>
      </c>
      <c r="G125" s="30">
        <f t="shared" si="18"/>
        <v>2</v>
      </c>
      <c r="H125" s="48">
        <f t="shared" si="21"/>
        <v>9.3603744149765994E-3</v>
      </c>
    </row>
    <row r="126" spans="1:8" s="31" customFormat="1" ht="15" x14ac:dyDescent="0.2">
      <c r="A126" s="66"/>
      <c r="B126" s="47" t="s">
        <v>23</v>
      </c>
      <c r="C126" s="28">
        <v>0</v>
      </c>
      <c r="D126" s="28">
        <v>4</v>
      </c>
      <c r="E126" s="29" t="str">
        <f t="shared" si="19"/>
        <v/>
      </c>
      <c r="F126" s="29">
        <f t="shared" si="20"/>
        <v>4.6948356807511738E-3</v>
      </c>
      <c r="G126" s="30">
        <f t="shared" si="18"/>
        <v>1</v>
      </c>
      <c r="H126" s="48" t="str">
        <f t="shared" si="21"/>
        <v/>
      </c>
    </row>
    <row r="127" spans="1:8" s="31" customFormat="1" ht="15" x14ac:dyDescent="0.2">
      <c r="A127" s="66"/>
      <c r="B127" s="47" t="s">
        <v>26</v>
      </c>
      <c r="C127" s="28">
        <v>10</v>
      </c>
      <c r="D127" s="28">
        <v>20</v>
      </c>
      <c r="E127" s="29">
        <f t="shared" si="19"/>
        <v>1.5600624024960999E-2</v>
      </c>
      <c r="F127" s="29">
        <f t="shared" si="20"/>
        <v>2.3474178403755867E-2</v>
      </c>
      <c r="G127" s="30">
        <f t="shared" si="18"/>
        <v>1</v>
      </c>
      <c r="H127" s="48">
        <f t="shared" si="21"/>
        <v>1.5600624024960999E-2</v>
      </c>
    </row>
    <row r="128" spans="1:8" s="31" customFormat="1" ht="15" x14ac:dyDescent="0.2">
      <c r="A128" s="66" t="s">
        <v>644</v>
      </c>
      <c r="B128" s="47" t="s">
        <v>649</v>
      </c>
      <c r="C128" s="28">
        <v>0</v>
      </c>
      <c r="D128" s="28">
        <v>0</v>
      </c>
      <c r="E128" s="29" t="str">
        <f t="shared" ref="E128" si="53">+IF(C128=0,"",C128/C$75)</f>
        <v/>
      </c>
      <c r="F128" s="29" t="str">
        <f t="shared" ref="F128" si="54">+IF(D128=0,"",D128/D$75)</f>
        <v/>
      </c>
      <c r="G128" s="30" t="str">
        <f t="shared" ref="G128" si="55">+IF(AND(C128=0,D128=0)," ",IF(C128=0,1,IF(D128=0,-1,(D128-C128)/C128)))</f>
        <v xml:space="preserve"> </v>
      </c>
      <c r="H128" s="48" t="str">
        <f t="shared" ref="H128" si="56">+IF(OR(AND(E128=""),(G128="")),"",E128*G128)</f>
        <v/>
      </c>
    </row>
    <row r="129" spans="1:8" s="31" customFormat="1" ht="15" x14ac:dyDescent="0.2">
      <c r="A129" s="66"/>
      <c r="B129" s="47" t="s">
        <v>190</v>
      </c>
      <c r="C129" s="28">
        <v>0</v>
      </c>
      <c r="D129" s="28">
        <v>9</v>
      </c>
      <c r="E129" s="29" t="str">
        <f t="shared" si="19"/>
        <v/>
      </c>
      <c r="F129" s="29">
        <f t="shared" si="20"/>
        <v>1.0563380281690141E-2</v>
      </c>
      <c r="G129" s="30">
        <f t="shared" si="18"/>
        <v>1</v>
      </c>
      <c r="H129" s="48" t="str">
        <f t="shared" si="21"/>
        <v/>
      </c>
    </row>
    <row r="130" spans="1:8" s="31" customFormat="1" ht="15" x14ac:dyDescent="0.2">
      <c r="A130" s="66"/>
      <c r="B130" s="47" t="s">
        <v>31</v>
      </c>
      <c r="C130" s="28">
        <v>0</v>
      </c>
      <c r="D130" s="28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28">
        <v>1</v>
      </c>
      <c r="D131" s="28">
        <v>57</v>
      </c>
      <c r="E131" s="29">
        <f t="shared" si="19"/>
        <v>1.5600624024960999E-3</v>
      </c>
      <c r="F131" s="29">
        <f t="shared" si="20"/>
        <v>6.6901408450704219E-2</v>
      </c>
      <c r="G131" s="30">
        <f t="shared" si="18"/>
        <v>56</v>
      </c>
      <c r="H131" s="48">
        <f t="shared" si="21"/>
        <v>8.7363494539781594E-2</v>
      </c>
    </row>
    <row r="132" spans="1:8" s="31" customFormat="1" ht="15" x14ac:dyDescent="0.2">
      <c r="A132" s="66"/>
      <c r="B132" s="47" t="s">
        <v>191</v>
      </c>
      <c r="C132" s="28">
        <v>4</v>
      </c>
      <c r="D132" s="28">
        <v>17</v>
      </c>
      <c r="E132" s="29">
        <f t="shared" si="19"/>
        <v>6.2402496099843996E-3</v>
      </c>
      <c r="F132" s="29">
        <f t="shared" si="20"/>
        <v>1.9953051643192488E-2</v>
      </c>
      <c r="G132" s="30">
        <f t="shared" si="18"/>
        <v>3.25</v>
      </c>
      <c r="H132" s="48">
        <f t="shared" si="21"/>
        <v>2.0280811232449299E-2</v>
      </c>
    </row>
    <row r="133" spans="1:8" s="31" customFormat="1" ht="15" x14ac:dyDescent="0.2">
      <c r="A133" s="66"/>
      <c r="B133" s="47" t="s">
        <v>421</v>
      </c>
      <c r="C133" s="28">
        <v>0</v>
      </c>
      <c r="D133" s="28">
        <v>0</v>
      </c>
      <c r="E133" s="29" t="str">
        <f t="shared" si="19"/>
        <v/>
      </c>
      <c r="F133" s="29" t="str">
        <f t="shared" si="20"/>
        <v/>
      </c>
      <c r="G133" s="30" t="str">
        <f t="shared" si="18"/>
        <v xml:space="preserve"> </v>
      </c>
      <c r="H133" s="48" t="str">
        <f t="shared" si="21"/>
        <v/>
      </c>
    </row>
    <row r="134" spans="1:8" s="31" customFormat="1" ht="15" x14ac:dyDescent="0.2">
      <c r="A134" s="66"/>
      <c r="B134" s="47" t="s">
        <v>422</v>
      </c>
      <c r="C134" s="28">
        <v>430</v>
      </c>
      <c r="D134" s="28">
        <v>502</v>
      </c>
      <c r="E134" s="29">
        <f t="shared" si="19"/>
        <v>0.67082683307332291</v>
      </c>
      <c r="F134" s="29">
        <f t="shared" si="20"/>
        <v>0.58920187793427226</v>
      </c>
      <c r="G134" s="30">
        <f t="shared" si="18"/>
        <v>0.16744186046511628</v>
      </c>
      <c r="H134" s="48">
        <f t="shared" si="21"/>
        <v>0.11232449297971918</v>
      </c>
    </row>
    <row r="135" spans="1:8" s="31" customFormat="1" ht="15" x14ac:dyDescent="0.2">
      <c r="A135" s="66"/>
      <c r="B135" s="47" t="s">
        <v>192</v>
      </c>
      <c r="C135" s="28">
        <v>0</v>
      </c>
      <c r="D135" s="28">
        <v>0</v>
      </c>
      <c r="E135" s="29" t="str">
        <f t="shared" si="19"/>
        <v/>
      </c>
      <c r="F135" s="29" t="str">
        <f t="shared" si="20"/>
        <v/>
      </c>
      <c r="G135" s="30" t="str">
        <f t="shared" si="18"/>
        <v xml:space="preserve"> </v>
      </c>
      <c r="H135" s="48" t="str">
        <f t="shared" si="21"/>
        <v/>
      </c>
    </row>
    <row r="136" spans="1:8" s="31" customFormat="1" ht="15" x14ac:dyDescent="0.2">
      <c r="A136" s="66"/>
      <c r="B136" s="47" t="s">
        <v>193</v>
      </c>
      <c r="C136" s="28">
        <v>0</v>
      </c>
      <c r="D136" s="28">
        <v>2</v>
      </c>
      <c r="E136" s="29" t="str">
        <f t="shared" si="19"/>
        <v/>
      </c>
      <c r="F136" s="29">
        <f t="shared" si="20"/>
        <v>2.3474178403755869E-3</v>
      </c>
      <c r="G136" s="30">
        <f t="shared" si="18"/>
        <v>1</v>
      </c>
      <c r="H136" s="48" t="str">
        <f t="shared" si="21"/>
        <v/>
      </c>
    </row>
    <row r="137" spans="1:8" s="31" customFormat="1" ht="15" x14ac:dyDescent="0.2">
      <c r="A137" s="66"/>
      <c r="B137" s="47" t="s">
        <v>28</v>
      </c>
      <c r="C137" s="28">
        <v>0</v>
      </c>
      <c r="D137" s="28">
        <v>0</v>
      </c>
      <c r="E137" s="29" t="str">
        <f t="shared" si="19"/>
        <v/>
      </c>
      <c r="F137" s="29" t="str">
        <f t="shared" si="20"/>
        <v/>
      </c>
      <c r="G137" s="30" t="str">
        <f t="shared" si="18"/>
        <v xml:space="preserve"> </v>
      </c>
      <c r="H137" s="48" t="str">
        <f t="shared" si="21"/>
        <v/>
      </c>
    </row>
    <row r="138" spans="1:8" s="31" customFormat="1" ht="15" x14ac:dyDescent="0.2">
      <c r="A138" s="66"/>
      <c r="B138" s="47" t="s">
        <v>32</v>
      </c>
      <c r="C138" s="28">
        <v>0</v>
      </c>
      <c r="D138" s="28">
        <v>2</v>
      </c>
      <c r="E138" s="29" t="str">
        <f t="shared" si="19"/>
        <v/>
      </c>
      <c r="F138" s="29">
        <f t="shared" si="20"/>
        <v>2.3474178403755869E-3</v>
      </c>
      <c r="G138" s="30">
        <f t="shared" si="18"/>
        <v>1</v>
      </c>
      <c r="H138" s="48" t="str">
        <f t="shared" si="21"/>
        <v/>
      </c>
    </row>
    <row r="139" spans="1:8" s="31" customFormat="1" ht="15" x14ac:dyDescent="0.2">
      <c r="A139" s="66"/>
      <c r="B139" s="47" t="s">
        <v>505</v>
      </c>
      <c r="C139" s="28">
        <v>0</v>
      </c>
      <c r="D139" s="28">
        <v>0</v>
      </c>
      <c r="E139" s="29" t="str">
        <f t="shared" ref="E139:E140" si="57">+IF(C139=0,"",C139/C$75)</f>
        <v/>
      </c>
      <c r="F139" s="29" t="str">
        <f t="shared" ref="F139:F140" si="58">+IF(D139=0,"",D139/D$75)</f>
        <v/>
      </c>
      <c r="G139" s="30" t="str">
        <f t="shared" si="18"/>
        <v xml:space="preserve"> </v>
      </c>
      <c r="H139" s="48" t="str">
        <f t="shared" ref="H139:H140" si="59">+IF(OR(AND(E139=""),(G139="")),"",E139*G139)</f>
        <v/>
      </c>
    </row>
    <row r="140" spans="1:8" s="31" customFormat="1" ht="15" x14ac:dyDescent="0.2">
      <c r="A140" s="66"/>
      <c r="B140" s="47" t="s">
        <v>30</v>
      </c>
      <c r="C140" s="28">
        <v>0</v>
      </c>
      <c r="D140" s="28">
        <v>0</v>
      </c>
      <c r="E140" s="29" t="str">
        <f t="shared" si="57"/>
        <v/>
      </c>
      <c r="F140" s="29" t="str">
        <f t="shared" si="58"/>
        <v/>
      </c>
      <c r="G140" s="30" t="str">
        <f t="shared" si="18"/>
        <v xml:space="preserve"> </v>
      </c>
      <c r="H140" s="48" t="str">
        <f t="shared" si="59"/>
        <v/>
      </c>
    </row>
    <row r="141" spans="1:8" s="31" customFormat="1" ht="15" x14ac:dyDescent="0.2">
      <c r="A141" s="66"/>
      <c r="B141" s="47" t="s">
        <v>29</v>
      </c>
      <c r="C141" s="28">
        <v>0</v>
      </c>
      <c r="D141" s="28">
        <v>0</v>
      </c>
      <c r="E141" s="29" t="str">
        <f t="shared" si="19"/>
        <v/>
      </c>
      <c r="F141" s="29" t="str">
        <f t="shared" si="20"/>
        <v/>
      </c>
      <c r="G141" s="30" t="str">
        <f t="shared" si="18"/>
        <v xml:space="preserve"> </v>
      </c>
      <c r="H141" s="48" t="str">
        <f t="shared" si="21"/>
        <v/>
      </c>
    </row>
    <row r="142" spans="1:8" s="31" customFormat="1" ht="15" x14ac:dyDescent="0.2">
      <c r="A142" s="66"/>
      <c r="B142" s="47" t="s">
        <v>194</v>
      </c>
      <c r="C142" s="28">
        <v>1</v>
      </c>
      <c r="D142" s="28">
        <v>1</v>
      </c>
      <c r="E142" s="29">
        <f t="shared" si="19"/>
        <v>1.5600624024960999E-3</v>
      </c>
      <c r="F142" s="29">
        <f t="shared" si="20"/>
        <v>1.1737089201877935E-3</v>
      </c>
      <c r="G142" s="30">
        <f t="shared" si="18"/>
        <v>0</v>
      </c>
      <c r="H142" s="48">
        <f t="shared" si="21"/>
        <v>0</v>
      </c>
    </row>
    <row r="143" spans="1:8" s="31" customFormat="1" ht="15" x14ac:dyDescent="0.2">
      <c r="A143" s="66"/>
      <c r="B143" s="47" t="s">
        <v>195</v>
      </c>
      <c r="C143" s="28">
        <v>0</v>
      </c>
      <c r="D143" s="28">
        <v>0</v>
      </c>
      <c r="E143" s="29" t="str">
        <f t="shared" si="19"/>
        <v/>
      </c>
      <c r="F143" s="29" t="str">
        <f t="shared" si="20"/>
        <v/>
      </c>
      <c r="G143" s="30" t="str">
        <f t="shared" si="18"/>
        <v xml:space="preserve"> </v>
      </c>
      <c r="H143" s="48" t="str">
        <f t="shared" si="21"/>
        <v/>
      </c>
    </row>
    <row r="144" spans="1:8" s="31" customFormat="1" ht="15" x14ac:dyDescent="0.2">
      <c r="A144" s="66"/>
      <c r="B144" s="47" t="s">
        <v>196</v>
      </c>
      <c r="C144" s="28">
        <v>0</v>
      </c>
      <c r="D144" s="28">
        <v>2</v>
      </c>
      <c r="E144" s="29" t="str">
        <f t="shared" si="19"/>
        <v/>
      </c>
      <c r="F144" s="29">
        <f t="shared" si="20"/>
        <v>2.3474178403755869E-3</v>
      </c>
      <c r="G144" s="30">
        <f t="shared" si="18"/>
        <v>1</v>
      </c>
      <c r="H144" s="48" t="str">
        <f t="shared" si="21"/>
        <v/>
      </c>
    </row>
    <row r="145" spans="1:8" s="31" customFormat="1" ht="15" x14ac:dyDescent="0.2">
      <c r="A145" s="66"/>
      <c r="B145" s="47" t="s">
        <v>197</v>
      </c>
      <c r="C145" s="28">
        <v>1</v>
      </c>
      <c r="D145" s="28">
        <v>3</v>
      </c>
      <c r="E145" s="29">
        <f t="shared" si="19"/>
        <v>1.5600624024960999E-3</v>
      </c>
      <c r="F145" s="29">
        <f t="shared" si="20"/>
        <v>3.5211267605633804E-3</v>
      </c>
      <c r="G145" s="30">
        <f t="shared" ref="G145:G170" si="60">+IF(AND(C145=0,D145=0)," ",IF(C145=0,1,IF(D145=0,-1,(D145-C145)/C145)))</f>
        <v>2</v>
      </c>
      <c r="H145" s="48">
        <f t="shared" si="21"/>
        <v>3.1201248049921998E-3</v>
      </c>
    </row>
    <row r="146" spans="1:8" s="31" customFormat="1" ht="30" x14ac:dyDescent="0.2">
      <c r="A146" s="66"/>
      <c r="B146" s="47" t="s">
        <v>423</v>
      </c>
      <c r="C146" s="28">
        <v>0</v>
      </c>
      <c r="D146" s="28">
        <v>8</v>
      </c>
      <c r="E146" s="29" t="str">
        <f t="shared" si="19"/>
        <v/>
      </c>
      <c r="F146" s="29">
        <f t="shared" si="20"/>
        <v>9.3896713615023476E-3</v>
      </c>
      <c r="G146" s="30">
        <f t="shared" si="60"/>
        <v>1</v>
      </c>
      <c r="H146" s="48" t="str">
        <f t="shared" si="21"/>
        <v/>
      </c>
    </row>
    <row r="147" spans="1:8" s="31" customFormat="1" ht="30" x14ac:dyDescent="0.2">
      <c r="A147" s="66"/>
      <c r="B147" s="47" t="s">
        <v>198</v>
      </c>
      <c r="C147" s="28">
        <v>0</v>
      </c>
      <c r="D147" s="28">
        <v>0</v>
      </c>
      <c r="E147" s="29" t="str">
        <f t="shared" si="19"/>
        <v/>
      </c>
      <c r="F147" s="29" t="str">
        <f t="shared" si="20"/>
        <v/>
      </c>
      <c r="G147" s="30" t="str">
        <f t="shared" si="60"/>
        <v xml:space="preserve"> </v>
      </c>
      <c r="H147" s="48" t="str">
        <f t="shared" si="21"/>
        <v/>
      </c>
    </row>
    <row r="148" spans="1:8" s="31" customFormat="1" ht="30" x14ac:dyDescent="0.2">
      <c r="A148" s="66"/>
      <c r="B148" s="47" t="s">
        <v>199</v>
      </c>
      <c r="C148" s="28">
        <v>0</v>
      </c>
      <c r="D148" s="28">
        <v>1</v>
      </c>
      <c r="E148" s="29" t="str">
        <f>+IF(C148=0,"",C148/C$75)</f>
        <v/>
      </c>
      <c r="F148" s="29">
        <f>+IF(D148=0,"",D148/D$75)</f>
        <v>1.1737089201877935E-3</v>
      </c>
      <c r="G148" s="30">
        <f>+IF(AND(C148=0,D148=0)," ",IF(C148=0,1,IF(D148=0,-1,(D148-C148)/C148)))</f>
        <v>1</v>
      </c>
      <c r="H148" s="48" t="str">
        <f>+IF(OR(AND(E148=""),(G148="")),"",E148*G148)</f>
        <v/>
      </c>
    </row>
    <row r="149" spans="1:8" s="31" customFormat="1" ht="15" x14ac:dyDescent="0.2">
      <c r="A149" s="66"/>
      <c r="B149" s="47" t="s">
        <v>613</v>
      </c>
      <c r="C149" s="28">
        <v>0</v>
      </c>
      <c r="D149" s="28">
        <v>0</v>
      </c>
      <c r="E149" s="29" t="str">
        <f>+IF(C149=0,"",C149/C$75)</f>
        <v/>
      </c>
      <c r="F149" s="29" t="str">
        <f>+IF(D149=0,"",D149/D$75)</f>
        <v/>
      </c>
      <c r="G149" s="30" t="str">
        <f>+IF(AND(C149=0,D149=0)," ",IF(C149=0,1,IF(D149=0,-1,(D149-C149)/C149)))</f>
        <v xml:space="preserve"> </v>
      </c>
      <c r="H149" s="48" t="str">
        <f>+IF(OR(AND(E149=""),(G149="")),"",E149*G149)</f>
        <v/>
      </c>
    </row>
    <row r="150" spans="1:8" s="31" customFormat="1" ht="15" x14ac:dyDescent="0.2">
      <c r="A150" s="66"/>
      <c r="B150" s="47" t="s">
        <v>549</v>
      </c>
      <c r="C150" s="28">
        <v>0</v>
      </c>
      <c r="D150" s="28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28">
        <v>1</v>
      </c>
      <c r="D151" s="28">
        <v>0</v>
      </c>
      <c r="E151" s="29">
        <f t="shared" si="19"/>
        <v>1.5600624024960999E-3</v>
      </c>
      <c r="F151" s="29" t="str">
        <f t="shared" si="20"/>
        <v/>
      </c>
      <c r="G151" s="30">
        <f t="shared" si="60"/>
        <v>-1</v>
      </c>
      <c r="H151" s="48">
        <f t="shared" si="21"/>
        <v>-1.5600624024960999E-3</v>
      </c>
    </row>
    <row r="152" spans="1:8" s="31" customFormat="1" ht="15" x14ac:dyDescent="0.2">
      <c r="A152" s="66"/>
      <c r="B152" s="47" t="s">
        <v>561</v>
      </c>
      <c r="C152" s="28">
        <v>0</v>
      </c>
      <c r="D152" s="28">
        <v>0</v>
      </c>
      <c r="E152" s="29" t="str">
        <f t="shared" si="19"/>
        <v/>
      </c>
      <c r="F152" s="29" t="str">
        <f t="shared" si="20"/>
        <v/>
      </c>
      <c r="G152" s="30" t="str">
        <f t="shared" si="60"/>
        <v xml:space="preserve"> 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28">
        <v>0</v>
      </c>
      <c r="D153" s="28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28">
        <v>0</v>
      </c>
      <c r="D154" s="28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28">
        <v>0</v>
      </c>
      <c r="D155" s="28">
        <v>0</v>
      </c>
      <c r="E155" s="29" t="str">
        <f t="shared" ref="E155:E164" si="67">+IF(C155=0,"",C155/C$75)</f>
        <v/>
      </c>
      <c r="F155" s="29" t="str">
        <f t="shared" ref="F155:F164" si="68">+IF(D155=0,"",D155/D$75)</f>
        <v/>
      </c>
      <c r="G155" s="30" t="str">
        <f t="shared" si="60"/>
        <v xml:space="preserve"> </v>
      </c>
      <c r="H155" s="48" t="str">
        <f t="shared" ref="H155:H164" si="69">+IF(OR(AND(E155=""),(G155="")),"",E155*G155)</f>
        <v/>
      </c>
    </row>
    <row r="156" spans="1:8" s="31" customFormat="1" ht="15" x14ac:dyDescent="0.2">
      <c r="A156" s="66"/>
      <c r="B156" s="47" t="s">
        <v>34</v>
      </c>
      <c r="C156" s="28">
        <v>5</v>
      </c>
      <c r="D156" s="28">
        <v>3</v>
      </c>
      <c r="E156" s="29">
        <f t="shared" si="67"/>
        <v>7.8003120124804995E-3</v>
      </c>
      <c r="F156" s="29">
        <f t="shared" si="68"/>
        <v>3.5211267605633804E-3</v>
      </c>
      <c r="G156" s="30">
        <f t="shared" si="60"/>
        <v>-0.4</v>
      </c>
      <c r="H156" s="48">
        <f t="shared" si="69"/>
        <v>-3.1201248049921998E-3</v>
      </c>
    </row>
    <row r="157" spans="1:8" s="31" customFormat="1" ht="15" x14ac:dyDescent="0.2">
      <c r="A157" s="66"/>
      <c r="B157" s="47" t="s">
        <v>200</v>
      </c>
      <c r="C157" s="28">
        <v>0</v>
      </c>
      <c r="D157" s="28">
        <v>0</v>
      </c>
      <c r="E157" s="29" t="str">
        <f t="shared" si="67"/>
        <v/>
      </c>
      <c r="F157" s="29" t="str">
        <f t="shared" si="68"/>
        <v/>
      </c>
      <c r="G157" s="30" t="str">
        <f t="shared" si="60"/>
        <v xml:space="preserve"> </v>
      </c>
      <c r="H157" s="48" t="str">
        <f t="shared" si="69"/>
        <v/>
      </c>
    </row>
    <row r="158" spans="1:8" s="31" customFormat="1" ht="30" x14ac:dyDescent="0.2">
      <c r="A158" s="66"/>
      <c r="B158" s="47" t="s">
        <v>201</v>
      </c>
      <c r="C158" s="28">
        <v>0</v>
      </c>
      <c r="D158" s="28">
        <v>0</v>
      </c>
      <c r="E158" s="29" t="str">
        <f t="shared" si="67"/>
        <v/>
      </c>
      <c r="F158" s="29" t="str">
        <f t="shared" si="68"/>
        <v/>
      </c>
      <c r="G158" s="30" t="str">
        <f t="shared" si="60"/>
        <v xml:space="preserve"> </v>
      </c>
      <c r="H158" s="48" t="str">
        <f t="shared" si="69"/>
        <v/>
      </c>
    </row>
    <row r="159" spans="1:8" s="31" customFormat="1" ht="15" x14ac:dyDescent="0.2">
      <c r="A159" s="66"/>
      <c r="B159" s="47" t="s">
        <v>614</v>
      </c>
      <c r="C159" s="28">
        <v>0</v>
      </c>
      <c r="D159" s="28">
        <v>0</v>
      </c>
      <c r="E159" s="29" t="str">
        <f t="shared" ref="E159" si="70">+IF(C159=0,"",C159/C$75)</f>
        <v/>
      </c>
      <c r="F159" s="29" t="str">
        <f t="shared" ref="F159" si="71">+IF(D159=0,"",D159/D$75)</f>
        <v/>
      </c>
      <c r="G159" s="30" t="str">
        <f t="shared" ref="G159" si="72">+IF(AND(C159=0,D159=0)," ",IF(C159=0,1,IF(D159=0,-1,(D159-C159)/C159)))</f>
        <v xml:space="preserve"> </v>
      </c>
      <c r="H159" s="48" t="str">
        <f t="shared" ref="H159" si="73">+IF(OR(AND(E159=""),(G159="")),"",E159*G159)</f>
        <v/>
      </c>
    </row>
    <row r="160" spans="1:8" s="31" customFormat="1" ht="30" x14ac:dyDescent="0.2">
      <c r="A160" s="66"/>
      <c r="B160" s="47" t="s">
        <v>202</v>
      </c>
      <c r="C160" s="28">
        <v>0</v>
      </c>
      <c r="D160" s="28">
        <v>0</v>
      </c>
      <c r="E160" s="29" t="str">
        <f t="shared" si="67"/>
        <v/>
      </c>
      <c r="F160" s="29" t="str">
        <f t="shared" si="68"/>
        <v/>
      </c>
      <c r="G160" s="30" t="str">
        <f t="shared" si="60"/>
        <v xml:space="preserve"> </v>
      </c>
      <c r="H160" s="48" t="str">
        <f t="shared" si="69"/>
        <v/>
      </c>
    </row>
    <row r="161" spans="1:8" s="31" customFormat="1" ht="15" x14ac:dyDescent="0.2">
      <c r="A161" s="66"/>
      <c r="B161" s="47" t="s">
        <v>596</v>
      </c>
      <c r="C161" s="28">
        <v>0</v>
      </c>
      <c r="D161" s="28">
        <v>0</v>
      </c>
      <c r="E161" s="29" t="str">
        <f t="shared" si="67"/>
        <v/>
      </c>
      <c r="F161" s="29" t="str">
        <f t="shared" si="68"/>
        <v/>
      </c>
      <c r="G161" s="30" t="str">
        <f t="shared" si="60"/>
        <v xml:space="preserve"> </v>
      </c>
      <c r="H161" s="48" t="str">
        <f t="shared" si="69"/>
        <v/>
      </c>
    </row>
    <row r="162" spans="1:8" s="31" customFormat="1" ht="15" x14ac:dyDescent="0.2">
      <c r="A162" s="66"/>
      <c r="B162" s="47" t="s">
        <v>39</v>
      </c>
      <c r="C162" s="28">
        <v>0</v>
      </c>
      <c r="D162" s="28">
        <v>0</v>
      </c>
      <c r="E162" s="29" t="str">
        <f t="shared" si="67"/>
        <v/>
      </c>
      <c r="F162" s="29" t="str">
        <f t="shared" si="68"/>
        <v/>
      </c>
      <c r="G162" s="30" t="str">
        <f t="shared" si="60"/>
        <v xml:space="preserve"> </v>
      </c>
      <c r="H162" s="48" t="str">
        <f t="shared" si="69"/>
        <v/>
      </c>
    </row>
    <row r="163" spans="1:8" s="31" customFormat="1" ht="15" x14ac:dyDescent="0.2">
      <c r="A163" s="66"/>
      <c r="B163" s="47" t="s">
        <v>37</v>
      </c>
      <c r="C163" s="28">
        <v>0</v>
      </c>
      <c r="D163" s="28">
        <v>0</v>
      </c>
      <c r="E163" s="29" t="str">
        <f t="shared" si="67"/>
        <v/>
      </c>
      <c r="F163" s="29" t="str">
        <f t="shared" si="68"/>
        <v/>
      </c>
      <c r="G163" s="30" t="str">
        <f t="shared" si="60"/>
        <v xml:space="preserve"> </v>
      </c>
      <c r="H163" s="48" t="str">
        <f t="shared" si="69"/>
        <v/>
      </c>
    </row>
    <row r="164" spans="1:8" s="31" customFormat="1" ht="15" x14ac:dyDescent="0.2">
      <c r="A164" s="66"/>
      <c r="B164" s="47" t="s">
        <v>38</v>
      </c>
      <c r="C164" s="28">
        <v>0</v>
      </c>
      <c r="D164" s="28">
        <v>0</v>
      </c>
      <c r="E164" s="29" t="str">
        <f t="shared" si="67"/>
        <v/>
      </c>
      <c r="F164" s="29" t="str">
        <f t="shared" si="68"/>
        <v/>
      </c>
      <c r="G164" s="30" t="str">
        <f t="shared" si="60"/>
        <v xml:space="preserve"> </v>
      </c>
      <c r="H164" s="48" t="str">
        <f t="shared" si="69"/>
        <v/>
      </c>
    </row>
    <row r="165" spans="1:8" s="31" customFormat="1" ht="15" x14ac:dyDescent="0.2">
      <c r="A165" s="66"/>
      <c r="B165" s="47" t="s">
        <v>615</v>
      </c>
      <c r="C165" s="28">
        <v>0</v>
      </c>
      <c r="D165" s="28">
        <v>0</v>
      </c>
      <c r="E165" s="29" t="str">
        <f t="shared" ref="E165:E166" si="74">+IF(C165=0,"",C165/C$75)</f>
        <v/>
      </c>
      <c r="F165" s="29" t="str">
        <f t="shared" ref="F165:F166" si="75">+IF(D165=0,"",D165/D$75)</f>
        <v/>
      </c>
      <c r="G165" s="30" t="str">
        <f t="shared" ref="G165:G166" si="76">+IF(AND(C165=0,D165=0)," ",IF(C165=0,1,IF(D165=0,-1,(D165-C165)/C165)))</f>
        <v xml:space="preserve"> </v>
      </c>
      <c r="H165" s="48" t="str">
        <f t="shared" ref="H165:H166" si="77">+IF(OR(AND(E165=""),(G165="")),"",E165*G165)</f>
        <v/>
      </c>
    </row>
    <row r="166" spans="1:8" s="31" customFormat="1" ht="15" x14ac:dyDescent="0.2">
      <c r="A166" s="66"/>
      <c r="B166" s="47" t="s">
        <v>616</v>
      </c>
      <c r="C166" s="28">
        <v>0</v>
      </c>
      <c r="D166" s="28">
        <v>0</v>
      </c>
      <c r="E166" s="29" t="str">
        <f t="shared" si="74"/>
        <v/>
      </c>
      <c r="F166" s="29" t="str">
        <f t="shared" si="75"/>
        <v/>
      </c>
      <c r="G166" s="30" t="str">
        <f t="shared" si="76"/>
        <v xml:space="preserve"> </v>
      </c>
      <c r="H166" s="48" t="str">
        <f t="shared" si="77"/>
        <v/>
      </c>
    </row>
    <row r="167" spans="1:8" s="31" customFormat="1" ht="15" x14ac:dyDescent="0.2">
      <c r="A167" s="66"/>
      <c r="B167" s="47" t="s">
        <v>506</v>
      </c>
      <c r="C167" s="28">
        <v>0</v>
      </c>
      <c r="D167" s="28">
        <v>7</v>
      </c>
      <c r="E167" s="29" t="str">
        <f t="shared" ref="E167" si="78">+IF(C167=0,"",C167/C$75)</f>
        <v/>
      </c>
      <c r="F167" s="29">
        <f t="shared" ref="F167" si="79">+IF(D167=0,"",D167/D$75)</f>
        <v>8.2159624413145546E-3</v>
      </c>
      <c r="G167" s="30">
        <f t="shared" si="60"/>
        <v>1</v>
      </c>
      <c r="H167" s="48" t="str">
        <f t="shared" ref="H167" si="80">+IF(OR(AND(E167=""),(G167="")),"",E167*G167)</f>
        <v/>
      </c>
    </row>
    <row r="168" spans="1:8" s="31" customFormat="1" ht="30" x14ac:dyDescent="0.2">
      <c r="A168" s="66"/>
      <c r="B168" s="47" t="s">
        <v>524</v>
      </c>
      <c r="C168" s="28">
        <v>1</v>
      </c>
      <c r="D168" s="28">
        <v>0</v>
      </c>
      <c r="E168" s="29">
        <f t="shared" ref="E168" si="81">+IF(C168=0,"",C168/C$75)</f>
        <v>1.5600624024960999E-3</v>
      </c>
      <c r="F168" s="29" t="str">
        <f t="shared" ref="F168" si="82">+IF(D168=0,"",D168/D$75)</f>
        <v/>
      </c>
      <c r="G168" s="30">
        <f t="shared" si="60"/>
        <v>-1</v>
      </c>
      <c r="H168" s="48">
        <f t="shared" ref="H168" si="83">+IF(OR(AND(E168=""),(G168="")),"",E168*G168)</f>
        <v>-1.5600624024960999E-3</v>
      </c>
    </row>
    <row r="169" spans="1:8" s="31" customFormat="1" ht="15" x14ac:dyDescent="0.2">
      <c r="A169" s="66"/>
      <c r="B169" s="47" t="s">
        <v>538</v>
      </c>
      <c r="C169" s="28">
        <v>0</v>
      </c>
      <c r="D169" s="28">
        <v>0</v>
      </c>
      <c r="E169" s="29" t="str">
        <f t="shared" ref="E169:E170" si="84">+IF(C169=0,"",C169/C$75)</f>
        <v/>
      </c>
      <c r="F169" s="29" t="str">
        <f t="shared" ref="F169:F170" si="85">+IF(D169=0,"",D169/D$75)</f>
        <v/>
      </c>
      <c r="G169" s="30" t="str">
        <f t="shared" si="60"/>
        <v xml:space="preserve"> </v>
      </c>
      <c r="H169" s="48" t="str">
        <f t="shared" ref="H169:H170" si="86">+IF(OR(AND(E169=""),(G169="")),"",E169*G169)</f>
        <v/>
      </c>
    </row>
    <row r="170" spans="1:8" s="31" customFormat="1" ht="15.75" thickBot="1" x14ac:dyDescent="0.25">
      <c r="A170" s="66"/>
      <c r="B170" s="49" t="s">
        <v>532</v>
      </c>
      <c r="C170" s="50">
        <v>0</v>
      </c>
      <c r="D170" s="50">
        <v>0</v>
      </c>
      <c r="E170" s="54" t="str">
        <f t="shared" si="84"/>
        <v/>
      </c>
      <c r="F170" s="54" t="str">
        <f t="shared" si="85"/>
        <v/>
      </c>
      <c r="G170" s="62" t="str">
        <f t="shared" si="60"/>
        <v xml:space="preserve"> </v>
      </c>
      <c r="H170" s="52" t="str">
        <f t="shared" si="86"/>
        <v/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306</v>
      </c>
      <c r="D176" s="9">
        <f>SUM(D177:D349)</f>
        <v>447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0.46078431372549017</v>
      </c>
      <c r="H176" s="39">
        <f>+IF(OR(AND(E176=""),(G176="")),"",E176*G176)</f>
        <v>0.46078431372549017</v>
      </c>
    </row>
    <row r="177" spans="1:8" s="31" customFormat="1" ht="15" x14ac:dyDescent="0.2">
      <c r="A177" s="66"/>
      <c r="B177" s="55" t="s">
        <v>425</v>
      </c>
      <c r="C177" s="28">
        <v>0</v>
      </c>
      <c r="D177" s="28">
        <v>3</v>
      </c>
      <c r="E177" s="29" t="str">
        <f t="shared" si="87"/>
        <v/>
      </c>
      <c r="F177" s="29">
        <f t="shared" si="88"/>
        <v>6.7114093959731542E-3</v>
      </c>
      <c r="G177" s="30">
        <f t="shared" ref="G177:G243" si="89">+IF(AND(C177=0,D177=0)," ",IF(C177=0,1,IF(D177=0,-1,(D177-C177)/C177)))</f>
        <v>1</v>
      </c>
      <c r="H177" s="48" t="str">
        <f>+IF(OR(AND(E177=""),(G177="")),"",E177*G177)</f>
        <v/>
      </c>
    </row>
    <row r="178" spans="1:8" s="31" customFormat="1" ht="15" x14ac:dyDescent="0.2">
      <c r="A178" s="66"/>
      <c r="B178" s="55" t="s">
        <v>562</v>
      </c>
      <c r="C178" s="28">
        <v>0</v>
      </c>
      <c r="D178" s="28">
        <v>1</v>
      </c>
      <c r="E178" s="29" t="str">
        <f t="shared" si="87"/>
        <v/>
      </c>
      <c r="F178" s="29">
        <f t="shared" si="88"/>
        <v>2.2371364653243847E-3</v>
      </c>
      <c r="G178" s="30">
        <f t="shared" si="89"/>
        <v>1</v>
      </c>
      <c r="H178" s="48" t="str">
        <f t="shared" ref="H178:H251" si="90">+IF(OR(AND(E178=""),(G178="")),"",E178*G178)</f>
        <v/>
      </c>
    </row>
    <row r="179" spans="1:8" s="31" customFormat="1" ht="30" x14ac:dyDescent="0.2">
      <c r="A179" s="66"/>
      <c r="B179" s="55" t="s">
        <v>426</v>
      </c>
      <c r="C179" s="28">
        <v>8</v>
      </c>
      <c r="D179" s="28">
        <v>2</v>
      </c>
      <c r="E179" s="29">
        <f t="shared" si="87"/>
        <v>2.6143790849673203E-2</v>
      </c>
      <c r="F179" s="29">
        <f t="shared" si="88"/>
        <v>4.4742729306487695E-3</v>
      </c>
      <c r="G179" s="30">
        <f t="shared" si="89"/>
        <v>-0.75</v>
      </c>
      <c r="H179" s="48">
        <f t="shared" si="90"/>
        <v>-1.9607843137254902E-2</v>
      </c>
    </row>
    <row r="180" spans="1:8" s="31" customFormat="1" ht="15" x14ac:dyDescent="0.2">
      <c r="A180" s="66"/>
      <c r="B180" s="55" t="s">
        <v>427</v>
      </c>
      <c r="C180" s="28">
        <v>0</v>
      </c>
      <c r="D180" s="28">
        <v>0</v>
      </c>
      <c r="E180" s="29" t="str">
        <f t="shared" si="87"/>
        <v/>
      </c>
      <c r="F180" s="29" t="str">
        <f t="shared" si="88"/>
        <v/>
      </c>
      <c r="G180" s="30" t="str">
        <f t="shared" si="89"/>
        <v xml:space="preserve"> 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28">
        <v>2</v>
      </c>
      <c r="D181" s="28">
        <v>11</v>
      </c>
      <c r="E181" s="29">
        <f t="shared" si="87"/>
        <v>6.5359477124183009E-3</v>
      </c>
      <c r="F181" s="29">
        <f t="shared" si="88"/>
        <v>2.4608501118568233E-2</v>
      </c>
      <c r="G181" s="30">
        <f t="shared" si="89"/>
        <v>4.5</v>
      </c>
      <c r="H181" s="48">
        <f t="shared" si="90"/>
        <v>2.9411764705882353E-2</v>
      </c>
    </row>
    <row r="182" spans="1:8" s="31" customFormat="1" ht="30" x14ac:dyDescent="0.2">
      <c r="A182" s="66" t="s">
        <v>644</v>
      </c>
      <c r="B182" s="55" t="s">
        <v>646</v>
      </c>
      <c r="C182" s="28"/>
      <c r="D182" s="28">
        <v>0</v>
      </c>
      <c r="E182" s="29" t="str">
        <f t="shared" ref="E182" si="91">+IF(C182=0,"",C182/C$176)</f>
        <v/>
      </c>
      <c r="F182" s="29" t="str">
        <f t="shared" ref="F182" si="92">+IF(D182=0,"",D182/D$176)</f>
        <v/>
      </c>
      <c r="G182" s="30" t="str">
        <f t="shared" ref="G182" si="93">+IF(AND(C182=0,D182=0)," ",IF(C182=0,1,IF(D182=0,-1,(D182-C182)/C182)))</f>
        <v xml:space="preserve"> 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28">
        <v>75</v>
      </c>
      <c r="D183" s="28">
        <v>17</v>
      </c>
      <c r="E183" s="29">
        <f t="shared" si="87"/>
        <v>0.24509803921568626</v>
      </c>
      <c r="F183" s="29">
        <f t="shared" si="88"/>
        <v>3.803131991051454E-2</v>
      </c>
      <c r="G183" s="30">
        <f t="shared" si="89"/>
        <v>-0.77333333333333332</v>
      </c>
      <c r="H183" s="48">
        <f t="shared" si="90"/>
        <v>-0.18954248366013071</v>
      </c>
    </row>
    <row r="184" spans="1:8" s="31" customFormat="1" ht="15" x14ac:dyDescent="0.2">
      <c r="A184" s="66"/>
      <c r="B184" s="55" t="s">
        <v>564</v>
      </c>
      <c r="C184" s="28">
        <v>1</v>
      </c>
      <c r="D184" s="28">
        <v>3</v>
      </c>
      <c r="E184" s="29">
        <f t="shared" si="87"/>
        <v>3.2679738562091504E-3</v>
      </c>
      <c r="F184" s="29">
        <f t="shared" si="88"/>
        <v>6.7114093959731542E-3</v>
      </c>
      <c r="G184" s="30">
        <f t="shared" si="89"/>
        <v>2</v>
      </c>
      <c r="H184" s="48">
        <f t="shared" si="90"/>
        <v>6.5359477124183009E-3</v>
      </c>
    </row>
    <row r="185" spans="1:8" s="31" customFormat="1" ht="15" x14ac:dyDescent="0.2">
      <c r="A185" s="66"/>
      <c r="B185" s="55" t="s">
        <v>565</v>
      </c>
      <c r="C185" s="28">
        <v>1</v>
      </c>
      <c r="D185" s="28">
        <v>2</v>
      </c>
      <c r="E185" s="29">
        <f t="shared" si="87"/>
        <v>3.2679738562091504E-3</v>
      </c>
      <c r="F185" s="29">
        <f t="shared" si="88"/>
        <v>4.4742729306487695E-3</v>
      </c>
      <c r="G185" s="30">
        <f t="shared" si="89"/>
        <v>1</v>
      </c>
      <c r="H185" s="48">
        <f t="shared" si="90"/>
        <v>3.2679738562091504E-3</v>
      </c>
    </row>
    <row r="186" spans="1:8" s="31" customFormat="1" ht="15" x14ac:dyDescent="0.2">
      <c r="A186" s="66"/>
      <c r="B186" s="55" t="s">
        <v>566</v>
      </c>
      <c r="C186" s="28">
        <v>0</v>
      </c>
      <c r="D186" s="28">
        <v>2</v>
      </c>
      <c r="E186" s="29" t="str">
        <f t="shared" si="87"/>
        <v/>
      </c>
      <c r="F186" s="29">
        <f t="shared" si="88"/>
        <v>4.4742729306487695E-3</v>
      </c>
      <c r="G186" s="30">
        <f t="shared" si="89"/>
        <v>1</v>
      </c>
      <c r="H186" s="48" t="str">
        <f t="shared" si="90"/>
        <v/>
      </c>
    </row>
    <row r="187" spans="1:8" s="31" customFormat="1" ht="15" x14ac:dyDescent="0.2">
      <c r="A187" s="66"/>
      <c r="B187" s="55" t="s">
        <v>40</v>
      </c>
      <c r="C187" s="28">
        <v>0</v>
      </c>
      <c r="D187" s="28">
        <v>0</v>
      </c>
      <c r="E187" s="29" t="str">
        <f t="shared" si="87"/>
        <v/>
      </c>
      <c r="F187" s="29" t="str">
        <f t="shared" si="88"/>
        <v/>
      </c>
      <c r="G187" s="30" t="str">
        <f t="shared" si="89"/>
        <v xml:space="preserve"> 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28">
        <v>0</v>
      </c>
      <c r="D188" s="28">
        <v>0</v>
      </c>
      <c r="E188" s="29" t="str">
        <f t="shared" si="87"/>
        <v/>
      </c>
      <c r="F188" s="29" t="str">
        <f t="shared" si="88"/>
        <v/>
      </c>
      <c r="G188" s="30" t="str">
        <f t="shared" si="89"/>
        <v xml:space="preserve"> 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28">
        <v>0</v>
      </c>
      <c r="D189" s="28">
        <v>0</v>
      </c>
      <c r="E189" s="29" t="str">
        <f t="shared" si="87"/>
        <v/>
      </c>
      <c r="F189" s="29" t="str">
        <f t="shared" si="88"/>
        <v/>
      </c>
      <c r="G189" s="30" t="str">
        <f t="shared" si="89"/>
        <v xml:space="preserve"> </v>
      </c>
      <c r="H189" s="48" t="str">
        <f t="shared" si="90"/>
        <v/>
      </c>
    </row>
    <row r="190" spans="1:8" s="31" customFormat="1" ht="15" x14ac:dyDescent="0.2">
      <c r="A190" s="66"/>
      <c r="B190" s="55" t="s">
        <v>498</v>
      </c>
      <c r="C190" s="28">
        <v>0</v>
      </c>
      <c r="D190" s="28">
        <v>1</v>
      </c>
      <c r="E190" s="29" t="str">
        <f t="shared" ref="E190:E191" si="95">+IF(C190=0,"",C190/C$176)</f>
        <v/>
      </c>
      <c r="F190" s="29">
        <f t="shared" ref="F190:F191" si="96">+IF(D190=0,"",D190/D$176)</f>
        <v>2.2371364653243847E-3</v>
      </c>
      <c r="G190" s="30">
        <f t="shared" si="89"/>
        <v>1</v>
      </c>
      <c r="H190" s="48" t="str">
        <f t="shared" ref="H190:H191" si="97">+IF(OR(AND(E190=""),(G190="")),"",E190*G190)</f>
        <v/>
      </c>
    </row>
    <row r="191" spans="1:8" s="31" customFormat="1" ht="15" x14ac:dyDescent="0.2">
      <c r="A191" s="66"/>
      <c r="B191" s="55" t="s">
        <v>428</v>
      </c>
      <c r="C191" s="28">
        <v>3</v>
      </c>
      <c r="D191" s="28">
        <v>1</v>
      </c>
      <c r="E191" s="29">
        <f t="shared" si="95"/>
        <v>9.8039215686274508E-3</v>
      </c>
      <c r="F191" s="29">
        <f t="shared" si="96"/>
        <v>2.2371364653243847E-3</v>
      </c>
      <c r="G191" s="30">
        <f t="shared" si="89"/>
        <v>-0.66666666666666663</v>
      </c>
      <c r="H191" s="48">
        <f t="shared" si="97"/>
        <v>-6.5359477124183E-3</v>
      </c>
    </row>
    <row r="192" spans="1:8" s="31" customFormat="1" ht="15" x14ac:dyDescent="0.2">
      <c r="A192" s="66"/>
      <c r="B192" s="55" t="s">
        <v>597</v>
      </c>
      <c r="C192" s="28">
        <v>0</v>
      </c>
      <c r="D192" s="28">
        <v>48</v>
      </c>
      <c r="E192" s="29" t="str">
        <f t="shared" ref="E192:F194" si="98">+IF(C192=0,"",C192/C$176)</f>
        <v/>
      </c>
      <c r="F192" s="29">
        <f t="shared" si="98"/>
        <v>0.10738255033557047</v>
      </c>
      <c r="G192" s="30">
        <f t="shared" si="89"/>
        <v>1</v>
      </c>
      <c r="H192" s="48" t="str">
        <f t="shared" si="90"/>
        <v/>
      </c>
    </row>
    <row r="193" spans="1:8" s="31" customFormat="1" ht="15" x14ac:dyDescent="0.2">
      <c r="A193" s="66"/>
      <c r="B193" s="55" t="s">
        <v>598</v>
      </c>
      <c r="C193" s="28">
        <v>0</v>
      </c>
      <c r="D193" s="28">
        <v>0</v>
      </c>
      <c r="E193" s="29" t="str">
        <f t="shared" si="98"/>
        <v/>
      </c>
      <c r="F193" s="29" t="str">
        <f t="shared" si="98"/>
        <v/>
      </c>
      <c r="G193" s="30" t="str">
        <f t="shared" si="89"/>
        <v xml:space="preserve"> </v>
      </c>
      <c r="H193" s="48" t="str">
        <f t="shared" si="90"/>
        <v/>
      </c>
    </row>
    <row r="194" spans="1:8" s="31" customFormat="1" ht="15" x14ac:dyDescent="0.2">
      <c r="A194" s="66"/>
      <c r="B194" s="55" t="s">
        <v>42</v>
      </c>
      <c r="C194" s="28">
        <v>0</v>
      </c>
      <c r="D194" s="28">
        <v>0</v>
      </c>
      <c r="E194" s="29" t="str">
        <f t="shared" si="98"/>
        <v/>
      </c>
      <c r="F194" s="29" t="str">
        <f t="shared" si="98"/>
        <v/>
      </c>
      <c r="G194" s="30" t="str">
        <f t="shared" si="89"/>
        <v xml:space="preserve"> </v>
      </c>
      <c r="H194" s="48" t="str">
        <f t="shared" si="90"/>
        <v/>
      </c>
    </row>
    <row r="195" spans="1:8" s="31" customFormat="1" ht="15" x14ac:dyDescent="0.2">
      <c r="A195" s="66"/>
      <c r="B195" s="55" t="s">
        <v>499</v>
      </c>
      <c r="C195" s="28">
        <v>1</v>
      </c>
      <c r="D195" s="28">
        <v>0</v>
      </c>
      <c r="E195" s="29">
        <f t="shared" ref="E195:E196" si="99">+IF(C195=0,"",C195/C$176)</f>
        <v>3.2679738562091504E-3</v>
      </c>
      <c r="F195" s="29" t="str">
        <f t="shared" ref="F195:F196" si="100">+IF(D195=0,"",D195/D$176)</f>
        <v/>
      </c>
      <c r="G195" s="30">
        <f t="shared" si="89"/>
        <v>-1</v>
      </c>
      <c r="H195" s="48">
        <f t="shared" ref="H195:H196" si="101">+IF(OR(AND(E195=""),(G195="")),"",E195*G195)</f>
        <v>-3.2679738562091504E-3</v>
      </c>
    </row>
    <row r="196" spans="1:8" s="31" customFormat="1" ht="15" x14ac:dyDescent="0.2">
      <c r="A196" s="66"/>
      <c r="B196" s="55" t="s">
        <v>500</v>
      </c>
      <c r="C196" s="28">
        <v>0</v>
      </c>
      <c r="D196" s="28">
        <v>1</v>
      </c>
      <c r="E196" s="29" t="str">
        <f t="shared" si="99"/>
        <v/>
      </c>
      <c r="F196" s="29">
        <f t="shared" si="100"/>
        <v>2.2371364653243847E-3</v>
      </c>
      <c r="G196" s="30">
        <f t="shared" si="89"/>
        <v>1</v>
      </c>
      <c r="H196" s="48" t="str">
        <f t="shared" si="101"/>
        <v/>
      </c>
    </row>
    <row r="197" spans="1:8" s="31" customFormat="1" ht="15" x14ac:dyDescent="0.2">
      <c r="A197" s="66"/>
      <c r="B197" s="55" t="s">
        <v>607</v>
      </c>
      <c r="C197" s="28">
        <v>1</v>
      </c>
      <c r="D197" s="28">
        <v>5</v>
      </c>
      <c r="E197" s="29">
        <f t="shared" ref="E197" si="102">+IF(C197=0,"",C197/C$176)</f>
        <v>3.2679738562091504E-3</v>
      </c>
      <c r="F197" s="29">
        <f t="shared" ref="F197" si="103">+IF(D197=0,"",D197/D$176)</f>
        <v>1.1185682326621925E-2</v>
      </c>
      <c r="G197" s="30">
        <f t="shared" ref="G197" si="104">+IF(AND(C197=0,D197=0)," ",IF(C197=0,1,IF(D197=0,-1,(D197-C197)/C197)))</f>
        <v>4</v>
      </c>
      <c r="H197" s="48">
        <f t="shared" ref="H197" si="105">+IF(OR(AND(E197=""),(G197="")),"",E197*G197)</f>
        <v>1.3071895424836602E-2</v>
      </c>
    </row>
    <row r="198" spans="1:8" s="31" customFormat="1" ht="15" x14ac:dyDescent="0.2">
      <c r="A198" s="66"/>
      <c r="B198" s="55" t="s">
        <v>204</v>
      </c>
      <c r="C198" s="28">
        <v>0</v>
      </c>
      <c r="D198" s="28">
        <v>11</v>
      </c>
      <c r="E198" s="29" t="str">
        <f t="shared" ref="E198:E231" si="106">+IF(C198=0,"",C198/C$176)</f>
        <v/>
      </c>
      <c r="F198" s="29">
        <f t="shared" ref="F198:F231" si="107">+IF(D198=0,"",D198/D$176)</f>
        <v>2.4608501118568233E-2</v>
      </c>
      <c r="G198" s="30">
        <f t="shared" si="89"/>
        <v>1</v>
      </c>
      <c r="H198" s="48" t="str">
        <f t="shared" si="90"/>
        <v/>
      </c>
    </row>
    <row r="199" spans="1:8" s="31" customFormat="1" ht="15" x14ac:dyDescent="0.2">
      <c r="A199" s="66"/>
      <c r="B199" s="55" t="s">
        <v>205</v>
      </c>
      <c r="C199" s="28">
        <v>0</v>
      </c>
      <c r="D199" s="28">
        <v>0</v>
      </c>
      <c r="E199" s="29" t="str">
        <f t="shared" si="106"/>
        <v/>
      </c>
      <c r="F199" s="29" t="str">
        <f t="shared" si="107"/>
        <v/>
      </c>
      <c r="G199" s="30" t="str">
        <f t="shared" si="89"/>
        <v xml:space="preserve"> </v>
      </c>
      <c r="H199" s="48" t="str">
        <f t="shared" si="90"/>
        <v/>
      </c>
    </row>
    <row r="200" spans="1:8" s="31" customFormat="1" ht="15" x14ac:dyDescent="0.2">
      <c r="A200" s="66"/>
      <c r="B200" s="55" t="s">
        <v>206</v>
      </c>
      <c r="C200" s="28">
        <v>0</v>
      </c>
      <c r="D200" s="28">
        <v>0</v>
      </c>
      <c r="E200" s="29" t="str">
        <f t="shared" si="106"/>
        <v/>
      </c>
      <c r="F200" s="29" t="str">
        <f t="shared" si="107"/>
        <v/>
      </c>
      <c r="G200" s="30" t="str">
        <f t="shared" si="89"/>
        <v xml:space="preserve"> </v>
      </c>
      <c r="H200" s="48" t="str">
        <f t="shared" si="90"/>
        <v/>
      </c>
    </row>
    <row r="201" spans="1:8" s="31" customFormat="1" ht="15" x14ac:dyDescent="0.2">
      <c r="A201" s="66"/>
      <c r="B201" s="55" t="s">
        <v>547</v>
      </c>
      <c r="C201" s="28">
        <v>0</v>
      </c>
      <c r="D201" s="28">
        <v>4</v>
      </c>
      <c r="E201" s="29" t="str">
        <f t="shared" ref="E201" si="108">+IF(C201=0,"",C201/C$176)</f>
        <v/>
      </c>
      <c r="F201" s="29">
        <f t="shared" ref="F201" si="109">+IF(D201=0,"",D201/D$176)</f>
        <v>8.948545861297539E-3</v>
      </c>
      <c r="G201" s="30">
        <f t="shared" si="89"/>
        <v>1</v>
      </c>
      <c r="H201" s="48" t="str">
        <f t="shared" ref="H201" si="110">+IF(OR(AND(E201=""),(G201="")),"",E201*G201)</f>
        <v/>
      </c>
    </row>
    <row r="202" spans="1:8" s="31" customFormat="1" ht="15" x14ac:dyDescent="0.2">
      <c r="A202" s="66"/>
      <c r="B202" s="55" t="s">
        <v>207</v>
      </c>
      <c r="C202" s="28">
        <v>0</v>
      </c>
      <c r="D202" s="28">
        <v>2</v>
      </c>
      <c r="E202" s="29" t="str">
        <f t="shared" si="106"/>
        <v/>
      </c>
      <c r="F202" s="29">
        <f t="shared" si="107"/>
        <v>4.4742729306487695E-3</v>
      </c>
      <c r="G202" s="30">
        <f t="shared" si="89"/>
        <v>1</v>
      </c>
      <c r="H202" s="48" t="str">
        <f t="shared" si="90"/>
        <v/>
      </c>
    </row>
    <row r="203" spans="1:8" s="31" customFormat="1" ht="15" x14ac:dyDescent="0.2">
      <c r="A203" s="66"/>
      <c r="B203" s="55" t="s">
        <v>429</v>
      </c>
      <c r="C203" s="28">
        <v>0</v>
      </c>
      <c r="D203" s="28">
        <v>1</v>
      </c>
      <c r="E203" s="29" t="str">
        <f t="shared" si="106"/>
        <v/>
      </c>
      <c r="F203" s="29">
        <f t="shared" si="107"/>
        <v>2.2371364653243847E-3</v>
      </c>
      <c r="G203" s="30">
        <f t="shared" si="89"/>
        <v>1</v>
      </c>
      <c r="H203" s="48" t="str">
        <f t="shared" si="90"/>
        <v/>
      </c>
    </row>
    <row r="204" spans="1:8" s="31" customFormat="1" ht="15" x14ac:dyDescent="0.2">
      <c r="A204" s="66"/>
      <c r="B204" s="55" t="s">
        <v>502</v>
      </c>
      <c r="C204" s="28">
        <v>2</v>
      </c>
      <c r="D204" s="28">
        <v>0</v>
      </c>
      <c r="E204" s="29">
        <f t="shared" si="106"/>
        <v>6.5359477124183009E-3</v>
      </c>
      <c r="F204" s="29" t="str">
        <f t="shared" si="107"/>
        <v/>
      </c>
      <c r="G204" s="30">
        <f t="shared" si="89"/>
        <v>-1</v>
      </c>
      <c r="H204" s="48">
        <f t="shared" ref="H204" si="111">+IF(OR(AND(E204=""),(G204="")),"",E204*G204)</f>
        <v>-6.5359477124183009E-3</v>
      </c>
    </row>
    <row r="205" spans="1:8" s="31" customFormat="1" ht="15" x14ac:dyDescent="0.2">
      <c r="A205" s="66" t="s">
        <v>644</v>
      </c>
      <c r="B205" s="55" t="s">
        <v>648</v>
      </c>
      <c r="C205" s="28"/>
      <c r="D205" s="28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28">
        <v>1</v>
      </c>
      <c r="D206" s="28">
        <v>3</v>
      </c>
      <c r="E206" s="29">
        <f t="shared" si="106"/>
        <v>3.2679738562091504E-3</v>
      </c>
      <c r="F206" s="29">
        <f t="shared" si="107"/>
        <v>6.7114093959731542E-3</v>
      </c>
      <c r="G206" s="30">
        <f t="shared" si="89"/>
        <v>2</v>
      </c>
      <c r="H206" s="48">
        <f t="shared" si="90"/>
        <v>6.5359477124183009E-3</v>
      </c>
    </row>
    <row r="207" spans="1:8" s="31" customFormat="1" ht="15" x14ac:dyDescent="0.2">
      <c r="A207" s="66"/>
      <c r="B207" s="55" t="s">
        <v>209</v>
      </c>
      <c r="C207" s="28">
        <v>8</v>
      </c>
      <c r="D207" s="28">
        <v>15</v>
      </c>
      <c r="E207" s="29">
        <f t="shared" si="106"/>
        <v>2.6143790849673203E-2</v>
      </c>
      <c r="F207" s="29">
        <f t="shared" si="107"/>
        <v>3.3557046979865772E-2</v>
      </c>
      <c r="G207" s="30">
        <f t="shared" si="89"/>
        <v>0.875</v>
      </c>
      <c r="H207" s="48">
        <f t="shared" si="90"/>
        <v>2.2875816993464054E-2</v>
      </c>
    </row>
    <row r="208" spans="1:8" s="31" customFormat="1" ht="15" x14ac:dyDescent="0.2">
      <c r="A208" s="66"/>
      <c r="B208" s="55" t="s">
        <v>210</v>
      </c>
      <c r="C208" s="28">
        <v>2</v>
      </c>
      <c r="D208" s="28">
        <v>10</v>
      </c>
      <c r="E208" s="29">
        <f t="shared" si="106"/>
        <v>6.5359477124183009E-3</v>
      </c>
      <c r="F208" s="29">
        <f t="shared" si="107"/>
        <v>2.2371364653243849E-2</v>
      </c>
      <c r="G208" s="30">
        <f t="shared" si="89"/>
        <v>4</v>
      </c>
      <c r="H208" s="48">
        <f t="shared" si="90"/>
        <v>2.6143790849673203E-2</v>
      </c>
    </row>
    <row r="209" spans="1:8" s="31" customFormat="1" ht="15" x14ac:dyDescent="0.2">
      <c r="A209" s="66"/>
      <c r="B209" s="55" t="s">
        <v>211</v>
      </c>
      <c r="C209" s="28">
        <v>15</v>
      </c>
      <c r="D209" s="28">
        <v>19</v>
      </c>
      <c r="E209" s="29">
        <f t="shared" si="106"/>
        <v>4.9019607843137254E-2</v>
      </c>
      <c r="F209" s="29">
        <f t="shared" si="107"/>
        <v>4.2505592841163314E-2</v>
      </c>
      <c r="G209" s="30">
        <f t="shared" si="89"/>
        <v>0.26666666666666666</v>
      </c>
      <c r="H209" s="48">
        <f t="shared" si="90"/>
        <v>1.3071895424836602E-2</v>
      </c>
    </row>
    <row r="210" spans="1:8" s="31" customFormat="1" ht="15" x14ac:dyDescent="0.2">
      <c r="A210" s="66"/>
      <c r="B210" s="55" t="s">
        <v>430</v>
      </c>
      <c r="C210" s="28">
        <v>31</v>
      </c>
      <c r="D210" s="28">
        <v>1</v>
      </c>
      <c r="E210" s="29">
        <f t="shared" si="106"/>
        <v>0.10130718954248366</v>
      </c>
      <c r="F210" s="29">
        <f t="shared" si="107"/>
        <v>2.2371364653243847E-3</v>
      </c>
      <c r="G210" s="30">
        <f t="shared" si="89"/>
        <v>-0.967741935483871</v>
      </c>
      <c r="H210" s="48">
        <f t="shared" si="90"/>
        <v>-9.8039215686274508E-2</v>
      </c>
    </row>
    <row r="211" spans="1:8" s="31" customFormat="1" ht="15" x14ac:dyDescent="0.2">
      <c r="A211" s="66"/>
      <c r="B211" s="55" t="s">
        <v>431</v>
      </c>
      <c r="C211" s="28">
        <v>7</v>
      </c>
      <c r="D211" s="28">
        <v>10</v>
      </c>
      <c r="E211" s="29">
        <f t="shared" si="106"/>
        <v>2.2875816993464051E-2</v>
      </c>
      <c r="F211" s="29">
        <f t="shared" si="107"/>
        <v>2.2371364653243849E-2</v>
      </c>
      <c r="G211" s="30">
        <f t="shared" si="89"/>
        <v>0.42857142857142855</v>
      </c>
      <c r="H211" s="48">
        <f t="shared" si="90"/>
        <v>9.8039215686274491E-3</v>
      </c>
    </row>
    <row r="212" spans="1:8" s="31" customFormat="1" ht="15" x14ac:dyDescent="0.2">
      <c r="A212" s="66"/>
      <c r="B212" s="55" t="s">
        <v>212</v>
      </c>
      <c r="C212" s="28">
        <v>0</v>
      </c>
      <c r="D212" s="28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28">
        <v>2</v>
      </c>
      <c r="D213" s="28">
        <v>6</v>
      </c>
      <c r="E213" s="29">
        <f t="shared" si="106"/>
        <v>6.5359477124183009E-3</v>
      </c>
      <c r="F213" s="29">
        <f t="shared" si="107"/>
        <v>1.3422818791946308E-2</v>
      </c>
      <c r="G213" s="30">
        <f t="shared" si="89"/>
        <v>2</v>
      </c>
      <c r="H213" s="48">
        <f t="shared" ref="H213" si="116">+IF(OR(AND(E213=""),(G213="")),"",E213*G213)</f>
        <v>1.3071895424836602E-2</v>
      </c>
    </row>
    <row r="214" spans="1:8" s="31" customFormat="1" ht="15" x14ac:dyDescent="0.2">
      <c r="A214" s="66"/>
      <c r="B214" s="55" t="s">
        <v>213</v>
      </c>
      <c r="C214" s="28">
        <v>1</v>
      </c>
      <c r="D214" s="28">
        <v>4</v>
      </c>
      <c r="E214" s="29">
        <f t="shared" si="106"/>
        <v>3.2679738562091504E-3</v>
      </c>
      <c r="F214" s="29">
        <f t="shared" si="107"/>
        <v>8.948545861297539E-3</v>
      </c>
      <c r="G214" s="30">
        <f t="shared" si="89"/>
        <v>3</v>
      </c>
      <c r="H214" s="48">
        <f t="shared" si="90"/>
        <v>9.8039215686274508E-3</v>
      </c>
    </row>
    <row r="215" spans="1:8" s="31" customFormat="1" ht="15" x14ac:dyDescent="0.2">
      <c r="A215" s="66"/>
      <c r="B215" s="55" t="s">
        <v>214</v>
      </c>
      <c r="C215" s="28">
        <v>3</v>
      </c>
      <c r="D215" s="28">
        <v>2</v>
      </c>
      <c r="E215" s="29">
        <f t="shared" si="106"/>
        <v>9.8039215686274508E-3</v>
      </c>
      <c r="F215" s="29">
        <f t="shared" si="107"/>
        <v>4.4742729306487695E-3</v>
      </c>
      <c r="G215" s="30">
        <f t="shared" si="89"/>
        <v>-0.33333333333333331</v>
      </c>
      <c r="H215" s="48">
        <f t="shared" si="90"/>
        <v>-3.26797385620915E-3</v>
      </c>
    </row>
    <row r="216" spans="1:8" s="31" customFormat="1" ht="15" x14ac:dyDescent="0.2">
      <c r="A216" s="66"/>
      <c r="B216" s="55" t="s">
        <v>215</v>
      </c>
      <c r="C216" s="28">
        <v>0</v>
      </c>
      <c r="D216" s="28">
        <v>0</v>
      </c>
      <c r="E216" s="29" t="str">
        <f t="shared" si="106"/>
        <v/>
      </c>
      <c r="F216" s="29" t="str">
        <f t="shared" si="107"/>
        <v/>
      </c>
      <c r="G216" s="30" t="str">
        <f t="shared" si="89"/>
        <v xml:space="preserve"> </v>
      </c>
      <c r="H216" s="48" t="str">
        <f t="shared" si="90"/>
        <v/>
      </c>
    </row>
    <row r="217" spans="1:8" s="31" customFormat="1" ht="15" x14ac:dyDescent="0.2">
      <c r="A217" s="66"/>
      <c r="B217" s="55" t="s">
        <v>44</v>
      </c>
      <c r="C217" s="28">
        <v>1</v>
      </c>
      <c r="D217" s="28">
        <v>0</v>
      </c>
      <c r="E217" s="29">
        <f t="shared" si="106"/>
        <v>3.2679738562091504E-3</v>
      </c>
      <c r="F217" s="29" t="str">
        <f t="shared" si="107"/>
        <v/>
      </c>
      <c r="G217" s="30">
        <f t="shared" si="89"/>
        <v>-1</v>
      </c>
      <c r="H217" s="48">
        <f t="shared" si="90"/>
        <v>-3.2679738562091504E-3</v>
      </c>
    </row>
    <row r="218" spans="1:8" s="31" customFormat="1" ht="15" x14ac:dyDescent="0.2">
      <c r="A218" s="66"/>
      <c r="B218" s="55" t="s">
        <v>45</v>
      </c>
      <c r="C218" s="28">
        <v>21</v>
      </c>
      <c r="D218" s="28">
        <v>18</v>
      </c>
      <c r="E218" s="29">
        <f t="shared" si="106"/>
        <v>6.8627450980392163E-2</v>
      </c>
      <c r="F218" s="29">
        <f t="shared" si="107"/>
        <v>4.0268456375838924E-2</v>
      </c>
      <c r="G218" s="30">
        <f t="shared" si="89"/>
        <v>-0.14285714285714285</v>
      </c>
      <c r="H218" s="48">
        <f t="shared" si="90"/>
        <v>-9.8039215686274508E-3</v>
      </c>
    </row>
    <row r="219" spans="1:8" s="31" customFormat="1" ht="15" x14ac:dyDescent="0.2">
      <c r="A219" s="66"/>
      <c r="B219" s="55" t="s">
        <v>216</v>
      </c>
      <c r="C219" s="28">
        <v>0</v>
      </c>
      <c r="D219" s="28">
        <v>1</v>
      </c>
      <c r="E219" s="29" t="str">
        <f t="shared" si="106"/>
        <v/>
      </c>
      <c r="F219" s="29">
        <f t="shared" si="107"/>
        <v>2.2371364653243847E-3</v>
      </c>
      <c r="G219" s="30">
        <f t="shared" si="89"/>
        <v>1</v>
      </c>
      <c r="H219" s="48" t="str">
        <f t="shared" si="90"/>
        <v/>
      </c>
    </row>
    <row r="220" spans="1:8" s="31" customFormat="1" ht="30" x14ac:dyDescent="0.2">
      <c r="A220" s="66"/>
      <c r="B220" s="55" t="s">
        <v>217</v>
      </c>
      <c r="C220" s="28">
        <v>0</v>
      </c>
      <c r="D220" s="28">
        <v>0</v>
      </c>
      <c r="E220" s="29" t="str">
        <f t="shared" si="106"/>
        <v/>
      </c>
      <c r="F220" s="29" t="str">
        <f t="shared" si="107"/>
        <v/>
      </c>
      <c r="G220" s="30" t="str">
        <f t="shared" si="89"/>
        <v xml:space="preserve"> </v>
      </c>
      <c r="H220" s="48" t="str">
        <f t="shared" si="90"/>
        <v/>
      </c>
    </row>
    <row r="221" spans="1:8" s="31" customFormat="1" ht="15" x14ac:dyDescent="0.2">
      <c r="A221" s="66"/>
      <c r="B221" s="55" t="s">
        <v>432</v>
      </c>
      <c r="C221" s="28">
        <v>0</v>
      </c>
      <c r="D221" s="28">
        <v>0</v>
      </c>
      <c r="E221" s="29" t="str">
        <f t="shared" si="106"/>
        <v/>
      </c>
      <c r="F221" s="29" t="str">
        <f t="shared" si="107"/>
        <v/>
      </c>
      <c r="G221" s="30" t="str">
        <f t="shared" si="89"/>
        <v xml:space="preserve"> </v>
      </c>
      <c r="H221" s="48" t="str">
        <f t="shared" si="90"/>
        <v/>
      </c>
    </row>
    <row r="222" spans="1:8" s="31" customFormat="1" ht="15" x14ac:dyDescent="0.2">
      <c r="A222" s="66"/>
      <c r="B222" s="55" t="s">
        <v>504</v>
      </c>
      <c r="C222" s="28">
        <v>0</v>
      </c>
      <c r="D222" s="28">
        <v>0</v>
      </c>
      <c r="E222" s="29" t="str">
        <f t="shared" si="106"/>
        <v/>
      </c>
      <c r="F222" s="29" t="str">
        <f t="shared" si="107"/>
        <v/>
      </c>
      <c r="G222" s="30" t="str">
        <f t="shared" si="89"/>
        <v xml:space="preserve"> </v>
      </c>
      <c r="H222" s="48" t="str">
        <f t="shared" ref="H222" si="117">+IF(OR(AND(E222=""),(G222="")),"",E222*G222)</f>
        <v/>
      </c>
    </row>
    <row r="223" spans="1:8" s="31" customFormat="1" ht="15" x14ac:dyDescent="0.2">
      <c r="A223" s="66"/>
      <c r="B223" s="55" t="s">
        <v>609</v>
      </c>
      <c r="C223" s="28">
        <v>6</v>
      </c>
      <c r="D223" s="28">
        <v>9</v>
      </c>
      <c r="E223" s="29">
        <f t="shared" ref="E223" si="118">+IF(C223=0,"",C223/C$176)</f>
        <v>1.9607843137254902E-2</v>
      </c>
      <c r="F223" s="29">
        <f t="shared" ref="F223" si="119">+IF(D223=0,"",D223/D$176)</f>
        <v>2.0134228187919462E-2</v>
      </c>
      <c r="G223" s="30">
        <f t="shared" ref="G223" si="120">+IF(AND(C223=0,D223=0)," ",IF(C223=0,1,IF(D223=0,-1,(D223-C223)/C223)))</f>
        <v>0.5</v>
      </c>
      <c r="H223" s="48">
        <f t="shared" ref="H223" si="121">+IF(OR(AND(E223=""),(G223="")),"",E223*G223)</f>
        <v>9.8039215686274508E-3</v>
      </c>
    </row>
    <row r="224" spans="1:8" s="31" customFormat="1" ht="15" x14ac:dyDescent="0.2">
      <c r="A224" s="66"/>
      <c r="B224" s="55" t="s">
        <v>539</v>
      </c>
      <c r="C224" s="28">
        <v>0</v>
      </c>
      <c r="D224" s="28">
        <v>0</v>
      </c>
      <c r="E224" s="29" t="str">
        <f t="shared" si="106"/>
        <v/>
      </c>
      <c r="F224" s="29" t="str">
        <f t="shared" si="107"/>
        <v/>
      </c>
      <c r="G224" s="30" t="str">
        <f t="shared" si="89"/>
        <v xml:space="preserve"> 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28">
        <v>0</v>
      </c>
      <c r="D225" s="28">
        <v>0</v>
      </c>
      <c r="E225" s="29" t="str">
        <f t="shared" si="106"/>
        <v/>
      </c>
      <c r="F225" s="29" t="str">
        <f t="shared" si="107"/>
        <v/>
      </c>
      <c r="G225" s="30" t="str">
        <f t="shared" si="89"/>
        <v xml:space="preserve"> </v>
      </c>
      <c r="H225" s="48" t="str">
        <f t="shared" si="90"/>
        <v/>
      </c>
    </row>
    <row r="226" spans="1:8" s="31" customFormat="1" ht="15" x14ac:dyDescent="0.2">
      <c r="A226" s="66"/>
      <c r="B226" s="55" t="s">
        <v>46</v>
      </c>
      <c r="C226" s="28">
        <v>0</v>
      </c>
      <c r="D226" s="28">
        <v>0</v>
      </c>
      <c r="E226" s="29" t="str">
        <f t="shared" si="106"/>
        <v/>
      </c>
      <c r="F226" s="29" t="str">
        <f t="shared" si="107"/>
        <v/>
      </c>
      <c r="G226" s="30" t="str">
        <f t="shared" si="89"/>
        <v xml:space="preserve"> </v>
      </c>
      <c r="H226" s="48" t="str">
        <f t="shared" si="90"/>
        <v/>
      </c>
    </row>
    <row r="227" spans="1:8" s="31" customFormat="1" ht="15" x14ac:dyDescent="0.2">
      <c r="A227" s="66"/>
      <c r="B227" s="55" t="s">
        <v>219</v>
      </c>
      <c r="C227" s="28">
        <v>1</v>
      </c>
      <c r="D227" s="28">
        <v>0</v>
      </c>
      <c r="E227" s="29">
        <f t="shared" si="106"/>
        <v>3.2679738562091504E-3</v>
      </c>
      <c r="F227" s="29" t="str">
        <f t="shared" si="107"/>
        <v/>
      </c>
      <c r="G227" s="30">
        <f t="shared" si="89"/>
        <v>-1</v>
      </c>
      <c r="H227" s="48">
        <f t="shared" si="90"/>
        <v>-3.2679738562091504E-3</v>
      </c>
    </row>
    <row r="228" spans="1:8" s="31" customFormat="1" ht="15" x14ac:dyDescent="0.2">
      <c r="A228" s="66"/>
      <c r="B228" s="55" t="s">
        <v>220</v>
      </c>
      <c r="C228" s="28">
        <v>0</v>
      </c>
      <c r="D228" s="28">
        <v>0</v>
      </c>
      <c r="E228" s="29" t="str">
        <f t="shared" si="106"/>
        <v/>
      </c>
      <c r="F228" s="29" t="str">
        <f t="shared" si="107"/>
        <v/>
      </c>
      <c r="G228" s="30" t="str">
        <f t="shared" si="89"/>
        <v xml:space="preserve"> </v>
      </c>
      <c r="H228" s="48" t="str">
        <f t="shared" si="90"/>
        <v/>
      </c>
    </row>
    <row r="229" spans="1:8" s="31" customFormat="1" ht="15" x14ac:dyDescent="0.2">
      <c r="A229" s="66"/>
      <c r="B229" s="55" t="s">
        <v>433</v>
      </c>
      <c r="C229" s="28">
        <v>0</v>
      </c>
      <c r="D229" s="28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28">
        <v>30</v>
      </c>
      <c r="D230" s="28">
        <v>30</v>
      </c>
      <c r="E230" s="29">
        <f t="shared" si="106"/>
        <v>9.8039215686274508E-2</v>
      </c>
      <c r="F230" s="29">
        <f t="shared" si="107"/>
        <v>6.7114093959731544E-2</v>
      </c>
      <c r="G230" s="30">
        <f t="shared" si="89"/>
        <v>0</v>
      </c>
      <c r="H230" s="48">
        <f t="shared" si="90"/>
        <v>0</v>
      </c>
    </row>
    <row r="231" spans="1:8" s="31" customFormat="1" ht="15" x14ac:dyDescent="0.2">
      <c r="A231" s="66"/>
      <c r="B231" s="55" t="s">
        <v>221</v>
      </c>
      <c r="C231" s="28">
        <v>1</v>
      </c>
      <c r="D231" s="28">
        <v>0</v>
      </c>
      <c r="E231" s="29">
        <f t="shared" si="106"/>
        <v>3.2679738562091504E-3</v>
      </c>
      <c r="F231" s="29" t="str">
        <f t="shared" si="107"/>
        <v/>
      </c>
      <c r="G231" s="30">
        <f t="shared" si="89"/>
        <v>-1</v>
      </c>
      <c r="H231" s="48">
        <f t="shared" si="90"/>
        <v>-3.2679738562091504E-3</v>
      </c>
    </row>
    <row r="232" spans="1:8" s="31" customFormat="1" ht="15" x14ac:dyDescent="0.2">
      <c r="A232" s="66"/>
      <c r="B232" s="55" t="s">
        <v>222</v>
      </c>
      <c r="C232" s="28">
        <v>0</v>
      </c>
      <c r="D232" s="28">
        <v>1</v>
      </c>
      <c r="E232" s="29" t="str">
        <f t="shared" ref="E232:E251" si="122">+IF(C232=0,"",C232/C$176)</f>
        <v/>
      </c>
      <c r="F232" s="29">
        <f t="shared" ref="F232:F251" si="123">+IF(D232=0,"",D232/D$176)</f>
        <v>2.2371364653243847E-3</v>
      </c>
      <c r="G232" s="30">
        <f t="shared" si="89"/>
        <v>1</v>
      </c>
      <c r="H232" s="48" t="str">
        <f t="shared" si="90"/>
        <v/>
      </c>
    </row>
    <row r="233" spans="1:8" s="31" customFormat="1" ht="15" x14ac:dyDescent="0.2">
      <c r="A233" s="66"/>
      <c r="B233" s="55" t="s">
        <v>223</v>
      </c>
      <c r="C233" s="28">
        <v>0</v>
      </c>
      <c r="D233" s="28">
        <v>0</v>
      </c>
      <c r="E233" s="29" t="str">
        <f t="shared" si="122"/>
        <v/>
      </c>
      <c r="F233" s="29" t="str">
        <f t="shared" si="123"/>
        <v/>
      </c>
      <c r="G233" s="30" t="str">
        <f t="shared" si="89"/>
        <v xml:space="preserve"> </v>
      </c>
      <c r="H233" s="48" t="str">
        <f t="shared" si="90"/>
        <v/>
      </c>
    </row>
    <row r="234" spans="1:8" s="31" customFormat="1" ht="15" x14ac:dyDescent="0.2">
      <c r="A234" s="66"/>
      <c r="B234" s="55" t="s">
        <v>628</v>
      </c>
      <c r="C234" s="28">
        <v>0</v>
      </c>
      <c r="D234" s="28">
        <v>0</v>
      </c>
      <c r="E234" s="29" t="str">
        <f t="shared" si="122"/>
        <v/>
      </c>
      <c r="F234" s="29" t="str">
        <f t="shared" si="123"/>
        <v/>
      </c>
      <c r="G234" s="30" t="str">
        <f t="shared" si="89"/>
        <v xml:space="preserve"> 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28">
        <v>0</v>
      </c>
      <c r="D235" s="28">
        <v>0</v>
      </c>
      <c r="E235" s="29" t="str">
        <f t="shared" ref="E235" si="124">+IF(C235=0,"",C235/C$176)</f>
        <v/>
      </c>
      <c r="F235" s="29" t="str">
        <f t="shared" ref="F235" si="125">+IF(D235=0,"",D235/D$176)</f>
        <v/>
      </c>
      <c r="G235" s="30" t="str">
        <f t="shared" si="89"/>
        <v xml:space="preserve"> 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55" t="s">
        <v>612</v>
      </c>
      <c r="C236" s="28">
        <v>1</v>
      </c>
      <c r="D236" s="28">
        <v>5</v>
      </c>
      <c r="E236" s="29">
        <f t="shared" ref="E236" si="127">+IF(C236=0,"",C236/C$176)</f>
        <v>3.2679738562091504E-3</v>
      </c>
      <c r="F236" s="29">
        <f t="shared" ref="F236" si="128">+IF(D236=0,"",D236/D$176)</f>
        <v>1.1185682326621925E-2</v>
      </c>
      <c r="G236" s="30">
        <f t="shared" ref="G236" si="129">+IF(AND(C236=0,D236=0)," ",IF(C236=0,1,IF(D236=0,-1,(D236-C236)/C236)))</f>
        <v>4</v>
      </c>
      <c r="H236" s="48">
        <f t="shared" ref="H236" si="130">+IF(OR(AND(E236=""),(G236="")),"",E236*G236)</f>
        <v>1.3071895424836602E-2</v>
      </c>
    </row>
    <row r="237" spans="1:8" s="31" customFormat="1" ht="15" x14ac:dyDescent="0.2">
      <c r="A237" s="66"/>
      <c r="B237" s="55" t="s">
        <v>48</v>
      </c>
      <c r="C237" s="28">
        <v>10</v>
      </c>
      <c r="D237" s="28">
        <v>0</v>
      </c>
      <c r="E237" s="29">
        <f t="shared" si="122"/>
        <v>3.2679738562091505E-2</v>
      </c>
      <c r="F237" s="29" t="str">
        <f t="shared" si="123"/>
        <v/>
      </c>
      <c r="G237" s="30">
        <f t="shared" si="89"/>
        <v>-1</v>
      </c>
      <c r="H237" s="48">
        <f t="shared" si="90"/>
        <v>-3.2679738562091505E-2</v>
      </c>
    </row>
    <row r="238" spans="1:8" s="31" customFormat="1" ht="15" x14ac:dyDescent="0.2">
      <c r="A238" s="66"/>
      <c r="B238" s="55" t="s">
        <v>224</v>
      </c>
      <c r="C238" s="28">
        <v>0</v>
      </c>
      <c r="D238" s="28">
        <v>0</v>
      </c>
      <c r="E238" s="29" t="str">
        <f t="shared" si="122"/>
        <v/>
      </c>
      <c r="F238" s="29" t="str">
        <f t="shared" si="123"/>
        <v/>
      </c>
      <c r="G238" s="30" t="str">
        <f t="shared" si="89"/>
        <v xml:space="preserve"> 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28">
        <v>0</v>
      </c>
      <c r="D239" s="28">
        <v>0</v>
      </c>
      <c r="E239" s="29" t="str">
        <f t="shared" si="122"/>
        <v/>
      </c>
      <c r="F239" s="29" t="str">
        <f t="shared" si="123"/>
        <v/>
      </c>
      <c r="G239" s="30" t="str">
        <f t="shared" si="89"/>
        <v xml:space="preserve"> 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28">
        <v>8</v>
      </c>
      <c r="D240" s="28">
        <v>3</v>
      </c>
      <c r="E240" s="29">
        <f t="shared" si="122"/>
        <v>2.6143790849673203E-2</v>
      </c>
      <c r="F240" s="29">
        <f t="shared" si="123"/>
        <v>6.7114093959731542E-3</v>
      </c>
      <c r="G240" s="30">
        <f t="shared" si="89"/>
        <v>-0.625</v>
      </c>
      <c r="H240" s="48">
        <f t="shared" si="90"/>
        <v>-1.6339869281045753E-2</v>
      </c>
    </row>
    <row r="241" spans="1:8" s="31" customFormat="1" ht="15" x14ac:dyDescent="0.2">
      <c r="A241" s="66"/>
      <c r="B241" s="55" t="s">
        <v>633</v>
      </c>
      <c r="C241" s="28">
        <v>0</v>
      </c>
      <c r="D241" s="28">
        <v>0</v>
      </c>
      <c r="E241" s="29" t="str">
        <f t="shared" si="122"/>
        <v/>
      </c>
      <c r="F241" s="29" t="str">
        <f t="shared" si="123"/>
        <v/>
      </c>
      <c r="G241" s="30" t="str">
        <f t="shared" si="89"/>
        <v xml:space="preserve"> </v>
      </c>
      <c r="H241" s="48" t="str">
        <f t="shared" si="90"/>
        <v/>
      </c>
    </row>
    <row r="242" spans="1:8" s="31" customFormat="1" ht="15" x14ac:dyDescent="0.2">
      <c r="A242" s="66" t="s">
        <v>644</v>
      </c>
      <c r="B242" s="55" t="s">
        <v>650</v>
      </c>
      <c r="C242" s="28"/>
      <c r="D242" s="28">
        <v>0</v>
      </c>
      <c r="E242" s="29" t="str">
        <f t="shared" ref="E242" si="131">+IF(C242=0,"",C242/C$176)</f>
        <v/>
      </c>
      <c r="F242" s="29" t="str">
        <f t="shared" ref="F242" si="132">+IF(D242=0,"",D242/D$176)</f>
        <v/>
      </c>
      <c r="G242" s="30" t="str">
        <f t="shared" ref="G242" si="133">+IF(AND(C242=0,D242=0)," ",IF(C242=0,1,IF(D242=0,-1,(D242-C242)/C242)))</f>
        <v xml:space="preserve"> 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28">
        <v>1</v>
      </c>
      <c r="D243" s="28">
        <v>1</v>
      </c>
      <c r="E243" s="29">
        <f t="shared" si="122"/>
        <v>3.2679738562091504E-3</v>
      </c>
      <c r="F243" s="29">
        <f t="shared" si="123"/>
        <v>2.2371364653243847E-3</v>
      </c>
      <c r="G243" s="30">
        <f t="shared" si="89"/>
        <v>0</v>
      </c>
      <c r="H243" s="48">
        <f t="shared" si="90"/>
        <v>0</v>
      </c>
    </row>
    <row r="244" spans="1:8" s="31" customFormat="1" ht="15" x14ac:dyDescent="0.2">
      <c r="A244" s="66"/>
      <c r="B244" s="55" t="s">
        <v>52</v>
      </c>
      <c r="C244" s="28">
        <v>0</v>
      </c>
      <c r="D244" s="28">
        <v>2</v>
      </c>
      <c r="E244" s="29" t="str">
        <f t="shared" si="122"/>
        <v/>
      </c>
      <c r="F244" s="29">
        <f t="shared" si="123"/>
        <v>4.4742729306487695E-3</v>
      </c>
      <c r="G244" s="30">
        <f t="shared" ref="G244:G314" si="135">+IF(AND(C244=0,D244=0)," ",IF(C244=0,1,IF(D244=0,-1,(D244-C244)/C244)))</f>
        <v>1</v>
      </c>
      <c r="H244" s="48" t="str">
        <f t="shared" si="90"/>
        <v/>
      </c>
    </row>
    <row r="245" spans="1:8" s="31" customFormat="1" ht="30" x14ac:dyDescent="0.2">
      <c r="A245" s="66"/>
      <c r="B245" s="55" t="s">
        <v>540</v>
      </c>
      <c r="C245" s="28">
        <v>0</v>
      </c>
      <c r="D245" s="28">
        <v>0</v>
      </c>
      <c r="E245" s="29" t="str">
        <f t="shared" si="122"/>
        <v/>
      </c>
      <c r="F245" s="29" t="str">
        <f t="shared" si="123"/>
        <v/>
      </c>
      <c r="G245" s="30" t="str">
        <f t="shared" si="135"/>
        <v xml:space="preserve"> </v>
      </c>
      <c r="H245" s="48" t="str">
        <f t="shared" si="90"/>
        <v/>
      </c>
    </row>
    <row r="246" spans="1:8" s="31" customFormat="1" ht="15" x14ac:dyDescent="0.2">
      <c r="A246" s="66"/>
      <c r="B246" s="55" t="s">
        <v>50</v>
      </c>
      <c r="C246" s="28">
        <v>7</v>
      </c>
      <c r="D246" s="28">
        <v>14</v>
      </c>
      <c r="E246" s="29">
        <f t="shared" si="122"/>
        <v>2.2875816993464051E-2</v>
      </c>
      <c r="F246" s="29">
        <f t="shared" si="123"/>
        <v>3.1319910514541388E-2</v>
      </c>
      <c r="G246" s="30">
        <f t="shared" si="135"/>
        <v>1</v>
      </c>
      <c r="H246" s="48">
        <f t="shared" si="90"/>
        <v>2.2875816993464051E-2</v>
      </c>
    </row>
    <row r="247" spans="1:8" s="31" customFormat="1" ht="15" x14ac:dyDescent="0.2">
      <c r="A247" s="66"/>
      <c r="B247" s="55" t="s">
        <v>49</v>
      </c>
      <c r="C247" s="28">
        <v>0</v>
      </c>
      <c r="D247" s="28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28">
        <v>0</v>
      </c>
      <c r="D248" s="28">
        <v>0</v>
      </c>
      <c r="E248" s="29" t="str">
        <f t="shared" si="122"/>
        <v/>
      </c>
      <c r="F248" s="29" t="str">
        <f t="shared" si="123"/>
        <v/>
      </c>
      <c r="G248" s="30" t="str">
        <f t="shared" si="135"/>
        <v xml:space="preserve"> 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28">
        <v>0</v>
      </c>
      <c r="D249" s="28">
        <v>2</v>
      </c>
      <c r="E249" s="29" t="str">
        <f t="shared" si="122"/>
        <v/>
      </c>
      <c r="F249" s="29">
        <f t="shared" si="123"/>
        <v>4.4742729306487695E-3</v>
      </c>
      <c r="G249" s="30">
        <f t="shared" si="135"/>
        <v>1</v>
      </c>
      <c r="H249" s="48" t="str">
        <f t="shared" si="90"/>
        <v/>
      </c>
    </row>
    <row r="250" spans="1:8" s="31" customFormat="1" ht="15" x14ac:dyDescent="0.2">
      <c r="A250" s="66"/>
      <c r="B250" s="55" t="s">
        <v>226</v>
      </c>
      <c r="C250" s="28">
        <v>0</v>
      </c>
      <c r="D250" s="28">
        <v>0</v>
      </c>
      <c r="E250" s="29" t="str">
        <f t="shared" si="122"/>
        <v/>
      </c>
      <c r="F250" s="29" t="str">
        <f t="shared" si="123"/>
        <v/>
      </c>
      <c r="G250" s="30" t="str">
        <f t="shared" si="135"/>
        <v xml:space="preserve"> </v>
      </c>
      <c r="H250" s="48" t="str">
        <f t="shared" si="90"/>
        <v/>
      </c>
    </row>
    <row r="251" spans="1:8" s="31" customFormat="1" ht="15" x14ac:dyDescent="0.2">
      <c r="A251" s="66"/>
      <c r="B251" s="55" t="s">
        <v>434</v>
      </c>
      <c r="C251" s="28">
        <v>0</v>
      </c>
      <c r="D251" s="28">
        <v>2</v>
      </c>
      <c r="E251" s="29" t="str">
        <f t="shared" si="122"/>
        <v/>
      </c>
      <c r="F251" s="29">
        <f t="shared" si="123"/>
        <v>4.4742729306487695E-3</v>
      </c>
      <c r="G251" s="30">
        <f t="shared" si="135"/>
        <v>1</v>
      </c>
      <c r="H251" s="48" t="str">
        <f t="shared" si="90"/>
        <v/>
      </c>
    </row>
    <row r="252" spans="1:8" s="31" customFormat="1" ht="15" x14ac:dyDescent="0.2">
      <c r="A252" s="66"/>
      <c r="B252" s="55" t="s">
        <v>323</v>
      </c>
      <c r="C252" s="28">
        <v>0</v>
      </c>
      <c r="D252" s="28">
        <v>0</v>
      </c>
      <c r="E252" s="29" t="str">
        <f t="shared" ref="E252:E337" si="136">+IF(C252=0,"",C252/C$176)</f>
        <v/>
      </c>
      <c r="F252" s="29" t="str">
        <f t="shared" ref="F252:F337" si="137">+IF(D252=0,"",D252/D$176)</f>
        <v/>
      </c>
      <c r="G252" s="30" t="str">
        <f t="shared" si="135"/>
        <v xml:space="preserve"> </v>
      </c>
      <c r="H252" s="48" t="str">
        <f t="shared" ref="H252:H337" si="138">+IF(OR(AND(E252=""),(G252="")),"",E252*G252)</f>
        <v/>
      </c>
    </row>
    <row r="253" spans="1:8" s="31" customFormat="1" ht="15" x14ac:dyDescent="0.2">
      <c r="A253" s="66"/>
      <c r="B253" s="55" t="s">
        <v>227</v>
      </c>
      <c r="C253" s="28">
        <v>0</v>
      </c>
      <c r="D253" s="28">
        <v>0</v>
      </c>
      <c r="E253" s="29" t="str">
        <f t="shared" si="136"/>
        <v/>
      </c>
      <c r="F253" s="29" t="str">
        <f t="shared" si="137"/>
        <v/>
      </c>
      <c r="G253" s="30" t="str">
        <f t="shared" si="135"/>
        <v xml:space="preserve"> </v>
      </c>
      <c r="H253" s="48" t="str">
        <f t="shared" si="138"/>
        <v/>
      </c>
    </row>
    <row r="254" spans="1:8" s="31" customFormat="1" ht="15" x14ac:dyDescent="0.2">
      <c r="A254" s="66"/>
      <c r="B254" s="55" t="s">
        <v>228</v>
      </c>
      <c r="C254" s="28">
        <v>0</v>
      </c>
      <c r="D254" s="28">
        <v>0</v>
      </c>
      <c r="E254" s="29" t="str">
        <f t="shared" si="136"/>
        <v/>
      </c>
      <c r="F254" s="29" t="str">
        <f t="shared" si="137"/>
        <v/>
      </c>
      <c r="G254" s="30" t="str">
        <f t="shared" si="135"/>
        <v xml:space="preserve"> </v>
      </c>
      <c r="H254" s="48" t="str">
        <f t="shared" si="138"/>
        <v/>
      </c>
    </row>
    <row r="255" spans="1:8" s="31" customFormat="1" ht="15" x14ac:dyDescent="0.2">
      <c r="A255" s="66"/>
      <c r="B255" s="55" t="s">
        <v>435</v>
      </c>
      <c r="C255" s="28">
        <v>0</v>
      </c>
      <c r="D255" s="28">
        <v>0</v>
      </c>
      <c r="E255" s="29" t="str">
        <f t="shared" si="136"/>
        <v/>
      </c>
      <c r="F255" s="29" t="str">
        <f t="shared" si="137"/>
        <v/>
      </c>
      <c r="G255" s="30" t="str">
        <f t="shared" si="135"/>
        <v xml:space="preserve"> </v>
      </c>
      <c r="H255" s="48" t="str">
        <f t="shared" si="138"/>
        <v/>
      </c>
    </row>
    <row r="256" spans="1:8" s="31" customFormat="1" ht="15" x14ac:dyDescent="0.2">
      <c r="A256" s="66"/>
      <c r="B256" s="55" t="s">
        <v>229</v>
      </c>
      <c r="C256" s="28">
        <v>0</v>
      </c>
      <c r="D256" s="28">
        <v>0</v>
      </c>
      <c r="E256" s="29" t="str">
        <f t="shared" si="136"/>
        <v/>
      </c>
      <c r="F256" s="29" t="str">
        <f t="shared" si="137"/>
        <v/>
      </c>
      <c r="G256" s="30" t="str">
        <f t="shared" si="135"/>
        <v xml:space="preserve"> 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28">
        <v>0</v>
      </c>
      <c r="D257" s="28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28">
        <v>0</v>
      </c>
      <c r="D258" s="28">
        <v>0</v>
      </c>
      <c r="E258" s="29" t="str">
        <f t="shared" ref="E258:E259" si="139">+IF(C258=0,"",C258/C$176)</f>
        <v/>
      </c>
      <c r="F258" s="29" t="str">
        <f t="shared" ref="F258:F259" si="140">+IF(D258=0,"",D258/D$176)</f>
        <v/>
      </c>
      <c r="G258" s="30" t="str">
        <f t="shared" si="135"/>
        <v xml:space="preserve"> </v>
      </c>
      <c r="H258" s="48" t="str">
        <f t="shared" ref="H258:H259" si="141">+IF(OR(AND(E258=""),(G258="")),"",E258*G258)</f>
        <v/>
      </c>
    </row>
    <row r="259" spans="1:8" s="31" customFormat="1" ht="15" x14ac:dyDescent="0.2">
      <c r="A259" s="66"/>
      <c r="B259" s="55" t="s">
        <v>411</v>
      </c>
      <c r="C259" s="28">
        <v>0</v>
      </c>
      <c r="D259" s="28">
        <v>1</v>
      </c>
      <c r="E259" s="29" t="str">
        <f t="shared" si="139"/>
        <v/>
      </c>
      <c r="F259" s="29">
        <f t="shared" si="140"/>
        <v>2.2371364653243847E-3</v>
      </c>
      <c r="G259" s="30">
        <f t="shared" si="135"/>
        <v>1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28">
        <v>0</v>
      </c>
      <c r="D260" s="28">
        <v>0</v>
      </c>
      <c r="E260" s="29" t="str">
        <f t="shared" si="136"/>
        <v/>
      </c>
      <c r="F260" s="29" t="str">
        <f t="shared" si="137"/>
        <v/>
      </c>
      <c r="G260" s="30" t="str">
        <f t="shared" si="135"/>
        <v xml:space="preserve"> </v>
      </c>
      <c r="H260" s="48" t="str">
        <f t="shared" si="138"/>
        <v/>
      </c>
    </row>
    <row r="261" spans="1:8" s="31" customFormat="1" ht="15" x14ac:dyDescent="0.2">
      <c r="A261" s="66"/>
      <c r="B261" s="55" t="s">
        <v>600</v>
      </c>
      <c r="C261" s="28">
        <v>0</v>
      </c>
      <c r="D261" s="28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28">
        <v>0</v>
      </c>
      <c r="D262" s="28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28">
        <v>0</v>
      </c>
      <c r="D263" s="28">
        <v>0</v>
      </c>
      <c r="E263" s="29" t="str">
        <f t="shared" si="136"/>
        <v/>
      </c>
      <c r="F263" s="29" t="str">
        <f t="shared" si="137"/>
        <v/>
      </c>
      <c r="G263" s="30" t="str">
        <f t="shared" si="135"/>
        <v xml:space="preserve"> </v>
      </c>
      <c r="H263" s="48" t="str">
        <f t="shared" si="138"/>
        <v/>
      </c>
    </row>
    <row r="264" spans="1:8" s="31" customFormat="1" ht="30" x14ac:dyDescent="0.2">
      <c r="A264" s="66"/>
      <c r="B264" s="55" t="s">
        <v>439</v>
      </c>
      <c r="C264" s="28">
        <v>0</v>
      </c>
      <c r="D264" s="28">
        <v>0</v>
      </c>
      <c r="E264" s="29" t="str">
        <f t="shared" si="136"/>
        <v/>
      </c>
      <c r="F264" s="29" t="str">
        <f t="shared" si="137"/>
        <v/>
      </c>
      <c r="G264" s="30" t="str">
        <f t="shared" si="135"/>
        <v xml:space="preserve"> </v>
      </c>
      <c r="H264" s="48" t="str">
        <f t="shared" si="138"/>
        <v/>
      </c>
    </row>
    <row r="265" spans="1:8" s="31" customFormat="1" ht="15" x14ac:dyDescent="0.2">
      <c r="A265" s="66"/>
      <c r="B265" s="55" t="s">
        <v>440</v>
      </c>
      <c r="C265" s="28">
        <v>0</v>
      </c>
      <c r="D265" s="28">
        <v>0</v>
      </c>
      <c r="E265" s="29" t="str">
        <f t="shared" si="136"/>
        <v/>
      </c>
      <c r="F265" s="29" t="str">
        <f t="shared" si="137"/>
        <v/>
      </c>
      <c r="G265" s="30" t="str">
        <f t="shared" si="135"/>
        <v xml:space="preserve"> </v>
      </c>
      <c r="H265" s="48" t="str">
        <f t="shared" si="138"/>
        <v/>
      </c>
    </row>
    <row r="266" spans="1:8" s="31" customFormat="1" ht="15" x14ac:dyDescent="0.2">
      <c r="A266" s="66"/>
      <c r="B266" s="55" t="s">
        <v>507</v>
      </c>
      <c r="C266" s="28">
        <v>0</v>
      </c>
      <c r="D266" s="28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28">
        <v>0</v>
      </c>
      <c r="D267" s="28">
        <v>0</v>
      </c>
      <c r="E267" s="29" t="str">
        <f t="shared" si="142"/>
        <v/>
      </c>
      <c r="F267" s="29" t="str">
        <f t="shared" si="143"/>
        <v/>
      </c>
      <c r="G267" s="30" t="str">
        <f t="shared" si="135"/>
        <v xml:space="preserve"> </v>
      </c>
      <c r="H267" s="48" t="str">
        <f t="shared" si="144"/>
        <v/>
      </c>
    </row>
    <row r="268" spans="1:8" s="31" customFormat="1" ht="15" x14ac:dyDescent="0.2">
      <c r="A268" s="66"/>
      <c r="B268" s="55" t="s">
        <v>54</v>
      </c>
      <c r="C268" s="28">
        <v>0</v>
      </c>
      <c r="D268" s="28">
        <v>0</v>
      </c>
      <c r="E268" s="29" t="str">
        <f t="shared" si="136"/>
        <v/>
      </c>
      <c r="F268" s="29" t="str">
        <f t="shared" si="137"/>
        <v/>
      </c>
      <c r="G268" s="30" t="str">
        <f t="shared" si="135"/>
        <v xml:space="preserve"> </v>
      </c>
      <c r="H268" s="48" t="str">
        <f t="shared" si="138"/>
        <v/>
      </c>
    </row>
    <row r="269" spans="1:8" s="31" customFormat="1" ht="15" x14ac:dyDescent="0.2">
      <c r="A269" s="66"/>
      <c r="B269" s="55" t="s">
        <v>231</v>
      </c>
      <c r="C269" s="28">
        <v>0</v>
      </c>
      <c r="D269" s="28">
        <v>2</v>
      </c>
      <c r="E269" s="29" t="str">
        <f t="shared" si="136"/>
        <v/>
      </c>
      <c r="F269" s="29">
        <f t="shared" si="137"/>
        <v>4.4742729306487695E-3</v>
      </c>
      <c r="G269" s="30">
        <f t="shared" si="135"/>
        <v>1</v>
      </c>
      <c r="H269" s="48" t="str">
        <f t="shared" si="138"/>
        <v/>
      </c>
    </row>
    <row r="270" spans="1:8" s="31" customFormat="1" ht="15" x14ac:dyDescent="0.2">
      <c r="A270" s="66"/>
      <c r="B270" s="55" t="s">
        <v>602</v>
      </c>
      <c r="C270" s="28">
        <v>0</v>
      </c>
      <c r="D270" s="28">
        <v>0</v>
      </c>
      <c r="E270" s="29" t="str">
        <f t="shared" si="136"/>
        <v/>
      </c>
      <c r="F270" s="29" t="str">
        <f t="shared" si="137"/>
        <v/>
      </c>
      <c r="G270" s="30" t="str">
        <f t="shared" si="135"/>
        <v xml:space="preserve"> 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28">
        <v>0</v>
      </c>
      <c r="D271" s="28">
        <v>0</v>
      </c>
      <c r="E271" s="29" t="str">
        <f t="shared" ref="E271:E276" si="145">+IF(C271=0,"",C271/C$176)</f>
        <v/>
      </c>
      <c r="F271" s="29" t="str">
        <f t="shared" ref="F271:F276" si="146">+IF(D271=0,"",D271/D$176)</f>
        <v/>
      </c>
      <c r="G271" s="30" t="str">
        <f t="shared" si="135"/>
        <v xml:space="preserve"> 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28">
        <v>0</v>
      </c>
      <c r="D272" s="28">
        <v>0</v>
      </c>
      <c r="E272" s="29" t="str">
        <f t="shared" si="145"/>
        <v/>
      </c>
      <c r="F272" s="29" t="str">
        <f t="shared" si="146"/>
        <v/>
      </c>
      <c r="G272" s="30" t="str">
        <f t="shared" si="135"/>
        <v xml:space="preserve"> 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28">
        <v>0</v>
      </c>
      <c r="D273" s="28">
        <v>0</v>
      </c>
      <c r="E273" s="29" t="str">
        <f t="shared" si="145"/>
        <v/>
      </c>
      <c r="F273" s="29" t="str">
        <f t="shared" si="146"/>
        <v/>
      </c>
      <c r="G273" s="30" t="str">
        <f t="shared" si="135"/>
        <v xml:space="preserve"> </v>
      </c>
      <c r="H273" s="48" t="str">
        <f t="shared" si="147"/>
        <v/>
      </c>
    </row>
    <row r="274" spans="1:8" s="31" customFormat="1" ht="15" x14ac:dyDescent="0.2">
      <c r="A274" s="66"/>
      <c r="B274" s="55" t="s">
        <v>511</v>
      </c>
      <c r="C274" s="28">
        <v>0</v>
      </c>
      <c r="D274" s="28">
        <v>0</v>
      </c>
      <c r="E274" s="29" t="str">
        <f t="shared" si="145"/>
        <v/>
      </c>
      <c r="F274" s="29" t="str">
        <f t="shared" si="146"/>
        <v/>
      </c>
      <c r="G274" s="30" t="str">
        <f t="shared" si="135"/>
        <v xml:space="preserve"> </v>
      </c>
      <c r="H274" s="48" t="str">
        <f t="shared" si="147"/>
        <v/>
      </c>
    </row>
    <row r="275" spans="1:8" s="31" customFormat="1" ht="15" x14ac:dyDescent="0.2">
      <c r="A275" s="66"/>
      <c r="B275" s="55" t="s">
        <v>512</v>
      </c>
      <c r="C275" s="28">
        <v>0</v>
      </c>
      <c r="D275" s="28">
        <v>0</v>
      </c>
      <c r="E275" s="29" t="str">
        <f t="shared" si="145"/>
        <v/>
      </c>
      <c r="F275" s="29" t="str">
        <f t="shared" si="146"/>
        <v/>
      </c>
      <c r="G275" s="30" t="str">
        <f t="shared" si="135"/>
        <v xml:space="preserve"> </v>
      </c>
      <c r="H275" s="48" t="str">
        <f t="shared" si="147"/>
        <v/>
      </c>
    </row>
    <row r="276" spans="1:8" s="31" customFormat="1" ht="15" x14ac:dyDescent="0.2">
      <c r="A276" s="66"/>
      <c r="B276" s="55" t="s">
        <v>513</v>
      </c>
      <c r="C276" s="28">
        <v>0</v>
      </c>
      <c r="D276" s="28">
        <v>0</v>
      </c>
      <c r="E276" s="29" t="str">
        <f t="shared" si="145"/>
        <v/>
      </c>
      <c r="F276" s="29" t="str">
        <f t="shared" si="146"/>
        <v/>
      </c>
      <c r="G276" s="30" t="str">
        <f t="shared" si="135"/>
        <v xml:space="preserve"> </v>
      </c>
      <c r="H276" s="48" t="str">
        <f t="shared" si="147"/>
        <v/>
      </c>
    </row>
    <row r="277" spans="1:8" s="31" customFormat="1" ht="15" x14ac:dyDescent="0.2">
      <c r="A277" s="66"/>
      <c r="B277" s="55" t="s">
        <v>581</v>
      </c>
      <c r="C277" s="28">
        <v>0</v>
      </c>
      <c r="D277" s="28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28">
        <v>0</v>
      </c>
      <c r="D278" s="28">
        <v>0</v>
      </c>
      <c r="E278" s="29" t="str">
        <f t="shared" si="148"/>
        <v/>
      </c>
      <c r="F278" s="29" t="str">
        <f t="shared" si="149"/>
        <v/>
      </c>
      <c r="G278" s="30" t="str">
        <f t="shared" si="150"/>
        <v xml:space="preserve"> 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28">
        <v>0</v>
      </c>
      <c r="D279" s="28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28">
        <v>1</v>
      </c>
      <c r="D280" s="28">
        <v>4</v>
      </c>
      <c r="E280" s="29">
        <f t="shared" si="136"/>
        <v>3.2679738562091504E-3</v>
      </c>
      <c r="F280" s="29">
        <f t="shared" si="137"/>
        <v>8.948545861297539E-3</v>
      </c>
      <c r="G280" s="30">
        <f t="shared" si="135"/>
        <v>3</v>
      </c>
      <c r="H280" s="48">
        <f t="shared" si="138"/>
        <v>9.8039215686274508E-3</v>
      </c>
    </row>
    <row r="281" spans="1:8" s="31" customFormat="1" ht="15" x14ac:dyDescent="0.2">
      <c r="A281" s="66"/>
      <c r="B281" s="55" t="s">
        <v>61</v>
      </c>
      <c r="C281" s="28">
        <v>10</v>
      </c>
      <c r="D281" s="28">
        <v>18</v>
      </c>
      <c r="E281" s="29">
        <f t="shared" si="136"/>
        <v>3.2679738562091505E-2</v>
      </c>
      <c r="F281" s="29">
        <f t="shared" si="137"/>
        <v>4.0268456375838924E-2</v>
      </c>
      <c r="G281" s="30">
        <f t="shared" si="135"/>
        <v>0.8</v>
      </c>
      <c r="H281" s="48">
        <f t="shared" si="138"/>
        <v>2.6143790849673207E-2</v>
      </c>
    </row>
    <row r="282" spans="1:8" s="31" customFormat="1" ht="15" x14ac:dyDescent="0.2">
      <c r="A282" s="66"/>
      <c r="B282" s="55" t="s">
        <v>58</v>
      </c>
      <c r="C282" s="28">
        <v>1</v>
      </c>
      <c r="D282" s="28">
        <v>1</v>
      </c>
      <c r="E282" s="29">
        <f t="shared" si="136"/>
        <v>3.2679738562091504E-3</v>
      </c>
      <c r="F282" s="29">
        <f t="shared" si="137"/>
        <v>2.2371364653243847E-3</v>
      </c>
      <c r="G282" s="30">
        <f t="shared" si="135"/>
        <v>0</v>
      </c>
      <c r="H282" s="48">
        <f t="shared" si="138"/>
        <v>0</v>
      </c>
    </row>
    <row r="283" spans="1:8" s="31" customFormat="1" ht="15" x14ac:dyDescent="0.2">
      <c r="A283" s="66"/>
      <c r="B283" s="55" t="s">
        <v>232</v>
      </c>
      <c r="C283" s="28">
        <v>1</v>
      </c>
      <c r="D283" s="28">
        <v>0</v>
      </c>
      <c r="E283" s="29">
        <f t="shared" si="136"/>
        <v>3.2679738562091504E-3</v>
      </c>
      <c r="F283" s="29" t="str">
        <f t="shared" si="137"/>
        <v/>
      </c>
      <c r="G283" s="30">
        <f t="shared" si="135"/>
        <v>-1</v>
      </c>
      <c r="H283" s="48">
        <f t="shared" si="138"/>
        <v>-3.2679738562091504E-3</v>
      </c>
    </row>
    <row r="284" spans="1:8" s="31" customFormat="1" ht="15" x14ac:dyDescent="0.2">
      <c r="A284" s="66"/>
      <c r="B284" s="55" t="s">
        <v>55</v>
      </c>
      <c r="C284" s="28">
        <v>0</v>
      </c>
      <c r="D284" s="28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28">
        <v>0</v>
      </c>
      <c r="D285" s="28">
        <v>1</v>
      </c>
      <c r="E285" s="29" t="str">
        <f t="shared" ref="E285" si="152">+IF(C285=0,"",C285/C$176)</f>
        <v/>
      </c>
      <c r="F285" s="29">
        <f t="shared" ref="F285" si="153">+IF(D285=0,"",D285/D$176)</f>
        <v>2.2371364653243847E-3</v>
      </c>
      <c r="G285" s="30">
        <f t="shared" si="135"/>
        <v>1</v>
      </c>
      <c r="H285" s="48" t="str">
        <f t="shared" ref="H285" si="154">+IF(OR(AND(E285=""),(G285="")),"",E285*G285)</f>
        <v/>
      </c>
    </row>
    <row r="286" spans="1:8" s="31" customFormat="1" ht="15" x14ac:dyDescent="0.2">
      <c r="A286" s="66"/>
      <c r="B286" s="55" t="s">
        <v>59</v>
      </c>
      <c r="C286" s="28">
        <v>0</v>
      </c>
      <c r="D286" s="28">
        <v>0</v>
      </c>
      <c r="E286" s="29" t="str">
        <f t="shared" si="136"/>
        <v/>
      </c>
      <c r="F286" s="29" t="str">
        <f t="shared" si="137"/>
        <v/>
      </c>
      <c r="G286" s="30" t="str">
        <f t="shared" si="135"/>
        <v xml:space="preserve"> </v>
      </c>
      <c r="H286" s="48" t="str">
        <f t="shared" si="138"/>
        <v/>
      </c>
    </row>
    <row r="287" spans="1:8" s="31" customFormat="1" ht="15" x14ac:dyDescent="0.2">
      <c r="A287" s="66"/>
      <c r="B287" s="55" t="s">
        <v>441</v>
      </c>
      <c r="C287" s="28">
        <v>0</v>
      </c>
      <c r="D287" s="28">
        <v>0</v>
      </c>
      <c r="E287" s="29" t="str">
        <f t="shared" si="136"/>
        <v/>
      </c>
      <c r="F287" s="29" t="str">
        <f t="shared" si="137"/>
        <v/>
      </c>
      <c r="G287" s="30" t="str">
        <f t="shared" si="135"/>
        <v xml:space="preserve"> </v>
      </c>
      <c r="H287" s="48" t="str">
        <f t="shared" si="138"/>
        <v/>
      </c>
    </row>
    <row r="288" spans="1:8" s="31" customFormat="1" ht="13.5" customHeight="1" x14ac:dyDescent="0.2">
      <c r="A288" s="66"/>
      <c r="B288" s="55" t="s">
        <v>56</v>
      </c>
      <c r="C288" s="28">
        <v>0</v>
      </c>
      <c r="D288" s="28">
        <v>8</v>
      </c>
      <c r="E288" s="29" t="str">
        <f t="shared" si="136"/>
        <v/>
      </c>
      <c r="F288" s="29">
        <f t="shared" si="137"/>
        <v>1.7897091722595078E-2</v>
      </c>
      <c r="G288" s="30">
        <f t="shared" si="135"/>
        <v>1</v>
      </c>
      <c r="H288" s="48" t="str">
        <f t="shared" si="138"/>
        <v/>
      </c>
    </row>
    <row r="289" spans="1:8" s="31" customFormat="1" ht="15" x14ac:dyDescent="0.2">
      <c r="A289" s="66"/>
      <c r="B289" s="55" t="s">
        <v>584</v>
      </c>
      <c r="C289" s="28">
        <v>0</v>
      </c>
      <c r="D289" s="28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28">
        <v>0</v>
      </c>
      <c r="D290" s="28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28">
        <v>0</v>
      </c>
      <c r="D291" s="28">
        <v>0</v>
      </c>
      <c r="E291" s="29" t="str">
        <f t="shared" si="136"/>
        <v/>
      </c>
      <c r="F291" s="29" t="str">
        <f t="shared" si="137"/>
        <v/>
      </c>
      <c r="G291" s="30" t="str">
        <f t="shared" si="135"/>
        <v xml:space="preserve"> </v>
      </c>
      <c r="H291" s="48" t="str">
        <f t="shared" si="138"/>
        <v/>
      </c>
    </row>
    <row r="292" spans="1:8" s="31" customFormat="1" ht="15" x14ac:dyDescent="0.2">
      <c r="A292" s="66"/>
      <c r="B292" s="55" t="s">
        <v>233</v>
      </c>
      <c r="C292" s="28">
        <v>3</v>
      </c>
      <c r="D292" s="28">
        <v>5</v>
      </c>
      <c r="E292" s="29">
        <f t="shared" si="136"/>
        <v>9.8039215686274508E-3</v>
      </c>
      <c r="F292" s="29">
        <f t="shared" si="137"/>
        <v>1.1185682326621925E-2</v>
      </c>
      <c r="G292" s="30">
        <f t="shared" si="135"/>
        <v>0.66666666666666663</v>
      </c>
      <c r="H292" s="48">
        <f t="shared" si="138"/>
        <v>6.5359477124183E-3</v>
      </c>
    </row>
    <row r="293" spans="1:8" s="31" customFormat="1" ht="15" x14ac:dyDescent="0.2">
      <c r="A293" s="66"/>
      <c r="B293" s="55" t="s">
        <v>442</v>
      </c>
      <c r="C293" s="28">
        <v>6</v>
      </c>
      <c r="D293" s="28">
        <v>4</v>
      </c>
      <c r="E293" s="29">
        <f t="shared" si="136"/>
        <v>1.9607843137254902E-2</v>
      </c>
      <c r="F293" s="29">
        <f t="shared" si="137"/>
        <v>8.948545861297539E-3</v>
      </c>
      <c r="G293" s="30">
        <f t="shared" si="135"/>
        <v>-0.33333333333333331</v>
      </c>
      <c r="H293" s="48">
        <f t="shared" si="138"/>
        <v>-6.5359477124183E-3</v>
      </c>
    </row>
    <row r="294" spans="1:8" s="31" customFormat="1" ht="15" x14ac:dyDescent="0.2">
      <c r="A294" s="66"/>
      <c r="B294" s="55" t="s">
        <v>62</v>
      </c>
      <c r="C294" s="28">
        <v>0</v>
      </c>
      <c r="D294" s="28">
        <v>15</v>
      </c>
      <c r="E294" s="29" t="str">
        <f t="shared" si="136"/>
        <v/>
      </c>
      <c r="F294" s="29">
        <f t="shared" si="137"/>
        <v>3.3557046979865772E-2</v>
      </c>
      <c r="G294" s="30">
        <f t="shared" si="135"/>
        <v>1</v>
      </c>
      <c r="H294" s="48" t="str">
        <f t="shared" si="138"/>
        <v/>
      </c>
    </row>
    <row r="295" spans="1:8" s="31" customFormat="1" ht="15" x14ac:dyDescent="0.2">
      <c r="A295" s="66"/>
      <c r="B295" s="55" t="s">
        <v>656</v>
      </c>
      <c r="C295" s="28">
        <v>0</v>
      </c>
      <c r="D295" s="28">
        <v>1</v>
      </c>
      <c r="E295" s="29" t="str">
        <f t="shared" ref="E295:E296" si="159">+IF(C295=0,"",C295/C$176)</f>
        <v/>
      </c>
      <c r="F295" s="29">
        <f t="shared" ref="F295:F296" si="160">+IF(D295=0,"",D295/D$176)</f>
        <v>2.2371364653243847E-3</v>
      </c>
      <c r="G295" s="30">
        <f t="shared" si="135"/>
        <v>1</v>
      </c>
      <c r="H295" s="48" t="str">
        <f t="shared" ref="H295:H296" si="161">+IF(OR(AND(E295=""),(G295="")),"",E295*G295)</f>
        <v/>
      </c>
    </row>
    <row r="296" spans="1:8" s="31" customFormat="1" ht="15" x14ac:dyDescent="0.2">
      <c r="A296" s="66"/>
      <c r="B296" s="55" t="s">
        <v>515</v>
      </c>
      <c r="C296" s="28">
        <v>1</v>
      </c>
      <c r="D296" s="28">
        <v>0</v>
      </c>
      <c r="E296" s="29">
        <f t="shared" si="159"/>
        <v>3.2679738562091504E-3</v>
      </c>
      <c r="F296" s="29" t="str">
        <f t="shared" si="160"/>
        <v/>
      </c>
      <c r="G296" s="30">
        <f t="shared" si="135"/>
        <v>-1</v>
      </c>
      <c r="H296" s="48">
        <f t="shared" si="161"/>
        <v>-3.2679738562091504E-3</v>
      </c>
    </row>
    <row r="297" spans="1:8" s="31" customFormat="1" ht="15" x14ac:dyDescent="0.2">
      <c r="A297" s="66"/>
      <c r="B297" s="55" t="s">
        <v>619</v>
      </c>
      <c r="C297" s="28">
        <v>0</v>
      </c>
      <c r="D297" s="28">
        <v>0</v>
      </c>
      <c r="E297" s="29" t="str">
        <f t="shared" ref="E297:E298" si="162">+IF(C297=0,"",C297/C$176)</f>
        <v/>
      </c>
      <c r="F297" s="29" t="str">
        <f t="shared" ref="F297:F298" si="163">+IF(D297=0,"",D297/D$176)</f>
        <v/>
      </c>
      <c r="G297" s="30" t="str">
        <f t="shared" ref="G297:G298" si="164">+IF(AND(C297=0,D297=0)," ",IF(C297=0,1,IF(D297=0,-1,(D297-C297)/C297)))</f>
        <v xml:space="preserve"> </v>
      </c>
      <c r="H297" s="48" t="str">
        <f t="shared" ref="H297:H298" si="165">+IF(OR(AND(E297=""),(G297="")),"",E297*G297)</f>
        <v/>
      </c>
    </row>
    <row r="298" spans="1:8" s="31" customFormat="1" ht="15" x14ac:dyDescent="0.2">
      <c r="A298" s="66"/>
      <c r="B298" s="55" t="s">
        <v>620</v>
      </c>
      <c r="C298" s="28">
        <v>0</v>
      </c>
      <c r="D298" s="28">
        <v>0</v>
      </c>
      <c r="E298" s="29" t="str">
        <f t="shared" si="162"/>
        <v/>
      </c>
      <c r="F298" s="29" t="str">
        <f t="shared" si="163"/>
        <v/>
      </c>
      <c r="G298" s="30" t="str">
        <f t="shared" si="164"/>
        <v xml:space="preserve"> </v>
      </c>
      <c r="H298" s="48" t="str">
        <f t="shared" si="165"/>
        <v/>
      </c>
    </row>
    <row r="299" spans="1:8" s="31" customFormat="1" ht="15" x14ac:dyDescent="0.2">
      <c r="A299" s="66"/>
      <c r="B299" s="55" t="s">
        <v>63</v>
      </c>
      <c r="C299" s="28">
        <v>0</v>
      </c>
      <c r="D299" s="28">
        <v>7</v>
      </c>
      <c r="E299" s="29" t="str">
        <f t="shared" si="136"/>
        <v/>
      </c>
      <c r="F299" s="29">
        <f t="shared" si="137"/>
        <v>1.5659955257270694E-2</v>
      </c>
      <c r="G299" s="30">
        <f t="shared" si="135"/>
        <v>1</v>
      </c>
      <c r="H299" s="48" t="str">
        <f t="shared" si="138"/>
        <v/>
      </c>
    </row>
    <row r="300" spans="1:8" s="31" customFormat="1" ht="15" x14ac:dyDescent="0.2">
      <c r="A300" s="66"/>
      <c r="B300" s="55" t="s">
        <v>603</v>
      </c>
      <c r="C300" s="28">
        <v>0</v>
      </c>
      <c r="D300" s="28">
        <v>0</v>
      </c>
      <c r="E300" s="29" t="str">
        <f t="shared" si="136"/>
        <v/>
      </c>
      <c r="F300" s="29" t="str">
        <f t="shared" si="137"/>
        <v/>
      </c>
      <c r="G300" s="30" t="str">
        <f t="shared" si="135"/>
        <v xml:space="preserve"> </v>
      </c>
      <c r="H300" s="48" t="str">
        <f t="shared" si="138"/>
        <v/>
      </c>
    </row>
    <row r="301" spans="1:8" s="31" customFormat="1" ht="15" x14ac:dyDescent="0.2">
      <c r="A301" s="66"/>
      <c r="B301" s="55" t="s">
        <v>516</v>
      </c>
      <c r="C301" s="28">
        <v>0</v>
      </c>
      <c r="D301" s="28">
        <v>0</v>
      </c>
      <c r="E301" s="29" t="str">
        <f t="shared" ref="E301:E303" si="166">+IF(C301=0,"",C301/C$176)</f>
        <v/>
      </c>
      <c r="F301" s="29" t="str">
        <f t="shared" ref="F301:F303" si="167">+IF(D301=0,"",D301/D$176)</f>
        <v/>
      </c>
      <c r="G301" s="30" t="str">
        <f t="shared" si="135"/>
        <v xml:space="preserve"> </v>
      </c>
      <c r="H301" s="48" t="str">
        <f t="shared" ref="H301:H303" si="168">+IF(OR(AND(E301=""),(G301="")),"",E301*G301)</f>
        <v/>
      </c>
    </row>
    <row r="302" spans="1:8" s="31" customFormat="1" ht="15" x14ac:dyDescent="0.2">
      <c r="A302" s="66"/>
      <c r="B302" s="55" t="s">
        <v>517</v>
      </c>
      <c r="C302" s="28">
        <v>0</v>
      </c>
      <c r="D302" s="28">
        <v>0</v>
      </c>
      <c r="E302" s="29" t="str">
        <f t="shared" si="166"/>
        <v/>
      </c>
      <c r="F302" s="29" t="str">
        <f t="shared" si="167"/>
        <v/>
      </c>
      <c r="G302" s="30" t="str">
        <f t="shared" si="135"/>
        <v xml:space="preserve"> </v>
      </c>
      <c r="H302" s="48" t="str">
        <f t="shared" si="168"/>
        <v/>
      </c>
    </row>
    <row r="303" spans="1:8" s="31" customFormat="1" ht="15" x14ac:dyDescent="0.2">
      <c r="A303" s="66"/>
      <c r="B303" s="55" t="s">
        <v>518</v>
      </c>
      <c r="C303" s="28">
        <v>0</v>
      </c>
      <c r="D303" s="28">
        <v>0</v>
      </c>
      <c r="E303" s="29" t="str">
        <f t="shared" si="166"/>
        <v/>
      </c>
      <c r="F303" s="29" t="str">
        <f t="shared" si="167"/>
        <v/>
      </c>
      <c r="G303" s="30" t="str">
        <f t="shared" si="135"/>
        <v xml:space="preserve"> </v>
      </c>
      <c r="H303" s="48" t="str">
        <f t="shared" si="168"/>
        <v/>
      </c>
    </row>
    <row r="304" spans="1:8" s="31" customFormat="1" ht="15" x14ac:dyDescent="0.2">
      <c r="A304" s="66"/>
      <c r="B304" s="55" t="s">
        <v>552</v>
      </c>
      <c r="C304" s="28">
        <v>0</v>
      </c>
      <c r="D304" s="28">
        <v>0</v>
      </c>
      <c r="E304" s="29"/>
      <c r="F304" s="29"/>
      <c r="G304" s="30" t="str">
        <f t="shared" si="135"/>
        <v xml:space="preserve"> </v>
      </c>
      <c r="H304" s="48"/>
    </row>
    <row r="305" spans="1:8" s="31" customFormat="1" ht="15" x14ac:dyDescent="0.2">
      <c r="A305" s="66"/>
      <c r="B305" s="55" t="s">
        <v>553</v>
      </c>
      <c r="C305" s="28">
        <v>0</v>
      </c>
      <c r="D305" s="28">
        <v>0</v>
      </c>
      <c r="E305" s="29"/>
      <c r="F305" s="29"/>
      <c r="G305" s="30" t="str">
        <f t="shared" si="135"/>
        <v xml:space="preserve"> </v>
      </c>
      <c r="H305" s="48"/>
    </row>
    <row r="306" spans="1:8" s="31" customFormat="1" ht="15" x14ac:dyDescent="0.2">
      <c r="A306" s="66"/>
      <c r="B306" s="55" t="s">
        <v>443</v>
      </c>
      <c r="C306" s="28">
        <v>1</v>
      </c>
      <c r="D306" s="28">
        <v>6</v>
      </c>
      <c r="E306" s="29">
        <f t="shared" si="136"/>
        <v>3.2679738562091504E-3</v>
      </c>
      <c r="F306" s="29">
        <f t="shared" si="137"/>
        <v>1.3422818791946308E-2</v>
      </c>
      <c r="G306" s="30">
        <f t="shared" si="135"/>
        <v>5</v>
      </c>
      <c r="H306" s="48">
        <f t="shared" si="138"/>
        <v>1.6339869281045753E-2</v>
      </c>
    </row>
    <row r="307" spans="1:8" s="31" customFormat="1" ht="15" x14ac:dyDescent="0.2">
      <c r="A307" s="66"/>
      <c r="B307" s="55" t="s">
        <v>655</v>
      </c>
      <c r="C307" s="28">
        <v>13</v>
      </c>
      <c r="D307" s="28">
        <v>66</v>
      </c>
      <c r="E307" s="29">
        <f t="shared" si="136"/>
        <v>4.2483660130718956E-2</v>
      </c>
      <c r="F307" s="29">
        <f t="shared" si="137"/>
        <v>0.1476510067114094</v>
      </c>
      <c r="G307" s="30">
        <f t="shared" si="135"/>
        <v>4.0769230769230766</v>
      </c>
      <c r="H307" s="48">
        <f t="shared" si="138"/>
        <v>0.17320261437908496</v>
      </c>
    </row>
    <row r="308" spans="1:8" s="31" customFormat="1" ht="15" x14ac:dyDescent="0.2">
      <c r="A308" s="66"/>
      <c r="B308" s="55" t="s">
        <v>591</v>
      </c>
      <c r="C308" s="28">
        <v>0</v>
      </c>
      <c r="D308" s="28">
        <v>0</v>
      </c>
      <c r="E308" s="29" t="str">
        <f t="shared" ref="E308" si="169">+IF(C308=0,"",C308/C$176)</f>
        <v/>
      </c>
      <c r="F308" s="29" t="str">
        <f t="shared" ref="F308" si="170">+IF(D308=0,"",D308/D$176)</f>
        <v/>
      </c>
      <c r="G308" s="30" t="str">
        <f t="shared" si="135"/>
        <v xml:space="preserve"> </v>
      </c>
      <c r="H308" s="48" t="str">
        <f t="shared" ref="H308" si="171">+IF(OR(AND(E308=""),(G308="")),"",E308*G308)</f>
        <v/>
      </c>
    </row>
    <row r="309" spans="1:8" s="31" customFormat="1" ht="15" x14ac:dyDescent="0.2">
      <c r="A309" s="66"/>
      <c r="B309" s="55" t="s">
        <v>623</v>
      </c>
      <c r="C309" s="28">
        <v>0</v>
      </c>
      <c r="D309" s="28">
        <v>2</v>
      </c>
      <c r="E309" s="29" t="str">
        <f t="shared" ref="E309" si="172">+IF(C309=0,"",C309/C$176)</f>
        <v/>
      </c>
      <c r="F309" s="29">
        <f t="shared" ref="F309" si="173">+IF(D309=0,"",D309/D$176)</f>
        <v>4.4742729306487695E-3</v>
      </c>
      <c r="G309" s="30">
        <f t="shared" ref="G309" si="174">+IF(AND(C309=0,D309=0)," ",IF(C309=0,1,IF(D309=0,-1,(D309-C309)/C309)))</f>
        <v>1</v>
      </c>
      <c r="H309" s="48" t="str">
        <f t="shared" ref="H309" si="175">+IF(OR(AND(E309=""),(G309="")),"",E309*G309)</f>
        <v/>
      </c>
    </row>
    <row r="310" spans="1:8" s="31" customFormat="1" ht="15" x14ac:dyDescent="0.2">
      <c r="A310" s="66"/>
      <c r="B310" s="55" t="s">
        <v>444</v>
      </c>
      <c r="C310" s="28">
        <v>1</v>
      </c>
      <c r="D310" s="28">
        <v>0</v>
      </c>
      <c r="E310" s="29">
        <f t="shared" si="136"/>
        <v>3.2679738562091504E-3</v>
      </c>
      <c r="F310" s="29" t="str">
        <f t="shared" si="137"/>
        <v/>
      </c>
      <c r="G310" s="30">
        <f t="shared" si="135"/>
        <v>-1</v>
      </c>
      <c r="H310" s="48">
        <f t="shared" si="138"/>
        <v>-3.2679738562091504E-3</v>
      </c>
    </row>
    <row r="311" spans="1:8" s="31" customFormat="1" ht="15" x14ac:dyDescent="0.2">
      <c r="A311" s="66"/>
      <c r="B311" s="55" t="s">
        <v>445</v>
      </c>
      <c r="C311" s="28">
        <v>0</v>
      </c>
      <c r="D311" s="28">
        <v>0</v>
      </c>
      <c r="E311" s="29" t="str">
        <f t="shared" si="136"/>
        <v/>
      </c>
      <c r="F311" s="29" t="str">
        <f t="shared" si="137"/>
        <v/>
      </c>
      <c r="G311" s="30" t="str">
        <f t="shared" si="135"/>
        <v xml:space="preserve"> </v>
      </c>
      <c r="H311" s="48" t="str">
        <f t="shared" si="138"/>
        <v/>
      </c>
    </row>
    <row r="312" spans="1:8" s="31" customFormat="1" ht="15" x14ac:dyDescent="0.2">
      <c r="A312" s="66"/>
      <c r="B312" s="55" t="s">
        <v>446</v>
      </c>
      <c r="C312" s="28">
        <v>2</v>
      </c>
      <c r="D312" s="28">
        <v>0</v>
      </c>
      <c r="E312" s="29">
        <f t="shared" si="136"/>
        <v>6.5359477124183009E-3</v>
      </c>
      <c r="F312" s="29" t="str">
        <f t="shared" si="137"/>
        <v/>
      </c>
      <c r="G312" s="30">
        <f t="shared" si="135"/>
        <v>-1</v>
      </c>
      <c r="H312" s="48">
        <f t="shared" si="138"/>
        <v>-6.5359477124183009E-3</v>
      </c>
    </row>
    <row r="313" spans="1:8" s="31" customFormat="1" ht="15" x14ac:dyDescent="0.2">
      <c r="A313" s="66"/>
      <c r="B313" s="55" t="s">
        <v>64</v>
      </c>
      <c r="C313" s="28">
        <v>1</v>
      </c>
      <c r="D313" s="28">
        <v>4</v>
      </c>
      <c r="E313" s="29">
        <f t="shared" si="136"/>
        <v>3.2679738562091504E-3</v>
      </c>
      <c r="F313" s="29">
        <f t="shared" si="137"/>
        <v>8.948545861297539E-3</v>
      </c>
      <c r="G313" s="30">
        <f t="shared" si="135"/>
        <v>3</v>
      </c>
      <c r="H313" s="48">
        <f t="shared" si="138"/>
        <v>9.8039215686274508E-3</v>
      </c>
    </row>
    <row r="314" spans="1:8" s="31" customFormat="1" ht="15" x14ac:dyDescent="0.2">
      <c r="A314" s="66"/>
      <c r="B314" s="55" t="s">
        <v>234</v>
      </c>
      <c r="C314" s="28">
        <v>0</v>
      </c>
      <c r="D314" s="28">
        <v>0</v>
      </c>
      <c r="E314" s="29" t="str">
        <f t="shared" si="136"/>
        <v/>
      </c>
      <c r="F314" s="29" t="str">
        <f t="shared" si="137"/>
        <v/>
      </c>
      <c r="G314" s="30" t="str">
        <f t="shared" si="135"/>
        <v xml:space="preserve"> </v>
      </c>
      <c r="H314" s="48" t="str">
        <f t="shared" si="138"/>
        <v/>
      </c>
    </row>
    <row r="315" spans="1:8" s="31" customFormat="1" ht="12.75" customHeight="1" x14ac:dyDescent="0.2">
      <c r="A315" s="66"/>
      <c r="B315" s="55" t="s">
        <v>235</v>
      </c>
      <c r="C315" s="28">
        <v>0</v>
      </c>
      <c r="D315" s="28">
        <v>0</v>
      </c>
      <c r="E315" s="29" t="str">
        <f t="shared" si="136"/>
        <v/>
      </c>
      <c r="F315" s="29" t="str">
        <f t="shared" si="137"/>
        <v/>
      </c>
      <c r="G315" s="30" t="str">
        <f t="shared" ref="G315:G349" si="176">+IF(AND(C315=0,D315=0)," ",IF(C315=0,1,IF(D315=0,-1,(D315-C315)/C315)))</f>
        <v xml:space="preserve"> </v>
      </c>
      <c r="H315" s="48" t="str">
        <f t="shared" si="138"/>
        <v/>
      </c>
    </row>
    <row r="316" spans="1:8" s="31" customFormat="1" ht="15" x14ac:dyDescent="0.2">
      <c r="A316" s="66"/>
      <c r="B316" s="55" t="s">
        <v>65</v>
      </c>
      <c r="C316" s="28">
        <v>0</v>
      </c>
      <c r="D316" s="28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28">
        <v>0</v>
      </c>
      <c r="D317" s="28">
        <v>0</v>
      </c>
      <c r="E317" s="29" t="str">
        <f t="shared" si="136"/>
        <v/>
      </c>
      <c r="F317" s="29" t="str">
        <f t="shared" si="137"/>
        <v/>
      </c>
      <c r="G317" s="30" t="str">
        <f t="shared" si="176"/>
        <v xml:space="preserve"> </v>
      </c>
      <c r="H317" s="48" t="str">
        <f t="shared" si="138"/>
        <v/>
      </c>
    </row>
    <row r="318" spans="1:8" s="31" customFormat="1" ht="12.75" customHeight="1" x14ac:dyDescent="0.2">
      <c r="A318" s="66"/>
      <c r="B318" s="55" t="s">
        <v>448</v>
      </c>
      <c r="C318" s="28">
        <v>1</v>
      </c>
      <c r="D318" s="28">
        <v>1</v>
      </c>
      <c r="E318" s="29">
        <f t="shared" si="136"/>
        <v>3.2679738562091504E-3</v>
      </c>
      <c r="F318" s="29">
        <f t="shared" si="137"/>
        <v>2.2371364653243847E-3</v>
      </c>
      <c r="G318" s="30">
        <f t="shared" si="176"/>
        <v>0</v>
      </c>
      <c r="H318" s="48">
        <f t="shared" si="138"/>
        <v>0</v>
      </c>
    </row>
    <row r="319" spans="1:8" s="31" customFormat="1" ht="15" x14ac:dyDescent="0.2">
      <c r="A319" s="66"/>
      <c r="B319" s="55" t="s">
        <v>449</v>
      </c>
      <c r="C319" s="28">
        <v>0</v>
      </c>
      <c r="D319" s="28">
        <v>0</v>
      </c>
      <c r="E319" s="29" t="str">
        <f t="shared" si="136"/>
        <v/>
      </c>
      <c r="F319" s="29" t="str">
        <f t="shared" si="137"/>
        <v/>
      </c>
      <c r="G319" s="30" t="str">
        <f t="shared" si="176"/>
        <v xml:space="preserve"> 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28">
        <v>0</v>
      </c>
      <c r="D320" s="28">
        <v>0</v>
      </c>
      <c r="E320" s="29" t="str">
        <f t="shared" si="136"/>
        <v/>
      </c>
      <c r="F320" s="29" t="str">
        <f t="shared" si="137"/>
        <v/>
      </c>
      <c r="G320" s="30" t="str">
        <f t="shared" si="176"/>
        <v xml:space="preserve"> </v>
      </c>
      <c r="H320" s="48" t="str">
        <f t="shared" si="138"/>
        <v/>
      </c>
    </row>
    <row r="321" spans="1:8" s="31" customFormat="1" ht="15" x14ac:dyDescent="0.2">
      <c r="A321" s="66"/>
      <c r="B321" s="55" t="s">
        <v>451</v>
      </c>
      <c r="C321" s="28">
        <v>0</v>
      </c>
      <c r="D321" s="28">
        <v>0</v>
      </c>
      <c r="E321" s="29" t="str">
        <f t="shared" si="136"/>
        <v/>
      </c>
      <c r="F321" s="29" t="str">
        <f t="shared" si="137"/>
        <v/>
      </c>
      <c r="G321" s="30" t="str">
        <f t="shared" si="176"/>
        <v xml:space="preserve"> 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28">
        <v>2</v>
      </c>
      <c r="D322" s="28">
        <v>10</v>
      </c>
      <c r="E322" s="29">
        <f t="shared" si="136"/>
        <v>6.5359477124183009E-3</v>
      </c>
      <c r="F322" s="29">
        <f t="shared" si="137"/>
        <v>2.2371364653243849E-2</v>
      </c>
      <c r="G322" s="30">
        <f t="shared" si="176"/>
        <v>4</v>
      </c>
      <c r="H322" s="48">
        <f t="shared" si="138"/>
        <v>2.6143790849673203E-2</v>
      </c>
    </row>
    <row r="323" spans="1:8" s="31" customFormat="1" ht="15" x14ac:dyDescent="0.2">
      <c r="A323" s="66"/>
      <c r="B323" s="55" t="s">
        <v>453</v>
      </c>
      <c r="C323" s="28">
        <v>0</v>
      </c>
      <c r="D323" s="28">
        <v>0</v>
      </c>
      <c r="E323" s="29" t="str">
        <f t="shared" si="136"/>
        <v/>
      </c>
      <c r="F323" s="29" t="str">
        <f t="shared" si="137"/>
        <v/>
      </c>
      <c r="G323" s="30" t="str">
        <f t="shared" si="176"/>
        <v xml:space="preserve"> 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28">
        <v>6</v>
      </c>
      <c r="D324" s="28">
        <v>11</v>
      </c>
      <c r="E324" s="29">
        <f t="shared" si="136"/>
        <v>1.9607843137254902E-2</v>
      </c>
      <c r="F324" s="29">
        <f t="shared" si="137"/>
        <v>2.4608501118568233E-2</v>
      </c>
      <c r="G324" s="30">
        <f t="shared" si="176"/>
        <v>0.83333333333333337</v>
      </c>
      <c r="H324" s="48">
        <f t="shared" si="138"/>
        <v>1.6339869281045753E-2</v>
      </c>
    </row>
    <row r="325" spans="1:8" s="31" customFormat="1" ht="15" x14ac:dyDescent="0.2">
      <c r="A325" s="66"/>
      <c r="B325" s="55" t="s">
        <v>236</v>
      </c>
      <c r="C325" s="28">
        <v>0</v>
      </c>
      <c r="D325" s="28">
        <v>0</v>
      </c>
      <c r="E325" s="29" t="str">
        <f t="shared" si="136"/>
        <v/>
      </c>
      <c r="F325" s="29" t="str">
        <f t="shared" si="137"/>
        <v/>
      </c>
      <c r="G325" s="30" t="str">
        <f t="shared" si="176"/>
        <v xml:space="preserve"> 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28">
        <v>1</v>
      </c>
      <c r="D326" s="28">
        <v>5</v>
      </c>
      <c r="E326" s="29">
        <f t="shared" si="136"/>
        <v>3.2679738562091504E-3</v>
      </c>
      <c r="F326" s="29">
        <f t="shared" si="137"/>
        <v>1.1185682326621925E-2</v>
      </c>
      <c r="G326" s="30">
        <f t="shared" si="176"/>
        <v>4</v>
      </c>
      <c r="H326" s="48">
        <f t="shared" si="138"/>
        <v>1.3071895424836602E-2</v>
      </c>
    </row>
    <row r="327" spans="1:8" s="31" customFormat="1" ht="15" x14ac:dyDescent="0.2">
      <c r="A327" s="66"/>
      <c r="B327" s="55" t="s">
        <v>454</v>
      </c>
      <c r="C327" s="28">
        <v>0</v>
      </c>
      <c r="D327" s="28">
        <v>0</v>
      </c>
      <c r="E327" s="29" t="str">
        <f t="shared" si="136"/>
        <v/>
      </c>
      <c r="F327" s="29" t="str">
        <f t="shared" si="137"/>
        <v/>
      </c>
      <c r="G327" s="30" t="str">
        <f t="shared" si="176"/>
        <v xml:space="preserve"> </v>
      </c>
      <c r="H327" s="48" t="str">
        <f t="shared" si="138"/>
        <v/>
      </c>
    </row>
    <row r="328" spans="1:8" s="31" customFormat="1" ht="30" x14ac:dyDescent="0.2">
      <c r="A328" s="66"/>
      <c r="B328" s="55" t="s">
        <v>455</v>
      </c>
      <c r="C328" s="28">
        <v>0</v>
      </c>
      <c r="D328" s="28">
        <v>0</v>
      </c>
      <c r="E328" s="29" t="str">
        <f t="shared" si="136"/>
        <v/>
      </c>
      <c r="F328" s="29" t="str">
        <f t="shared" si="137"/>
        <v/>
      </c>
      <c r="G328" s="30" t="str">
        <f t="shared" si="176"/>
        <v xml:space="preserve"> </v>
      </c>
      <c r="H328" s="48" t="str">
        <f t="shared" si="138"/>
        <v/>
      </c>
    </row>
    <row r="329" spans="1:8" s="31" customFormat="1" ht="15" x14ac:dyDescent="0.2">
      <c r="A329" s="66"/>
      <c r="B329" s="55" t="s">
        <v>634</v>
      </c>
      <c r="C329" s="28">
        <v>0</v>
      </c>
      <c r="D329" s="28">
        <v>0</v>
      </c>
      <c r="E329" s="29" t="str">
        <f t="shared" si="136"/>
        <v/>
      </c>
      <c r="F329" s="29" t="str">
        <f t="shared" si="137"/>
        <v/>
      </c>
      <c r="G329" s="30" t="str">
        <f t="shared" si="176"/>
        <v xml:space="preserve"> </v>
      </c>
      <c r="H329" s="48" t="str">
        <f t="shared" si="138"/>
        <v/>
      </c>
    </row>
    <row r="330" spans="1:8" s="31" customFormat="1" ht="15" x14ac:dyDescent="0.2">
      <c r="A330" s="66"/>
      <c r="B330" s="55" t="s">
        <v>456</v>
      </c>
      <c r="C330" s="28">
        <v>0</v>
      </c>
      <c r="D330" s="28">
        <v>0</v>
      </c>
      <c r="E330" s="29" t="str">
        <f t="shared" si="136"/>
        <v/>
      </c>
      <c r="F330" s="29" t="str">
        <f t="shared" si="137"/>
        <v/>
      </c>
      <c r="G330" s="30" t="str">
        <f t="shared" si="176"/>
        <v xml:space="preserve"> </v>
      </c>
      <c r="H330" s="48" t="str">
        <f t="shared" si="138"/>
        <v/>
      </c>
    </row>
    <row r="331" spans="1:8" s="31" customFormat="1" ht="30" x14ac:dyDescent="0.2">
      <c r="A331" s="66"/>
      <c r="B331" s="55" t="s">
        <v>457</v>
      </c>
      <c r="C331" s="28">
        <v>0</v>
      </c>
      <c r="D331" s="28">
        <v>0</v>
      </c>
      <c r="E331" s="29" t="str">
        <f t="shared" si="136"/>
        <v/>
      </c>
      <c r="F331" s="29" t="str">
        <f t="shared" si="137"/>
        <v/>
      </c>
      <c r="G331" s="30" t="str">
        <f t="shared" si="176"/>
        <v xml:space="preserve"> </v>
      </c>
      <c r="H331" s="48" t="str">
        <f t="shared" si="138"/>
        <v/>
      </c>
    </row>
    <row r="332" spans="1:8" s="31" customFormat="1" ht="15" x14ac:dyDescent="0.2">
      <c r="A332" s="66"/>
      <c r="B332" s="55" t="s">
        <v>458</v>
      </c>
      <c r="C332" s="28">
        <v>0</v>
      </c>
      <c r="D332" s="28">
        <v>0</v>
      </c>
      <c r="E332" s="29" t="str">
        <f t="shared" si="136"/>
        <v/>
      </c>
      <c r="F332" s="29" t="str">
        <f t="shared" si="137"/>
        <v/>
      </c>
      <c r="G332" s="30" t="str">
        <f t="shared" si="176"/>
        <v xml:space="preserve"> </v>
      </c>
      <c r="H332" s="48" t="str">
        <f t="shared" si="138"/>
        <v/>
      </c>
    </row>
    <row r="333" spans="1:8" s="31" customFormat="1" ht="30" x14ac:dyDescent="0.2">
      <c r="A333" s="66"/>
      <c r="B333" s="55" t="s">
        <v>541</v>
      </c>
      <c r="C333" s="28">
        <v>0</v>
      </c>
      <c r="D333" s="28">
        <v>2</v>
      </c>
      <c r="E333" s="29" t="str">
        <f t="shared" ref="E333" si="177">+IF(C333=0,"",C333/C$176)</f>
        <v/>
      </c>
      <c r="F333" s="29">
        <f t="shared" ref="F333" si="178">+IF(D333=0,"",D333/D$176)</f>
        <v>4.4742729306487695E-3</v>
      </c>
      <c r="G333" s="30">
        <f t="shared" si="176"/>
        <v>1</v>
      </c>
      <c r="H333" s="48" t="str">
        <f t="shared" ref="H333" si="179">+IF(OR(AND(E333=""),(G333="")),"",E333*G333)</f>
        <v/>
      </c>
    </row>
    <row r="334" spans="1:8" s="31" customFormat="1" ht="15" x14ac:dyDescent="0.2">
      <c r="A334" s="66"/>
      <c r="B334" s="55" t="s">
        <v>459</v>
      </c>
      <c r="C334" s="28">
        <v>2</v>
      </c>
      <c r="D334" s="28">
        <v>0</v>
      </c>
      <c r="E334" s="29">
        <f t="shared" si="136"/>
        <v>6.5359477124183009E-3</v>
      </c>
      <c r="F334" s="29" t="str">
        <f t="shared" si="137"/>
        <v/>
      </c>
      <c r="G334" s="30">
        <f t="shared" si="176"/>
        <v>-1</v>
      </c>
      <c r="H334" s="48">
        <f t="shared" si="138"/>
        <v>-6.5359477124183009E-3</v>
      </c>
    </row>
    <row r="335" spans="1:8" s="31" customFormat="1" ht="15" x14ac:dyDescent="0.2">
      <c r="A335" s="66"/>
      <c r="B335" s="55" t="s">
        <v>460</v>
      </c>
      <c r="C335" s="28">
        <v>0</v>
      </c>
      <c r="D335" s="28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28">
        <v>0</v>
      </c>
      <c r="D336" s="28">
        <v>0</v>
      </c>
      <c r="E336" s="29" t="str">
        <f t="shared" si="136"/>
        <v/>
      </c>
      <c r="F336" s="29" t="str">
        <f t="shared" si="137"/>
        <v/>
      </c>
      <c r="G336" s="30" t="str">
        <f t="shared" si="176"/>
        <v xml:space="preserve"> 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28">
        <v>0</v>
      </c>
      <c r="D337" s="28">
        <v>0</v>
      </c>
      <c r="E337" s="29" t="str">
        <f t="shared" si="136"/>
        <v/>
      </c>
      <c r="F337" s="29" t="str">
        <f t="shared" si="137"/>
        <v/>
      </c>
      <c r="G337" s="30" t="str">
        <f t="shared" si="176"/>
        <v xml:space="preserve"> 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28">
        <v>0</v>
      </c>
      <c r="D338" s="28">
        <v>0</v>
      </c>
      <c r="E338" s="29" t="str">
        <f t="shared" ref="E338:E346" si="180">+IF(C338=0,"",C338/C$176)</f>
        <v/>
      </c>
      <c r="F338" s="29" t="str">
        <f t="shared" ref="F338:F346" si="181">+IF(D338=0,"",D338/D$176)</f>
        <v/>
      </c>
      <c r="G338" s="30" t="str">
        <f t="shared" si="176"/>
        <v xml:space="preserve"> </v>
      </c>
      <c r="H338" s="48" t="str">
        <f t="shared" ref="H338:H346" si="182">+IF(OR(AND(E338=""),(G338="")),"",E338*G338)</f>
        <v/>
      </c>
    </row>
    <row r="339" spans="1:8" s="31" customFormat="1" ht="15" x14ac:dyDescent="0.2">
      <c r="A339" s="66"/>
      <c r="B339" s="55" t="s">
        <v>464</v>
      </c>
      <c r="C339" s="28">
        <v>0</v>
      </c>
      <c r="D339" s="28">
        <v>0</v>
      </c>
      <c r="E339" s="29" t="str">
        <f t="shared" si="180"/>
        <v/>
      </c>
      <c r="F339" s="29" t="str">
        <f t="shared" si="181"/>
        <v/>
      </c>
      <c r="G339" s="30" t="str">
        <f t="shared" si="176"/>
        <v xml:space="preserve"> </v>
      </c>
      <c r="H339" s="48" t="str">
        <f t="shared" si="182"/>
        <v/>
      </c>
    </row>
    <row r="340" spans="1:8" s="31" customFormat="1" ht="30" x14ac:dyDescent="0.2">
      <c r="A340" s="66"/>
      <c r="B340" s="55" t="s">
        <v>465</v>
      </c>
      <c r="C340" s="28">
        <v>2</v>
      </c>
      <c r="D340" s="28">
        <v>0</v>
      </c>
      <c r="E340" s="29">
        <f t="shared" si="180"/>
        <v>6.5359477124183009E-3</v>
      </c>
      <c r="F340" s="29" t="str">
        <f t="shared" si="181"/>
        <v/>
      </c>
      <c r="G340" s="30">
        <f t="shared" si="176"/>
        <v>-1</v>
      </c>
      <c r="H340" s="48">
        <f t="shared" si="182"/>
        <v>-6.5359477124183009E-3</v>
      </c>
    </row>
    <row r="341" spans="1:8" s="31" customFormat="1" ht="15" customHeight="1" x14ac:dyDescent="0.2">
      <c r="A341" s="66"/>
      <c r="B341" s="55" t="s">
        <v>466</v>
      </c>
      <c r="C341" s="28">
        <v>0</v>
      </c>
      <c r="D341" s="28">
        <v>0</v>
      </c>
      <c r="E341" s="29" t="str">
        <f t="shared" si="180"/>
        <v/>
      </c>
      <c r="F341" s="29" t="str">
        <f t="shared" si="181"/>
        <v/>
      </c>
      <c r="G341" s="30" t="str">
        <f t="shared" si="176"/>
        <v xml:space="preserve"> 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28"/>
      <c r="D342" s="28">
        <v>0</v>
      </c>
      <c r="E342" s="29" t="str">
        <f t="shared" ref="E342" si="183">+IF(C342=0,"",C342/C$176)</f>
        <v/>
      </c>
      <c r="F342" s="29" t="str">
        <f t="shared" ref="F342" si="184">+IF(D342=0,"",D342/D$176)</f>
        <v/>
      </c>
      <c r="G342" s="30" t="str">
        <f t="shared" ref="G342" si="185">+IF(AND(C342=0,D342=0)," ",IF(C342=0,1,IF(D342=0,-1,(D342-C342)/C342)))</f>
        <v xml:space="preserve"> 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28">
        <v>0</v>
      </c>
      <c r="D343" s="28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28">
        <v>0</v>
      </c>
      <c r="D344" s="28">
        <v>0</v>
      </c>
      <c r="E344" s="29" t="str">
        <f t="shared" si="180"/>
        <v/>
      </c>
      <c r="F344" s="29" t="str">
        <f t="shared" si="181"/>
        <v/>
      </c>
      <c r="G344" s="30" t="str">
        <f t="shared" si="176"/>
        <v xml:space="preserve"> </v>
      </c>
      <c r="H344" s="48" t="str">
        <f t="shared" si="182"/>
        <v/>
      </c>
    </row>
    <row r="345" spans="1:8" s="31" customFormat="1" ht="15" x14ac:dyDescent="0.2">
      <c r="A345" s="66"/>
      <c r="B345" s="55" t="s">
        <v>239</v>
      </c>
      <c r="C345" s="28">
        <v>0</v>
      </c>
      <c r="D345" s="28">
        <v>0</v>
      </c>
      <c r="E345" s="29" t="str">
        <f t="shared" si="180"/>
        <v/>
      </c>
      <c r="F345" s="29" t="str">
        <f t="shared" si="181"/>
        <v/>
      </c>
      <c r="G345" s="30" t="str">
        <f t="shared" si="176"/>
        <v xml:space="preserve"> 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28">
        <v>0</v>
      </c>
      <c r="D346" s="28">
        <v>0</v>
      </c>
      <c r="E346" s="29" t="str">
        <f t="shared" si="180"/>
        <v/>
      </c>
      <c r="F346" s="29" t="str">
        <f t="shared" si="181"/>
        <v/>
      </c>
      <c r="G346" s="30" t="str">
        <f t="shared" si="176"/>
        <v xml:space="preserve"> 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28">
        <v>0</v>
      </c>
      <c r="D347" s="28">
        <v>0</v>
      </c>
      <c r="E347" s="29" t="str">
        <f t="shared" ref="E347:E349" si="187">+IF(C347=0,"",C347/C$176)</f>
        <v/>
      </c>
      <c r="F347" s="29" t="str">
        <f t="shared" ref="F347:F349" si="188">+IF(D347=0,"",D347/D$176)</f>
        <v/>
      </c>
      <c r="G347" s="30" t="str">
        <f t="shared" si="176"/>
        <v xml:space="preserve"> </v>
      </c>
      <c r="H347" s="48" t="str">
        <f t="shared" ref="H347:H349" si="189">+IF(OR(AND(E347=""),(G347="")),"",E347*G347)</f>
        <v/>
      </c>
    </row>
    <row r="348" spans="1:8" s="31" customFormat="1" ht="15" x14ac:dyDescent="0.2">
      <c r="A348" s="66"/>
      <c r="B348" s="55" t="s">
        <v>534</v>
      </c>
      <c r="C348" s="28">
        <v>0</v>
      </c>
      <c r="D348" s="28">
        <v>0</v>
      </c>
      <c r="E348" s="29" t="str">
        <f t="shared" si="187"/>
        <v/>
      </c>
      <c r="F348" s="29" t="str">
        <f t="shared" si="188"/>
        <v/>
      </c>
      <c r="G348" s="30" t="str">
        <f t="shared" si="176"/>
        <v xml:space="preserve"> </v>
      </c>
      <c r="H348" s="48" t="str">
        <f t="shared" si="189"/>
        <v/>
      </c>
    </row>
    <row r="349" spans="1:8" s="31" customFormat="1" ht="15.75" thickBot="1" x14ac:dyDescent="0.25">
      <c r="A349" s="66"/>
      <c r="B349" s="59" t="s">
        <v>535</v>
      </c>
      <c r="C349" s="50">
        <v>0</v>
      </c>
      <c r="D349" s="50">
        <v>0</v>
      </c>
      <c r="E349" s="54" t="str">
        <f t="shared" si="187"/>
        <v/>
      </c>
      <c r="F349" s="54" t="str">
        <f t="shared" si="188"/>
        <v/>
      </c>
      <c r="G349" s="62" t="str">
        <f t="shared" si="176"/>
        <v xml:space="preserve"> </v>
      </c>
      <c r="H349" s="52" t="str">
        <f t="shared" si="189"/>
        <v/>
      </c>
    </row>
    <row r="350" spans="1:8" s="8" customFormat="1" ht="15" x14ac:dyDescent="0.2">
      <c r="A350" s="65"/>
      <c r="B350" s="17"/>
      <c r="E350" s="18"/>
      <c r="F350" s="18"/>
      <c r="G350" s="19"/>
      <c r="H350" s="20"/>
    </row>
    <row r="351" spans="1:8" s="8" customFormat="1" ht="15" x14ac:dyDescent="0.2">
      <c r="A351" s="65"/>
      <c r="B351" s="17"/>
      <c r="E351" s="18"/>
      <c r="F351" s="18"/>
      <c r="G351" s="19"/>
      <c r="H351" s="20"/>
    </row>
    <row r="352" spans="1:8" s="23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626</v>
      </c>
      <c r="D355" s="9">
        <f>SUM(D356:D584)</f>
        <v>1957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2.1261980830670928</v>
      </c>
      <c r="H355" s="39">
        <f>+IF(OR(AND(E355=""),(G355="")),"",E355*G355)</f>
        <v>2.1261980830670928</v>
      </c>
    </row>
    <row r="356" spans="1:8" s="31" customFormat="1" ht="15" x14ac:dyDescent="0.2">
      <c r="A356" s="66"/>
      <c r="B356" s="47" t="s">
        <v>71</v>
      </c>
      <c r="C356" s="28">
        <v>4</v>
      </c>
      <c r="D356" s="28">
        <v>9</v>
      </c>
      <c r="E356" s="29">
        <f>+IF(C356=0,"",C356/C$355)</f>
        <v>6.3897763578274758E-3</v>
      </c>
      <c r="F356" s="29">
        <f>+IF(D356=0,"",D356/D$355)</f>
        <v>4.5988758303525806E-3</v>
      </c>
      <c r="G356" s="30">
        <f t="shared" ref="G356:G429" si="190">+IF(AND(C356=0,D356=0)," ",IF(C356=0,1,IF(D356=0,-1,(D356-C356)/C356)))</f>
        <v>1.25</v>
      </c>
      <c r="H356" s="48">
        <f>+IF(OR(AND(E356=""),(G356="")),"",E356*G356)</f>
        <v>7.9872204472843447E-3</v>
      </c>
    </row>
    <row r="357" spans="1:8" s="31" customFormat="1" ht="15" x14ac:dyDescent="0.2">
      <c r="A357" s="66"/>
      <c r="B357" s="47" t="s">
        <v>74</v>
      </c>
      <c r="C357" s="28">
        <v>1</v>
      </c>
      <c r="D357" s="28">
        <v>4</v>
      </c>
      <c r="E357" s="29">
        <f t="shared" ref="E357:E432" si="191">+IF(C357=0,"",C357/C$355)</f>
        <v>1.5974440894568689E-3</v>
      </c>
      <c r="F357" s="29">
        <f t="shared" ref="F357:F432" si="192">+IF(D357=0,"",D357/D$355)</f>
        <v>2.043944813490036E-3</v>
      </c>
      <c r="G357" s="30">
        <f t="shared" si="190"/>
        <v>3</v>
      </c>
      <c r="H357" s="48">
        <f t="shared" ref="H357:H432" si="193">+IF(OR(AND(E357=""),(G357="")),"",E357*G357)</f>
        <v>4.7923322683706068E-3</v>
      </c>
    </row>
    <row r="358" spans="1:8" s="31" customFormat="1" ht="15" x14ac:dyDescent="0.2">
      <c r="A358" s="66"/>
      <c r="B358" s="47" t="s">
        <v>67</v>
      </c>
      <c r="C358" s="28">
        <v>0</v>
      </c>
      <c r="D358" s="28">
        <v>3</v>
      </c>
      <c r="E358" s="29" t="str">
        <f t="shared" si="191"/>
        <v/>
      </c>
      <c r="F358" s="29">
        <f t="shared" si="192"/>
        <v>1.5329586101175269E-3</v>
      </c>
      <c r="G358" s="30">
        <f t="shared" si="190"/>
        <v>1</v>
      </c>
      <c r="H358" s="48" t="str">
        <f t="shared" si="193"/>
        <v/>
      </c>
    </row>
    <row r="359" spans="1:8" s="31" customFormat="1" ht="15" x14ac:dyDescent="0.2">
      <c r="A359" s="66"/>
      <c r="B359" s="47" t="s">
        <v>80</v>
      </c>
      <c r="C359" s="28">
        <v>0</v>
      </c>
      <c r="D359" s="28">
        <v>0</v>
      </c>
      <c r="E359" s="29" t="str">
        <f t="shared" si="191"/>
        <v/>
      </c>
      <c r="F359" s="29" t="str">
        <f t="shared" si="192"/>
        <v/>
      </c>
      <c r="G359" s="30" t="str">
        <f t="shared" si="190"/>
        <v xml:space="preserve"> 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28">
        <v>0</v>
      </c>
      <c r="D360" s="28">
        <v>0</v>
      </c>
      <c r="E360" s="29" t="str">
        <f t="shared" si="191"/>
        <v/>
      </c>
      <c r="F360" s="29" t="str">
        <f t="shared" si="192"/>
        <v/>
      </c>
      <c r="G360" s="30" t="str">
        <f t="shared" si="190"/>
        <v xml:space="preserve"> 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28">
        <v>14</v>
      </c>
      <c r="D361" s="28">
        <v>80</v>
      </c>
      <c r="E361" s="29">
        <f t="shared" si="191"/>
        <v>2.2364217252396165E-2</v>
      </c>
      <c r="F361" s="29">
        <f t="shared" si="192"/>
        <v>4.0878896269800714E-2</v>
      </c>
      <c r="G361" s="30">
        <f t="shared" si="190"/>
        <v>4.7142857142857144</v>
      </c>
      <c r="H361" s="48">
        <f t="shared" si="193"/>
        <v>0.10543130990415335</v>
      </c>
    </row>
    <row r="362" spans="1:8" s="31" customFormat="1" ht="15" x14ac:dyDescent="0.2">
      <c r="A362" s="66"/>
      <c r="B362" s="47" t="s">
        <v>77</v>
      </c>
      <c r="C362" s="28">
        <v>1</v>
      </c>
      <c r="D362" s="28">
        <v>3</v>
      </c>
      <c r="E362" s="29">
        <f t="shared" si="191"/>
        <v>1.5974440894568689E-3</v>
      </c>
      <c r="F362" s="29">
        <f t="shared" si="192"/>
        <v>1.5329586101175269E-3</v>
      </c>
      <c r="G362" s="30">
        <f t="shared" si="190"/>
        <v>2</v>
      </c>
      <c r="H362" s="48">
        <f t="shared" si="193"/>
        <v>3.1948881789137379E-3</v>
      </c>
    </row>
    <row r="363" spans="1:8" s="31" customFormat="1" ht="15" x14ac:dyDescent="0.2">
      <c r="A363" s="66"/>
      <c r="B363" s="47" t="s">
        <v>568</v>
      </c>
      <c r="C363" s="28">
        <v>0</v>
      </c>
      <c r="D363" s="28">
        <v>4</v>
      </c>
      <c r="E363" s="29" t="str">
        <f t="shared" si="191"/>
        <v/>
      </c>
      <c r="F363" s="29">
        <f t="shared" si="192"/>
        <v>2.043944813490036E-3</v>
      </c>
      <c r="G363" s="30">
        <f t="shared" si="190"/>
        <v>1</v>
      </c>
      <c r="H363" s="48" t="str">
        <f t="shared" si="193"/>
        <v/>
      </c>
    </row>
    <row r="364" spans="1:8" s="31" customFormat="1" ht="15" x14ac:dyDescent="0.2">
      <c r="A364" s="66"/>
      <c r="B364" s="47" t="s">
        <v>76</v>
      </c>
      <c r="C364" s="28">
        <v>0</v>
      </c>
      <c r="D364" s="28">
        <v>3</v>
      </c>
      <c r="E364" s="29" t="str">
        <f t="shared" si="191"/>
        <v/>
      </c>
      <c r="F364" s="29">
        <f t="shared" si="192"/>
        <v>1.5329586101175269E-3</v>
      </c>
      <c r="G364" s="30">
        <f t="shared" si="190"/>
        <v>1</v>
      </c>
      <c r="H364" s="48" t="str">
        <f t="shared" si="193"/>
        <v/>
      </c>
    </row>
    <row r="365" spans="1:8" s="31" customFormat="1" ht="15" x14ac:dyDescent="0.2">
      <c r="A365" s="66"/>
      <c r="B365" s="47" t="s">
        <v>241</v>
      </c>
      <c r="C365" s="28">
        <v>0</v>
      </c>
      <c r="D365" s="28">
        <v>2</v>
      </c>
      <c r="E365" s="29" t="str">
        <f t="shared" si="191"/>
        <v/>
      </c>
      <c r="F365" s="29">
        <f t="shared" si="192"/>
        <v>1.021972406745018E-3</v>
      </c>
      <c r="G365" s="30">
        <f t="shared" si="190"/>
        <v>1</v>
      </c>
      <c r="H365" s="48" t="str">
        <f t="shared" si="193"/>
        <v/>
      </c>
    </row>
    <row r="366" spans="1:8" s="31" customFormat="1" ht="15" x14ac:dyDescent="0.2">
      <c r="A366" s="66"/>
      <c r="B366" s="47" t="s">
        <v>604</v>
      </c>
      <c r="C366" s="28">
        <v>0</v>
      </c>
      <c r="D366" s="28">
        <v>0</v>
      </c>
      <c r="E366" s="29" t="str">
        <f t="shared" si="191"/>
        <v/>
      </c>
      <c r="F366" s="29" t="str">
        <f t="shared" si="192"/>
        <v/>
      </c>
      <c r="G366" s="30" t="str">
        <f t="shared" si="190"/>
        <v xml:space="preserve"> </v>
      </c>
      <c r="H366" s="48" t="str">
        <f t="shared" si="193"/>
        <v/>
      </c>
    </row>
    <row r="367" spans="1:8" s="31" customFormat="1" ht="15" x14ac:dyDescent="0.2">
      <c r="A367" s="66"/>
      <c r="B367" s="47" t="s">
        <v>78</v>
      </c>
      <c r="C367" s="28">
        <v>14</v>
      </c>
      <c r="D367" s="28">
        <v>72</v>
      </c>
      <c r="E367" s="29">
        <f t="shared" si="191"/>
        <v>2.2364217252396165E-2</v>
      </c>
      <c r="F367" s="29">
        <f t="shared" si="192"/>
        <v>3.6791006642820645E-2</v>
      </c>
      <c r="G367" s="30">
        <f t="shared" si="190"/>
        <v>4.1428571428571432</v>
      </c>
      <c r="H367" s="48">
        <f t="shared" si="193"/>
        <v>9.2651757188498413E-2</v>
      </c>
    </row>
    <row r="368" spans="1:8" s="31" customFormat="1" ht="15" x14ac:dyDescent="0.2">
      <c r="A368" s="66"/>
      <c r="B368" s="47" t="s">
        <v>569</v>
      </c>
      <c r="C368" s="28">
        <v>2</v>
      </c>
      <c r="D368" s="28">
        <v>11</v>
      </c>
      <c r="E368" s="29">
        <f t="shared" si="191"/>
        <v>3.1948881789137379E-3</v>
      </c>
      <c r="F368" s="29">
        <f t="shared" si="192"/>
        <v>5.620848237097598E-3</v>
      </c>
      <c r="G368" s="30">
        <f t="shared" si="190"/>
        <v>4.5</v>
      </c>
      <c r="H368" s="48">
        <f t="shared" si="193"/>
        <v>1.437699680511182E-2</v>
      </c>
    </row>
    <row r="369" spans="1:8" s="31" customFormat="1" ht="15" x14ac:dyDescent="0.2">
      <c r="A369" s="66"/>
      <c r="B369" s="47" t="s">
        <v>68</v>
      </c>
      <c r="C369" s="28">
        <v>0</v>
      </c>
      <c r="D369" s="28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28">
        <v>1</v>
      </c>
      <c r="D370" s="28">
        <v>6</v>
      </c>
      <c r="E370" s="29">
        <f t="shared" si="191"/>
        <v>1.5974440894568689E-3</v>
      </c>
      <c r="F370" s="29">
        <f t="shared" si="192"/>
        <v>3.0659172202350538E-3</v>
      </c>
      <c r="G370" s="30">
        <f t="shared" si="190"/>
        <v>5</v>
      </c>
      <c r="H370" s="48">
        <f t="shared" si="193"/>
        <v>7.9872204472843447E-3</v>
      </c>
    </row>
    <row r="371" spans="1:8" s="31" customFormat="1" ht="15" x14ac:dyDescent="0.2">
      <c r="A371" s="66"/>
      <c r="B371" s="47" t="s">
        <v>605</v>
      </c>
      <c r="C371" s="28">
        <v>1</v>
      </c>
      <c r="D371" s="28">
        <v>0</v>
      </c>
      <c r="E371" s="29">
        <f t="shared" si="191"/>
        <v>1.5974440894568689E-3</v>
      </c>
      <c r="F371" s="29" t="str">
        <f t="shared" si="192"/>
        <v/>
      </c>
      <c r="G371" s="30">
        <f t="shared" si="190"/>
        <v>-1</v>
      </c>
      <c r="H371" s="48">
        <f t="shared" si="193"/>
        <v>-1.5974440894568689E-3</v>
      </c>
    </row>
    <row r="372" spans="1:8" s="31" customFormat="1" ht="15" x14ac:dyDescent="0.2">
      <c r="A372" s="66"/>
      <c r="B372" s="47" t="s">
        <v>546</v>
      </c>
      <c r="C372" s="28">
        <v>0</v>
      </c>
      <c r="D372" s="28">
        <v>0</v>
      </c>
      <c r="E372" s="29" t="str">
        <f t="shared" ref="E372" si="194">+IF(C372=0,"",C372/C$355)</f>
        <v/>
      </c>
      <c r="F372" s="29" t="str">
        <f t="shared" ref="F372" si="195">+IF(D372=0,"",D372/D$355)</f>
        <v/>
      </c>
      <c r="G372" s="30" t="str">
        <f t="shared" si="190"/>
        <v xml:space="preserve"> </v>
      </c>
      <c r="H372" s="48" t="str">
        <f t="shared" ref="H372" si="196">+IF(OR(AND(E372=""),(G372="")),"",E372*G372)</f>
        <v/>
      </c>
    </row>
    <row r="373" spans="1:8" s="31" customFormat="1" ht="15" x14ac:dyDescent="0.2">
      <c r="A373" s="66"/>
      <c r="B373" s="47" t="s">
        <v>69</v>
      </c>
      <c r="C373" s="28">
        <v>0</v>
      </c>
      <c r="D373" s="28">
        <v>0</v>
      </c>
      <c r="E373" s="29" t="str">
        <f t="shared" si="191"/>
        <v/>
      </c>
      <c r="F373" s="29" t="str">
        <f t="shared" si="192"/>
        <v/>
      </c>
      <c r="G373" s="30" t="str">
        <f t="shared" si="190"/>
        <v xml:space="preserve"> </v>
      </c>
      <c r="H373" s="48" t="str">
        <f t="shared" si="193"/>
        <v/>
      </c>
    </row>
    <row r="374" spans="1:8" s="31" customFormat="1" ht="15" x14ac:dyDescent="0.2">
      <c r="A374" s="66"/>
      <c r="B374" s="47" t="s">
        <v>242</v>
      </c>
      <c r="C374" s="28">
        <v>0</v>
      </c>
      <c r="D374" s="28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28">
        <v>53</v>
      </c>
      <c r="D375" s="28">
        <v>71</v>
      </c>
      <c r="E375" s="29">
        <f t="shared" si="191"/>
        <v>8.4664536741214061E-2</v>
      </c>
      <c r="F375" s="29">
        <f t="shared" si="192"/>
        <v>3.6280020439448134E-2</v>
      </c>
      <c r="G375" s="30">
        <f t="shared" si="190"/>
        <v>0.33962264150943394</v>
      </c>
      <c r="H375" s="48">
        <f t="shared" si="193"/>
        <v>2.8753993610223641E-2</v>
      </c>
    </row>
    <row r="376" spans="1:8" s="31" customFormat="1" ht="15" x14ac:dyDescent="0.2">
      <c r="A376" s="66"/>
      <c r="B376" s="47" t="s">
        <v>244</v>
      </c>
      <c r="C376" s="28">
        <v>14</v>
      </c>
      <c r="D376" s="28">
        <v>9</v>
      </c>
      <c r="E376" s="29">
        <f t="shared" si="191"/>
        <v>2.2364217252396165E-2</v>
      </c>
      <c r="F376" s="29">
        <f t="shared" si="192"/>
        <v>4.5988758303525806E-3</v>
      </c>
      <c r="G376" s="30">
        <f t="shared" si="190"/>
        <v>-0.35714285714285715</v>
      </c>
      <c r="H376" s="48">
        <f t="shared" si="193"/>
        <v>-7.9872204472843447E-3</v>
      </c>
    </row>
    <row r="377" spans="1:8" s="31" customFormat="1" ht="15" x14ac:dyDescent="0.2">
      <c r="A377" s="66"/>
      <c r="B377" s="47" t="s">
        <v>72</v>
      </c>
      <c r="C377" s="28">
        <v>0</v>
      </c>
      <c r="D377" s="28">
        <v>0</v>
      </c>
      <c r="E377" s="29" t="str">
        <f t="shared" si="191"/>
        <v/>
      </c>
      <c r="F377" s="29" t="str">
        <f t="shared" si="192"/>
        <v/>
      </c>
      <c r="G377" s="30" t="str">
        <f t="shared" si="190"/>
        <v xml:space="preserve"> </v>
      </c>
      <c r="H377" s="48" t="str">
        <f t="shared" si="193"/>
        <v/>
      </c>
    </row>
    <row r="378" spans="1:8" s="31" customFormat="1" ht="15" x14ac:dyDescent="0.2">
      <c r="A378" s="66"/>
      <c r="B378" s="47" t="s">
        <v>73</v>
      </c>
      <c r="C378" s="28">
        <v>0</v>
      </c>
      <c r="D378" s="28">
        <v>4</v>
      </c>
      <c r="E378" s="29" t="str">
        <f t="shared" si="191"/>
        <v/>
      </c>
      <c r="F378" s="29">
        <f t="shared" si="192"/>
        <v>2.043944813490036E-3</v>
      </c>
      <c r="G378" s="30">
        <f t="shared" si="190"/>
        <v>1</v>
      </c>
      <c r="H378" s="48" t="str">
        <f t="shared" si="193"/>
        <v/>
      </c>
    </row>
    <row r="379" spans="1:8" s="31" customFormat="1" ht="15" x14ac:dyDescent="0.2">
      <c r="A379" s="66"/>
      <c r="B379" s="47" t="s">
        <v>570</v>
      </c>
      <c r="C379" s="28">
        <v>15</v>
      </c>
      <c r="D379" s="28">
        <v>107</v>
      </c>
      <c r="E379" s="29">
        <f t="shared" si="191"/>
        <v>2.3961661341853034E-2</v>
      </c>
      <c r="F379" s="29">
        <f t="shared" si="192"/>
        <v>5.4675523760858456E-2</v>
      </c>
      <c r="G379" s="30">
        <f t="shared" si="190"/>
        <v>6.1333333333333337</v>
      </c>
      <c r="H379" s="48">
        <f t="shared" si="193"/>
        <v>0.14696485623003194</v>
      </c>
    </row>
    <row r="380" spans="1:8" s="31" customFormat="1" ht="15" x14ac:dyDescent="0.2">
      <c r="A380" s="66"/>
      <c r="B380" s="47" t="s">
        <v>82</v>
      </c>
      <c r="C380" s="28">
        <v>2</v>
      </c>
      <c r="D380" s="28">
        <v>5</v>
      </c>
      <c r="E380" s="29">
        <f t="shared" si="191"/>
        <v>3.1948881789137379E-3</v>
      </c>
      <c r="F380" s="29">
        <f t="shared" si="192"/>
        <v>2.5549310168625446E-3</v>
      </c>
      <c r="G380" s="30">
        <f t="shared" si="190"/>
        <v>1.5</v>
      </c>
      <c r="H380" s="48">
        <f t="shared" si="193"/>
        <v>4.7923322683706068E-3</v>
      </c>
    </row>
    <row r="381" spans="1:8" s="31" customFormat="1" ht="15" x14ac:dyDescent="0.2">
      <c r="A381" s="66"/>
      <c r="B381" s="47" t="s">
        <v>81</v>
      </c>
      <c r="C381" s="28">
        <v>0</v>
      </c>
      <c r="D381" s="28">
        <v>0</v>
      </c>
      <c r="E381" s="29" t="str">
        <f t="shared" si="191"/>
        <v/>
      </c>
      <c r="F381" s="29" t="str">
        <f t="shared" si="192"/>
        <v/>
      </c>
      <c r="G381" s="30" t="str">
        <f t="shared" si="190"/>
        <v xml:space="preserve"> </v>
      </c>
      <c r="H381" s="48" t="str">
        <f t="shared" si="193"/>
        <v/>
      </c>
    </row>
    <row r="382" spans="1:8" s="31" customFormat="1" ht="15" x14ac:dyDescent="0.2">
      <c r="A382" s="66"/>
      <c r="B382" s="47" t="s">
        <v>70</v>
      </c>
      <c r="C382" s="28">
        <v>0</v>
      </c>
      <c r="D382" s="28">
        <v>0</v>
      </c>
      <c r="E382" s="29" t="str">
        <f t="shared" si="191"/>
        <v/>
      </c>
      <c r="F382" s="29" t="str">
        <f t="shared" si="192"/>
        <v/>
      </c>
      <c r="G382" s="30" t="str">
        <f t="shared" si="190"/>
        <v xml:space="preserve"> </v>
      </c>
      <c r="H382" s="48" t="str">
        <f t="shared" si="193"/>
        <v/>
      </c>
    </row>
    <row r="383" spans="1:8" s="31" customFormat="1" ht="15" x14ac:dyDescent="0.2">
      <c r="A383" s="66"/>
      <c r="B383" s="47" t="s">
        <v>245</v>
      </c>
      <c r="C383" s="28">
        <v>0</v>
      </c>
      <c r="D383" s="28">
        <v>0</v>
      </c>
      <c r="E383" s="29" t="str">
        <f t="shared" si="191"/>
        <v/>
      </c>
      <c r="F383" s="29" t="str">
        <f t="shared" si="192"/>
        <v/>
      </c>
      <c r="G383" s="30" t="str">
        <f t="shared" si="190"/>
        <v xml:space="preserve"> </v>
      </c>
      <c r="H383" s="48" t="str">
        <f t="shared" si="193"/>
        <v/>
      </c>
    </row>
    <row r="384" spans="1:8" s="31" customFormat="1" ht="15" x14ac:dyDescent="0.2">
      <c r="A384" s="66"/>
      <c r="B384" s="47" t="s">
        <v>324</v>
      </c>
      <c r="C384" s="28">
        <v>0</v>
      </c>
      <c r="D384" s="28">
        <v>0</v>
      </c>
      <c r="E384" s="29" t="str">
        <f t="shared" si="191"/>
        <v/>
      </c>
      <c r="F384" s="29" t="str">
        <f t="shared" si="192"/>
        <v/>
      </c>
      <c r="G384" s="30" t="str">
        <f t="shared" si="190"/>
        <v xml:space="preserve"> </v>
      </c>
      <c r="H384" s="48" t="str">
        <f t="shared" si="193"/>
        <v/>
      </c>
    </row>
    <row r="385" spans="1:8" s="31" customFormat="1" ht="15" x14ac:dyDescent="0.2">
      <c r="A385" s="66"/>
      <c r="B385" s="47" t="s">
        <v>325</v>
      </c>
      <c r="C385" s="28">
        <v>0</v>
      </c>
      <c r="D385" s="28">
        <v>7</v>
      </c>
      <c r="E385" s="29" t="str">
        <f t="shared" si="191"/>
        <v/>
      </c>
      <c r="F385" s="29">
        <f t="shared" si="192"/>
        <v>3.5769034236075624E-3</v>
      </c>
      <c r="G385" s="30">
        <f t="shared" si="190"/>
        <v>1</v>
      </c>
      <c r="H385" s="48" t="str">
        <f t="shared" si="193"/>
        <v/>
      </c>
    </row>
    <row r="386" spans="1:8" s="31" customFormat="1" ht="15" x14ac:dyDescent="0.2">
      <c r="A386" s="66"/>
      <c r="B386" s="47" t="s">
        <v>610</v>
      </c>
      <c r="C386" s="28">
        <v>2</v>
      </c>
      <c r="D386" s="28">
        <v>1</v>
      </c>
      <c r="E386" s="29">
        <f t="shared" ref="E386:E387" si="197">+IF(C386=0,"",C386/C$355)</f>
        <v>3.1948881789137379E-3</v>
      </c>
      <c r="F386" s="29">
        <f t="shared" ref="F386:F387" si="198">+IF(D386=0,"",D386/D$355)</f>
        <v>5.1098620337250899E-4</v>
      </c>
      <c r="G386" s="30">
        <f t="shared" ref="G386:G387" si="199">+IF(AND(C386=0,D386=0)," ",IF(C386=0,1,IF(D386=0,-1,(D386-C386)/C386)))</f>
        <v>-0.5</v>
      </c>
      <c r="H386" s="48">
        <f t="shared" ref="H386:H387" si="200">+IF(OR(AND(E386=""),(G386="")),"",E386*G386)</f>
        <v>-1.5974440894568689E-3</v>
      </c>
    </row>
    <row r="387" spans="1:8" s="31" customFormat="1" ht="15" x14ac:dyDescent="0.2">
      <c r="A387" s="66"/>
      <c r="B387" s="47" t="s">
        <v>611</v>
      </c>
      <c r="C387" s="28">
        <v>0</v>
      </c>
      <c r="D387" s="28">
        <v>0</v>
      </c>
      <c r="E387" s="29" t="str">
        <f t="shared" si="197"/>
        <v/>
      </c>
      <c r="F387" s="29" t="str">
        <f t="shared" si="198"/>
        <v/>
      </c>
      <c r="G387" s="30" t="str">
        <f t="shared" si="199"/>
        <v xml:space="preserve"> 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28">
        <v>9</v>
      </c>
      <c r="D388" s="28">
        <v>0</v>
      </c>
      <c r="E388" s="29">
        <f t="shared" si="191"/>
        <v>1.437699680511182E-2</v>
      </c>
      <c r="F388" s="29" t="str">
        <f t="shared" si="192"/>
        <v/>
      </c>
      <c r="G388" s="30">
        <f t="shared" si="190"/>
        <v>-1</v>
      </c>
      <c r="H388" s="48">
        <f t="shared" si="193"/>
        <v>-1.437699680511182E-2</v>
      </c>
    </row>
    <row r="389" spans="1:8" s="31" customFormat="1" ht="16.5" customHeight="1" x14ac:dyDescent="0.2">
      <c r="A389" s="66"/>
      <c r="B389" s="47" t="s">
        <v>580</v>
      </c>
      <c r="C389" s="28">
        <v>1</v>
      </c>
      <c r="D389" s="28">
        <v>1</v>
      </c>
      <c r="E389" s="29">
        <f t="shared" ref="E389" si="201">+IF(C389=0,"",C389/C$355)</f>
        <v>1.5974440894568689E-3</v>
      </c>
      <c r="F389" s="29">
        <f t="shared" ref="F389" si="202">+IF(D389=0,"",D389/D$355)</f>
        <v>5.1098620337250899E-4</v>
      </c>
      <c r="G389" s="30">
        <f t="shared" ref="G389" si="203">+IF(AND(C389=0,D389=0)," ",IF(C389=0,1,IF(D389=0,-1,(D389-C389)/C389)))</f>
        <v>0</v>
      </c>
      <c r="H389" s="48">
        <f t="shared" ref="H389" si="204">+IF(OR(AND(E389=""),(G389="")),"",E389*G389)</f>
        <v>0</v>
      </c>
    </row>
    <row r="390" spans="1:8" s="31" customFormat="1" ht="15" x14ac:dyDescent="0.2">
      <c r="A390" s="66"/>
      <c r="B390" s="47" t="s">
        <v>469</v>
      </c>
      <c r="C390" s="28">
        <v>80</v>
      </c>
      <c r="D390" s="28">
        <v>96</v>
      </c>
      <c r="E390" s="29">
        <f t="shared" si="191"/>
        <v>0.12779552715654952</v>
      </c>
      <c r="F390" s="29">
        <f t="shared" si="192"/>
        <v>4.905467552376086E-2</v>
      </c>
      <c r="G390" s="30">
        <f t="shared" si="190"/>
        <v>0.2</v>
      </c>
      <c r="H390" s="48">
        <f t="shared" si="193"/>
        <v>2.5559105431309903E-2</v>
      </c>
    </row>
    <row r="391" spans="1:8" s="31" customFormat="1" ht="15" x14ac:dyDescent="0.2">
      <c r="A391" s="66"/>
      <c r="B391" s="47" t="s">
        <v>470</v>
      </c>
      <c r="C391" s="28">
        <v>6</v>
      </c>
      <c r="D391" s="28">
        <v>2</v>
      </c>
      <c r="E391" s="29">
        <f t="shared" si="191"/>
        <v>9.5846645367412137E-3</v>
      </c>
      <c r="F391" s="29">
        <f t="shared" si="192"/>
        <v>1.021972406745018E-3</v>
      </c>
      <c r="G391" s="30">
        <f t="shared" si="190"/>
        <v>-0.66666666666666663</v>
      </c>
      <c r="H391" s="48">
        <f t="shared" si="193"/>
        <v>-6.3897763578274758E-3</v>
      </c>
    </row>
    <row r="392" spans="1:8" s="31" customFormat="1" ht="15" x14ac:dyDescent="0.2">
      <c r="A392" s="66"/>
      <c r="B392" s="47" t="s">
        <v>471</v>
      </c>
      <c r="C392" s="28">
        <v>0</v>
      </c>
      <c r="D392" s="28">
        <v>1</v>
      </c>
      <c r="E392" s="29" t="str">
        <f t="shared" si="191"/>
        <v/>
      </c>
      <c r="F392" s="29">
        <f t="shared" si="192"/>
        <v>5.1098620337250899E-4</v>
      </c>
      <c r="G392" s="30">
        <f t="shared" si="190"/>
        <v>1</v>
      </c>
      <c r="H392" s="48" t="str">
        <f t="shared" si="193"/>
        <v/>
      </c>
    </row>
    <row r="393" spans="1:8" s="31" customFormat="1" ht="15" x14ac:dyDescent="0.2">
      <c r="A393" s="66"/>
      <c r="B393" s="47" t="s">
        <v>246</v>
      </c>
      <c r="C393" s="28">
        <v>5</v>
      </c>
      <c r="D393" s="28">
        <v>1</v>
      </c>
      <c r="E393" s="29">
        <f t="shared" si="191"/>
        <v>7.9872204472843447E-3</v>
      </c>
      <c r="F393" s="29">
        <f t="shared" si="192"/>
        <v>5.1098620337250899E-4</v>
      </c>
      <c r="G393" s="30">
        <f t="shared" si="190"/>
        <v>-0.8</v>
      </c>
      <c r="H393" s="48">
        <f t="shared" si="193"/>
        <v>-6.3897763578274758E-3</v>
      </c>
    </row>
    <row r="394" spans="1:8" s="31" customFormat="1" ht="15" x14ac:dyDescent="0.2">
      <c r="A394" s="66"/>
      <c r="B394" s="47" t="s">
        <v>635</v>
      </c>
      <c r="C394" s="28">
        <v>2</v>
      </c>
      <c r="D394" s="28">
        <v>5</v>
      </c>
      <c r="E394" s="29">
        <f t="shared" si="191"/>
        <v>3.1948881789137379E-3</v>
      </c>
      <c r="F394" s="29">
        <f t="shared" si="192"/>
        <v>2.5549310168625446E-3</v>
      </c>
      <c r="G394" s="30">
        <f t="shared" si="190"/>
        <v>1.5</v>
      </c>
      <c r="H394" s="48">
        <f t="shared" si="193"/>
        <v>4.7923322683706068E-3</v>
      </c>
    </row>
    <row r="395" spans="1:8" s="31" customFormat="1" ht="15" x14ac:dyDescent="0.2">
      <c r="A395" s="66"/>
      <c r="B395" s="47" t="s">
        <v>472</v>
      </c>
      <c r="C395" s="28">
        <v>0</v>
      </c>
      <c r="D395" s="28">
        <v>0</v>
      </c>
      <c r="E395" s="29" t="str">
        <f t="shared" si="191"/>
        <v/>
      </c>
      <c r="F395" s="29" t="str">
        <f t="shared" si="192"/>
        <v/>
      </c>
      <c r="G395" s="30" t="str">
        <f t="shared" si="190"/>
        <v xml:space="preserve"> </v>
      </c>
      <c r="H395" s="48" t="str">
        <f t="shared" si="193"/>
        <v/>
      </c>
    </row>
    <row r="396" spans="1:8" s="31" customFormat="1" ht="15" x14ac:dyDescent="0.2">
      <c r="A396" s="66"/>
      <c r="B396" s="47" t="s">
        <v>629</v>
      </c>
      <c r="C396" s="28">
        <v>0</v>
      </c>
      <c r="D396" s="28">
        <v>0</v>
      </c>
      <c r="E396" s="29" t="str">
        <f t="shared" ref="E396" si="205">+IF(C396=0,"",C396/C$355)</f>
        <v/>
      </c>
      <c r="F396" s="29" t="str">
        <f t="shared" ref="F396" si="206">+IF(D396=0,"",D396/D$355)</f>
        <v/>
      </c>
      <c r="G396" s="30" t="str">
        <f t="shared" ref="G396" si="207">+IF(AND(C396=0,D396=0)," ",IF(C396=0,1,IF(D396=0,-1,(D396-C396)/C396)))</f>
        <v xml:space="preserve"> </v>
      </c>
      <c r="H396" s="48" t="str">
        <f t="shared" ref="H396" si="208">+IF(OR(AND(E396=""),(G396="")),"",E396*G396)</f>
        <v/>
      </c>
    </row>
    <row r="397" spans="1:8" s="31" customFormat="1" ht="15" x14ac:dyDescent="0.2">
      <c r="A397" s="66"/>
      <c r="B397" s="47" t="s">
        <v>550</v>
      </c>
      <c r="C397" s="28">
        <v>0</v>
      </c>
      <c r="D397" s="28">
        <v>1</v>
      </c>
      <c r="E397" s="29" t="str">
        <f t="shared" ref="E397" si="209">+IF(C397=0,"",C397/C$355)</f>
        <v/>
      </c>
      <c r="F397" s="29">
        <f t="shared" ref="F397" si="210">+IF(D397=0,"",D397/D$355)</f>
        <v>5.1098620337250899E-4</v>
      </c>
      <c r="G397" s="30">
        <f t="shared" si="190"/>
        <v>1</v>
      </c>
      <c r="H397" s="48" t="str">
        <f t="shared" ref="H397" si="211">+IF(OR(AND(E397=""),(G397="")),"",E397*G397)</f>
        <v/>
      </c>
    </row>
    <row r="398" spans="1:8" s="31" customFormat="1" ht="15" x14ac:dyDescent="0.2">
      <c r="A398" s="66"/>
      <c r="B398" s="47" t="s">
        <v>436</v>
      </c>
      <c r="C398" s="28">
        <v>0</v>
      </c>
      <c r="D398" s="28">
        <v>0</v>
      </c>
      <c r="E398" s="29" t="str">
        <f t="shared" ref="E398:E400" si="212">+IF(C398=0,"",C398/C$355)</f>
        <v/>
      </c>
      <c r="F398" s="29" t="str">
        <f t="shared" ref="F398:F400" si="213">+IF(D398=0,"",D398/D$355)</f>
        <v/>
      </c>
      <c r="G398" s="30" t="str">
        <f t="shared" ref="G398:G400" si="214">+IF(AND(C398=0,D398=0)," ",IF(C398=0,1,IF(D398=0,-1,(D398-C398)/C398)))</f>
        <v xml:space="preserve"> </v>
      </c>
      <c r="H398" s="48" t="str">
        <f t="shared" ref="H398:H400" si="215">+IF(OR(AND(E398=""),(G398="")),"",E398*G398)</f>
        <v/>
      </c>
    </row>
    <row r="399" spans="1:8" s="31" customFormat="1" ht="15" x14ac:dyDescent="0.2">
      <c r="A399" s="66"/>
      <c r="B399" s="47" t="s">
        <v>617</v>
      </c>
      <c r="C399" s="28">
        <v>0</v>
      </c>
      <c r="D399" s="28">
        <v>0</v>
      </c>
      <c r="E399" s="29" t="str">
        <f t="shared" si="212"/>
        <v/>
      </c>
      <c r="F399" s="29" t="str">
        <f t="shared" si="213"/>
        <v/>
      </c>
      <c r="G399" s="30" t="str">
        <f t="shared" si="214"/>
        <v xml:space="preserve"> </v>
      </c>
      <c r="H399" s="48" t="str">
        <f t="shared" si="215"/>
        <v/>
      </c>
    </row>
    <row r="400" spans="1:8" s="31" customFormat="1" ht="15" x14ac:dyDescent="0.2">
      <c r="A400" s="66"/>
      <c r="B400" s="47" t="s">
        <v>618</v>
      </c>
      <c r="C400" s="28">
        <v>0</v>
      </c>
      <c r="D400" s="28">
        <v>0</v>
      </c>
      <c r="E400" s="29" t="str">
        <f t="shared" si="212"/>
        <v/>
      </c>
      <c r="F400" s="29" t="str">
        <f t="shared" si="213"/>
        <v/>
      </c>
      <c r="G400" s="30" t="str">
        <f t="shared" si="214"/>
        <v xml:space="preserve"> </v>
      </c>
      <c r="H400" s="48" t="str">
        <f t="shared" si="215"/>
        <v/>
      </c>
    </row>
    <row r="401" spans="1:8" s="31" customFormat="1" ht="15" x14ac:dyDescent="0.2">
      <c r="A401" s="66"/>
      <c r="B401" s="47" t="s">
        <v>473</v>
      </c>
      <c r="C401" s="28">
        <v>28</v>
      </c>
      <c r="D401" s="28">
        <v>197</v>
      </c>
      <c r="E401" s="29">
        <f t="shared" si="191"/>
        <v>4.472843450479233E-2</v>
      </c>
      <c r="F401" s="29">
        <f t="shared" si="192"/>
        <v>0.10066428206438426</v>
      </c>
      <c r="G401" s="30">
        <f t="shared" si="190"/>
        <v>6.0357142857142856</v>
      </c>
      <c r="H401" s="48">
        <f t="shared" si="193"/>
        <v>0.26996805111821087</v>
      </c>
    </row>
    <row r="402" spans="1:8" s="31" customFormat="1" ht="15" x14ac:dyDescent="0.2">
      <c r="A402" s="66"/>
      <c r="B402" s="47" t="s">
        <v>621</v>
      </c>
      <c r="C402" s="28">
        <v>0</v>
      </c>
      <c r="D402" s="28">
        <v>0</v>
      </c>
      <c r="E402" s="29" t="str">
        <f t="shared" ref="E402" si="216">+IF(C402=0,"",C402/C$355)</f>
        <v/>
      </c>
      <c r="F402" s="29" t="str">
        <f t="shared" ref="F402" si="217">+IF(D402=0,"",D402/D$355)</f>
        <v/>
      </c>
      <c r="G402" s="30" t="str">
        <f t="shared" ref="G402" si="218">+IF(AND(C402=0,D402=0)," ",IF(C402=0,1,IF(D402=0,-1,(D402-C402)/C402)))</f>
        <v xml:space="preserve"> 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28"/>
      <c r="D403" s="28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28">
        <v>2</v>
      </c>
      <c r="D404" s="28">
        <v>27</v>
      </c>
      <c r="E404" s="29">
        <f t="shared" si="191"/>
        <v>3.1948881789137379E-3</v>
      </c>
      <c r="F404" s="29">
        <f t="shared" si="192"/>
        <v>1.3796627491057742E-2</v>
      </c>
      <c r="G404" s="30">
        <f t="shared" si="190"/>
        <v>12.5</v>
      </c>
      <c r="H404" s="48">
        <f t="shared" si="193"/>
        <v>3.9936102236421724E-2</v>
      </c>
    </row>
    <row r="405" spans="1:8" s="31" customFormat="1" ht="15" x14ac:dyDescent="0.2">
      <c r="A405" s="66"/>
      <c r="B405" s="47" t="s">
        <v>83</v>
      </c>
      <c r="C405" s="28">
        <v>13</v>
      </c>
      <c r="D405" s="28">
        <v>62</v>
      </c>
      <c r="E405" s="29">
        <f t="shared" si="191"/>
        <v>2.0766773162939296E-2</v>
      </c>
      <c r="F405" s="29">
        <f t="shared" si="192"/>
        <v>3.1681144609095553E-2</v>
      </c>
      <c r="G405" s="30">
        <f t="shared" si="190"/>
        <v>3.7692307692307692</v>
      </c>
      <c r="H405" s="48">
        <f t="shared" si="193"/>
        <v>7.8274760383386571E-2</v>
      </c>
    </row>
    <row r="406" spans="1:8" s="31" customFormat="1" ht="15" x14ac:dyDescent="0.2">
      <c r="A406" s="66"/>
      <c r="B406" s="47" t="s">
        <v>89</v>
      </c>
      <c r="C406" s="28">
        <v>9</v>
      </c>
      <c r="D406" s="28">
        <v>24</v>
      </c>
      <c r="E406" s="29">
        <f t="shared" si="191"/>
        <v>1.437699680511182E-2</v>
      </c>
      <c r="F406" s="29">
        <f t="shared" si="192"/>
        <v>1.2263668880940215E-2</v>
      </c>
      <c r="G406" s="30">
        <f t="shared" si="190"/>
        <v>1.6666666666666667</v>
      </c>
      <c r="H406" s="48">
        <f t="shared" si="193"/>
        <v>2.3961661341853034E-2</v>
      </c>
    </row>
    <row r="407" spans="1:8" s="31" customFormat="1" ht="15" x14ac:dyDescent="0.2">
      <c r="A407" s="66"/>
      <c r="B407" s="47" t="s">
        <v>92</v>
      </c>
      <c r="C407" s="28">
        <v>0</v>
      </c>
      <c r="D407" s="28">
        <v>0</v>
      </c>
      <c r="E407" s="29" t="str">
        <f t="shared" si="191"/>
        <v/>
      </c>
      <c r="F407" s="29" t="str">
        <f t="shared" si="192"/>
        <v/>
      </c>
      <c r="G407" s="30" t="str">
        <f t="shared" si="190"/>
        <v xml:space="preserve"> 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28">
        <v>0</v>
      </c>
      <c r="D408" s="28">
        <v>20</v>
      </c>
      <c r="E408" s="29" t="str">
        <f t="shared" si="191"/>
        <v/>
      </c>
      <c r="F408" s="29">
        <f t="shared" si="192"/>
        <v>1.0219724067450179E-2</v>
      </c>
      <c r="G408" s="30">
        <f t="shared" si="190"/>
        <v>1</v>
      </c>
      <c r="H408" s="48" t="str">
        <f t="shared" si="193"/>
        <v/>
      </c>
    </row>
    <row r="409" spans="1:8" s="31" customFormat="1" ht="30" x14ac:dyDescent="0.2">
      <c r="A409" s="66"/>
      <c r="B409" s="47" t="s">
        <v>247</v>
      </c>
      <c r="C409" s="28">
        <v>0</v>
      </c>
      <c r="D409" s="28">
        <v>0</v>
      </c>
      <c r="E409" s="29" t="str">
        <f t="shared" si="191"/>
        <v/>
      </c>
      <c r="F409" s="29" t="str">
        <f t="shared" si="192"/>
        <v/>
      </c>
      <c r="G409" s="30" t="str">
        <f t="shared" si="190"/>
        <v xml:space="preserve"> </v>
      </c>
      <c r="H409" s="48" t="str">
        <f t="shared" si="193"/>
        <v/>
      </c>
    </row>
    <row r="410" spans="1:8" s="31" customFormat="1" ht="15" x14ac:dyDescent="0.2">
      <c r="A410" s="66"/>
      <c r="B410" s="47" t="s">
        <v>248</v>
      </c>
      <c r="C410" s="28">
        <v>0</v>
      </c>
      <c r="D410" s="28">
        <v>3</v>
      </c>
      <c r="E410" s="29" t="str">
        <f t="shared" si="191"/>
        <v/>
      </c>
      <c r="F410" s="29">
        <f t="shared" si="192"/>
        <v>1.5329586101175269E-3</v>
      </c>
      <c r="G410" s="30">
        <f t="shared" si="190"/>
        <v>1</v>
      </c>
      <c r="H410" s="48" t="str">
        <f t="shared" si="193"/>
        <v/>
      </c>
    </row>
    <row r="411" spans="1:8" s="31" customFormat="1" ht="15" x14ac:dyDescent="0.2">
      <c r="A411" s="66"/>
      <c r="B411" s="47" t="s">
        <v>571</v>
      </c>
      <c r="C411" s="28">
        <v>0</v>
      </c>
      <c r="D411" s="28">
        <v>1</v>
      </c>
      <c r="E411" s="29" t="str">
        <f t="shared" si="191"/>
        <v/>
      </c>
      <c r="F411" s="29">
        <f t="shared" si="192"/>
        <v>5.1098620337250899E-4</v>
      </c>
      <c r="G411" s="30">
        <f t="shared" si="190"/>
        <v>1</v>
      </c>
      <c r="H411" s="48" t="str">
        <f t="shared" si="193"/>
        <v/>
      </c>
    </row>
    <row r="412" spans="1:8" s="31" customFormat="1" ht="15" x14ac:dyDescent="0.2">
      <c r="A412" s="66"/>
      <c r="B412" s="47" t="s">
        <v>572</v>
      </c>
      <c r="C412" s="28">
        <v>0</v>
      </c>
      <c r="D412" s="28">
        <v>0</v>
      </c>
      <c r="E412" s="29" t="str">
        <f t="shared" si="191"/>
        <v/>
      </c>
      <c r="F412" s="29" t="str">
        <f t="shared" si="192"/>
        <v/>
      </c>
      <c r="G412" s="30" t="str">
        <f t="shared" si="190"/>
        <v xml:space="preserve"> </v>
      </c>
      <c r="H412" s="48" t="str">
        <f t="shared" si="193"/>
        <v/>
      </c>
    </row>
    <row r="413" spans="1:8" s="31" customFormat="1" ht="15" x14ac:dyDescent="0.2">
      <c r="A413" s="66"/>
      <c r="B413" s="47" t="s">
        <v>249</v>
      </c>
      <c r="C413" s="28">
        <v>0</v>
      </c>
      <c r="D413" s="28">
        <v>0</v>
      </c>
      <c r="E413" s="29" t="str">
        <f t="shared" si="191"/>
        <v/>
      </c>
      <c r="F413" s="29" t="str">
        <f t="shared" si="192"/>
        <v/>
      </c>
      <c r="G413" s="30" t="str">
        <f t="shared" si="190"/>
        <v xml:space="preserve"> </v>
      </c>
      <c r="H413" s="48" t="str">
        <f t="shared" si="193"/>
        <v/>
      </c>
    </row>
    <row r="414" spans="1:8" s="31" customFormat="1" ht="15" x14ac:dyDescent="0.2">
      <c r="A414" s="66"/>
      <c r="B414" s="47" t="s">
        <v>636</v>
      </c>
      <c r="C414" s="28">
        <v>0</v>
      </c>
      <c r="D414" s="28">
        <v>0</v>
      </c>
      <c r="E414" s="29" t="str">
        <f t="shared" ref="E414" si="224">+IF(C414=0,"",C414/C$355)</f>
        <v/>
      </c>
      <c r="F414" s="29" t="str">
        <f t="shared" ref="F414" si="225">+IF(D414=0,"",D414/D$355)</f>
        <v/>
      </c>
      <c r="G414" s="30" t="str">
        <f t="shared" ref="G414" si="226">+IF(AND(C414=0,D414=0)," ",IF(C414=0,1,IF(D414=0,-1,(D414-C414)/C414)))</f>
        <v xml:space="preserve"> </v>
      </c>
      <c r="H414" s="48" t="str">
        <f t="shared" ref="H414" si="227">+IF(OR(AND(E414=""),(G414="")),"",E414*G414)</f>
        <v/>
      </c>
    </row>
    <row r="415" spans="1:8" s="31" customFormat="1" ht="15" x14ac:dyDescent="0.2">
      <c r="A415" s="66"/>
      <c r="B415" s="47" t="s">
        <v>474</v>
      </c>
      <c r="C415" s="28">
        <v>0</v>
      </c>
      <c r="D415" s="28">
        <v>3</v>
      </c>
      <c r="E415" s="29" t="str">
        <f t="shared" si="191"/>
        <v/>
      </c>
      <c r="F415" s="29">
        <f t="shared" si="192"/>
        <v>1.5329586101175269E-3</v>
      </c>
      <c r="G415" s="30">
        <f t="shared" si="190"/>
        <v>1</v>
      </c>
      <c r="H415" s="48" t="str">
        <f t="shared" si="193"/>
        <v/>
      </c>
    </row>
    <row r="416" spans="1:8" s="31" customFormat="1" ht="15" x14ac:dyDescent="0.2">
      <c r="A416" s="66"/>
      <c r="B416" s="47" t="s">
        <v>91</v>
      </c>
      <c r="C416" s="28">
        <v>1</v>
      </c>
      <c r="D416" s="28">
        <v>14</v>
      </c>
      <c r="E416" s="29">
        <f t="shared" si="191"/>
        <v>1.5974440894568689E-3</v>
      </c>
      <c r="F416" s="29">
        <f t="shared" si="192"/>
        <v>7.1538068472151248E-3</v>
      </c>
      <c r="G416" s="30">
        <f t="shared" si="190"/>
        <v>13</v>
      </c>
      <c r="H416" s="48">
        <f t="shared" si="193"/>
        <v>2.0766773162939296E-2</v>
      </c>
    </row>
    <row r="417" spans="1:8" s="31" customFormat="1" ht="15" x14ac:dyDescent="0.2">
      <c r="A417" s="66"/>
      <c r="B417" s="47" t="s">
        <v>250</v>
      </c>
      <c r="C417" s="28">
        <v>0</v>
      </c>
      <c r="D417" s="28">
        <v>15</v>
      </c>
      <c r="E417" s="29" t="str">
        <f t="shared" si="191"/>
        <v/>
      </c>
      <c r="F417" s="29">
        <f t="shared" si="192"/>
        <v>7.6647930505876344E-3</v>
      </c>
      <c r="G417" s="30">
        <f t="shared" si="190"/>
        <v>1</v>
      </c>
      <c r="H417" s="48" t="str">
        <f t="shared" si="193"/>
        <v/>
      </c>
    </row>
    <row r="418" spans="1:8" s="31" customFormat="1" ht="15" x14ac:dyDescent="0.2">
      <c r="A418" s="66"/>
      <c r="B418" s="47" t="s">
        <v>573</v>
      </c>
      <c r="C418" s="28">
        <v>0</v>
      </c>
      <c r="D418" s="28">
        <v>2</v>
      </c>
      <c r="E418" s="29" t="str">
        <f t="shared" si="191"/>
        <v/>
      </c>
      <c r="F418" s="29">
        <f t="shared" si="192"/>
        <v>1.021972406745018E-3</v>
      </c>
      <c r="G418" s="30">
        <f t="shared" si="190"/>
        <v>1</v>
      </c>
      <c r="H418" s="48" t="str">
        <f t="shared" si="193"/>
        <v/>
      </c>
    </row>
    <row r="419" spans="1:8" s="31" customFormat="1" ht="15" x14ac:dyDescent="0.2">
      <c r="A419" s="66"/>
      <c r="B419" s="47" t="s">
        <v>85</v>
      </c>
      <c r="C419" s="28">
        <v>2</v>
      </c>
      <c r="D419" s="28">
        <v>11</v>
      </c>
      <c r="E419" s="29">
        <f t="shared" si="191"/>
        <v>3.1948881789137379E-3</v>
      </c>
      <c r="F419" s="29">
        <f t="shared" si="192"/>
        <v>5.620848237097598E-3</v>
      </c>
      <c r="G419" s="30">
        <f t="shared" si="190"/>
        <v>4.5</v>
      </c>
      <c r="H419" s="48">
        <f t="shared" si="193"/>
        <v>1.437699680511182E-2</v>
      </c>
    </row>
    <row r="420" spans="1:8" s="31" customFormat="1" ht="15" x14ac:dyDescent="0.2">
      <c r="A420" s="66"/>
      <c r="B420" s="47" t="s">
        <v>519</v>
      </c>
      <c r="C420" s="28">
        <v>2</v>
      </c>
      <c r="D420" s="28">
        <v>6</v>
      </c>
      <c r="E420" s="29">
        <f t="shared" ref="E420" si="228">+IF(C420=0,"",C420/C$355)</f>
        <v>3.1948881789137379E-3</v>
      </c>
      <c r="F420" s="29">
        <f t="shared" ref="F420" si="229">+IF(D420=0,"",D420/D$355)</f>
        <v>3.0659172202350538E-3</v>
      </c>
      <c r="G420" s="30">
        <f t="shared" si="190"/>
        <v>2</v>
      </c>
      <c r="H420" s="48">
        <f t="shared" ref="H420" si="230">+IF(OR(AND(E420=""),(G420="")),"",E420*G420)</f>
        <v>6.3897763578274758E-3</v>
      </c>
    </row>
    <row r="421" spans="1:8" s="31" customFormat="1" ht="15" x14ac:dyDescent="0.2">
      <c r="A421" s="66"/>
      <c r="B421" s="47" t="s">
        <v>251</v>
      </c>
      <c r="C421" s="28">
        <v>0</v>
      </c>
      <c r="D421" s="28">
        <v>0</v>
      </c>
      <c r="E421" s="29" t="str">
        <f t="shared" si="191"/>
        <v/>
      </c>
      <c r="F421" s="29" t="str">
        <f t="shared" si="192"/>
        <v/>
      </c>
      <c r="G421" s="30" t="str">
        <f t="shared" si="190"/>
        <v xml:space="preserve"> 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28">
        <v>0</v>
      </c>
      <c r="D422" s="28">
        <v>0</v>
      </c>
      <c r="E422" s="29" t="str">
        <f t="shared" si="191"/>
        <v/>
      </c>
      <c r="F422" s="29" t="str">
        <f t="shared" si="192"/>
        <v/>
      </c>
      <c r="G422" s="30" t="str">
        <f t="shared" si="190"/>
        <v xml:space="preserve"> </v>
      </c>
      <c r="H422" s="48" t="str">
        <f t="shared" si="193"/>
        <v/>
      </c>
    </row>
    <row r="423" spans="1:8" s="31" customFormat="1" ht="15" x14ac:dyDescent="0.2">
      <c r="A423" s="66"/>
      <c r="B423" s="47" t="s">
        <v>574</v>
      </c>
      <c r="C423" s="28">
        <v>0</v>
      </c>
      <c r="D423" s="28">
        <v>0</v>
      </c>
      <c r="E423" s="29" t="str">
        <f t="shared" si="191"/>
        <v/>
      </c>
      <c r="F423" s="29" t="str">
        <f t="shared" si="192"/>
        <v/>
      </c>
      <c r="G423" s="30" t="str">
        <f t="shared" si="190"/>
        <v xml:space="preserve"> </v>
      </c>
      <c r="H423" s="48" t="str">
        <f t="shared" si="193"/>
        <v/>
      </c>
    </row>
    <row r="424" spans="1:8" s="31" customFormat="1" ht="15" x14ac:dyDescent="0.2">
      <c r="A424" s="66"/>
      <c r="B424" s="47" t="s">
        <v>84</v>
      </c>
      <c r="C424" s="28">
        <v>0</v>
      </c>
      <c r="D424" s="28">
        <v>0</v>
      </c>
      <c r="E424" s="29" t="str">
        <f t="shared" si="191"/>
        <v/>
      </c>
      <c r="F424" s="29" t="str">
        <f t="shared" si="192"/>
        <v/>
      </c>
      <c r="G424" s="30" t="str">
        <f t="shared" si="190"/>
        <v xml:space="preserve"> </v>
      </c>
      <c r="H424" s="48" t="str">
        <f t="shared" si="193"/>
        <v/>
      </c>
    </row>
    <row r="425" spans="1:8" s="31" customFormat="1" ht="15" x14ac:dyDescent="0.2">
      <c r="A425" s="66"/>
      <c r="B425" s="47" t="s">
        <v>253</v>
      </c>
      <c r="C425" s="28">
        <v>0</v>
      </c>
      <c r="D425" s="28">
        <v>0</v>
      </c>
      <c r="E425" s="29" t="str">
        <f t="shared" si="191"/>
        <v/>
      </c>
      <c r="F425" s="29" t="str">
        <f t="shared" si="192"/>
        <v/>
      </c>
      <c r="G425" s="30" t="str">
        <f t="shared" si="190"/>
        <v xml:space="preserve"> 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28">
        <v>0</v>
      </c>
      <c r="D426" s="28">
        <v>0</v>
      </c>
      <c r="E426" s="29" t="str">
        <f t="shared" si="191"/>
        <v/>
      </c>
      <c r="F426" s="29" t="str">
        <f t="shared" si="192"/>
        <v/>
      </c>
      <c r="G426" s="30" t="str">
        <f t="shared" si="190"/>
        <v xml:space="preserve"> </v>
      </c>
      <c r="H426" s="48" t="str">
        <f t="shared" si="193"/>
        <v/>
      </c>
    </row>
    <row r="427" spans="1:8" s="31" customFormat="1" ht="15" x14ac:dyDescent="0.2">
      <c r="A427" s="66"/>
      <c r="B427" s="47" t="s">
        <v>87</v>
      </c>
      <c r="C427" s="28">
        <v>34</v>
      </c>
      <c r="D427" s="28">
        <v>238</v>
      </c>
      <c r="E427" s="29">
        <f t="shared" si="191"/>
        <v>5.4313099041533544E-2</v>
      </c>
      <c r="F427" s="29">
        <f t="shared" si="192"/>
        <v>0.12161471640265713</v>
      </c>
      <c r="G427" s="30">
        <f t="shared" si="190"/>
        <v>6</v>
      </c>
      <c r="H427" s="48">
        <f t="shared" si="193"/>
        <v>0.32587859424920129</v>
      </c>
    </row>
    <row r="428" spans="1:8" s="31" customFormat="1" ht="15" x14ac:dyDescent="0.2">
      <c r="A428" s="66"/>
      <c r="B428" s="47" t="s">
        <v>475</v>
      </c>
      <c r="C428" s="28">
        <v>0</v>
      </c>
      <c r="D428" s="28">
        <v>0</v>
      </c>
      <c r="E428" s="29" t="str">
        <f t="shared" si="191"/>
        <v/>
      </c>
      <c r="F428" s="29" t="str">
        <f t="shared" si="192"/>
        <v/>
      </c>
      <c r="G428" s="30" t="str">
        <f t="shared" si="190"/>
        <v xml:space="preserve"> </v>
      </c>
      <c r="H428" s="48" t="str">
        <f t="shared" si="193"/>
        <v/>
      </c>
    </row>
    <row r="429" spans="1:8" s="31" customFormat="1" ht="15" x14ac:dyDescent="0.2">
      <c r="A429" s="66"/>
      <c r="B429" s="47" t="s">
        <v>254</v>
      </c>
      <c r="C429" s="28">
        <v>0</v>
      </c>
      <c r="D429" s="28">
        <v>0</v>
      </c>
      <c r="E429" s="29" t="str">
        <f t="shared" si="191"/>
        <v/>
      </c>
      <c r="F429" s="29" t="str">
        <f t="shared" si="192"/>
        <v/>
      </c>
      <c r="G429" s="30" t="str">
        <f t="shared" si="190"/>
        <v xml:space="preserve"> </v>
      </c>
      <c r="H429" s="48" t="str">
        <f t="shared" si="193"/>
        <v/>
      </c>
    </row>
    <row r="430" spans="1:8" s="31" customFormat="1" ht="15" x14ac:dyDescent="0.2">
      <c r="A430" s="66"/>
      <c r="B430" s="47" t="s">
        <v>255</v>
      </c>
      <c r="C430" s="28">
        <v>1</v>
      </c>
      <c r="D430" s="28">
        <v>0</v>
      </c>
      <c r="E430" s="29">
        <f t="shared" si="191"/>
        <v>1.5974440894568689E-3</v>
      </c>
      <c r="F430" s="29" t="str">
        <f t="shared" si="192"/>
        <v/>
      </c>
      <c r="G430" s="30">
        <f t="shared" ref="G430:G498" si="231">+IF(AND(C430=0,D430=0)," ",IF(C430=0,1,IF(D430=0,-1,(D430-C430)/C430)))</f>
        <v>-1</v>
      </c>
      <c r="H430" s="48">
        <f t="shared" si="193"/>
        <v>-1.5974440894568689E-3</v>
      </c>
    </row>
    <row r="431" spans="1:8" s="31" customFormat="1" ht="15" x14ac:dyDescent="0.2">
      <c r="A431" s="66"/>
      <c r="B431" s="47" t="s">
        <v>476</v>
      </c>
      <c r="C431" s="28">
        <v>1</v>
      </c>
      <c r="D431" s="28">
        <v>1</v>
      </c>
      <c r="E431" s="29">
        <f t="shared" si="191"/>
        <v>1.5974440894568689E-3</v>
      </c>
      <c r="F431" s="29">
        <f t="shared" si="192"/>
        <v>5.1098620337250899E-4</v>
      </c>
      <c r="G431" s="30">
        <f t="shared" si="231"/>
        <v>0</v>
      </c>
      <c r="H431" s="48">
        <f t="shared" si="193"/>
        <v>0</v>
      </c>
    </row>
    <row r="432" spans="1:8" s="31" customFormat="1" ht="15" x14ac:dyDescent="0.2">
      <c r="A432" s="66"/>
      <c r="B432" s="47" t="s">
        <v>86</v>
      </c>
      <c r="C432" s="28">
        <v>1</v>
      </c>
      <c r="D432" s="28">
        <v>2</v>
      </c>
      <c r="E432" s="29">
        <f t="shared" si="191"/>
        <v>1.5974440894568689E-3</v>
      </c>
      <c r="F432" s="29">
        <f t="shared" si="192"/>
        <v>1.021972406745018E-3</v>
      </c>
      <c r="G432" s="30">
        <f t="shared" si="231"/>
        <v>1</v>
      </c>
      <c r="H432" s="48">
        <f t="shared" si="193"/>
        <v>1.5974440894568689E-3</v>
      </c>
    </row>
    <row r="433" spans="1:8" s="31" customFormat="1" ht="15" x14ac:dyDescent="0.2">
      <c r="A433" s="66"/>
      <c r="B433" s="47" t="s">
        <v>575</v>
      </c>
      <c r="C433" s="28">
        <v>0</v>
      </c>
      <c r="D433" s="28">
        <v>0</v>
      </c>
      <c r="E433" s="29" t="str">
        <f t="shared" ref="E433:E510" si="232">+IF(C433=0,"",C433/C$355)</f>
        <v/>
      </c>
      <c r="F433" s="29" t="str">
        <f t="shared" ref="F433:F510" si="233">+IF(D433=0,"",D433/D$355)</f>
        <v/>
      </c>
      <c r="G433" s="30" t="str">
        <f t="shared" si="231"/>
        <v xml:space="preserve"> </v>
      </c>
      <c r="H433" s="48" t="str">
        <f t="shared" ref="H433:H510" si="234">+IF(OR(AND(E433=""),(G433="")),"",E433*G433)</f>
        <v/>
      </c>
    </row>
    <row r="434" spans="1:8" s="31" customFormat="1" ht="15" x14ac:dyDescent="0.2">
      <c r="A434" s="66"/>
      <c r="B434" s="47" t="s">
        <v>256</v>
      </c>
      <c r="C434" s="28">
        <v>0</v>
      </c>
      <c r="D434" s="28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28">
        <v>2</v>
      </c>
      <c r="D435" s="28">
        <v>3</v>
      </c>
      <c r="E435" s="29">
        <f t="shared" ref="E435:E437" si="235">+IF(C435=0,"",C435/C$355)</f>
        <v>3.1948881789137379E-3</v>
      </c>
      <c r="F435" s="29">
        <f t="shared" ref="F435:F437" si="236">+IF(D435=0,"",D435/D$355)</f>
        <v>1.5329586101175269E-3</v>
      </c>
      <c r="G435" s="30">
        <f t="shared" si="231"/>
        <v>0.5</v>
      </c>
      <c r="H435" s="48">
        <f t="shared" ref="H435:H437" si="237">+IF(OR(AND(E435=""),(G435="")),"",E435*G435)</f>
        <v>1.5974440894568689E-3</v>
      </c>
    </row>
    <row r="436" spans="1:8" s="31" customFormat="1" ht="15" x14ac:dyDescent="0.2">
      <c r="A436" s="66"/>
      <c r="B436" s="47" t="s">
        <v>521</v>
      </c>
      <c r="C436" s="28">
        <v>0</v>
      </c>
      <c r="D436" s="28">
        <v>0</v>
      </c>
      <c r="E436" s="29" t="str">
        <f t="shared" si="235"/>
        <v/>
      </c>
      <c r="F436" s="29" t="str">
        <f t="shared" si="236"/>
        <v/>
      </c>
      <c r="G436" s="30" t="str">
        <f t="shared" si="231"/>
        <v xml:space="preserve"> </v>
      </c>
      <c r="H436" s="48" t="str">
        <f t="shared" si="237"/>
        <v/>
      </c>
    </row>
    <row r="437" spans="1:8" s="31" customFormat="1" ht="15" x14ac:dyDescent="0.2">
      <c r="A437" s="66"/>
      <c r="B437" s="47" t="s">
        <v>522</v>
      </c>
      <c r="C437" s="28">
        <v>0</v>
      </c>
      <c r="D437" s="28">
        <v>0</v>
      </c>
      <c r="E437" s="29" t="str">
        <f t="shared" si="235"/>
        <v/>
      </c>
      <c r="F437" s="29" t="str">
        <f t="shared" si="236"/>
        <v/>
      </c>
      <c r="G437" s="30" t="str">
        <f t="shared" si="231"/>
        <v xml:space="preserve"> 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28"/>
      <c r="D438" s="28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28"/>
      <c r="D439" s="28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28">
        <v>0</v>
      </c>
      <c r="D440" s="28">
        <v>0</v>
      </c>
      <c r="E440" s="29" t="str">
        <f t="shared" si="232"/>
        <v/>
      </c>
      <c r="F440" s="29" t="str">
        <f t="shared" si="233"/>
        <v/>
      </c>
      <c r="G440" s="30" t="str">
        <f t="shared" si="231"/>
        <v xml:space="preserve"> </v>
      </c>
      <c r="H440" s="48" t="str">
        <f t="shared" si="234"/>
        <v/>
      </c>
    </row>
    <row r="441" spans="1:8" s="31" customFormat="1" ht="15" x14ac:dyDescent="0.2">
      <c r="A441" s="66"/>
      <c r="B441" s="47" t="s">
        <v>258</v>
      </c>
      <c r="C441" s="28">
        <v>36</v>
      </c>
      <c r="D441" s="28">
        <v>74</v>
      </c>
      <c r="E441" s="29">
        <f t="shared" si="232"/>
        <v>5.7507987220447282E-2</v>
      </c>
      <c r="F441" s="29">
        <f t="shared" si="233"/>
        <v>3.7812979049565661E-2</v>
      </c>
      <c r="G441" s="30">
        <f t="shared" si="231"/>
        <v>1.0555555555555556</v>
      </c>
      <c r="H441" s="48">
        <f t="shared" si="234"/>
        <v>6.070287539936102E-2</v>
      </c>
    </row>
    <row r="442" spans="1:8" s="31" customFormat="1" ht="15" x14ac:dyDescent="0.2">
      <c r="A442" s="66"/>
      <c r="B442" s="47" t="s">
        <v>542</v>
      </c>
      <c r="C442" s="28">
        <v>0</v>
      </c>
      <c r="D442" s="28">
        <v>0</v>
      </c>
      <c r="E442" s="29" t="str">
        <f t="shared" si="232"/>
        <v/>
      </c>
      <c r="F442" s="29" t="str">
        <f t="shared" si="233"/>
        <v/>
      </c>
      <c r="G442" s="30" t="str">
        <f t="shared" si="231"/>
        <v xml:space="preserve"> </v>
      </c>
      <c r="H442" s="48" t="str">
        <f t="shared" si="234"/>
        <v/>
      </c>
    </row>
    <row r="443" spans="1:8" s="31" customFormat="1" ht="30" x14ac:dyDescent="0.2">
      <c r="A443" s="66"/>
      <c r="B443" s="47" t="s">
        <v>259</v>
      </c>
      <c r="C443" s="28">
        <v>4</v>
      </c>
      <c r="D443" s="28">
        <v>5</v>
      </c>
      <c r="E443" s="29">
        <f t="shared" si="232"/>
        <v>6.3897763578274758E-3</v>
      </c>
      <c r="F443" s="29">
        <f t="shared" si="233"/>
        <v>2.5549310168625446E-3</v>
      </c>
      <c r="G443" s="30">
        <f t="shared" si="231"/>
        <v>0.25</v>
      </c>
      <c r="H443" s="48">
        <f t="shared" si="234"/>
        <v>1.5974440894568689E-3</v>
      </c>
    </row>
    <row r="444" spans="1:8" s="31" customFormat="1" ht="15" x14ac:dyDescent="0.2">
      <c r="A444" s="66"/>
      <c r="B444" s="47" t="s">
        <v>477</v>
      </c>
      <c r="C444" s="28">
        <v>0</v>
      </c>
      <c r="D444" s="28">
        <v>0</v>
      </c>
      <c r="E444" s="29" t="str">
        <f t="shared" si="232"/>
        <v/>
      </c>
      <c r="F444" s="29" t="str">
        <f t="shared" si="233"/>
        <v/>
      </c>
      <c r="G444" s="30" t="str">
        <f t="shared" si="231"/>
        <v xml:space="preserve"> </v>
      </c>
      <c r="H444" s="48" t="str">
        <f t="shared" si="234"/>
        <v/>
      </c>
    </row>
    <row r="445" spans="1:8" s="31" customFormat="1" ht="15" x14ac:dyDescent="0.2">
      <c r="A445" s="66"/>
      <c r="B445" s="47" t="s">
        <v>525</v>
      </c>
      <c r="C445" s="28">
        <v>0</v>
      </c>
      <c r="D445" s="28">
        <v>0</v>
      </c>
      <c r="E445" s="29" t="str">
        <f t="shared" ref="E445" si="242">+IF(C445=0,"",C445/C$355)</f>
        <v/>
      </c>
      <c r="F445" s="29" t="str">
        <f t="shared" ref="F445" si="243">+IF(D445=0,"",D445/D$355)</f>
        <v/>
      </c>
      <c r="G445" s="30" t="str">
        <f t="shared" si="231"/>
        <v xml:space="preserve"> </v>
      </c>
      <c r="H445" s="48" t="str">
        <f t="shared" ref="H445" si="244">+IF(OR(AND(E445=""),(G445="")),"",E445*G445)</f>
        <v/>
      </c>
    </row>
    <row r="446" spans="1:8" s="31" customFormat="1" ht="15" x14ac:dyDescent="0.2">
      <c r="A446" s="66"/>
      <c r="B446" s="47" t="s">
        <v>630</v>
      </c>
      <c r="C446" s="28">
        <v>0</v>
      </c>
      <c r="D446" s="28">
        <v>156</v>
      </c>
      <c r="E446" s="29" t="str">
        <f t="shared" ref="E446:E448" si="245">+IF(C446=0,"",C446/C$355)</f>
        <v/>
      </c>
      <c r="F446" s="29">
        <f t="shared" ref="F446:F448" si="246">+IF(D446=0,"",D446/D$355)</f>
        <v>7.9713847726111398E-2</v>
      </c>
      <c r="G446" s="30">
        <f t="shared" ref="G446:G448" si="247">+IF(AND(C446=0,D446=0)," ",IF(C446=0,1,IF(D446=0,-1,(D446-C446)/C446)))</f>
        <v>1</v>
      </c>
      <c r="H446" s="48" t="str">
        <f t="shared" ref="H446:H448" si="248">+IF(OR(AND(E446=""),(G446="")),"",E446*G446)</f>
        <v/>
      </c>
    </row>
    <row r="447" spans="1:8" s="31" customFormat="1" ht="15" x14ac:dyDescent="0.2">
      <c r="A447" s="66"/>
      <c r="B447" s="47" t="s">
        <v>624</v>
      </c>
      <c r="C447" s="28">
        <v>0</v>
      </c>
      <c r="D447" s="28">
        <v>7</v>
      </c>
      <c r="E447" s="29" t="str">
        <f t="shared" si="245"/>
        <v/>
      </c>
      <c r="F447" s="29">
        <f t="shared" si="246"/>
        <v>3.5769034236075624E-3</v>
      </c>
      <c r="G447" s="30">
        <f t="shared" si="247"/>
        <v>1</v>
      </c>
      <c r="H447" s="48" t="str">
        <f t="shared" si="248"/>
        <v/>
      </c>
    </row>
    <row r="448" spans="1:8" s="31" customFormat="1" ht="15" x14ac:dyDescent="0.2">
      <c r="A448" s="66"/>
      <c r="B448" s="47" t="s">
        <v>625</v>
      </c>
      <c r="C448" s="28">
        <v>14</v>
      </c>
      <c r="D448" s="28">
        <v>21</v>
      </c>
      <c r="E448" s="29">
        <f t="shared" si="245"/>
        <v>2.2364217252396165E-2</v>
      </c>
      <c r="F448" s="29">
        <f t="shared" si="246"/>
        <v>1.0730710270822688E-2</v>
      </c>
      <c r="G448" s="30">
        <f t="shared" si="247"/>
        <v>0.5</v>
      </c>
      <c r="H448" s="48">
        <f t="shared" si="248"/>
        <v>1.1182108626198083E-2</v>
      </c>
    </row>
    <row r="449" spans="1:8" s="31" customFormat="1" ht="15" x14ac:dyDescent="0.2">
      <c r="A449" s="66"/>
      <c r="B449" s="47" t="s">
        <v>260</v>
      </c>
      <c r="C449" s="28">
        <v>0</v>
      </c>
      <c r="D449" s="28">
        <v>0</v>
      </c>
      <c r="E449" s="29" t="str">
        <f t="shared" si="232"/>
        <v/>
      </c>
      <c r="F449" s="29" t="str">
        <f t="shared" si="233"/>
        <v/>
      </c>
      <c r="G449" s="30" t="str">
        <f t="shared" si="231"/>
        <v xml:space="preserve"> </v>
      </c>
      <c r="H449" s="48" t="str">
        <f t="shared" si="234"/>
        <v/>
      </c>
    </row>
    <row r="450" spans="1:8" s="31" customFormat="1" ht="15" x14ac:dyDescent="0.2">
      <c r="A450" s="66"/>
      <c r="B450" s="47" t="s">
        <v>261</v>
      </c>
      <c r="C450" s="28">
        <v>25</v>
      </c>
      <c r="D450" s="28">
        <v>2</v>
      </c>
      <c r="E450" s="29">
        <f t="shared" si="232"/>
        <v>3.9936102236421724E-2</v>
      </c>
      <c r="F450" s="29">
        <f t="shared" si="233"/>
        <v>1.021972406745018E-3</v>
      </c>
      <c r="G450" s="30">
        <f t="shared" si="231"/>
        <v>-0.92</v>
      </c>
      <c r="H450" s="48">
        <f t="shared" si="234"/>
        <v>-3.6741214057507986E-2</v>
      </c>
    </row>
    <row r="451" spans="1:8" s="31" customFormat="1" ht="15" x14ac:dyDescent="0.2">
      <c r="A451" s="66"/>
      <c r="B451" s="47" t="s">
        <v>262</v>
      </c>
      <c r="C451" s="28">
        <v>0</v>
      </c>
      <c r="D451" s="28">
        <v>6</v>
      </c>
      <c r="E451" s="29" t="str">
        <f t="shared" si="232"/>
        <v/>
      </c>
      <c r="F451" s="29">
        <f t="shared" si="233"/>
        <v>3.0659172202350538E-3</v>
      </c>
      <c r="G451" s="30">
        <f t="shared" si="231"/>
        <v>1</v>
      </c>
      <c r="H451" s="48" t="str">
        <f t="shared" si="234"/>
        <v/>
      </c>
    </row>
    <row r="452" spans="1:8" s="31" customFormat="1" ht="15" x14ac:dyDescent="0.2">
      <c r="A452" s="66"/>
      <c r="B452" s="47" t="s">
        <v>95</v>
      </c>
      <c r="C452" s="28">
        <v>2</v>
      </c>
      <c r="D452" s="28">
        <v>6</v>
      </c>
      <c r="E452" s="29">
        <f t="shared" si="232"/>
        <v>3.1948881789137379E-3</v>
      </c>
      <c r="F452" s="29">
        <f t="shared" si="233"/>
        <v>3.0659172202350538E-3</v>
      </c>
      <c r="G452" s="30">
        <f t="shared" si="231"/>
        <v>2</v>
      </c>
      <c r="H452" s="48">
        <f t="shared" si="234"/>
        <v>6.3897763578274758E-3</v>
      </c>
    </row>
    <row r="453" spans="1:8" s="31" customFormat="1" ht="15" x14ac:dyDescent="0.2">
      <c r="A453" s="66"/>
      <c r="B453" s="47" t="s">
        <v>96</v>
      </c>
      <c r="C453" s="28">
        <v>0</v>
      </c>
      <c r="D453" s="28">
        <v>0</v>
      </c>
      <c r="E453" s="29" t="str">
        <f t="shared" si="232"/>
        <v/>
      </c>
      <c r="F453" s="29" t="str">
        <f t="shared" si="233"/>
        <v/>
      </c>
      <c r="G453" s="30" t="str">
        <f t="shared" si="231"/>
        <v xml:space="preserve"> </v>
      </c>
      <c r="H453" s="48" t="str">
        <f t="shared" si="234"/>
        <v/>
      </c>
    </row>
    <row r="454" spans="1:8" s="31" customFormat="1" ht="15" x14ac:dyDescent="0.2">
      <c r="A454" s="66"/>
      <c r="B454" s="47" t="s">
        <v>97</v>
      </c>
      <c r="C454" s="28">
        <v>2</v>
      </c>
      <c r="D454" s="28">
        <v>27</v>
      </c>
      <c r="E454" s="29">
        <f t="shared" si="232"/>
        <v>3.1948881789137379E-3</v>
      </c>
      <c r="F454" s="29">
        <f t="shared" si="233"/>
        <v>1.3796627491057742E-2</v>
      </c>
      <c r="G454" s="30">
        <f t="shared" si="231"/>
        <v>12.5</v>
      </c>
      <c r="H454" s="48">
        <f t="shared" si="234"/>
        <v>3.9936102236421724E-2</v>
      </c>
    </row>
    <row r="455" spans="1:8" s="31" customFormat="1" ht="15" x14ac:dyDescent="0.2">
      <c r="A455" s="66"/>
      <c r="B455" s="47" t="s">
        <v>263</v>
      </c>
      <c r="C455" s="28">
        <v>0</v>
      </c>
      <c r="D455" s="28">
        <v>0</v>
      </c>
      <c r="E455" s="29" t="str">
        <f t="shared" si="232"/>
        <v/>
      </c>
      <c r="F455" s="29" t="str">
        <f t="shared" si="233"/>
        <v/>
      </c>
      <c r="G455" s="30" t="str">
        <f t="shared" si="231"/>
        <v xml:space="preserve"> 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28">
        <v>0</v>
      </c>
      <c r="D456" s="28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28">
        <v>0</v>
      </c>
      <c r="D457" s="28">
        <v>0</v>
      </c>
      <c r="E457" s="29" t="str">
        <f t="shared" si="249"/>
        <v/>
      </c>
      <c r="F457" s="29" t="str">
        <f t="shared" si="250"/>
        <v/>
      </c>
      <c r="G457" s="30" t="str">
        <f t="shared" si="231"/>
        <v xml:space="preserve"> </v>
      </c>
      <c r="H457" s="48" t="str">
        <f t="shared" si="251"/>
        <v/>
      </c>
    </row>
    <row r="458" spans="1:8" s="31" customFormat="1" ht="15" x14ac:dyDescent="0.2">
      <c r="A458" s="66"/>
      <c r="B458" s="47" t="s">
        <v>94</v>
      </c>
      <c r="C458" s="28">
        <v>0</v>
      </c>
      <c r="D458" s="28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28">
        <v>0</v>
      </c>
      <c r="D459" s="28">
        <v>8</v>
      </c>
      <c r="E459" s="29" t="str">
        <f t="shared" ref="E459:E461" si="252">+IF(C459=0,"",C459/C$355)</f>
        <v/>
      </c>
      <c r="F459" s="29">
        <f t="shared" ref="F459:F461" si="253">+IF(D459=0,"",D459/D$355)</f>
        <v>4.087889626980072E-3</v>
      </c>
      <c r="G459" s="30">
        <f t="shared" si="231"/>
        <v>1</v>
      </c>
      <c r="H459" s="48" t="str">
        <f t="shared" ref="H459:H461" si="254">+IF(OR(AND(E459=""),(G459="")),"",E459*G459)</f>
        <v/>
      </c>
    </row>
    <row r="460" spans="1:8" s="31" customFormat="1" ht="15" x14ac:dyDescent="0.2">
      <c r="A460" s="66"/>
      <c r="B460" s="47" t="s">
        <v>529</v>
      </c>
      <c r="C460" s="28">
        <v>0</v>
      </c>
      <c r="D460" s="28">
        <v>0</v>
      </c>
      <c r="E460" s="29" t="str">
        <f t="shared" si="252"/>
        <v/>
      </c>
      <c r="F460" s="29" t="str">
        <f t="shared" si="253"/>
        <v/>
      </c>
      <c r="G460" s="30" t="str">
        <f t="shared" si="231"/>
        <v xml:space="preserve"> 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28">
        <v>0</v>
      </c>
      <c r="D461" s="28">
        <v>0</v>
      </c>
      <c r="E461" s="29" t="str">
        <f t="shared" si="252"/>
        <v/>
      </c>
      <c r="F461" s="29" t="str">
        <f t="shared" si="253"/>
        <v/>
      </c>
      <c r="G461" s="30" t="str">
        <f t="shared" si="231"/>
        <v xml:space="preserve"> 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28">
        <v>0</v>
      </c>
      <c r="D462" s="28">
        <v>3</v>
      </c>
      <c r="E462" s="29" t="str">
        <f t="shared" si="232"/>
        <v/>
      </c>
      <c r="F462" s="29">
        <f t="shared" si="233"/>
        <v>1.5329586101175269E-3</v>
      </c>
      <c r="G462" s="30">
        <f t="shared" si="231"/>
        <v>1</v>
      </c>
      <c r="H462" s="48" t="str">
        <f t="shared" si="234"/>
        <v/>
      </c>
    </row>
    <row r="463" spans="1:8" s="31" customFormat="1" ht="15" x14ac:dyDescent="0.2">
      <c r="A463" s="66"/>
      <c r="B463" s="47" t="s">
        <v>101</v>
      </c>
      <c r="C463" s="28">
        <v>0</v>
      </c>
      <c r="D463" s="28">
        <v>0</v>
      </c>
      <c r="E463" s="29" t="str">
        <f t="shared" si="232"/>
        <v/>
      </c>
      <c r="F463" s="29" t="str">
        <f t="shared" si="233"/>
        <v/>
      </c>
      <c r="G463" s="30" t="str">
        <f t="shared" si="231"/>
        <v xml:space="preserve"> </v>
      </c>
      <c r="H463" s="48" t="str">
        <f t="shared" si="234"/>
        <v/>
      </c>
    </row>
    <row r="464" spans="1:8" s="31" customFormat="1" ht="15" x14ac:dyDescent="0.2">
      <c r="A464" s="66"/>
      <c r="B464" s="47" t="s">
        <v>109</v>
      </c>
      <c r="C464" s="28">
        <v>1</v>
      </c>
      <c r="D464" s="28">
        <v>1</v>
      </c>
      <c r="E464" s="29">
        <f t="shared" si="232"/>
        <v>1.5974440894568689E-3</v>
      </c>
      <c r="F464" s="29">
        <f t="shared" si="233"/>
        <v>5.1098620337250899E-4</v>
      </c>
      <c r="G464" s="30">
        <f t="shared" si="231"/>
        <v>0</v>
      </c>
      <c r="H464" s="48">
        <f t="shared" si="234"/>
        <v>0</v>
      </c>
    </row>
    <row r="465" spans="1:8" s="31" customFormat="1" ht="15" x14ac:dyDescent="0.2">
      <c r="A465" s="66"/>
      <c r="B465" s="47" t="s">
        <v>108</v>
      </c>
      <c r="C465" s="28">
        <v>11</v>
      </c>
      <c r="D465" s="28">
        <v>4</v>
      </c>
      <c r="E465" s="29">
        <f t="shared" si="232"/>
        <v>1.7571884984025558E-2</v>
      </c>
      <c r="F465" s="29">
        <f t="shared" si="233"/>
        <v>2.043944813490036E-3</v>
      </c>
      <c r="G465" s="30">
        <f t="shared" si="231"/>
        <v>-0.63636363636363635</v>
      </c>
      <c r="H465" s="48">
        <f t="shared" si="234"/>
        <v>-1.1182108626198083E-2</v>
      </c>
    </row>
    <row r="466" spans="1:8" s="31" customFormat="1" ht="15" x14ac:dyDescent="0.2">
      <c r="A466" s="66"/>
      <c r="B466" s="47" t="s">
        <v>264</v>
      </c>
      <c r="C466" s="28">
        <v>19</v>
      </c>
      <c r="D466" s="28">
        <v>3</v>
      </c>
      <c r="E466" s="29">
        <f t="shared" si="232"/>
        <v>3.035143769968051E-2</v>
      </c>
      <c r="F466" s="29">
        <f t="shared" si="233"/>
        <v>1.5329586101175269E-3</v>
      </c>
      <c r="G466" s="30">
        <f t="shared" si="231"/>
        <v>-0.84210526315789469</v>
      </c>
      <c r="H466" s="48">
        <f t="shared" si="234"/>
        <v>-2.5559105431309903E-2</v>
      </c>
    </row>
    <row r="467" spans="1:8" s="31" customFormat="1" ht="15" x14ac:dyDescent="0.2">
      <c r="A467" s="66"/>
      <c r="B467" s="47" t="s">
        <v>478</v>
      </c>
      <c r="C467" s="28">
        <v>4</v>
      </c>
      <c r="D467" s="28">
        <v>0</v>
      </c>
      <c r="E467" s="29">
        <f t="shared" si="232"/>
        <v>6.3897763578274758E-3</v>
      </c>
      <c r="F467" s="29" t="str">
        <f t="shared" si="233"/>
        <v/>
      </c>
      <c r="G467" s="30">
        <f t="shared" si="231"/>
        <v>-1</v>
      </c>
      <c r="H467" s="48">
        <f t="shared" si="234"/>
        <v>-6.3897763578274758E-3</v>
      </c>
    </row>
    <row r="468" spans="1:8" s="31" customFormat="1" ht="30" x14ac:dyDescent="0.2">
      <c r="A468" s="66"/>
      <c r="B468" s="47" t="s">
        <v>543</v>
      </c>
      <c r="C468" s="28">
        <v>1</v>
      </c>
      <c r="D468" s="28">
        <v>5</v>
      </c>
      <c r="E468" s="29">
        <f t="shared" si="232"/>
        <v>1.5974440894568689E-3</v>
      </c>
      <c r="F468" s="29">
        <f t="shared" si="233"/>
        <v>2.5549310168625446E-3</v>
      </c>
      <c r="G468" s="30">
        <f t="shared" si="231"/>
        <v>4</v>
      </c>
      <c r="H468" s="48">
        <f t="shared" si="234"/>
        <v>6.3897763578274758E-3</v>
      </c>
    </row>
    <row r="469" spans="1:8" s="31" customFormat="1" ht="15" x14ac:dyDescent="0.2">
      <c r="A469" s="66"/>
      <c r="B469" s="47" t="s">
        <v>479</v>
      </c>
      <c r="C469" s="28">
        <v>0</v>
      </c>
      <c r="D469" s="28">
        <v>0</v>
      </c>
      <c r="E469" s="29" t="str">
        <f t="shared" si="232"/>
        <v/>
      </c>
      <c r="F469" s="29" t="str">
        <f t="shared" si="233"/>
        <v/>
      </c>
      <c r="G469" s="30" t="str">
        <f t="shared" si="231"/>
        <v xml:space="preserve"> 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28">
        <v>0</v>
      </c>
      <c r="D470" s="28">
        <v>0</v>
      </c>
      <c r="E470" s="29" t="str">
        <f t="shared" si="232"/>
        <v/>
      </c>
      <c r="F470" s="29" t="str">
        <f t="shared" si="233"/>
        <v/>
      </c>
      <c r="G470" s="30" t="str">
        <f t="shared" si="231"/>
        <v xml:space="preserve"> </v>
      </c>
      <c r="H470" s="48" t="str">
        <f t="shared" si="234"/>
        <v/>
      </c>
    </row>
    <row r="471" spans="1:8" s="31" customFormat="1" ht="18" customHeight="1" x14ac:dyDescent="0.2">
      <c r="A471" s="66"/>
      <c r="B471" s="47" t="s">
        <v>592</v>
      </c>
      <c r="C471" s="28">
        <v>0</v>
      </c>
      <c r="D471" s="28">
        <v>2</v>
      </c>
      <c r="E471" s="29" t="str">
        <f t="shared" si="232"/>
        <v/>
      </c>
      <c r="F471" s="29">
        <f t="shared" si="233"/>
        <v>1.021972406745018E-3</v>
      </c>
      <c r="G471" s="30">
        <f t="shared" si="231"/>
        <v>1</v>
      </c>
      <c r="H471" s="48" t="str">
        <f t="shared" si="234"/>
        <v/>
      </c>
    </row>
    <row r="472" spans="1:8" s="31" customFormat="1" ht="15" x14ac:dyDescent="0.2">
      <c r="A472" s="66"/>
      <c r="B472" s="47" t="s">
        <v>105</v>
      </c>
      <c r="C472" s="28">
        <v>0</v>
      </c>
      <c r="D472" s="28">
        <v>1</v>
      </c>
      <c r="E472" s="29" t="str">
        <f t="shared" si="232"/>
        <v/>
      </c>
      <c r="F472" s="29">
        <f t="shared" si="233"/>
        <v>5.1098620337250899E-4</v>
      </c>
      <c r="G472" s="30">
        <f t="shared" si="231"/>
        <v>1</v>
      </c>
      <c r="H472" s="48" t="str">
        <f t="shared" si="234"/>
        <v/>
      </c>
    </row>
    <row r="473" spans="1:8" s="31" customFormat="1" ht="15" x14ac:dyDescent="0.2">
      <c r="A473" s="66"/>
      <c r="B473" s="47" t="s">
        <v>362</v>
      </c>
      <c r="C473" s="28">
        <v>3</v>
      </c>
      <c r="D473" s="28">
        <v>0</v>
      </c>
      <c r="E473" s="29">
        <f t="shared" si="232"/>
        <v>4.7923322683706068E-3</v>
      </c>
      <c r="F473" s="29" t="str">
        <f t="shared" si="233"/>
        <v/>
      </c>
      <c r="G473" s="30">
        <f t="shared" si="231"/>
        <v>-1</v>
      </c>
      <c r="H473" s="48">
        <f t="shared" si="234"/>
        <v>-4.7923322683706068E-3</v>
      </c>
    </row>
    <row r="474" spans="1:8" s="31" customFormat="1" ht="15" x14ac:dyDescent="0.2">
      <c r="A474" s="66"/>
      <c r="B474" s="47" t="s">
        <v>103</v>
      </c>
      <c r="C474" s="28">
        <v>8</v>
      </c>
      <c r="D474" s="28">
        <v>22</v>
      </c>
      <c r="E474" s="29">
        <f t="shared" si="232"/>
        <v>1.2779552715654952E-2</v>
      </c>
      <c r="F474" s="29">
        <f t="shared" si="233"/>
        <v>1.1241696474195196E-2</v>
      </c>
      <c r="G474" s="30">
        <f t="shared" si="231"/>
        <v>1.75</v>
      </c>
      <c r="H474" s="48">
        <f t="shared" si="234"/>
        <v>2.2364217252396165E-2</v>
      </c>
    </row>
    <row r="475" spans="1:8" s="31" customFormat="1" ht="15" x14ac:dyDescent="0.2">
      <c r="A475" s="66"/>
      <c r="B475" s="47" t="s">
        <v>265</v>
      </c>
      <c r="C475" s="28">
        <v>3</v>
      </c>
      <c r="D475" s="28">
        <v>0</v>
      </c>
      <c r="E475" s="29">
        <f t="shared" si="232"/>
        <v>4.7923322683706068E-3</v>
      </c>
      <c r="F475" s="29" t="str">
        <f t="shared" si="233"/>
        <v/>
      </c>
      <c r="G475" s="30">
        <f t="shared" si="231"/>
        <v>-1</v>
      </c>
      <c r="H475" s="48">
        <f t="shared" si="234"/>
        <v>-4.7923322683706068E-3</v>
      </c>
    </row>
    <row r="476" spans="1:8" s="31" customFormat="1" ht="15" x14ac:dyDescent="0.2">
      <c r="A476" s="66"/>
      <c r="B476" s="47" t="s">
        <v>638</v>
      </c>
      <c r="C476" s="28">
        <v>0</v>
      </c>
      <c r="D476" s="28">
        <v>10</v>
      </c>
      <c r="E476" s="29" t="str">
        <f t="shared" si="232"/>
        <v/>
      </c>
      <c r="F476" s="29">
        <f t="shared" si="233"/>
        <v>5.1098620337250893E-3</v>
      </c>
      <c r="G476" s="30">
        <f t="shared" si="231"/>
        <v>1</v>
      </c>
      <c r="H476" s="48" t="str">
        <f t="shared" si="234"/>
        <v/>
      </c>
    </row>
    <row r="477" spans="1:8" s="31" customFormat="1" ht="15" x14ac:dyDescent="0.2">
      <c r="A477" s="66"/>
      <c r="B477" s="47" t="s">
        <v>326</v>
      </c>
      <c r="C477" s="28">
        <v>7</v>
      </c>
      <c r="D477" s="28">
        <v>11</v>
      </c>
      <c r="E477" s="29">
        <f t="shared" si="232"/>
        <v>1.1182108626198083E-2</v>
      </c>
      <c r="F477" s="29">
        <f t="shared" si="233"/>
        <v>5.620848237097598E-3</v>
      </c>
      <c r="G477" s="30">
        <f t="shared" si="231"/>
        <v>0.5714285714285714</v>
      </c>
      <c r="H477" s="48">
        <f t="shared" si="234"/>
        <v>6.3897763578274758E-3</v>
      </c>
    </row>
    <row r="478" spans="1:8" s="31" customFormat="1" ht="15" x14ac:dyDescent="0.2">
      <c r="A478" s="66"/>
      <c r="B478" s="47" t="s">
        <v>112</v>
      </c>
      <c r="C478" s="28">
        <v>0</v>
      </c>
      <c r="D478" s="28">
        <v>1</v>
      </c>
      <c r="E478" s="29" t="str">
        <f t="shared" si="232"/>
        <v/>
      </c>
      <c r="F478" s="29">
        <f t="shared" si="233"/>
        <v>5.1098620337250899E-4</v>
      </c>
      <c r="G478" s="30">
        <f t="shared" si="231"/>
        <v>1</v>
      </c>
      <c r="H478" s="48" t="str">
        <f t="shared" si="234"/>
        <v/>
      </c>
    </row>
    <row r="479" spans="1:8" s="31" customFormat="1" ht="15" x14ac:dyDescent="0.2">
      <c r="A479" s="66"/>
      <c r="B479" s="47" t="s">
        <v>100</v>
      </c>
      <c r="C479" s="28">
        <v>0</v>
      </c>
      <c r="D479" s="28">
        <v>0</v>
      </c>
      <c r="E479" s="29" t="str">
        <f t="shared" si="232"/>
        <v/>
      </c>
      <c r="F479" s="29" t="str">
        <f t="shared" si="233"/>
        <v/>
      </c>
      <c r="G479" s="30" t="str">
        <f t="shared" si="231"/>
        <v xml:space="preserve"> </v>
      </c>
      <c r="H479" s="48" t="str">
        <f t="shared" si="234"/>
        <v/>
      </c>
    </row>
    <row r="480" spans="1:8" s="31" customFormat="1" ht="15" x14ac:dyDescent="0.2">
      <c r="A480" s="66"/>
      <c r="B480" s="47" t="s">
        <v>266</v>
      </c>
      <c r="C480" s="28">
        <v>24</v>
      </c>
      <c r="D480" s="28">
        <v>64</v>
      </c>
      <c r="E480" s="29">
        <f t="shared" si="232"/>
        <v>3.8338658146964855E-2</v>
      </c>
      <c r="F480" s="29">
        <f t="shared" si="233"/>
        <v>3.2703117015840576E-2</v>
      </c>
      <c r="G480" s="30">
        <f t="shared" si="231"/>
        <v>1.6666666666666667</v>
      </c>
      <c r="H480" s="48">
        <f t="shared" si="234"/>
        <v>6.3897763578274758E-2</v>
      </c>
    </row>
    <row r="481" spans="1:8" s="31" customFormat="1" ht="15" x14ac:dyDescent="0.2">
      <c r="A481" s="66"/>
      <c r="B481" s="47" t="s">
        <v>480</v>
      </c>
      <c r="C481" s="28">
        <v>0</v>
      </c>
      <c r="D481" s="28">
        <v>0</v>
      </c>
      <c r="E481" s="29" t="str">
        <f t="shared" si="232"/>
        <v/>
      </c>
      <c r="F481" s="29" t="str">
        <f t="shared" si="233"/>
        <v/>
      </c>
      <c r="G481" s="30" t="str">
        <f t="shared" si="231"/>
        <v xml:space="preserve"> </v>
      </c>
      <c r="H481" s="48" t="str">
        <f t="shared" si="234"/>
        <v/>
      </c>
    </row>
    <row r="482" spans="1:8" s="31" customFormat="1" ht="15" x14ac:dyDescent="0.2">
      <c r="A482" s="66"/>
      <c r="B482" s="47" t="s">
        <v>106</v>
      </c>
      <c r="C482" s="28">
        <v>0</v>
      </c>
      <c r="D482" s="28">
        <v>0</v>
      </c>
      <c r="E482" s="29" t="str">
        <f t="shared" si="232"/>
        <v/>
      </c>
      <c r="F482" s="29" t="str">
        <f t="shared" si="233"/>
        <v/>
      </c>
      <c r="G482" s="30" t="str">
        <f t="shared" si="231"/>
        <v xml:space="preserve"> </v>
      </c>
      <c r="H482" s="48" t="str">
        <f t="shared" si="234"/>
        <v/>
      </c>
    </row>
    <row r="483" spans="1:8" s="31" customFormat="1" ht="15" x14ac:dyDescent="0.2">
      <c r="A483" s="66"/>
      <c r="B483" s="47" t="s">
        <v>110</v>
      </c>
      <c r="C483" s="28">
        <v>0</v>
      </c>
      <c r="D483" s="28">
        <v>0</v>
      </c>
      <c r="E483" s="29" t="str">
        <f t="shared" si="232"/>
        <v/>
      </c>
      <c r="F483" s="29" t="str">
        <f t="shared" si="233"/>
        <v/>
      </c>
      <c r="G483" s="30" t="str">
        <f t="shared" si="231"/>
        <v xml:space="preserve"> 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28">
        <v>0</v>
      </c>
      <c r="D484" s="28">
        <v>0</v>
      </c>
      <c r="E484" s="29" t="str">
        <f t="shared" si="232"/>
        <v/>
      </c>
      <c r="F484" s="29" t="str">
        <f t="shared" si="233"/>
        <v/>
      </c>
      <c r="G484" s="30" t="str">
        <f t="shared" si="231"/>
        <v xml:space="preserve"> </v>
      </c>
      <c r="H484" s="48" t="str">
        <f t="shared" si="234"/>
        <v/>
      </c>
    </row>
    <row r="485" spans="1:8" s="31" customFormat="1" ht="15" x14ac:dyDescent="0.2">
      <c r="A485" s="66"/>
      <c r="B485" s="47" t="s">
        <v>102</v>
      </c>
      <c r="C485" s="28">
        <v>0</v>
      </c>
      <c r="D485" s="28">
        <v>1</v>
      </c>
      <c r="E485" s="29" t="str">
        <f t="shared" si="232"/>
        <v/>
      </c>
      <c r="F485" s="29">
        <f t="shared" si="233"/>
        <v>5.1098620337250899E-4</v>
      </c>
      <c r="G485" s="30">
        <f t="shared" si="231"/>
        <v>1</v>
      </c>
      <c r="H485" s="48" t="str">
        <f t="shared" si="234"/>
        <v/>
      </c>
    </row>
    <row r="486" spans="1:8" s="31" customFormat="1" ht="15" x14ac:dyDescent="0.2">
      <c r="A486" s="66"/>
      <c r="B486" s="47" t="s">
        <v>107</v>
      </c>
      <c r="C486" s="28">
        <v>0</v>
      </c>
      <c r="D486" s="28">
        <v>0</v>
      </c>
      <c r="E486" s="29" t="str">
        <f t="shared" si="232"/>
        <v/>
      </c>
      <c r="F486" s="29" t="str">
        <f t="shared" si="233"/>
        <v/>
      </c>
      <c r="G486" s="30" t="str">
        <f t="shared" si="231"/>
        <v xml:space="preserve"> 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28">
        <v>0</v>
      </c>
      <c r="D487" s="28">
        <v>0</v>
      </c>
      <c r="E487" s="29" t="str">
        <f t="shared" si="232"/>
        <v/>
      </c>
      <c r="F487" s="29" t="str">
        <f t="shared" si="233"/>
        <v/>
      </c>
      <c r="G487" s="30" t="str">
        <f t="shared" si="231"/>
        <v xml:space="preserve"> </v>
      </c>
      <c r="H487" s="48" t="str">
        <f t="shared" si="234"/>
        <v/>
      </c>
    </row>
    <row r="488" spans="1:8" s="31" customFormat="1" ht="15" x14ac:dyDescent="0.2">
      <c r="A488" s="66"/>
      <c r="B488" s="47" t="s">
        <v>267</v>
      </c>
      <c r="C488" s="28">
        <v>8</v>
      </c>
      <c r="D488" s="28">
        <v>23</v>
      </c>
      <c r="E488" s="29">
        <f t="shared" si="232"/>
        <v>1.2779552715654952E-2</v>
      </c>
      <c r="F488" s="29">
        <f t="shared" si="233"/>
        <v>1.1752682677567705E-2</v>
      </c>
      <c r="G488" s="30">
        <f t="shared" si="231"/>
        <v>1.875</v>
      </c>
      <c r="H488" s="48">
        <f t="shared" si="234"/>
        <v>2.3961661341853034E-2</v>
      </c>
    </row>
    <row r="489" spans="1:8" s="31" customFormat="1" ht="30" x14ac:dyDescent="0.2">
      <c r="A489" s="66"/>
      <c r="B489" s="47" t="s">
        <v>481</v>
      </c>
      <c r="C489" s="28">
        <v>0</v>
      </c>
      <c r="D489" s="28">
        <v>0</v>
      </c>
      <c r="E489" s="29" t="str">
        <f t="shared" si="232"/>
        <v/>
      </c>
      <c r="F489" s="29" t="str">
        <f t="shared" si="233"/>
        <v/>
      </c>
      <c r="G489" s="30" t="str">
        <f t="shared" si="231"/>
        <v xml:space="preserve"> </v>
      </c>
      <c r="H489" s="48" t="str">
        <f t="shared" si="234"/>
        <v/>
      </c>
    </row>
    <row r="490" spans="1:8" s="31" customFormat="1" ht="15" x14ac:dyDescent="0.2">
      <c r="A490" s="66"/>
      <c r="B490" s="47" t="s">
        <v>268</v>
      </c>
      <c r="C490" s="28">
        <v>2</v>
      </c>
      <c r="D490" s="28">
        <v>3</v>
      </c>
      <c r="E490" s="29">
        <f t="shared" si="232"/>
        <v>3.1948881789137379E-3</v>
      </c>
      <c r="F490" s="29">
        <f t="shared" si="233"/>
        <v>1.5329586101175269E-3</v>
      </c>
      <c r="G490" s="30">
        <f t="shared" si="231"/>
        <v>0.5</v>
      </c>
      <c r="H490" s="48">
        <f t="shared" si="234"/>
        <v>1.5974440894568689E-3</v>
      </c>
    </row>
    <row r="491" spans="1:8" s="31" customFormat="1" ht="15" x14ac:dyDescent="0.2">
      <c r="A491" s="66"/>
      <c r="B491" s="47" t="s">
        <v>269</v>
      </c>
      <c r="C491" s="28">
        <v>0</v>
      </c>
      <c r="D491" s="28">
        <v>0</v>
      </c>
      <c r="E491" s="29" t="str">
        <f t="shared" si="232"/>
        <v/>
      </c>
      <c r="F491" s="29" t="str">
        <f t="shared" si="233"/>
        <v/>
      </c>
      <c r="G491" s="30" t="str">
        <f t="shared" si="231"/>
        <v xml:space="preserve"> 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28">
        <v>0</v>
      </c>
      <c r="D492" s="28">
        <v>6</v>
      </c>
      <c r="E492" s="29" t="str">
        <f t="shared" si="232"/>
        <v/>
      </c>
      <c r="F492" s="29">
        <f t="shared" si="233"/>
        <v>3.0659172202350538E-3</v>
      </c>
      <c r="G492" s="30">
        <f t="shared" si="231"/>
        <v>1</v>
      </c>
      <c r="H492" s="48" t="str">
        <f t="shared" si="234"/>
        <v/>
      </c>
    </row>
    <row r="493" spans="1:8" s="31" customFormat="1" ht="15" x14ac:dyDescent="0.2">
      <c r="A493" s="66"/>
      <c r="B493" s="47" t="s">
        <v>270</v>
      </c>
      <c r="C493" s="28">
        <v>2</v>
      </c>
      <c r="D493" s="28">
        <v>17</v>
      </c>
      <c r="E493" s="29">
        <f t="shared" si="232"/>
        <v>3.1948881789137379E-3</v>
      </c>
      <c r="F493" s="29">
        <f t="shared" si="233"/>
        <v>8.6867654573326517E-3</v>
      </c>
      <c r="G493" s="30">
        <f t="shared" si="231"/>
        <v>7.5</v>
      </c>
      <c r="H493" s="48">
        <f t="shared" si="234"/>
        <v>2.3961661341853034E-2</v>
      </c>
    </row>
    <row r="494" spans="1:8" s="31" customFormat="1" ht="15" x14ac:dyDescent="0.2">
      <c r="A494" s="66"/>
      <c r="B494" s="47" t="s">
        <v>271</v>
      </c>
      <c r="C494" s="28">
        <v>0</v>
      </c>
      <c r="D494" s="28">
        <v>1</v>
      </c>
      <c r="E494" s="29" t="str">
        <f t="shared" si="232"/>
        <v/>
      </c>
      <c r="F494" s="29">
        <f t="shared" si="233"/>
        <v>5.1098620337250899E-4</v>
      </c>
      <c r="G494" s="30">
        <f t="shared" si="231"/>
        <v>1</v>
      </c>
      <c r="H494" s="48" t="str">
        <f t="shared" si="234"/>
        <v/>
      </c>
    </row>
    <row r="495" spans="1:8" s="31" customFormat="1" ht="15" x14ac:dyDescent="0.2">
      <c r="A495" s="66"/>
      <c r="B495" s="47" t="s">
        <v>272</v>
      </c>
      <c r="C495" s="28">
        <v>2</v>
      </c>
      <c r="D495" s="28">
        <v>15</v>
      </c>
      <c r="E495" s="29">
        <f t="shared" si="232"/>
        <v>3.1948881789137379E-3</v>
      </c>
      <c r="F495" s="29">
        <f t="shared" si="233"/>
        <v>7.6647930505876344E-3</v>
      </c>
      <c r="G495" s="30">
        <f t="shared" si="231"/>
        <v>6.5</v>
      </c>
      <c r="H495" s="48">
        <f t="shared" si="234"/>
        <v>2.0766773162939296E-2</v>
      </c>
    </row>
    <row r="496" spans="1:8" s="31" customFormat="1" ht="15" x14ac:dyDescent="0.2">
      <c r="A496" s="66"/>
      <c r="B496" s="47" t="s">
        <v>99</v>
      </c>
      <c r="C496" s="28">
        <v>0</v>
      </c>
      <c r="D496" s="28">
        <v>0</v>
      </c>
      <c r="E496" s="29" t="str">
        <f t="shared" si="232"/>
        <v/>
      </c>
      <c r="F496" s="29" t="str">
        <f t="shared" si="233"/>
        <v/>
      </c>
      <c r="G496" s="30" t="str">
        <f t="shared" si="231"/>
        <v xml:space="preserve"> </v>
      </c>
      <c r="H496" s="48" t="str">
        <f t="shared" si="234"/>
        <v/>
      </c>
    </row>
    <row r="497" spans="1:8" s="31" customFormat="1" ht="15" x14ac:dyDescent="0.2">
      <c r="A497" s="66"/>
      <c r="B497" s="47" t="s">
        <v>273</v>
      </c>
      <c r="C497" s="28">
        <v>0</v>
      </c>
      <c r="D497" s="28">
        <v>0</v>
      </c>
      <c r="E497" s="29" t="str">
        <f t="shared" si="232"/>
        <v/>
      </c>
      <c r="F497" s="29" t="str">
        <f t="shared" si="233"/>
        <v/>
      </c>
      <c r="G497" s="30" t="str">
        <f t="shared" si="231"/>
        <v xml:space="preserve"> </v>
      </c>
      <c r="H497" s="48" t="str">
        <f t="shared" si="234"/>
        <v/>
      </c>
    </row>
    <row r="498" spans="1:8" s="31" customFormat="1" ht="15" x14ac:dyDescent="0.2">
      <c r="A498" s="66"/>
      <c r="B498" s="47" t="s">
        <v>274</v>
      </c>
      <c r="C498" s="28">
        <v>1</v>
      </c>
      <c r="D498" s="28">
        <v>11</v>
      </c>
      <c r="E498" s="29">
        <f t="shared" si="232"/>
        <v>1.5974440894568689E-3</v>
      </c>
      <c r="F498" s="29">
        <f t="shared" si="233"/>
        <v>5.620848237097598E-3</v>
      </c>
      <c r="G498" s="30">
        <f t="shared" si="231"/>
        <v>10</v>
      </c>
      <c r="H498" s="48">
        <f t="shared" si="234"/>
        <v>1.5974440894568689E-2</v>
      </c>
    </row>
    <row r="499" spans="1:8" s="31" customFormat="1" ht="15" x14ac:dyDescent="0.2">
      <c r="A499" s="66"/>
      <c r="B499" s="47" t="s">
        <v>544</v>
      </c>
      <c r="C499" s="28">
        <v>0</v>
      </c>
      <c r="D499" s="28">
        <v>0</v>
      </c>
      <c r="E499" s="29" t="str">
        <f t="shared" si="232"/>
        <v/>
      </c>
      <c r="F499" s="29" t="str">
        <f t="shared" si="233"/>
        <v/>
      </c>
      <c r="G499" s="30" t="str">
        <f t="shared" ref="G499:G563" si="255">+IF(AND(C499=0,D499=0)," ",IF(C499=0,1,IF(D499=0,-1,(D499-C499)/C499)))</f>
        <v xml:space="preserve"> </v>
      </c>
      <c r="H499" s="48" t="str">
        <f t="shared" si="234"/>
        <v/>
      </c>
    </row>
    <row r="500" spans="1:8" s="31" customFormat="1" ht="15" x14ac:dyDescent="0.2">
      <c r="A500" s="66"/>
      <c r="B500" s="47" t="s">
        <v>275</v>
      </c>
      <c r="C500" s="28">
        <v>0</v>
      </c>
      <c r="D500" s="28">
        <v>0</v>
      </c>
      <c r="E500" s="29" t="str">
        <f t="shared" si="232"/>
        <v/>
      </c>
      <c r="F500" s="29" t="str">
        <f t="shared" si="233"/>
        <v/>
      </c>
      <c r="G500" s="30" t="str">
        <f t="shared" si="255"/>
        <v xml:space="preserve"> 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28">
        <v>0</v>
      </c>
      <c r="D501" s="28">
        <v>0</v>
      </c>
      <c r="E501" s="29" t="str">
        <f t="shared" si="232"/>
        <v/>
      </c>
      <c r="F501" s="29" t="str">
        <f t="shared" si="233"/>
        <v/>
      </c>
      <c r="G501" s="30" t="str">
        <f t="shared" si="255"/>
        <v xml:space="preserve"> </v>
      </c>
      <c r="H501" s="48" t="str">
        <f t="shared" si="234"/>
        <v/>
      </c>
    </row>
    <row r="502" spans="1:8" s="31" customFormat="1" ht="15" x14ac:dyDescent="0.2">
      <c r="A502" s="66"/>
      <c r="B502" s="47" t="s">
        <v>639</v>
      </c>
      <c r="C502" s="28">
        <v>0</v>
      </c>
      <c r="D502" s="28">
        <v>0</v>
      </c>
      <c r="E502" s="29" t="str">
        <f t="shared" si="232"/>
        <v/>
      </c>
      <c r="F502" s="29" t="str">
        <f t="shared" si="233"/>
        <v/>
      </c>
      <c r="G502" s="30" t="str">
        <f t="shared" si="255"/>
        <v xml:space="preserve"> </v>
      </c>
      <c r="H502" s="48" t="str">
        <f t="shared" si="234"/>
        <v/>
      </c>
    </row>
    <row r="503" spans="1:8" s="31" customFormat="1" ht="15" x14ac:dyDescent="0.2">
      <c r="A503" s="66"/>
      <c r="B503" s="47" t="s">
        <v>277</v>
      </c>
      <c r="C503" s="28">
        <v>0</v>
      </c>
      <c r="D503" s="28">
        <v>0</v>
      </c>
      <c r="E503" s="29" t="str">
        <f t="shared" si="232"/>
        <v/>
      </c>
      <c r="F503" s="29" t="str">
        <f t="shared" si="233"/>
        <v/>
      </c>
      <c r="G503" s="30" t="str">
        <f t="shared" si="255"/>
        <v xml:space="preserve"> </v>
      </c>
      <c r="H503" s="48" t="str">
        <f t="shared" si="234"/>
        <v/>
      </c>
    </row>
    <row r="504" spans="1:8" s="31" customFormat="1" ht="15" x14ac:dyDescent="0.2">
      <c r="A504" s="66"/>
      <c r="B504" s="47" t="s">
        <v>121</v>
      </c>
      <c r="C504" s="28">
        <v>1</v>
      </c>
      <c r="D504" s="28">
        <v>0</v>
      </c>
      <c r="E504" s="29">
        <f t="shared" si="232"/>
        <v>1.5974440894568689E-3</v>
      </c>
      <c r="F504" s="29" t="str">
        <f t="shared" si="233"/>
        <v/>
      </c>
      <c r="G504" s="30">
        <f t="shared" si="255"/>
        <v>-1</v>
      </c>
      <c r="H504" s="48">
        <f t="shared" si="234"/>
        <v>-1.5974440894568689E-3</v>
      </c>
    </row>
    <row r="505" spans="1:8" s="31" customFormat="1" ht="30" x14ac:dyDescent="0.2">
      <c r="A505" s="66"/>
      <c r="B505" s="47" t="s">
        <v>122</v>
      </c>
      <c r="C505" s="28">
        <v>0</v>
      </c>
      <c r="D505" s="28">
        <v>0</v>
      </c>
      <c r="E505" s="29" t="str">
        <f t="shared" si="232"/>
        <v/>
      </c>
      <c r="F505" s="29" t="str">
        <f t="shared" si="233"/>
        <v/>
      </c>
      <c r="G505" s="30" t="str">
        <f t="shared" si="255"/>
        <v xml:space="preserve"> </v>
      </c>
      <c r="H505" s="48" t="str">
        <f t="shared" si="234"/>
        <v/>
      </c>
    </row>
    <row r="506" spans="1:8" s="31" customFormat="1" ht="15" x14ac:dyDescent="0.2">
      <c r="A506" s="66"/>
      <c r="B506" s="47" t="s">
        <v>278</v>
      </c>
      <c r="C506" s="28">
        <v>1</v>
      </c>
      <c r="D506" s="28">
        <v>2</v>
      </c>
      <c r="E506" s="29">
        <f t="shared" si="232"/>
        <v>1.5974440894568689E-3</v>
      </c>
      <c r="F506" s="29">
        <f t="shared" si="233"/>
        <v>1.021972406745018E-3</v>
      </c>
      <c r="G506" s="30">
        <f t="shared" si="255"/>
        <v>1</v>
      </c>
      <c r="H506" s="48">
        <f t="shared" si="234"/>
        <v>1.5974440894568689E-3</v>
      </c>
    </row>
    <row r="507" spans="1:8" s="31" customFormat="1" ht="15" x14ac:dyDescent="0.2">
      <c r="A507" s="66"/>
      <c r="B507" s="47" t="s">
        <v>279</v>
      </c>
      <c r="C507" s="28">
        <v>0</v>
      </c>
      <c r="D507" s="28">
        <v>0</v>
      </c>
      <c r="E507" s="29" t="str">
        <f t="shared" si="232"/>
        <v/>
      </c>
      <c r="F507" s="29" t="str">
        <f t="shared" si="233"/>
        <v/>
      </c>
      <c r="G507" s="30" t="str">
        <f t="shared" si="255"/>
        <v xml:space="preserve"> </v>
      </c>
      <c r="H507" s="48" t="str">
        <f t="shared" si="234"/>
        <v/>
      </c>
    </row>
    <row r="508" spans="1:8" s="31" customFormat="1" ht="30" x14ac:dyDescent="0.2">
      <c r="A508" s="66"/>
      <c r="B508" s="47" t="s">
        <v>280</v>
      </c>
      <c r="C508" s="28">
        <v>0</v>
      </c>
      <c r="D508" s="28">
        <v>0</v>
      </c>
      <c r="E508" s="29" t="str">
        <f t="shared" si="232"/>
        <v/>
      </c>
      <c r="F508" s="29" t="str">
        <f t="shared" si="233"/>
        <v/>
      </c>
      <c r="G508" s="30" t="str">
        <f t="shared" si="255"/>
        <v xml:space="preserve"> </v>
      </c>
      <c r="H508" s="48" t="str">
        <f t="shared" si="234"/>
        <v/>
      </c>
    </row>
    <row r="509" spans="1:8" s="31" customFormat="1" ht="15" x14ac:dyDescent="0.2">
      <c r="A509" s="66"/>
      <c r="B509" s="47" t="s">
        <v>119</v>
      </c>
      <c r="C509" s="28">
        <v>0</v>
      </c>
      <c r="D509" s="28">
        <v>1</v>
      </c>
      <c r="E509" s="29" t="str">
        <f t="shared" si="232"/>
        <v/>
      </c>
      <c r="F509" s="29">
        <f t="shared" si="233"/>
        <v>5.1098620337250899E-4</v>
      </c>
      <c r="G509" s="30">
        <f t="shared" si="255"/>
        <v>1</v>
      </c>
      <c r="H509" s="48" t="str">
        <f t="shared" si="234"/>
        <v/>
      </c>
    </row>
    <row r="510" spans="1:8" s="31" customFormat="1" ht="15" x14ac:dyDescent="0.2">
      <c r="A510" s="66"/>
      <c r="B510" s="47" t="s">
        <v>281</v>
      </c>
      <c r="C510" s="28">
        <v>0</v>
      </c>
      <c r="D510" s="28">
        <v>0</v>
      </c>
      <c r="E510" s="29" t="str">
        <f t="shared" si="232"/>
        <v/>
      </c>
      <c r="F510" s="29" t="str">
        <f t="shared" si="233"/>
        <v/>
      </c>
      <c r="G510" s="30" t="str">
        <f t="shared" si="255"/>
        <v xml:space="preserve"> </v>
      </c>
      <c r="H510" s="48" t="str">
        <f t="shared" si="234"/>
        <v/>
      </c>
    </row>
    <row r="511" spans="1:8" s="31" customFormat="1" ht="15" x14ac:dyDescent="0.2">
      <c r="A511" s="66"/>
      <c r="B511" s="47" t="s">
        <v>282</v>
      </c>
      <c r="C511" s="28">
        <v>0</v>
      </c>
      <c r="D511" s="28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28">
        <v>0</v>
      </c>
      <c r="D512" s="28">
        <v>0</v>
      </c>
      <c r="E512" s="29" t="str">
        <f t="shared" si="256"/>
        <v/>
      </c>
      <c r="F512" s="29" t="str">
        <f t="shared" si="257"/>
        <v/>
      </c>
      <c r="G512" s="30" t="str">
        <f t="shared" si="255"/>
        <v xml:space="preserve"> </v>
      </c>
      <c r="H512" s="48" t="str">
        <f t="shared" si="258"/>
        <v/>
      </c>
    </row>
    <row r="513" spans="1:8" s="31" customFormat="1" ht="30" x14ac:dyDescent="0.2">
      <c r="A513" s="66"/>
      <c r="B513" s="47" t="s">
        <v>284</v>
      </c>
      <c r="C513" s="28">
        <v>0</v>
      </c>
      <c r="D513" s="28">
        <v>0</v>
      </c>
      <c r="E513" s="29" t="str">
        <f t="shared" si="256"/>
        <v/>
      </c>
      <c r="F513" s="29" t="str">
        <f t="shared" si="257"/>
        <v/>
      </c>
      <c r="G513" s="30" t="str">
        <f t="shared" si="255"/>
        <v xml:space="preserve"> </v>
      </c>
      <c r="H513" s="48" t="str">
        <f t="shared" si="258"/>
        <v/>
      </c>
    </row>
    <row r="514" spans="1:8" s="31" customFormat="1" ht="15" x14ac:dyDescent="0.2">
      <c r="A514" s="66"/>
      <c r="B514" s="47" t="s">
        <v>117</v>
      </c>
      <c r="C514" s="28">
        <v>0</v>
      </c>
      <c r="D514" s="28">
        <v>0</v>
      </c>
      <c r="E514" s="29" t="str">
        <f t="shared" si="256"/>
        <v/>
      </c>
      <c r="F514" s="29" t="str">
        <f t="shared" si="257"/>
        <v/>
      </c>
      <c r="G514" s="30" t="str">
        <f t="shared" si="255"/>
        <v xml:space="preserve"> </v>
      </c>
      <c r="H514" s="48" t="str">
        <f t="shared" si="258"/>
        <v/>
      </c>
    </row>
    <row r="515" spans="1:8" s="31" customFormat="1" ht="15" x14ac:dyDescent="0.2">
      <c r="A515" s="66"/>
      <c r="B515" s="47" t="s">
        <v>285</v>
      </c>
      <c r="C515" s="28">
        <v>0</v>
      </c>
      <c r="D515" s="28">
        <v>0</v>
      </c>
      <c r="E515" s="29" t="str">
        <f t="shared" si="256"/>
        <v/>
      </c>
      <c r="F515" s="29" t="str">
        <f t="shared" si="257"/>
        <v/>
      </c>
      <c r="G515" s="30" t="str">
        <f t="shared" si="255"/>
        <v xml:space="preserve"> </v>
      </c>
      <c r="H515" s="48" t="str">
        <f t="shared" si="258"/>
        <v/>
      </c>
    </row>
    <row r="516" spans="1:8" s="31" customFormat="1" ht="15" x14ac:dyDescent="0.2">
      <c r="A516" s="66"/>
      <c r="B516" s="47" t="s">
        <v>286</v>
      </c>
      <c r="C516" s="28">
        <v>0</v>
      </c>
      <c r="D516" s="28">
        <v>0</v>
      </c>
      <c r="E516" s="29" t="str">
        <f t="shared" si="256"/>
        <v/>
      </c>
      <c r="F516" s="29" t="str">
        <f t="shared" si="257"/>
        <v/>
      </c>
      <c r="G516" s="30" t="str">
        <f t="shared" si="255"/>
        <v xml:space="preserve"> </v>
      </c>
      <c r="H516" s="48" t="str">
        <f t="shared" si="258"/>
        <v/>
      </c>
    </row>
    <row r="517" spans="1:8" s="31" customFormat="1" ht="15" x14ac:dyDescent="0.2">
      <c r="A517" s="66"/>
      <c r="B517" s="47" t="s">
        <v>483</v>
      </c>
      <c r="C517" s="28">
        <v>0</v>
      </c>
      <c r="D517" s="28">
        <v>0</v>
      </c>
      <c r="E517" s="29" t="str">
        <f t="shared" si="256"/>
        <v/>
      </c>
      <c r="F517" s="29" t="str">
        <f t="shared" si="257"/>
        <v/>
      </c>
      <c r="G517" s="30" t="str">
        <f t="shared" si="255"/>
        <v xml:space="preserve"> </v>
      </c>
      <c r="H517" s="48" t="str">
        <f t="shared" si="258"/>
        <v/>
      </c>
    </row>
    <row r="518" spans="1:8" s="31" customFormat="1" ht="15" x14ac:dyDescent="0.2">
      <c r="A518" s="66"/>
      <c r="B518" s="47" t="s">
        <v>125</v>
      </c>
      <c r="C518" s="28">
        <v>0</v>
      </c>
      <c r="D518" s="28">
        <v>0</v>
      </c>
      <c r="E518" s="29" t="str">
        <f t="shared" si="256"/>
        <v/>
      </c>
      <c r="F518" s="29" t="str">
        <f t="shared" si="257"/>
        <v/>
      </c>
      <c r="G518" s="30" t="str">
        <f t="shared" si="255"/>
        <v xml:space="preserve"> </v>
      </c>
      <c r="H518" s="48" t="str">
        <f t="shared" si="258"/>
        <v/>
      </c>
    </row>
    <row r="519" spans="1:8" s="31" customFormat="1" ht="15" x14ac:dyDescent="0.2">
      <c r="A519" s="66"/>
      <c r="B519" s="47" t="s">
        <v>484</v>
      </c>
      <c r="C519" s="28">
        <v>2</v>
      </c>
      <c r="D519" s="28">
        <v>4</v>
      </c>
      <c r="E519" s="29">
        <f t="shared" si="256"/>
        <v>3.1948881789137379E-3</v>
      </c>
      <c r="F519" s="29">
        <f t="shared" si="257"/>
        <v>2.043944813490036E-3</v>
      </c>
      <c r="G519" s="30">
        <f t="shared" si="255"/>
        <v>1</v>
      </c>
      <c r="H519" s="48">
        <f t="shared" si="258"/>
        <v>3.1948881789137379E-3</v>
      </c>
    </row>
    <row r="520" spans="1:8" s="31" customFormat="1" ht="15" x14ac:dyDescent="0.2">
      <c r="A520" s="66"/>
      <c r="B520" s="47" t="s">
        <v>118</v>
      </c>
      <c r="C520" s="28">
        <v>0</v>
      </c>
      <c r="D520" s="28">
        <v>0</v>
      </c>
      <c r="E520" s="29" t="str">
        <f t="shared" si="256"/>
        <v/>
      </c>
      <c r="F520" s="29" t="str">
        <f t="shared" si="257"/>
        <v/>
      </c>
      <c r="G520" s="30" t="str">
        <f t="shared" si="255"/>
        <v xml:space="preserve"> </v>
      </c>
      <c r="H520" s="48" t="str">
        <f t="shared" si="258"/>
        <v/>
      </c>
    </row>
    <row r="521" spans="1:8" s="31" customFormat="1" ht="30" x14ac:dyDescent="0.2">
      <c r="A521" s="66"/>
      <c r="B521" s="47" t="s">
        <v>287</v>
      </c>
      <c r="C521" s="28">
        <v>0</v>
      </c>
      <c r="D521" s="28">
        <v>0</v>
      </c>
      <c r="E521" s="29" t="str">
        <f t="shared" si="256"/>
        <v/>
      </c>
      <c r="F521" s="29" t="str">
        <f t="shared" si="257"/>
        <v/>
      </c>
      <c r="G521" s="30" t="str">
        <f t="shared" si="255"/>
        <v xml:space="preserve"> </v>
      </c>
      <c r="H521" s="48" t="str">
        <f t="shared" si="258"/>
        <v/>
      </c>
    </row>
    <row r="522" spans="1:8" s="31" customFormat="1" ht="15" x14ac:dyDescent="0.2">
      <c r="A522" s="66"/>
      <c r="B522" s="47" t="s">
        <v>120</v>
      </c>
      <c r="C522" s="28">
        <v>0</v>
      </c>
      <c r="D522" s="28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28">
        <v>0</v>
      </c>
      <c r="D523" s="28">
        <v>0</v>
      </c>
      <c r="E523" s="29" t="str">
        <f t="shared" si="256"/>
        <v/>
      </c>
      <c r="F523" s="29" t="str">
        <f t="shared" si="257"/>
        <v/>
      </c>
      <c r="G523" s="30" t="str">
        <f t="shared" si="255"/>
        <v xml:space="preserve"> </v>
      </c>
      <c r="H523" s="48" t="str">
        <f t="shared" si="258"/>
        <v/>
      </c>
    </row>
    <row r="524" spans="1:8" s="31" customFormat="1" ht="30" x14ac:dyDescent="0.2">
      <c r="A524" s="66"/>
      <c r="B524" s="47" t="s">
        <v>289</v>
      </c>
      <c r="C524" s="28">
        <v>0</v>
      </c>
      <c r="D524" s="28">
        <v>19</v>
      </c>
      <c r="E524" s="29" t="str">
        <f t="shared" si="256"/>
        <v/>
      </c>
      <c r="F524" s="29">
        <f t="shared" si="257"/>
        <v>9.7087378640776691E-3</v>
      </c>
      <c r="G524" s="30">
        <f t="shared" si="255"/>
        <v>1</v>
      </c>
      <c r="H524" s="48" t="str">
        <f t="shared" si="258"/>
        <v/>
      </c>
    </row>
    <row r="525" spans="1:8" s="31" customFormat="1" ht="15" x14ac:dyDescent="0.2">
      <c r="A525" s="66"/>
      <c r="B525" s="47" t="s">
        <v>113</v>
      </c>
      <c r="C525" s="28">
        <v>1</v>
      </c>
      <c r="D525" s="28">
        <v>14</v>
      </c>
      <c r="E525" s="29">
        <f t="shared" si="256"/>
        <v>1.5974440894568689E-3</v>
      </c>
      <c r="F525" s="29">
        <f t="shared" si="257"/>
        <v>7.1538068472151248E-3</v>
      </c>
      <c r="G525" s="30">
        <f t="shared" si="255"/>
        <v>13</v>
      </c>
      <c r="H525" s="48">
        <f t="shared" si="258"/>
        <v>2.0766773162939296E-2</v>
      </c>
    </row>
    <row r="526" spans="1:8" s="31" customFormat="1" ht="30" x14ac:dyDescent="0.2">
      <c r="A526" s="66"/>
      <c r="B526" s="47" t="s">
        <v>485</v>
      </c>
      <c r="C526" s="28">
        <v>0</v>
      </c>
      <c r="D526" s="28">
        <v>8</v>
      </c>
      <c r="E526" s="29" t="str">
        <f t="shared" si="256"/>
        <v/>
      </c>
      <c r="F526" s="29">
        <f t="shared" si="257"/>
        <v>4.087889626980072E-3</v>
      </c>
      <c r="G526" s="30">
        <f t="shared" si="255"/>
        <v>1</v>
      </c>
      <c r="H526" s="48" t="str">
        <f t="shared" si="258"/>
        <v/>
      </c>
    </row>
    <row r="527" spans="1:8" s="31" customFormat="1" ht="30" x14ac:dyDescent="0.2">
      <c r="A527" s="66"/>
      <c r="B527" s="47" t="s">
        <v>290</v>
      </c>
      <c r="C527" s="28">
        <v>0</v>
      </c>
      <c r="D527" s="28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28">
        <v>0</v>
      </c>
      <c r="D528" s="28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28">
        <v>0</v>
      </c>
      <c r="D529" s="28">
        <v>0</v>
      </c>
      <c r="E529" s="29" t="str">
        <f t="shared" si="256"/>
        <v/>
      </c>
      <c r="F529" s="29" t="str">
        <f t="shared" si="257"/>
        <v/>
      </c>
      <c r="G529" s="30" t="str">
        <f t="shared" si="255"/>
        <v xml:space="preserve"> 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28">
        <v>0</v>
      </c>
      <c r="D530" s="28">
        <v>0</v>
      </c>
      <c r="E530" s="29" t="str">
        <f t="shared" si="256"/>
        <v/>
      </c>
      <c r="F530" s="29" t="str">
        <f t="shared" si="257"/>
        <v/>
      </c>
      <c r="G530" s="30" t="str">
        <f t="shared" si="255"/>
        <v xml:space="preserve"> </v>
      </c>
      <c r="H530" s="48" t="str">
        <f t="shared" si="258"/>
        <v/>
      </c>
    </row>
    <row r="531" spans="1:8" s="31" customFormat="1" ht="15" x14ac:dyDescent="0.2">
      <c r="A531" s="66"/>
      <c r="B531" s="47" t="s">
        <v>292</v>
      </c>
      <c r="C531" s="28">
        <v>0</v>
      </c>
      <c r="D531" s="28">
        <v>0</v>
      </c>
      <c r="E531" s="29" t="str">
        <f t="shared" si="256"/>
        <v/>
      </c>
      <c r="F531" s="29" t="str">
        <f t="shared" si="257"/>
        <v/>
      </c>
      <c r="G531" s="30" t="str">
        <f t="shared" si="255"/>
        <v xml:space="preserve"> 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28">
        <v>0</v>
      </c>
      <c r="D532" s="28">
        <v>0</v>
      </c>
      <c r="E532" s="29" t="str">
        <f t="shared" si="256"/>
        <v/>
      </c>
      <c r="F532" s="29" t="str">
        <f t="shared" si="257"/>
        <v/>
      </c>
      <c r="G532" s="30" t="str">
        <f t="shared" si="255"/>
        <v xml:space="preserve"> </v>
      </c>
      <c r="H532" s="48" t="str">
        <f t="shared" si="258"/>
        <v/>
      </c>
    </row>
    <row r="533" spans="1:8" s="31" customFormat="1" ht="15" x14ac:dyDescent="0.2">
      <c r="A533" s="66"/>
      <c r="B533" s="47" t="s">
        <v>294</v>
      </c>
      <c r="C533" s="28">
        <v>1</v>
      </c>
      <c r="D533" s="28">
        <v>0</v>
      </c>
      <c r="E533" s="29">
        <f t="shared" si="256"/>
        <v>1.5974440894568689E-3</v>
      </c>
      <c r="F533" s="29" t="str">
        <f t="shared" si="257"/>
        <v/>
      </c>
      <c r="G533" s="30">
        <f t="shared" si="255"/>
        <v>-1</v>
      </c>
      <c r="H533" s="48">
        <f t="shared" si="258"/>
        <v>-1.5974440894568689E-3</v>
      </c>
    </row>
    <row r="534" spans="1:8" s="31" customFormat="1" ht="15" x14ac:dyDescent="0.2">
      <c r="A534" s="66"/>
      <c r="B534" s="47" t="s">
        <v>115</v>
      </c>
      <c r="C534" s="28">
        <v>0</v>
      </c>
      <c r="D534" s="28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28">
        <v>0</v>
      </c>
      <c r="D535" s="28">
        <v>0</v>
      </c>
      <c r="E535" s="29" t="str">
        <f t="shared" si="256"/>
        <v/>
      </c>
      <c r="F535" s="29" t="str">
        <f t="shared" si="257"/>
        <v/>
      </c>
      <c r="G535" s="30" t="str">
        <f t="shared" si="255"/>
        <v xml:space="preserve"> 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28">
        <v>0</v>
      </c>
      <c r="D536" s="28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28">
        <v>0</v>
      </c>
      <c r="D537" s="28">
        <v>0</v>
      </c>
      <c r="E537" s="29" t="str">
        <f t="shared" si="256"/>
        <v/>
      </c>
      <c r="F537" s="29" t="str">
        <f t="shared" si="257"/>
        <v/>
      </c>
      <c r="G537" s="30" t="str">
        <f t="shared" si="255"/>
        <v xml:space="preserve"> </v>
      </c>
      <c r="H537" s="48" t="str">
        <f t="shared" si="258"/>
        <v/>
      </c>
    </row>
    <row r="538" spans="1:8" s="31" customFormat="1" ht="15" x14ac:dyDescent="0.2">
      <c r="A538" s="66"/>
      <c r="B538" s="47" t="s">
        <v>116</v>
      </c>
      <c r="C538" s="28">
        <v>0</v>
      </c>
      <c r="D538" s="28">
        <v>0</v>
      </c>
      <c r="E538" s="29" t="str">
        <f t="shared" si="256"/>
        <v/>
      </c>
      <c r="F538" s="29" t="str">
        <f t="shared" si="257"/>
        <v/>
      </c>
      <c r="G538" s="30" t="str">
        <f t="shared" si="255"/>
        <v xml:space="preserve"> </v>
      </c>
      <c r="H538" s="48" t="str">
        <f t="shared" si="258"/>
        <v/>
      </c>
    </row>
    <row r="539" spans="1:8" s="31" customFormat="1" ht="15" x14ac:dyDescent="0.2">
      <c r="A539" s="66"/>
      <c r="B539" s="47" t="s">
        <v>296</v>
      </c>
      <c r="C539" s="28">
        <v>0</v>
      </c>
      <c r="D539" s="28">
        <v>0</v>
      </c>
      <c r="E539" s="29" t="str">
        <f t="shared" si="256"/>
        <v/>
      </c>
      <c r="F539" s="29" t="str">
        <f t="shared" si="257"/>
        <v/>
      </c>
      <c r="G539" s="30" t="str">
        <f t="shared" si="255"/>
        <v xml:space="preserve"> </v>
      </c>
      <c r="H539" s="48" t="str">
        <f t="shared" si="258"/>
        <v/>
      </c>
    </row>
    <row r="540" spans="1:8" s="31" customFormat="1" ht="15" x14ac:dyDescent="0.2">
      <c r="A540" s="66"/>
      <c r="B540" s="47" t="s">
        <v>641</v>
      </c>
      <c r="C540" s="28">
        <v>0</v>
      </c>
      <c r="D540" s="28">
        <v>0</v>
      </c>
      <c r="E540" s="29" t="str">
        <f t="shared" si="256"/>
        <v/>
      </c>
      <c r="F540" s="29" t="str">
        <f t="shared" si="257"/>
        <v/>
      </c>
      <c r="G540" s="30" t="str">
        <f t="shared" si="255"/>
        <v xml:space="preserve"> </v>
      </c>
      <c r="H540" s="48" t="str">
        <f t="shared" si="258"/>
        <v/>
      </c>
    </row>
    <row r="541" spans="1:8" s="31" customFormat="1" ht="15" x14ac:dyDescent="0.2">
      <c r="A541" s="66"/>
      <c r="B541" s="47" t="s">
        <v>124</v>
      </c>
      <c r="C541" s="28">
        <v>0</v>
      </c>
      <c r="D541" s="28">
        <v>3</v>
      </c>
      <c r="E541" s="29" t="str">
        <f t="shared" si="256"/>
        <v/>
      </c>
      <c r="F541" s="29">
        <f t="shared" si="257"/>
        <v>1.5329586101175269E-3</v>
      </c>
      <c r="G541" s="30">
        <f t="shared" si="255"/>
        <v>1</v>
      </c>
      <c r="H541" s="48" t="str">
        <f t="shared" si="258"/>
        <v/>
      </c>
    </row>
    <row r="542" spans="1:8" s="31" customFormat="1" ht="15" x14ac:dyDescent="0.2">
      <c r="A542" s="66"/>
      <c r="B542" s="47" t="s">
        <v>487</v>
      </c>
      <c r="C542" s="28">
        <v>0</v>
      </c>
      <c r="D542" s="28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28">
        <v>0</v>
      </c>
      <c r="D543" s="28">
        <v>2</v>
      </c>
      <c r="E543" s="29" t="str">
        <f t="shared" ref="E543" si="259">+IF(C543=0,"",C543/C$355)</f>
        <v/>
      </c>
      <c r="F543" s="29">
        <f t="shared" ref="F543" si="260">+IF(D543=0,"",D543/D$355)</f>
        <v>1.021972406745018E-3</v>
      </c>
      <c r="G543" s="30">
        <f t="shared" si="255"/>
        <v>1</v>
      </c>
      <c r="H543" s="48" t="str">
        <f t="shared" ref="H543" si="261">+IF(OR(AND(E543=""),(G543="")),"",E543*G543)</f>
        <v/>
      </c>
    </row>
    <row r="544" spans="1:8" s="31" customFormat="1" ht="15" x14ac:dyDescent="0.2">
      <c r="A544" s="66"/>
      <c r="B544" s="47" t="s">
        <v>131</v>
      </c>
      <c r="C544" s="28">
        <v>0</v>
      </c>
      <c r="D544" s="28">
        <v>11</v>
      </c>
      <c r="E544" s="29" t="str">
        <f t="shared" si="256"/>
        <v/>
      </c>
      <c r="F544" s="29">
        <f t="shared" si="257"/>
        <v>5.620848237097598E-3</v>
      </c>
      <c r="G544" s="30">
        <f t="shared" si="255"/>
        <v>1</v>
      </c>
      <c r="H544" s="48" t="str">
        <f t="shared" si="258"/>
        <v/>
      </c>
    </row>
    <row r="545" spans="1:8" s="31" customFormat="1" ht="30" x14ac:dyDescent="0.2">
      <c r="A545" s="66"/>
      <c r="B545" s="47" t="s">
        <v>488</v>
      </c>
      <c r="C545" s="28">
        <v>0</v>
      </c>
      <c r="D545" s="28">
        <v>0</v>
      </c>
      <c r="E545" s="29" t="str">
        <f t="shared" si="256"/>
        <v/>
      </c>
      <c r="F545" s="29" t="str">
        <f t="shared" si="257"/>
        <v/>
      </c>
      <c r="G545" s="30" t="str">
        <f t="shared" si="255"/>
        <v xml:space="preserve"> </v>
      </c>
      <c r="H545" s="48" t="str">
        <f t="shared" si="258"/>
        <v/>
      </c>
    </row>
    <row r="546" spans="1:8" s="31" customFormat="1" ht="15" x14ac:dyDescent="0.2">
      <c r="A546" s="66"/>
      <c r="B546" s="47" t="s">
        <v>129</v>
      </c>
      <c r="C546" s="28">
        <v>0</v>
      </c>
      <c r="D546" s="28">
        <v>0</v>
      </c>
      <c r="E546" s="29" t="str">
        <f t="shared" si="256"/>
        <v/>
      </c>
      <c r="F546" s="29" t="str">
        <f t="shared" si="257"/>
        <v/>
      </c>
      <c r="G546" s="30" t="str">
        <f t="shared" si="255"/>
        <v xml:space="preserve"> </v>
      </c>
      <c r="H546" s="48" t="str">
        <f t="shared" si="258"/>
        <v/>
      </c>
    </row>
    <row r="547" spans="1:8" s="31" customFormat="1" ht="15" x14ac:dyDescent="0.2">
      <c r="A547" s="66"/>
      <c r="B547" s="47" t="s">
        <v>327</v>
      </c>
      <c r="C547" s="28">
        <v>11</v>
      </c>
      <c r="D547" s="28">
        <v>9</v>
      </c>
      <c r="E547" s="29">
        <f t="shared" si="256"/>
        <v>1.7571884984025558E-2</v>
      </c>
      <c r="F547" s="29">
        <f t="shared" si="257"/>
        <v>4.5988758303525806E-3</v>
      </c>
      <c r="G547" s="30">
        <f t="shared" si="255"/>
        <v>-0.18181818181818182</v>
      </c>
      <c r="H547" s="48">
        <f t="shared" si="258"/>
        <v>-3.1948881789137379E-3</v>
      </c>
    </row>
    <row r="548" spans="1:8" s="31" customFormat="1" ht="15" x14ac:dyDescent="0.2">
      <c r="A548" s="66"/>
      <c r="B548" s="47" t="s">
        <v>328</v>
      </c>
      <c r="C548" s="28">
        <v>16</v>
      </c>
      <c r="D548" s="28">
        <v>4</v>
      </c>
      <c r="E548" s="29">
        <f t="shared" si="256"/>
        <v>2.5559105431309903E-2</v>
      </c>
      <c r="F548" s="29">
        <f t="shared" si="257"/>
        <v>2.043944813490036E-3</v>
      </c>
      <c r="G548" s="30">
        <f t="shared" si="255"/>
        <v>-0.75</v>
      </c>
      <c r="H548" s="48">
        <f t="shared" si="258"/>
        <v>-1.9169329073482427E-2</v>
      </c>
    </row>
    <row r="549" spans="1:8" s="31" customFormat="1" ht="15" x14ac:dyDescent="0.2">
      <c r="A549" s="66"/>
      <c r="B549" s="47" t="s">
        <v>606</v>
      </c>
      <c r="C549" s="28">
        <v>0</v>
      </c>
      <c r="D549" s="28">
        <v>1</v>
      </c>
      <c r="E549" s="29" t="str">
        <f t="shared" si="256"/>
        <v/>
      </c>
      <c r="F549" s="29">
        <f t="shared" si="257"/>
        <v>5.1098620337250899E-4</v>
      </c>
      <c r="G549" s="30">
        <f t="shared" si="255"/>
        <v>1</v>
      </c>
      <c r="H549" s="48" t="str">
        <f t="shared" si="258"/>
        <v/>
      </c>
    </row>
    <row r="550" spans="1:8" s="31" customFormat="1" ht="15" x14ac:dyDescent="0.2">
      <c r="A550" s="66"/>
      <c r="B550" s="47" t="s">
        <v>133</v>
      </c>
      <c r="C550" s="28">
        <v>0</v>
      </c>
      <c r="D550" s="28">
        <v>0</v>
      </c>
      <c r="E550" s="29" t="str">
        <f t="shared" si="256"/>
        <v/>
      </c>
      <c r="F550" s="29" t="str">
        <f t="shared" si="257"/>
        <v/>
      </c>
      <c r="G550" s="30" t="str">
        <f t="shared" si="255"/>
        <v xml:space="preserve"> </v>
      </c>
      <c r="H550" s="48" t="str">
        <f t="shared" si="258"/>
        <v/>
      </c>
    </row>
    <row r="551" spans="1:8" s="31" customFormat="1" ht="15" x14ac:dyDescent="0.2">
      <c r="A551" s="66"/>
      <c r="B551" s="47" t="s">
        <v>329</v>
      </c>
      <c r="C551" s="28">
        <v>0</v>
      </c>
      <c r="D551" s="28">
        <v>0</v>
      </c>
      <c r="E551" s="29" t="str">
        <f t="shared" si="256"/>
        <v/>
      </c>
      <c r="F551" s="29" t="str">
        <f t="shared" si="257"/>
        <v/>
      </c>
      <c r="G551" s="30" t="str">
        <f t="shared" si="255"/>
        <v xml:space="preserve"> </v>
      </c>
      <c r="H551" s="48" t="str">
        <f t="shared" si="258"/>
        <v/>
      </c>
    </row>
    <row r="552" spans="1:8" s="31" customFormat="1" ht="15" x14ac:dyDescent="0.2">
      <c r="A552" s="66"/>
      <c r="B552" s="47" t="s">
        <v>137</v>
      </c>
      <c r="C552" s="28">
        <v>0</v>
      </c>
      <c r="D552" s="28">
        <v>0</v>
      </c>
      <c r="E552" s="29" t="str">
        <f t="shared" si="256"/>
        <v/>
      </c>
      <c r="F552" s="29" t="str">
        <f t="shared" si="257"/>
        <v/>
      </c>
      <c r="G552" s="30" t="str">
        <f t="shared" si="255"/>
        <v xml:space="preserve"> </v>
      </c>
      <c r="H552" s="48" t="str">
        <f t="shared" si="258"/>
        <v/>
      </c>
    </row>
    <row r="553" spans="1:8" s="31" customFormat="1" ht="15" x14ac:dyDescent="0.2">
      <c r="A553" s="66"/>
      <c r="B553" s="47" t="s">
        <v>130</v>
      </c>
      <c r="C553" s="28">
        <v>0</v>
      </c>
      <c r="D553" s="28">
        <v>0</v>
      </c>
      <c r="E553" s="29" t="str">
        <f t="shared" si="256"/>
        <v/>
      </c>
      <c r="F553" s="29" t="str">
        <f t="shared" si="257"/>
        <v/>
      </c>
      <c r="G553" s="30" t="str">
        <f t="shared" si="255"/>
        <v xml:space="preserve"> </v>
      </c>
      <c r="H553" s="48" t="str">
        <f t="shared" si="258"/>
        <v/>
      </c>
    </row>
    <row r="554" spans="1:8" s="31" customFormat="1" ht="15" x14ac:dyDescent="0.2">
      <c r="A554" s="66"/>
      <c r="B554" s="47" t="s">
        <v>297</v>
      </c>
      <c r="C554" s="28">
        <v>0</v>
      </c>
      <c r="D554" s="28">
        <v>0</v>
      </c>
      <c r="E554" s="29" t="str">
        <f t="shared" si="256"/>
        <v/>
      </c>
      <c r="F554" s="29" t="str">
        <f t="shared" si="257"/>
        <v/>
      </c>
      <c r="G554" s="30" t="str">
        <f t="shared" si="255"/>
        <v xml:space="preserve"> 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28">
        <v>0</v>
      </c>
      <c r="D555" s="28">
        <v>0</v>
      </c>
      <c r="E555" s="29" t="str">
        <f t="shared" si="256"/>
        <v/>
      </c>
      <c r="F555" s="29" t="str">
        <f t="shared" si="257"/>
        <v/>
      </c>
      <c r="G555" s="30" t="str">
        <f t="shared" si="255"/>
        <v xml:space="preserve"> 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28">
        <v>0</v>
      </c>
      <c r="D556" s="28">
        <v>0</v>
      </c>
      <c r="E556" s="29" t="str">
        <f t="shared" si="256"/>
        <v/>
      </c>
      <c r="F556" s="29" t="str">
        <f t="shared" si="257"/>
        <v/>
      </c>
      <c r="G556" s="30" t="str">
        <f t="shared" si="255"/>
        <v xml:space="preserve"> </v>
      </c>
      <c r="H556" s="48" t="str">
        <f t="shared" si="258"/>
        <v/>
      </c>
    </row>
    <row r="557" spans="1:8" s="31" customFormat="1" ht="15" x14ac:dyDescent="0.2">
      <c r="A557" s="66"/>
      <c r="B557" s="47" t="s">
        <v>298</v>
      </c>
      <c r="C557" s="28">
        <v>0</v>
      </c>
      <c r="D557" s="28">
        <v>0</v>
      </c>
      <c r="E557" s="29" t="str">
        <f t="shared" si="256"/>
        <v/>
      </c>
      <c r="F557" s="29" t="str">
        <f t="shared" si="257"/>
        <v/>
      </c>
      <c r="G557" s="30" t="str">
        <f t="shared" si="255"/>
        <v xml:space="preserve"> </v>
      </c>
      <c r="H557" s="48" t="str">
        <f t="shared" si="258"/>
        <v/>
      </c>
    </row>
    <row r="558" spans="1:8" s="31" customFormat="1" ht="15" x14ac:dyDescent="0.2">
      <c r="A558" s="66"/>
      <c r="B558" s="47" t="s">
        <v>299</v>
      </c>
      <c r="C558" s="28">
        <v>0</v>
      </c>
      <c r="D558" s="28">
        <v>0</v>
      </c>
      <c r="E558" s="29" t="str">
        <f t="shared" si="256"/>
        <v/>
      </c>
      <c r="F558" s="29" t="str">
        <f t="shared" si="257"/>
        <v/>
      </c>
      <c r="G558" s="30" t="str">
        <f t="shared" si="255"/>
        <v xml:space="preserve"> </v>
      </c>
      <c r="H558" s="48" t="str">
        <f t="shared" si="258"/>
        <v/>
      </c>
    </row>
    <row r="559" spans="1:8" s="31" customFormat="1" ht="15" x14ac:dyDescent="0.2">
      <c r="A559" s="66"/>
      <c r="B559" s="47" t="s">
        <v>626</v>
      </c>
      <c r="C559" s="28">
        <v>0</v>
      </c>
      <c r="D559" s="28">
        <v>0</v>
      </c>
      <c r="E559" s="29" t="str">
        <f t="shared" ref="E559" si="262">+IF(C559=0,"",C559/C$355)</f>
        <v/>
      </c>
      <c r="F559" s="29" t="str">
        <f t="shared" ref="F559" si="263">+IF(D559=0,"",D559/D$355)</f>
        <v/>
      </c>
      <c r="G559" s="30" t="str">
        <f t="shared" ref="G559" si="264">+IF(AND(C559=0,D559=0)," ",IF(C559=0,1,IF(D559=0,-1,(D559-C559)/C559)))</f>
        <v xml:space="preserve"> </v>
      </c>
      <c r="H559" s="48" t="str">
        <f t="shared" ref="H559" si="265">+IF(OR(AND(E559=""),(G559="")),"",E559*G559)</f>
        <v/>
      </c>
    </row>
    <row r="560" spans="1:8" s="31" customFormat="1" ht="15" x14ac:dyDescent="0.2">
      <c r="A560" s="66"/>
      <c r="B560" s="47" t="s">
        <v>300</v>
      </c>
      <c r="C560" s="28">
        <v>1</v>
      </c>
      <c r="D560" s="28">
        <v>3</v>
      </c>
      <c r="E560" s="29">
        <f t="shared" si="256"/>
        <v>1.5974440894568689E-3</v>
      </c>
      <c r="F560" s="29">
        <f t="shared" si="257"/>
        <v>1.5329586101175269E-3</v>
      </c>
      <c r="G560" s="30">
        <f t="shared" si="255"/>
        <v>2</v>
      </c>
      <c r="H560" s="48">
        <f t="shared" si="258"/>
        <v>3.1948881789137379E-3</v>
      </c>
    </row>
    <row r="561" spans="1:8" s="31" customFormat="1" ht="30" x14ac:dyDescent="0.2">
      <c r="A561" s="66"/>
      <c r="B561" s="47" t="s">
        <v>489</v>
      </c>
      <c r="C561" s="28">
        <v>0</v>
      </c>
      <c r="D561" s="28">
        <v>0</v>
      </c>
      <c r="E561" s="29" t="str">
        <f t="shared" si="256"/>
        <v/>
      </c>
      <c r="F561" s="29" t="str">
        <f t="shared" si="257"/>
        <v/>
      </c>
      <c r="G561" s="30" t="str">
        <f t="shared" si="255"/>
        <v xml:space="preserve"> </v>
      </c>
      <c r="H561" s="48" t="str">
        <f t="shared" si="258"/>
        <v/>
      </c>
    </row>
    <row r="562" spans="1:8" s="31" customFormat="1" ht="15" x14ac:dyDescent="0.2">
      <c r="A562" s="66"/>
      <c r="B562" s="47" t="s">
        <v>136</v>
      </c>
      <c r="C562" s="28">
        <v>0</v>
      </c>
      <c r="D562" s="28">
        <v>0</v>
      </c>
      <c r="E562" s="29" t="str">
        <f t="shared" si="256"/>
        <v/>
      </c>
      <c r="F562" s="29" t="str">
        <f t="shared" si="257"/>
        <v/>
      </c>
      <c r="G562" s="30" t="str">
        <f t="shared" si="255"/>
        <v xml:space="preserve"> 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28">
        <v>6</v>
      </c>
      <c r="D563" s="28">
        <v>31</v>
      </c>
      <c r="E563" s="29">
        <f t="shared" si="256"/>
        <v>9.5846645367412137E-3</v>
      </c>
      <c r="F563" s="29">
        <f t="shared" si="257"/>
        <v>1.5840572304547777E-2</v>
      </c>
      <c r="G563" s="30">
        <f t="shared" si="255"/>
        <v>4.166666666666667</v>
      </c>
      <c r="H563" s="48">
        <f t="shared" si="258"/>
        <v>3.9936102236421724E-2</v>
      </c>
    </row>
    <row r="564" spans="1:8" s="31" customFormat="1" ht="15" x14ac:dyDescent="0.2">
      <c r="A564" s="66"/>
      <c r="B564" s="47" t="s">
        <v>302</v>
      </c>
      <c r="C564" s="28">
        <v>0</v>
      </c>
      <c r="D564" s="28">
        <v>0</v>
      </c>
      <c r="E564" s="29" t="str">
        <f t="shared" si="256"/>
        <v/>
      </c>
      <c r="F564" s="29" t="str">
        <f t="shared" si="257"/>
        <v/>
      </c>
      <c r="G564" s="30" t="str">
        <f t="shared" ref="G564:G584" si="266">+IF(AND(C564=0,D564=0)," ",IF(C564=0,1,IF(D564=0,-1,(D564-C564)/C564)))</f>
        <v xml:space="preserve"> </v>
      </c>
      <c r="H564" s="48" t="str">
        <f t="shared" si="258"/>
        <v/>
      </c>
    </row>
    <row r="565" spans="1:8" s="31" customFormat="1" ht="15" x14ac:dyDescent="0.2">
      <c r="A565" s="66"/>
      <c r="B565" s="47" t="s">
        <v>303</v>
      </c>
      <c r="C565" s="28">
        <v>0</v>
      </c>
      <c r="D565" s="28">
        <v>1</v>
      </c>
      <c r="E565" s="29" t="str">
        <f t="shared" si="256"/>
        <v/>
      </c>
      <c r="F565" s="29">
        <f t="shared" si="257"/>
        <v>5.1098620337250899E-4</v>
      </c>
      <c r="G565" s="30">
        <f t="shared" si="266"/>
        <v>1</v>
      </c>
      <c r="H565" s="48" t="str">
        <f t="shared" si="258"/>
        <v/>
      </c>
    </row>
    <row r="566" spans="1:8" s="31" customFormat="1" ht="15" x14ac:dyDescent="0.2">
      <c r="A566" s="66"/>
      <c r="B566" s="47" t="s">
        <v>132</v>
      </c>
      <c r="C566" s="28">
        <v>0</v>
      </c>
      <c r="D566" s="28">
        <v>0</v>
      </c>
      <c r="E566" s="29" t="str">
        <f t="shared" si="256"/>
        <v/>
      </c>
      <c r="F566" s="29" t="str">
        <f t="shared" si="257"/>
        <v/>
      </c>
      <c r="G566" s="30" t="str">
        <f t="shared" si="266"/>
        <v xml:space="preserve"> 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28">
        <v>0</v>
      </c>
      <c r="D567" s="28">
        <v>0</v>
      </c>
      <c r="E567" s="29" t="str">
        <f t="shared" si="256"/>
        <v/>
      </c>
      <c r="F567" s="29" t="str">
        <f t="shared" si="257"/>
        <v/>
      </c>
      <c r="G567" s="30" t="str">
        <f t="shared" si="266"/>
        <v xml:space="preserve"> 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28">
        <v>46</v>
      </c>
      <c r="D568" s="28">
        <v>91</v>
      </c>
      <c r="E568" s="29">
        <f t="shared" si="256"/>
        <v>7.3482428115015971E-2</v>
      </c>
      <c r="F568" s="29">
        <f t="shared" si="257"/>
        <v>4.6499744506898311E-2</v>
      </c>
      <c r="G568" s="30">
        <f t="shared" si="266"/>
        <v>0.97826086956521741</v>
      </c>
      <c r="H568" s="48">
        <f t="shared" si="258"/>
        <v>7.1884984025559109E-2</v>
      </c>
    </row>
    <row r="569" spans="1:8" s="31" customFormat="1" ht="30" x14ac:dyDescent="0.2">
      <c r="A569" s="66"/>
      <c r="B569" s="47" t="s">
        <v>138</v>
      </c>
      <c r="C569" s="28">
        <v>1</v>
      </c>
      <c r="D569" s="28">
        <v>1</v>
      </c>
      <c r="E569" s="29">
        <f t="shared" si="256"/>
        <v>1.5974440894568689E-3</v>
      </c>
      <c r="F569" s="29">
        <f t="shared" si="257"/>
        <v>5.1098620337250899E-4</v>
      </c>
      <c r="G569" s="30">
        <f t="shared" si="266"/>
        <v>0</v>
      </c>
      <c r="H569" s="48">
        <f t="shared" si="258"/>
        <v>0</v>
      </c>
    </row>
    <row r="570" spans="1:8" s="31" customFormat="1" ht="15" x14ac:dyDescent="0.2">
      <c r="A570" s="66"/>
      <c r="B570" s="47" t="s">
        <v>305</v>
      </c>
      <c r="C570" s="28">
        <v>17</v>
      </c>
      <c r="D570" s="28">
        <v>71</v>
      </c>
      <c r="E570" s="29">
        <f t="shared" si="256"/>
        <v>2.7156549520766772E-2</v>
      </c>
      <c r="F570" s="29">
        <f t="shared" si="257"/>
        <v>3.6280020439448134E-2</v>
      </c>
      <c r="G570" s="30">
        <f t="shared" si="266"/>
        <v>3.1764705882352939</v>
      </c>
      <c r="H570" s="48">
        <f t="shared" si="258"/>
        <v>8.6261980830670923E-2</v>
      </c>
    </row>
    <row r="571" spans="1:8" s="31" customFormat="1" ht="15" x14ac:dyDescent="0.2">
      <c r="A571" s="66"/>
      <c r="B571" s="47" t="s">
        <v>531</v>
      </c>
      <c r="C571" s="28">
        <v>16</v>
      </c>
      <c r="D571" s="28">
        <v>10</v>
      </c>
      <c r="E571" s="29">
        <f t="shared" ref="E571" si="267">+IF(C571=0,"",C571/C$355)</f>
        <v>2.5559105431309903E-2</v>
      </c>
      <c r="F571" s="29">
        <f t="shared" ref="F571" si="268">+IF(D571=0,"",D571/D$355)</f>
        <v>5.1098620337250893E-3</v>
      </c>
      <c r="G571" s="30">
        <f t="shared" si="266"/>
        <v>-0.375</v>
      </c>
      <c r="H571" s="48">
        <f t="shared" ref="H571" si="269">+IF(OR(AND(E571=""),(G571="")),"",E571*G571)</f>
        <v>-9.5846645367412137E-3</v>
      </c>
    </row>
    <row r="572" spans="1:8" s="31" customFormat="1" ht="15" x14ac:dyDescent="0.2">
      <c r="A572" s="66"/>
      <c r="B572" s="47" t="s">
        <v>127</v>
      </c>
      <c r="C572" s="28">
        <v>0</v>
      </c>
      <c r="D572" s="28">
        <v>0</v>
      </c>
      <c r="E572" s="29" t="str">
        <f t="shared" si="256"/>
        <v/>
      </c>
      <c r="F572" s="29" t="str">
        <f t="shared" si="257"/>
        <v/>
      </c>
      <c r="G572" s="30" t="str">
        <f t="shared" si="266"/>
        <v xml:space="preserve"> </v>
      </c>
      <c r="H572" s="48" t="str">
        <f t="shared" si="258"/>
        <v/>
      </c>
    </row>
    <row r="573" spans="1:8" s="31" customFormat="1" ht="15" x14ac:dyDescent="0.2">
      <c r="A573" s="66"/>
      <c r="B573" s="47" t="s">
        <v>306</v>
      </c>
      <c r="C573" s="28">
        <v>0</v>
      </c>
      <c r="D573" s="28">
        <v>0</v>
      </c>
      <c r="E573" s="29" t="str">
        <f t="shared" si="256"/>
        <v/>
      </c>
      <c r="F573" s="29" t="str">
        <f t="shared" si="257"/>
        <v/>
      </c>
      <c r="G573" s="30" t="str">
        <f t="shared" si="266"/>
        <v xml:space="preserve"> 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28">
        <v>0</v>
      </c>
      <c r="D574" s="28">
        <v>0</v>
      </c>
      <c r="E574" s="29" t="str">
        <f t="shared" ref="E574:E584" si="270">+IF(C574=0,"",C574/C$355)</f>
        <v/>
      </c>
      <c r="F574" s="29" t="str">
        <f t="shared" ref="F574:F584" si="271">+IF(D574=0,"",D574/D$355)</f>
        <v/>
      </c>
      <c r="G574" s="30" t="str">
        <f t="shared" si="266"/>
        <v xml:space="preserve"> </v>
      </c>
      <c r="H574" s="48" t="str">
        <f t="shared" ref="H574:H584" si="272">+IF(OR(AND(E574=""),(G574="")),"",E574*G574)</f>
        <v/>
      </c>
    </row>
    <row r="575" spans="1:8" s="31" customFormat="1" ht="15" x14ac:dyDescent="0.2">
      <c r="A575" s="66"/>
      <c r="B575" s="47" t="s">
        <v>490</v>
      </c>
      <c r="C575" s="28">
        <v>0</v>
      </c>
      <c r="D575" s="28">
        <v>0</v>
      </c>
      <c r="E575" s="29" t="str">
        <f t="shared" si="270"/>
        <v/>
      </c>
      <c r="F575" s="29" t="str">
        <f t="shared" si="271"/>
        <v/>
      </c>
      <c r="G575" s="30" t="str">
        <f t="shared" si="266"/>
        <v xml:space="preserve"> </v>
      </c>
      <c r="H575" s="48" t="str">
        <f t="shared" si="272"/>
        <v/>
      </c>
    </row>
    <row r="576" spans="1:8" s="31" customFormat="1" ht="15" x14ac:dyDescent="0.2">
      <c r="A576" s="66"/>
      <c r="B576" s="47" t="s">
        <v>128</v>
      </c>
      <c r="C576" s="28">
        <v>0</v>
      </c>
      <c r="D576" s="28">
        <v>0</v>
      </c>
      <c r="E576" s="29" t="str">
        <f t="shared" si="270"/>
        <v/>
      </c>
      <c r="F576" s="29" t="str">
        <f t="shared" si="271"/>
        <v/>
      </c>
      <c r="G576" s="30" t="str">
        <f t="shared" si="266"/>
        <v xml:space="preserve"> </v>
      </c>
      <c r="H576" s="48" t="str">
        <f t="shared" si="272"/>
        <v/>
      </c>
    </row>
    <row r="577" spans="1:8" s="31" customFormat="1" ht="15" x14ac:dyDescent="0.2">
      <c r="A577" s="66"/>
      <c r="B577" s="47" t="s">
        <v>135</v>
      </c>
      <c r="C577" s="28">
        <v>1</v>
      </c>
      <c r="D577" s="28">
        <v>13</v>
      </c>
      <c r="E577" s="29">
        <f t="shared" si="270"/>
        <v>1.5974440894568689E-3</v>
      </c>
      <c r="F577" s="29">
        <f t="shared" si="271"/>
        <v>6.6428206438426162E-3</v>
      </c>
      <c r="G577" s="30">
        <f t="shared" si="266"/>
        <v>12</v>
      </c>
      <c r="H577" s="48">
        <f t="shared" si="272"/>
        <v>1.9169329073482427E-2</v>
      </c>
    </row>
    <row r="578" spans="1:8" s="31" customFormat="1" ht="15" x14ac:dyDescent="0.2">
      <c r="A578" s="66"/>
      <c r="B578" s="47" t="s">
        <v>491</v>
      </c>
      <c r="C578" s="28">
        <v>3</v>
      </c>
      <c r="D578" s="28">
        <v>5</v>
      </c>
      <c r="E578" s="29">
        <f t="shared" si="270"/>
        <v>4.7923322683706068E-3</v>
      </c>
      <c r="F578" s="29">
        <f t="shared" si="271"/>
        <v>2.5549310168625446E-3</v>
      </c>
      <c r="G578" s="30">
        <f t="shared" si="266"/>
        <v>0.66666666666666663</v>
      </c>
      <c r="H578" s="48">
        <f t="shared" si="272"/>
        <v>3.1948881789137379E-3</v>
      </c>
    </row>
    <row r="579" spans="1:8" s="31" customFormat="1" ht="15" x14ac:dyDescent="0.2">
      <c r="A579" s="66"/>
      <c r="B579" s="47" t="s">
        <v>308</v>
      </c>
      <c r="C579" s="28">
        <v>0</v>
      </c>
      <c r="D579" s="28">
        <v>0</v>
      </c>
      <c r="E579" s="29" t="str">
        <f t="shared" si="270"/>
        <v/>
      </c>
      <c r="F579" s="29" t="str">
        <f t="shared" si="271"/>
        <v/>
      </c>
      <c r="G579" s="30" t="str">
        <f t="shared" si="266"/>
        <v xml:space="preserve"> </v>
      </c>
      <c r="H579" s="48" t="str">
        <f t="shared" si="272"/>
        <v/>
      </c>
    </row>
    <row r="580" spans="1:8" s="31" customFormat="1" ht="15" x14ac:dyDescent="0.2">
      <c r="A580" s="66"/>
      <c r="B580" s="47" t="s">
        <v>309</v>
      </c>
      <c r="C580" s="28">
        <v>0</v>
      </c>
      <c r="D580" s="28">
        <v>0</v>
      </c>
      <c r="E580" s="29" t="str">
        <f t="shared" si="270"/>
        <v/>
      </c>
      <c r="F580" s="29" t="str">
        <f t="shared" si="271"/>
        <v/>
      </c>
      <c r="G580" s="30" t="str">
        <f t="shared" si="266"/>
        <v xml:space="preserve"> </v>
      </c>
      <c r="H580" s="48" t="str">
        <f t="shared" si="272"/>
        <v/>
      </c>
    </row>
    <row r="581" spans="1:8" s="35" customFormat="1" ht="15" x14ac:dyDescent="0.2">
      <c r="A581" s="66"/>
      <c r="B581" s="47" t="s">
        <v>310</v>
      </c>
      <c r="C581" s="28">
        <v>0</v>
      </c>
      <c r="D581" s="28">
        <v>0</v>
      </c>
      <c r="E581" s="29" t="str">
        <f t="shared" si="270"/>
        <v/>
      </c>
      <c r="F581" s="29" t="str">
        <f t="shared" si="271"/>
        <v/>
      </c>
      <c r="G581" s="30" t="str">
        <f t="shared" si="266"/>
        <v xml:space="preserve"> 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28">
        <v>0</v>
      </c>
      <c r="D582" s="28">
        <v>0</v>
      </c>
      <c r="E582" s="29" t="str">
        <f t="shared" si="270"/>
        <v/>
      </c>
      <c r="F582" s="29" t="str">
        <f t="shared" si="271"/>
        <v/>
      </c>
      <c r="G582" s="30" t="str">
        <f t="shared" si="266"/>
        <v xml:space="preserve"> </v>
      </c>
      <c r="H582" s="48" t="str">
        <f t="shared" si="272"/>
        <v/>
      </c>
    </row>
    <row r="583" spans="1:8" s="31" customFormat="1" ht="30" x14ac:dyDescent="0.2">
      <c r="A583" s="66"/>
      <c r="B583" s="47" t="s">
        <v>492</v>
      </c>
      <c r="C583" s="28">
        <v>0</v>
      </c>
      <c r="D583" s="28">
        <v>0</v>
      </c>
      <c r="E583" s="29" t="str">
        <f t="shared" si="270"/>
        <v/>
      </c>
      <c r="F583" s="29" t="str">
        <f t="shared" si="271"/>
        <v/>
      </c>
      <c r="G583" s="30" t="str">
        <f t="shared" si="266"/>
        <v xml:space="preserve"> 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0">
        <v>0</v>
      </c>
      <c r="D584" s="50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16"/>
      <c r="D585" s="16"/>
    </row>
    <row r="586" spans="1:8" s="8" customFormat="1" x14ac:dyDescent="0.2">
      <c r="A586" s="65"/>
      <c r="B586" s="16"/>
      <c r="C586" s="16"/>
      <c r="D586" s="16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228</v>
      </c>
      <c r="D590" s="9">
        <f>SUM(D591:D617)</f>
        <v>636</v>
      </c>
      <c r="E590" s="10">
        <f>+IF(C590=0,"",C590/C$590)</f>
        <v>1</v>
      </c>
      <c r="F590" s="10">
        <f>+IF(D590=0,"",D590/D$590)</f>
        <v>1</v>
      </c>
      <c r="G590" s="11">
        <f>+IF(OR(AND(D590=0),(C590=0)),"0",((D590-C590)/C590))</f>
        <v>1.7894736842105263</v>
      </c>
      <c r="H590" s="39">
        <f>+IF(OR(AND(E590=""),(G590="")),"",E590*G590)</f>
        <v>1.7894736842105263</v>
      </c>
    </row>
    <row r="591" spans="1:8" s="31" customFormat="1" ht="15" x14ac:dyDescent="0.2">
      <c r="A591" s="66"/>
      <c r="B591" s="47" t="s">
        <v>312</v>
      </c>
      <c r="C591" s="28">
        <v>0</v>
      </c>
      <c r="D591" s="28">
        <v>1</v>
      </c>
      <c r="E591" s="29" t="str">
        <f>+IF(C591=0,"",C591/C$590)</f>
        <v/>
      </c>
      <c r="F591" s="29">
        <f>+IF(D591=0,"",D591/D$590)</f>
        <v>1.5723270440251573E-3</v>
      </c>
      <c r="G591" s="30">
        <f t="shared" ref="G591:G617" si="273">+IF(AND(C591=0,D591=0)," ",IF(C591=0,1,IF(D591=0,-1,(D591-C591)/C591)))</f>
        <v>1</v>
      </c>
      <c r="H591" s="48" t="str">
        <f>+IF(OR(AND(E591=""),(G591="")),"",E591*G591)</f>
        <v/>
      </c>
    </row>
    <row r="592" spans="1:8" s="31" customFormat="1" ht="15" x14ac:dyDescent="0.2">
      <c r="A592" s="66"/>
      <c r="B592" s="47" t="s">
        <v>141</v>
      </c>
      <c r="C592" s="28">
        <v>14</v>
      </c>
      <c r="D592" s="28">
        <v>20</v>
      </c>
      <c r="E592" s="29">
        <f t="shared" ref="E592:E617" si="274">+IF(C592=0,"",C592/C$590)</f>
        <v>6.1403508771929821E-2</v>
      </c>
      <c r="F592" s="29">
        <f t="shared" ref="F592:F617" si="275">+IF(D592=0,"",D592/D$590)</f>
        <v>3.1446540880503145E-2</v>
      </c>
      <c r="G592" s="30">
        <f t="shared" si="273"/>
        <v>0.42857142857142855</v>
      </c>
      <c r="H592" s="48">
        <f t="shared" ref="H592:H617" si="276">+IF(OR(AND(E592=""),(G592="")),"",E592*G592)</f>
        <v>2.6315789473684209E-2</v>
      </c>
    </row>
    <row r="593" spans="1:8" s="31" customFormat="1" ht="15" x14ac:dyDescent="0.2">
      <c r="A593" s="66"/>
      <c r="B593" s="47" t="s">
        <v>577</v>
      </c>
      <c r="C593" s="28">
        <v>4</v>
      </c>
      <c r="D593" s="28">
        <v>50</v>
      </c>
      <c r="E593" s="29">
        <f t="shared" si="274"/>
        <v>1.7543859649122806E-2</v>
      </c>
      <c r="F593" s="29">
        <f t="shared" si="275"/>
        <v>7.8616352201257858E-2</v>
      </c>
      <c r="G593" s="30">
        <f t="shared" si="273"/>
        <v>11.5</v>
      </c>
      <c r="H593" s="48">
        <f t="shared" si="276"/>
        <v>0.20175438596491227</v>
      </c>
    </row>
    <row r="594" spans="1:8" s="31" customFormat="1" ht="15" x14ac:dyDescent="0.2">
      <c r="A594" s="66"/>
      <c r="B594" s="47" t="s">
        <v>313</v>
      </c>
      <c r="C594" s="28">
        <v>46</v>
      </c>
      <c r="D594" s="28">
        <v>71</v>
      </c>
      <c r="E594" s="29">
        <f t="shared" si="274"/>
        <v>0.20175438596491227</v>
      </c>
      <c r="F594" s="29">
        <f t="shared" si="275"/>
        <v>0.11163522012578617</v>
      </c>
      <c r="G594" s="30">
        <f t="shared" si="273"/>
        <v>0.54347826086956519</v>
      </c>
      <c r="H594" s="48">
        <f t="shared" si="276"/>
        <v>0.10964912280701754</v>
      </c>
    </row>
    <row r="595" spans="1:8" s="31" customFormat="1" ht="15" x14ac:dyDescent="0.2">
      <c r="A595" s="66"/>
      <c r="B595" s="47" t="s">
        <v>142</v>
      </c>
      <c r="C595" s="28">
        <v>2</v>
      </c>
      <c r="D595" s="28">
        <v>1</v>
      </c>
      <c r="E595" s="29">
        <f t="shared" si="274"/>
        <v>8.771929824561403E-3</v>
      </c>
      <c r="F595" s="29">
        <f t="shared" si="275"/>
        <v>1.5723270440251573E-3</v>
      </c>
      <c r="G595" s="30">
        <f t="shared" si="273"/>
        <v>-0.5</v>
      </c>
      <c r="H595" s="48">
        <f t="shared" si="276"/>
        <v>-4.3859649122807015E-3</v>
      </c>
    </row>
    <row r="596" spans="1:8" s="31" customFormat="1" ht="15" x14ac:dyDescent="0.2">
      <c r="A596" s="66"/>
      <c r="B596" s="47" t="s">
        <v>140</v>
      </c>
      <c r="C596" s="28">
        <v>0</v>
      </c>
      <c r="D596" s="28">
        <v>0</v>
      </c>
      <c r="E596" s="29" t="str">
        <f t="shared" si="274"/>
        <v/>
      </c>
      <c r="F596" s="29" t="str">
        <f t="shared" si="275"/>
        <v/>
      </c>
      <c r="G596" s="30" t="str">
        <f t="shared" si="273"/>
        <v xml:space="preserve"> </v>
      </c>
      <c r="H596" s="48" t="str">
        <f t="shared" si="276"/>
        <v/>
      </c>
    </row>
    <row r="597" spans="1:8" s="31" customFormat="1" ht="15" x14ac:dyDescent="0.2">
      <c r="A597" s="66"/>
      <c r="B597" s="47" t="s">
        <v>143</v>
      </c>
      <c r="C597" s="28">
        <v>0</v>
      </c>
      <c r="D597" s="28">
        <v>2</v>
      </c>
      <c r="E597" s="29" t="str">
        <f t="shared" si="274"/>
        <v/>
      </c>
      <c r="F597" s="29">
        <f t="shared" si="275"/>
        <v>3.1446540880503146E-3</v>
      </c>
      <c r="G597" s="30">
        <f t="shared" si="273"/>
        <v>1</v>
      </c>
      <c r="H597" s="48" t="str">
        <f t="shared" si="276"/>
        <v/>
      </c>
    </row>
    <row r="598" spans="1:8" s="31" customFormat="1" ht="15" x14ac:dyDescent="0.2">
      <c r="A598" s="66"/>
      <c r="B598" s="47" t="s">
        <v>314</v>
      </c>
      <c r="C598" s="28">
        <v>0</v>
      </c>
      <c r="D598" s="28">
        <v>0</v>
      </c>
      <c r="E598" s="29" t="str">
        <f t="shared" si="274"/>
        <v/>
      </c>
      <c r="F598" s="29" t="str">
        <f t="shared" si="275"/>
        <v/>
      </c>
      <c r="G598" s="30" t="str">
        <f t="shared" si="273"/>
        <v xml:space="preserve"> </v>
      </c>
      <c r="H598" s="48" t="str">
        <f t="shared" si="276"/>
        <v/>
      </c>
    </row>
    <row r="599" spans="1:8" s="31" customFormat="1" ht="15" x14ac:dyDescent="0.2">
      <c r="A599" s="66"/>
      <c r="B599" s="47" t="s">
        <v>315</v>
      </c>
      <c r="C599" s="28">
        <v>0</v>
      </c>
      <c r="D599" s="28">
        <v>0</v>
      </c>
      <c r="E599" s="29" t="str">
        <f t="shared" si="274"/>
        <v/>
      </c>
      <c r="F599" s="29" t="str">
        <f t="shared" si="275"/>
        <v/>
      </c>
      <c r="G599" s="30" t="str">
        <f t="shared" si="273"/>
        <v xml:space="preserve"> </v>
      </c>
      <c r="H599" s="48" t="str">
        <f t="shared" si="276"/>
        <v/>
      </c>
    </row>
    <row r="600" spans="1:8" s="31" customFormat="1" ht="15" x14ac:dyDescent="0.2">
      <c r="A600" s="66"/>
      <c r="B600" s="47" t="s">
        <v>494</v>
      </c>
      <c r="C600" s="28">
        <v>2</v>
      </c>
      <c r="D600" s="28">
        <v>8</v>
      </c>
      <c r="E600" s="29">
        <f t="shared" si="274"/>
        <v>8.771929824561403E-3</v>
      </c>
      <c r="F600" s="29">
        <f t="shared" si="275"/>
        <v>1.2578616352201259E-2</v>
      </c>
      <c r="G600" s="30">
        <f t="shared" si="273"/>
        <v>3</v>
      </c>
      <c r="H600" s="48">
        <f t="shared" si="276"/>
        <v>2.6315789473684209E-2</v>
      </c>
    </row>
    <row r="601" spans="1:8" s="31" customFormat="1" ht="15" x14ac:dyDescent="0.2">
      <c r="A601" s="66"/>
      <c r="B601" s="47" t="s">
        <v>523</v>
      </c>
      <c r="C601" s="28">
        <v>0</v>
      </c>
      <c r="D601" s="28">
        <v>4</v>
      </c>
      <c r="E601" s="29" t="str">
        <f t="shared" ref="E601" si="277">+IF(C601=0,"",C601/C$590)</f>
        <v/>
      </c>
      <c r="F601" s="29">
        <f t="shared" ref="F601" si="278">+IF(D601=0,"",D601/D$590)</f>
        <v>6.2893081761006293E-3</v>
      </c>
      <c r="G601" s="30">
        <f t="shared" si="273"/>
        <v>1</v>
      </c>
      <c r="H601" s="48" t="str">
        <f t="shared" ref="H601" si="279">+IF(OR(AND(E601=""),(G601="")),"",E601*G601)</f>
        <v/>
      </c>
    </row>
    <row r="602" spans="1:8" s="31" customFormat="1" ht="15" x14ac:dyDescent="0.2">
      <c r="A602" s="66"/>
      <c r="B602" s="47" t="s">
        <v>554</v>
      </c>
      <c r="C602" s="28">
        <v>0</v>
      </c>
      <c r="D602" s="28">
        <v>0</v>
      </c>
      <c r="E602" s="29" t="str">
        <f t="shared" ref="E602" si="280">+IF(C602=0,"",C602/C$590)</f>
        <v/>
      </c>
      <c r="F602" s="29" t="str">
        <f t="shared" ref="F602" si="281">+IF(D602=0,"",D602/D$590)</f>
        <v/>
      </c>
      <c r="G602" s="30" t="str">
        <f t="shared" si="273"/>
        <v xml:space="preserve"> 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28">
        <v>0</v>
      </c>
      <c r="D603" s="28">
        <v>0</v>
      </c>
      <c r="E603" s="29" t="str">
        <f t="shared" ref="E603" si="283">+IF(C603=0,"",C603/C$590)</f>
        <v/>
      </c>
      <c r="F603" s="29" t="str">
        <f t="shared" ref="F603" si="284">+IF(D603=0,"",D603/D$590)</f>
        <v/>
      </c>
      <c r="G603" s="30" t="str">
        <f t="shared" ref="G603" si="285">+IF(AND(C603=0,D603=0)," ",IF(C603=0,1,IF(D603=0,-1,(D603-C603)/C603)))</f>
        <v xml:space="preserve"> </v>
      </c>
      <c r="H603" s="48" t="str">
        <f t="shared" ref="H603" si="286">+IF(OR(AND(E603=""),(G603="")),"",E603*G603)</f>
        <v/>
      </c>
    </row>
    <row r="604" spans="1:8" s="31" customFormat="1" ht="15" x14ac:dyDescent="0.2">
      <c r="A604" s="66"/>
      <c r="B604" s="47" t="s">
        <v>316</v>
      </c>
      <c r="C604" s="28">
        <v>0</v>
      </c>
      <c r="D604" s="28">
        <v>0</v>
      </c>
      <c r="E604" s="29" t="str">
        <f t="shared" si="274"/>
        <v/>
      </c>
      <c r="F604" s="29" t="str">
        <f t="shared" si="275"/>
        <v/>
      </c>
      <c r="G604" s="30" t="str">
        <f t="shared" si="273"/>
        <v xml:space="preserve"> </v>
      </c>
      <c r="H604" s="48" t="str">
        <f t="shared" si="276"/>
        <v/>
      </c>
    </row>
    <row r="605" spans="1:8" s="31" customFormat="1" ht="15" x14ac:dyDescent="0.2">
      <c r="A605" s="66"/>
      <c r="B605" s="47" t="s">
        <v>317</v>
      </c>
      <c r="C605" s="28">
        <v>71</v>
      </c>
      <c r="D605" s="28">
        <v>257</v>
      </c>
      <c r="E605" s="29">
        <f t="shared" si="274"/>
        <v>0.31140350877192985</v>
      </c>
      <c r="F605" s="29">
        <f t="shared" si="275"/>
        <v>0.40408805031446543</v>
      </c>
      <c r="G605" s="30">
        <f t="shared" si="273"/>
        <v>2.619718309859155</v>
      </c>
      <c r="H605" s="48">
        <f t="shared" si="276"/>
        <v>0.81578947368421062</v>
      </c>
    </row>
    <row r="606" spans="1:8" s="31" customFormat="1" ht="15" x14ac:dyDescent="0.2">
      <c r="A606" s="66"/>
      <c r="B606" s="47" t="s">
        <v>144</v>
      </c>
      <c r="C606" s="28">
        <v>2</v>
      </c>
      <c r="D606" s="28">
        <v>18</v>
      </c>
      <c r="E606" s="29">
        <f t="shared" si="274"/>
        <v>8.771929824561403E-3</v>
      </c>
      <c r="F606" s="29">
        <f t="shared" si="275"/>
        <v>2.8301886792452831E-2</v>
      </c>
      <c r="G606" s="30">
        <f t="shared" si="273"/>
        <v>8</v>
      </c>
      <c r="H606" s="48">
        <f t="shared" si="276"/>
        <v>7.0175438596491224E-2</v>
      </c>
    </row>
    <row r="607" spans="1:8" s="31" customFormat="1" ht="15" x14ac:dyDescent="0.2">
      <c r="A607" s="66"/>
      <c r="B607" s="47" t="s">
        <v>145</v>
      </c>
      <c r="C607" s="28">
        <v>5</v>
      </c>
      <c r="D607" s="28">
        <v>17</v>
      </c>
      <c r="E607" s="29">
        <f t="shared" si="274"/>
        <v>2.1929824561403508E-2</v>
      </c>
      <c r="F607" s="29">
        <f t="shared" si="275"/>
        <v>2.6729559748427674E-2</v>
      </c>
      <c r="G607" s="30">
        <f t="shared" si="273"/>
        <v>2.4</v>
      </c>
      <c r="H607" s="48">
        <f t="shared" si="276"/>
        <v>5.2631578947368418E-2</v>
      </c>
    </row>
    <row r="608" spans="1:8" s="31" customFormat="1" ht="15" x14ac:dyDescent="0.2">
      <c r="A608" s="66"/>
      <c r="B608" s="47" t="s">
        <v>318</v>
      </c>
      <c r="C608" s="28">
        <v>38</v>
      </c>
      <c r="D608" s="28">
        <v>121</v>
      </c>
      <c r="E608" s="29">
        <f t="shared" si="274"/>
        <v>0.16666666666666666</v>
      </c>
      <c r="F608" s="29">
        <f t="shared" si="275"/>
        <v>0.19025157232704404</v>
      </c>
      <c r="G608" s="30">
        <f t="shared" si="273"/>
        <v>2.1842105263157894</v>
      </c>
      <c r="H608" s="48">
        <f t="shared" si="276"/>
        <v>0.36403508771929821</v>
      </c>
    </row>
    <row r="609" spans="1:8" s="31" customFormat="1" ht="15" x14ac:dyDescent="0.2">
      <c r="A609" s="66"/>
      <c r="B609" s="47" t="s">
        <v>146</v>
      </c>
      <c r="C609" s="28">
        <v>13</v>
      </c>
      <c r="D609" s="28">
        <v>5</v>
      </c>
      <c r="E609" s="29">
        <f t="shared" si="274"/>
        <v>5.701754385964912E-2</v>
      </c>
      <c r="F609" s="29">
        <f t="shared" si="275"/>
        <v>7.8616352201257862E-3</v>
      </c>
      <c r="G609" s="30">
        <f t="shared" si="273"/>
        <v>-0.61538461538461542</v>
      </c>
      <c r="H609" s="48">
        <f t="shared" si="276"/>
        <v>-3.5087719298245612E-2</v>
      </c>
    </row>
    <row r="610" spans="1:8" s="31" customFormat="1" ht="15" x14ac:dyDescent="0.2">
      <c r="A610" s="66"/>
      <c r="B610" s="47" t="s">
        <v>319</v>
      </c>
      <c r="C610" s="28">
        <v>0</v>
      </c>
      <c r="D610" s="28">
        <v>13</v>
      </c>
      <c r="E610" s="29" t="str">
        <f t="shared" si="274"/>
        <v/>
      </c>
      <c r="F610" s="29">
        <f t="shared" si="275"/>
        <v>2.0440251572327043E-2</v>
      </c>
      <c r="G610" s="30">
        <f t="shared" si="273"/>
        <v>1</v>
      </c>
      <c r="H610" s="48" t="str">
        <f t="shared" si="276"/>
        <v/>
      </c>
    </row>
    <row r="611" spans="1:8" s="31" customFormat="1" ht="15" x14ac:dyDescent="0.2">
      <c r="A611" s="66"/>
      <c r="B611" s="47" t="s">
        <v>147</v>
      </c>
      <c r="C611" s="28">
        <v>6</v>
      </c>
      <c r="D611" s="28">
        <v>1</v>
      </c>
      <c r="E611" s="29">
        <f t="shared" si="274"/>
        <v>2.6315789473684209E-2</v>
      </c>
      <c r="F611" s="29">
        <f t="shared" si="275"/>
        <v>1.5723270440251573E-3</v>
      </c>
      <c r="G611" s="30">
        <f t="shared" si="273"/>
        <v>-0.83333333333333337</v>
      </c>
      <c r="H611" s="48">
        <f t="shared" si="276"/>
        <v>-2.1929824561403508E-2</v>
      </c>
    </row>
    <row r="612" spans="1:8" s="31" customFormat="1" ht="15" x14ac:dyDescent="0.2">
      <c r="A612" s="66"/>
      <c r="B612" s="47" t="s">
        <v>148</v>
      </c>
      <c r="C612" s="28">
        <v>0</v>
      </c>
      <c r="D612" s="28">
        <v>0</v>
      </c>
      <c r="E612" s="29" t="str">
        <f t="shared" si="274"/>
        <v/>
      </c>
      <c r="F612" s="29" t="str">
        <f t="shared" si="275"/>
        <v/>
      </c>
      <c r="G612" s="30" t="str">
        <f t="shared" si="273"/>
        <v xml:space="preserve"> </v>
      </c>
      <c r="H612" s="48" t="str">
        <f t="shared" si="276"/>
        <v/>
      </c>
    </row>
    <row r="613" spans="1:8" s="31" customFormat="1" ht="15" x14ac:dyDescent="0.2">
      <c r="A613" s="66"/>
      <c r="B613" s="47" t="s">
        <v>320</v>
      </c>
      <c r="C613" s="28">
        <v>21</v>
      </c>
      <c r="D613" s="28">
        <v>16</v>
      </c>
      <c r="E613" s="29">
        <f t="shared" si="274"/>
        <v>9.2105263157894732E-2</v>
      </c>
      <c r="F613" s="29">
        <f t="shared" si="275"/>
        <v>2.5157232704402517E-2</v>
      </c>
      <c r="G613" s="30">
        <f t="shared" si="273"/>
        <v>-0.23809523809523808</v>
      </c>
      <c r="H613" s="48">
        <f t="shared" si="276"/>
        <v>-2.1929824561403508E-2</v>
      </c>
    </row>
    <row r="614" spans="1:8" s="31" customFormat="1" ht="15" x14ac:dyDescent="0.2">
      <c r="A614" s="66"/>
      <c r="B614" s="47" t="s">
        <v>321</v>
      </c>
      <c r="C614" s="28">
        <v>0</v>
      </c>
      <c r="D614" s="28">
        <v>0</v>
      </c>
      <c r="E614" s="29" t="str">
        <f t="shared" si="274"/>
        <v/>
      </c>
      <c r="F614" s="29" t="str">
        <f t="shared" si="275"/>
        <v/>
      </c>
      <c r="G614" s="30" t="str">
        <f t="shared" si="273"/>
        <v xml:space="preserve"> </v>
      </c>
      <c r="H614" s="48" t="str">
        <f t="shared" si="276"/>
        <v/>
      </c>
    </row>
    <row r="615" spans="1:8" s="31" customFormat="1" ht="30" x14ac:dyDescent="0.2">
      <c r="A615" s="66"/>
      <c r="B615" s="47" t="s">
        <v>322</v>
      </c>
      <c r="C615" s="28">
        <v>0</v>
      </c>
      <c r="D615" s="28">
        <v>0</v>
      </c>
      <c r="E615" s="29" t="str">
        <f t="shared" si="274"/>
        <v/>
      </c>
      <c r="F615" s="29" t="str">
        <f t="shared" si="275"/>
        <v/>
      </c>
      <c r="G615" s="30" t="str">
        <f t="shared" si="273"/>
        <v xml:space="preserve"> </v>
      </c>
      <c r="H615" s="48" t="str">
        <f t="shared" si="276"/>
        <v/>
      </c>
    </row>
    <row r="616" spans="1:8" s="31" customFormat="1" ht="15" x14ac:dyDescent="0.2">
      <c r="A616" s="66"/>
      <c r="B616" s="47" t="s">
        <v>642</v>
      </c>
      <c r="C616" s="28">
        <v>2</v>
      </c>
      <c r="D616" s="28">
        <v>8</v>
      </c>
      <c r="E616" s="29">
        <f t="shared" si="274"/>
        <v>8.771929824561403E-3</v>
      </c>
      <c r="F616" s="29">
        <f t="shared" si="275"/>
        <v>1.2578616352201259E-2</v>
      </c>
      <c r="G616" s="30">
        <f t="shared" si="273"/>
        <v>3</v>
      </c>
      <c r="H616" s="48">
        <f t="shared" si="276"/>
        <v>2.6315789473684209E-2</v>
      </c>
    </row>
    <row r="617" spans="1:8" s="31" customFormat="1" ht="16.5" customHeight="1" thickBot="1" x14ac:dyDescent="0.25">
      <c r="A617" s="66"/>
      <c r="B617" s="49" t="s">
        <v>495</v>
      </c>
      <c r="C617" s="50">
        <v>2</v>
      </c>
      <c r="D617" s="50">
        <v>23</v>
      </c>
      <c r="E617" s="54">
        <f t="shared" si="274"/>
        <v>8.771929824561403E-3</v>
      </c>
      <c r="F617" s="54">
        <f t="shared" si="275"/>
        <v>3.6163522012578615E-2</v>
      </c>
      <c r="G617" s="62">
        <f t="shared" si="273"/>
        <v>10.5</v>
      </c>
      <c r="H617" s="52">
        <f t="shared" si="276"/>
        <v>9.2105263157894732E-2</v>
      </c>
    </row>
    <row r="618" spans="1:8" x14ac:dyDescent="0.2">
      <c r="B618" s="4" t="s">
        <v>361</v>
      </c>
      <c r="D618" s="2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21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384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342</v>
      </c>
      <c r="C8" s="9">
        <f>+C18+C75+C176+C355+C590</f>
        <v>1766</v>
      </c>
      <c r="D8" s="9">
        <f>+D18+D75+D176+D355+D590</f>
        <v>4597</v>
      </c>
      <c r="E8" s="10">
        <f>SUM(E9:E13)</f>
        <v>0.99999999999999989</v>
      </c>
      <c r="F8" s="10">
        <f>SUM(F9:F13)</f>
        <v>1</v>
      </c>
      <c r="G8" s="11">
        <f>+(D8-C8)/C8</f>
        <v>1.6030577576443941</v>
      </c>
      <c r="H8" s="39">
        <f>+E8*G8</f>
        <v>1.6030577576443938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10</v>
      </c>
      <c r="D9" s="13">
        <f>+D18</f>
        <v>14</v>
      </c>
      <c r="E9" s="14">
        <f>C9/$C$8</f>
        <v>5.6625141562853904E-3</v>
      </c>
      <c r="F9" s="14">
        <f>D9/$D$8</f>
        <v>3.0454644333260824E-3</v>
      </c>
      <c r="G9" s="15">
        <f>+IF(OR(AND(D9=0),(C9=0)),"0",((D9-C9)/C9))</f>
        <v>0.4</v>
      </c>
      <c r="H9" s="41">
        <f>+IF(OR(AND(E9=""),(G9="")),"",E9*G9)</f>
        <v>2.2650056625141564E-3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232</v>
      </c>
      <c r="D10" s="13">
        <f>+D75</f>
        <v>563</v>
      </c>
      <c r="E10" s="14">
        <f>C10/$C$8</f>
        <v>0.13137032842582105</v>
      </c>
      <c r="F10" s="14">
        <f>D10/$D$8</f>
        <v>0.1224711768544703</v>
      </c>
      <c r="G10" s="15">
        <f>+IF(OR(AND(D10=0),(C10=0)),"0",((D10-C10)/C10))</f>
        <v>1.4267241379310345</v>
      </c>
      <c r="H10" s="41">
        <f>+IF(OR(AND(E10=""),(G10="")),"",E10*G10)</f>
        <v>0.18742921857304642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139</v>
      </c>
      <c r="D11" s="13">
        <f>+D176</f>
        <v>588</v>
      </c>
      <c r="E11" s="14">
        <f>C11/$C$8</f>
        <v>7.8708946772366936E-2</v>
      </c>
      <c r="F11" s="14">
        <f>D11/$D$8</f>
        <v>0.12790950619969546</v>
      </c>
      <c r="G11" s="15">
        <f>+IF(OR(AND(D11=0),(C11=0)),"0",((D11-C11)/C11))</f>
        <v>3.2302158273381294</v>
      </c>
      <c r="H11" s="41">
        <f>+IF(OR(AND(E11=""),(G11="")),"",E11*G11)</f>
        <v>0.25424688561721404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1207</v>
      </c>
      <c r="D12" s="13">
        <f>+D355</f>
        <v>2451</v>
      </c>
      <c r="E12" s="14">
        <f>C12/$C$8</f>
        <v>0.68346545866364661</v>
      </c>
      <c r="F12" s="14">
        <f>D12/$D$8</f>
        <v>0.53317380900587341</v>
      </c>
      <c r="G12" s="15">
        <f>+IF(OR(AND(D12=0),(C12=0)),"0",((D12-C12)/C12))</f>
        <v>1.0306545153272577</v>
      </c>
      <c r="H12" s="41">
        <f>+IF(OR(AND(E12=""),(G12="")),"",E12*G12)</f>
        <v>0.70441676104190254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178</v>
      </c>
      <c r="D13" s="43">
        <f>+D590</f>
        <v>981</v>
      </c>
      <c r="E13" s="44">
        <f>C13/$C$8</f>
        <v>0.10079275198187995</v>
      </c>
      <c r="F13" s="44">
        <f>D13/$D$8</f>
        <v>0.21340004350663477</v>
      </c>
      <c r="G13" s="45">
        <f>+IF(OR(AND(D13=0),(C13=0)),"0",((D13-C13)/C13))</f>
        <v>4.51123595505618</v>
      </c>
      <c r="H13" s="46">
        <f>+IF(OR(AND(E13=""),(G13="")),"",E13*G13)</f>
        <v>0.4546998867497169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10</v>
      </c>
      <c r="D18" s="9">
        <f>SUM(D19:D69)</f>
        <v>14</v>
      </c>
      <c r="E18" s="10">
        <f>+IF(C18=0,"",C18/C$18)</f>
        <v>1</v>
      </c>
      <c r="F18" s="10">
        <f>+IF(D18=0,"",D18/D$18)</f>
        <v>1</v>
      </c>
      <c r="G18" s="11">
        <f>+IF(OR(AND(D18=0),(C18=0)),"0",((D18-C18)/C18))</f>
        <v>0.4</v>
      </c>
      <c r="H18" s="39">
        <f>+IF(OR(AND(E18=""),(G18="")),"",E18*G18)</f>
        <v>0.4</v>
      </c>
    </row>
    <row r="19" spans="1:8" s="31" customFormat="1" ht="15" x14ac:dyDescent="0.2">
      <c r="A19" s="66"/>
      <c r="B19" s="47" t="s">
        <v>0</v>
      </c>
      <c r="C19" s="28">
        <v>0</v>
      </c>
      <c r="D19" s="28">
        <v>0</v>
      </c>
      <c r="E19" s="33" t="str">
        <f>+IF(C19=0,"",C19/C$18)</f>
        <v/>
      </c>
      <c r="F19" s="33" t="str">
        <f>+IF(D19=0,"",D19/D$18)</f>
        <v/>
      </c>
      <c r="G19" s="30" t="str">
        <f>+IF(AND(C19=0,D19=0)," ",IF(C19=0,1,IF(D19=0,-1,(D19-C19)/C19)))</f>
        <v xml:space="preserve"> </v>
      </c>
      <c r="H19" s="48" t="str">
        <f>+IF(OR(AND(E19=""),(G19="")),"",E19*G19)</f>
        <v/>
      </c>
    </row>
    <row r="20" spans="1:8" s="31" customFormat="1" ht="15" x14ac:dyDescent="0.2">
      <c r="A20" s="66"/>
      <c r="B20" s="47" t="s">
        <v>149</v>
      </c>
      <c r="C20" s="28">
        <v>0</v>
      </c>
      <c r="D20" s="28">
        <v>0</v>
      </c>
      <c r="E20" s="33" t="str">
        <f t="shared" ref="E20:E69" si="0">+IF(C20=0,"",C20/C$18)</f>
        <v/>
      </c>
      <c r="F20" s="33" t="str">
        <f t="shared" ref="F20:F69" si="1">+IF(D20=0,"",D20/D$18)</f>
        <v/>
      </c>
      <c r="G20" s="30" t="str">
        <f t="shared" ref="G20:G69" si="2">+IF(AND(C20=0,D20=0)," ",IF(C20=0,1,IF(D20=0,-1,(D20-C20)/C20)))</f>
        <v xml:space="preserve"> </v>
      </c>
      <c r="H20" s="48" t="str">
        <f t="shared" ref="H20:H69" si="3">+IF(OR(AND(E20=""),(G20="")),"",E20*G20)</f>
        <v/>
      </c>
    </row>
    <row r="21" spans="1:8" s="31" customFormat="1" ht="30" x14ac:dyDescent="0.2">
      <c r="A21" s="66"/>
      <c r="B21" s="47" t="s">
        <v>1</v>
      </c>
      <c r="C21" s="28">
        <v>0</v>
      </c>
      <c r="D21" s="28">
        <v>0</v>
      </c>
      <c r="E21" s="33" t="str">
        <f t="shared" si="0"/>
        <v/>
      </c>
      <c r="F21" s="33" t="str">
        <f t="shared" si="1"/>
        <v/>
      </c>
      <c r="G21" s="30" t="str">
        <f t="shared" si="2"/>
        <v xml:space="preserve"> </v>
      </c>
      <c r="H21" s="48" t="str">
        <f t="shared" si="3"/>
        <v/>
      </c>
    </row>
    <row r="22" spans="1:8" s="31" customFormat="1" ht="30" x14ac:dyDescent="0.2">
      <c r="A22" s="66"/>
      <c r="B22" s="47" t="s">
        <v>412</v>
      </c>
      <c r="C22" s="28">
        <v>0</v>
      </c>
      <c r="D22" s="28">
        <v>0</v>
      </c>
      <c r="E22" s="33" t="str">
        <f t="shared" si="0"/>
        <v/>
      </c>
      <c r="F22" s="33" t="str">
        <f t="shared" si="1"/>
        <v/>
      </c>
      <c r="G22" s="30" t="str">
        <f t="shared" si="2"/>
        <v xml:space="preserve"> </v>
      </c>
      <c r="H22" s="48" t="str">
        <f t="shared" si="3"/>
        <v/>
      </c>
    </row>
    <row r="23" spans="1:8" s="31" customFormat="1" ht="30" x14ac:dyDescent="0.2">
      <c r="A23" s="66"/>
      <c r="B23" s="47" t="s">
        <v>150</v>
      </c>
      <c r="C23" s="28">
        <v>0</v>
      </c>
      <c r="D23" s="28">
        <v>0</v>
      </c>
      <c r="E23" s="33" t="str">
        <f t="shared" si="0"/>
        <v/>
      </c>
      <c r="F23" s="33" t="str">
        <f t="shared" si="1"/>
        <v/>
      </c>
      <c r="G23" s="30" t="str">
        <f t="shared" si="2"/>
        <v xml:space="preserve"> </v>
      </c>
      <c r="H23" s="48" t="str">
        <f t="shared" si="3"/>
        <v/>
      </c>
    </row>
    <row r="24" spans="1:8" s="31" customFormat="1" ht="30" x14ac:dyDescent="0.2">
      <c r="A24" s="66"/>
      <c r="B24" s="47" t="s">
        <v>151</v>
      </c>
      <c r="C24" s="28">
        <v>0</v>
      </c>
      <c r="D24" s="28">
        <v>0</v>
      </c>
      <c r="E24" s="33" t="str">
        <f t="shared" si="0"/>
        <v/>
      </c>
      <c r="F24" s="33" t="str">
        <f t="shared" si="1"/>
        <v/>
      </c>
      <c r="G24" s="30" t="str">
        <f t="shared" si="2"/>
        <v xml:space="preserve"> </v>
      </c>
      <c r="H24" s="48" t="str">
        <f t="shared" si="3"/>
        <v/>
      </c>
    </row>
    <row r="25" spans="1:8" s="31" customFormat="1" ht="30" x14ac:dyDescent="0.2">
      <c r="A25" s="66"/>
      <c r="B25" s="47" t="s">
        <v>496</v>
      </c>
      <c r="C25" s="28">
        <v>0</v>
      </c>
      <c r="D25" s="28">
        <v>0</v>
      </c>
      <c r="E25" s="33" t="str">
        <f t="shared" ref="E25:E27" si="4">+IF(C25=0,"",C25/C$18)</f>
        <v/>
      </c>
      <c r="F25" s="33" t="str">
        <f t="shared" ref="F25:F27" si="5">+IF(D25=0,"",D25/D$18)</f>
        <v/>
      </c>
      <c r="G25" s="30" t="str">
        <f t="shared" si="2"/>
        <v xml:space="preserve"> </v>
      </c>
      <c r="H25" s="48" t="str">
        <f t="shared" ref="H25:H27" si="6">+IF(OR(AND(E25=""),(G25="")),"",E25*G25)</f>
        <v/>
      </c>
    </row>
    <row r="26" spans="1:8" s="31" customFormat="1" ht="15" x14ac:dyDescent="0.2">
      <c r="A26" s="66"/>
      <c r="B26" s="47" t="s">
        <v>2</v>
      </c>
      <c r="C26" s="28">
        <v>1</v>
      </c>
      <c r="D26" s="28">
        <v>1</v>
      </c>
      <c r="E26" s="33">
        <f t="shared" si="4"/>
        <v>0.1</v>
      </c>
      <c r="F26" s="33">
        <f t="shared" si="5"/>
        <v>7.1428571428571425E-2</v>
      </c>
      <c r="G26" s="30">
        <f t="shared" si="2"/>
        <v>0</v>
      </c>
      <c r="H26" s="48">
        <f t="shared" si="6"/>
        <v>0</v>
      </c>
    </row>
    <row r="27" spans="1:8" s="31" customFormat="1" ht="15" x14ac:dyDescent="0.2">
      <c r="A27" s="66"/>
      <c r="B27" s="47" t="s">
        <v>555</v>
      </c>
      <c r="C27" s="28">
        <v>0</v>
      </c>
      <c r="D27" s="28">
        <v>0</v>
      </c>
      <c r="E27" s="33" t="str">
        <f t="shared" si="4"/>
        <v/>
      </c>
      <c r="F27" s="33" t="str">
        <f t="shared" si="5"/>
        <v/>
      </c>
      <c r="G27" s="30" t="str">
        <f t="shared" si="2"/>
        <v xml:space="preserve"> </v>
      </c>
      <c r="H27" s="48" t="str">
        <f t="shared" si="6"/>
        <v/>
      </c>
    </row>
    <row r="28" spans="1:8" s="31" customFormat="1" ht="15" x14ac:dyDescent="0.2">
      <c r="A28" s="66"/>
      <c r="B28" s="47" t="s">
        <v>3</v>
      </c>
      <c r="C28" s="28">
        <v>0</v>
      </c>
      <c r="D28" s="28">
        <v>3</v>
      </c>
      <c r="E28" s="33" t="str">
        <f t="shared" si="0"/>
        <v/>
      </c>
      <c r="F28" s="33">
        <f t="shared" si="1"/>
        <v>0.21428571428571427</v>
      </c>
      <c r="G28" s="30">
        <f t="shared" si="2"/>
        <v>1</v>
      </c>
      <c r="H28" s="48" t="str">
        <f t="shared" si="3"/>
        <v/>
      </c>
    </row>
    <row r="29" spans="1:8" s="31" customFormat="1" ht="15" x14ac:dyDescent="0.2">
      <c r="A29" s="66"/>
      <c r="B29" s="47" t="s">
        <v>5</v>
      </c>
      <c r="C29" s="28">
        <v>1</v>
      </c>
      <c r="D29" s="28">
        <v>8</v>
      </c>
      <c r="E29" s="33">
        <f t="shared" si="0"/>
        <v>0.1</v>
      </c>
      <c r="F29" s="33">
        <f t="shared" si="1"/>
        <v>0.5714285714285714</v>
      </c>
      <c r="G29" s="30">
        <f t="shared" si="2"/>
        <v>7</v>
      </c>
      <c r="H29" s="48">
        <f t="shared" si="3"/>
        <v>0.70000000000000007</v>
      </c>
    </row>
    <row r="30" spans="1:8" s="31" customFormat="1" ht="15" x14ac:dyDescent="0.2">
      <c r="A30" s="66"/>
      <c r="B30" s="47" t="s">
        <v>152</v>
      </c>
      <c r="C30" s="28">
        <v>0</v>
      </c>
      <c r="D30" s="28">
        <v>0</v>
      </c>
      <c r="E30" s="33" t="str">
        <f t="shared" si="0"/>
        <v/>
      </c>
      <c r="F30" s="33" t="str">
        <f t="shared" si="1"/>
        <v/>
      </c>
      <c r="G30" s="30" t="str">
        <f t="shared" si="2"/>
        <v xml:space="preserve"> 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28">
        <v>0</v>
      </c>
      <c r="D31" s="28">
        <v>0</v>
      </c>
      <c r="E31" s="33" t="str">
        <f t="shared" si="0"/>
        <v/>
      </c>
      <c r="F31" s="33" t="str">
        <f t="shared" si="1"/>
        <v/>
      </c>
      <c r="G31" s="30" t="str">
        <f t="shared" si="2"/>
        <v xml:space="preserve"> 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28">
        <v>0</v>
      </c>
      <c r="D32" s="28">
        <v>0</v>
      </c>
      <c r="E32" s="33" t="str">
        <f t="shared" si="0"/>
        <v/>
      </c>
      <c r="F32" s="33" t="str">
        <f t="shared" si="1"/>
        <v/>
      </c>
      <c r="G32" s="30" t="str">
        <f t="shared" si="2"/>
        <v xml:space="preserve"> </v>
      </c>
      <c r="H32" s="48" t="str">
        <f t="shared" si="3"/>
        <v/>
      </c>
    </row>
    <row r="33" spans="1:8" s="31" customFormat="1" ht="15" x14ac:dyDescent="0.2">
      <c r="A33" s="66"/>
      <c r="B33" s="47" t="s">
        <v>6</v>
      </c>
      <c r="C33" s="28">
        <v>0</v>
      </c>
      <c r="D33" s="28">
        <v>0</v>
      </c>
      <c r="E33" s="33" t="str">
        <f t="shared" si="0"/>
        <v/>
      </c>
      <c r="F33" s="33" t="str">
        <f t="shared" si="1"/>
        <v/>
      </c>
      <c r="G33" s="30" t="str">
        <f t="shared" si="2"/>
        <v xml:space="preserve"> </v>
      </c>
      <c r="H33" s="48" t="str">
        <f t="shared" si="3"/>
        <v/>
      </c>
    </row>
    <row r="34" spans="1:8" s="31" customFormat="1" ht="15" x14ac:dyDescent="0.2">
      <c r="A34" s="66"/>
      <c r="B34" s="47" t="s">
        <v>154</v>
      </c>
      <c r="C34" s="28">
        <v>0</v>
      </c>
      <c r="D34" s="28">
        <v>0</v>
      </c>
      <c r="E34" s="33" t="str">
        <f t="shared" si="0"/>
        <v/>
      </c>
      <c r="F34" s="33" t="str">
        <f t="shared" si="1"/>
        <v/>
      </c>
      <c r="G34" s="30" t="str">
        <f t="shared" si="2"/>
        <v xml:space="preserve"> 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28">
        <v>0</v>
      </c>
      <c r="D35" s="28">
        <v>0</v>
      </c>
      <c r="E35" s="33" t="str">
        <f t="shared" si="0"/>
        <v/>
      </c>
      <c r="F35" s="33" t="str">
        <f t="shared" si="1"/>
        <v/>
      </c>
      <c r="G35" s="30" t="str">
        <f t="shared" si="2"/>
        <v xml:space="preserve"> </v>
      </c>
      <c r="H35" s="48" t="str">
        <f t="shared" si="3"/>
        <v/>
      </c>
    </row>
    <row r="36" spans="1:8" s="31" customFormat="1" ht="30" x14ac:dyDescent="0.2">
      <c r="A36" s="66"/>
      <c r="B36" s="47" t="s">
        <v>156</v>
      </c>
      <c r="C36" s="28">
        <v>0</v>
      </c>
      <c r="D36" s="28">
        <v>0</v>
      </c>
      <c r="E36" s="33" t="str">
        <f t="shared" si="0"/>
        <v/>
      </c>
      <c r="F36" s="33" t="str">
        <f t="shared" si="1"/>
        <v/>
      </c>
      <c r="G36" s="30" t="str">
        <f t="shared" si="2"/>
        <v xml:space="preserve"> </v>
      </c>
      <c r="H36" s="48" t="str">
        <f t="shared" si="3"/>
        <v/>
      </c>
    </row>
    <row r="37" spans="1:8" s="31" customFormat="1" ht="15" x14ac:dyDescent="0.2">
      <c r="A37" s="66"/>
      <c r="B37" s="47" t="s">
        <v>157</v>
      </c>
      <c r="C37" s="28">
        <v>0</v>
      </c>
      <c r="D37" s="28">
        <v>0</v>
      </c>
      <c r="E37" s="33" t="str">
        <f t="shared" si="0"/>
        <v/>
      </c>
      <c r="F37" s="33" t="str">
        <f t="shared" si="1"/>
        <v/>
      </c>
      <c r="G37" s="30" t="str">
        <f t="shared" si="2"/>
        <v xml:space="preserve"> </v>
      </c>
      <c r="H37" s="48" t="str">
        <f t="shared" si="3"/>
        <v/>
      </c>
    </row>
    <row r="38" spans="1:8" s="31" customFormat="1" ht="15" x14ac:dyDescent="0.2">
      <c r="A38" s="66"/>
      <c r="B38" s="47" t="s">
        <v>7</v>
      </c>
      <c r="C38" s="28">
        <v>1</v>
      </c>
      <c r="D38" s="28">
        <v>0</v>
      </c>
      <c r="E38" s="33">
        <f t="shared" si="0"/>
        <v>0.1</v>
      </c>
      <c r="F38" s="33" t="str">
        <f t="shared" si="1"/>
        <v/>
      </c>
      <c r="G38" s="30">
        <f t="shared" si="2"/>
        <v>-1</v>
      </c>
      <c r="H38" s="48">
        <f t="shared" si="3"/>
        <v>-0.1</v>
      </c>
    </row>
    <row r="39" spans="1:8" s="31" customFormat="1" ht="15" x14ac:dyDescent="0.2">
      <c r="A39" s="66"/>
      <c r="B39" s="47" t="s">
        <v>158</v>
      </c>
      <c r="C39" s="28">
        <v>0</v>
      </c>
      <c r="D39" s="28">
        <v>0</v>
      </c>
      <c r="E39" s="33" t="str">
        <f t="shared" si="0"/>
        <v/>
      </c>
      <c r="F39" s="33" t="str">
        <f t="shared" si="1"/>
        <v/>
      </c>
      <c r="G39" s="30" t="str">
        <f t="shared" si="2"/>
        <v xml:space="preserve"> 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28">
        <v>0</v>
      </c>
      <c r="D40" s="28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28">
        <v>0</v>
      </c>
      <c r="D41" s="28">
        <v>0</v>
      </c>
      <c r="E41" s="33" t="str">
        <f t="shared" si="0"/>
        <v/>
      </c>
      <c r="F41" s="33" t="str">
        <f t="shared" si="1"/>
        <v/>
      </c>
      <c r="G41" s="30" t="str">
        <f t="shared" si="2"/>
        <v xml:space="preserve"> 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28">
        <v>0</v>
      </c>
      <c r="D42" s="28">
        <v>0</v>
      </c>
      <c r="E42" s="33" t="str">
        <f t="shared" si="0"/>
        <v/>
      </c>
      <c r="F42" s="33" t="str">
        <f t="shared" si="1"/>
        <v/>
      </c>
      <c r="G42" s="30" t="str">
        <f t="shared" si="2"/>
        <v xml:space="preserve"> </v>
      </c>
      <c r="H42" s="48" t="str">
        <f t="shared" si="3"/>
        <v/>
      </c>
    </row>
    <row r="43" spans="1:8" s="31" customFormat="1" ht="30" x14ac:dyDescent="0.2">
      <c r="A43" s="66"/>
      <c r="B43" s="47" t="s">
        <v>162</v>
      </c>
      <c r="C43" s="28">
        <v>0</v>
      </c>
      <c r="D43" s="28">
        <v>0</v>
      </c>
      <c r="E43" s="33" t="str">
        <f t="shared" si="0"/>
        <v/>
      </c>
      <c r="F43" s="33" t="str">
        <f t="shared" si="1"/>
        <v/>
      </c>
      <c r="G43" s="30" t="str">
        <f t="shared" si="2"/>
        <v xml:space="preserve"> </v>
      </c>
      <c r="H43" s="48" t="str">
        <f t="shared" si="3"/>
        <v/>
      </c>
    </row>
    <row r="44" spans="1:8" s="31" customFormat="1" ht="15" x14ac:dyDescent="0.2">
      <c r="A44" s="66"/>
      <c r="B44" s="47" t="s">
        <v>163</v>
      </c>
      <c r="C44" s="28">
        <v>0</v>
      </c>
      <c r="D44" s="28">
        <v>0</v>
      </c>
      <c r="E44" s="33" t="str">
        <f t="shared" si="0"/>
        <v/>
      </c>
      <c r="F44" s="33" t="str">
        <f t="shared" si="1"/>
        <v/>
      </c>
      <c r="G44" s="30" t="str">
        <f t="shared" si="2"/>
        <v xml:space="preserve"> </v>
      </c>
      <c r="H44" s="48" t="str">
        <f t="shared" si="3"/>
        <v/>
      </c>
    </row>
    <row r="45" spans="1:8" s="31" customFormat="1" ht="15" x14ac:dyDescent="0.2">
      <c r="A45" s="66"/>
      <c r="B45" s="47" t="s">
        <v>8</v>
      </c>
      <c r="C45" s="28">
        <v>0</v>
      </c>
      <c r="D45" s="28">
        <v>0</v>
      </c>
      <c r="E45" s="33" t="str">
        <f t="shared" si="0"/>
        <v/>
      </c>
      <c r="F45" s="33" t="str">
        <f t="shared" si="1"/>
        <v/>
      </c>
      <c r="G45" s="30" t="str">
        <f t="shared" si="2"/>
        <v xml:space="preserve"> 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28">
        <v>0</v>
      </c>
      <c r="D46" s="28">
        <v>0</v>
      </c>
      <c r="E46" s="33" t="str">
        <f t="shared" si="0"/>
        <v/>
      </c>
      <c r="F46" s="33" t="str">
        <f t="shared" si="1"/>
        <v/>
      </c>
      <c r="G46" s="30" t="str">
        <f t="shared" si="2"/>
        <v xml:space="preserve"> </v>
      </c>
      <c r="H46" s="48" t="str">
        <f t="shared" si="3"/>
        <v/>
      </c>
    </row>
    <row r="47" spans="1:8" s="31" customFormat="1" ht="15" x14ac:dyDescent="0.2">
      <c r="A47" s="66"/>
      <c r="B47" s="47" t="s">
        <v>164</v>
      </c>
      <c r="C47" s="28">
        <v>0</v>
      </c>
      <c r="D47" s="28">
        <v>0</v>
      </c>
      <c r="E47" s="33" t="str">
        <f t="shared" si="0"/>
        <v/>
      </c>
      <c r="F47" s="33" t="str">
        <f t="shared" si="1"/>
        <v/>
      </c>
      <c r="G47" s="30" t="str">
        <f t="shared" si="2"/>
        <v xml:space="preserve"> </v>
      </c>
      <c r="H47" s="48" t="str">
        <f t="shared" si="3"/>
        <v/>
      </c>
    </row>
    <row r="48" spans="1:8" s="31" customFormat="1" ht="30" x14ac:dyDescent="0.2">
      <c r="A48" s="66"/>
      <c r="B48" s="47" t="s">
        <v>556</v>
      </c>
      <c r="C48" s="28">
        <v>0</v>
      </c>
      <c r="D48" s="28">
        <v>0</v>
      </c>
      <c r="E48" s="33" t="str">
        <f t="shared" si="0"/>
        <v/>
      </c>
      <c r="F48" s="33" t="str">
        <f t="shared" si="1"/>
        <v/>
      </c>
      <c r="G48" s="30" t="str">
        <f t="shared" si="2"/>
        <v xml:space="preserve"> </v>
      </c>
      <c r="H48" s="48" t="str">
        <f t="shared" si="3"/>
        <v/>
      </c>
    </row>
    <row r="49" spans="1:8" s="31" customFormat="1" ht="15" x14ac:dyDescent="0.2">
      <c r="A49" s="66"/>
      <c r="B49" s="47" t="s">
        <v>9</v>
      </c>
      <c r="C49" s="28">
        <v>1</v>
      </c>
      <c r="D49" s="28">
        <v>1</v>
      </c>
      <c r="E49" s="33">
        <f t="shared" si="0"/>
        <v>0.1</v>
      </c>
      <c r="F49" s="33">
        <f t="shared" si="1"/>
        <v>7.1428571428571425E-2</v>
      </c>
      <c r="G49" s="30">
        <f t="shared" si="2"/>
        <v>0</v>
      </c>
      <c r="H49" s="48">
        <f t="shared" si="3"/>
        <v>0</v>
      </c>
    </row>
    <row r="50" spans="1:8" s="31" customFormat="1" ht="15" x14ac:dyDescent="0.2">
      <c r="A50" s="66"/>
      <c r="B50" s="47" t="s">
        <v>557</v>
      </c>
      <c r="C50" s="28">
        <v>0</v>
      </c>
      <c r="D50" s="28">
        <v>0</v>
      </c>
      <c r="E50" s="33" t="str">
        <f t="shared" si="0"/>
        <v/>
      </c>
      <c r="F50" s="33" t="str">
        <f t="shared" si="1"/>
        <v/>
      </c>
      <c r="G50" s="30" t="str">
        <f t="shared" si="2"/>
        <v xml:space="preserve"> </v>
      </c>
      <c r="H50" s="48" t="str">
        <f t="shared" si="3"/>
        <v/>
      </c>
    </row>
    <row r="51" spans="1:8" s="31" customFormat="1" ht="15" x14ac:dyDescent="0.2">
      <c r="A51" s="66"/>
      <c r="B51" s="47" t="s">
        <v>12</v>
      </c>
      <c r="C51" s="28">
        <v>0</v>
      </c>
      <c r="D51" s="28">
        <v>0</v>
      </c>
      <c r="E51" s="33" t="str">
        <f t="shared" si="0"/>
        <v/>
      </c>
      <c r="F51" s="33" t="str">
        <f t="shared" si="1"/>
        <v/>
      </c>
      <c r="G51" s="30" t="str">
        <f t="shared" si="2"/>
        <v xml:space="preserve"> </v>
      </c>
      <c r="H51" s="48" t="str">
        <f t="shared" si="3"/>
        <v/>
      </c>
    </row>
    <row r="52" spans="1:8" s="31" customFormat="1" ht="15" x14ac:dyDescent="0.2">
      <c r="A52" s="66"/>
      <c r="B52" s="47" t="s">
        <v>11</v>
      </c>
      <c r="C52" s="28">
        <v>0</v>
      </c>
      <c r="D52" s="28">
        <v>0</v>
      </c>
      <c r="E52" s="33" t="str">
        <f t="shared" si="0"/>
        <v/>
      </c>
      <c r="F52" s="33" t="str">
        <f t="shared" si="1"/>
        <v/>
      </c>
      <c r="G52" s="30" t="str">
        <f t="shared" si="2"/>
        <v xml:space="preserve"> </v>
      </c>
      <c r="H52" s="48" t="str">
        <f t="shared" si="3"/>
        <v/>
      </c>
    </row>
    <row r="53" spans="1:8" s="31" customFormat="1" ht="15" x14ac:dyDescent="0.2">
      <c r="A53" s="66"/>
      <c r="B53" s="47" t="s">
        <v>414</v>
      </c>
      <c r="C53" s="28">
        <v>2</v>
      </c>
      <c r="D53" s="28">
        <v>1</v>
      </c>
      <c r="E53" s="33">
        <f t="shared" si="0"/>
        <v>0.2</v>
      </c>
      <c r="F53" s="33">
        <f t="shared" si="1"/>
        <v>7.1428571428571425E-2</v>
      </c>
      <c r="G53" s="30">
        <f t="shared" si="2"/>
        <v>-0.5</v>
      </c>
      <c r="H53" s="48">
        <f t="shared" si="3"/>
        <v>-0.1</v>
      </c>
    </row>
    <row r="54" spans="1:8" s="31" customFormat="1" ht="15" x14ac:dyDescent="0.2">
      <c r="A54" s="66"/>
      <c r="B54" s="47" t="s">
        <v>10</v>
      </c>
      <c r="C54" s="28">
        <v>0</v>
      </c>
      <c r="D54" s="28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28">
        <v>0</v>
      </c>
      <c r="D55" s="28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28">
        <v>0</v>
      </c>
      <c r="D56" s="28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28">
        <v>0</v>
      </c>
      <c r="D57" s="28">
        <v>0</v>
      </c>
      <c r="E57" s="33" t="str">
        <f t="shared" ref="E57" si="7">+IF(C57=0,"",C57/C$18)</f>
        <v/>
      </c>
      <c r="F57" s="33" t="str">
        <f t="shared" ref="F57" si="8">+IF(D57=0,"",D57/D$18)</f>
        <v/>
      </c>
      <c r="G57" s="30" t="str">
        <f t="shared" ref="G57" si="9">+IF(AND(C57=0,D57=0)," ",IF(C57=0,1,IF(D57=0,-1,(D57-C57)/C57)))</f>
        <v xml:space="preserve"> 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28">
        <v>0</v>
      </c>
      <c r="D58" s="28">
        <v>0</v>
      </c>
      <c r="E58" s="33" t="str">
        <f t="shared" si="0"/>
        <v/>
      </c>
      <c r="F58" s="33" t="str">
        <f t="shared" si="1"/>
        <v/>
      </c>
      <c r="G58" s="30" t="str">
        <f t="shared" si="2"/>
        <v xml:space="preserve"> </v>
      </c>
      <c r="H58" s="48" t="str">
        <f t="shared" si="3"/>
        <v/>
      </c>
    </row>
    <row r="59" spans="1:8" s="31" customFormat="1" ht="15" x14ac:dyDescent="0.2">
      <c r="A59" s="66"/>
      <c r="B59" s="47" t="s">
        <v>166</v>
      </c>
      <c r="C59" s="28">
        <v>0</v>
      </c>
      <c r="D59" s="28">
        <v>0</v>
      </c>
      <c r="E59" s="33" t="str">
        <f t="shared" si="0"/>
        <v/>
      </c>
      <c r="F59" s="33" t="str">
        <f t="shared" si="1"/>
        <v/>
      </c>
      <c r="G59" s="30" t="str">
        <f t="shared" si="2"/>
        <v xml:space="preserve"> </v>
      </c>
      <c r="H59" s="48" t="str">
        <f t="shared" si="3"/>
        <v/>
      </c>
    </row>
    <row r="60" spans="1:8" s="31" customFormat="1" ht="15" x14ac:dyDescent="0.2">
      <c r="A60" s="66"/>
      <c r="B60" s="47" t="s">
        <v>415</v>
      </c>
      <c r="C60" s="28">
        <v>1</v>
      </c>
      <c r="D60" s="28">
        <v>0</v>
      </c>
      <c r="E60" s="33">
        <f t="shared" si="0"/>
        <v>0.1</v>
      </c>
      <c r="F60" s="33" t="str">
        <f t="shared" si="1"/>
        <v/>
      </c>
      <c r="G60" s="30">
        <f t="shared" si="2"/>
        <v>-1</v>
      </c>
      <c r="H60" s="48">
        <f t="shared" si="3"/>
        <v>-0.1</v>
      </c>
    </row>
    <row r="61" spans="1:8" s="31" customFormat="1" ht="15" x14ac:dyDescent="0.2">
      <c r="A61" s="66"/>
      <c r="B61" s="47" t="s">
        <v>167</v>
      </c>
      <c r="C61" s="28">
        <v>0</v>
      </c>
      <c r="D61" s="28">
        <v>0</v>
      </c>
      <c r="E61" s="33" t="str">
        <f t="shared" si="0"/>
        <v/>
      </c>
      <c r="F61" s="33" t="str">
        <f t="shared" si="1"/>
        <v/>
      </c>
      <c r="G61" s="30" t="str">
        <f t="shared" si="2"/>
        <v xml:space="preserve"> </v>
      </c>
      <c r="H61" s="48" t="str">
        <f t="shared" si="3"/>
        <v/>
      </c>
    </row>
    <row r="62" spans="1:8" s="31" customFormat="1" ht="15" x14ac:dyDescent="0.2">
      <c r="A62" s="66"/>
      <c r="B62" s="47" t="s">
        <v>168</v>
      </c>
      <c r="C62" s="28">
        <v>0</v>
      </c>
      <c r="D62" s="28">
        <v>0</v>
      </c>
      <c r="E62" s="33" t="str">
        <f t="shared" si="0"/>
        <v/>
      </c>
      <c r="F62" s="33" t="str">
        <f t="shared" si="1"/>
        <v/>
      </c>
      <c r="G62" s="30" t="str">
        <f t="shared" si="2"/>
        <v xml:space="preserve"> </v>
      </c>
      <c r="H62" s="48" t="str">
        <f t="shared" si="3"/>
        <v/>
      </c>
    </row>
    <row r="63" spans="1:8" s="31" customFormat="1" ht="15" x14ac:dyDescent="0.2">
      <c r="A63" s="66"/>
      <c r="B63" s="47" t="s">
        <v>545</v>
      </c>
      <c r="C63" s="28">
        <v>0</v>
      </c>
      <c r="D63" s="28">
        <v>0</v>
      </c>
      <c r="E63" s="33" t="str">
        <f t="shared" ref="E63:E64" si="11">+IF(C63=0,"",C63/C$18)</f>
        <v/>
      </c>
      <c r="F63" s="33" t="str">
        <f t="shared" ref="F63:F64" si="12">+IF(D63=0,"",D63/D$18)</f>
        <v/>
      </c>
      <c r="G63" s="30" t="str">
        <f t="shared" si="2"/>
        <v xml:space="preserve"> </v>
      </c>
      <c r="H63" s="48" t="str">
        <f t="shared" ref="H63:H64" si="13">+IF(OR(AND(E63=""),(G63="")),"",E63*G63)</f>
        <v/>
      </c>
    </row>
    <row r="64" spans="1:8" s="31" customFormat="1" ht="15" x14ac:dyDescent="0.2">
      <c r="A64" s="66"/>
      <c r="B64" s="47" t="s">
        <v>576</v>
      </c>
      <c r="C64" s="28">
        <v>0</v>
      </c>
      <c r="D64" s="28">
        <v>0</v>
      </c>
      <c r="E64" s="33" t="str">
        <f t="shared" si="11"/>
        <v/>
      </c>
      <c r="F64" s="33" t="str">
        <f t="shared" si="12"/>
        <v/>
      </c>
      <c r="G64" s="30" t="str">
        <f t="shared" si="2"/>
        <v xml:space="preserve"> 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28"/>
      <c r="D65" s="28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28">
        <v>2</v>
      </c>
      <c r="D66" s="28">
        <v>0</v>
      </c>
      <c r="E66" s="33">
        <f t="shared" si="14"/>
        <v>0.2</v>
      </c>
      <c r="F66" s="33" t="str">
        <f t="shared" si="15"/>
        <v/>
      </c>
      <c r="G66" s="30">
        <f t="shared" si="16"/>
        <v>-1</v>
      </c>
      <c r="H66" s="48">
        <f t="shared" si="17"/>
        <v>-0.2</v>
      </c>
    </row>
    <row r="67" spans="1:8" s="31" customFormat="1" ht="15" x14ac:dyDescent="0.2">
      <c r="A67" s="66"/>
      <c r="B67" s="47" t="s">
        <v>15</v>
      </c>
      <c r="C67" s="28">
        <v>1</v>
      </c>
      <c r="D67" s="28">
        <v>0</v>
      </c>
      <c r="E67" s="33">
        <f t="shared" si="0"/>
        <v>0.1</v>
      </c>
      <c r="F67" s="33" t="str">
        <f t="shared" si="1"/>
        <v/>
      </c>
      <c r="G67" s="30">
        <f t="shared" si="2"/>
        <v>-1</v>
      </c>
      <c r="H67" s="48">
        <f t="shared" si="3"/>
        <v>-0.1</v>
      </c>
    </row>
    <row r="68" spans="1:8" s="31" customFormat="1" ht="15" x14ac:dyDescent="0.2">
      <c r="A68" s="66"/>
      <c r="B68" s="47" t="s">
        <v>170</v>
      </c>
      <c r="C68" s="28">
        <v>0</v>
      </c>
      <c r="D68" s="28">
        <v>0</v>
      </c>
      <c r="E68" s="33" t="str">
        <f t="shared" si="0"/>
        <v/>
      </c>
      <c r="F68" s="33" t="str">
        <f t="shared" si="1"/>
        <v/>
      </c>
      <c r="G68" s="30" t="str">
        <f t="shared" si="2"/>
        <v xml:space="preserve"> </v>
      </c>
      <c r="H68" s="48" t="str">
        <f t="shared" si="3"/>
        <v/>
      </c>
    </row>
    <row r="69" spans="1:8" s="31" customFormat="1" ht="15.75" thickBot="1" x14ac:dyDescent="0.25">
      <c r="A69" s="66"/>
      <c r="B69" s="49" t="s">
        <v>171</v>
      </c>
      <c r="C69" s="50">
        <v>0</v>
      </c>
      <c r="D69" s="50">
        <v>0</v>
      </c>
      <c r="E69" s="51" t="str">
        <f t="shared" si="0"/>
        <v/>
      </c>
      <c r="F69" s="51" t="str">
        <f t="shared" si="1"/>
        <v/>
      </c>
      <c r="G69" s="62" t="str">
        <f t="shared" si="2"/>
        <v xml:space="preserve"> </v>
      </c>
      <c r="H69" s="52" t="str">
        <f t="shared" si="3"/>
        <v/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232</v>
      </c>
      <c r="D75" s="9">
        <f>SUM(D76:D170)</f>
        <v>563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1.4267241379310345</v>
      </c>
      <c r="H75" s="39">
        <f>+IF(OR(AND(E75=""),(G75="")),"",E75*G75)</f>
        <v>1.4267241379310345</v>
      </c>
    </row>
    <row r="76" spans="1:8" s="31" customFormat="1" ht="15" x14ac:dyDescent="0.2">
      <c r="A76" s="66"/>
      <c r="B76" s="47" t="s">
        <v>416</v>
      </c>
      <c r="C76" s="28">
        <v>2</v>
      </c>
      <c r="D76" s="28">
        <v>9</v>
      </c>
      <c r="E76" s="29">
        <f>+IF(C76=0,"",C76/C$75)</f>
        <v>8.6206896551724137E-3</v>
      </c>
      <c r="F76" s="29">
        <f>+IF(D76=0,"",D76/D$75)</f>
        <v>1.5985790408525755E-2</v>
      </c>
      <c r="G76" s="30">
        <f t="shared" ref="G76:G144" si="18">+IF(AND(C76=0,D76=0)," ",IF(C76=0,1,IF(D76=0,-1,(D76-C76)/C76)))</f>
        <v>3.5</v>
      </c>
      <c r="H76" s="48">
        <f>+IF(OR(AND(E76=""),(G76="")),"",E76*G76)</f>
        <v>3.0172413793103446E-2</v>
      </c>
    </row>
    <row r="77" spans="1:8" s="31" customFormat="1" ht="15" x14ac:dyDescent="0.2">
      <c r="A77" s="66"/>
      <c r="B77" s="47" t="s">
        <v>593</v>
      </c>
      <c r="C77" s="28">
        <v>0</v>
      </c>
      <c r="D77" s="28">
        <v>1</v>
      </c>
      <c r="E77" s="29" t="str">
        <f t="shared" ref="E77:E154" si="19">+IF(C77=0,"",C77/C$75)</f>
        <v/>
      </c>
      <c r="F77" s="29">
        <f t="shared" ref="F77:F154" si="20">+IF(D77=0,"",D77/D$75)</f>
        <v>1.7761989342806395E-3</v>
      </c>
      <c r="G77" s="30">
        <f t="shared" si="18"/>
        <v>1</v>
      </c>
      <c r="H77" s="48" t="str">
        <f t="shared" ref="H77:H154" si="21">+IF(OR(AND(E77=""),(G77="")),"",E77*G77)</f>
        <v/>
      </c>
    </row>
    <row r="78" spans="1:8" s="31" customFormat="1" ht="15" x14ac:dyDescent="0.2">
      <c r="A78" s="66"/>
      <c r="B78" s="47" t="s">
        <v>497</v>
      </c>
      <c r="C78" s="28">
        <v>0</v>
      </c>
      <c r="D78" s="28">
        <v>0</v>
      </c>
      <c r="E78" s="29" t="str">
        <f t="shared" ref="E78:E79" si="22">+IF(C78=0,"",C78/C$75)</f>
        <v/>
      </c>
      <c r="F78" s="29" t="str">
        <f t="shared" ref="F78:F79" si="23">+IF(D78=0,"",D78/D$75)</f>
        <v/>
      </c>
      <c r="G78" s="30" t="str">
        <f t="shared" si="18"/>
        <v xml:space="preserve"> </v>
      </c>
      <c r="H78" s="48" t="str">
        <f t="shared" ref="H78:H79" si="24">+IF(OR(AND(E78=""),(G78="")),"",E78*G78)</f>
        <v/>
      </c>
    </row>
    <row r="79" spans="1:8" s="31" customFormat="1" ht="15" x14ac:dyDescent="0.2">
      <c r="A79" s="66"/>
      <c r="B79" s="47" t="s">
        <v>558</v>
      </c>
      <c r="C79" s="28">
        <v>4</v>
      </c>
      <c r="D79" s="28">
        <v>17</v>
      </c>
      <c r="E79" s="29">
        <f t="shared" si="22"/>
        <v>1.7241379310344827E-2</v>
      </c>
      <c r="F79" s="29">
        <f t="shared" si="23"/>
        <v>3.0195381882770871E-2</v>
      </c>
      <c r="G79" s="30">
        <f t="shared" si="18"/>
        <v>3.25</v>
      </c>
      <c r="H79" s="48">
        <f t="shared" si="24"/>
        <v>5.6034482758620691E-2</v>
      </c>
    </row>
    <row r="80" spans="1:8" s="31" customFormat="1" ht="15" x14ac:dyDescent="0.2">
      <c r="A80" s="66"/>
      <c r="B80" s="47" t="s">
        <v>172</v>
      </c>
      <c r="C80" s="28">
        <v>10</v>
      </c>
      <c r="D80" s="28">
        <v>16</v>
      </c>
      <c r="E80" s="29">
        <f t="shared" si="19"/>
        <v>4.3103448275862072E-2</v>
      </c>
      <c r="F80" s="29">
        <f t="shared" si="20"/>
        <v>2.8419182948490232E-2</v>
      </c>
      <c r="G80" s="30">
        <f t="shared" si="18"/>
        <v>0.6</v>
      </c>
      <c r="H80" s="48">
        <f t="shared" si="21"/>
        <v>2.5862068965517241E-2</v>
      </c>
    </row>
    <row r="81" spans="1:8" s="31" customFormat="1" ht="15" x14ac:dyDescent="0.2">
      <c r="A81" s="66"/>
      <c r="B81" s="47" t="s">
        <v>16</v>
      </c>
      <c r="C81" s="28">
        <v>7</v>
      </c>
      <c r="D81" s="28">
        <v>14</v>
      </c>
      <c r="E81" s="29">
        <f t="shared" si="19"/>
        <v>3.017241379310345E-2</v>
      </c>
      <c r="F81" s="29">
        <f t="shared" si="20"/>
        <v>2.4866785079928951E-2</v>
      </c>
      <c r="G81" s="30">
        <f t="shared" si="18"/>
        <v>1</v>
      </c>
      <c r="H81" s="48">
        <f t="shared" si="21"/>
        <v>3.017241379310345E-2</v>
      </c>
    </row>
    <row r="82" spans="1:8" s="31" customFormat="1" ht="15" x14ac:dyDescent="0.2">
      <c r="A82" s="66"/>
      <c r="B82" s="47" t="s">
        <v>35</v>
      </c>
      <c r="C82" s="28">
        <v>0</v>
      </c>
      <c r="D82" s="28">
        <v>0</v>
      </c>
      <c r="E82" s="29" t="str">
        <f t="shared" ref="E82" si="25">+IF(C82=0,"",C82/C$75)</f>
        <v/>
      </c>
      <c r="F82" s="29" t="str">
        <f t="shared" ref="F82" si="26">+IF(D82=0,"",D82/D$75)</f>
        <v/>
      </c>
      <c r="G82" s="30" t="str">
        <f t="shared" si="18"/>
        <v xml:space="preserve"> </v>
      </c>
      <c r="H82" s="48" t="str">
        <f t="shared" ref="H82" si="27">+IF(OR(AND(E82=""),(G82="")),"",E82*G82)</f>
        <v/>
      </c>
    </row>
    <row r="83" spans="1:8" s="31" customFormat="1" ht="15" x14ac:dyDescent="0.2">
      <c r="A83" s="66" t="s">
        <v>644</v>
      </c>
      <c r="B83" s="47" t="s">
        <v>645</v>
      </c>
      <c r="C83" s="28"/>
      <c r="D83" s="28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28">
        <v>0</v>
      </c>
      <c r="D84" s="28">
        <v>0</v>
      </c>
      <c r="E84" s="29" t="str">
        <f t="shared" si="28"/>
        <v/>
      </c>
      <c r="F84" s="29" t="str">
        <f t="shared" si="29"/>
        <v/>
      </c>
      <c r="G84" s="30" t="str">
        <f t="shared" si="30"/>
        <v xml:space="preserve"> 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28">
        <v>0</v>
      </c>
      <c r="D85" s="28">
        <v>0</v>
      </c>
      <c r="E85" s="29" t="str">
        <f t="shared" si="19"/>
        <v/>
      </c>
      <c r="F85" s="29" t="str">
        <f t="shared" si="20"/>
        <v/>
      </c>
      <c r="G85" s="30" t="str">
        <f t="shared" si="18"/>
        <v xml:space="preserve"> </v>
      </c>
      <c r="H85" s="48" t="str">
        <f t="shared" si="21"/>
        <v/>
      </c>
    </row>
    <row r="86" spans="1:8" s="31" customFormat="1" ht="15" x14ac:dyDescent="0.2">
      <c r="A86" s="66"/>
      <c r="B86" s="47" t="s">
        <v>417</v>
      </c>
      <c r="C86" s="28">
        <v>0</v>
      </c>
      <c r="D86" s="28">
        <v>0</v>
      </c>
      <c r="E86" s="29" t="str">
        <f t="shared" si="19"/>
        <v/>
      </c>
      <c r="F86" s="29" t="str">
        <f t="shared" si="20"/>
        <v/>
      </c>
      <c r="G86" s="30" t="str">
        <f t="shared" si="18"/>
        <v xml:space="preserve"> </v>
      </c>
      <c r="H86" s="48" t="str">
        <f t="shared" si="21"/>
        <v/>
      </c>
    </row>
    <row r="87" spans="1:8" s="31" customFormat="1" ht="15" x14ac:dyDescent="0.2">
      <c r="A87" s="66"/>
      <c r="B87" s="47" t="s">
        <v>175</v>
      </c>
      <c r="C87" s="28">
        <v>0</v>
      </c>
      <c r="D87" s="28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28">
        <v>0</v>
      </c>
      <c r="D88" s="28">
        <v>7</v>
      </c>
      <c r="E88" s="29" t="str">
        <f t="shared" si="19"/>
        <v/>
      </c>
      <c r="F88" s="29">
        <f t="shared" si="20"/>
        <v>1.2433392539964476E-2</v>
      </c>
      <c r="G88" s="30">
        <f t="shared" si="18"/>
        <v>1</v>
      </c>
      <c r="H88" s="48" t="str">
        <f t="shared" si="21"/>
        <v/>
      </c>
    </row>
    <row r="89" spans="1:8" s="31" customFormat="1" ht="15" x14ac:dyDescent="0.2">
      <c r="A89" s="66"/>
      <c r="B89" s="47" t="s">
        <v>17</v>
      </c>
      <c r="C89" s="28">
        <v>0</v>
      </c>
      <c r="D89" s="28">
        <v>1</v>
      </c>
      <c r="E89" s="29" t="str">
        <f t="shared" si="19"/>
        <v/>
      </c>
      <c r="F89" s="29">
        <f t="shared" si="20"/>
        <v>1.7761989342806395E-3</v>
      </c>
      <c r="G89" s="30">
        <f t="shared" si="18"/>
        <v>1</v>
      </c>
      <c r="H89" s="48" t="str">
        <f t="shared" si="21"/>
        <v/>
      </c>
    </row>
    <row r="90" spans="1:8" s="31" customFormat="1" ht="15" x14ac:dyDescent="0.2">
      <c r="A90" s="66"/>
      <c r="B90" s="47" t="s">
        <v>177</v>
      </c>
      <c r="C90" s="28">
        <v>0</v>
      </c>
      <c r="D90" s="28">
        <v>11</v>
      </c>
      <c r="E90" s="29" t="str">
        <f t="shared" si="19"/>
        <v/>
      </c>
      <c r="F90" s="29">
        <f t="shared" si="20"/>
        <v>1.9538188277087035E-2</v>
      </c>
      <c r="G90" s="30">
        <f t="shared" si="18"/>
        <v>1</v>
      </c>
      <c r="H90" s="48" t="str">
        <f t="shared" si="21"/>
        <v/>
      </c>
    </row>
    <row r="91" spans="1:8" s="31" customFormat="1" ht="15" x14ac:dyDescent="0.2">
      <c r="A91" s="66"/>
      <c r="B91" s="47" t="s">
        <v>559</v>
      </c>
      <c r="C91" s="28">
        <v>1</v>
      </c>
      <c r="D91" s="28">
        <v>2</v>
      </c>
      <c r="E91" s="29">
        <f t="shared" ref="E91" si="32">+IF(C91=0,"",C91/C$75)</f>
        <v>4.3103448275862068E-3</v>
      </c>
      <c r="F91" s="29">
        <f t="shared" ref="F91" si="33">+IF(D91=0,"",D91/D$75)</f>
        <v>3.552397868561279E-3</v>
      </c>
      <c r="G91" s="30">
        <f t="shared" si="18"/>
        <v>1</v>
      </c>
      <c r="H91" s="48">
        <f t="shared" ref="H91" si="34">+IF(OR(AND(E91=""),(G91="")),"",E91*G91)</f>
        <v>4.3103448275862068E-3</v>
      </c>
    </row>
    <row r="92" spans="1:8" s="31" customFormat="1" ht="15" x14ac:dyDescent="0.2">
      <c r="A92" s="66" t="s">
        <v>644</v>
      </c>
      <c r="B92" s="47" t="s">
        <v>647</v>
      </c>
      <c r="C92" s="28"/>
      <c r="D92" s="28">
        <v>0</v>
      </c>
      <c r="E92" s="29" t="str">
        <f t="shared" ref="E92" si="35">+IF(C92=0,"",C92/C$75)</f>
        <v/>
      </c>
      <c r="F92" s="29" t="str">
        <f t="shared" ref="F92" si="36">+IF(D92=0,"",D92/D$75)</f>
        <v/>
      </c>
      <c r="G92" s="30" t="str">
        <f t="shared" ref="G92" si="37">+IF(AND(C92=0,D92=0)," ",IF(C92=0,1,IF(D92=0,-1,(D92-C92)/C92)))</f>
        <v xml:space="preserve"> 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28">
        <v>5</v>
      </c>
      <c r="D93" s="28">
        <v>12</v>
      </c>
      <c r="E93" s="29">
        <f t="shared" si="19"/>
        <v>2.1551724137931036E-2</v>
      </c>
      <c r="F93" s="29">
        <f t="shared" si="20"/>
        <v>2.1314387211367674E-2</v>
      </c>
      <c r="G93" s="30">
        <f t="shared" si="18"/>
        <v>1.4</v>
      </c>
      <c r="H93" s="48">
        <f t="shared" si="21"/>
        <v>3.017241379310345E-2</v>
      </c>
    </row>
    <row r="94" spans="1:8" s="31" customFormat="1" ht="15" x14ac:dyDescent="0.2">
      <c r="A94" s="66"/>
      <c r="B94" s="47" t="s">
        <v>179</v>
      </c>
      <c r="C94" s="28">
        <v>1</v>
      </c>
      <c r="D94" s="28">
        <v>5</v>
      </c>
      <c r="E94" s="29">
        <f t="shared" si="19"/>
        <v>4.3103448275862068E-3</v>
      </c>
      <c r="F94" s="29">
        <f t="shared" si="20"/>
        <v>8.8809946714031966E-3</v>
      </c>
      <c r="G94" s="30">
        <f t="shared" si="18"/>
        <v>4</v>
      </c>
      <c r="H94" s="48">
        <f t="shared" si="21"/>
        <v>1.7241379310344827E-2</v>
      </c>
    </row>
    <row r="95" spans="1:8" s="31" customFormat="1" ht="15" x14ac:dyDescent="0.2">
      <c r="A95" s="66"/>
      <c r="B95" s="47" t="s">
        <v>21</v>
      </c>
      <c r="C95" s="28">
        <v>0</v>
      </c>
      <c r="D95" s="28">
        <v>7</v>
      </c>
      <c r="E95" s="29" t="str">
        <f t="shared" si="19"/>
        <v/>
      </c>
      <c r="F95" s="29">
        <f t="shared" si="20"/>
        <v>1.2433392539964476E-2</v>
      </c>
      <c r="G95" s="30">
        <f t="shared" si="18"/>
        <v>1</v>
      </c>
      <c r="H95" s="48" t="str">
        <f t="shared" si="21"/>
        <v/>
      </c>
    </row>
    <row r="96" spans="1:8" s="31" customFormat="1" ht="15" x14ac:dyDescent="0.2">
      <c r="A96" s="66"/>
      <c r="B96" s="47" t="s">
        <v>418</v>
      </c>
      <c r="C96" s="28">
        <v>0</v>
      </c>
      <c r="D96" s="28">
        <v>0</v>
      </c>
      <c r="E96" s="29" t="str">
        <f t="shared" si="19"/>
        <v/>
      </c>
      <c r="F96" s="29" t="str">
        <f t="shared" si="20"/>
        <v/>
      </c>
      <c r="G96" s="30" t="str">
        <f t="shared" si="18"/>
        <v xml:space="preserve"> </v>
      </c>
      <c r="H96" s="48" t="str">
        <f t="shared" si="21"/>
        <v/>
      </c>
    </row>
    <row r="97" spans="1:8" s="31" customFormat="1" ht="15" x14ac:dyDescent="0.2">
      <c r="A97" s="66"/>
      <c r="B97" s="47" t="s">
        <v>180</v>
      </c>
      <c r="C97" s="28">
        <v>1</v>
      </c>
      <c r="D97" s="28">
        <v>0</v>
      </c>
      <c r="E97" s="29">
        <f t="shared" si="19"/>
        <v>4.3103448275862068E-3</v>
      </c>
      <c r="F97" s="29" t="str">
        <f t="shared" si="20"/>
        <v/>
      </c>
      <c r="G97" s="30">
        <f t="shared" si="18"/>
        <v>-1</v>
      </c>
      <c r="H97" s="48">
        <f t="shared" si="21"/>
        <v>-4.3103448275862068E-3</v>
      </c>
    </row>
    <row r="98" spans="1:8" s="31" customFormat="1" ht="15" x14ac:dyDescent="0.2">
      <c r="A98" s="66"/>
      <c r="B98" s="47" t="s">
        <v>501</v>
      </c>
      <c r="C98" s="28">
        <v>0</v>
      </c>
      <c r="D98" s="28">
        <v>5</v>
      </c>
      <c r="E98" s="29" t="str">
        <f t="shared" ref="E98:E99" si="39">+IF(C98=0,"",C98/C$75)</f>
        <v/>
      </c>
      <c r="F98" s="29">
        <f t="shared" ref="F98:F99" si="40">+IF(D98=0,"",D98/D$75)</f>
        <v>8.8809946714031966E-3</v>
      </c>
      <c r="G98" s="30">
        <f t="shared" si="18"/>
        <v>1</v>
      </c>
      <c r="H98" s="48" t="str">
        <f t="shared" ref="H98:H99" si="41">+IF(OR(AND(E98=""),(G98="")),"",E98*G98)</f>
        <v/>
      </c>
    </row>
    <row r="99" spans="1:8" s="31" customFormat="1" ht="15" x14ac:dyDescent="0.2">
      <c r="A99" s="66"/>
      <c r="B99" s="47" t="s">
        <v>627</v>
      </c>
      <c r="C99" s="28">
        <v>0</v>
      </c>
      <c r="D99" s="28">
        <v>0</v>
      </c>
      <c r="E99" s="29" t="str">
        <f t="shared" si="39"/>
        <v/>
      </c>
      <c r="F99" s="29" t="str">
        <f t="shared" si="40"/>
        <v/>
      </c>
      <c r="G99" s="30" t="str">
        <f t="shared" si="18"/>
        <v xml:space="preserve"> </v>
      </c>
      <c r="H99" s="48" t="str">
        <f t="shared" si="41"/>
        <v/>
      </c>
    </row>
    <row r="100" spans="1:8" s="31" customFormat="1" ht="15" x14ac:dyDescent="0.2">
      <c r="A100" s="66"/>
      <c r="B100" s="47" t="s">
        <v>579</v>
      </c>
      <c r="C100" s="28">
        <v>0</v>
      </c>
      <c r="D100" s="28">
        <v>0</v>
      </c>
      <c r="E100" s="29" t="str">
        <f t="shared" ref="E100" si="42">+IF(C100=0,"",C100/C$75)</f>
        <v/>
      </c>
      <c r="F100" s="29" t="str">
        <f t="shared" ref="F100" si="43">+IF(D100=0,"",D100/D$75)</f>
        <v/>
      </c>
      <c r="G100" s="30" t="str">
        <f t="shared" ref="G100" si="44">+IF(AND(C100=0,D100=0)," ",IF(C100=0,1,IF(D100=0,-1,(D100-C100)/C100)))</f>
        <v xml:space="preserve"> 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28">
        <v>1</v>
      </c>
      <c r="D101" s="28">
        <v>5</v>
      </c>
      <c r="E101" s="29">
        <f t="shared" si="19"/>
        <v>4.3103448275862068E-3</v>
      </c>
      <c r="F101" s="29">
        <f t="shared" si="20"/>
        <v>8.8809946714031966E-3</v>
      </c>
      <c r="G101" s="30">
        <f t="shared" si="18"/>
        <v>4</v>
      </c>
      <c r="H101" s="48">
        <f t="shared" si="21"/>
        <v>1.7241379310344827E-2</v>
      </c>
    </row>
    <row r="102" spans="1:8" s="31" customFormat="1" ht="15" x14ac:dyDescent="0.2">
      <c r="A102" s="66"/>
      <c r="B102" s="47" t="s">
        <v>19</v>
      </c>
      <c r="C102" s="28">
        <v>0</v>
      </c>
      <c r="D102" s="28">
        <v>0</v>
      </c>
      <c r="E102" s="29" t="str">
        <f t="shared" si="19"/>
        <v/>
      </c>
      <c r="F102" s="29" t="str">
        <f t="shared" si="20"/>
        <v/>
      </c>
      <c r="G102" s="30" t="str">
        <f t="shared" si="18"/>
        <v xml:space="preserve"> </v>
      </c>
      <c r="H102" s="48" t="str">
        <f t="shared" si="21"/>
        <v/>
      </c>
    </row>
    <row r="103" spans="1:8" s="31" customFormat="1" ht="15" x14ac:dyDescent="0.2">
      <c r="A103" s="66"/>
      <c r="B103" s="47" t="s">
        <v>22</v>
      </c>
      <c r="C103" s="28">
        <v>0</v>
      </c>
      <c r="D103" s="28">
        <v>0</v>
      </c>
      <c r="E103" s="29" t="str">
        <f t="shared" si="19"/>
        <v/>
      </c>
      <c r="F103" s="29" t="str">
        <f t="shared" si="20"/>
        <v/>
      </c>
      <c r="G103" s="30" t="str">
        <f t="shared" si="18"/>
        <v xml:space="preserve"> </v>
      </c>
      <c r="H103" s="48" t="str">
        <f t="shared" si="21"/>
        <v/>
      </c>
    </row>
    <row r="104" spans="1:8" s="31" customFormat="1" ht="15" x14ac:dyDescent="0.2">
      <c r="A104" s="66"/>
      <c r="B104" s="47" t="s">
        <v>182</v>
      </c>
      <c r="C104" s="28">
        <v>0</v>
      </c>
      <c r="D104" s="28">
        <v>0</v>
      </c>
      <c r="E104" s="29" t="str">
        <f t="shared" si="19"/>
        <v/>
      </c>
      <c r="F104" s="29" t="str">
        <f t="shared" si="20"/>
        <v/>
      </c>
      <c r="G104" s="30" t="str">
        <f t="shared" si="18"/>
        <v xml:space="preserve"> </v>
      </c>
      <c r="H104" s="48" t="str">
        <f t="shared" si="21"/>
        <v/>
      </c>
    </row>
    <row r="105" spans="1:8" s="31" customFormat="1" ht="15" x14ac:dyDescent="0.2">
      <c r="A105" s="66"/>
      <c r="B105" s="47" t="s">
        <v>586</v>
      </c>
      <c r="C105" s="28">
        <v>3</v>
      </c>
      <c r="D105" s="28">
        <v>3</v>
      </c>
      <c r="E105" s="29">
        <f t="shared" si="19"/>
        <v>1.2931034482758621E-2</v>
      </c>
      <c r="F105" s="29">
        <f t="shared" si="20"/>
        <v>5.3285968028419185E-3</v>
      </c>
      <c r="G105" s="30">
        <f t="shared" si="18"/>
        <v>0</v>
      </c>
      <c r="H105" s="48">
        <f t="shared" si="21"/>
        <v>0</v>
      </c>
    </row>
    <row r="106" spans="1:8" s="31" customFormat="1" ht="15" x14ac:dyDescent="0.2">
      <c r="A106" s="66"/>
      <c r="B106" s="47" t="s">
        <v>419</v>
      </c>
      <c r="C106" s="28">
        <v>2</v>
      </c>
      <c r="D106" s="28">
        <v>15</v>
      </c>
      <c r="E106" s="29">
        <f t="shared" si="19"/>
        <v>8.6206896551724137E-3</v>
      </c>
      <c r="F106" s="29">
        <f t="shared" si="20"/>
        <v>2.664298401420959E-2</v>
      </c>
      <c r="G106" s="30">
        <f t="shared" si="18"/>
        <v>6.5</v>
      </c>
      <c r="H106" s="48">
        <f t="shared" si="21"/>
        <v>5.6034482758620691E-2</v>
      </c>
    </row>
    <row r="107" spans="1:8" s="31" customFormat="1" ht="15" x14ac:dyDescent="0.2">
      <c r="A107" s="66"/>
      <c r="B107" s="47" t="s">
        <v>608</v>
      </c>
      <c r="C107" s="28">
        <v>0</v>
      </c>
      <c r="D107" s="28">
        <v>0</v>
      </c>
      <c r="E107" s="29" t="str">
        <f t="shared" ref="E107" si="46">+IF(C107=0,"",C107/C$75)</f>
        <v/>
      </c>
      <c r="F107" s="29" t="str">
        <f t="shared" ref="F107" si="47">+IF(D107=0,"",D107/D$75)</f>
        <v/>
      </c>
      <c r="G107" s="30" t="str">
        <f t="shared" ref="G107" si="48">+IF(AND(C107=0,D107=0)," ",IF(C107=0,1,IF(D107=0,-1,(D107-C107)/C107)))</f>
        <v xml:space="preserve"> </v>
      </c>
      <c r="H107" s="48" t="str">
        <f t="shared" ref="H107" si="49">+IF(OR(AND(E107=""),(G107="")),"",E107*G107)</f>
        <v/>
      </c>
    </row>
    <row r="108" spans="1:8" s="31" customFormat="1" ht="15" x14ac:dyDescent="0.2">
      <c r="A108" s="66"/>
      <c r="B108" s="47" t="s">
        <v>18</v>
      </c>
      <c r="C108" s="28">
        <v>1</v>
      </c>
      <c r="D108" s="28">
        <v>0</v>
      </c>
      <c r="E108" s="29">
        <f t="shared" si="19"/>
        <v>4.3103448275862068E-3</v>
      </c>
      <c r="F108" s="29" t="str">
        <f t="shared" si="20"/>
        <v/>
      </c>
      <c r="G108" s="30">
        <f t="shared" si="18"/>
        <v>-1</v>
      </c>
      <c r="H108" s="48">
        <f t="shared" si="21"/>
        <v>-4.3103448275862068E-3</v>
      </c>
    </row>
    <row r="109" spans="1:8" s="31" customFormat="1" ht="15" x14ac:dyDescent="0.2">
      <c r="A109" s="66"/>
      <c r="B109" s="47" t="s">
        <v>20</v>
      </c>
      <c r="C109" s="28">
        <v>0</v>
      </c>
      <c r="D109" s="28">
        <v>0</v>
      </c>
      <c r="E109" s="29" t="str">
        <f t="shared" si="19"/>
        <v/>
      </c>
      <c r="F109" s="29" t="str">
        <f t="shared" si="20"/>
        <v/>
      </c>
      <c r="G109" s="30" t="str">
        <f t="shared" si="18"/>
        <v xml:space="preserve"> </v>
      </c>
      <c r="H109" s="48" t="str">
        <f t="shared" si="21"/>
        <v/>
      </c>
    </row>
    <row r="110" spans="1:8" s="31" customFormat="1" ht="15" x14ac:dyDescent="0.2">
      <c r="A110" s="66"/>
      <c r="B110" s="47" t="s">
        <v>594</v>
      </c>
      <c r="C110" s="28">
        <v>0</v>
      </c>
      <c r="D110" s="28">
        <v>0</v>
      </c>
      <c r="E110" s="29" t="str">
        <f t="shared" si="19"/>
        <v/>
      </c>
      <c r="F110" s="29" t="str">
        <f t="shared" si="20"/>
        <v/>
      </c>
      <c r="G110" s="30" t="str">
        <f t="shared" si="18"/>
        <v xml:space="preserve"> </v>
      </c>
      <c r="H110" s="48" t="str">
        <f t="shared" si="21"/>
        <v/>
      </c>
    </row>
    <row r="111" spans="1:8" s="31" customFormat="1" ht="15" x14ac:dyDescent="0.2">
      <c r="A111" s="66"/>
      <c r="B111" s="47" t="s">
        <v>537</v>
      </c>
      <c r="C111" s="28">
        <v>0</v>
      </c>
      <c r="D111" s="28">
        <v>0</v>
      </c>
      <c r="E111" s="29" t="str">
        <f t="shared" ref="E111" si="50">+IF(C111=0,"",C111/C$75)</f>
        <v/>
      </c>
      <c r="F111" s="29" t="str">
        <f t="shared" ref="F111" si="51">+IF(D111=0,"",D111/D$75)</f>
        <v/>
      </c>
      <c r="G111" s="30" t="str">
        <f t="shared" si="18"/>
        <v xml:space="preserve"> </v>
      </c>
      <c r="H111" s="48" t="str">
        <f t="shared" ref="H111" si="52">+IF(OR(AND(E111=""),(G111="")),"",E111*G111)</f>
        <v/>
      </c>
    </row>
    <row r="112" spans="1:8" s="31" customFormat="1" ht="15" x14ac:dyDescent="0.2">
      <c r="A112" s="66"/>
      <c r="B112" s="47" t="s">
        <v>183</v>
      </c>
      <c r="C112" s="28">
        <v>0</v>
      </c>
      <c r="D112" s="28">
        <v>0</v>
      </c>
      <c r="E112" s="29" t="str">
        <f t="shared" si="19"/>
        <v/>
      </c>
      <c r="F112" s="29" t="str">
        <f t="shared" si="20"/>
        <v/>
      </c>
      <c r="G112" s="30" t="str">
        <f t="shared" si="18"/>
        <v xml:space="preserve"> </v>
      </c>
      <c r="H112" s="48" t="str">
        <f t="shared" si="21"/>
        <v/>
      </c>
    </row>
    <row r="113" spans="1:8" s="31" customFormat="1" ht="15" x14ac:dyDescent="0.2">
      <c r="A113" s="66"/>
      <c r="B113" s="47" t="s">
        <v>184</v>
      </c>
      <c r="C113" s="28">
        <v>0</v>
      </c>
      <c r="D113" s="28">
        <v>4</v>
      </c>
      <c r="E113" s="29" t="str">
        <f t="shared" si="19"/>
        <v/>
      </c>
      <c r="F113" s="29">
        <f t="shared" si="20"/>
        <v>7.104795737122558E-3</v>
      </c>
      <c r="G113" s="30">
        <f t="shared" si="18"/>
        <v>1</v>
      </c>
      <c r="H113" s="48" t="str">
        <f t="shared" si="21"/>
        <v/>
      </c>
    </row>
    <row r="114" spans="1:8" s="31" customFormat="1" ht="15" x14ac:dyDescent="0.2">
      <c r="A114" s="66"/>
      <c r="B114" s="47" t="s">
        <v>587</v>
      </c>
      <c r="C114" s="28">
        <v>0</v>
      </c>
      <c r="D114" s="28">
        <v>0</v>
      </c>
      <c r="E114" s="29" t="str">
        <f t="shared" si="19"/>
        <v/>
      </c>
      <c r="F114" s="29" t="str">
        <f t="shared" si="20"/>
        <v/>
      </c>
      <c r="G114" s="30" t="str">
        <f t="shared" si="18"/>
        <v xml:space="preserve"> </v>
      </c>
      <c r="H114" s="48" t="str">
        <f t="shared" si="21"/>
        <v/>
      </c>
    </row>
    <row r="115" spans="1:8" s="31" customFormat="1" ht="15" x14ac:dyDescent="0.2">
      <c r="A115" s="66"/>
      <c r="B115" s="47" t="s">
        <v>588</v>
      </c>
      <c r="C115" s="28">
        <v>1</v>
      </c>
      <c r="D115" s="28">
        <v>0</v>
      </c>
      <c r="E115" s="29">
        <f t="shared" si="19"/>
        <v>4.3103448275862068E-3</v>
      </c>
      <c r="F115" s="29" t="str">
        <f t="shared" si="20"/>
        <v/>
      </c>
      <c r="G115" s="30">
        <f t="shared" si="18"/>
        <v>-1</v>
      </c>
      <c r="H115" s="48">
        <f t="shared" si="21"/>
        <v>-4.3103448275862068E-3</v>
      </c>
    </row>
    <row r="116" spans="1:8" s="31" customFormat="1" ht="15" x14ac:dyDescent="0.2">
      <c r="A116" s="66"/>
      <c r="B116" s="47" t="s">
        <v>185</v>
      </c>
      <c r="C116" s="28">
        <v>19</v>
      </c>
      <c r="D116" s="28">
        <v>8</v>
      </c>
      <c r="E116" s="29">
        <f t="shared" si="19"/>
        <v>8.1896551724137928E-2</v>
      </c>
      <c r="F116" s="29">
        <f t="shared" si="20"/>
        <v>1.4209591474245116E-2</v>
      </c>
      <c r="G116" s="30">
        <f t="shared" si="18"/>
        <v>-0.57894736842105265</v>
      </c>
      <c r="H116" s="48">
        <f t="shared" si="21"/>
        <v>-4.7413793103448273E-2</v>
      </c>
    </row>
    <row r="117" spans="1:8" s="31" customFormat="1" ht="15" x14ac:dyDescent="0.2">
      <c r="A117" s="66"/>
      <c r="B117" s="47" t="s">
        <v>186</v>
      </c>
      <c r="C117" s="28">
        <v>47</v>
      </c>
      <c r="D117" s="28">
        <v>45</v>
      </c>
      <c r="E117" s="29">
        <f t="shared" si="19"/>
        <v>0.20258620689655171</v>
      </c>
      <c r="F117" s="29">
        <f t="shared" si="20"/>
        <v>7.9928952042628773E-2</v>
      </c>
      <c r="G117" s="30">
        <f t="shared" si="18"/>
        <v>-4.2553191489361701E-2</v>
      </c>
      <c r="H117" s="48">
        <f t="shared" si="21"/>
        <v>-8.6206896551724137E-3</v>
      </c>
    </row>
    <row r="118" spans="1:8" s="31" customFormat="1" ht="15" x14ac:dyDescent="0.2">
      <c r="A118" s="66"/>
      <c r="B118" s="47" t="s">
        <v>187</v>
      </c>
      <c r="C118" s="28">
        <v>0</v>
      </c>
      <c r="D118" s="28">
        <v>6</v>
      </c>
      <c r="E118" s="29" t="str">
        <f t="shared" si="19"/>
        <v/>
      </c>
      <c r="F118" s="29">
        <f t="shared" si="20"/>
        <v>1.0657193605683837E-2</v>
      </c>
      <c r="G118" s="30">
        <f t="shared" si="18"/>
        <v>1</v>
      </c>
      <c r="H118" s="48" t="str">
        <f t="shared" si="21"/>
        <v/>
      </c>
    </row>
    <row r="119" spans="1:8" s="31" customFormat="1" ht="15" x14ac:dyDescent="0.2">
      <c r="A119" s="66"/>
      <c r="B119" s="47" t="s">
        <v>27</v>
      </c>
      <c r="C119" s="28">
        <v>0</v>
      </c>
      <c r="D119" s="28">
        <v>4</v>
      </c>
      <c r="E119" s="29" t="str">
        <f t="shared" si="19"/>
        <v/>
      </c>
      <c r="F119" s="29">
        <f t="shared" si="20"/>
        <v>7.104795737122558E-3</v>
      </c>
      <c r="G119" s="30">
        <f t="shared" si="18"/>
        <v>1</v>
      </c>
      <c r="H119" s="48" t="str">
        <f t="shared" si="21"/>
        <v/>
      </c>
    </row>
    <row r="120" spans="1:8" s="31" customFormat="1" ht="15" x14ac:dyDescent="0.2">
      <c r="A120" s="66"/>
      <c r="B120" s="47" t="s">
        <v>188</v>
      </c>
      <c r="C120" s="28">
        <v>0</v>
      </c>
      <c r="D120" s="28">
        <v>0</v>
      </c>
      <c r="E120" s="29" t="str">
        <f t="shared" si="19"/>
        <v/>
      </c>
      <c r="F120" s="29" t="str">
        <f t="shared" si="20"/>
        <v/>
      </c>
      <c r="G120" s="30" t="str">
        <f t="shared" si="18"/>
        <v xml:space="preserve"> </v>
      </c>
      <c r="H120" s="48" t="str">
        <f t="shared" si="21"/>
        <v/>
      </c>
    </row>
    <row r="121" spans="1:8" s="31" customFormat="1" ht="30" x14ac:dyDescent="0.2">
      <c r="A121" s="66"/>
      <c r="B121" s="47" t="s">
        <v>420</v>
      </c>
      <c r="C121" s="28">
        <v>0</v>
      </c>
      <c r="D121" s="28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28">
        <v>1</v>
      </c>
      <c r="D122" s="28">
        <v>0</v>
      </c>
      <c r="E122" s="29">
        <f t="shared" si="19"/>
        <v>4.3103448275862068E-3</v>
      </c>
      <c r="F122" s="29" t="str">
        <f t="shared" si="20"/>
        <v/>
      </c>
      <c r="G122" s="30">
        <f t="shared" si="18"/>
        <v>-1</v>
      </c>
      <c r="H122" s="48">
        <f t="shared" si="21"/>
        <v>-4.3103448275862068E-3</v>
      </c>
    </row>
    <row r="123" spans="1:8" s="31" customFormat="1" ht="15" x14ac:dyDescent="0.2">
      <c r="A123" s="66"/>
      <c r="B123" s="47" t="s">
        <v>24</v>
      </c>
      <c r="C123" s="28">
        <v>1</v>
      </c>
      <c r="D123" s="28">
        <v>12</v>
      </c>
      <c r="E123" s="29">
        <f t="shared" si="19"/>
        <v>4.3103448275862068E-3</v>
      </c>
      <c r="F123" s="29">
        <f t="shared" si="20"/>
        <v>2.1314387211367674E-2</v>
      </c>
      <c r="G123" s="30">
        <f t="shared" si="18"/>
        <v>11</v>
      </c>
      <c r="H123" s="48">
        <f t="shared" si="21"/>
        <v>4.7413793103448273E-2</v>
      </c>
    </row>
    <row r="124" spans="1:8" s="31" customFormat="1" ht="15" x14ac:dyDescent="0.2">
      <c r="A124" s="66"/>
      <c r="B124" s="47" t="s">
        <v>189</v>
      </c>
      <c r="C124" s="28">
        <v>0</v>
      </c>
      <c r="D124" s="28">
        <v>0</v>
      </c>
      <c r="E124" s="29" t="str">
        <f t="shared" si="19"/>
        <v/>
      </c>
      <c r="F124" s="29" t="str">
        <f t="shared" si="20"/>
        <v/>
      </c>
      <c r="G124" s="30" t="str">
        <f t="shared" si="18"/>
        <v xml:space="preserve"> </v>
      </c>
      <c r="H124" s="48" t="str">
        <f t="shared" si="21"/>
        <v/>
      </c>
    </row>
    <row r="125" spans="1:8" s="31" customFormat="1" ht="15" x14ac:dyDescent="0.2">
      <c r="A125" s="66"/>
      <c r="B125" s="47" t="s">
        <v>25</v>
      </c>
      <c r="C125" s="28">
        <v>19</v>
      </c>
      <c r="D125" s="28">
        <v>2</v>
      </c>
      <c r="E125" s="29">
        <f t="shared" si="19"/>
        <v>8.1896551724137928E-2</v>
      </c>
      <c r="F125" s="29">
        <f t="shared" si="20"/>
        <v>3.552397868561279E-3</v>
      </c>
      <c r="G125" s="30">
        <f t="shared" si="18"/>
        <v>-0.89473684210526316</v>
      </c>
      <c r="H125" s="48">
        <f t="shared" si="21"/>
        <v>-7.3275862068965511E-2</v>
      </c>
    </row>
    <row r="126" spans="1:8" s="31" customFormat="1" ht="15" x14ac:dyDescent="0.2">
      <c r="A126" s="66"/>
      <c r="B126" s="47" t="s">
        <v>23</v>
      </c>
      <c r="C126" s="28">
        <v>1</v>
      </c>
      <c r="D126" s="28">
        <v>0</v>
      </c>
      <c r="E126" s="29">
        <f t="shared" si="19"/>
        <v>4.3103448275862068E-3</v>
      </c>
      <c r="F126" s="29" t="str">
        <f t="shared" si="20"/>
        <v/>
      </c>
      <c r="G126" s="30">
        <f t="shared" si="18"/>
        <v>-1</v>
      </c>
      <c r="H126" s="48">
        <f t="shared" si="21"/>
        <v>-4.3103448275862068E-3</v>
      </c>
    </row>
    <row r="127" spans="1:8" s="31" customFormat="1" ht="15" x14ac:dyDescent="0.2">
      <c r="A127" s="66"/>
      <c r="B127" s="47" t="s">
        <v>26</v>
      </c>
      <c r="C127" s="28">
        <v>42</v>
      </c>
      <c r="D127" s="28">
        <v>41</v>
      </c>
      <c r="E127" s="29">
        <f t="shared" si="19"/>
        <v>0.18103448275862069</v>
      </c>
      <c r="F127" s="29">
        <f t="shared" si="20"/>
        <v>7.2824156305506219E-2</v>
      </c>
      <c r="G127" s="30">
        <f t="shared" si="18"/>
        <v>-2.3809523809523808E-2</v>
      </c>
      <c r="H127" s="48">
        <f t="shared" si="21"/>
        <v>-4.3103448275862068E-3</v>
      </c>
    </row>
    <row r="128" spans="1:8" s="31" customFormat="1" ht="15" x14ac:dyDescent="0.2">
      <c r="A128" s="66" t="s">
        <v>644</v>
      </c>
      <c r="B128" s="47" t="s">
        <v>649</v>
      </c>
      <c r="C128" s="28">
        <v>6</v>
      </c>
      <c r="D128" s="28">
        <v>1</v>
      </c>
      <c r="E128" s="29">
        <f t="shared" ref="E128" si="53">+IF(C128=0,"",C128/C$75)</f>
        <v>2.5862068965517241E-2</v>
      </c>
      <c r="F128" s="29">
        <f t="shared" ref="F128" si="54">+IF(D128=0,"",D128/D$75)</f>
        <v>1.7761989342806395E-3</v>
      </c>
      <c r="G128" s="30">
        <f t="shared" ref="G128" si="55">+IF(AND(C128=0,D128=0)," ",IF(C128=0,1,IF(D128=0,-1,(D128-C128)/C128)))</f>
        <v>-0.83333333333333337</v>
      </c>
      <c r="H128" s="48">
        <f t="shared" ref="H128" si="56">+IF(OR(AND(E128=""),(G128="")),"",E128*G128)</f>
        <v>-2.1551724137931036E-2</v>
      </c>
    </row>
    <row r="129" spans="1:8" s="31" customFormat="1" ht="15" x14ac:dyDescent="0.2">
      <c r="A129" s="66"/>
      <c r="B129" s="47" t="s">
        <v>190</v>
      </c>
      <c r="C129" s="28">
        <v>11</v>
      </c>
      <c r="D129" s="28">
        <v>33</v>
      </c>
      <c r="E129" s="29">
        <f t="shared" si="19"/>
        <v>4.7413793103448273E-2</v>
      </c>
      <c r="F129" s="29">
        <f t="shared" si="20"/>
        <v>5.8614564831261103E-2</v>
      </c>
      <c r="G129" s="30">
        <f t="shared" si="18"/>
        <v>2</v>
      </c>
      <c r="H129" s="48">
        <f t="shared" si="21"/>
        <v>9.4827586206896547E-2</v>
      </c>
    </row>
    <row r="130" spans="1:8" s="31" customFormat="1" ht="15" x14ac:dyDescent="0.2">
      <c r="A130" s="66"/>
      <c r="B130" s="47" t="s">
        <v>31</v>
      </c>
      <c r="C130" s="28">
        <v>0</v>
      </c>
      <c r="D130" s="28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28">
        <v>7</v>
      </c>
      <c r="D131" s="28">
        <v>4</v>
      </c>
      <c r="E131" s="29">
        <f t="shared" si="19"/>
        <v>3.017241379310345E-2</v>
      </c>
      <c r="F131" s="29">
        <f t="shared" si="20"/>
        <v>7.104795737122558E-3</v>
      </c>
      <c r="G131" s="30">
        <f t="shared" si="18"/>
        <v>-0.42857142857142855</v>
      </c>
      <c r="H131" s="48">
        <f t="shared" si="21"/>
        <v>-1.2931034482758621E-2</v>
      </c>
    </row>
    <row r="132" spans="1:8" s="31" customFormat="1" ht="15" x14ac:dyDescent="0.2">
      <c r="A132" s="66"/>
      <c r="B132" s="47" t="s">
        <v>191</v>
      </c>
      <c r="C132" s="28">
        <v>2</v>
      </c>
      <c r="D132" s="28">
        <v>0</v>
      </c>
      <c r="E132" s="29">
        <f t="shared" si="19"/>
        <v>8.6206896551724137E-3</v>
      </c>
      <c r="F132" s="29" t="str">
        <f t="shared" si="20"/>
        <v/>
      </c>
      <c r="G132" s="30">
        <f t="shared" si="18"/>
        <v>-1</v>
      </c>
      <c r="H132" s="48">
        <f t="shared" si="21"/>
        <v>-8.6206896551724137E-3</v>
      </c>
    </row>
    <row r="133" spans="1:8" s="31" customFormat="1" ht="15" x14ac:dyDescent="0.2">
      <c r="A133" s="66"/>
      <c r="B133" s="47" t="s">
        <v>421</v>
      </c>
      <c r="C133" s="28">
        <v>0</v>
      </c>
      <c r="D133" s="28">
        <v>1</v>
      </c>
      <c r="E133" s="29" t="str">
        <f t="shared" si="19"/>
        <v/>
      </c>
      <c r="F133" s="29">
        <f t="shared" si="20"/>
        <v>1.7761989342806395E-3</v>
      </c>
      <c r="G133" s="30">
        <f t="shared" si="18"/>
        <v>1</v>
      </c>
      <c r="H133" s="48" t="str">
        <f t="shared" si="21"/>
        <v/>
      </c>
    </row>
    <row r="134" spans="1:8" s="31" customFormat="1" ht="15" x14ac:dyDescent="0.2">
      <c r="A134" s="66"/>
      <c r="B134" s="47" t="s">
        <v>422</v>
      </c>
      <c r="C134" s="28">
        <v>28</v>
      </c>
      <c r="D134" s="28">
        <v>106</v>
      </c>
      <c r="E134" s="29">
        <f t="shared" si="19"/>
        <v>0.1206896551724138</v>
      </c>
      <c r="F134" s="29">
        <f t="shared" si="20"/>
        <v>0.18827708703374779</v>
      </c>
      <c r="G134" s="30">
        <f t="shared" si="18"/>
        <v>2.7857142857142856</v>
      </c>
      <c r="H134" s="48">
        <f t="shared" si="21"/>
        <v>0.33620689655172414</v>
      </c>
    </row>
    <row r="135" spans="1:8" s="31" customFormat="1" ht="15" x14ac:dyDescent="0.2">
      <c r="A135" s="66"/>
      <c r="B135" s="47" t="s">
        <v>192</v>
      </c>
      <c r="C135" s="28">
        <v>0</v>
      </c>
      <c r="D135" s="28">
        <v>1</v>
      </c>
      <c r="E135" s="29" t="str">
        <f t="shared" si="19"/>
        <v/>
      </c>
      <c r="F135" s="29">
        <f t="shared" si="20"/>
        <v>1.7761989342806395E-3</v>
      </c>
      <c r="G135" s="30">
        <f t="shared" si="18"/>
        <v>1</v>
      </c>
      <c r="H135" s="48" t="str">
        <f t="shared" si="21"/>
        <v/>
      </c>
    </row>
    <row r="136" spans="1:8" s="31" customFormat="1" ht="15" x14ac:dyDescent="0.2">
      <c r="A136" s="66"/>
      <c r="B136" s="47" t="s">
        <v>193</v>
      </c>
      <c r="C136" s="28">
        <v>0</v>
      </c>
      <c r="D136" s="28">
        <v>0</v>
      </c>
      <c r="E136" s="29" t="str">
        <f t="shared" si="19"/>
        <v/>
      </c>
      <c r="F136" s="29" t="str">
        <f t="shared" si="20"/>
        <v/>
      </c>
      <c r="G136" s="30" t="str">
        <f t="shared" si="18"/>
        <v xml:space="preserve"> </v>
      </c>
      <c r="H136" s="48" t="str">
        <f t="shared" si="21"/>
        <v/>
      </c>
    </row>
    <row r="137" spans="1:8" s="31" customFormat="1" ht="15" x14ac:dyDescent="0.2">
      <c r="A137" s="66"/>
      <c r="B137" s="47" t="s">
        <v>28</v>
      </c>
      <c r="C137" s="28">
        <v>0</v>
      </c>
      <c r="D137" s="28">
        <v>146</v>
      </c>
      <c r="E137" s="29" t="str">
        <f t="shared" si="19"/>
        <v/>
      </c>
      <c r="F137" s="29">
        <f t="shared" si="20"/>
        <v>0.25932504440497334</v>
      </c>
      <c r="G137" s="30">
        <f t="shared" si="18"/>
        <v>1</v>
      </c>
      <c r="H137" s="48" t="str">
        <f t="shared" si="21"/>
        <v/>
      </c>
    </row>
    <row r="138" spans="1:8" s="31" customFormat="1" ht="15" x14ac:dyDescent="0.2">
      <c r="A138" s="66"/>
      <c r="B138" s="47" t="s">
        <v>32</v>
      </c>
      <c r="C138" s="28">
        <v>1</v>
      </c>
      <c r="D138" s="28">
        <v>0</v>
      </c>
      <c r="E138" s="29">
        <f t="shared" si="19"/>
        <v>4.3103448275862068E-3</v>
      </c>
      <c r="F138" s="29" t="str">
        <f t="shared" si="20"/>
        <v/>
      </c>
      <c r="G138" s="30">
        <f t="shared" si="18"/>
        <v>-1</v>
      </c>
      <c r="H138" s="48">
        <f t="shared" si="21"/>
        <v>-4.3103448275862068E-3</v>
      </c>
    </row>
    <row r="139" spans="1:8" s="31" customFormat="1" ht="15" x14ac:dyDescent="0.2">
      <c r="A139" s="66"/>
      <c r="B139" s="47" t="s">
        <v>505</v>
      </c>
      <c r="C139" s="28">
        <v>0</v>
      </c>
      <c r="D139" s="28">
        <v>1</v>
      </c>
      <c r="E139" s="29" t="str">
        <f t="shared" ref="E139:E140" si="57">+IF(C139=0,"",C139/C$75)</f>
        <v/>
      </c>
      <c r="F139" s="29">
        <f t="shared" ref="F139:F140" si="58">+IF(D139=0,"",D139/D$75)</f>
        <v>1.7761989342806395E-3</v>
      </c>
      <c r="G139" s="30">
        <f t="shared" si="18"/>
        <v>1</v>
      </c>
      <c r="H139" s="48" t="str">
        <f t="shared" ref="H139:H140" si="59">+IF(OR(AND(E139=""),(G139="")),"",E139*G139)</f>
        <v/>
      </c>
    </row>
    <row r="140" spans="1:8" s="31" customFormat="1" ht="15" x14ac:dyDescent="0.2">
      <c r="A140" s="66"/>
      <c r="B140" s="47" t="s">
        <v>30</v>
      </c>
      <c r="C140" s="28">
        <v>4</v>
      </c>
      <c r="D140" s="28">
        <v>16</v>
      </c>
      <c r="E140" s="29">
        <f t="shared" si="57"/>
        <v>1.7241379310344827E-2</v>
      </c>
      <c r="F140" s="29">
        <f t="shared" si="58"/>
        <v>2.8419182948490232E-2</v>
      </c>
      <c r="G140" s="30">
        <f t="shared" si="18"/>
        <v>3</v>
      </c>
      <c r="H140" s="48">
        <f t="shared" si="59"/>
        <v>5.1724137931034482E-2</v>
      </c>
    </row>
    <row r="141" spans="1:8" s="31" customFormat="1" ht="15" x14ac:dyDescent="0.2">
      <c r="A141" s="66"/>
      <c r="B141" s="47" t="s">
        <v>29</v>
      </c>
      <c r="C141" s="28">
        <v>1</v>
      </c>
      <c r="D141" s="28">
        <v>1</v>
      </c>
      <c r="E141" s="29">
        <f t="shared" si="19"/>
        <v>4.3103448275862068E-3</v>
      </c>
      <c r="F141" s="29">
        <f t="shared" si="20"/>
        <v>1.7761989342806395E-3</v>
      </c>
      <c r="G141" s="30">
        <f t="shared" si="18"/>
        <v>0</v>
      </c>
      <c r="H141" s="48">
        <f t="shared" si="21"/>
        <v>0</v>
      </c>
    </row>
    <row r="142" spans="1:8" s="31" customFormat="1" ht="15" x14ac:dyDescent="0.2">
      <c r="A142" s="66"/>
      <c r="B142" s="47" t="s">
        <v>194</v>
      </c>
      <c r="C142" s="28">
        <v>0</v>
      </c>
      <c r="D142" s="28">
        <v>1</v>
      </c>
      <c r="E142" s="29" t="str">
        <f t="shared" si="19"/>
        <v/>
      </c>
      <c r="F142" s="29">
        <f t="shared" si="20"/>
        <v>1.7761989342806395E-3</v>
      </c>
      <c r="G142" s="30">
        <f t="shared" si="18"/>
        <v>1</v>
      </c>
      <c r="H142" s="48" t="str">
        <f t="shared" si="21"/>
        <v/>
      </c>
    </row>
    <row r="143" spans="1:8" s="31" customFormat="1" ht="15" x14ac:dyDescent="0.2">
      <c r="A143" s="66"/>
      <c r="B143" s="47" t="s">
        <v>195</v>
      </c>
      <c r="C143" s="28">
        <v>0</v>
      </c>
      <c r="D143" s="28">
        <v>0</v>
      </c>
      <c r="E143" s="29" t="str">
        <f t="shared" si="19"/>
        <v/>
      </c>
      <c r="F143" s="29" t="str">
        <f t="shared" si="20"/>
        <v/>
      </c>
      <c r="G143" s="30" t="str">
        <f t="shared" si="18"/>
        <v xml:space="preserve"> </v>
      </c>
      <c r="H143" s="48" t="str">
        <f t="shared" si="21"/>
        <v/>
      </c>
    </row>
    <row r="144" spans="1:8" s="31" customFormat="1" ht="15" x14ac:dyDescent="0.2">
      <c r="A144" s="66"/>
      <c r="B144" s="47" t="s">
        <v>196</v>
      </c>
      <c r="C144" s="28">
        <v>0</v>
      </c>
      <c r="D144" s="28">
        <v>0</v>
      </c>
      <c r="E144" s="29" t="str">
        <f t="shared" si="19"/>
        <v/>
      </c>
      <c r="F144" s="29" t="str">
        <f t="shared" si="20"/>
        <v/>
      </c>
      <c r="G144" s="30" t="str">
        <f t="shared" si="18"/>
        <v xml:space="preserve"> </v>
      </c>
      <c r="H144" s="48" t="str">
        <f t="shared" si="21"/>
        <v/>
      </c>
    </row>
    <row r="145" spans="1:8" s="31" customFormat="1" ht="15" x14ac:dyDescent="0.2">
      <c r="A145" s="66"/>
      <c r="B145" s="47" t="s">
        <v>197</v>
      </c>
      <c r="C145" s="28">
        <v>0</v>
      </c>
      <c r="D145" s="28">
        <v>0</v>
      </c>
      <c r="E145" s="29" t="str">
        <f t="shared" si="19"/>
        <v/>
      </c>
      <c r="F145" s="29" t="str">
        <f t="shared" si="20"/>
        <v/>
      </c>
      <c r="G145" s="30" t="str">
        <f t="shared" ref="G145:G170" si="60">+IF(AND(C145=0,D145=0)," ",IF(C145=0,1,IF(D145=0,-1,(D145-C145)/C145)))</f>
        <v xml:space="preserve"> </v>
      </c>
      <c r="H145" s="48" t="str">
        <f t="shared" si="21"/>
        <v/>
      </c>
    </row>
    <row r="146" spans="1:8" s="31" customFormat="1" ht="30" x14ac:dyDescent="0.2">
      <c r="A146" s="66"/>
      <c r="B146" s="47" t="s">
        <v>423</v>
      </c>
      <c r="C146" s="28">
        <v>0</v>
      </c>
      <c r="D146" s="28">
        <v>0</v>
      </c>
      <c r="E146" s="29" t="str">
        <f t="shared" si="19"/>
        <v/>
      </c>
      <c r="F146" s="29" t="str">
        <f t="shared" si="20"/>
        <v/>
      </c>
      <c r="G146" s="30" t="str">
        <f t="shared" si="60"/>
        <v xml:space="preserve"> </v>
      </c>
      <c r="H146" s="48" t="str">
        <f t="shared" si="21"/>
        <v/>
      </c>
    </row>
    <row r="147" spans="1:8" s="31" customFormat="1" ht="30" x14ac:dyDescent="0.2">
      <c r="A147" s="66"/>
      <c r="B147" s="47" t="s">
        <v>198</v>
      </c>
      <c r="C147" s="28">
        <v>0</v>
      </c>
      <c r="D147" s="28">
        <v>0</v>
      </c>
      <c r="E147" s="29" t="str">
        <f t="shared" si="19"/>
        <v/>
      </c>
      <c r="F147" s="29" t="str">
        <f t="shared" si="20"/>
        <v/>
      </c>
      <c r="G147" s="30" t="str">
        <f t="shared" si="60"/>
        <v xml:space="preserve"> </v>
      </c>
      <c r="H147" s="48" t="str">
        <f t="shared" si="21"/>
        <v/>
      </c>
    </row>
    <row r="148" spans="1:8" s="31" customFormat="1" ht="30" x14ac:dyDescent="0.2">
      <c r="A148" s="66"/>
      <c r="B148" s="47" t="s">
        <v>199</v>
      </c>
      <c r="C148" s="28">
        <v>0</v>
      </c>
      <c r="D148" s="28">
        <v>0</v>
      </c>
      <c r="E148" s="29" t="str">
        <f>+IF(C148=0,"",C148/C$75)</f>
        <v/>
      </c>
      <c r="F148" s="29" t="str">
        <f>+IF(D148=0,"",D148/D$75)</f>
        <v/>
      </c>
      <c r="G148" s="30" t="str">
        <f>+IF(AND(C148=0,D148=0)," ",IF(C148=0,1,IF(D148=0,-1,(D148-C148)/C148)))</f>
        <v xml:space="preserve"> </v>
      </c>
      <c r="H148" s="48" t="str">
        <f>+IF(OR(AND(E148=""),(G148="")),"",E148*G148)</f>
        <v/>
      </c>
    </row>
    <row r="149" spans="1:8" s="31" customFormat="1" ht="15" x14ac:dyDescent="0.2">
      <c r="A149" s="66"/>
      <c r="B149" s="47" t="s">
        <v>613</v>
      </c>
      <c r="C149" s="28">
        <v>0</v>
      </c>
      <c r="D149" s="28">
        <v>0</v>
      </c>
      <c r="E149" s="29" t="str">
        <f>+IF(C149=0,"",C149/C$75)</f>
        <v/>
      </c>
      <c r="F149" s="29" t="str">
        <f>+IF(D149=0,"",D149/D$75)</f>
        <v/>
      </c>
      <c r="G149" s="30" t="str">
        <f>+IF(AND(C149=0,D149=0)," ",IF(C149=0,1,IF(D149=0,-1,(D149-C149)/C149)))</f>
        <v xml:space="preserve"> </v>
      </c>
      <c r="H149" s="48" t="str">
        <f>+IF(OR(AND(E149=""),(G149="")),"",E149*G149)</f>
        <v/>
      </c>
    </row>
    <row r="150" spans="1:8" s="31" customFormat="1" ht="15" x14ac:dyDescent="0.2">
      <c r="A150" s="66"/>
      <c r="B150" s="47" t="s">
        <v>549</v>
      </c>
      <c r="C150" s="28">
        <v>0</v>
      </c>
      <c r="D150" s="28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28">
        <v>0</v>
      </c>
      <c r="D151" s="28">
        <v>0</v>
      </c>
      <c r="E151" s="29" t="str">
        <f t="shared" si="19"/>
        <v/>
      </c>
      <c r="F151" s="29" t="str">
        <f t="shared" si="20"/>
        <v/>
      </c>
      <c r="G151" s="30" t="str">
        <f t="shared" si="60"/>
        <v xml:space="preserve"> </v>
      </c>
      <c r="H151" s="48" t="str">
        <f t="shared" si="21"/>
        <v/>
      </c>
    </row>
    <row r="152" spans="1:8" s="31" customFormat="1" ht="15" x14ac:dyDescent="0.2">
      <c r="A152" s="66"/>
      <c r="B152" s="47" t="s">
        <v>561</v>
      </c>
      <c r="C152" s="28">
        <v>0</v>
      </c>
      <c r="D152" s="28">
        <v>0</v>
      </c>
      <c r="E152" s="29" t="str">
        <f t="shared" si="19"/>
        <v/>
      </c>
      <c r="F152" s="29" t="str">
        <f t="shared" si="20"/>
        <v/>
      </c>
      <c r="G152" s="30" t="str">
        <f t="shared" si="60"/>
        <v xml:space="preserve"> 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28">
        <v>0</v>
      </c>
      <c r="D153" s="28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28">
        <v>0</v>
      </c>
      <c r="D154" s="28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28">
        <v>0</v>
      </c>
      <c r="D155" s="28">
        <v>0</v>
      </c>
      <c r="E155" s="29" t="str">
        <f t="shared" ref="E155:E164" si="67">+IF(C155=0,"",C155/C$75)</f>
        <v/>
      </c>
      <c r="F155" s="29" t="str">
        <f t="shared" ref="F155:F164" si="68">+IF(D155=0,"",D155/D$75)</f>
        <v/>
      </c>
      <c r="G155" s="30" t="str">
        <f t="shared" si="60"/>
        <v xml:space="preserve"> </v>
      </c>
      <c r="H155" s="48" t="str">
        <f t="shared" ref="H155:H164" si="69">+IF(OR(AND(E155=""),(G155="")),"",E155*G155)</f>
        <v/>
      </c>
    </row>
    <row r="156" spans="1:8" s="31" customFormat="1" ht="15" x14ac:dyDescent="0.2">
      <c r="A156" s="66"/>
      <c r="B156" s="47" t="s">
        <v>34</v>
      </c>
      <c r="C156" s="28">
        <v>1</v>
      </c>
      <c r="D156" s="28">
        <v>0</v>
      </c>
      <c r="E156" s="29">
        <f t="shared" si="67"/>
        <v>4.3103448275862068E-3</v>
      </c>
      <c r="F156" s="29" t="str">
        <f t="shared" si="68"/>
        <v/>
      </c>
      <c r="G156" s="30">
        <f t="shared" si="60"/>
        <v>-1</v>
      </c>
      <c r="H156" s="48">
        <f t="shared" si="69"/>
        <v>-4.3103448275862068E-3</v>
      </c>
    </row>
    <row r="157" spans="1:8" s="31" customFormat="1" ht="15" x14ac:dyDescent="0.2">
      <c r="A157" s="66"/>
      <c r="B157" s="47" t="s">
        <v>200</v>
      </c>
      <c r="C157" s="28">
        <v>0</v>
      </c>
      <c r="D157" s="28">
        <v>0</v>
      </c>
      <c r="E157" s="29" t="str">
        <f t="shared" si="67"/>
        <v/>
      </c>
      <c r="F157" s="29" t="str">
        <f t="shared" si="68"/>
        <v/>
      </c>
      <c r="G157" s="30" t="str">
        <f t="shared" si="60"/>
        <v xml:space="preserve"> </v>
      </c>
      <c r="H157" s="48" t="str">
        <f t="shared" si="69"/>
        <v/>
      </c>
    </row>
    <row r="158" spans="1:8" s="31" customFormat="1" ht="30" x14ac:dyDescent="0.2">
      <c r="A158" s="66"/>
      <c r="B158" s="47" t="s">
        <v>201</v>
      </c>
      <c r="C158" s="28">
        <v>0</v>
      </c>
      <c r="D158" s="28">
        <v>0</v>
      </c>
      <c r="E158" s="29" t="str">
        <f t="shared" si="67"/>
        <v/>
      </c>
      <c r="F158" s="29" t="str">
        <f t="shared" si="68"/>
        <v/>
      </c>
      <c r="G158" s="30" t="str">
        <f t="shared" si="60"/>
        <v xml:space="preserve"> </v>
      </c>
      <c r="H158" s="48" t="str">
        <f t="shared" si="69"/>
        <v/>
      </c>
    </row>
    <row r="159" spans="1:8" s="31" customFormat="1" ht="15" x14ac:dyDescent="0.2">
      <c r="A159" s="66"/>
      <c r="B159" s="47" t="s">
        <v>614</v>
      </c>
      <c r="C159" s="28">
        <v>0</v>
      </c>
      <c r="D159" s="28">
        <v>0</v>
      </c>
      <c r="E159" s="29" t="str">
        <f t="shared" ref="E159" si="70">+IF(C159=0,"",C159/C$75)</f>
        <v/>
      </c>
      <c r="F159" s="29" t="str">
        <f t="shared" ref="F159" si="71">+IF(D159=0,"",D159/D$75)</f>
        <v/>
      </c>
      <c r="G159" s="30" t="str">
        <f t="shared" ref="G159" si="72">+IF(AND(C159=0,D159=0)," ",IF(C159=0,1,IF(D159=0,-1,(D159-C159)/C159)))</f>
        <v xml:space="preserve"> </v>
      </c>
      <c r="H159" s="48" t="str">
        <f t="shared" ref="H159" si="73">+IF(OR(AND(E159=""),(G159="")),"",E159*G159)</f>
        <v/>
      </c>
    </row>
    <row r="160" spans="1:8" s="31" customFormat="1" ht="30" x14ac:dyDescent="0.2">
      <c r="A160" s="66"/>
      <c r="B160" s="47" t="s">
        <v>202</v>
      </c>
      <c r="C160" s="28">
        <v>0</v>
      </c>
      <c r="D160" s="28">
        <v>0</v>
      </c>
      <c r="E160" s="29" t="str">
        <f t="shared" si="67"/>
        <v/>
      </c>
      <c r="F160" s="29" t="str">
        <f t="shared" si="68"/>
        <v/>
      </c>
      <c r="G160" s="30" t="str">
        <f t="shared" si="60"/>
        <v xml:space="preserve"> </v>
      </c>
      <c r="H160" s="48" t="str">
        <f t="shared" si="69"/>
        <v/>
      </c>
    </row>
    <row r="161" spans="1:8" s="31" customFormat="1" ht="15" x14ac:dyDescent="0.2">
      <c r="A161" s="66"/>
      <c r="B161" s="47" t="s">
        <v>596</v>
      </c>
      <c r="C161" s="28">
        <v>0</v>
      </c>
      <c r="D161" s="28">
        <v>0</v>
      </c>
      <c r="E161" s="29" t="str">
        <f t="shared" si="67"/>
        <v/>
      </c>
      <c r="F161" s="29" t="str">
        <f t="shared" si="68"/>
        <v/>
      </c>
      <c r="G161" s="30" t="str">
        <f t="shared" si="60"/>
        <v xml:space="preserve"> </v>
      </c>
      <c r="H161" s="48" t="str">
        <f t="shared" si="69"/>
        <v/>
      </c>
    </row>
    <row r="162" spans="1:8" s="31" customFormat="1" ht="15" x14ac:dyDescent="0.2">
      <c r="A162" s="66"/>
      <c r="B162" s="47" t="s">
        <v>39</v>
      </c>
      <c r="C162" s="28">
        <v>0</v>
      </c>
      <c r="D162" s="28">
        <v>0</v>
      </c>
      <c r="E162" s="29" t="str">
        <f t="shared" si="67"/>
        <v/>
      </c>
      <c r="F162" s="29" t="str">
        <f t="shared" si="68"/>
        <v/>
      </c>
      <c r="G162" s="30" t="str">
        <f t="shared" si="60"/>
        <v xml:space="preserve"> </v>
      </c>
      <c r="H162" s="48" t="str">
        <f t="shared" si="69"/>
        <v/>
      </c>
    </row>
    <row r="163" spans="1:8" s="31" customFormat="1" ht="15" x14ac:dyDescent="0.2">
      <c r="A163" s="66"/>
      <c r="B163" s="47" t="s">
        <v>37</v>
      </c>
      <c r="C163" s="28">
        <v>0</v>
      </c>
      <c r="D163" s="28">
        <v>0</v>
      </c>
      <c r="E163" s="29" t="str">
        <f t="shared" si="67"/>
        <v/>
      </c>
      <c r="F163" s="29" t="str">
        <f t="shared" si="68"/>
        <v/>
      </c>
      <c r="G163" s="30" t="str">
        <f t="shared" si="60"/>
        <v xml:space="preserve"> </v>
      </c>
      <c r="H163" s="48" t="str">
        <f t="shared" si="69"/>
        <v/>
      </c>
    </row>
    <row r="164" spans="1:8" s="31" customFormat="1" ht="15" x14ac:dyDescent="0.2">
      <c r="A164" s="66"/>
      <c r="B164" s="47" t="s">
        <v>38</v>
      </c>
      <c r="C164" s="28">
        <v>0</v>
      </c>
      <c r="D164" s="28">
        <v>0</v>
      </c>
      <c r="E164" s="29" t="str">
        <f t="shared" si="67"/>
        <v/>
      </c>
      <c r="F164" s="29" t="str">
        <f t="shared" si="68"/>
        <v/>
      </c>
      <c r="G164" s="30" t="str">
        <f t="shared" si="60"/>
        <v xml:space="preserve"> </v>
      </c>
      <c r="H164" s="48" t="str">
        <f t="shared" si="69"/>
        <v/>
      </c>
    </row>
    <row r="165" spans="1:8" s="31" customFormat="1" ht="15" x14ac:dyDescent="0.2">
      <c r="A165" s="66"/>
      <c r="B165" s="47" t="s">
        <v>615</v>
      </c>
      <c r="C165" s="28">
        <v>0</v>
      </c>
      <c r="D165" s="28">
        <v>0</v>
      </c>
      <c r="E165" s="29" t="str">
        <f t="shared" ref="E165:E166" si="74">+IF(C165=0,"",C165/C$75)</f>
        <v/>
      </c>
      <c r="F165" s="29" t="str">
        <f t="shared" ref="F165:F166" si="75">+IF(D165=0,"",D165/D$75)</f>
        <v/>
      </c>
      <c r="G165" s="30" t="str">
        <f t="shared" ref="G165:G166" si="76">+IF(AND(C165=0,D165=0)," ",IF(C165=0,1,IF(D165=0,-1,(D165-C165)/C165)))</f>
        <v xml:space="preserve"> </v>
      </c>
      <c r="H165" s="48" t="str">
        <f t="shared" ref="H165:H166" si="77">+IF(OR(AND(E165=""),(G165="")),"",E165*G165)</f>
        <v/>
      </c>
    </row>
    <row r="166" spans="1:8" s="31" customFormat="1" ht="15" x14ac:dyDescent="0.2">
      <c r="A166" s="66"/>
      <c r="B166" s="47" t="s">
        <v>616</v>
      </c>
      <c r="C166" s="28">
        <v>0</v>
      </c>
      <c r="D166" s="28">
        <v>0</v>
      </c>
      <c r="E166" s="29" t="str">
        <f t="shared" si="74"/>
        <v/>
      </c>
      <c r="F166" s="29" t="str">
        <f t="shared" si="75"/>
        <v/>
      </c>
      <c r="G166" s="30" t="str">
        <f t="shared" si="76"/>
        <v xml:space="preserve"> </v>
      </c>
      <c r="H166" s="48" t="str">
        <f t="shared" si="77"/>
        <v/>
      </c>
    </row>
    <row r="167" spans="1:8" s="31" customFormat="1" ht="15" x14ac:dyDescent="0.2">
      <c r="A167" s="66"/>
      <c r="B167" s="47" t="s">
        <v>506</v>
      </c>
      <c r="C167" s="28">
        <v>0</v>
      </c>
      <c r="D167" s="28">
        <v>0</v>
      </c>
      <c r="E167" s="29" t="str">
        <f t="shared" ref="E167" si="78">+IF(C167=0,"",C167/C$75)</f>
        <v/>
      </c>
      <c r="F167" s="29" t="str">
        <f t="shared" ref="F167" si="79">+IF(D167=0,"",D167/D$75)</f>
        <v/>
      </c>
      <c r="G167" s="30" t="str">
        <f t="shared" si="60"/>
        <v xml:space="preserve"> </v>
      </c>
      <c r="H167" s="48" t="str">
        <f t="shared" ref="H167" si="80">+IF(OR(AND(E167=""),(G167="")),"",E167*G167)</f>
        <v/>
      </c>
    </row>
    <row r="168" spans="1:8" s="31" customFormat="1" ht="30" x14ac:dyDescent="0.2">
      <c r="A168" s="66"/>
      <c r="B168" s="47" t="s">
        <v>524</v>
      </c>
      <c r="C168" s="28">
        <v>2</v>
      </c>
      <c r="D168" s="28">
        <v>0</v>
      </c>
      <c r="E168" s="29">
        <f t="shared" ref="E168" si="81">+IF(C168=0,"",C168/C$75)</f>
        <v>8.6206896551724137E-3</v>
      </c>
      <c r="F168" s="29" t="str">
        <f t="shared" ref="F168" si="82">+IF(D168=0,"",D168/D$75)</f>
        <v/>
      </c>
      <c r="G168" s="30">
        <f t="shared" si="60"/>
        <v>-1</v>
      </c>
      <c r="H168" s="48">
        <f t="shared" ref="H168" si="83">+IF(OR(AND(E168=""),(G168="")),"",E168*G168)</f>
        <v>-8.6206896551724137E-3</v>
      </c>
    </row>
    <row r="169" spans="1:8" s="31" customFormat="1" ht="15" x14ac:dyDescent="0.2">
      <c r="A169" s="66"/>
      <c r="B169" s="47" t="s">
        <v>538</v>
      </c>
      <c r="C169" s="28">
        <v>0</v>
      </c>
      <c r="D169" s="28">
        <v>0</v>
      </c>
      <c r="E169" s="29" t="str">
        <f t="shared" ref="E169:E170" si="84">+IF(C169=0,"",C169/C$75)</f>
        <v/>
      </c>
      <c r="F169" s="29" t="str">
        <f t="shared" ref="F169:F170" si="85">+IF(D169=0,"",D169/D$75)</f>
        <v/>
      </c>
      <c r="G169" s="30" t="str">
        <f t="shared" si="60"/>
        <v xml:space="preserve"> </v>
      </c>
      <c r="H169" s="48" t="str">
        <f t="shared" ref="H169:H170" si="86">+IF(OR(AND(E169=""),(G169="")),"",E169*G169)</f>
        <v/>
      </c>
    </row>
    <row r="170" spans="1:8" s="31" customFormat="1" ht="15.75" thickBot="1" x14ac:dyDescent="0.25">
      <c r="A170" s="66"/>
      <c r="B170" s="49" t="s">
        <v>532</v>
      </c>
      <c r="C170" s="50">
        <v>0</v>
      </c>
      <c r="D170" s="50">
        <v>0</v>
      </c>
      <c r="E170" s="54" t="str">
        <f t="shared" si="84"/>
        <v/>
      </c>
      <c r="F170" s="54" t="str">
        <f t="shared" si="85"/>
        <v/>
      </c>
      <c r="G170" s="62" t="str">
        <f t="shared" si="60"/>
        <v xml:space="preserve"> </v>
      </c>
      <c r="H170" s="52" t="str">
        <f t="shared" si="86"/>
        <v/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139</v>
      </c>
      <c r="D176" s="9">
        <f>SUM(D177:D349)</f>
        <v>588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3.2302158273381294</v>
      </c>
      <c r="H176" s="39">
        <f>+IF(OR(AND(E176=""),(G176="")),"",E176*G176)</f>
        <v>3.2302158273381294</v>
      </c>
    </row>
    <row r="177" spans="1:8" s="31" customFormat="1" ht="15" x14ac:dyDescent="0.2">
      <c r="A177" s="66"/>
      <c r="B177" s="55" t="s">
        <v>425</v>
      </c>
      <c r="C177" s="28">
        <v>0</v>
      </c>
      <c r="D177" s="28">
        <v>8</v>
      </c>
      <c r="E177" s="29" t="str">
        <f t="shared" si="87"/>
        <v/>
      </c>
      <c r="F177" s="29">
        <f t="shared" si="88"/>
        <v>1.3605442176870748E-2</v>
      </c>
      <c r="G177" s="30">
        <f t="shared" ref="G177:G243" si="89">+IF(AND(C177=0,D177=0)," ",IF(C177=0,1,IF(D177=0,-1,(D177-C177)/C177)))</f>
        <v>1</v>
      </c>
      <c r="H177" s="48" t="str">
        <f>+IF(OR(AND(E177=""),(G177="")),"",E177*G177)</f>
        <v/>
      </c>
    </row>
    <row r="178" spans="1:8" s="31" customFormat="1" ht="15" x14ac:dyDescent="0.2">
      <c r="A178" s="66"/>
      <c r="B178" s="55" t="s">
        <v>562</v>
      </c>
      <c r="C178" s="28">
        <v>0</v>
      </c>
      <c r="D178" s="28">
        <v>2</v>
      </c>
      <c r="E178" s="29" t="str">
        <f t="shared" si="87"/>
        <v/>
      </c>
      <c r="F178" s="29">
        <f t="shared" si="88"/>
        <v>3.4013605442176869E-3</v>
      </c>
      <c r="G178" s="30">
        <f t="shared" si="89"/>
        <v>1</v>
      </c>
      <c r="H178" s="48" t="str">
        <f t="shared" ref="H178:H251" si="90">+IF(OR(AND(E178=""),(G178="")),"",E178*G178)</f>
        <v/>
      </c>
    </row>
    <row r="179" spans="1:8" s="31" customFormat="1" ht="30" x14ac:dyDescent="0.2">
      <c r="A179" s="66"/>
      <c r="B179" s="55" t="s">
        <v>426</v>
      </c>
      <c r="C179" s="28">
        <v>7</v>
      </c>
      <c r="D179" s="28">
        <v>1</v>
      </c>
      <c r="E179" s="29">
        <f t="shared" si="87"/>
        <v>5.0359712230215826E-2</v>
      </c>
      <c r="F179" s="29">
        <f t="shared" si="88"/>
        <v>1.7006802721088435E-3</v>
      </c>
      <c r="G179" s="30">
        <f t="shared" si="89"/>
        <v>-0.8571428571428571</v>
      </c>
      <c r="H179" s="48">
        <f t="shared" si="90"/>
        <v>-4.3165467625899276E-2</v>
      </c>
    </row>
    <row r="180" spans="1:8" s="31" customFormat="1" ht="15" x14ac:dyDescent="0.2">
      <c r="A180" s="66"/>
      <c r="B180" s="55" t="s">
        <v>427</v>
      </c>
      <c r="C180" s="28">
        <v>0</v>
      </c>
      <c r="D180" s="28">
        <v>0</v>
      </c>
      <c r="E180" s="29" t="str">
        <f t="shared" si="87"/>
        <v/>
      </c>
      <c r="F180" s="29" t="str">
        <f t="shared" si="88"/>
        <v/>
      </c>
      <c r="G180" s="30" t="str">
        <f t="shared" si="89"/>
        <v xml:space="preserve"> 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28">
        <v>0</v>
      </c>
      <c r="D181" s="28">
        <v>8</v>
      </c>
      <c r="E181" s="29" t="str">
        <f t="shared" si="87"/>
        <v/>
      </c>
      <c r="F181" s="29">
        <f t="shared" si="88"/>
        <v>1.3605442176870748E-2</v>
      </c>
      <c r="G181" s="30">
        <f t="shared" si="89"/>
        <v>1</v>
      </c>
      <c r="H181" s="48" t="str">
        <f t="shared" si="90"/>
        <v/>
      </c>
    </row>
    <row r="182" spans="1:8" s="31" customFormat="1" ht="30" x14ac:dyDescent="0.2">
      <c r="A182" s="66" t="s">
        <v>644</v>
      </c>
      <c r="B182" s="55" t="s">
        <v>646</v>
      </c>
      <c r="C182" s="28"/>
      <c r="D182" s="28">
        <v>0</v>
      </c>
      <c r="E182" s="29" t="str">
        <f t="shared" ref="E182" si="91">+IF(C182=0,"",C182/C$176)</f>
        <v/>
      </c>
      <c r="F182" s="29" t="str">
        <f t="shared" ref="F182" si="92">+IF(D182=0,"",D182/D$176)</f>
        <v/>
      </c>
      <c r="G182" s="30" t="str">
        <f t="shared" ref="G182" si="93">+IF(AND(C182=0,D182=0)," ",IF(C182=0,1,IF(D182=0,-1,(D182-C182)/C182)))</f>
        <v xml:space="preserve"> 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28">
        <v>26</v>
      </c>
      <c r="D183" s="28">
        <v>12</v>
      </c>
      <c r="E183" s="29">
        <f t="shared" si="87"/>
        <v>0.18705035971223022</v>
      </c>
      <c r="F183" s="29">
        <f t="shared" si="88"/>
        <v>2.0408163265306121E-2</v>
      </c>
      <c r="G183" s="30">
        <f t="shared" si="89"/>
        <v>-0.53846153846153844</v>
      </c>
      <c r="H183" s="48">
        <f t="shared" si="90"/>
        <v>-0.10071942446043165</v>
      </c>
    </row>
    <row r="184" spans="1:8" s="31" customFormat="1" ht="15" x14ac:dyDescent="0.2">
      <c r="A184" s="66"/>
      <c r="B184" s="55" t="s">
        <v>564</v>
      </c>
      <c r="C184" s="28">
        <v>0</v>
      </c>
      <c r="D184" s="28">
        <v>1</v>
      </c>
      <c r="E184" s="29" t="str">
        <f t="shared" si="87"/>
        <v/>
      </c>
      <c r="F184" s="29">
        <f t="shared" si="88"/>
        <v>1.7006802721088435E-3</v>
      </c>
      <c r="G184" s="30">
        <f t="shared" si="89"/>
        <v>1</v>
      </c>
      <c r="H184" s="48" t="str">
        <f t="shared" si="90"/>
        <v/>
      </c>
    </row>
    <row r="185" spans="1:8" s="31" customFormat="1" ht="15" x14ac:dyDescent="0.2">
      <c r="A185" s="66"/>
      <c r="B185" s="55" t="s">
        <v>565</v>
      </c>
      <c r="C185" s="28">
        <v>1</v>
      </c>
      <c r="D185" s="28">
        <v>2</v>
      </c>
      <c r="E185" s="29">
        <f t="shared" si="87"/>
        <v>7.1942446043165471E-3</v>
      </c>
      <c r="F185" s="29">
        <f t="shared" si="88"/>
        <v>3.4013605442176869E-3</v>
      </c>
      <c r="G185" s="30">
        <f t="shared" si="89"/>
        <v>1</v>
      </c>
      <c r="H185" s="48">
        <f t="shared" si="90"/>
        <v>7.1942446043165471E-3</v>
      </c>
    </row>
    <row r="186" spans="1:8" s="31" customFormat="1" ht="15" x14ac:dyDescent="0.2">
      <c r="A186" s="66"/>
      <c r="B186" s="55" t="s">
        <v>566</v>
      </c>
      <c r="C186" s="28">
        <v>0</v>
      </c>
      <c r="D186" s="28">
        <v>1</v>
      </c>
      <c r="E186" s="29" t="str">
        <f t="shared" si="87"/>
        <v/>
      </c>
      <c r="F186" s="29">
        <f t="shared" si="88"/>
        <v>1.7006802721088435E-3</v>
      </c>
      <c r="G186" s="30">
        <f t="shared" si="89"/>
        <v>1</v>
      </c>
      <c r="H186" s="48" t="str">
        <f t="shared" si="90"/>
        <v/>
      </c>
    </row>
    <row r="187" spans="1:8" s="31" customFormat="1" ht="15" x14ac:dyDescent="0.2">
      <c r="A187" s="66"/>
      <c r="B187" s="55" t="s">
        <v>40</v>
      </c>
      <c r="C187" s="28">
        <v>0</v>
      </c>
      <c r="D187" s="28">
        <v>0</v>
      </c>
      <c r="E187" s="29" t="str">
        <f t="shared" si="87"/>
        <v/>
      </c>
      <c r="F187" s="29" t="str">
        <f t="shared" si="88"/>
        <v/>
      </c>
      <c r="G187" s="30" t="str">
        <f t="shared" si="89"/>
        <v xml:space="preserve"> 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28">
        <v>0</v>
      </c>
      <c r="D188" s="28">
        <v>0</v>
      </c>
      <c r="E188" s="29" t="str">
        <f t="shared" si="87"/>
        <v/>
      </c>
      <c r="F188" s="29" t="str">
        <f t="shared" si="88"/>
        <v/>
      </c>
      <c r="G188" s="30" t="str">
        <f t="shared" si="89"/>
        <v xml:space="preserve"> 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28">
        <v>0</v>
      </c>
      <c r="D189" s="28">
        <v>0</v>
      </c>
      <c r="E189" s="29" t="str">
        <f t="shared" si="87"/>
        <v/>
      </c>
      <c r="F189" s="29" t="str">
        <f t="shared" si="88"/>
        <v/>
      </c>
      <c r="G189" s="30" t="str">
        <f t="shared" si="89"/>
        <v xml:space="preserve"> </v>
      </c>
      <c r="H189" s="48" t="str">
        <f t="shared" si="90"/>
        <v/>
      </c>
    </row>
    <row r="190" spans="1:8" s="31" customFormat="1" ht="15" x14ac:dyDescent="0.2">
      <c r="A190" s="66"/>
      <c r="B190" s="55" t="s">
        <v>498</v>
      </c>
      <c r="C190" s="28">
        <v>0</v>
      </c>
      <c r="D190" s="28">
        <v>2</v>
      </c>
      <c r="E190" s="29" t="str">
        <f t="shared" ref="E190:E191" si="95">+IF(C190=0,"",C190/C$176)</f>
        <v/>
      </c>
      <c r="F190" s="29">
        <f t="shared" ref="F190:F191" si="96">+IF(D190=0,"",D190/D$176)</f>
        <v>3.4013605442176869E-3</v>
      </c>
      <c r="G190" s="30">
        <f t="shared" si="89"/>
        <v>1</v>
      </c>
      <c r="H190" s="48" t="str">
        <f t="shared" ref="H190:H191" si="97">+IF(OR(AND(E190=""),(G190="")),"",E190*G190)</f>
        <v/>
      </c>
    </row>
    <row r="191" spans="1:8" s="31" customFormat="1" ht="15" x14ac:dyDescent="0.2">
      <c r="A191" s="66"/>
      <c r="B191" s="55" t="s">
        <v>428</v>
      </c>
      <c r="C191" s="28">
        <v>0</v>
      </c>
      <c r="D191" s="28">
        <v>3</v>
      </c>
      <c r="E191" s="29" t="str">
        <f t="shared" si="95"/>
        <v/>
      </c>
      <c r="F191" s="29">
        <f t="shared" si="96"/>
        <v>5.1020408163265302E-3</v>
      </c>
      <c r="G191" s="30">
        <f t="shared" si="89"/>
        <v>1</v>
      </c>
      <c r="H191" s="48" t="str">
        <f t="shared" si="97"/>
        <v/>
      </c>
    </row>
    <row r="192" spans="1:8" s="31" customFormat="1" ht="15" x14ac:dyDescent="0.2">
      <c r="A192" s="66"/>
      <c r="B192" s="55" t="s">
        <v>597</v>
      </c>
      <c r="C192" s="28">
        <v>1</v>
      </c>
      <c r="D192" s="28">
        <v>6</v>
      </c>
      <c r="E192" s="29">
        <f t="shared" ref="E192:F194" si="98">+IF(C192=0,"",C192/C$176)</f>
        <v>7.1942446043165471E-3</v>
      </c>
      <c r="F192" s="29">
        <f t="shared" si="98"/>
        <v>1.020408163265306E-2</v>
      </c>
      <c r="G192" s="30">
        <f t="shared" si="89"/>
        <v>5</v>
      </c>
      <c r="H192" s="48">
        <f t="shared" si="90"/>
        <v>3.5971223021582732E-2</v>
      </c>
    </row>
    <row r="193" spans="1:8" s="31" customFormat="1" ht="15" x14ac:dyDescent="0.2">
      <c r="A193" s="66"/>
      <c r="B193" s="55" t="s">
        <v>598</v>
      </c>
      <c r="C193" s="28">
        <v>0</v>
      </c>
      <c r="D193" s="28">
        <v>0</v>
      </c>
      <c r="E193" s="29" t="str">
        <f t="shared" si="98"/>
        <v/>
      </c>
      <c r="F193" s="29" t="str">
        <f t="shared" si="98"/>
        <v/>
      </c>
      <c r="G193" s="30" t="str">
        <f t="shared" si="89"/>
        <v xml:space="preserve"> </v>
      </c>
      <c r="H193" s="48" t="str">
        <f t="shared" si="90"/>
        <v/>
      </c>
    </row>
    <row r="194" spans="1:8" s="31" customFormat="1" ht="15" x14ac:dyDescent="0.2">
      <c r="A194" s="66"/>
      <c r="B194" s="55" t="s">
        <v>42</v>
      </c>
      <c r="C194" s="28">
        <v>0</v>
      </c>
      <c r="D194" s="28">
        <v>0</v>
      </c>
      <c r="E194" s="29" t="str">
        <f t="shared" si="98"/>
        <v/>
      </c>
      <c r="F194" s="29" t="str">
        <f t="shared" si="98"/>
        <v/>
      </c>
      <c r="G194" s="30" t="str">
        <f t="shared" si="89"/>
        <v xml:space="preserve"> </v>
      </c>
      <c r="H194" s="48" t="str">
        <f t="shared" si="90"/>
        <v/>
      </c>
    </row>
    <row r="195" spans="1:8" s="31" customFormat="1" ht="15" x14ac:dyDescent="0.2">
      <c r="A195" s="66"/>
      <c r="B195" s="55" t="s">
        <v>499</v>
      </c>
      <c r="C195" s="28">
        <v>0</v>
      </c>
      <c r="D195" s="28">
        <v>0</v>
      </c>
      <c r="E195" s="29" t="str">
        <f t="shared" ref="E195:E196" si="99">+IF(C195=0,"",C195/C$176)</f>
        <v/>
      </c>
      <c r="F195" s="29" t="str">
        <f t="shared" ref="F195:F196" si="100">+IF(D195=0,"",D195/D$176)</f>
        <v/>
      </c>
      <c r="G195" s="30" t="str">
        <f t="shared" si="89"/>
        <v xml:space="preserve"> </v>
      </c>
      <c r="H195" s="48" t="str">
        <f t="shared" ref="H195:H196" si="101">+IF(OR(AND(E195=""),(G195="")),"",E195*G195)</f>
        <v/>
      </c>
    </row>
    <row r="196" spans="1:8" s="31" customFormat="1" ht="15" x14ac:dyDescent="0.2">
      <c r="A196" s="66"/>
      <c r="B196" s="55" t="s">
        <v>500</v>
      </c>
      <c r="C196" s="28">
        <v>0</v>
      </c>
      <c r="D196" s="28">
        <v>0</v>
      </c>
      <c r="E196" s="29" t="str">
        <f t="shared" si="99"/>
        <v/>
      </c>
      <c r="F196" s="29" t="str">
        <f t="shared" si="100"/>
        <v/>
      </c>
      <c r="G196" s="30" t="str">
        <f t="shared" si="89"/>
        <v xml:space="preserve"> </v>
      </c>
      <c r="H196" s="48" t="str">
        <f t="shared" si="101"/>
        <v/>
      </c>
    </row>
    <row r="197" spans="1:8" s="31" customFormat="1" ht="15" x14ac:dyDescent="0.2">
      <c r="A197" s="66"/>
      <c r="B197" s="55" t="s">
        <v>607</v>
      </c>
      <c r="C197" s="28">
        <v>0</v>
      </c>
      <c r="D197" s="28">
        <v>1</v>
      </c>
      <c r="E197" s="29" t="str">
        <f t="shared" ref="E197" si="102">+IF(C197=0,"",C197/C$176)</f>
        <v/>
      </c>
      <c r="F197" s="29">
        <f t="shared" ref="F197" si="103">+IF(D197=0,"",D197/D$176)</f>
        <v>1.7006802721088435E-3</v>
      </c>
      <c r="G197" s="30">
        <f t="shared" ref="G197" si="104">+IF(AND(C197=0,D197=0)," ",IF(C197=0,1,IF(D197=0,-1,(D197-C197)/C197)))</f>
        <v>1</v>
      </c>
      <c r="H197" s="48" t="str">
        <f t="shared" ref="H197" si="105">+IF(OR(AND(E197=""),(G197="")),"",E197*G197)</f>
        <v/>
      </c>
    </row>
    <row r="198" spans="1:8" s="31" customFormat="1" ht="15" x14ac:dyDescent="0.2">
      <c r="A198" s="66"/>
      <c r="B198" s="55" t="s">
        <v>204</v>
      </c>
      <c r="C198" s="28">
        <v>0</v>
      </c>
      <c r="D198" s="28">
        <v>0</v>
      </c>
      <c r="E198" s="29" t="str">
        <f t="shared" ref="E198:E231" si="106">+IF(C198=0,"",C198/C$176)</f>
        <v/>
      </c>
      <c r="F198" s="29" t="str">
        <f t="shared" ref="F198:F231" si="107">+IF(D198=0,"",D198/D$176)</f>
        <v/>
      </c>
      <c r="G198" s="30" t="str">
        <f t="shared" si="89"/>
        <v xml:space="preserve"> </v>
      </c>
      <c r="H198" s="48" t="str">
        <f t="shared" si="90"/>
        <v/>
      </c>
    </row>
    <row r="199" spans="1:8" s="31" customFormat="1" ht="15" x14ac:dyDescent="0.2">
      <c r="A199" s="66"/>
      <c r="B199" s="55" t="s">
        <v>205</v>
      </c>
      <c r="C199" s="28">
        <v>0</v>
      </c>
      <c r="D199" s="28">
        <v>0</v>
      </c>
      <c r="E199" s="29" t="str">
        <f t="shared" si="106"/>
        <v/>
      </c>
      <c r="F199" s="29" t="str">
        <f t="shared" si="107"/>
        <v/>
      </c>
      <c r="G199" s="30" t="str">
        <f t="shared" si="89"/>
        <v xml:space="preserve"> </v>
      </c>
      <c r="H199" s="48" t="str">
        <f t="shared" si="90"/>
        <v/>
      </c>
    </row>
    <row r="200" spans="1:8" s="31" customFormat="1" ht="15" x14ac:dyDescent="0.2">
      <c r="A200" s="66"/>
      <c r="B200" s="55" t="s">
        <v>206</v>
      </c>
      <c r="C200" s="28">
        <v>0</v>
      </c>
      <c r="D200" s="28">
        <v>0</v>
      </c>
      <c r="E200" s="29" t="str">
        <f t="shared" si="106"/>
        <v/>
      </c>
      <c r="F200" s="29" t="str">
        <f t="shared" si="107"/>
        <v/>
      </c>
      <c r="G200" s="30" t="str">
        <f t="shared" si="89"/>
        <v xml:space="preserve"> </v>
      </c>
      <c r="H200" s="48" t="str">
        <f t="shared" si="90"/>
        <v/>
      </c>
    </row>
    <row r="201" spans="1:8" s="31" customFormat="1" ht="15" x14ac:dyDescent="0.2">
      <c r="A201" s="66"/>
      <c r="B201" s="55" t="s">
        <v>547</v>
      </c>
      <c r="C201" s="28">
        <v>0</v>
      </c>
      <c r="D201" s="28">
        <v>3</v>
      </c>
      <c r="E201" s="29" t="str">
        <f t="shared" ref="E201" si="108">+IF(C201=0,"",C201/C$176)</f>
        <v/>
      </c>
      <c r="F201" s="29">
        <f t="shared" ref="F201" si="109">+IF(D201=0,"",D201/D$176)</f>
        <v>5.1020408163265302E-3</v>
      </c>
      <c r="G201" s="30">
        <f t="shared" si="89"/>
        <v>1</v>
      </c>
      <c r="H201" s="48" t="str">
        <f t="shared" ref="H201" si="110">+IF(OR(AND(E201=""),(G201="")),"",E201*G201)</f>
        <v/>
      </c>
    </row>
    <row r="202" spans="1:8" s="31" customFormat="1" ht="15" x14ac:dyDescent="0.2">
      <c r="A202" s="66"/>
      <c r="B202" s="55" t="s">
        <v>207</v>
      </c>
      <c r="C202" s="28">
        <v>0</v>
      </c>
      <c r="D202" s="28">
        <v>0</v>
      </c>
      <c r="E202" s="29" t="str">
        <f t="shared" si="106"/>
        <v/>
      </c>
      <c r="F202" s="29" t="str">
        <f t="shared" si="107"/>
        <v/>
      </c>
      <c r="G202" s="30" t="str">
        <f t="shared" si="89"/>
        <v xml:space="preserve"> </v>
      </c>
      <c r="H202" s="48" t="str">
        <f t="shared" si="90"/>
        <v/>
      </c>
    </row>
    <row r="203" spans="1:8" s="31" customFormat="1" ht="15" x14ac:dyDescent="0.2">
      <c r="A203" s="66"/>
      <c r="B203" s="55" t="s">
        <v>429</v>
      </c>
      <c r="C203" s="28">
        <v>0</v>
      </c>
      <c r="D203" s="28">
        <v>0</v>
      </c>
      <c r="E203" s="29" t="str">
        <f t="shared" si="106"/>
        <v/>
      </c>
      <c r="F203" s="29" t="str">
        <f t="shared" si="107"/>
        <v/>
      </c>
      <c r="G203" s="30" t="str">
        <f t="shared" si="89"/>
        <v xml:space="preserve"> </v>
      </c>
      <c r="H203" s="48" t="str">
        <f t="shared" si="90"/>
        <v/>
      </c>
    </row>
    <row r="204" spans="1:8" s="31" customFormat="1" ht="15" x14ac:dyDescent="0.2">
      <c r="A204" s="66"/>
      <c r="B204" s="55" t="s">
        <v>502</v>
      </c>
      <c r="C204" s="28">
        <v>0</v>
      </c>
      <c r="D204" s="28">
        <v>0</v>
      </c>
      <c r="E204" s="29" t="str">
        <f t="shared" si="106"/>
        <v/>
      </c>
      <c r="F204" s="29" t="str">
        <f t="shared" si="107"/>
        <v/>
      </c>
      <c r="G204" s="30" t="str">
        <f t="shared" si="89"/>
        <v xml:space="preserve"> </v>
      </c>
      <c r="H204" s="48" t="str">
        <f t="shared" ref="H204" si="111">+IF(OR(AND(E204=""),(G204="")),"",E204*G204)</f>
        <v/>
      </c>
    </row>
    <row r="205" spans="1:8" s="31" customFormat="1" ht="15" x14ac:dyDescent="0.2">
      <c r="A205" s="66" t="s">
        <v>644</v>
      </c>
      <c r="B205" s="55" t="s">
        <v>648</v>
      </c>
      <c r="C205" s="28"/>
      <c r="D205" s="28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28">
        <v>4</v>
      </c>
      <c r="D206" s="28">
        <v>1</v>
      </c>
      <c r="E206" s="29">
        <f t="shared" si="106"/>
        <v>2.8776978417266189E-2</v>
      </c>
      <c r="F206" s="29">
        <f t="shared" si="107"/>
        <v>1.7006802721088435E-3</v>
      </c>
      <c r="G206" s="30">
        <f t="shared" si="89"/>
        <v>-0.75</v>
      </c>
      <c r="H206" s="48">
        <f t="shared" si="90"/>
        <v>-2.1582733812949641E-2</v>
      </c>
    </row>
    <row r="207" spans="1:8" s="31" customFormat="1" ht="15" x14ac:dyDescent="0.2">
      <c r="A207" s="66"/>
      <c r="B207" s="55" t="s">
        <v>209</v>
      </c>
      <c r="C207" s="28">
        <v>6</v>
      </c>
      <c r="D207" s="28">
        <v>38</v>
      </c>
      <c r="E207" s="29">
        <f t="shared" si="106"/>
        <v>4.3165467625899283E-2</v>
      </c>
      <c r="F207" s="29">
        <f t="shared" si="107"/>
        <v>6.4625850340136057E-2</v>
      </c>
      <c r="G207" s="30">
        <f t="shared" si="89"/>
        <v>5.333333333333333</v>
      </c>
      <c r="H207" s="48">
        <f t="shared" si="90"/>
        <v>0.23021582733812951</v>
      </c>
    </row>
    <row r="208" spans="1:8" s="31" customFormat="1" ht="15" x14ac:dyDescent="0.2">
      <c r="A208" s="66"/>
      <c r="B208" s="55" t="s">
        <v>210</v>
      </c>
      <c r="C208" s="28">
        <v>0</v>
      </c>
      <c r="D208" s="28">
        <v>5</v>
      </c>
      <c r="E208" s="29" t="str">
        <f t="shared" si="106"/>
        <v/>
      </c>
      <c r="F208" s="29">
        <f t="shared" si="107"/>
        <v>8.5034013605442185E-3</v>
      </c>
      <c r="G208" s="30">
        <f t="shared" si="89"/>
        <v>1</v>
      </c>
      <c r="H208" s="48" t="str">
        <f t="shared" si="90"/>
        <v/>
      </c>
    </row>
    <row r="209" spans="1:8" s="31" customFormat="1" ht="15" x14ac:dyDescent="0.2">
      <c r="A209" s="66"/>
      <c r="B209" s="55" t="s">
        <v>211</v>
      </c>
      <c r="C209" s="28">
        <v>0</v>
      </c>
      <c r="D209" s="28">
        <v>145</v>
      </c>
      <c r="E209" s="29" t="str">
        <f t="shared" si="106"/>
        <v/>
      </c>
      <c r="F209" s="29">
        <f t="shared" si="107"/>
        <v>0.24659863945578231</v>
      </c>
      <c r="G209" s="30">
        <f t="shared" si="89"/>
        <v>1</v>
      </c>
      <c r="H209" s="48" t="str">
        <f t="shared" si="90"/>
        <v/>
      </c>
    </row>
    <row r="210" spans="1:8" s="31" customFormat="1" ht="15" x14ac:dyDescent="0.2">
      <c r="A210" s="66"/>
      <c r="B210" s="55" t="s">
        <v>430</v>
      </c>
      <c r="C210" s="28">
        <v>1</v>
      </c>
      <c r="D210" s="28">
        <v>0</v>
      </c>
      <c r="E210" s="29">
        <f t="shared" si="106"/>
        <v>7.1942446043165471E-3</v>
      </c>
      <c r="F210" s="29" t="str">
        <f t="shared" si="107"/>
        <v/>
      </c>
      <c r="G210" s="30">
        <f t="shared" si="89"/>
        <v>-1</v>
      </c>
      <c r="H210" s="48">
        <f t="shared" si="90"/>
        <v>-7.1942446043165471E-3</v>
      </c>
    </row>
    <row r="211" spans="1:8" s="31" customFormat="1" ht="15" x14ac:dyDescent="0.2">
      <c r="A211" s="66"/>
      <c r="B211" s="55" t="s">
        <v>431</v>
      </c>
      <c r="C211" s="28">
        <v>1</v>
      </c>
      <c r="D211" s="28">
        <v>17</v>
      </c>
      <c r="E211" s="29">
        <f t="shared" si="106"/>
        <v>7.1942446043165471E-3</v>
      </c>
      <c r="F211" s="29">
        <f t="shared" si="107"/>
        <v>2.8911564625850341E-2</v>
      </c>
      <c r="G211" s="30">
        <f t="shared" si="89"/>
        <v>16</v>
      </c>
      <c r="H211" s="48">
        <f t="shared" si="90"/>
        <v>0.11510791366906475</v>
      </c>
    </row>
    <row r="212" spans="1:8" s="31" customFormat="1" ht="15" x14ac:dyDescent="0.2">
      <c r="A212" s="66"/>
      <c r="B212" s="55" t="s">
        <v>212</v>
      </c>
      <c r="C212" s="28">
        <v>0</v>
      </c>
      <c r="D212" s="28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28">
        <v>1</v>
      </c>
      <c r="D213" s="28">
        <v>0</v>
      </c>
      <c r="E213" s="29">
        <f t="shared" si="106"/>
        <v>7.1942446043165471E-3</v>
      </c>
      <c r="F213" s="29" t="str">
        <f t="shared" si="107"/>
        <v/>
      </c>
      <c r="G213" s="30">
        <f t="shared" si="89"/>
        <v>-1</v>
      </c>
      <c r="H213" s="48">
        <f t="shared" ref="H213" si="116">+IF(OR(AND(E213=""),(G213="")),"",E213*G213)</f>
        <v>-7.1942446043165471E-3</v>
      </c>
    </row>
    <row r="214" spans="1:8" s="31" customFormat="1" ht="15" x14ac:dyDescent="0.2">
      <c r="A214" s="66"/>
      <c r="B214" s="55" t="s">
        <v>213</v>
      </c>
      <c r="C214" s="28">
        <v>1</v>
      </c>
      <c r="D214" s="28">
        <v>5</v>
      </c>
      <c r="E214" s="29">
        <f t="shared" si="106"/>
        <v>7.1942446043165471E-3</v>
      </c>
      <c r="F214" s="29">
        <f t="shared" si="107"/>
        <v>8.5034013605442185E-3</v>
      </c>
      <c r="G214" s="30">
        <f t="shared" si="89"/>
        <v>4</v>
      </c>
      <c r="H214" s="48">
        <f t="shared" si="90"/>
        <v>2.8776978417266189E-2</v>
      </c>
    </row>
    <row r="215" spans="1:8" s="31" customFormat="1" ht="15" x14ac:dyDescent="0.2">
      <c r="A215" s="66"/>
      <c r="B215" s="55" t="s">
        <v>214</v>
      </c>
      <c r="C215" s="28">
        <v>2</v>
      </c>
      <c r="D215" s="28">
        <v>4</v>
      </c>
      <c r="E215" s="29">
        <f t="shared" si="106"/>
        <v>1.4388489208633094E-2</v>
      </c>
      <c r="F215" s="29">
        <f t="shared" si="107"/>
        <v>6.8027210884353739E-3</v>
      </c>
      <c r="G215" s="30">
        <f t="shared" si="89"/>
        <v>1</v>
      </c>
      <c r="H215" s="48">
        <f t="shared" si="90"/>
        <v>1.4388489208633094E-2</v>
      </c>
    </row>
    <row r="216" spans="1:8" s="31" customFormat="1" ht="15" x14ac:dyDescent="0.2">
      <c r="A216" s="66"/>
      <c r="B216" s="55" t="s">
        <v>215</v>
      </c>
      <c r="C216" s="28">
        <v>0</v>
      </c>
      <c r="D216" s="28">
        <v>0</v>
      </c>
      <c r="E216" s="29" t="str">
        <f t="shared" si="106"/>
        <v/>
      </c>
      <c r="F216" s="29" t="str">
        <f t="shared" si="107"/>
        <v/>
      </c>
      <c r="G216" s="30" t="str">
        <f t="shared" si="89"/>
        <v xml:space="preserve"> </v>
      </c>
      <c r="H216" s="48" t="str">
        <f t="shared" si="90"/>
        <v/>
      </c>
    </row>
    <row r="217" spans="1:8" s="31" customFormat="1" ht="15" x14ac:dyDescent="0.2">
      <c r="A217" s="66"/>
      <c r="B217" s="55" t="s">
        <v>44</v>
      </c>
      <c r="C217" s="28">
        <v>0</v>
      </c>
      <c r="D217" s="28">
        <v>1</v>
      </c>
      <c r="E217" s="29" t="str">
        <f t="shared" si="106"/>
        <v/>
      </c>
      <c r="F217" s="29">
        <f t="shared" si="107"/>
        <v>1.7006802721088435E-3</v>
      </c>
      <c r="G217" s="30">
        <f t="shared" si="89"/>
        <v>1</v>
      </c>
      <c r="H217" s="48" t="str">
        <f t="shared" si="90"/>
        <v/>
      </c>
    </row>
    <row r="218" spans="1:8" s="31" customFormat="1" ht="15" x14ac:dyDescent="0.2">
      <c r="A218" s="66"/>
      <c r="B218" s="55" t="s">
        <v>45</v>
      </c>
      <c r="C218" s="28">
        <v>2</v>
      </c>
      <c r="D218" s="28">
        <v>17</v>
      </c>
      <c r="E218" s="29">
        <f t="shared" si="106"/>
        <v>1.4388489208633094E-2</v>
      </c>
      <c r="F218" s="29">
        <f t="shared" si="107"/>
        <v>2.8911564625850341E-2</v>
      </c>
      <c r="G218" s="30">
        <f t="shared" si="89"/>
        <v>7.5</v>
      </c>
      <c r="H218" s="48">
        <f t="shared" si="90"/>
        <v>0.10791366906474821</v>
      </c>
    </row>
    <row r="219" spans="1:8" s="31" customFormat="1" ht="15" x14ac:dyDescent="0.2">
      <c r="A219" s="66"/>
      <c r="B219" s="55" t="s">
        <v>216</v>
      </c>
      <c r="C219" s="28">
        <v>0</v>
      </c>
      <c r="D219" s="28">
        <v>1</v>
      </c>
      <c r="E219" s="29" t="str">
        <f t="shared" si="106"/>
        <v/>
      </c>
      <c r="F219" s="29">
        <f t="shared" si="107"/>
        <v>1.7006802721088435E-3</v>
      </c>
      <c r="G219" s="30">
        <f t="shared" si="89"/>
        <v>1</v>
      </c>
      <c r="H219" s="48" t="str">
        <f t="shared" si="90"/>
        <v/>
      </c>
    </row>
    <row r="220" spans="1:8" s="31" customFormat="1" ht="30" x14ac:dyDescent="0.2">
      <c r="A220" s="66"/>
      <c r="B220" s="55" t="s">
        <v>217</v>
      </c>
      <c r="C220" s="28">
        <v>0</v>
      </c>
      <c r="D220" s="28">
        <v>0</v>
      </c>
      <c r="E220" s="29" t="str">
        <f t="shared" si="106"/>
        <v/>
      </c>
      <c r="F220" s="29" t="str">
        <f t="shared" si="107"/>
        <v/>
      </c>
      <c r="G220" s="30" t="str">
        <f t="shared" si="89"/>
        <v xml:space="preserve"> </v>
      </c>
      <c r="H220" s="48" t="str">
        <f t="shared" si="90"/>
        <v/>
      </c>
    </row>
    <row r="221" spans="1:8" s="31" customFormat="1" ht="15" x14ac:dyDescent="0.2">
      <c r="A221" s="66"/>
      <c r="B221" s="55" t="s">
        <v>432</v>
      </c>
      <c r="C221" s="28">
        <v>12</v>
      </c>
      <c r="D221" s="28">
        <v>0</v>
      </c>
      <c r="E221" s="29">
        <f t="shared" si="106"/>
        <v>8.6330935251798566E-2</v>
      </c>
      <c r="F221" s="29" t="str">
        <f t="shared" si="107"/>
        <v/>
      </c>
      <c r="G221" s="30">
        <f t="shared" si="89"/>
        <v>-1</v>
      </c>
      <c r="H221" s="48">
        <f t="shared" si="90"/>
        <v>-8.6330935251798566E-2</v>
      </c>
    </row>
    <row r="222" spans="1:8" s="31" customFormat="1" ht="15" x14ac:dyDescent="0.2">
      <c r="A222" s="66"/>
      <c r="B222" s="55" t="s">
        <v>504</v>
      </c>
      <c r="C222" s="28">
        <v>0</v>
      </c>
      <c r="D222" s="28">
        <v>0</v>
      </c>
      <c r="E222" s="29" t="str">
        <f t="shared" si="106"/>
        <v/>
      </c>
      <c r="F222" s="29" t="str">
        <f t="shared" si="107"/>
        <v/>
      </c>
      <c r="G222" s="30" t="str">
        <f t="shared" si="89"/>
        <v xml:space="preserve"> </v>
      </c>
      <c r="H222" s="48" t="str">
        <f t="shared" ref="H222" si="117">+IF(OR(AND(E222=""),(G222="")),"",E222*G222)</f>
        <v/>
      </c>
    </row>
    <row r="223" spans="1:8" s="31" customFormat="1" ht="15" x14ac:dyDescent="0.2">
      <c r="A223" s="66"/>
      <c r="B223" s="55" t="s">
        <v>609</v>
      </c>
      <c r="C223" s="28">
        <v>0</v>
      </c>
      <c r="D223" s="28">
        <v>23</v>
      </c>
      <c r="E223" s="29" t="str">
        <f t="shared" ref="E223" si="118">+IF(C223=0,"",C223/C$176)</f>
        <v/>
      </c>
      <c r="F223" s="29">
        <f t="shared" ref="F223" si="119">+IF(D223=0,"",D223/D$176)</f>
        <v>3.9115646258503403E-2</v>
      </c>
      <c r="G223" s="30">
        <f t="shared" ref="G223" si="120">+IF(AND(C223=0,D223=0)," ",IF(C223=0,1,IF(D223=0,-1,(D223-C223)/C223)))</f>
        <v>1</v>
      </c>
      <c r="H223" s="48" t="str">
        <f t="shared" ref="H223" si="121">+IF(OR(AND(E223=""),(G223="")),"",E223*G223)</f>
        <v/>
      </c>
    </row>
    <row r="224" spans="1:8" s="31" customFormat="1" ht="15" x14ac:dyDescent="0.2">
      <c r="A224" s="66"/>
      <c r="B224" s="55" t="s">
        <v>539</v>
      </c>
      <c r="C224" s="28">
        <v>0</v>
      </c>
      <c r="D224" s="28">
        <v>0</v>
      </c>
      <c r="E224" s="29" t="str">
        <f t="shared" si="106"/>
        <v/>
      </c>
      <c r="F224" s="29" t="str">
        <f t="shared" si="107"/>
        <v/>
      </c>
      <c r="G224" s="30" t="str">
        <f t="shared" si="89"/>
        <v xml:space="preserve"> 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28">
        <v>0</v>
      </c>
      <c r="D225" s="28">
        <v>0</v>
      </c>
      <c r="E225" s="29" t="str">
        <f t="shared" si="106"/>
        <v/>
      </c>
      <c r="F225" s="29" t="str">
        <f t="shared" si="107"/>
        <v/>
      </c>
      <c r="G225" s="30" t="str">
        <f t="shared" si="89"/>
        <v xml:space="preserve"> </v>
      </c>
      <c r="H225" s="48" t="str">
        <f t="shared" si="90"/>
        <v/>
      </c>
    </row>
    <row r="226" spans="1:8" s="31" customFormat="1" ht="15" x14ac:dyDescent="0.2">
      <c r="A226" s="66"/>
      <c r="B226" s="55" t="s">
        <v>46</v>
      </c>
      <c r="C226" s="28">
        <v>21</v>
      </c>
      <c r="D226" s="28">
        <v>2</v>
      </c>
      <c r="E226" s="29">
        <f t="shared" si="106"/>
        <v>0.15107913669064749</v>
      </c>
      <c r="F226" s="29">
        <f t="shared" si="107"/>
        <v>3.4013605442176869E-3</v>
      </c>
      <c r="G226" s="30">
        <f t="shared" si="89"/>
        <v>-0.90476190476190477</v>
      </c>
      <c r="H226" s="48">
        <f t="shared" si="90"/>
        <v>-0.1366906474820144</v>
      </c>
    </row>
    <row r="227" spans="1:8" s="31" customFormat="1" ht="15" x14ac:dyDescent="0.2">
      <c r="A227" s="66"/>
      <c r="B227" s="55" t="s">
        <v>219</v>
      </c>
      <c r="C227" s="28">
        <v>20</v>
      </c>
      <c r="D227" s="28">
        <v>1</v>
      </c>
      <c r="E227" s="29">
        <f t="shared" si="106"/>
        <v>0.14388489208633093</v>
      </c>
      <c r="F227" s="29">
        <f t="shared" si="107"/>
        <v>1.7006802721088435E-3</v>
      </c>
      <c r="G227" s="30">
        <f t="shared" si="89"/>
        <v>-0.95</v>
      </c>
      <c r="H227" s="48">
        <f t="shared" si="90"/>
        <v>-0.13669064748201437</v>
      </c>
    </row>
    <row r="228" spans="1:8" s="31" customFormat="1" ht="15" x14ac:dyDescent="0.2">
      <c r="A228" s="66"/>
      <c r="B228" s="55" t="s">
        <v>220</v>
      </c>
      <c r="C228" s="28">
        <v>0</v>
      </c>
      <c r="D228" s="28">
        <v>0</v>
      </c>
      <c r="E228" s="29" t="str">
        <f t="shared" si="106"/>
        <v/>
      </c>
      <c r="F228" s="29" t="str">
        <f t="shared" si="107"/>
        <v/>
      </c>
      <c r="G228" s="30" t="str">
        <f t="shared" si="89"/>
        <v xml:space="preserve"> </v>
      </c>
      <c r="H228" s="48" t="str">
        <f t="shared" si="90"/>
        <v/>
      </c>
    </row>
    <row r="229" spans="1:8" s="31" customFormat="1" ht="15" x14ac:dyDescent="0.2">
      <c r="A229" s="66"/>
      <c r="B229" s="55" t="s">
        <v>433</v>
      </c>
      <c r="C229" s="28">
        <v>0</v>
      </c>
      <c r="D229" s="28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28">
        <v>3</v>
      </c>
      <c r="D230" s="28">
        <v>8</v>
      </c>
      <c r="E230" s="29">
        <f t="shared" si="106"/>
        <v>2.1582733812949641E-2</v>
      </c>
      <c r="F230" s="29">
        <f t="shared" si="107"/>
        <v>1.3605442176870748E-2</v>
      </c>
      <c r="G230" s="30">
        <f t="shared" si="89"/>
        <v>1.6666666666666667</v>
      </c>
      <c r="H230" s="48">
        <f t="shared" si="90"/>
        <v>3.5971223021582739E-2</v>
      </c>
    </row>
    <row r="231" spans="1:8" s="31" customFormat="1" ht="15" x14ac:dyDescent="0.2">
      <c r="A231" s="66"/>
      <c r="B231" s="55" t="s">
        <v>221</v>
      </c>
      <c r="C231" s="28">
        <v>0</v>
      </c>
      <c r="D231" s="28">
        <v>0</v>
      </c>
      <c r="E231" s="29" t="str">
        <f t="shared" si="106"/>
        <v/>
      </c>
      <c r="F231" s="29" t="str">
        <f t="shared" si="107"/>
        <v/>
      </c>
      <c r="G231" s="30" t="str">
        <f t="shared" si="89"/>
        <v xml:space="preserve"> </v>
      </c>
      <c r="H231" s="48" t="str">
        <f t="shared" si="90"/>
        <v/>
      </c>
    </row>
    <row r="232" spans="1:8" s="31" customFormat="1" ht="15" x14ac:dyDescent="0.2">
      <c r="A232" s="66"/>
      <c r="B232" s="55" t="s">
        <v>222</v>
      </c>
      <c r="C232" s="28">
        <v>1</v>
      </c>
      <c r="D232" s="28">
        <v>10</v>
      </c>
      <c r="E232" s="29">
        <f t="shared" ref="E232:E251" si="122">+IF(C232=0,"",C232/C$176)</f>
        <v>7.1942446043165471E-3</v>
      </c>
      <c r="F232" s="29">
        <f t="shared" ref="F232:F251" si="123">+IF(D232=0,"",D232/D$176)</f>
        <v>1.7006802721088437E-2</v>
      </c>
      <c r="G232" s="30">
        <f t="shared" si="89"/>
        <v>9</v>
      </c>
      <c r="H232" s="48">
        <f t="shared" si="90"/>
        <v>6.4748201438848921E-2</v>
      </c>
    </row>
    <row r="233" spans="1:8" s="31" customFormat="1" ht="15" x14ac:dyDescent="0.2">
      <c r="A233" s="66"/>
      <c r="B233" s="55" t="s">
        <v>223</v>
      </c>
      <c r="C233" s="28">
        <v>0</v>
      </c>
      <c r="D233" s="28">
        <v>0</v>
      </c>
      <c r="E233" s="29" t="str">
        <f t="shared" si="122"/>
        <v/>
      </c>
      <c r="F233" s="29" t="str">
        <f t="shared" si="123"/>
        <v/>
      </c>
      <c r="G233" s="30" t="str">
        <f t="shared" si="89"/>
        <v xml:space="preserve"> </v>
      </c>
      <c r="H233" s="48" t="str">
        <f t="shared" si="90"/>
        <v/>
      </c>
    </row>
    <row r="234" spans="1:8" s="31" customFormat="1" ht="15" x14ac:dyDescent="0.2">
      <c r="A234" s="66"/>
      <c r="B234" s="55" t="s">
        <v>628</v>
      </c>
      <c r="C234" s="28">
        <v>0</v>
      </c>
      <c r="D234" s="28">
        <v>0</v>
      </c>
      <c r="E234" s="29" t="str">
        <f t="shared" si="122"/>
        <v/>
      </c>
      <c r="F234" s="29" t="str">
        <f t="shared" si="123"/>
        <v/>
      </c>
      <c r="G234" s="30" t="str">
        <f t="shared" si="89"/>
        <v xml:space="preserve"> 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28">
        <v>0</v>
      </c>
      <c r="D235" s="28">
        <v>0</v>
      </c>
      <c r="E235" s="29" t="str">
        <f t="shared" ref="E235" si="124">+IF(C235=0,"",C235/C$176)</f>
        <v/>
      </c>
      <c r="F235" s="29" t="str">
        <f t="shared" ref="F235" si="125">+IF(D235=0,"",D235/D$176)</f>
        <v/>
      </c>
      <c r="G235" s="30" t="str">
        <f t="shared" si="89"/>
        <v xml:space="preserve"> 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55" t="s">
        <v>612</v>
      </c>
      <c r="C236" s="28">
        <v>0</v>
      </c>
      <c r="D236" s="28">
        <v>1</v>
      </c>
      <c r="E236" s="29" t="str">
        <f t="shared" ref="E236" si="127">+IF(C236=0,"",C236/C$176)</f>
        <v/>
      </c>
      <c r="F236" s="29">
        <f t="shared" ref="F236" si="128">+IF(D236=0,"",D236/D$176)</f>
        <v>1.7006802721088435E-3</v>
      </c>
      <c r="G236" s="30">
        <f t="shared" ref="G236" si="129">+IF(AND(C236=0,D236=0)," ",IF(C236=0,1,IF(D236=0,-1,(D236-C236)/C236)))</f>
        <v>1</v>
      </c>
      <c r="H236" s="48" t="str">
        <f t="shared" ref="H236" si="130">+IF(OR(AND(E236=""),(G236="")),"",E236*G236)</f>
        <v/>
      </c>
    </row>
    <row r="237" spans="1:8" s="31" customFormat="1" ht="15" x14ac:dyDescent="0.2">
      <c r="A237" s="66"/>
      <c r="B237" s="55" t="s">
        <v>48</v>
      </c>
      <c r="C237" s="28">
        <v>0</v>
      </c>
      <c r="D237" s="28">
        <v>6</v>
      </c>
      <c r="E237" s="29" t="str">
        <f t="shared" si="122"/>
        <v/>
      </c>
      <c r="F237" s="29">
        <f t="shared" si="123"/>
        <v>1.020408163265306E-2</v>
      </c>
      <c r="G237" s="30">
        <f t="shared" si="89"/>
        <v>1</v>
      </c>
      <c r="H237" s="48" t="str">
        <f t="shared" si="90"/>
        <v/>
      </c>
    </row>
    <row r="238" spans="1:8" s="31" customFormat="1" ht="15" x14ac:dyDescent="0.2">
      <c r="A238" s="66"/>
      <c r="B238" s="55" t="s">
        <v>224</v>
      </c>
      <c r="C238" s="28">
        <v>0</v>
      </c>
      <c r="D238" s="28">
        <v>0</v>
      </c>
      <c r="E238" s="29" t="str">
        <f t="shared" si="122"/>
        <v/>
      </c>
      <c r="F238" s="29" t="str">
        <f t="shared" si="123"/>
        <v/>
      </c>
      <c r="G238" s="30" t="str">
        <f t="shared" si="89"/>
        <v xml:space="preserve"> 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28">
        <v>0</v>
      </c>
      <c r="D239" s="28">
        <v>0</v>
      </c>
      <c r="E239" s="29" t="str">
        <f t="shared" si="122"/>
        <v/>
      </c>
      <c r="F239" s="29" t="str">
        <f t="shared" si="123"/>
        <v/>
      </c>
      <c r="G239" s="30" t="str">
        <f t="shared" si="89"/>
        <v xml:space="preserve"> 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28">
        <v>1</v>
      </c>
      <c r="D240" s="28">
        <v>2</v>
      </c>
      <c r="E240" s="29">
        <f t="shared" si="122"/>
        <v>7.1942446043165471E-3</v>
      </c>
      <c r="F240" s="29">
        <f t="shared" si="123"/>
        <v>3.4013605442176869E-3</v>
      </c>
      <c r="G240" s="30">
        <f t="shared" si="89"/>
        <v>1</v>
      </c>
      <c r="H240" s="48">
        <f t="shared" si="90"/>
        <v>7.1942446043165471E-3</v>
      </c>
    </row>
    <row r="241" spans="1:8" s="31" customFormat="1" ht="15" x14ac:dyDescent="0.2">
      <c r="A241" s="66"/>
      <c r="B241" s="55" t="s">
        <v>633</v>
      </c>
      <c r="C241" s="28">
        <v>0</v>
      </c>
      <c r="D241" s="28">
        <v>0</v>
      </c>
      <c r="E241" s="29" t="str">
        <f t="shared" si="122"/>
        <v/>
      </c>
      <c r="F241" s="29" t="str">
        <f t="shared" si="123"/>
        <v/>
      </c>
      <c r="G241" s="30" t="str">
        <f t="shared" si="89"/>
        <v xml:space="preserve"> </v>
      </c>
      <c r="H241" s="48" t="str">
        <f t="shared" si="90"/>
        <v/>
      </c>
    </row>
    <row r="242" spans="1:8" s="31" customFormat="1" ht="15" x14ac:dyDescent="0.2">
      <c r="A242" s="66" t="s">
        <v>644</v>
      </c>
      <c r="B242" s="55" t="s">
        <v>650</v>
      </c>
      <c r="C242" s="28"/>
      <c r="D242" s="28">
        <v>5</v>
      </c>
      <c r="E242" s="29" t="str">
        <f t="shared" ref="E242" si="131">+IF(C242=0,"",C242/C$176)</f>
        <v/>
      </c>
      <c r="F242" s="29">
        <f t="shared" ref="F242" si="132">+IF(D242=0,"",D242/D$176)</f>
        <v>8.5034013605442185E-3</v>
      </c>
      <c r="G242" s="30">
        <f t="shared" ref="G242" si="133">+IF(AND(C242=0,D242=0)," ",IF(C242=0,1,IF(D242=0,-1,(D242-C242)/C242)))</f>
        <v>1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28">
        <v>2</v>
      </c>
      <c r="D243" s="28">
        <v>4</v>
      </c>
      <c r="E243" s="29">
        <f t="shared" si="122"/>
        <v>1.4388489208633094E-2</v>
      </c>
      <c r="F243" s="29">
        <f t="shared" si="123"/>
        <v>6.8027210884353739E-3</v>
      </c>
      <c r="G243" s="30">
        <f t="shared" si="89"/>
        <v>1</v>
      </c>
      <c r="H243" s="48">
        <f t="shared" si="90"/>
        <v>1.4388489208633094E-2</v>
      </c>
    </row>
    <row r="244" spans="1:8" s="31" customFormat="1" ht="15" x14ac:dyDescent="0.2">
      <c r="A244" s="66"/>
      <c r="B244" s="55" t="s">
        <v>52</v>
      </c>
      <c r="C244" s="28">
        <v>0</v>
      </c>
      <c r="D244" s="28">
        <v>0</v>
      </c>
      <c r="E244" s="29" t="str">
        <f t="shared" si="122"/>
        <v/>
      </c>
      <c r="F244" s="29" t="str">
        <f t="shared" si="123"/>
        <v/>
      </c>
      <c r="G244" s="30" t="str">
        <f t="shared" ref="G244:G314" si="135">+IF(AND(C244=0,D244=0)," ",IF(C244=0,1,IF(D244=0,-1,(D244-C244)/C244)))</f>
        <v xml:space="preserve"> </v>
      </c>
      <c r="H244" s="48" t="str">
        <f t="shared" si="90"/>
        <v/>
      </c>
    </row>
    <row r="245" spans="1:8" s="31" customFormat="1" ht="30" x14ac:dyDescent="0.2">
      <c r="A245" s="66"/>
      <c r="B245" s="55" t="s">
        <v>540</v>
      </c>
      <c r="C245" s="28">
        <v>0</v>
      </c>
      <c r="D245" s="28">
        <v>0</v>
      </c>
      <c r="E245" s="29" t="str">
        <f t="shared" si="122"/>
        <v/>
      </c>
      <c r="F245" s="29" t="str">
        <f t="shared" si="123"/>
        <v/>
      </c>
      <c r="G245" s="30" t="str">
        <f t="shared" si="135"/>
        <v xml:space="preserve"> </v>
      </c>
      <c r="H245" s="48" t="str">
        <f t="shared" si="90"/>
        <v/>
      </c>
    </row>
    <row r="246" spans="1:8" s="31" customFormat="1" ht="15" x14ac:dyDescent="0.2">
      <c r="A246" s="66"/>
      <c r="B246" s="55" t="s">
        <v>50</v>
      </c>
      <c r="C246" s="28">
        <v>5</v>
      </c>
      <c r="D246" s="28">
        <v>2</v>
      </c>
      <c r="E246" s="29">
        <f t="shared" si="122"/>
        <v>3.5971223021582732E-2</v>
      </c>
      <c r="F246" s="29">
        <f t="shared" si="123"/>
        <v>3.4013605442176869E-3</v>
      </c>
      <c r="G246" s="30">
        <f t="shared" si="135"/>
        <v>-0.6</v>
      </c>
      <c r="H246" s="48">
        <f t="shared" si="90"/>
        <v>-2.1582733812949638E-2</v>
      </c>
    </row>
    <row r="247" spans="1:8" s="31" customFormat="1" ht="15" x14ac:dyDescent="0.2">
      <c r="A247" s="66"/>
      <c r="B247" s="55" t="s">
        <v>49</v>
      </c>
      <c r="C247" s="28">
        <v>0</v>
      </c>
      <c r="D247" s="28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28">
        <v>0</v>
      </c>
      <c r="D248" s="28">
        <v>0</v>
      </c>
      <c r="E248" s="29" t="str">
        <f t="shared" si="122"/>
        <v/>
      </c>
      <c r="F248" s="29" t="str">
        <f t="shared" si="123"/>
        <v/>
      </c>
      <c r="G248" s="30" t="str">
        <f t="shared" si="135"/>
        <v xml:space="preserve"> 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28">
        <v>0</v>
      </c>
      <c r="D249" s="28">
        <v>0</v>
      </c>
      <c r="E249" s="29" t="str">
        <f t="shared" si="122"/>
        <v/>
      </c>
      <c r="F249" s="29" t="str">
        <f t="shared" si="123"/>
        <v/>
      </c>
      <c r="G249" s="30" t="str">
        <f t="shared" si="135"/>
        <v xml:space="preserve"> </v>
      </c>
      <c r="H249" s="48" t="str">
        <f t="shared" si="90"/>
        <v/>
      </c>
    </row>
    <row r="250" spans="1:8" s="31" customFormat="1" ht="15" x14ac:dyDescent="0.2">
      <c r="A250" s="66"/>
      <c r="B250" s="55" t="s">
        <v>226</v>
      </c>
      <c r="C250" s="28">
        <v>0</v>
      </c>
      <c r="D250" s="28">
        <v>0</v>
      </c>
      <c r="E250" s="29" t="str">
        <f t="shared" si="122"/>
        <v/>
      </c>
      <c r="F250" s="29" t="str">
        <f t="shared" si="123"/>
        <v/>
      </c>
      <c r="G250" s="30" t="str">
        <f t="shared" si="135"/>
        <v xml:space="preserve"> </v>
      </c>
      <c r="H250" s="48" t="str">
        <f t="shared" si="90"/>
        <v/>
      </c>
    </row>
    <row r="251" spans="1:8" s="31" customFormat="1" ht="15" x14ac:dyDescent="0.2">
      <c r="A251" s="66"/>
      <c r="B251" s="55" t="s">
        <v>434</v>
      </c>
      <c r="C251" s="28">
        <v>0</v>
      </c>
      <c r="D251" s="28">
        <v>0</v>
      </c>
      <c r="E251" s="29" t="str">
        <f t="shared" si="122"/>
        <v/>
      </c>
      <c r="F251" s="29" t="str">
        <f t="shared" si="123"/>
        <v/>
      </c>
      <c r="G251" s="30" t="str">
        <f t="shared" si="135"/>
        <v xml:space="preserve"> </v>
      </c>
      <c r="H251" s="48" t="str">
        <f t="shared" si="90"/>
        <v/>
      </c>
    </row>
    <row r="252" spans="1:8" s="31" customFormat="1" ht="15" x14ac:dyDescent="0.2">
      <c r="A252" s="66"/>
      <c r="B252" s="55" t="s">
        <v>323</v>
      </c>
      <c r="C252" s="28">
        <v>0</v>
      </c>
      <c r="D252" s="28">
        <v>0</v>
      </c>
      <c r="E252" s="29" t="str">
        <f t="shared" ref="E252:E337" si="136">+IF(C252=0,"",C252/C$176)</f>
        <v/>
      </c>
      <c r="F252" s="29" t="str">
        <f t="shared" ref="F252:F337" si="137">+IF(D252=0,"",D252/D$176)</f>
        <v/>
      </c>
      <c r="G252" s="30" t="str">
        <f t="shared" si="135"/>
        <v xml:space="preserve"> </v>
      </c>
      <c r="H252" s="48" t="str">
        <f t="shared" ref="H252:H337" si="138">+IF(OR(AND(E252=""),(G252="")),"",E252*G252)</f>
        <v/>
      </c>
    </row>
    <row r="253" spans="1:8" s="31" customFormat="1" ht="15" x14ac:dyDescent="0.2">
      <c r="A253" s="66"/>
      <c r="B253" s="55" t="s">
        <v>227</v>
      </c>
      <c r="C253" s="28">
        <v>0</v>
      </c>
      <c r="D253" s="28">
        <v>0</v>
      </c>
      <c r="E253" s="29" t="str">
        <f t="shared" si="136"/>
        <v/>
      </c>
      <c r="F253" s="29" t="str">
        <f t="shared" si="137"/>
        <v/>
      </c>
      <c r="G253" s="30" t="str">
        <f t="shared" si="135"/>
        <v xml:space="preserve"> </v>
      </c>
      <c r="H253" s="48" t="str">
        <f t="shared" si="138"/>
        <v/>
      </c>
    </row>
    <row r="254" spans="1:8" s="31" customFormat="1" ht="15" x14ac:dyDescent="0.2">
      <c r="A254" s="66"/>
      <c r="B254" s="55" t="s">
        <v>228</v>
      </c>
      <c r="C254" s="28">
        <v>0</v>
      </c>
      <c r="D254" s="28">
        <v>0</v>
      </c>
      <c r="E254" s="29" t="str">
        <f t="shared" si="136"/>
        <v/>
      </c>
      <c r="F254" s="29" t="str">
        <f t="shared" si="137"/>
        <v/>
      </c>
      <c r="G254" s="30" t="str">
        <f t="shared" si="135"/>
        <v xml:space="preserve"> </v>
      </c>
      <c r="H254" s="48" t="str">
        <f t="shared" si="138"/>
        <v/>
      </c>
    </row>
    <row r="255" spans="1:8" s="31" customFormat="1" ht="15" x14ac:dyDescent="0.2">
      <c r="A255" s="66"/>
      <c r="B255" s="55" t="s">
        <v>435</v>
      </c>
      <c r="C255" s="28">
        <v>0</v>
      </c>
      <c r="D255" s="28">
        <v>0</v>
      </c>
      <c r="E255" s="29" t="str">
        <f t="shared" si="136"/>
        <v/>
      </c>
      <c r="F255" s="29" t="str">
        <f t="shared" si="137"/>
        <v/>
      </c>
      <c r="G255" s="30" t="str">
        <f t="shared" si="135"/>
        <v xml:space="preserve"> </v>
      </c>
      <c r="H255" s="48" t="str">
        <f t="shared" si="138"/>
        <v/>
      </c>
    </row>
    <row r="256" spans="1:8" s="31" customFormat="1" ht="15" x14ac:dyDescent="0.2">
      <c r="A256" s="66"/>
      <c r="B256" s="55" t="s">
        <v>229</v>
      </c>
      <c r="C256" s="28">
        <v>0</v>
      </c>
      <c r="D256" s="28">
        <v>0</v>
      </c>
      <c r="E256" s="29" t="str">
        <f t="shared" si="136"/>
        <v/>
      </c>
      <c r="F256" s="29" t="str">
        <f t="shared" si="137"/>
        <v/>
      </c>
      <c r="G256" s="30" t="str">
        <f t="shared" si="135"/>
        <v xml:space="preserve"> 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28">
        <v>0</v>
      </c>
      <c r="D257" s="28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28">
        <v>0</v>
      </c>
      <c r="D258" s="28">
        <v>0</v>
      </c>
      <c r="E258" s="29" t="str">
        <f t="shared" ref="E258:E259" si="139">+IF(C258=0,"",C258/C$176)</f>
        <v/>
      </c>
      <c r="F258" s="29" t="str">
        <f t="shared" ref="F258:F259" si="140">+IF(D258=0,"",D258/D$176)</f>
        <v/>
      </c>
      <c r="G258" s="30" t="str">
        <f t="shared" si="135"/>
        <v xml:space="preserve"> </v>
      </c>
      <c r="H258" s="48" t="str">
        <f t="shared" ref="H258:H259" si="141">+IF(OR(AND(E258=""),(G258="")),"",E258*G258)</f>
        <v/>
      </c>
    </row>
    <row r="259" spans="1:8" s="31" customFormat="1" ht="15" x14ac:dyDescent="0.2">
      <c r="A259" s="66"/>
      <c r="B259" s="55" t="s">
        <v>411</v>
      </c>
      <c r="C259" s="28">
        <v>0</v>
      </c>
      <c r="D259" s="28">
        <v>10</v>
      </c>
      <c r="E259" s="29" t="str">
        <f t="shared" si="139"/>
        <v/>
      </c>
      <c r="F259" s="29">
        <f t="shared" si="140"/>
        <v>1.7006802721088437E-2</v>
      </c>
      <c r="G259" s="30">
        <f t="shared" si="135"/>
        <v>1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28">
        <v>0</v>
      </c>
      <c r="D260" s="28">
        <v>0</v>
      </c>
      <c r="E260" s="29" t="str">
        <f t="shared" si="136"/>
        <v/>
      </c>
      <c r="F260" s="29" t="str">
        <f t="shared" si="137"/>
        <v/>
      </c>
      <c r="G260" s="30" t="str">
        <f t="shared" si="135"/>
        <v xml:space="preserve"> </v>
      </c>
      <c r="H260" s="48" t="str">
        <f t="shared" si="138"/>
        <v/>
      </c>
    </row>
    <row r="261" spans="1:8" s="31" customFormat="1" ht="15" x14ac:dyDescent="0.2">
      <c r="A261" s="66"/>
      <c r="B261" s="55" t="s">
        <v>600</v>
      </c>
      <c r="C261" s="28">
        <v>0</v>
      </c>
      <c r="D261" s="28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28">
        <v>0</v>
      </c>
      <c r="D262" s="28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28">
        <v>0</v>
      </c>
      <c r="D263" s="28">
        <v>0</v>
      </c>
      <c r="E263" s="29" t="str">
        <f t="shared" si="136"/>
        <v/>
      </c>
      <c r="F263" s="29" t="str">
        <f t="shared" si="137"/>
        <v/>
      </c>
      <c r="G263" s="30" t="str">
        <f t="shared" si="135"/>
        <v xml:space="preserve"> </v>
      </c>
      <c r="H263" s="48" t="str">
        <f t="shared" si="138"/>
        <v/>
      </c>
    </row>
    <row r="264" spans="1:8" s="31" customFormat="1" ht="30" x14ac:dyDescent="0.2">
      <c r="A264" s="66"/>
      <c r="B264" s="55" t="s">
        <v>439</v>
      </c>
      <c r="C264" s="28">
        <v>0</v>
      </c>
      <c r="D264" s="28">
        <v>2</v>
      </c>
      <c r="E264" s="29" t="str">
        <f t="shared" si="136"/>
        <v/>
      </c>
      <c r="F264" s="29">
        <f t="shared" si="137"/>
        <v>3.4013605442176869E-3</v>
      </c>
      <c r="G264" s="30">
        <f t="shared" si="135"/>
        <v>1</v>
      </c>
      <c r="H264" s="48" t="str">
        <f t="shared" si="138"/>
        <v/>
      </c>
    </row>
    <row r="265" spans="1:8" s="31" customFormat="1" ht="15" x14ac:dyDescent="0.2">
      <c r="A265" s="66"/>
      <c r="B265" s="55" t="s">
        <v>440</v>
      </c>
      <c r="C265" s="28">
        <v>0</v>
      </c>
      <c r="D265" s="28">
        <v>0</v>
      </c>
      <c r="E265" s="29" t="str">
        <f t="shared" si="136"/>
        <v/>
      </c>
      <c r="F265" s="29" t="str">
        <f t="shared" si="137"/>
        <v/>
      </c>
      <c r="G265" s="30" t="str">
        <f t="shared" si="135"/>
        <v xml:space="preserve"> </v>
      </c>
      <c r="H265" s="48" t="str">
        <f t="shared" si="138"/>
        <v/>
      </c>
    </row>
    <row r="266" spans="1:8" s="31" customFormat="1" ht="15" x14ac:dyDescent="0.2">
      <c r="A266" s="66"/>
      <c r="B266" s="55" t="s">
        <v>507</v>
      </c>
      <c r="C266" s="28">
        <v>0</v>
      </c>
      <c r="D266" s="28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28">
        <v>0</v>
      </c>
      <c r="D267" s="28">
        <v>0</v>
      </c>
      <c r="E267" s="29" t="str">
        <f t="shared" si="142"/>
        <v/>
      </c>
      <c r="F267" s="29" t="str">
        <f t="shared" si="143"/>
        <v/>
      </c>
      <c r="G267" s="30" t="str">
        <f t="shared" si="135"/>
        <v xml:space="preserve"> </v>
      </c>
      <c r="H267" s="48" t="str">
        <f t="shared" si="144"/>
        <v/>
      </c>
    </row>
    <row r="268" spans="1:8" s="31" customFormat="1" ht="15" x14ac:dyDescent="0.2">
      <c r="A268" s="66"/>
      <c r="B268" s="55" t="s">
        <v>54</v>
      </c>
      <c r="C268" s="28">
        <v>0</v>
      </c>
      <c r="D268" s="28">
        <v>0</v>
      </c>
      <c r="E268" s="29" t="str">
        <f t="shared" si="136"/>
        <v/>
      </c>
      <c r="F268" s="29" t="str">
        <f t="shared" si="137"/>
        <v/>
      </c>
      <c r="G268" s="30" t="str">
        <f t="shared" si="135"/>
        <v xml:space="preserve"> </v>
      </c>
      <c r="H268" s="48" t="str">
        <f t="shared" si="138"/>
        <v/>
      </c>
    </row>
    <row r="269" spans="1:8" s="31" customFormat="1" ht="15" x14ac:dyDescent="0.2">
      <c r="A269" s="66"/>
      <c r="B269" s="55" t="s">
        <v>231</v>
      </c>
      <c r="C269" s="28">
        <v>0</v>
      </c>
      <c r="D269" s="28">
        <v>10</v>
      </c>
      <c r="E269" s="29" t="str">
        <f t="shared" si="136"/>
        <v/>
      </c>
      <c r="F269" s="29">
        <f t="shared" si="137"/>
        <v>1.7006802721088437E-2</v>
      </c>
      <c r="G269" s="30">
        <f t="shared" si="135"/>
        <v>1</v>
      </c>
      <c r="H269" s="48" t="str">
        <f t="shared" si="138"/>
        <v/>
      </c>
    </row>
    <row r="270" spans="1:8" s="31" customFormat="1" ht="15" x14ac:dyDescent="0.2">
      <c r="A270" s="66"/>
      <c r="B270" s="55" t="s">
        <v>602</v>
      </c>
      <c r="C270" s="28">
        <v>0</v>
      </c>
      <c r="D270" s="28">
        <v>0</v>
      </c>
      <c r="E270" s="29" t="str">
        <f t="shared" si="136"/>
        <v/>
      </c>
      <c r="F270" s="29" t="str">
        <f t="shared" si="137"/>
        <v/>
      </c>
      <c r="G270" s="30" t="str">
        <f t="shared" si="135"/>
        <v xml:space="preserve"> 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28">
        <v>0</v>
      </c>
      <c r="D271" s="28">
        <v>0</v>
      </c>
      <c r="E271" s="29" t="str">
        <f t="shared" ref="E271:E276" si="145">+IF(C271=0,"",C271/C$176)</f>
        <v/>
      </c>
      <c r="F271" s="29" t="str">
        <f t="shared" ref="F271:F276" si="146">+IF(D271=0,"",D271/D$176)</f>
        <v/>
      </c>
      <c r="G271" s="30" t="str">
        <f t="shared" si="135"/>
        <v xml:space="preserve"> 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28">
        <v>0</v>
      </c>
      <c r="D272" s="28">
        <v>0</v>
      </c>
      <c r="E272" s="29" t="str">
        <f t="shared" si="145"/>
        <v/>
      </c>
      <c r="F272" s="29" t="str">
        <f t="shared" si="146"/>
        <v/>
      </c>
      <c r="G272" s="30" t="str">
        <f t="shared" si="135"/>
        <v xml:space="preserve"> 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28">
        <v>0</v>
      </c>
      <c r="D273" s="28">
        <v>0</v>
      </c>
      <c r="E273" s="29" t="str">
        <f t="shared" si="145"/>
        <v/>
      </c>
      <c r="F273" s="29" t="str">
        <f t="shared" si="146"/>
        <v/>
      </c>
      <c r="G273" s="30" t="str">
        <f t="shared" si="135"/>
        <v xml:space="preserve"> </v>
      </c>
      <c r="H273" s="48" t="str">
        <f t="shared" si="147"/>
        <v/>
      </c>
    </row>
    <row r="274" spans="1:8" s="31" customFormat="1" ht="15" x14ac:dyDescent="0.2">
      <c r="A274" s="66"/>
      <c r="B274" s="55" t="s">
        <v>511</v>
      </c>
      <c r="C274" s="28">
        <v>0</v>
      </c>
      <c r="D274" s="28">
        <v>0</v>
      </c>
      <c r="E274" s="29" t="str">
        <f t="shared" si="145"/>
        <v/>
      </c>
      <c r="F274" s="29" t="str">
        <f t="shared" si="146"/>
        <v/>
      </c>
      <c r="G274" s="30" t="str">
        <f t="shared" si="135"/>
        <v xml:space="preserve"> </v>
      </c>
      <c r="H274" s="48" t="str">
        <f t="shared" si="147"/>
        <v/>
      </c>
    </row>
    <row r="275" spans="1:8" s="31" customFormat="1" ht="15" x14ac:dyDescent="0.2">
      <c r="A275" s="66"/>
      <c r="B275" s="55" t="s">
        <v>512</v>
      </c>
      <c r="C275" s="28">
        <v>0</v>
      </c>
      <c r="D275" s="28">
        <v>0</v>
      </c>
      <c r="E275" s="29" t="str">
        <f t="shared" si="145"/>
        <v/>
      </c>
      <c r="F275" s="29" t="str">
        <f t="shared" si="146"/>
        <v/>
      </c>
      <c r="G275" s="30" t="str">
        <f t="shared" si="135"/>
        <v xml:space="preserve"> </v>
      </c>
      <c r="H275" s="48" t="str">
        <f t="shared" si="147"/>
        <v/>
      </c>
    </row>
    <row r="276" spans="1:8" s="31" customFormat="1" ht="15" x14ac:dyDescent="0.2">
      <c r="A276" s="66"/>
      <c r="B276" s="55" t="s">
        <v>513</v>
      </c>
      <c r="C276" s="28">
        <v>0</v>
      </c>
      <c r="D276" s="28">
        <v>0</v>
      </c>
      <c r="E276" s="29" t="str">
        <f t="shared" si="145"/>
        <v/>
      </c>
      <c r="F276" s="29" t="str">
        <f t="shared" si="146"/>
        <v/>
      </c>
      <c r="G276" s="30" t="str">
        <f t="shared" si="135"/>
        <v xml:space="preserve"> </v>
      </c>
      <c r="H276" s="48" t="str">
        <f t="shared" si="147"/>
        <v/>
      </c>
    </row>
    <row r="277" spans="1:8" s="31" customFormat="1" ht="15" x14ac:dyDescent="0.2">
      <c r="A277" s="66"/>
      <c r="B277" s="55" t="s">
        <v>581</v>
      </c>
      <c r="C277" s="28">
        <v>0</v>
      </c>
      <c r="D277" s="28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28">
        <v>0</v>
      </c>
      <c r="D278" s="28">
        <v>0</v>
      </c>
      <c r="E278" s="29" t="str">
        <f t="shared" si="148"/>
        <v/>
      </c>
      <c r="F278" s="29" t="str">
        <f t="shared" si="149"/>
        <v/>
      </c>
      <c r="G278" s="30" t="str">
        <f t="shared" si="150"/>
        <v xml:space="preserve"> 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28">
        <v>0</v>
      </c>
      <c r="D279" s="28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28">
        <v>0</v>
      </c>
      <c r="D280" s="28">
        <v>0</v>
      </c>
      <c r="E280" s="29" t="str">
        <f t="shared" si="136"/>
        <v/>
      </c>
      <c r="F280" s="29" t="str">
        <f t="shared" si="137"/>
        <v/>
      </c>
      <c r="G280" s="30" t="str">
        <f t="shared" si="135"/>
        <v xml:space="preserve"> </v>
      </c>
      <c r="H280" s="48" t="str">
        <f t="shared" si="138"/>
        <v/>
      </c>
    </row>
    <row r="281" spans="1:8" s="31" customFormat="1" ht="15" x14ac:dyDescent="0.2">
      <c r="A281" s="66"/>
      <c r="B281" s="55" t="s">
        <v>61</v>
      </c>
      <c r="C281" s="28">
        <v>0</v>
      </c>
      <c r="D281" s="28">
        <v>13</v>
      </c>
      <c r="E281" s="29" t="str">
        <f t="shared" si="136"/>
        <v/>
      </c>
      <c r="F281" s="29">
        <f t="shared" si="137"/>
        <v>2.2108843537414966E-2</v>
      </c>
      <c r="G281" s="30">
        <f t="shared" si="135"/>
        <v>1</v>
      </c>
      <c r="H281" s="48" t="str">
        <f t="shared" si="138"/>
        <v/>
      </c>
    </row>
    <row r="282" spans="1:8" s="31" customFormat="1" ht="15" x14ac:dyDescent="0.2">
      <c r="A282" s="66"/>
      <c r="B282" s="55" t="s">
        <v>58</v>
      </c>
      <c r="C282" s="28">
        <v>0</v>
      </c>
      <c r="D282" s="28">
        <v>1</v>
      </c>
      <c r="E282" s="29" t="str">
        <f t="shared" si="136"/>
        <v/>
      </c>
      <c r="F282" s="29">
        <f t="shared" si="137"/>
        <v>1.7006802721088435E-3</v>
      </c>
      <c r="G282" s="30">
        <f t="shared" si="135"/>
        <v>1</v>
      </c>
      <c r="H282" s="48" t="str">
        <f t="shared" si="138"/>
        <v/>
      </c>
    </row>
    <row r="283" spans="1:8" s="31" customFormat="1" ht="15" x14ac:dyDescent="0.2">
      <c r="A283" s="66"/>
      <c r="B283" s="55" t="s">
        <v>232</v>
      </c>
      <c r="C283" s="28">
        <v>0</v>
      </c>
      <c r="D283" s="28">
        <v>1</v>
      </c>
      <c r="E283" s="29" t="str">
        <f t="shared" si="136"/>
        <v/>
      </c>
      <c r="F283" s="29">
        <f t="shared" si="137"/>
        <v>1.7006802721088435E-3</v>
      </c>
      <c r="G283" s="30">
        <f t="shared" si="135"/>
        <v>1</v>
      </c>
      <c r="H283" s="48" t="str">
        <f t="shared" si="138"/>
        <v/>
      </c>
    </row>
    <row r="284" spans="1:8" s="31" customFormat="1" ht="15" x14ac:dyDescent="0.2">
      <c r="A284" s="66"/>
      <c r="B284" s="55" t="s">
        <v>55</v>
      </c>
      <c r="C284" s="28">
        <v>0</v>
      </c>
      <c r="D284" s="28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28">
        <v>0</v>
      </c>
      <c r="D285" s="28">
        <v>0</v>
      </c>
      <c r="E285" s="29" t="str">
        <f t="shared" ref="E285" si="152">+IF(C285=0,"",C285/C$176)</f>
        <v/>
      </c>
      <c r="F285" s="29" t="str">
        <f t="shared" ref="F285" si="153">+IF(D285=0,"",D285/D$176)</f>
        <v/>
      </c>
      <c r="G285" s="30" t="str">
        <f t="shared" si="135"/>
        <v xml:space="preserve"> </v>
      </c>
      <c r="H285" s="48" t="str">
        <f t="shared" ref="H285" si="154">+IF(OR(AND(E285=""),(G285="")),"",E285*G285)</f>
        <v/>
      </c>
    </row>
    <row r="286" spans="1:8" s="31" customFormat="1" ht="15" x14ac:dyDescent="0.2">
      <c r="A286" s="66"/>
      <c r="B286" s="55" t="s">
        <v>59</v>
      </c>
      <c r="C286" s="28">
        <v>0</v>
      </c>
      <c r="D286" s="28">
        <v>0</v>
      </c>
      <c r="E286" s="29" t="str">
        <f t="shared" si="136"/>
        <v/>
      </c>
      <c r="F286" s="29" t="str">
        <f t="shared" si="137"/>
        <v/>
      </c>
      <c r="G286" s="30" t="str">
        <f t="shared" si="135"/>
        <v xml:space="preserve"> </v>
      </c>
      <c r="H286" s="48" t="str">
        <f t="shared" si="138"/>
        <v/>
      </c>
    </row>
    <row r="287" spans="1:8" s="31" customFormat="1" ht="15" x14ac:dyDescent="0.2">
      <c r="A287" s="66"/>
      <c r="B287" s="55" t="s">
        <v>441</v>
      </c>
      <c r="C287" s="28">
        <v>1</v>
      </c>
      <c r="D287" s="28">
        <v>0</v>
      </c>
      <c r="E287" s="29">
        <f t="shared" si="136"/>
        <v>7.1942446043165471E-3</v>
      </c>
      <c r="F287" s="29" t="str">
        <f t="shared" si="137"/>
        <v/>
      </c>
      <c r="G287" s="30">
        <f t="shared" si="135"/>
        <v>-1</v>
      </c>
      <c r="H287" s="48">
        <f t="shared" si="138"/>
        <v>-7.1942446043165471E-3</v>
      </c>
    </row>
    <row r="288" spans="1:8" s="31" customFormat="1" ht="13.5" customHeight="1" x14ac:dyDescent="0.2">
      <c r="A288" s="66"/>
      <c r="B288" s="55" t="s">
        <v>56</v>
      </c>
      <c r="C288" s="28">
        <v>1</v>
      </c>
      <c r="D288" s="28">
        <v>0</v>
      </c>
      <c r="E288" s="29">
        <f t="shared" si="136"/>
        <v>7.1942446043165471E-3</v>
      </c>
      <c r="F288" s="29" t="str">
        <f t="shared" si="137"/>
        <v/>
      </c>
      <c r="G288" s="30">
        <f t="shared" si="135"/>
        <v>-1</v>
      </c>
      <c r="H288" s="48">
        <f t="shared" si="138"/>
        <v>-7.1942446043165471E-3</v>
      </c>
    </row>
    <row r="289" spans="1:8" s="31" customFormat="1" ht="15" x14ac:dyDescent="0.2">
      <c r="A289" s="66"/>
      <c r="B289" s="55" t="s">
        <v>584</v>
      </c>
      <c r="C289" s="28">
        <v>0</v>
      </c>
      <c r="D289" s="28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28">
        <v>0</v>
      </c>
      <c r="D290" s="28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28">
        <v>0</v>
      </c>
      <c r="D291" s="28">
        <v>0</v>
      </c>
      <c r="E291" s="29" t="str">
        <f t="shared" si="136"/>
        <v/>
      </c>
      <c r="F291" s="29" t="str">
        <f t="shared" si="137"/>
        <v/>
      </c>
      <c r="G291" s="30" t="str">
        <f t="shared" si="135"/>
        <v xml:space="preserve"> </v>
      </c>
      <c r="H291" s="48" t="str">
        <f t="shared" si="138"/>
        <v/>
      </c>
    </row>
    <row r="292" spans="1:8" s="31" customFormat="1" ht="15" x14ac:dyDescent="0.2">
      <c r="A292" s="66"/>
      <c r="B292" s="55" t="s">
        <v>233</v>
      </c>
      <c r="C292" s="28">
        <v>0</v>
      </c>
      <c r="D292" s="28">
        <v>0</v>
      </c>
      <c r="E292" s="29" t="str">
        <f t="shared" si="136"/>
        <v/>
      </c>
      <c r="F292" s="29" t="str">
        <f t="shared" si="137"/>
        <v/>
      </c>
      <c r="G292" s="30" t="str">
        <f t="shared" si="135"/>
        <v xml:space="preserve"> </v>
      </c>
      <c r="H292" s="48" t="str">
        <f t="shared" si="138"/>
        <v/>
      </c>
    </row>
    <row r="293" spans="1:8" s="31" customFormat="1" ht="15" x14ac:dyDescent="0.2">
      <c r="A293" s="66"/>
      <c r="B293" s="55" t="s">
        <v>442</v>
      </c>
      <c r="C293" s="28">
        <v>1</v>
      </c>
      <c r="D293" s="28">
        <v>21</v>
      </c>
      <c r="E293" s="29">
        <f t="shared" si="136"/>
        <v>7.1942446043165471E-3</v>
      </c>
      <c r="F293" s="29">
        <f t="shared" si="137"/>
        <v>3.5714285714285712E-2</v>
      </c>
      <c r="G293" s="30">
        <f t="shared" si="135"/>
        <v>20</v>
      </c>
      <c r="H293" s="48">
        <f t="shared" si="138"/>
        <v>0.14388489208633093</v>
      </c>
    </row>
    <row r="294" spans="1:8" s="31" customFormat="1" ht="15" x14ac:dyDescent="0.2">
      <c r="A294" s="66"/>
      <c r="B294" s="55" t="s">
        <v>62</v>
      </c>
      <c r="C294" s="28">
        <v>0</v>
      </c>
      <c r="D294" s="28">
        <v>0</v>
      </c>
      <c r="E294" s="29" t="str">
        <f t="shared" si="136"/>
        <v/>
      </c>
      <c r="F294" s="29" t="str">
        <f t="shared" si="137"/>
        <v/>
      </c>
      <c r="G294" s="30" t="str">
        <f t="shared" si="135"/>
        <v xml:space="preserve"> </v>
      </c>
      <c r="H294" s="48" t="str">
        <f t="shared" si="138"/>
        <v/>
      </c>
    </row>
    <row r="295" spans="1:8" s="31" customFormat="1" ht="15" x14ac:dyDescent="0.2">
      <c r="A295" s="66"/>
      <c r="B295" s="55" t="s">
        <v>656</v>
      </c>
      <c r="C295" s="28">
        <v>0</v>
      </c>
      <c r="D295" s="28">
        <v>10</v>
      </c>
      <c r="E295" s="29" t="str">
        <f t="shared" ref="E295:E296" si="159">+IF(C295=0,"",C295/C$176)</f>
        <v/>
      </c>
      <c r="F295" s="29">
        <f t="shared" ref="F295:F296" si="160">+IF(D295=0,"",D295/D$176)</f>
        <v>1.7006802721088437E-2</v>
      </c>
      <c r="G295" s="30">
        <f t="shared" si="135"/>
        <v>1</v>
      </c>
      <c r="H295" s="48" t="str">
        <f t="shared" ref="H295:H296" si="161">+IF(OR(AND(E295=""),(G295="")),"",E295*G295)</f>
        <v/>
      </c>
    </row>
    <row r="296" spans="1:8" s="31" customFormat="1" ht="15" x14ac:dyDescent="0.2">
      <c r="A296" s="66"/>
      <c r="B296" s="55" t="s">
        <v>515</v>
      </c>
      <c r="C296" s="28">
        <v>0</v>
      </c>
      <c r="D296" s="28">
        <v>0</v>
      </c>
      <c r="E296" s="29" t="str">
        <f t="shared" si="159"/>
        <v/>
      </c>
      <c r="F296" s="29" t="str">
        <f t="shared" si="160"/>
        <v/>
      </c>
      <c r="G296" s="30" t="str">
        <f t="shared" si="135"/>
        <v xml:space="preserve"> </v>
      </c>
      <c r="H296" s="48" t="str">
        <f t="shared" si="161"/>
        <v/>
      </c>
    </row>
    <row r="297" spans="1:8" s="31" customFormat="1" ht="15" x14ac:dyDescent="0.2">
      <c r="A297" s="66"/>
      <c r="B297" s="55" t="s">
        <v>619</v>
      </c>
      <c r="C297" s="28">
        <v>0</v>
      </c>
      <c r="D297" s="28">
        <v>0</v>
      </c>
      <c r="E297" s="29" t="str">
        <f t="shared" ref="E297:E298" si="162">+IF(C297=0,"",C297/C$176)</f>
        <v/>
      </c>
      <c r="F297" s="29" t="str">
        <f t="shared" ref="F297:F298" si="163">+IF(D297=0,"",D297/D$176)</f>
        <v/>
      </c>
      <c r="G297" s="30" t="str">
        <f t="shared" ref="G297:G298" si="164">+IF(AND(C297=0,D297=0)," ",IF(C297=0,1,IF(D297=0,-1,(D297-C297)/C297)))</f>
        <v xml:space="preserve"> </v>
      </c>
      <c r="H297" s="48" t="str">
        <f t="shared" ref="H297:H298" si="165">+IF(OR(AND(E297=""),(G297="")),"",E297*G297)</f>
        <v/>
      </c>
    </row>
    <row r="298" spans="1:8" s="31" customFormat="1" ht="15" x14ac:dyDescent="0.2">
      <c r="A298" s="66"/>
      <c r="B298" s="55" t="s">
        <v>620</v>
      </c>
      <c r="C298" s="28">
        <v>0</v>
      </c>
      <c r="D298" s="28">
        <v>0</v>
      </c>
      <c r="E298" s="29" t="str">
        <f t="shared" si="162"/>
        <v/>
      </c>
      <c r="F298" s="29" t="str">
        <f t="shared" si="163"/>
        <v/>
      </c>
      <c r="G298" s="30" t="str">
        <f t="shared" si="164"/>
        <v xml:space="preserve"> </v>
      </c>
      <c r="H298" s="48" t="str">
        <f t="shared" si="165"/>
        <v/>
      </c>
    </row>
    <row r="299" spans="1:8" s="31" customFormat="1" ht="15" x14ac:dyDescent="0.2">
      <c r="A299" s="66"/>
      <c r="B299" s="55" t="s">
        <v>63</v>
      </c>
      <c r="C299" s="28">
        <v>0</v>
      </c>
      <c r="D299" s="28">
        <v>5</v>
      </c>
      <c r="E299" s="29" t="str">
        <f t="shared" si="136"/>
        <v/>
      </c>
      <c r="F299" s="29">
        <f t="shared" si="137"/>
        <v>8.5034013605442185E-3</v>
      </c>
      <c r="G299" s="30">
        <f t="shared" si="135"/>
        <v>1</v>
      </c>
      <c r="H299" s="48" t="str">
        <f t="shared" si="138"/>
        <v/>
      </c>
    </row>
    <row r="300" spans="1:8" s="31" customFormat="1" ht="15" x14ac:dyDescent="0.2">
      <c r="A300" s="66"/>
      <c r="B300" s="55" t="s">
        <v>603</v>
      </c>
      <c r="C300" s="28">
        <v>0</v>
      </c>
      <c r="D300" s="28">
        <v>0</v>
      </c>
      <c r="E300" s="29" t="str">
        <f t="shared" si="136"/>
        <v/>
      </c>
      <c r="F300" s="29" t="str">
        <f t="shared" si="137"/>
        <v/>
      </c>
      <c r="G300" s="30" t="str">
        <f t="shared" si="135"/>
        <v xml:space="preserve"> </v>
      </c>
      <c r="H300" s="48" t="str">
        <f t="shared" si="138"/>
        <v/>
      </c>
    </row>
    <row r="301" spans="1:8" s="31" customFormat="1" ht="15" x14ac:dyDescent="0.2">
      <c r="A301" s="66"/>
      <c r="B301" s="55" t="s">
        <v>516</v>
      </c>
      <c r="C301" s="28">
        <v>0</v>
      </c>
      <c r="D301" s="28">
        <v>0</v>
      </c>
      <c r="E301" s="29" t="str">
        <f t="shared" ref="E301:E303" si="166">+IF(C301=0,"",C301/C$176)</f>
        <v/>
      </c>
      <c r="F301" s="29" t="str">
        <f t="shared" ref="F301:F303" si="167">+IF(D301=0,"",D301/D$176)</f>
        <v/>
      </c>
      <c r="G301" s="30" t="str">
        <f t="shared" si="135"/>
        <v xml:space="preserve"> </v>
      </c>
      <c r="H301" s="48" t="str">
        <f t="shared" ref="H301:H303" si="168">+IF(OR(AND(E301=""),(G301="")),"",E301*G301)</f>
        <v/>
      </c>
    </row>
    <row r="302" spans="1:8" s="31" customFormat="1" ht="15" x14ac:dyDescent="0.2">
      <c r="A302" s="66"/>
      <c r="B302" s="55" t="s">
        <v>517</v>
      </c>
      <c r="C302" s="28">
        <v>0</v>
      </c>
      <c r="D302" s="28">
        <v>0</v>
      </c>
      <c r="E302" s="29" t="str">
        <f t="shared" si="166"/>
        <v/>
      </c>
      <c r="F302" s="29" t="str">
        <f t="shared" si="167"/>
        <v/>
      </c>
      <c r="G302" s="30" t="str">
        <f t="shared" si="135"/>
        <v xml:space="preserve"> </v>
      </c>
      <c r="H302" s="48" t="str">
        <f t="shared" si="168"/>
        <v/>
      </c>
    </row>
    <row r="303" spans="1:8" s="31" customFormat="1" ht="15" x14ac:dyDescent="0.2">
      <c r="A303" s="66"/>
      <c r="B303" s="55" t="s">
        <v>518</v>
      </c>
      <c r="C303" s="28">
        <v>2</v>
      </c>
      <c r="D303" s="28">
        <v>1</v>
      </c>
      <c r="E303" s="29">
        <f t="shared" si="166"/>
        <v>1.4388489208633094E-2</v>
      </c>
      <c r="F303" s="29">
        <f t="shared" si="167"/>
        <v>1.7006802721088435E-3</v>
      </c>
      <c r="G303" s="30">
        <f t="shared" si="135"/>
        <v>-0.5</v>
      </c>
      <c r="H303" s="48">
        <f t="shared" si="168"/>
        <v>-7.1942446043165471E-3</v>
      </c>
    </row>
    <row r="304" spans="1:8" s="31" customFormat="1" ht="15" x14ac:dyDescent="0.2">
      <c r="A304" s="66"/>
      <c r="B304" s="55" t="s">
        <v>552</v>
      </c>
      <c r="C304" s="28">
        <v>0</v>
      </c>
      <c r="D304" s="28">
        <v>0</v>
      </c>
      <c r="E304" s="29"/>
      <c r="F304" s="29"/>
      <c r="G304" s="30" t="str">
        <f t="shared" si="135"/>
        <v xml:space="preserve"> </v>
      </c>
      <c r="H304" s="48"/>
    </row>
    <row r="305" spans="1:8" s="31" customFormat="1" ht="15" x14ac:dyDescent="0.2">
      <c r="A305" s="66"/>
      <c r="B305" s="55" t="s">
        <v>553</v>
      </c>
      <c r="C305" s="28">
        <v>1</v>
      </c>
      <c r="D305" s="28">
        <v>0</v>
      </c>
      <c r="E305" s="29"/>
      <c r="F305" s="29"/>
      <c r="G305" s="30">
        <f t="shared" si="135"/>
        <v>-1</v>
      </c>
      <c r="H305" s="48"/>
    </row>
    <row r="306" spans="1:8" s="31" customFormat="1" ht="15" x14ac:dyDescent="0.2">
      <c r="A306" s="66"/>
      <c r="B306" s="55" t="s">
        <v>443</v>
      </c>
      <c r="C306" s="28">
        <v>0</v>
      </c>
      <c r="D306" s="28">
        <v>0</v>
      </c>
      <c r="E306" s="29" t="str">
        <f t="shared" si="136"/>
        <v/>
      </c>
      <c r="F306" s="29" t="str">
        <f t="shared" si="137"/>
        <v/>
      </c>
      <c r="G306" s="30" t="str">
        <f t="shared" si="135"/>
        <v xml:space="preserve"> </v>
      </c>
      <c r="H306" s="48" t="str">
        <f t="shared" si="138"/>
        <v/>
      </c>
    </row>
    <row r="307" spans="1:8" s="31" customFormat="1" ht="15" x14ac:dyDescent="0.2">
      <c r="A307" s="66"/>
      <c r="B307" s="55" t="s">
        <v>655</v>
      </c>
      <c r="C307" s="28">
        <v>9</v>
      </c>
      <c r="D307" s="28">
        <v>32</v>
      </c>
      <c r="E307" s="29">
        <f t="shared" si="136"/>
        <v>6.4748201438848921E-2</v>
      </c>
      <c r="F307" s="29">
        <f t="shared" si="137"/>
        <v>5.4421768707482991E-2</v>
      </c>
      <c r="G307" s="30">
        <f t="shared" si="135"/>
        <v>2.5555555555555554</v>
      </c>
      <c r="H307" s="48">
        <f t="shared" si="138"/>
        <v>0.16546762589928057</v>
      </c>
    </row>
    <row r="308" spans="1:8" s="31" customFormat="1" ht="15" x14ac:dyDescent="0.2">
      <c r="A308" s="66"/>
      <c r="B308" s="55" t="s">
        <v>591</v>
      </c>
      <c r="C308" s="28">
        <v>0</v>
      </c>
      <c r="D308" s="28">
        <v>0</v>
      </c>
      <c r="E308" s="29" t="str">
        <f t="shared" ref="E308" si="169">+IF(C308=0,"",C308/C$176)</f>
        <v/>
      </c>
      <c r="F308" s="29" t="str">
        <f t="shared" ref="F308" si="170">+IF(D308=0,"",D308/D$176)</f>
        <v/>
      </c>
      <c r="G308" s="30" t="str">
        <f t="shared" si="135"/>
        <v xml:space="preserve"> </v>
      </c>
      <c r="H308" s="48" t="str">
        <f t="shared" ref="H308" si="171">+IF(OR(AND(E308=""),(G308="")),"",E308*G308)</f>
        <v/>
      </c>
    </row>
    <row r="309" spans="1:8" s="31" customFormat="1" ht="15" x14ac:dyDescent="0.2">
      <c r="A309" s="66"/>
      <c r="B309" s="55" t="s">
        <v>623</v>
      </c>
      <c r="C309" s="28">
        <v>0</v>
      </c>
      <c r="D309" s="28">
        <v>0</v>
      </c>
      <c r="E309" s="29" t="str">
        <f t="shared" ref="E309" si="172">+IF(C309=0,"",C309/C$176)</f>
        <v/>
      </c>
      <c r="F309" s="29" t="str">
        <f t="shared" ref="F309" si="173">+IF(D309=0,"",D309/D$176)</f>
        <v/>
      </c>
      <c r="G309" s="30" t="str">
        <f t="shared" ref="G309" si="174">+IF(AND(C309=0,D309=0)," ",IF(C309=0,1,IF(D309=0,-1,(D309-C309)/C309)))</f>
        <v xml:space="preserve"> </v>
      </c>
      <c r="H309" s="48" t="str">
        <f t="shared" ref="H309" si="175">+IF(OR(AND(E309=""),(G309="")),"",E309*G309)</f>
        <v/>
      </c>
    </row>
    <row r="310" spans="1:8" s="31" customFormat="1" ht="15" x14ac:dyDescent="0.2">
      <c r="A310" s="66"/>
      <c r="B310" s="55" t="s">
        <v>444</v>
      </c>
      <c r="C310" s="28">
        <v>2</v>
      </c>
      <c r="D310" s="28">
        <v>16</v>
      </c>
      <c r="E310" s="29">
        <f t="shared" si="136"/>
        <v>1.4388489208633094E-2</v>
      </c>
      <c r="F310" s="29">
        <f t="shared" si="137"/>
        <v>2.7210884353741496E-2</v>
      </c>
      <c r="G310" s="30">
        <f t="shared" si="135"/>
        <v>7</v>
      </c>
      <c r="H310" s="48">
        <f t="shared" si="138"/>
        <v>0.10071942446043167</v>
      </c>
    </row>
    <row r="311" spans="1:8" s="31" customFormat="1" ht="15" x14ac:dyDescent="0.2">
      <c r="A311" s="66"/>
      <c r="B311" s="55" t="s">
        <v>445</v>
      </c>
      <c r="C311" s="28">
        <v>0</v>
      </c>
      <c r="D311" s="28">
        <v>0</v>
      </c>
      <c r="E311" s="29" t="str">
        <f t="shared" si="136"/>
        <v/>
      </c>
      <c r="F311" s="29" t="str">
        <f t="shared" si="137"/>
        <v/>
      </c>
      <c r="G311" s="30" t="str">
        <f t="shared" si="135"/>
        <v xml:space="preserve"> </v>
      </c>
      <c r="H311" s="48" t="str">
        <f t="shared" si="138"/>
        <v/>
      </c>
    </row>
    <row r="312" spans="1:8" s="31" customFormat="1" ht="15" x14ac:dyDescent="0.2">
      <c r="A312" s="66"/>
      <c r="B312" s="55" t="s">
        <v>446</v>
      </c>
      <c r="C312" s="28">
        <v>0</v>
      </c>
      <c r="D312" s="28">
        <v>0</v>
      </c>
      <c r="E312" s="29" t="str">
        <f t="shared" si="136"/>
        <v/>
      </c>
      <c r="F312" s="29" t="str">
        <f t="shared" si="137"/>
        <v/>
      </c>
      <c r="G312" s="30" t="str">
        <f t="shared" si="135"/>
        <v xml:space="preserve"> </v>
      </c>
      <c r="H312" s="48" t="str">
        <f t="shared" si="138"/>
        <v/>
      </c>
    </row>
    <row r="313" spans="1:8" s="31" customFormat="1" ht="15" x14ac:dyDescent="0.2">
      <c r="A313" s="66"/>
      <c r="B313" s="55" t="s">
        <v>64</v>
      </c>
      <c r="C313" s="28">
        <v>2</v>
      </c>
      <c r="D313" s="28">
        <v>12</v>
      </c>
      <c r="E313" s="29">
        <f t="shared" si="136"/>
        <v>1.4388489208633094E-2</v>
      </c>
      <c r="F313" s="29">
        <f t="shared" si="137"/>
        <v>2.0408163265306121E-2</v>
      </c>
      <c r="G313" s="30">
        <f t="shared" si="135"/>
        <v>5</v>
      </c>
      <c r="H313" s="48">
        <f t="shared" si="138"/>
        <v>7.1942446043165464E-2</v>
      </c>
    </row>
    <row r="314" spans="1:8" s="31" customFormat="1" ht="15" x14ac:dyDescent="0.2">
      <c r="A314" s="66"/>
      <c r="B314" s="55" t="s">
        <v>234</v>
      </c>
      <c r="C314" s="28">
        <v>0</v>
      </c>
      <c r="D314" s="28">
        <v>70</v>
      </c>
      <c r="E314" s="29" t="str">
        <f t="shared" si="136"/>
        <v/>
      </c>
      <c r="F314" s="29">
        <f t="shared" si="137"/>
        <v>0.11904761904761904</v>
      </c>
      <c r="G314" s="30">
        <f t="shared" si="135"/>
        <v>1</v>
      </c>
      <c r="H314" s="48" t="str">
        <f t="shared" si="138"/>
        <v/>
      </c>
    </row>
    <row r="315" spans="1:8" s="31" customFormat="1" ht="12.75" customHeight="1" x14ac:dyDescent="0.2">
      <c r="A315" s="66"/>
      <c r="B315" s="55" t="s">
        <v>235</v>
      </c>
      <c r="C315" s="28">
        <v>0</v>
      </c>
      <c r="D315" s="28">
        <v>0</v>
      </c>
      <c r="E315" s="29" t="str">
        <f t="shared" si="136"/>
        <v/>
      </c>
      <c r="F315" s="29" t="str">
        <f t="shared" si="137"/>
        <v/>
      </c>
      <c r="G315" s="30" t="str">
        <f t="shared" ref="G315:G349" si="176">+IF(AND(C315=0,D315=0)," ",IF(C315=0,1,IF(D315=0,-1,(D315-C315)/C315)))</f>
        <v xml:space="preserve"> </v>
      </c>
      <c r="H315" s="48" t="str">
        <f t="shared" si="138"/>
        <v/>
      </c>
    </row>
    <row r="316" spans="1:8" s="31" customFormat="1" ht="15" x14ac:dyDescent="0.2">
      <c r="A316" s="66"/>
      <c r="B316" s="55" t="s">
        <v>65</v>
      </c>
      <c r="C316" s="28">
        <v>0</v>
      </c>
      <c r="D316" s="28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28">
        <v>0</v>
      </c>
      <c r="D317" s="28">
        <v>0</v>
      </c>
      <c r="E317" s="29" t="str">
        <f t="shared" si="136"/>
        <v/>
      </c>
      <c r="F317" s="29" t="str">
        <f t="shared" si="137"/>
        <v/>
      </c>
      <c r="G317" s="30" t="str">
        <f t="shared" si="176"/>
        <v xml:space="preserve"> </v>
      </c>
      <c r="H317" s="48" t="str">
        <f t="shared" si="138"/>
        <v/>
      </c>
    </row>
    <row r="318" spans="1:8" s="31" customFormat="1" ht="12.75" customHeight="1" x14ac:dyDescent="0.2">
      <c r="A318" s="66"/>
      <c r="B318" s="55" t="s">
        <v>448</v>
      </c>
      <c r="C318" s="28">
        <v>1</v>
      </c>
      <c r="D318" s="28">
        <v>9</v>
      </c>
      <c r="E318" s="29">
        <f t="shared" si="136"/>
        <v>7.1942446043165471E-3</v>
      </c>
      <c r="F318" s="29">
        <f t="shared" si="137"/>
        <v>1.5306122448979591E-2</v>
      </c>
      <c r="G318" s="30">
        <f t="shared" si="176"/>
        <v>8</v>
      </c>
      <c r="H318" s="48">
        <f t="shared" si="138"/>
        <v>5.7553956834532377E-2</v>
      </c>
    </row>
    <row r="319" spans="1:8" s="31" customFormat="1" ht="15" x14ac:dyDescent="0.2">
      <c r="A319" s="66"/>
      <c r="B319" s="55" t="s">
        <v>449</v>
      </c>
      <c r="C319" s="28">
        <v>0</v>
      </c>
      <c r="D319" s="28">
        <v>0</v>
      </c>
      <c r="E319" s="29" t="str">
        <f t="shared" si="136"/>
        <v/>
      </c>
      <c r="F319" s="29" t="str">
        <f t="shared" si="137"/>
        <v/>
      </c>
      <c r="G319" s="30" t="str">
        <f t="shared" si="176"/>
        <v xml:space="preserve"> 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28">
        <v>0</v>
      </c>
      <c r="D320" s="28">
        <v>0</v>
      </c>
      <c r="E320" s="29" t="str">
        <f t="shared" si="136"/>
        <v/>
      </c>
      <c r="F320" s="29" t="str">
        <f t="shared" si="137"/>
        <v/>
      </c>
      <c r="G320" s="30" t="str">
        <f t="shared" si="176"/>
        <v xml:space="preserve"> </v>
      </c>
      <c r="H320" s="48" t="str">
        <f t="shared" si="138"/>
        <v/>
      </c>
    </row>
    <row r="321" spans="1:8" s="31" customFormat="1" ht="15" x14ac:dyDescent="0.2">
      <c r="A321" s="66"/>
      <c r="B321" s="55" t="s">
        <v>451</v>
      </c>
      <c r="C321" s="28">
        <v>0</v>
      </c>
      <c r="D321" s="28">
        <v>0</v>
      </c>
      <c r="E321" s="29" t="str">
        <f t="shared" si="136"/>
        <v/>
      </c>
      <c r="F321" s="29" t="str">
        <f t="shared" si="137"/>
        <v/>
      </c>
      <c r="G321" s="30" t="str">
        <f t="shared" si="176"/>
        <v xml:space="preserve"> 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28">
        <v>0</v>
      </c>
      <c r="D322" s="28">
        <v>9</v>
      </c>
      <c r="E322" s="29" t="str">
        <f t="shared" si="136"/>
        <v/>
      </c>
      <c r="F322" s="29">
        <f t="shared" si="137"/>
        <v>1.5306122448979591E-2</v>
      </c>
      <c r="G322" s="30">
        <f t="shared" si="176"/>
        <v>1</v>
      </c>
      <c r="H322" s="48" t="str">
        <f t="shared" si="138"/>
        <v/>
      </c>
    </row>
    <row r="323" spans="1:8" s="31" customFormat="1" ht="15" x14ac:dyDescent="0.2">
      <c r="A323" s="66"/>
      <c r="B323" s="55" t="s">
        <v>453</v>
      </c>
      <c r="C323" s="28">
        <v>0</v>
      </c>
      <c r="D323" s="28">
        <v>0</v>
      </c>
      <c r="E323" s="29" t="str">
        <f t="shared" si="136"/>
        <v/>
      </c>
      <c r="F323" s="29" t="str">
        <f t="shared" si="137"/>
        <v/>
      </c>
      <c r="G323" s="30" t="str">
        <f t="shared" si="176"/>
        <v xml:space="preserve"> 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28">
        <v>0</v>
      </c>
      <c r="D324" s="28">
        <v>18</v>
      </c>
      <c r="E324" s="29" t="str">
        <f t="shared" si="136"/>
        <v/>
      </c>
      <c r="F324" s="29">
        <f t="shared" si="137"/>
        <v>3.0612244897959183E-2</v>
      </c>
      <c r="G324" s="30">
        <f t="shared" si="176"/>
        <v>1</v>
      </c>
      <c r="H324" s="48" t="str">
        <f t="shared" si="138"/>
        <v/>
      </c>
    </row>
    <row r="325" spans="1:8" s="31" customFormat="1" ht="15" x14ac:dyDescent="0.2">
      <c r="A325" s="66"/>
      <c r="B325" s="55" t="s">
        <v>236</v>
      </c>
      <c r="C325" s="28">
        <v>0</v>
      </c>
      <c r="D325" s="28">
        <v>0</v>
      </c>
      <c r="E325" s="29" t="str">
        <f t="shared" si="136"/>
        <v/>
      </c>
      <c r="F325" s="29" t="str">
        <f t="shared" si="137"/>
        <v/>
      </c>
      <c r="G325" s="30" t="str">
        <f t="shared" si="176"/>
        <v xml:space="preserve"> 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28">
        <v>1</v>
      </c>
      <c r="D326" s="28">
        <v>0</v>
      </c>
      <c r="E326" s="29">
        <f t="shared" si="136"/>
        <v>7.1942446043165471E-3</v>
      </c>
      <c r="F326" s="29" t="str">
        <f t="shared" si="137"/>
        <v/>
      </c>
      <c r="G326" s="30">
        <f t="shared" si="176"/>
        <v>-1</v>
      </c>
      <c r="H326" s="48">
        <f t="shared" si="138"/>
        <v>-7.1942446043165471E-3</v>
      </c>
    </row>
    <row r="327" spans="1:8" s="31" customFormat="1" ht="15" x14ac:dyDescent="0.2">
      <c r="A327" s="66"/>
      <c r="B327" s="55" t="s">
        <v>454</v>
      </c>
      <c r="C327" s="28">
        <v>0</v>
      </c>
      <c r="D327" s="28">
        <v>0</v>
      </c>
      <c r="E327" s="29" t="str">
        <f t="shared" si="136"/>
        <v/>
      </c>
      <c r="F327" s="29" t="str">
        <f t="shared" si="137"/>
        <v/>
      </c>
      <c r="G327" s="30" t="str">
        <f t="shared" si="176"/>
        <v xml:space="preserve"> </v>
      </c>
      <c r="H327" s="48" t="str">
        <f t="shared" si="138"/>
        <v/>
      </c>
    </row>
    <row r="328" spans="1:8" s="31" customFormat="1" ht="30" x14ac:dyDescent="0.2">
      <c r="A328" s="66"/>
      <c r="B328" s="55" t="s">
        <v>455</v>
      </c>
      <c r="C328" s="28">
        <v>0</v>
      </c>
      <c r="D328" s="28">
        <v>0</v>
      </c>
      <c r="E328" s="29" t="str">
        <f t="shared" si="136"/>
        <v/>
      </c>
      <c r="F328" s="29" t="str">
        <f t="shared" si="137"/>
        <v/>
      </c>
      <c r="G328" s="30" t="str">
        <f t="shared" si="176"/>
        <v xml:space="preserve"> </v>
      </c>
      <c r="H328" s="48" t="str">
        <f t="shared" si="138"/>
        <v/>
      </c>
    </row>
    <row r="329" spans="1:8" s="31" customFormat="1" ht="15" x14ac:dyDescent="0.2">
      <c r="A329" s="66"/>
      <c r="B329" s="55" t="s">
        <v>634</v>
      </c>
      <c r="C329" s="28">
        <v>0</v>
      </c>
      <c r="D329" s="28">
        <v>0</v>
      </c>
      <c r="E329" s="29" t="str">
        <f t="shared" si="136"/>
        <v/>
      </c>
      <c r="F329" s="29" t="str">
        <f t="shared" si="137"/>
        <v/>
      </c>
      <c r="G329" s="30" t="str">
        <f t="shared" si="176"/>
        <v xml:space="preserve"> </v>
      </c>
      <c r="H329" s="48" t="str">
        <f t="shared" si="138"/>
        <v/>
      </c>
    </row>
    <row r="330" spans="1:8" s="31" customFormat="1" ht="15" x14ac:dyDescent="0.2">
      <c r="A330" s="66"/>
      <c r="B330" s="55" t="s">
        <v>456</v>
      </c>
      <c r="C330" s="28">
        <v>0</v>
      </c>
      <c r="D330" s="28">
        <v>0</v>
      </c>
      <c r="E330" s="29" t="str">
        <f t="shared" si="136"/>
        <v/>
      </c>
      <c r="F330" s="29" t="str">
        <f t="shared" si="137"/>
        <v/>
      </c>
      <c r="G330" s="30" t="str">
        <f t="shared" si="176"/>
        <v xml:space="preserve"> </v>
      </c>
      <c r="H330" s="48" t="str">
        <f t="shared" si="138"/>
        <v/>
      </c>
    </row>
    <row r="331" spans="1:8" s="31" customFormat="1" ht="30" x14ac:dyDescent="0.2">
      <c r="A331" s="66"/>
      <c r="B331" s="55" t="s">
        <v>457</v>
      </c>
      <c r="C331" s="28">
        <v>0</v>
      </c>
      <c r="D331" s="28">
        <v>0</v>
      </c>
      <c r="E331" s="29" t="str">
        <f t="shared" si="136"/>
        <v/>
      </c>
      <c r="F331" s="29" t="str">
        <f t="shared" si="137"/>
        <v/>
      </c>
      <c r="G331" s="30" t="str">
        <f t="shared" si="176"/>
        <v xml:space="preserve"> </v>
      </c>
      <c r="H331" s="48" t="str">
        <f t="shared" si="138"/>
        <v/>
      </c>
    </row>
    <row r="332" spans="1:8" s="31" customFormat="1" ht="15" x14ac:dyDescent="0.2">
      <c r="A332" s="66"/>
      <c r="B332" s="55" t="s">
        <v>458</v>
      </c>
      <c r="C332" s="28">
        <v>0</v>
      </c>
      <c r="D332" s="28">
        <v>0</v>
      </c>
      <c r="E332" s="29" t="str">
        <f t="shared" si="136"/>
        <v/>
      </c>
      <c r="F332" s="29" t="str">
        <f t="shared" si="137"/>
        <v/>
      </c>
      <c r="G332" s="30" t="str">
        <f t="shared" si="176"/>
        <v xml:space="preserve"> </v>
      </c>
      <c r="H332" s="48" t="str">
        <f t="shared" si="138"/>
        <v/>
      </c>
    </row>
    <row r="333" spans="1:8" s="31" customFormat="1" ht="30" x14ac:dyDescent="0.2">
      <c r="A333" s="66"/>
      <c r="B333" s="55" t="s">
        <v>541</v>
      </c>
      <c r="C333" s="28">
        <v>0</v>
      </c>
      <c r="D333" s="28">
        <v>0</v>
      </c>
      <c r="E333" s="29" t="str">
        <f t="shared" ref="E333" si="177">+IF(C333=0,"",C333/C$176)</f>
        <v/>
      </c>
      <c r="F333" s="29" t="str">
        <f t="shared" ref="F333" si="178">+IF(D333=0,"",D333/D$176)</f>
        <v/>
      </c>
      <c r="G333" s="30" t="str">
        <f t="shared" si="176"/>
        <v xml:space="preserve"> </v>
      </c>
      <c r="H333" s="48" t="str">
        <f t="shared" ref="H333" si="179">+IF(OR(AND(E333=""),(G333="")),"",E333*G333)</f>
        <v/>
      </c>
    </row>
    <row r="334" spans="1:8" s="31" customFormat="1" ht="15" x14ac:dyDescent="0.2">
      <c r="A334" s="66"/>
      <c r="B334" s="55" t="s">
        <v>459</v>
      </c>
      <c r="C334" s="28">
        <v>0</v>
      </c>
      <c r="D334" s="28">
        <v>0</v>
      </c>
      <c r="E334" s="29" t="str">
        <f t="shared" si="136"/>
        <v/>
      </c>
      <c r="F334" s="29" t="str">
        <f t="shared" si="137"/>
        <v/>
      </c>
      <c r="G334" s="30" t="str">
        <f t="shared" si="176"/>
        <v xml:space="preserve"> </v>
      </c>
      <c r="H334" s="48" t="str">
        <f t="shared" si="138"/>
        <v/>
      </c>
    </row>
    <row r="335" spans="1:8" s="31" customFormat="1" ht="15" x14ac:dyDescent="0.2">
      <c r="A335" s="66"/>
      <c r="B335" s="55" t="s">
        <v>460</v>
      </c>
      <c r="C335" s="28">
        <v>0</v>
      </c>
      <c r="D335" s="28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28">
        <v>0</v>
      </c>
      <c r="D336" s="28">
        <v>0</v>
      </c>
      <c r="E336" s="29" t="str">
        <f t="shared" si="136"/>
        <v/>
      </c>
      <c r="F336" s="29" t="str">
        <f t="shared" si="137"/>
        <v/>
      </c>
      <c r="G336" s="30" t="str">
        <f t="shared" si="176"/>
        <v xml:space="preserve"> 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28">
        <v>0</v>
      </c>
      <c r="D337" s="28">
        <v>0</v>
      </c>
      <c r="E337" s="29" t="str">
        <f t="shared" si="136"/>
        <v/>
      </c>
      <c r="F337" s="29" t="str">
        <f t="shared" si="137"/>
        <v/>
      </c>
      <c r="G337" s="30" t="str">
        <f t="shared" si="176"/>
        <v xml:space="preserve"> 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28">
        <v>0</v>
      </c>
      <c r="D338" s="28">
        <v>0</v>
      </c>
      <c r="E338" s="29" t="str">
        <f t="shared" ref="E338:E346" si="180">+IF(C338=0,"",C338/C$176)</f>
        <v/>
      </c>
      <c r="F338" s="29" t="str">
        <f t="shared" ref="F338:F346" si="181">+IF(D338=0,"",D338/D$176)</f>
        <v/>
      </c>
      <c r="G338" s="30" t="str">
        <f t="shared" si="176"/>
        <v xml:space="preserve"> </v>
      </c>
      <c r="H338" s="48" t="str">
        <f t="shared" ref="H338:H346" si="182">+IF(OR(AND(E338=""),(G338="")),"",E338*G338)</f>
        <v/>
      </c>
    </row>
    <row r="339" spans="1:8" s="31" customFormat="1" ht="15" x14ac:dyDescent="0.2">
      <c r="A339" s="66"/>
      <c r="B339" s="55" t="s">
        <v>464</v>
      </c>
      <c r="C339" s="28">
        <v>0</v>
      </c>
      <c r="D339" s="28">
        <v>0</v>
      </c>
      <c r="E339" s="29" t="str">
        <f t="shared" si="180"/>
        <v/>
      </c>
      <c r="F339" s="29" t="str">
        <f t="shared" si="181"/>
        <v/>
      </c>
      <c r="G339" s="30" t="str">
        <f t="shared" si="176"/>
        <v xml:space="preserve"> </v>
      </c>
      <c r="H339" s="48" t="str">
        <f t="shared" si="182"/>
        <v/>
      </c>
    </row>
    <row r="340" spans="1:8" s="31" customFormat="1" ht="30" x14ac:dyDescent="0.2">
      <c r="A340" s="66"/>
      <c r="B340" s="55" t="s">
        <v>465</v>
      </c>
      <c r="C340" s="28">
        <v>0</v>
      </c>
      <c r="D340" s="28">
        <v>0</v>
      </c>
      <c r="E340" s="29" t="str">
        <f t="shared" si="180"/>
        <v/>
      </c>
      <c r="F340" s="29" t="str">
        <f t="shared" si="181"/>
        <v/>
      </c>
      <c r="G340" s="30" t="str">
        <f t="shared" si="176"/>
        <v xml:space="preserve"> </v>
      </c>
      <c r="H340" s="48" t="str">
        <f t="shared" si="182"/>
        <v/>
      </c>
    </row>
    <row r="341" spans="1:8" s="31" customFormat="1" ht="15" customHeight="1" x14ac:dyDescent="0.2">
      <c r="A341" s="66"/>
      <c r="B341" s="55" t="s">
        <v>466</v>
      </c>
      <c r="C341" s="28">
        <v>0</v>
      </c>
      <c r="D341" s="28">
        <v>0</v>
      </c>
      <c r="E341" s="29" t="str">
        <f t="shared" si="180"/>
        <v/>
      </c>
      <c r="F341" s="29" t="str">
        <f t="shared" si="181"/>
        <v/>
      </c>
      <c r="G341" s="30" t="str">
        <f t="shared" si="176"/>
        <v xml:space="preserve"> 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28"/>
      <c r="D342" s="28">
        <v>0</v>
      </c>
      <c r="E342" s="29" t="str">
        <f t="shared" ref="E342" si="183">+IF(C342=0,"",C342/C$176)</f>
        <v/>
      </c>
      <c r="F342" s="29" t="str">
        <f t="shared" ref="F342" si="184">+IF(D342=0,"",D342/D$176)</f>
        <v/>
      </c>
      <c r="G342" s="30" t="str">
        <f t="shared" ref="G342" si="185">+IF(AND(C342=0,D342=0)," ",IF(C342=0,1,IF(D342=0,-1,(D342-C342)/C342)))</f>
        <v xml:space="preserve"> 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28">
        <v>0</v>
      </c>
      <c r="D343" s="28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28">
        <v>0</v>
      </c>
      <c r="D344" s="28">
        <v>0</v>
      </c>
      <c r="E344" s="29" t="str">
        <f t="shared" si="180"/>
        <v/>
      </c>
      <c r="F344" s="29" t="str">
        <f t="shared" si="181"/>
        <v/>
      </c>
      <c r="G344" s="30" t="str">
        <f t="shared" si="176"/>
        <v xml:space="preserve"> </v>
      </c>
      <c r="H344" s="48" t="str">
        <f t="shared" si="182"/>
        <v/>
      </c>
    </row>
    <row r="345" spans="1:8" s="31" customFormat="1" ht="15" x14ac:dyDescent="0.2">
      <c r="A345" s="66"/>
      <c r="B345" s="55" t="s">
        <v>239</v>
      </c>
      <c r="C345" s="28">
        <v>0</v>
      </c>
      <c r="D345" s="28">
        <v>0</v>
      </c>
      <c r="E345" s="29" t="str">
        <f t="shared" si="180"/>
        <v/>
      </c>
      <c r="F345" s="29" t="str">
        <f t="shared" si="181"/>
        <v/>
      </c>
      <c r="G345" s="30" t="str">
        <f t="shared" si="176"/>
        <v xml:space="preserve"> 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28">
        <v>0</v>
      </c>
      <c r="D346" s="28">
        <v>0</v>
      </c>
      <c r="E346" s="29" t="str">
        <f t="shared" si="180"/>
        <v/>
      </c>
      <c r="F346" s="29" t="str">
        <f t="shared" si="181"/>
        <v/>
      </c>
      <c r="G346" s="30" t="str">
        <f t="shared" si="176"/>
        <v xml:space="preserve"> 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28">
        <v>0</v>
      </c>
      <c r="D347" s="28">
        <v>0</v>
      </c>
      <c r="E347" s="29" t="str">
        <f t="shared" ref="E347:E349" si="187">+IF(C347=0,"",C347/C$176)</f>
        <v/>
      </c>
      <c r="F347" s="29" t="str">
        <f t="shared" ref="F347:F349" si="188">+IF(D347=0,"",D347/D$176)</f>
        <v/>
      </c>
      <c r="G347" s="30" t="str">
        <f t="shared" si="176"/>
        <v xml:space="preserve"> </v>
      </c>
      <c r="H347" s="48" t="str">
        <f t="shared" ref="H347:H349" si="189">+IF(OR(AND(E347=""),(G347="")),"",E347*G347)</f>
        <v/>
      </c>
    </row>
    <row r="348" spans="1:8" s="31" customFormat="1" ht="15" x14ac:dyDescent="0.2">
      <c r="A348" s="66"/>
      <c r="B348" s="55" t="s">
        <v>534</v>
      </c>
      <c r="C348" s="28">
        <v>0</v>
      </c>
      <c r="D348" s="28">
        <v>0</v>
      </c>
      <c r="E348" s="29" t="str">
        <f t="shared" si="187"/>
        <v/>
      </c>
      <c r="F348" s="29" t="str">
        <f t="shared" si="188"/>
        <v/>
      </c>
      <c r="G348" s="30" t="str">
        <f t="shared" si="176"/>
        <v xml:space="preserve"> </v>
      </c>
      <c r="H348" s="48" t="str">
        <f t="shared" si="189"/>
        <v/>
      </c>
    </row>
    <row r="349" spans="1:8" s="31" customFormat="1" ht="15.75" thickBot="1" x14ac:dyDescent="0.25">
      <c r="A349" s="66"/>
      <c r="B349" s="59" t="s">
        <v>535</v>
      </c>
      <c r="C349" s="50">
        <v>0</v>
      </c>
      <c r="D349" s="50">
        <v>0</v>
      </c>
      <c r="E349" s="54" t="str">
        <f t="shared" si="187"/>
        <v/>
      </c>
      <c r="F349" s="54" t="str">
        <f t="shared" si="188"/>
        <v/>
      </c>
      <c r="G349" s="62" t="str">
        <f t="shared" si="176"/>
        <v xml:space="preserve"> </v>
      </c>
      <c r="H349" s="52" t="str">
        <f t="shared" si="189"/>
        <v/>
      </c>
    </row>
    <row r="350" spans="1:8" s="8" customFormat="1" ht="15" x14ac:dyDescent="0.2">
      <c r="A350" s="65"/>
      <c r="B350" s="17"/>
      <c r="E350" s="18"/>
      <c r="F350" s="18"/>
      <c r="G350" s="19"/>
      <c r="H350" s="20"/>
    </row>
    <row r="351" spans="1:8" s="8" customFormat="1" ht="15" x14ac:dyDescent="0.2">
      <c r="A351" s="65"/>
      <c r="B351" s="17"/>
      <c r="E351" s="18"/>
      <c r="F351" s="18"/>
      <c r="G351" s="19"/>
      <c r="H351" s="20"/>
    </row>
    <row r="352" spans="1:8" s="23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1207</v>
      </c>
      <c r="D355" s="9">
        <f>SUM(D356:D584)</f>
        <v>2451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1.0306545153272577</v>
      </c>
      <c r="H355" s="39">
        <f>+IF(OR(AND(E355=""),(G355="")),"",E355*G355)</f>
        <v>1.0306545153272577</v>
      </c>
    </row>
    <row r="356" spans="1:8" s="31" customFormat="1" ht="15" x14ac:dyDescent="0.2">
      <c r="A356" s="66"/>
      <c r="B356" s="47" t="s">
        <v>71</v>
      </c>
      <c r="C356" s="28">
        <v>1</v>
      </c>
      <c r="D356" s="28">
        <v>0</v>
      </c>
      <c r="E356" s="29">
        <f>+IF(C356=0,"",C356/C$355)</f>
        <v>8.2850041425020708E-4</v>
      </c>
      <c r="F356" s="29" t="str">
        <f>+IF(D356=0,"",D356/D$355)</f>
        <v/>
      </c>
      <c r="G356" s="30">
        <f t="shared" ref="G356:G429" si="190">+IF(AND(C356=0,D356=0)," ",IF(C356=0,1,IF(D356=0,-1,(D356-C356)/C356)))</f>
        <v>-1</v>
      </c>
      <c r="H356" s="48">
        <f>+IF(OR(AND(E356=""),(G356="")),"",E356*G356)</f>
        <v>-8.2850041425020708E-4</v>
      </c>
    </row>
    <row r="357" spans="1:8" s="31" customFormat="1" ht="15" x14ac:dyDescent="0.2">
      <c r="A357" s="66"/>
      <c r="B357" s="47" t="s">
        <v>74</v>
      </c>
      <c r="C357" s="28">
        <v>3</v>
      </c>
      <c r="D357" s="28">
        <v>3</v>
      </c>
      <c r="E357" s="29">
        <f t="shared" ref="E357:E432" si="191">+IF(C357=0,"",C357/C$355)</f>
        <v>2.4855012427506215E-3</v>
      </c>
      <c r="F357" s="29">
        <f t="shared" ref="F357:F432" si="192">+IF(D357=0,"",D357/D$355)</f>
        <v>1.2239902080783353E-3</v>
      </c>
      <c r="G357" s="30">
        <f t="shared" si="190"/>
        <v>0</v>
      </c>
      <c r="H357" s="48">
        <f t="shared" ref="H357:H432" si="193">+IF(OR(AND(E357=""),(G357="")),"",E357*G357)</f>
        <v>0</v>
      </c>
    </row>
    <row r="358" spans="1:8" s="31" customFormat="1" ht="15" x14ac:dyDescent="0.2">
      <c r="A358" s="66"/>
      <c r="B358" s="47" t="s">
        <v>67</v>
      </c>
      <c r="C358" s="28">
        <v>0</v>
      </c>
      <c r="D358" s="28">
        <v>1</v>
      </c>
      <c r="E358" s="29" t="str">
        <f t="shared" si="191"/>
        <v/>
      </c>
      <c r="F358" s="29">
        <f t="shared" si="192"/>
        <v>4.0799673602611179E-4</v>
      </c>
      <c r="G358" s="30">
        <f t="shared" si="190"/>
        <v>1</v>
      </c>
      <c r="H358" s="48" t="str">
        <f t="shared" si="193"/>
        <v/>
      </c>
    </row>
    <row r="359" spans="1:8" s="31" customFormat="1" ht="15" x14ac:dyDescent="0.2">
      <c r="A359" s="66"/>
      <c r="B359" s="47" t="s">
        <v>80</v>
      </c>
      <c r="C359" s="28">
        <v>0</v>
      </c>
      <c r="D359" s="28">
        <v>0</v>
      </c>
      <c r="E359" s="29" t="str">
        <f t="shared" si="191"/>
        <v/>
      </c>
      <c r="F359" s="29" t="str">
        <f t="shared" si="192"/>
        <v/>
      </c>
      <c r="G359" s="30" t="str">
        <f t="shared" si="190"/>
        <v xml:space="preserve"> 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28">
        <v>0</v>
      </c>
      <c r="D360" s="28">
        <v>0</v>
      </c>
      <c r="E360" s="29" t="str">
        <f t="shared" si="191"/>
        <v/>
      </c>
      <c r="F360" s="29" t="str">
        <f t="shared" si="192"/>
        <v/>
      </c>
      <c r="G360" s="30" t="str">
        <f t="shared" si="190"/>
        <v xml:space="preserve"> 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28">
        <v>1</v>
      </c>
      <c r="D361" s="28">
        <v>69</v>
      </c>
      <c r="E361" s="29">
        <f t="shared" si="191"/>
        <v>8.2850041425020708E-4</v>
      </c>
      <c r="F361" s="29">
        <f t="shared" si="192"/>
        <v>2.8151774785801713E-2</v>
      </c>
      <c r="G361" s="30">
        <f t="shared" si="190"/>
        <v>68</v>
      </c>
      <c r="H361" s="48">
        <f t="shared" si="193"/>
        <v>5.6338028169014079E-2</v>
      </c>
    </row>
    <row r="362" spans="1:8" s="31" customFormat="1" ht="15" x14ac:dyDescent="0.2">
      <c r="A362" s="66"/>
      <c r="B362" s="47" t="s">
        <v>77</v>
      </c>
      <c r="C362" s="28">
        <v>0</v>
      </c>
      <c r="D362" s="28">
        <v>21</v>
      </c>
      <c r="E362" s="29" t="str">
        <f t="shared" si="191"/>
        <v/>
      </c>
      <c r="F362" s="29">
        <f t="shared" si="192"/>
        <v>8.5679314565483469E-3</v>
      </c>
      <c r="G362" s="30">
        <f t="shared" si="190"/>
        <v>1</v>
      </c>
      <c r="H362" s="48" t="str">
        <f t="shared" si="193"/>
        <v/>
      </c>
    </row>
    <row r="363" spans="1:8" s="31" customFormat="1" ht="15" x14ac:dyDescent="0.2">
      <c r="A363" s="66"/>
      <c r="B363" s="47" t="s">
        <v>568</v>
      </c>
      <c r="C363" s="28">
        <v>0</v>
      </c>
      <c r="D363" s="28">
        <v>0</v>
      </c>
      <c r="E363" s="29" t="str">
        <f t="shared" si="191"/>
        <v/>
      </c>
      <c r="F363" s="29" t="str">
        <f t="shared" si="192"/>
        <v/>
      </c>
      <c r="G363" s="30" t="str">
        <f t="shared" si="190"/>
        <v xml:space="preserve"> </v>
      </c>
      <c r="H363" s="48" t="str">
        <f t="shared" si="193"/>
        <v/>
      </c>
    </row>
    <row r="364" spans="1:8" s="31" customFormat="1" ht="15" x14ac:dyDescent="0.2">
      <c r="A364" s="66"/>
      <c r="B364" s="47" t="s">
        <v>76</v>
      </c>
      <c r="C364" s="28">
        <v>0</v>
      </c>
      <c r="D364" s="28">
        <v>73</v>
      </c>
      <c r="E364" s="29" t="str">
        <f t="shared" si="191"/>
        <v/>
      </c>
      <c r="F364" s="29">
        <f t="shared" si="192"/>
        <v>2.9783761729906162E-2</v>
      </c>
      <c r="G364" s="30">
        <f t="shared" si="190"/>
        <v>1</v>
      </c>
      <c r="H364" s="48" t="str">
        <f t="shared" si="193"/>
        <v/>
      </c>
    </row>
    <row r="365" spans="1:8" s="31" customFormat="1" ht="15" x14ac:dyDescent="0.2">
      <c r="A365" s="66"/>
      <c r="B365" s="47" t="s">
        <v>241</v>
      </c>
      <c r="C365" s="28">
        <v>0</v>
      </c>
      <c r="D365" s="28">
        <v>0</v>
      </c>
      <c r="E365" s="29" t="str">
        <f t="shared" si="191"/>
        <v/>
      </c>
      <c r="F365" s="29" t="str">
        <f t="shared" si="192"/>
        <v/>
      </c>
      <c r="G365" s="30" t="str">
        <f t="shared" si="190"/>
        <v xml:space="preserve"> </v>
      </c>
      <c r="H365" s="48" t="str">
        <f t="shared" si="193"/>
        <v/>
      </c>
    </row>
    <row r="366" spans="1:8" s="31" customFormat="1" ht="15" x14ac:dyDescent="0.2">
      <c r="A366" s="66"/>
      <c r="B366" s="47" t="s">
        <v>604</v>
      </c>
      <c r="C366" s="28">
        <v>0</v>
      </c>
      <c r="D366" s="28">
        <v>0</v>
      </c>
      <c r="E366" s="29" t="str">
        <f t="shared" si="191"/>
        <v/>
      </c>
      <c r="F366" s="29" t="str">
        <f t="shared" si="192"/>
        <v/>
      </c>
      <c r="G366" s="30" t="str">
        <f t="shared" si="190"/>
        <v xml:space="preserve"> </v>
      </c>
      <c r="H366" s="48" t="str">
        <f t="shared" si="193"/>
        <v/>
      </c>
    </row>
    <row r="367" spans="1:8" s="31" customFormat="1" ht="15" x14ac:dyDescent="0.2">
      <c r="A367" s="66"/>
      <c r="B367" s="47" t="s">
        <v>78</v>
      </c>
      <c r="C367" s="28">
        <v>48</v>
      </c>
      <c r="D367" s="28">
        <v>53</v>
      </c>
      <c r="E367" s="29">
        <f t="shared" si="191"/>
        <v>3.9768019884009943E-2</v>
      </c>
      <c r="F367" s="29">
        <f t="shared" si="192"/>
        <v>2.1623827009383926E-2</v>
      </c>
      <c r="G367" s="30">
        <f t="shared" si="190"/>
        <v>0.10416666666666667</v>
      </c>
      <c r="H367" s="48">
        <f t="shared" si="193"/>
        <v>4.1425020712510356E-3</v>
      </c>
    </row>
    <row r="368" spans="1:8" s="31" customFormat="1" ht="15" x14ac:dyDescent="0.2">
      <c r="A368" s="66"/>
      <c r="B368" s="47" t="s">
        <v>569</v>
      </c>
      <c r="C368" s="28">
        <v>1</v>
      </c>
      <c r="D368" s="28">
        <v>11</v>
      </c>
      <c r="E368" s="29">
        <f t="shared" si="191"/>
        <v>8.2850041425020708E-4</v>
      </c>
      <c r="F368" s="29">
        <f t="shared" si="192"/>
        <v>4.4879640962872296E-3</v>
      </c>
      <c r="G368" s="30">
        <f t="shared" si="190"/>
        <v>10</v>
      </c>
      <c r="H368" s="48">
        <f t="shared" si="193"/>
        <v>8.2850041425020712E-3</v>
      </c>
    </row>
    <row r="369" spans="1:8" s="31" customFormat="1" ht="15" x14ac:dyDescent="0.2">
      <c r="A369" s="66"/>
      <c r="B369" s="47" t="s">
        <v>68</v>
      </c>
      <c r="C369" s="28">
        <v>0</v>
      </c>
      <c r="D369" s="28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28">
        <v>9</v>
      </c>
      <c r="D370" s="28">
        <v>3</v>
      </c>
      <c r="E370" s="29">
        <f t="shared" si="191"/>
        <v>7.4565037282518639E-3</v>
      </c>
      <c r="F370" s="29">
        <f t="shared" si="192"/>
        <v>1.2239902080783353E-3</v>
      </c>
      <c r="G370" s="30">
        <f t="shared" si="190"/>
        <v>-0.66666666666666663</v>
      </c>
      <c r="H370" s="48">
        <f t="shared" si="193"/>
        <v>-4.971002485501242E-3</v>
      </c>
    </row>
    <row r="371" spans="1:8" s="31" customFormat="1" ht="15" x14ac:dyDescent="0.2">
      <c r="A371" s="66"/>
      <c r="B371" s="47" t="s">
        <v>605</v>
      </c>
      <c r="C371" s="28">
        <v>3</v>
      </c>
      <c r="D371" s="28">
        <v>12</v>
      </c>
      <c r="E371" s="29">
        <f t="shared" si="191"/>
        <v>2.4855012427506215E-3</v>
      </c>
      <c r="F371" s="29">
        <f t="shared" si="192"/>
        <v>4.8959608323133411E-3</v>
      </c>
      <c r="G371" s="30">
        <f t="shared" si="190"/>
        <v>3</v>
      </c>
      <c r="H371" s="48">
        <f t="shared" si="193"/>
        <v>7.4565037282518648E-3</v>
      </c>
    </row>
    <row r="372" spans="1:8" s="31" customFormat="1" ht="15" x14ac:dyDescent="0.2">
      <c r="A372" s="66"/>
      <c r="B372" s="47" t="s">
        <v>546</v>
      </c>
      <c r="C372" s="28">
        <v>0</v>
      </c>
      <c r="D372" s="28">
        <v>0</v>
      </c>
      <c r="E372" s="29" t="str">
        <f t="shared" ref="E372" si="194">+IF(C372=0,"",C372/C$355)</f>
        <v/>
      </c>
      <c r="F372" s="29" t="str">
        <f t="shared" ref="F372" si="195">+IF(D372=0,"",D372/D$355)</f>
        <v/>
      </c>
      <c r="G372" s="30" t="str">
        <f t="shared" si="190"/>
        <v xml:space="preserve"> </v>
      </c>
      <c r="H372" s="48" t="str">
        <f t="shared" ref="H372" si="196">+IF(OR(AND(E372=""),(G372="")),"",E372*G372)</f>
        <v/>
      </c>
    </row>
    <row r="373" spans="1:8" s="31" customFormat="1" ht="15" x14ac:dyDescent="0.2">
      <c r="A373" s="66"/>
      <c r="B373" s="47" t="s">
        <v>69</v>
      </c>
      <c r="C373" s="28">
        <v>0</v>
      </c>
      <c r="D373" s="28">
        <v>0</v>
      </c>
      <c r="E373" s="29" t="str">
        <f t="shared" si="191"/>
        <v/>
      </c>
      <c r="F373" s="29" t="str">
        <f t="shared" si="192"/>
        <v/>
      </c>
      <c r="G373" s="30" t="str">
        <f t="shared" si="190"/>
        <v xml:space="preserve"> </v>
      </c>
      <c r="H373" s="48" t="str">
        <f t="shared" si="193"/>
        <v/>
      </c>
    </row>
    <row r="374" spans="1:8" s="31" customFormat="1" ht="15" x14ac:dyDescent="0.2">
      <c r="A374" s="66"/>
      <c r="B374" s="47" t="s">
        <v>242</v>
      </c>
      <c r="C374" s="28">
        <v>0</v>
      </c>
      <c r="D374" s="28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28">
        <v>0</v>
      </c>
      <c r="D375" s="28">
        <v>11</v>
      </c>
      <c r="E375" s="29" t="str">
        <f t="shared" si="191"/>
        <v/>
      </c>
      <c r="F375" s="29">
        <f t="shared" si="192"/>
        <v>4.4879640962872296E-3</v>
      </c>
      <c r="G375" s="30">
        <f t="shared" si="190"/>
        <v>1</v>
      </c>
      <c r="H375" s="48" t="str">
        <f t="shared" si="193"/>
        <v/>
      </c>
    </row>
    <row r="376" spans="1:8" s="31" customFormat="1" ht="15" x14ac:dyDescent="0.2">
      <c r="A376" s="66"/>
      <c r="B376" s="47" t="s">
        <v>244</v>
      </c>
      <c r="C376" s="28">
        <v>15</v>
      </c>
      <c r="D376" s="28">
        <v>37</v>
      </c>
      <c r="E376" s="29">
        <f t="shared" si="191"/>
        <v>1.2427506213753107E-2</v>
      </c>
      <c r="F376" s="29">
        <f t="shared" si="192"/>
        <v>1.5095879232966136E-2</v>
      </c>
      <c r="G376" s="30">
        <f t="shared" si="190"/>
        <v>1.4666666666666666</v>
      </c>
      <c r="H376" s="48">
        <f t="shared" si="193"/>
        <v>1.8227009113504555E-2</v>
      </c>
    </row>
    <row r="377" spans="1:8" s="31" customFormat="1" ht="15" x14ac:dyDescent="0.2">
      <c r="A377" s="66"/>
      <c r="B377" s="47" t="s">
        <v>72</v>
      </c>
      <c r="C377" s="28">
        <v>0</v>
      </c>
      <c r="D377" s="28">
        <v>0</v>
      </c>
      <c r="E377" s="29" t="str">
        <f t="shared" si="191"/>
        <v/>
      </c>
      <c r="F377" s="29" t="str">
        <f t="shared" si="192"/>
        <v/>
      </c>
      <c r="G377" s="30" t="str">
        <f t="shared" si="190"/>
        <v xml:space="preserve"> </v>
      </c>
      <c r="H377" s="48" t="str">
        <f t="shared" si="193"/>
        <v/>
      </c>
    </row>
    <row r="378" spans="1:8" s="31" customFormat="1" ht="15" x14ac:dyDescent="0.2">
      <c r="A378" s="66"/>
      <c r="B378" s="47" t="s">
        <v>73</v>
      </c>
      <c r="C378" s="28">
        <v>1</v>
      </c>
      <c r="D378" s="28">
        <v>39</v>
      </c>
      <c r="E378" s="29">
        <f t="shared" si="191"/>
        <v>8.2850041425020708E-4</v>
      </c>
      <c r="F378" s="29">
        <f t="shared" si="192"/>
        <v>1.591187270501836E-2</v>
      </c>
      <c r="G378" s="30">
        <f t="shared" si="190"/>
        <v>38</v>
      </c>
      <c r="H378" s="48">
        <f t="shared" si="193"/>
        <v>3.1483015741507872E-2</v>
      </c>
    </row>
    <row r="379" spans="1:8" s="31" customFormat="1" ht="15" x14ac:dyDescent="0.2">
      <c r="A379" s="66"/>
      <c r="B379" s="47" t="s">
        <v>570</v>
      </c>
      <c r="C379" s="28">
        <v>22</v>
      </c>
      <c r="D379" s="28">
        <v>89</v>
      </c>
      <c r="E379" s="29">
        <f t="shared" si="191"/>
        <v>1.8227009113504555E-2</v>
      </c>
      <c r="F379" s="29">
        <f t="shared" si="192"/>
        <v>3.6311709506323953E-2</v>
      </c>
      <c r="G379" s="30">
        <f t="shared" si="190"/>
        <v>3.0454545454545454</v>
      </c>
      <c r="H379" s="48">
        <f t="shared" si="193"/>
        <v>5.5509527754763872E-2</v>
      </c>
    </row>
    <row r="380" spans="1:8" s="31" customFormat="1" ht="15" x14ac:dyDescent="0.2">
      <c r="A380" s="66"/>
      <c r="B380" s="47" t="s">
        <v>82</v>
      </c>
      <c r="C380" s="28">
        <v>0</v>
      </c>
      <c r="D380" s="28">
        <v>1</v>
      </c>
      <c r="E380" s="29" t="str">
        <f t="shared" si="191"/>
        <v/>
      </c>
      <c r="F380" s="29">
        <f t="shared" si="192"/>
        <v>4.0799673602611179E-4</v>
      </c>
      <c r="G380" s="30">
        <f t="shared" si="190"/>
        <v>1</v>
      </c>
      <c r="H380" s="48" t="str">
        <f t="shared" si="193"/>
        <v/>
      </c>
    </row>
    <row r="381" spans="1:8" s="31" customFormat="1" ht="15" x14ac:dyDescent="0.2">
      <c r="A381" s="66"/>
      <c r="B381" s="47" t="s">
        <v>81</v>
      </c>
      <c r="C381" s="28">
        <v>0</v>
      </c>
      <c r="D381" s="28">
        <v>0</v>
      </c>
      <c r="E381" s="29" t="str">
        <f t="shared" si="191"/>
        <v/>
      </c>
      <c r="F381" s="29" t="str">
        <f t="shared" si="192"/>
        <v/>
      </c>
      <c r="G381" s="30" t="str">
        <f t="shared" si="190"/>
        <v xml:space="preserve"> </v>
      </c>
      <c r="H381" s="48" t="str">
        <f t="shared" si="193"/>
        <v/>
      </c>
    </row>
    <row r="382" spans="1:8" s="31" customFormat="1" ht="15" x14ac:dyDescent="0.2">
      <c r="A382" s="66"/>
      <c r="B382" s="47" t="s">
        <v>70</v>
      </c>
      <c r="C382" s="28">
        <v>0</v>
      </c>
      <c r="D382" s="28">
        <v>0</v>
      </c>
      <c r="E382" s="29" t="str">
        <f t="shared" si="191"/>
        <v/>
      </c>
      <c r="F382" s="29" t="str">
        <f t="shared" si="192"/>
        <v/>
      </c>
      <c r="G382" s="30" t="str">
        <f t="shared" si="190"/>
        <v xml:space="preserve"> </v>
      </c>
      <c r="H382" s="48" t="str">
        <f t="shared" si="193"/>
        <v/>
      </c>
    </row>
    <row r="383" spans="1:8" s="31" customFormat="1" ht="15" x14ac:dyDescent="0.2">
      <c r="A383" s="66"/>
      <c r="B383" s="47" t="s">
        <v>245</v>
      </c>
      <c r="C383" s="28">
        <v>0</v>
      </c>
      <c r="D383" s="28">
        <v>0</v>
      </c>
      <c r="E383" s="29" t="str">
        <f t="shared" si="191"/>
        <v/>
      </c>
      <c r="F383" s="29" t="str">
        <f t="shared" si="192"/>
        <v/>
      </c>
      <c r="G383" s="30" t="str">
        <f t="shared" si="190"/>
        <v xml:space="preserve"> </v>
      </c>
      <c r="H383" s="48" t="str">
        <f t="shared" si="193"/>
        <v/>
      </c>
    </row>
    <row r="384" spans="1:8" s="31" customFormat="1" ht="15" x14ac:dyDescent="0.2">
      <c r="A384" s="66"/>
      <c r="B384" s="47" t="s">
        <v>324</v>
      </c>
      <c r="C384" s="28">
        <v>0</v>
      </c>
      <c r="D384" s="28">
        <v>0</v>
      </c>
      <c r="E384" s="29" t="str">
        <f t="shared" si="191"/>
        <v/>
      </c>
      <c r="F384" s="29" t="str">
        <f t="shared" si="192"/>
        <v/>
      </c>
      <c r="G384" s="30" t="str">
        <f t="shared" si="190"/>
        <v xml:space="preserve"> </v>
      </c>
      <c r="H384" s="48" t="str">
        <f t="shared" si="193"/>
        <v/>
      </c>
    </row>
    <row r="385" spans="1:8" s="31" customFormat="1" ht="15" x14ac:dyDescent="0.2">
      <c r="A385" s="66"/>
      <c r="B385" s="47" t="s">
        <v>325</v>
      </c>
      <c r="C385" s="28">
        <v>1</v>
      </c>
      <c r="D385" s="28">
        <v>4</v>
      </c>
      <c r="E385" s="29">
        <f t="shared" si="191"/>
        <v>8.2850041425020708E-4</v>
      </c>
      <c r="F385" s="29">
        <f t="shared" si="192"/>
        <v>1.6319869441044472E-3</v>
      </c>
      <c r="G385" s="30">
        <f t="shared" si="190"/>
        <v>3</v>
      </c>
      <c r="H385" s="48">
        <f t="shared" si="193"/>
        <v>2.485501242750621E-3</v>
      </c>
    </row>
    <row r="386" spans="1:8" s="31" customFormat="1" ht="15" x14ac:dyDescent="0.2">
      <c r="A386" s="66"/>
      <c r="B386" s="47" t="s">
        <v>610</v>
      </c>
      <c r="C386" s="28">
        <v>1</v>
      </c>
      <c r="D386" s="28">
        <v>0</v>
      </c>
      <c r="E386" s="29">
        <f t="shared" ref="E386:E387" si="197">+IF(C386=0,"",C386/C$355)</f>
        <v>8.2850041425020708E-4</v>
      </c>
      <c r="F386" s="29" t="str">
        <f t="shared" ref="F386:F387" si="198">+IF(D386=0,"",D386/D$355)</f>
        <v/>
      </c>
      <c r="G386" s="30">
        <f t="shared" ref="G386:G387" si="199">+IF(AND(C386=0,D386=0)," ",IF(C386=0,1,IF(D386=0,-1,(D386-C386)/C386)))</f>
        <v>-1</v>
      </c>
      <c r="H386" s="48">
        <f t="shared" ref="H386:H387" si="200">+IF(OR(AND(E386=""),(G386="")),"",E386*G386)</f>
        <v>-8.2850041425020708E-4</v>
      </c>
    </row>
    <row r="387" spans="1:8" s="31" customFormat="1" ht="15" x14ac:dyDescent="0.2">
      <c r="A387" s="66"/>
      <c r="B387" s="47" t="s">
        <v>611</v>
      </c>
      <c r="C387" s="28">
        <v>0</v>
      </c>
      <c r="D387" s="28">
        <v>0</v>
      </c>
      <c r="E387" s="29" t="str">
        <f t="shared" si="197"/>
        <v/>
      </c>
      <c r="F387" s="29" t="str">
        <f t="shared" si="198"/>
        <v/>
      </c>
      <c r="G387" s="30" t="str">
        <f t="shared" si="199"/>
        <v xml:space="preserve"> 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28">
        <v>0</v>
      </c>
      <c r="D388" s="28">
        <v>0</v>
      </c>
      <c r="E388" s="29" t="str">
        <f t="shared" si="191"/>
        <v/>
      </c>
      <c r="F388" s="29" t="str">
        <f t="shared" si="192"/>
        <v/>
      </c>
      <c r="G388" s="30" t="str">
        <f t="shared" si="190"/>
        <v xml:space="preserve"> </v>
      </c>
      <c r="H388" s="48" t="str">
        <f t="shared" si="193"/>
        <v/>
      </c>
    </row>
    <row r="389" spans="1:8" s="31" customFormat="1" ht="16.5" customHeight="1" x14ac:dyDescent="0.2">
      <c r="A389" s="66"/>
      <c r="B389" s="47" t="s">
        <v>580</v>
      </c>
      <c r="C389" s="28">
        <v>1</v>
      </c>
      <c r="D389" s="28">
        <v>2</v>
      </c>
      <c r="E389" s="29">
        <f t="shared" ref="E389" si="201">+IF(C389=0,"",C389/C$355)</f>
        <v>8.2850041425020708E-4</v>
      </c>
      <c r="F389" s="29">
        <f t="shared" ref="F389" si="202">+IF(D389=0,"",D389/D$355)</f>
        <v>8.1599347205222358E-4</v>
      </c>
      <c r="G389" s="30">
        <f t="shared" ref="G389" si="203">+IF(AND(C389=0,D389=0)," ",IF(C389=0,1,IF(D389=0,-1,(D389-C389)/C389)))</f>
        <v>1</v>
      </c>
      <c r="H389" s="48">
        <f t="shared" ref="H389" si="204">+IF(OR(AND(E389=""),(G389="")),"",E389*G389)</f>
        <v>8.2850041425020708E-4</v>
      </c>
    </row>
    <row r="390" spans="1:8" s="31" customFormat="1" ht="15" x14ac:dyDescent="0.2">
      <c r="A390" s="66"/>
      <c r="B390" s="47" t="s">
        <v>469</v>
      </c>
      <c r="C390" s="28">
        <v>221</v>
      </c>
      <c r="D390" s="28">
        <v>133</v>
      </c>
      <c r="E390" s="29">
        <f t="shared" si="191"/>
        <v>0.18309859154929578</v>
      </c>
      <c r="F390" s="29">
        <f t="shared" si="192"/>
        <v>5.4263565891472867E-2</v>
      </c>
      <c r="G390" s="30">
        <f t="shared" si="190"/>
        <v>-0.39819004524886875</v>
      </c>
      <c r="H390" s="48">
        <f t="shared" si="193"/>
        <v>-7.2908036454018221E-2</v>
      </c>
    </row>
    <row r="391" spans="1:8" s="31" customFormat="1" ht="15" x14ac:dyDescent="0.2">
      <c r="A391" s="66"/>
      <c r="B391" s="47" t="s">
        <v>470</v>
      </c>
      <c r="C391" s="28">
        <v>0</v>
      </c>
      <c r="D391" s="28">
        <v>6</v>
      </c>
      <c r="E391" s="29" t="str">
        <f t="shared" si="191"/>
        <v/>
      </c>
      <c r="F391" s="29">
        <f t="shared" si="192"/>
        <v>2.4479804161566705E-3</v>
      </c>
      <c r="G391" s="30">
        <f t="shared" si="190"/>
        <v>1</v>
      </c>
      <c r="H391" s="48" t="str">
        <f t="shared" si="193"/>
        <v/>
      </c>
    </row>
    <row r="392" spans="1:8" s="31" customFormat="1" ht="15" x14ac:dyDescent="0.2">
      <c r="A392" s="66"/>
      <c r="B392" s="47" t="s">
        <v>471</v>
      </c>
      <c r="C392" s="28">
        <v>0</v>
      </c>
      <c r="D392" s="28">
        <v>10</v>
      </c>
      <c r="E392" s="29" t="str">
        <f t="shared" si="191"/>
        <v/>
      </c>
      <c r="F392" s="29">
        <f t="shared" si="192"/>
        <v>4.0799673602611181E-3</v>
      </c>
      <c r="G392" s="30">
        <f t="shared" si="190"/>
        <v>1</v>
      </c>
      <c r="H392" s="48" t="str">
        <f t="shared" si="193"/>
        <v/>
      </c>
    </row>
    <row r="393" spans="1:8" s="31" customFormat="1" ht="15" x14ac:dyDescent="0.2">
      <c r="A393" s="66"/>
      <c r="B393" s="47" t="s">
        <v>246</v>
      </c>
      <c r="C393" s="28">
        <v>0</v>
      </c>
      <c r="D393" s="28">
        <v>0</v>
      </c>
      <c r="E393" s="29" t="str">
        <f t="shared" si="191"/>
        <v/>
      </c>
      <c r="F393" s="29" t="str">
        <f t="shared" si="192"/>
        <v/>
      </c>
      <c r="G393" s="30" t="str">
        <f t="shared" si="190"/>
        <v xml:space="preserve"> </v>
      </c>
      <c r="H393" s="48" t="str">
        <f t="shared" si="193"/>
        <v/>
      </c>
    </row>
    <row r="394" spans="1:8" s="31" customFormat="1" ht="15" x14ac:dyDescent="0.2">
      <c r="A394" s="66"/>
      <c r="B394" s="47" t="s">
        <v>635</v>
      </c>
      <c r="C394" s="28">
        <v>3</v>
      </c>
      <c r="D394" s="28">
        <v>2</v>
      </c>
      <c r="E394" s="29">
        <f t="shared" si="191"/>
        <v>2.4855012427506215E-3</v>
      </c>
      <c r="F394" s="29">
        <f t="shared" si="192"/>
        <v>8.1599347205222358E-4</v>
      </c>
      <c r="G394" s="30">
        <f t="shared" si="190"/>
        <v>-0.33333333333333331</v>
      </c>
      <c r="H394" s="48">
        <f t="shared" si="193"/>
        <v>-8.2850041425020708E-4</v>
      </c>
    </row>
    <row r="395" spans="1:8" s="31" customFormat="1" ht="15" x14ac:dyDescent="0.2">
      <c r="A395" s="66"/>
      <c r="B395" s="47" t="s">
        <v>472</v>
      </c>
      <c r="C395" s="28">
        <v>10</v>
      </c>
      <c r="D395" s="28">
        <v>0</v>
      </c>
      <c r="E395" s="29">
        <f t="shared" si="191"/>
        <v>8.2850041425020712E-3</v>
      </c>
      <c r="F395" s="29" t="str">
        <f t="shared" si="192"/>
        <v/>
      </c>
      <c r="G395" s="30">
        <f t="shared" si="190"/>
        <v>-1</v>
      </c>
      <c r="H395" s="48">
        <f t="shared" si="193"/>
        <v>-8.2850041425020712E-3</v>
      </c>
    </row>
    <row r="396" spans="1:8" s="31" customFormat="1" ht="15" x14ac:dyDescent="0.2">
      <c r="A396" s="66"/>
      <c r="B396" s="47" t="s">
        <v>629</v>
      </c>
      <c r="C396" s="28">
        <v>0</v>
      </c>
      <c r="D396" s="28">
        <v>0</v>
      </c>
      <c r="E396" s="29" t="str">
        <f t="shared" ref="E396" si="205">+IF(C396=0,"",C396/C$355)</f>
        <v/>
      </c>
      <c r="F396" s="29" t="str">
        <f t="shared" ref="F396" si="206">+IF(D396=0,"",D396/D$355)</f>
        <v/>
      </c>
      <c r="G396" s="30" t="str">
        <f t="shared" ref="G396" si="207">+IF(AND(C396=0,D396=0)," ",IF(C396=0,1,IF(D396=0,-1,(D396-C396)/C396)))</f>
        <v xml:space="preserve"> </v>
      </c>
      <c r="H396" s="48" t="str">
        <f t="shared" ref="H396" si="208">+IF(OR(AND(E396=""),(G396="")),"",E396*G396)</f>
        <v/>
      </c>
    </row>
    <row r="397" spans="1:8" s="31" customFormat="1" ht="15" x14ac:dyDescent="0.2">
      <c r="A397" s="66"/>
      <c r="B397" s="47" t="s">
        <v>550</v>
      </c>
      <c r="C397" s="28">
        <v>292</v>
      </c>
      <c r="D397" s="28">
        <v>460</v>
      </c>
      <c r="E397" s="29">
        <f t="shared" ref="E397" si="209">+IF(C397=0,"",C397/C$355)</f>
        <v>0.24192212096106047</v>
      </c>
      <c r="F397" s="29">
        <f t="shared" ref="F397" si="210">+IF(D397=0,"",D397/D$355)</f>
        <v>0.18767849857201144</v>
      </c>
      <c r="G397" s="30">
        <f t="shared" si="190"/>
        <v>0.57534246575342463</v>
      </c>
      <c r="H397" s="48">
        <f t="shared" ref="H397" si="211">+IF(OR(AND(E397=""),(G397="")),"",E397*G397)</f>
        <v>0.13918806959403479</v>
      </c>
    </row>
    <row r="398" spans="1:8" s="31" customFormat="1" ht="15" x14ac:dyDescent="0.2">
      <c r="A398" s="66"/>
      <c r="B398" s="47" t="s">
        <v>436</v>
      </c>
      <c r="C398" s="28">
        <v>0</v>
      </c>
      <c r="D398" s="28">
        <v>0</v>
      </c>
      <c r="E398" s="29" t="str">
        <f t="shared" ref="E398:E400" si="212">+IF(C398=0,"",C398/C$355)</f>
        <v/>
      </c>
      <c r="F398" s="29" t="str">
        <f t="shared" ref="F398:F400" si="213">+IF(D398=0,"",D398/D$355)</f>
        <v/>
      </c>
      <c r="G398" s="30" t="str">
        <f t="shared" ref="G398:G400" si="214">+IF(AND(C398=0,D398=0)," ",IF(C398=0,1,IF(D398=0,-1,(D398-C398)/C398)))</f>
        <v xml:space="preserve"> </v>
      </c>
      <c r="H398" s="48" t="str">
        <f t="shared" ref="H398:H400" si="215">+IF(OR(AND(E398=""),(G398="")),"",E398*G398)</f>
        <v/>
      </c>
    </row>
    <row r="399" spans="1:8" s="31" customFormat="1" ht="15" x14ac:dyDescent="0.2">
      <c r="A399" s="66"/>
      <c r="B399" s="47" t="s">
        <v>617</v>
      </c>
      <c r="C399" s="28">
        <v>0</v>
      </c>
      <c r="D399" s="28">
        <v>0</v>
      </c>
      <c r="E399" s="29" t="str">
        <f t="shared" si="212"/>
        <v/>
      </c>
      <c r="F399" s="29" t="str">
        <f t="shared" si="213"/>
        <v/>
      </c>
      <c r="G399" s="30" t="str">
        <f t="shared" si="214"/>
        <v xml:space="preserve"> </v>
      </c>
      <c r="H399" s="48" t="str">
        <f t="shared" si="215"/>
        <v/>
      </c>
    </row>
    <row r="400" spans="1:8" s="31" customFormat="1" ht="15" x14ac:dyDescent="0.2">
      <c r="A400" s="66"/>
      <c r="B400" s="47" t="s">
        <v>618</v>
      </c>
      <c r="C400" s="28">
        <v>0</v>
      </c>
      <c r="D400" s="28">
        <v>0</v>
      </c>
      <c r="E400" s="29" t="str">
        <f t="shared" si="212"/>
        <v/>
      </c>
      <c r="F400" s="29" t="str">
        <f t="shared" si="213"/>
        <v/>
      </c>
      <c r="G400" s="30" t="str">
        <f t="shared" si="214"/>
        <v xml:space="preserve"> </v>
      </c>
      <c r="H400" s="48" t="str">
        <f t="shared" si="215"/>
        <v/>
      </c>
    </row>
    <row r="401" spans="1:8" s="31" customFormat="1" ht="15" x14ac:dyDescent="0.2">
      <c r="A401" s="66"/>
      <c r="B401" s="47" t="s">
        <v>473</v>
      </c>
      <c r="C401" s="28">
        <v>45</v>
      </c>
      <c r="D401" s="28">
        <v>228</v>
      </c>
      <c r="E401" s="29">
        <f t="shared" si="191"/>
        <v>3.7282518641259324E-2</v>
      </c>
      <c r="F401" s="29">
        <f t="shared" si="192"/>
        <v>9.3023255813953487E-2</v>
      </c>
      <c r="G401" s="30">
        <f t="shared" si="190"/>
        <v>4.0666666666666664</v>
      </c>
      <c r="H401" s="48">
        <f t="shared" si="193"/>
        <v>0.15161557580778792</v>
      </c>
    </row>
    <row r="402" spans="1:8" s="31" customFormat="1" ht="15" x14ac:dyDescent="0.2">
      <c r="A402" s="66"/>
      <c r="B402" s="47" t="s">
        <v>621</v>
      </c>
      <c r="C402" s="28">
        <v>0</v>
      </c>
      <c r="D402" s="28">
        <v>0</v>
      </c>
      <c r="E402" s="29" t="str">
        <f t="shared" ref="E402" si="216">+IF(C402=0,"",C402/C$355)</f>
        <v/>
      </c>
      <c r="F402" s="29" t="str">
        <f t="shared" ref="F402" si="217">+IF(D402=0,"",D402/D$355)</f>
        <v/>
      </c>
      <c r="G402" s="30" t="str">
        <f t="shared" ref="G402" si="218">+IF(AND(C402=0,D402=0)," ",IF(C402=0,1,IF(D402=0,-1,(D402-C402)/C402)))</f>
        <v xml:space="preserve"> 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28"/>
      <c r="D403" s="28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28">
        <v>17</v>
      </c>
      <c r="D404" s="28">
        <v>3</v>
      </c>
      <c r="E404" s="29">
        <f t="shared" si="191"/>
        <v>1.4084507042253521E-2</v>
      </c>
      <c r="F404" s="29">
        <f t="shared" si="192"/>
        <v>1.2239902080783353E-3</v>
      </c>
      <c r="G404" s="30">
        <f t="shared" si="190"/>
        <v>-0.82352941176470584</v>
      </c>
      <c r="H404" s="48">
        <f t="shared" si="193"/>
        <v>-1.1599005799502899E-2</v>
      </c>
    </row>
    <row r="405" spans="1:8" s="31" customFormat="1" ht="15" x14ac:dyDescent="0.2">
      <c r="A405" s="66"/>
      <c r="B405" s="47" t="s">
        <v>83</v>
      </c>
      <c r="C405" s="28">
        <v>91</v>
      </c>
      <c r="D405" s="28">
        <v>57</v>
      </c>
      <c r="E405" s="29">
        <f t="shared" si="191"/>
        <v>7.5393537696768848E-2</v>
      </c>
      <c r="F405" s="29">
        <f t="shared" si="192"/>
        <v>2.3255813953488372E-2</v>
      </c>
      <c r="G405" s="30">
        <f t="shared" si="190"/>
        <v>-0.37362637362637363</v>
      </c>
      <c r="H405" s="48">
        <f t="shared" si="193"/>
        <v>-2.8169014084507043E-2</v>
      </c>
    </row>
    <row r="406" spans="1:8" s="31" customFormat="1" ht="15" x14ac:dyDescent="0.2">
      <c r="A406" s="66"/>
      <c r="B406" s="47" t="s">
        <v>89</v>
      </c>
      <c r="C406" s="28">
        <v>0</v>
      </c>
      <c r="D406" s="28">
        <v>4</v>
      </c>
      <c r="E406" s="29" t="str">
        <f t="shared" si="191"/>
        <v/>
      </c>
      <c r="F406" s="29">
        <f t="shared" si="192"/>
        <v>1.6319869441044472E-3</v>
      </c>
      <c r="G406" s="30">
        <f t="shared" si="190"/>
        <v>1</v>
      </c>
      <c r="H406" s="48" t="str">
        <f t="shared" si="193"/>
        <v/>
      </c>
    </row>
    <row r="407" spans="1:8" s="31" customFormat="1" ht="15" x14ac:dyDescent="0.2">
      <c r="A407" s="66"/>
      <c r="B407" s="47" t="s">
        <v>92</v>
      </c>
      <c r="C407" s="28">
        <v>0</v>
      </c>
      <c r="D407" s="28">
        <v>0</v>
      </c>
      <c r="E407" s="29" t="str">
        <f t="shared" si="191"/>
        <v/>
      </c>
      <c r="F407" s="29" t="str">
        <f t="shared" si="192"/>
        <v/>
      </c>
      <c r="G407" s="30" t="str">
        <f t="shared" si="190"/>
        <v xml:space="preserve"> 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28">
        <v>0</v>
      </c>
      <c r="D408" s="28">
        <v>0</v>
      </c>
      <c r="E408" s="29" t="str">
        <f t="shared" si="191"/>
        <v/>
      </c>
      <c r="F408" s="29" t="str">
        <f t="shared" si="192"/>
        <v/>
      </c>
      <c r="G408" s="30" t="str">
        <f t="shared" si="190"/>
        <v xml:space="preserve"> </v>
      </c>
      <c r="H408" s="48" t="str">
        <f t="shared" si="193"/>
        <v/>
      </c>
    </row>
    <row r="409" spans="1:8" s="31" customFormat="1" ht="30" x14ac:dyDescent="0.2">
      <c r="A409" s="66"/>
      <c r="B409" s="47" t="s">
        <v>247</v>
      </c>
      <c r="C409" s="28">
        <v>0</v>
      </c>
      <c r="D409" s="28">
        <v>0</v>
      </c>
      <c r="E409" s="29" t="str">
        <f t="shared" si="191"/>
        <v/>
      </c>
      <c r="F409" s="29" t="str">
        <f t="shared" si="192"/>
        <v/>
      </c>
      <c r="G409" s="30" t="str">
        <f t="shared" si="190"/>
        <v xml:space="preserve"> </v>
      </c>
      <c r="H409" s="48" t="str">
        <f t="shared" si="193"/>
        <v/>
      </c>
    </row>
    <row r="410" spans="1:8" s="31" customFormat="1" ht="15" x14ac:dyDescent="0.2">
      <c r="A410" s="66"/>
      <c r="B410" s="47" t="s">
        <v>248</v>
      </c>
      <c r="C410" s="28">
        <v>3</v>
      </c>
      <c r="D410" s="28">
        <v>3</v>
      </c>
      <c r="E410" s="29">
        <f t="shared" si="191"/>
        <v>2.4855012427506215E-3</v>
      </c>
      <c r="F410" s="29">
        <f t="shared" si="192"/>
        <v>1.2239902080783353E-3</v>
      </c>
      <c r="G410" s="30">
        <f t="shared" si="190"/>
        <v>0</v>
      </c>
      <c r="H410" s="48">
        <f t="shared" si="193"/>
        <v>0</v>
      </c>
    </row>
    <row r="411" spans="1:8" s="31" customFormat="1" ht="15" x14ac:dyDescent="0.2">
      <c r="A411" s="66"/>
      <c r="B411" s="47" t="s">
        <v>571</v>
      </c>
      <c r="C411" s="28">
        <v>0</v>
      </c>
      <c r="D411" s="28">
        <v>0</v>
      </c>
      <c r="E411" s="29" t="str">
        <f t="shared" si="191"/>
        <v/>
      </c>
      <c r="F411" s="29" t="str">
        <f t="shared" si="192"/>
        <v/>
      </c>
      <c r="G411" s="30" t="str">
        <f t="shared" si="190"/>
        <v xml:space="preserve"> </v>
      </c>
      <c r="H411" s="48" t="str">
        <f t="shared" si="193"/>
        <v/>
      </c>
    </row>
    <row r="412" spans="1:8" s="31" customFormat="1" ht="15" x14ac:dyDescent="0.2">
      <c r="A412" s="66"/>
      <c r="B412" s="47" t="s">
        <v>572</v>
      </c>
      <c r="C412" s="28">
        <v>1</v>
      </c>
      <c r="D412" s="28">
        <v>12</v>
      </c>
      <c r="E412" s="29">
        <f t="shared" si="191"/>
        <v>8.2850041425020708E-4</v>
      </c>
      <c r="F412" s="29">
        <f t="shared" si="192"/>
        <v>4.8959608323133411E-3</v>
      </c>
      <c r="G412" s="30">
        <f t="shared" si="190"/>
        <v>11</v>
      </c>
      <c r="H412" s="48">
        <f t="shared" si="193"/>
        <v>9.1135045567522777E-3</v>
      </c>
    </row>
    <row r="413" spans="1:8" s="31" customFormat="1" ht="15" x14ac:dyDescent="0.2">
      <c r="A413" s="66"/>
      <c r="B413" s="47" t="s">
        <v>249</v>
      </c>
      <c r="C413" s="28">
        <v>0</v>
      </c>
      <c r="D413" s="28">
        <v>0</v>
      </c>
      <c r="E413" s="29" t="str">
        <f t="shared" si="191"/>
        <v/>
      </c>
      <c r="F413" s="29" t="str">
        <f t="shared" si="192"/>
        <v/>
      </c>
      <c r="G413" s="30" t="str">
        <f t="shared" si="190"/>
        <v xml:space="preserve"> </v>
      </c>
      <c r="H413" s="48" t="str">
        <f t="shared" si="193"/>
        <v/>
      </c>
    </row>
    <row r="414" spans="1:8" s="31" customFormat="1" ht="15" x14ac:dyDescent="0.2">
      <c r="A414" s="66"/>
      <c r="B414" s="47" t="s">
        <v>636</v>
      </c>
      <c r="C414" s="28">
        <v>0</v>
      </c>
      <c r="D414" s="28">
        <v>0</v>
      </c>
      <c r="E414" s="29" t="str">
        <f t="shared" ref="E414" si="224">+IF(C414=0,"",C414/C$355)</f>
        <v/>
      </c>
      <c r="F414" s="29" t="str">
        <f t="shared" ref="F414" si="225">+IF(D414=0,"",D414/D$355)</f>
        <v/>
      </c>
      <c r="G414" s="30" t="str">
        <f t="shared" ref="G414" si="226">+IF(AND(C414=0,D414=0)," ",IF(C414=0,1,IF(D414=0,-1,(D414-C414)/C414)))</f>
        <v xml:space="preserve"> </v>
      </c>
      <c r="H414" s="48" t="str">
        <f t="shared" ref="H414" si="227">+IF(OR(AND(E414=""),(G414="")),"",E414*G414)</f>
        <v/>
      </c>
    </row>
    <row r="415" spans="1:8" s="31" customFormat="1" ht="15" x14ac:dyDescent="0.2">
      <c r="A415" s="66"/>
      <c r="B415" s="47" t="s">
        <v>474</v>
      </c>
      <c r="C415" s="28">
        <v>0</v>
      </c>
      <c r="D415" s="28">
        <v>10</v>
      </c>
      <c r="E415" s="29" t="str">
        <f t="shared" si="191"/>
        <v/>
      </c>
      <c r="F415" s="29">
        <f t="shared" si="192"/>
        <v>4.0799673602611181E-3</v>
      </c>
      <c r="G415" s="30">
        <f t="shared" si="190"/>
        <v>1</v>
      </c>
      <c r="H415" s="48" t="str">
        <f t="shared" si="193"/>
        <v/>
      </c>
    </row>
    <row r="416" spans="1:8" s="31" customFormat="1" ht="15" x14ac:dyDescent="0.2">
      <c r="A416" s="66"/>
      <c r="B416" s="47" t="s">
        <v>91</v>
      </c>
      <c r="C416" s="28">
        <v>1</v>
      </c>
      <c r="D416" s="28">
        <v>9</v>
      </c>
      <c r="E416" s="29">
        <f t="shared" si="191"/>
        <v>8.2850041425020708E-4</v>
      </c>
      <c r="F416" s="29">
        <f t="shared" si="192"/>
        <v>3.6719706242350062E-3</v>
      </c>
      <c r="G416" s="30">
        <f t="shared" si="190"/>
        <v>8</v>
      </c>
      <c r="H416" s="48">
        <f t="shared" si="193"/>
        <v>6.6280033140016566E-3</v>
      </c>
    </row>
    <row r="417" spans="1:8" s="31" customFormat="1" ht="15" x14ac:dyDescent="0.2">
      <c r="A417" s="66"/>
      <c r="B417" s="47" t="s">
        <v>250</v>
      </c>
      <c r="C417" s="28">
        <v>0</v>
      </c>
      <c r="D417" s="28">
        <v>24</v>
      </c>
      <c r="E417" s="29" t="str">
        <f t="shared" si="191"/>
        <v/>
      </c>
      <c r="F417" s="29">
        <f t="shared" si="192"/>
        <v>9.7919216646266821E-3</v>
      </c>
      <c r="G417" s="30">
        <f t="shared" si="190"/>
        <v>1</v>
      </c>
      <c r="H417" s="48" t="str">
        <f t="shared" si="193"/>
        <v/>
      </c>
    </row>
    <row r="418" spans="1:8" s="31" customFormat="1" ht="15" x14ac:dyDescent="0.2">
      <c r="A418" s="66"/>
      <c r="B418" s="47" t="s">
        <v>573</v>
      </c>
      <c r="C418" s="28">
        <v>0</v>
      </c>
      <c r="D418" s="28">
        <v>6</v>
      </c>
      <c r="E418" s="29" t="str">
        <f t="shared" si="191"/>
        <v/>
      </c>
      <c r="F418" s="29">
        <f t="shared" si="192"/>
        <v>2.4479804161566705E-3</v>
      </c>
      <c r="G418" s="30">
        <f t="shared" si="190"/>
        <v>1</v>
      </c>
      <c r="H418" s="48" t="str">
        <f t="shared" si="193"/>
        <v/>
      </c>
    </row>
    <row r="419" spans="1:8" s="31" customFormat="1" ht="15" x14ac:dyDescent="0.2">
      <c r="A419" s="66"/>
      <c r="B419" s="47" t="s">
        <v>85</v>
      </c>
      <c r="C419" s="28">
        <v>4</v>
      </c>
      <c r="D419" s="28">
        <v>14</v>
      </c>
      <c r="E419" s="29">
        <f t="shared" si="191"/>
        <v>3.3140016570008283E-3</v>
      </c>
      <c r="F419" s="29">
        <f t="shared" si="192"/>
        <v>5.7119543043655649E-3</v>
      </c>
      <c r="G419" s="30">
        <f t="shared" si="190"/>
        <v>2.5</v>
      </c>
      <c r="H419" s="48">
        <f t="shared" si="193"/>
        <v>8.2850041425020712E-3</v>
      </c>
    </row>
    <row r="420" spans="1:8" s="31" customFormat="1" ht="15" x14ac:dyDescent="0.2">
      <c r="A420" s="66"/>
      <c r="B420" s="47" t="s">
        <v>519</v>
      </c>
      <c r="C420" s="28">
        <v>0</v>
      </c>
      <c r="D420" s="28">
        <v>0</v>
      </c>
      <c r="E420" s="29" t="str">
        <f t="shared" ref="E420" si="228">+IF(C420=0,"",C420/C$355)</f>
        <v/>
      </c>
      <c r="F420" s="29" t="str">
        <f t="shared" ref="F420" si="229">+IF(D420=0,"",D420/D$355)</f>
        <v/>
      </c>
      <c r="G420" s="30" t="str">
        <f t="shared" si="190"/>
        <v xml:space="preserve"> </v>
      </c>
      <c r="H420" s="48" t="str">
        <f t="shared" ref="H420" si="230">+IF(OR(AND(E420=""),(G420="")),"",E420*G420)</f>
        <v/>
      </c>
    </row>
    <row r="421" spans="1:8" s="31" customFormat="1" ht="15" x14ac:dyDescent="0.2">
      <c r="A421" s="66"/>
      <c r="B421" s="47" t="s">
        <v>251</v>
      </c>
      <c r="C421" s="28">
        <v>0</v>
      </c>
      <c r="D421" s="28">
        <v>0</v>
      </c>
      <c r="E421" s="29" t="str">
        <f t="shared" si="191"/>
        <v/>
      </c>
      <c r="F421" s="29" t="str">
        <f t="shared" si="192"/>
        <v/>
      </c>
      <c r="G421" s="30" t="str">
        <f t="shared" si="190"/>
        <v xml:space="preserve"> 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28">
        <v>0</v>
      </c>
      <c r="D422" s="28">
        <v>0</v>
      </c>
      <c r="E422" s="29" t="str">
        <f t="shared" si="191"/>
        <v/>
      </c>
      <c r="F422" s="29" t="str">
        <f t="shared" si="192"/>
        <v/>
      </c>
      <c r="G422" s="30" t="str">
        <f t="shared" si="190"/>
        <v xml:space="preserve"> </v>
      </c>
      <c r="H422" s="48" t="str">
        <f t="shared" si="193"/>
        <v/>
      </c>
    </row>
    <row r="423" spans="1:8" s="31" customFormat="1" ht="15" x14ac:dyDescent="0.2">
      <c r="A423" s="66"/>
      <c r="B423" s="47" t="s">
        <v>574</v>
      </c>
      <c r="C423" s="28">
        <v>0</v>
      </c>
      <c r="D423" s="28">
        <v>1</v>
      </c>
      <c r="E423" s="29" t="str">
        <f t="shared" si="191"/>
        <v/>
      </c>
      <c r="F423" s="29">
        <f t="shared" si="192"/>
        <v>4.0799673602611179E-4</v>
      </c>
      <c r="G423" s="30">
        <f t="shared" si="190"/>
        <v>1</v>
      </c>
      <c r="H423" s="48" t="str">
        <f t="shared" si="193"/>
        <v/>
      </c>
    </row>
    <row r="424" spans="1:8" s="31" customFormat="1" ht="15" x14ac:dyDescent="0.2">
      <c r="A424" s="66"/>
      <c r="B424" s="47" t="s">
        <v>84</v>
      </c>
      <c r="C424" s="28">
        <v>0</v>
      </c>
      <c r="D424" s="28">
        <v>0</v>
      </c>
      <c r="E424" s="29" t="str">
        <f t="shared" si="191"/>
        <v/>
      </c>
      <c r="F424" s="29" t="str">
        <f t="shared" si="192"/>
        <v/>
      </c>
      <c r="G424" s="30" t="str">
        <f t="shared" si="190"/>
        <v xml:space="preserve"> </v>
      </c>
      <c r="H424" s="48" t="str">
        <f t="shared" si="193"/>
        <v/>
      </c>
    </row>
    <row r="425" spans="1:8" s="31" customFormat="1" ht="15" x14ac:dyDescent="0.2">
      <c r="A425" s="66"/>
      <c r="B425" s="47" t="s">
        <v>253</v>
      </c>
      <c r="C425" s="28">
        <v>0</v>
      </c>
      <c r="D425" s="28">
        <v>0</v>
      </c>
      <c r="E425" s="29" t="str">
        <f t="shared" si="191"/>
        <v/>
      </c>
      <c r="F425" s="29" t="str">
        <f t="shared" si="192"/>
        <v/>
      </c>
      <c r="G425" s="30" t="str">
        <f t="shared" si="190"/>
        <v xml:space="preserve"> 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28">
        <v>0</v>
      </c>
      <c r="D426" s="28">
        <v>0</v>
      </c>
      <c r="E426" s="29" t="str">
        <f t="shared" si="191"/>
        <v/>
      </c>
      <c r="F426" s="29" t="str">
        <f t="shared" si="192"/>
        <v/>
      </c>
      <c r="G426" s="30" t="str">
        <f t="shared" si="190"/>
        <v xml:space="preserve"> </v>
      </c>
      <c r="H426" s="48" t="str">
        <f t="shared" si="193"/>
        <v/>
      </c>
    </row>
    <row r="427" spans="1:8" s="31" customFormat="1" ht="15" x14ac:dyDescent="0.2">
      <c r="A427" s="66"/>
      <c r="B427" s="47" t="s">
        <v>87</v>
      </c>
      <c r="C427" s="28">
        <v>144</v>
      </c>
      <c r="D427" s="28">
        <v>46</v>
      </c>
      <c r="E427" s="29">
        <f t="shared" si="191"/>
        <v>0.11930405965202982</v>
      </c>
      <c r="F427" s="29">
        <f t="shared" si="192"/>
        <v>1.8767849857201143E-2</v>
      </c>
      <c r="G427" s="30">
        <f t="shared" si="190"/>
        <v>-0.68055555555555558</v>
      </c>
      <c r="H427" s="48">
        <f t="shared" si="193"/>
        <v>-8.1193040596520299E-2</v>
      </c>
    </row>
    <row r="428" spans="1:8" s="31" customFormat="1" ht="15" x14ac:dyDescent="0.2">
      <c r="A428" s="66"/>
      <c r="B428" s="47" t="s">
        <v>475</v>
      </c>
      <c r="C428" s="28">
        <v>0</v>
      </c>
      <c r="D428" s="28">
        <v>0</v>
      </c>
      <c r="E428" s="29" t="str">
        <f t="shared" si="191"/>
        <v/>
      </c>
      <c r="F428" s="29" t="str">
        <f t="shared" si="192"/>
        <v/>
      </c>
      <c r="G428" s="30" t="str">
        <f t="shared" si="190"/>
        <v xml:space="preserve"> </v>
      </c>
      <c r="H428" s="48" t="str">
        <f t="shared" si="193"/>
        <v/>
      </c>
    </row>
    <row r="429" spans="1:8" s="31" customFormat="1" ht="15" x14ac:dyDescent="0.2">
      <c r="A429" s="66"/>
      <c r="B429" s="47" t="s">
        <v>254</v>
      </c>
      <c r="C429" s="28">
        <v>0</v>
      </c>
      <c r="D429" s="28">
        <v>0</v>
      </c>
      <c r="E429" s="29" t="str">
        <f t="shared" si="191"/>
        <v/>
      </c>
      <c r="F429" s="29" t="str">
        <f t="shared" si="192"/>
        <v/>
      </c>
      <c r="G429" s="30" t="str">
        <f t="shared" si="190"/>
        <v xml:space="preserve"> </v>
      </c>
      <c r="H429" s="48" t="str">
        <f t="shared" si="193"/>
        <v/>
      </c>
    </row>
    <row r="430" spans="1:8" s="31" customFormat="1" ht="15" x14ac:dyDescent="0.2">
      <c r="A430" s="66"/>
      <c r="B430" s="47" t="s">
        <v>255</v>
      </c>
      <c r="C430" s="28">
        <v>0</v>
      </c>
      <c r="D430" s="28">
        <v>0</v>
      </c>
      <c r="E430" s="29" t="str">
        <f t="shared" si="191"/>
        <v/>
      </c>
      <c r="F430" s="29" t="str">
        <f t="shared" si="192"/>
        <v/>
      </c>
      <c r="G430" s="30" t="str">
        <f t="shared" ref="G430:G498" si="231">+IF(AND(C430=0,D430=0)," ",IF(C430=0,1,IF(D430=0,-1,(D430-C430)/C430)))</f>
        <v xml:space="preserve"> </v>
      </c>
      <c r="H430" s="48" t="str">
        <f t="shared" si="193"/>
        <v/>
      </c>
    </row>
    <row r="431" spans="1:8" s="31" customFormat="1" ht="15" x14ac:dyDescent="0.2">
      <c r="A431" s="66"/>
      <c r="B431" s="47" t="s">
        <v>476</v>
      </c>
      <c r="C431" s="28">
        <v>2</v>
      </c>
      <c r="D431" s="28">
        <v>0</v>
      </c>
      <c r="E431" s="29">
        <f t="shared" si="191"/>
        <v>1.6570008285004142E-3</v>
      </c>
      <c r="F431" s="29" t="str">
        <f t="shared" si="192"/>
        <v/>
      </c>
      <c r="G431" s="30">
        <f t="shared" si="231"/>
        <v>-1</v>
      </c>
      <c r="H431" s="48">
        <f t="shared" si="193"/>
        <v>-1.6570008285004142E-3</v>
      </c>
    </row>
    <row r="432" spans="1:8" s="31" customFormat="1" ht="15" x14ac:dyDescent="0.2">
      <c r="A432" s="66"/>
      <c r="B432" s="47" t="s">
        <v>86</v>
      </c>
      <c r="C432" s="28">
        <v>0</v>
      </c>
      <c r="D432" s="28">
        <v>1</v>
      </c>
      <c r="E432" s="29" t="str">
        <f t="shared" si="191"/>
        <v/>
      </c>
      <c r="F432" s="29">
        <f t="shared" si="192"/>
        <v>4.0799673602611179E-4</v>
      </c>
      <c r="G432" s="30">
        <f t="shared" si="231"/>
        <v>1</v>
      </c>
      <c r="H432" s="48" t="str">
        <f t="shared" si="193"/>
        <v/>
      </c>
    </row>
    <row r="433" spans="1:8" s="31" customFormat="1" ht="15" x14ac:dyDescent="0.2">
      <c r="A433" s="66"/>
      <c r="B433" s="47" t="s">
        <v>575</v>
      </c>
      <c r="C433" s="28">
        <v>0</v>
      </c>
      <c r="D433" s="28">
        <v>0</v>
      </c>
      <c r="E433" s="29" t="str">
        <f t="shared" ref="E433:E510" si="232">+IF(C433=0,"",C433/C$355)</f>
        <v/>
      </c>
      <c r="F433" s="29" t="str">
        <f t="shared" ref="F433:F510" si="233">+IF(D433=0,"",D433/D$355)</f>
        <v/>
      </c>
      <c r="G433" s="30" t="str">
        <f t="shared" si="231"/>
        <v xml:space="preserve"> </v>
      </c>
      <c r="H433" s="48" t="str">
        <f t="shared" ref="H433:H510" si="234">+IF(OR(AND(E433=""),(G433="")),"",E433*G433)</f>
        <v/>
      </c>
    </row>
    <row r="434" spans="1:8" s="31" customFormat="1" ht="15" x14ac:dyDescent="0.2">
      <c r="A434" s="66"/>
      <c r="B434" s="47" t="s">
        <v>256</v>
      </c>
      <c r="C434" s="28">
        <v>0</v>
      </c>
      <c r="D434" s="28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28">
        <v>2</v>
      </c>
      <c r="D435" s="28">
        <v>2</v>
      </c>
      <c r="E435" s="29">
        <f t="shared" ref="E435:E437" si="235">+IF(C435=0,"",C435/C$355)</f>
        <v>1.6570008285004142E-3</v>
      </c>
      <c r="F435" s="29">
        <f t="shared" ref="F435:F437" si="236">+IF(D435=0,"",D435/D$355)</f>
        <v>8.1599347205222358E-4</v>
      </c>
      <c r="G435" s="30">
        <f t="shared" si="231"/>
        <v>0</v>
      </c>
      <c r="H435" s="48">
        <f t="shared" ref="H435:H437" si="237">+IF(OR(AND(E435=""),(G435="")),"",E435*G435)</f>
        <v>0</v>
      </c>
    </row>
    <row r="436" spans="1:8" s="31" customFormat="1" ht="15" x14ac:dyDescent="0.2">
      <c r="A436" s="66"/>
      <c r="B436" s="47" t="s">
        <v>521</v>
      </c>
      <c r="C436" s="28">
        <v>0</v>
      </c>
      <c r="D436" s="28">
        <v>0</v>
      </c>
      <c r="E436" s="29" t="str">
        <f t="shared" si="235"/>
        <v/>
      </c>
      <c r="F436" s="29" t="str">
        <f t="shared" si="236"/>
        <v/>
      </c>
      <c r="G436" s="30" t="str">
        <f t="shared" si="231"/>
        <v xml:space="preserve"> </v>
      </c>
      <c r="H436" s="48" t="str">
        <f t="shared" si="237"/>
        <v/>
      </c>
    </row>
    <row r="437" spans="1:8" s="31" customFormat="1" ht="15" x14ac:dyDescent="0.2">
      <c r="A437" s="66"/>
      <c r="B437" s="47" t="s">
        <v>522</v>
      </c>
      <c r="C437" s="28">
        <v>0</v>
      </c>
      <c r="D437" s="28">
        <v>0</v>
      </c>
      <c r="E437" s="29" t="str">
        <f t="shared" si="235"/>
        <v/>
      </c>
      <c r="F437" s="29" t="str">
        <f t="shared" si="236"/>
        <v/>
      </c>
      <c r="G437" s="30" t="str">
        <f t="shared" si="231"/>
        <v xml:space="preserve"> 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28"/>
      <c r="D438" s="28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28"/>
      <c r="D439" s="28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28">
        <v>0</v>
      </c>
      <c r="D440" s="28">
        <v>0</v>
      </c>
      <c r="E440" s="29" t="str">
        <f t="shared" si="232"/>
        <v/>
      </c>
      <c r="F440" s="29" t="str">
        <f t="shared" si="233"/>
        <v/>
      </c>
      <c r="G440" s="30" t="str">
        <f t="shared" si="231"/>
        <v xml:space="preserve"> </v>
      </c>
      <c r="H440" s="48" t="str">
        <f t="shared" si="234"/>
        <v/>
      </c>
    </row>
    <row r="441" spans="1:8" s="31" customFormat="1" ht="15" x14ac:dyDescent="0.2">
      <c r="A441" s="66"/>
      <c r="B441" s="47" t="s">
        <v>258</v>
      </c>
      <c r="C441" s="28">
        <v>26</v>
      </c>
      <c r="D441" s="28">
        <v>73</v>
      </c>
      <c r="E441" s="29">
        <f t="shared" si="232"/>
        <v>2.1541010770505385E-2</v>
      </c>
      <c r="F441" s="29">
        <f t="shared" si="233"/>
        <v>2.9783761729906162E-2</v>
      </c>
      <c r="G441" s="30">
        <f t="shared" si="231"/>
        <v>1.8076923076923077</v>
      </c>
      <c r="H441" s="48">
        <f t="shared" si="234"/>
        <v>3.8939519469759737E-2</v>
      </c>
    </row>
    <row r="442" spans="1:8" s="31" customFormat="1" ht="15" x14ac:dyDescent="0.2">
      <c r="A442" s="66"/>
      <c r="B442" s="47" t="s">
        <v>542</v>
      </c>
      <c r="C442" s="28">
        <v>0</v>
      </c>
      <c r="D442" s="28">
        <v>0</v>
      </c>
      <c r="E442" s="29" t="str">
        <f t="shared" si="232"/>
        <v/>
      </c>
      <c r="F442" s="29" t="str">
        <f t="shared" si="233"/>
        <v/>
      </c>
      <c r="G442" s="30" t="str">
        <f t="shared" si="231"/>
        <v xml:space="preserve"> </v>
      </c>
      <c r="H442" s="48" t="str">
        <f t="shared" si="234"/>
        <v/>
      </c>
    </row>
    <row r="443" spans="1:8" s="31" customFormat="1" ht="30" x14ac:dyDescent="0.2">
      <c r="A443" s="66"/>
      <c r="B443" s="47" t="s">
        <v>259</v>
      </c>
      <c r="C443" s="28">
        <v>3</v>
      </c>
      <c r="D443" s="28">
        <v>3</v>
      </c>
      <c r="E443" s="29">
        <f t="shared" si="232"/>
        <v>2.4855012427506215E-3</v>
      </c>
      <c r="F443" s="29">
        <f t="shared" si="233"/>
        <v>1.2239902080783353E-3</v>
      </c>
      <c r="G443" s="30">
        <f t="shared" si="231"/>
        <v>0</v>
      </c>
      <c r="H443" s="48">
        <f t="shared" si="234"/>
        <v>0</v>
      </c>
    </row>
    <row r="444" spans="1:8" s="31" customFormat="1" ht="15" x14ac:dyDescent="0.2">
      <c r="A444" s="66"/>
      <c r="B444" s="47" t="s">
        <v>477</v>
      </c>
      <c r="C444" s="28">
        <v>0</v>
      </c>
      <c r="D444" s="28">
        <v>1</v>
      </c>
      <c r="E444" s="29" t="str">
        <f t="shared" si="232"/>
        <v/>
      </c>
      <c r="F444" s="29">
        <f t="shared" si="233"/>
        <v>4.0799673602611179E-4</v>
      </c>
      <c r="G444" s="30">
        <f t="shared" si="231"/>
        <v>1</v>
      </c>
      <c r="H444" s="48" t="str">
        <f t="shared" si="234"/>
        <v/>
      </c>
    </row>
    <row r="445" spans="1:8" s="31" customFormat="1" ht="15" x14ac:dyDescent="0.2">
      <c r="A445" s="66"/>
      <c r="B445" s="47" t="s">
        <v>525</v>
      </c>
      <c r="C445" s="28">
        <v>0</v>
      </c>
      <c r="D445" s="28">
        <v>0</v>
      </c>
      <c r="E445" s="29" t="str">
        <f t="shared" ref="E445" si="242">+IF(C445=0,"",C445/C$355)</f>
        <v/>
      </c>
      <c r="F445" s="29" t="str">
        <f t="shared" ref="F445" si="243">+IF(D445=0,"",D445/D$355)</f>
        <v/>
      </c>
      <c r="G445" s="30" t="str">
        <f t="shared" si="231"/>
        <v xml:space="preserve"> </v>
      </c>
      <c r="H445" s="48" t="str">
        <f t="shared" ref="H445" si="244">+IF(OR(AND(E445=""),(G445="")),"",E445*G445)</f>
        <v/>
      </c>
    </row>
    <row r="446" spans="1:8" s="31" customFormat="1" ht="15" x14ac:dyDescent="0.2">
      <c r="A446" s="66"/>
      <c r="B446" s="47" t="s">
        <v>630</v>
      </c>
      <c r="C446" s="28">
        <v>0</v>
      </c>
      <c r="D446" s="28">
        <v>4</v>
      </c>
      <c r="E446" s="29" t="str">
        <f t="shared" ref="E446:E448" si="245">+IF(C446=0,"",C446/C$355)</f>
        <v/>
      </c>
      <c r="F446" s="29">
        <f t="shared" ref="F446:F448" si="246">+IF(D446=0,"",D446/D$355)</f>
        <v>1.6319869441044472E-3</v>
      </c>
      <c r="G446" s="30">
        <f t="shared" ref="G446:G448" si="247">+IF(AND(C446=0,D446=0)," ",IF(C446=0,1,IF(D446=0,-1,(D446-C446)/C446)))</f>
        <v>1</v>
      </c>
      <c r="H446" s="48" t="str">
        <f t="shared" ref="H446:H448" si="248">+IF(OR(AND(E446=""),(G446="")),"",E446*G446)</f>
        <v/>
      </c>
    </row>
    <row r="447" spans="1:8" s="31" customFormat="1" ht="15" x14ac:dyDescent="0.2">
      <c r="A447" s="66"/>
      <c r="B447" s="47" t="s">
        <v>624</v>
      </c>
      <c r="C447" s="28">
        <v>0</v>
      </c>
      <c r="D447" s="28">
        <v>0</v>
      </c>
      <c r="E447" s="29" t="str">
        <f t="shared" si="245"/>
        <v/>
      </c>
      <c r="F447" s="29" t="str">
        <f t="shared" si="246"/>
        <v/>
      </c>
      <c r="G447" s="30" t="str">
        <f t="shared" si="247"/>
        <v xml:space="preserve"> </v>
      </c>
      <c r="H447" s="48" t="str">
        <f t="shared" si="248"/>
        <v/>
      </c>
    </row>
    <row r="448" spans="1:8" s="31" customFormat="1" ht="15" x14ac:dyDescent="0.2">
      <c r="A448" s="66"/>
      <c r="B448" s="47" t="s">
        <v>625</v>
      </c>
      <c r="C448" s="28">
        <v>0</v>
      </c>
      <c r="D448" s="28">
        <v>18</v>
      </c>
      <c r="E448" s="29" t="str">
        <f t="shared" si="245"/>
        <v/>
      </c>
      <c r="F448" s="29">
        <f t="shared" si="246"/>
        <v>7.3439412484700125E-3</v>
      </c>
      <c r="G448" s="30">
        <f t="shared" si="247"/>
        <v>1</v>
      </c>
      <c r="H448" s="48" t="str">
        <f t="shared" si="248"/>
        <v/>
      </c>
    </row>
    <row r="449" spans="1:8" s="31" customFormat="1" ht="15" x14ac:dyDescent="0.2">
      <c r="A449" s="66"/>
      <c r="B449" s="47" t="s">
        <v>260</v>
      </c>
      <c r="C449" s="28">
        <v>0</v>
      </c>
      <c r="D449" s="28">
        <v>0</v>
      </c>
      <c r="E449" s="29" t="str">
        <f t="shared" si="232"/>
        <v/>
      </c>
      <c r="F449" s="29" t="str">
        <f t="shared" si="233"/>
        <v/>
      </c>
      <c r="G449" s="30" t="str">
        <f t="shared" si="231"/>
        <v xml:space="preserve"> </v>
      </c>
      <c r="H449" s="48" t="str">
        <f t="shared" si="234"/>
        <v/>
      </c>
    </row>
    <row r="450" spans="1:8" s="31" customFormat="1" ht="15" x14ac:dyDescent="0.2">
      <c r="A450" s="66"/>
      <c r="B450" s="47" t="s">
        <v>261</v>
      </c>
      <c r="C450" s="28">
        <v>0</v>
      </c>
      <c r="D450" s="28">
        <v>0</v>
      </c>
      <c r="E450" s="29" t="str">
        <f t="shared" si="232"/>
        <v/>
      </c>
      <c r="F450" s="29" t="str">
        <f t="shared" si="233"/>
        <v/>
      </c>
      <c r="G450" s="30" t="str">
        <f t="shared" si="231"/>
        <v xml:space="preserve"> </v>
      </c>
      <c r="H450" s="48" t="str">
        <f t="shared" si="234"/>
        <v/>
      </c>
    </row>
    <row r="451" spans="1:8" s="31" customFormat="1" ht="15" x14ac:dyDescent="0.2">
      <c r="A451" s="66"/>
      <c r="B451" s="47" t="s">
        <v>262</v>
      </c>
      <c r="C451" s="28">
        <v>54</v>
      </c>
      <c r="D451" s="28">
        <v>27</v>
      </c>
      <c r="E451" s="29">
        <f t="shared" si="232"/>
        <v>4.4739022369511182E-2</v>
      </c>
      <c r="F451" s="29">
        <f t="shared" si="233"/>
        <v>1.1015911872705019E-2</v>
      </c>
      <c r="G451" s="30">
        <f t="shared" si="231"/>
        <v>-0.5</v>
      </c>
      <c r="H451" s="48">
        <f t="shared" si="234"/>
        <v>-2.2369511184755591E-2</v>
      </c>
    </row>
    <row r="452" spans="1:8" s="31" customFormat="1" ht="15" x14ac:dyDescent="0.2">
      <c r="A452" s="66"/>
      <c r="B452" s="47" t="s">
        <v>95</v>
      </c>
      <c r="C452" s="28">
        <v>0</v>
      </c>
      <c r="D452" s="28">
        <v>1</v>
      </c>
      <c r="E452" s="29" t="str">
        <f t="shared" si="232"/>
        <v/>
      </c>
      <c r="F452" s="29">
        <f t="shared" si="233"/>
        <v>4.0799673602611179E-4</v>
      </c>
      <c r="G452" s="30">
        <f t="shared" si="231"/>
        <v>1</v>
      </c>
      <c r="H452" s="48" t="str">
        <f t="shared" si="234"/>
        <v/>
      </c>
    </row>
    <row r="453" spans="1:8" s="31" customFormat="1" ht="15" x14ac:dyDescent="0.2">
      <c r="A453" s="66"/>
      <c r="B453" s="47" t="s">
        <v>96</v>
      </c>
      <c r="C453" s="28">
        <v>0</v>
      </c>
      <c r="D453" s="28">
        <v>0</v>
      </c>
      <c r="E453" s="29" t="str">
        <f t="shared" si="232"/>
        <v/>
      </c>
      <c r="F453" s="29" t="str">
        <f t="shared" si="233"/>
        <v/>
      </c>
      <c r="G453" s="30" t="str">
        <f t="shared" si="231"/>
        <v xml:space="preserve"> </v>
      </c>
      <c r="H453" s="48" t="str">
        <f t="shared" si="234"/>
        <v/>
      </c>
    </row>
    <row r="454" spans="1:8" s="31" customFormat="1" ht="15" x14ac:dyDescent="0.2">
      <c r="A454" s="66"/>
      <c r="B454" s="47" t="s">
        <v>97</v>
      </c>
      <c r="C454" s="28">
        <v>0</v>
      </c>
      <c r="D454" s="28">
        <v>33</v>
      </c>
      <c r="E454" s="29" t="str">
        <f t="shared" si="232"/>
        <v/>
      </c>
      <c r="F454" s="29">
        <f t="shared" si="233"/>
        <v>1.346389228886169E-2</v>
      </c>
      <c r="G454" s="30">
        <f t="shared" si="231"/>
        <v>1</v>
      </c>
      <c r="H454" s="48" t="str">
        <f t="shared" si="234"/>
        <v/>
      </c>
    </row>
    <row r="455" spans="1:8" s="31" customFormat="1" ht="15" x14ac:dyDescent="0.2">
      <c r="A455" s="66"/>
      <c r="B455" s="47" t="s">
        <v>263</v>
      </c>
      <c r="C455" s="28">
        <v>0</v>
      </c>
      <c r="D455" s="28">
        <v>0</v>
      </c>
      <c r="E455" s="29" t="str">
        <f t="shared" si="232"/>
        <v/>
      </c>
      <c r="F455" s="29" t="str">
        <f t="shared" si="233"/>
        <v/>
      </c>
      <c r="G455" s="30" t="str">
        <f t="shared" si="231"/>
        <v xml:space="preserve"> 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28">
        <v>0</v>
      </c>
      <c r="D456" s="28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28">
        <v>1</v>
      </c>
      <c r="D457" s="28">
        <v>0</v>
      </c>
      <c r="E457" s="29">
        <f t="shared" si="249"/>
        <v>8.2850041425020708E-4</v>
      </c>
      <c r="F457" s="29" t="str">
        <f t="shared" si="250"/>
        <v/>
      </c>
      <c r="G457" s="30">
        <f t="shared" si="231"/>
        <v>-1</v>
      </c>
      <c r="H457" s="48">
        <f t="shared" si="251"/>
        <v>-8.2850041425020708E-4</v>
      </c>
    </row>
    <row r="458" spans="1:8" s="31" customFormat="1" ht="15" x14ac:dyDescent="0.2">
      <c r="A458" s="66"/>
      <c r="B458" s="47" t="s">
        <v>94</v>
      </c>
      <c r="C458" s="28">
        <v>0</v>
      </c>
      <c r="D458" s="28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28">
        <v>0</v>
      </c>
      <c r="D459" s="28">
        <v>0</v>
      </c>
      <c r="E459" s="29" t="str">
        <f t="shared" ref="E459:E461" si="252">+IF(C459=0,"",C459/C$355)</f>
        <v/>
      </c>
      <c r="F459" s="29" t="str">
        <f t="shared" ref="F459:F461" si="253">+IF(D459=0,"",D459/D$355)</f>
        <v/>
      </c>
      <c r="G459" s="30" t="str">
        <f t="shared" si="231"/>
        <v xml:space="preserve"> </v>
      </c>
      <c r="H459" s="48" t="str">
        <f t="shared" ref="H459:H461" si="254">+IF(OR(AND(E459=""),(G459="")),"",E459*G459)</f>
        <v/>
      </c>
    </row>
    <row r="460" spans="1:8" s="31" customFormat="1" ht="15" x14ac:dyDescent="0.2">
      <c r="A460" s="66"/>
      <c r="B460" s="47" t="s">
        <v>529</v>
      </c>
      <c r="C460" s="28">
        <v>0</v>
      </c>
      <c r="D460" s="28">
        <v>0</v>
      </c>
      <c r="E460" s="29" t="str">
        <f t="shared" si="252"/>
        <v/>
      </c>
      <c r="F460" s="29" t="str">
        <f t="shared" si="253"/>
        <v/>
      </c>
      <c r="G460" s="30" t="str">
        <f t="shared" si="231"/>
        <v xml:space="preserve"> 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28">
        <v>0</v>
      </c>
      <c r="D461" s="28">
        <v>0</v>
      </c>
      <c r="E461" s="29" t="str">
        <f t="shared" si="252"/>
        <v/>
      </c>
      <c r="F461" s="29" t="str">
        <f t="shared" si="253"/>
        <v/>
      </c>
      <c r="G461" s="30" t="str">
        <f t="shared" si="231"/>
        <v xml:space="preserve"> 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28">
        <v>0</v>
      </c>
      <c r="D462" s="28">
        <v>82</v>
      </c>
      <c r="E462" s="29" t="str">
        <f t="shared" si="232"/>
        <v/>
      </c>
      <c r="F462" s="29">
        <f t="shared" si="233"/>
        <v>3.345573235414117E-2</v>
      </c>
      <c r="G462" s="30">
        <f t="shared" si="231"/>
        <v>1</v>
      </c>
      <c r="H462" s="48" t="str">
        <f t="shared" si="234"/>
        <v/>
      </c>
    </row>
    <row r="463" spans="1:8" s="31" customFormat="1" ht="15" x14ac:dyDescent="0.2">
      <c r="A463" s="66"/>
      <c r="B463" s="47" t="s">
        <v>101</v>
      </c>
      <c r="C463" s="28">
        <v>0</v>
      </c>
      <c r="D463" s="28">
        <v>1</v>
      </c>
      <c r="E463" s="29" t="str">
        <f t="shared" si="232"/>
        <v/>
      </c>
      <c r="F463" s="29">
        <f t="shared" si="233"/>
        <v>4.0799673602611179E-4</v>
      </c>
      <c r="G463" s="30">
        <f t="shared" si="231"/>
        <v>1</v>
      </c>
      <c r="H463" s="48" t="str">
        <f t="shared" si="234"/>
        <v/>
      </c>
    </row>
    <row r="464" spans="1:8" s="31" customFormat="1" ht="15" x14ac:dyDescent="0.2">
      <c r="A464" s="66"/>
      <c r="B464" s="47" t="s">
        <v>109</v>
      </c>
      <c r="C464" s="28">
        <v>1</v>
      </c>
      <c r="D464" s="28">
        <v>6</v>
      </c>
      <c r="E464" s="29">
        <f t="shared" si="232"/>
        <v>8.2850041425020708E-4</v>
      </c>
      <c r="F464" s="29">
        <f t="shared" si="233"/>
        <v>2.4479804161566705E-3</v>
      </c>
      <c r="G464" s="30">
        <f t="shared" si="231"/>
        <v>5</v>
      </c>
      <c r="H464" s="48">
        <f t="shared" si="234"/>
        <v>4.1425020712510356E-3</v>
      </c>
    </row>
    <row r="465" spans="1:8" s="31" customFormat="1" ht="15" x14ac:dyDescent="0.2">
      <c r="A465" s="66"/>
      <c r="B465" s="47" t="s">
        <v>108</v>
      </c>
      <c r="C465" s="28">
        <v>8</v>
      </c>
      <c r="D465" s="28">
        <v>26</v>
      </c>
      <c r="E465" s="29">
        <f t="shared" si="232"/>
        <v>6.6280033140016566E-3</v>
      </c>
      <c r="F465" s="29">
        <f t="shared" si="233"/>
        <v>1.0607915136678907E-2</v>
      </c>
      <c r="G465" s="30">
        <f t="shared" si="231"/>
        <v>2.25</v>
      </c>
      <c r="H465" s="48">
        <f t="shared" si="234"/>
        <v>1.4913007456503728E-2</v>
      </c>
    </row>
    <row r="466" spans="1:8" s="31" customFormat="1" ht="15" x14ac:dyDescent="0.2">
      <c r="A466" s="66"/>
      <c r="B466" s="47" t="s">
        <v>264</v>
      </c>
      <c r="C466" s="28">
        <v>0</v>
      </c>
      <c r="D466" s="28">
        <v>0</v>
      </c>
      <c r="E466" s="29" t="str">
        <f t="shared" si="232"/>
        <v/>
      </c>
      <c r="F466" s="29" t="str">
        <f t="shared" si="233"/>
        <v/>
      </c>
      <c r="G466" s="30" t="str">
        <f t="shared" si="231"/>
        <v xml:space="preserve"> </v>
      </c>
      <c r="H466" s="48" t="str">
        <f t="shared" si="234"/>
        <v/>
      </c>
    </row>
    <row r="467" spans="1:8" s="31" customFormat="1" ht="15" x14ac:dyDescent="0.2">
      <c r="A467" s="66"/>
      <c r="B467" s="47" t="s">
        <v>478</v>
      </c>
      <c r="C467" s="28">
        <v>1</v>
      </c>
      <c r="D467" s="28">
        <v>5</v>
      </c>
      <c r="E467" s="29">
        <f t="shared" si="232"/>
        <v>8.2850041425020708E-4</v>
      </c>
      <c r="F467" s="29">
        <f t="shared" si="233"/>
        <v>2.0399836801305591E-3</v>
      </c>
      <c r="G467" s="30">
        <f t="shared" si="231"/>
        <v>4</v>
      </c>
      <c r="H467" s="48">
        <f t="shared" si="234"/>
        <v>3.3140016570008283E-3</v>
      </c>
    </row>
    <row r="468" spans="1:8" s="31" customFormat="1" ht="30" x14ac:dyDescent="0.2">
      <c r="A468" s="66"/>
      <c r="B468" s="47" t="s">
        <v>543</v>
      </c>
      <c r="C468" s="28">
        <v>0</v>
      </c>
      <c r="D468" s="28">
        <v>3</v>
      </c>
      <c r="E468" s="29" t="str">
        <f t="shared" si="232"/>
        <v/>
      </c>
      <c r="F468" s="29">
        <f t="shared" si="233"/>
        <v>1.2239902080783353E-3</v>
      </c>
      <c r="G468" s="30">
        <f t="shared" si="231"/>
        <v>1</v>
      </c>
      <c r="H468" s="48" t="str">
        <f t="shared" si="234"/>
        <v/>
      </c>
    </row>
    <row r="469" spans="1:8" s="31" customFormat="1" ht="15" x14ac:dyDescent="0.2">
      <c r="A469" s="66"/>
      <c r="B469" s="47" t="s">
        <v>479</v>
      </c>
      <c r="C469" s="28">
        <v>0</v>
      </c>
      <c r="D469" s="28">
        <v>0</v>
      </c>
      <c r="E469" s="29" t="str">
        <f t="shared" si="232"/>
        <v/>
      </c>
      <c r="F469" s="29" t="str">
        <f t="shared" si="233"/>
        <v/>
      </c>
      <c r="G469" s="30" t="str">
        <f t="shared" si="231"/>
        <v xml:space="preserve"> 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28">
        <v>0</v>
      </c>
      <c r="D470" s="28">
        <v>5</v>
      </c>
      <c r="E470" s="29" t="str">
        <f t="shared" si="232"/>
        <v/>
      </c>
      <c r="F470" s="29">
        <f t="shared" si="233"/>
        <v>2.0399836801305591E-3</v>
      </c>
      <c r="G470" s="30">
        <f t="shared" si="231"/>
        <v>1</v>
      </c>
      <c r="H470" s="48" t="str">
        <f t="shared" si="234"/>
        <v/>
      </c>
    </row>
    <row r="471" spans="1:8" s="31" customFormat="1" ht="18" customHeight="1" x14ac:dyDescent="0.2">
      <c r="A471" s="66"/>
      <c r="B471" s="47" t="s">
        <v>592</v>
      </c>
      <c r="C471" s="28">
        <v>0</v>
      </c>
      <c r="D471" s="28">
        <v>0</v>
      </c>
      <c r="E471" s="29" t="str">
        <f t="shared" si="232"/>
        <v/>
      </c>
      <c r="F471" s="29" t="str">
        <f t="shared" si="233"/>
        <v/>
      </c>
      <c r="G471" s="30" t="str">
        <f t="shared" si="231"/>
        <v xml:space="preserve"> </v>
      </c>
      <c r="H471" s="48" t="str">
        <f t="shared" si="234"/>
        <v/>
      </c>
    </row>
    <row r="472" spans="1:8" s="31" customFormat="1" ht="15" x14ac:dyDescent="0.2">
      <c r="A472" s="66"/>
      <c r="B472" s="47" t="s">
        <v>105</v>
      </c>
      <c r="C472" s="28">
        <v>0</v>
      </c>
      <c r="D472" s="28">
        <v>0</v>
      </c>
      <c r="E472" s="29" t="str">
        <f t="shared" si="232"/>
        <v/>
      </c>
      <c r="F472" s="29" t="str">
        <f t="shared" si="233"/>
        <v/>
      </c>
      <c r="G472" s="30" t="str">
        <f t="shared" si="231"/>
        <v xml:space="preserve"> </v>
      </c>
      <c r="H472" s="48" t="str">
        <f t="shared" si="234"/>
        <v/>
      </c>
    </row>
    <row r="473" spans="1:8" s="31" customFormat="1" ht="15" x14ac:dyDescent="0.2">
      <c r="A473" s="66"/>
      <c r="B473" s="47" t="s">
        <v>362</v>
      </c>
      <c r="C473" s="28">
        <v>0</v>
      </c>
      <c r="D473" s="28">
        <v>4</v>
      </c>
      <c r="E473" s="29" t="str">
        <f t="shared" si="232"/>
        <v/>
      </c>
      <c r="F473" s="29">
        <f t="shared" si="233"/>
        <v>1.6319869441044472E-3</v>
      </c>
      <c r="G473" s="30">
        <f t="shared" si="231"/>
        <v>1</v>
      </c>
      <c r="H473" s="48" t="str">
        <f t="shared" si="234"/>
        <v/>
      </c>
    </row>
    <row r="474" spans="1:8" s="31" customFormat="1" ht="15" x14ac:dyDescent="0.2">
      <c r="A474" s="66"/>
      <c r="B474" s="47" t="s">
        <v>103</v>
      </c>
      <c r="C474" s="28">
        <v>6</v>
      </c>
      <c r="D474" s="28">
        <v>131</v>
      </c>
      <c r="E474" s="29">
        <f t="shared" si="232"/>
        <v>4.9710024855012429E-3</v>
      </c>
      <c r="F474" s="29">
        <f t="shared" si="233"/>
        <v>5.3447572419420643E-2</v>
      </c>
      <c r="G474" s="30">
        <f t="shared" si="231"/>
        <v>20.833333333333332</v>
      </c>
      <c r="H474" s="48">
        <f t="shared" si="234"/>
        <v>0.10356255178127589</v>
      </c>
    </row>
    <row r="475" spans="1:8" s="31" customFormat="1" ht="15" x14ac:dyDescent="0.2">
      <c r="A475" s="66"/>
      <c r="B475" s="47" t="s">
        <v>265</v>
      </c>
      <c r="C475" s="28">
        <v>0</v>
      </c>
      <c r="D475" s="28">
        <v>62</v>
      </c>
      <c r="E475" s="29" t="str">
        <f t="shared" si="232"/>
        <v/>
      </c>
      <c r="F475" s="29">
        <f t="shared" si="233"/>
        <v>2.529579763361893E-2</v>
      </c>
      <c r="G475" s="30">
        <f t="shared" si="231"/>
        <v>1</v>
      </c>
      <c r="H475" s="48" t="str">
        <f t="shared" si="234"/>
        <v/>
      </c>
    </row>
    <row r="476" spans="1:8" s="31" customFormat="1" ht="15" x14ac:dyDescent="0.2">
      <c r="A476" s="66"/>
      <c r="B476" s="47" t="s">
        <v>638</v>
      </c>
      <c r="C476" s="28">
        <v>5</v>
      </c>
      <c r="D476" s="28">
        <v>5</v>
      </c>
      <c r="E476" s="29">
        <f t="shared" si="232"/>
        <v>4.1425020712510356E-3</v>
      </c>
      <c r="F476" s="29">
        <f t="shared" si="233"/>
        <v>2.0399836801305591E-3</v>
      </c>
      <c r="G476" s="30">
        <f t="shared" si="231"/>
        <v>0</v>
      </c>
      <c r="H476" s="48">
        <f t="shared" si="234"/>
        <v>0</v>
      </c>
    </row>
    <row r="477" spans="1:8" s="31" customFormat="1" ht="15" x14ac:dyDescent="0.2">
      <c r="A477" s="66"/>
      <c r="B477" s="47" t="s">
        <v>326</v>
      </c>
      <c r="C477" s="28">
        <v>3</v>
      </c>
      <c r="D477" s="28">
        <v>26</v>
      </c>
      <c r="E477" s="29">
        <f t="shared" si="232"/>
        <v>2.4855012427506215E-3</v>
      </c>
      <c r="F477" s="29">
        <f t="shared" si="233"/>
        <v>1.0607915136678907E-2</v>
      </c>
      <c r="G477" s="30">
        <f t="shared" si="231"/>
        <v>7.666666666666667</v>
      </c>
      <c r="H477" s="48">
        <f t="shared" si="234"/>
        <v>1.9055509527754765E-2</v>
      </c>
    </row>
    <row r="478" spans="1:8" s="31" customFormat="1" ht="15" x14ac:dyDescent="0.2">
      <c r="A478" s="66"/>
      <c r="B478" s="47" t="s">
        <v>112</v>
      </c>
      <c r="C478" s="28">
        <v>7</v>
      </c>
      <c r="D478" s="28">
        <v>3</v>
      </c>
      <c r="E478" s="29">
        <f t="shared" si="232"/>
        <v>5.7995028997514502E-3</v>
      </c>
      <c r="F478" s="29">
        <f t="shared" si="233"/>
        <v>1.2239902080783353E-3</v>
      </c>
      <c r="G478" s="30">
        <f t="shared" si="231"/>
        <v>-0.5714285714285714</v>
      </c>
      <c r="H478" s="48">
        <f t="shared" si="234"/>
        <v>-3.3140016570008283E-3</v>
      </c>
    </row>
    <row r="479" spans="1:8" s="31" customFormat="1" ht="15" x14ac:dyDescent="0.2">
      <c r="A479" s="66"/>
      <c r="B479" s="47" t="s">
        <v>100</v>
      </c>
      <c r="C479" s="28">
        <v>1</v>
      </c>
      <c r="D479" s="28">
        <v>0</v>
      </c>
      <c r="E479" s="29">
        <f t="shared" si="232"/>
        <v>8.2850041425020708E-4</v>
      </c>
      <c r="F479" s="29" t="str">
        <f t="shared" si="233"/>
        <v/>
      </c>
      <c r="G479" s="30">
        <f t="shared" si="231"/>
        <v>-1</v>
      </c>
      <c r="H479" s="48">
        <f t="shared" si="234"/>
        <v>-8.2850041425020708E-4</v>
      </c>
    </row>
    <row r="480" spans="1:8" s="31" customFormat="1" ht="15" x14ac:dyDescent="0.2">
      <c r="A480" s="66"/>
      <c r="B480" s="47" t="s">
        <v>266</v>
      </c>
      <c r="C480" s="28">
        <v>16</v>
      </c>
      <c r="D480" s="28">
        <v>43</v>
      </c>
      <c r="E480" s="29">
        <f t="shared" si="232"/>
        <v>1.3256006628003313E-2</v>
      </c>
      <c r="F480" s="29">
        <f t="shared" si="233"/>
        <v>1.7543859649122806E-2</v>
      </c>
      <c r="G480" s="30">
        <f t="shared" si="231"/>
        <v>1.6875</v>
      </c>
      <c r="H480" s="48">
        <f t="shared" si="234"/>
        <v>2.2369511184755591E-2</v>
      </c>
    </row>
    <row r="481" spans="1:8" s="31" customFormat="1" ht="15" x14ac:dyDescent="0.2">
      <c r="A481" s="66"/>
      <c r="B481" s="47" t="s">
        <v>480</v>
      </c>
      <c r="C481" s="28">
        <v>0</v>
      </c>
      <c r="D481" s="28">
        <v>0</v>
      </c>
      <c r="E481" s="29" t="str">
        <f t="shared" si="232"/>
        <v/>
      </c>
      <c r="F481" s="29" t="str">
        <f t="shared" si="233"/>
        <v/>
      </c>
      <c r="G481" s="30" t="str">
        <f t="shared" si="231"/>
        <v xml:space="preserve"> </v>
      </c>
      <c r="H481" s="48" t="str">
        <f t="shared" si="234"/>
        <v/>
      </c>
    </row>
    <row r="482" spans="1:8" s="31" customFormat="1" ht="15" x14ac:dyDescent="0.2">
      <c r="A482" s="66"/>
      <c r="B482" s="47" t="s">
        <v>106</v>
      </c>
      <c r="C482" s="28">
        <v>5</v>
      </c>
      <c r="D482" s="28">
        <v>0</v>
      </c>
      <c r="E482" s="29">
        <f t="shared" si="232"/>
        <v>4.1425020712510356E-3</v>
      </c>
      <c r="F482" s="29" t="str">
        <f t="shared" si="233"/>
        <v/>
      </c>
      <c r="G482" s="30">
        <f t="shared" si="231"/>
        <v>-1</v>
      </c>
      <c r="H482" s="48">
        <f t="shared" si="234"/>
        <v>-4.1425020712510356E-3</v>
      </c>
    </row>
    <row r="483" spans="1:8" s="31" customFormat="1" ht="15" x14ac:dyDescent="0.2">
      <c r="A483" s="66"/>
      <c r="B483" s="47" t="s">
        <v>110</v>
      </c>
      <c r="C483" s="28">
        <v>0</v>
      </c>
      <c r="D483" s="28">
        <v>0</v>
      </c>
      <c r="E483" s="29" t="str">
        <f t="shared" si="232"/>
        <v/>
      </c>
      <c r="F483" s="29" t="str">
        <f t="shared" si="233"/>
        <v/>
      </c>
      <c r="G483" s="30" t="str">
        <f t="shared" si="231"/>
        <v xml:space="preserve"> 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28">
        <v>0</v>
      </c>
      <c r="D484" s="28">
        <v>0</v>
      </c>
      <c r="E484" s="29" t="str">
        <f t="shared" si="232"/>
        <v/>
      </c>
      <c r="F484" s="29" t="str">
        <f t="shared" si="233"/>
        <v/>
      </c>
      <c r="G484" s="30" t="str">
        <f t="shared" si="231"/>
        <v xml:space="preserve"> </v>
      </c>
      <c r="H484" s="48" t="str">
        <f t="shared" si="234"/>
        <v/>
      </c>
    </row>
    <row r="485" spans="1:8" s="31" customFormat="1" ht="15" x14ac:dyDescent="0.2">
      <c r="A485" s="66"/>
      <c r="B485" s="47" t="s">
        <v>102</v>
      </c>
      <c r="C485" s="28">
        <v>10</v>
      </c>
      <c r="D485" s="28">
        <v>1</v>
      </c>
      <c r="E485" s="29">
        <f t="shared" si="232"/>
        <v>8.2850041425020712E-3</v>
      </c>
      <c r="F485" s="29">
        <f t="shared" si="233"/>
        <v>4.0799673602611179E-4</v>
      </c>
      <c r="G485" s="30">
        <f t="shared" si="231"/>
        <v>-0.9</v>
      </c>
      <c r="H485" s="48">
        <f t="shared" si="234"/>
        <v>-7.4565037282518639E-3</v>
      </c>
    </row>
    <row r="486" spans="1:8" s="31" customFormat="1" ht="15" x14ac:dyDescent="0.2">
      <c r="A486" s="66"/>
      <c r="B486" s="47" t="s">
        <v>107</v>
      </c>
      <c r="C486" s="28">
        <v>0</v>
      </c>
      <c r="D486" s="28">
        <v>0</v>
      </c>
      <c r="E486" s="29" t="str">
        <f t="shared" si="232"/>
        <v/>
      </c>
      <c r="F486" s="29" t="str">
        <f t="shared" si="233"/>
        <v/>
      </c>
      <c r="G486" s="30" t="str">
        <f t="shared" si="231"/>
        <v xml:space="preserve"> 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28">
        <v>0</v>
      </c>
      <c r="D487" s="28">
        <v>0</v>
      </c>
      <c r="E487" s="29" t="str">
        <f t="shared" si="232"/>
        <v/>
      </c>
      <c r="F487" s="29" t="str">
        <f t="shared" si="233"/>
        <v/>
      </c>
      <c r="G487" s="30" t="str">
        <f t="shared" si="231"/>
        <v xml:space="preserve"> </v>
      </c>
      <c r="H487" s="48" t="str">
        <f t="shared" si="234"/>
        <v/>
      </c>
    </row>
    <row r="488" spans="1:8" s="31" customFormat="1" ht="15" x14ac:dyDescent="0.2">
      <c r="A488" s="66"/>
      <c r="B488" s="47" t="s">
        <v>267</v>
      </c>
      <c r="C488" s="28">
        <v>0</v>
      </c>
      <c r="D488" s="28">
        <v>1</v>
      </c>
      <c r="E488" s="29" t="str">
        <f t="shared" si="232"/>
        <v/>
      </c>
      <c r="F488" s="29">
        <f t="shared" si="233"/>
        <v>4.0799673602611179E-4</v>
      </c>
      <c r="G488" s="30">
        <f t="shared" si="231"/>
        <v>1</v>
      </c>
      <c r="H488" s="48" t="str">
        <f t="shared" si="234"/>
        <v/>
      </c>
    </row>
    <row r="489" spans="1:8" s="31" customFormat="1" ht="30" x14ac:dyDescent="0.2">
      <c r="A489" s="66"/>
      <c r="B489" s="47" t="s">
        <v>481</v>
      </c>
      <c r="C489" s="28">
        <v>0</v>
      </c>
      <c r="D489" s="28">
        <v>0</v>
      </c>
      <c r="E489" s="29" t="str">
        <f t="shared" si="232"/>
        <v/>
      </c>
      <c r="F489" s="29" t="str">
        <f t="shared" si="233"/>
        <v/>
      </c>
      <c r="G489" s="30" t="str">
        <f t="shared" si="231"/>
        <v xml:space="preserve"> </v>
      </c>
      <c r="H489" s="48" t="str">
        <f t="shared" si="234"/>
        <v/>
      </c>
    </row>
    <row r="490" spans="1:8" s="31" customFormat="1" ht="15" x14ac:dyDescent="0.2">
      <c r="A490" s="66"/>
      <c r="B490" s="47" t="s">
        <v>268</v>
      </c>
      <c r="C490" s="28">
        <v>1</v>
      </c>
      <c r="D490" s="28">
        <v>0</v>
      </c>
      <c r="E490" s="29">
        <f t="shared" si="232"/>
        <v>8.2850041425020708E-4</v>
      </c>
      <c r="F490" s="29" t="str">
        <f t="shared" si="233"/>
        <v/>
      </c>
      <c r="G490" s="30">
        <f t="shared" si="231"/>
        <v>-1</v>
      </c>
      <c r="H490" s="48">
        <f t="shared" si="234"/>
        <v>-8.2850041425020708E-4</v>
      </c>
    </row>
    <row r="491" spans="1:8" s="31" customFormat="1" ht="15" x14ac:dyDescent="0.2">
      <c r="A491" s="66"/>
      <c r="B491" s="47" t="s">
        <v>269</v>
      </c>
      <c r="C491" s="28">
        <v>0</v>
      </c>
      <c r="D491" s="28">
        <v>0</v>
      </c>
      <c r="E491" s="29" t="str">
        <f t="shared" si="232"/>
        <v/>
      </c>
      <c r="F491" s="29" t="str">
        <f t="shared" si="233"/>
        <v/>
      </c>
      <c r="G491" s="30" t="str">
        <f t="shared" si="231"/>
        <v xml:space="preserve"> 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28">
        <v>0</v>
      </c>
      <c r="D492" s="28">
        <v>0</v>
      </c>
      <c r="E492" s="29" t="str">
        <f t="shared" si="232"/>
        <v/>
      </c>
      <c r="F492" s="29" t="str">
        <f t="shared" si="233"/>
        <v/>
      </c>
      <c r="G492" s="30" t="str">
        <f t="shared" si="231"/>
        <v xml:space="preserve"> </v>
      </c>
      <c r="H492" s="48" t="str">
        <f t="shared" si="234"/>
        <v/>
      </c>
    </row>
    <row r="493" spans="1:8" s="31" customFormat="1" ht="15" x14ac:dyDescent="0.2">
      <c r="A493" s="66"/>
      <c r="B493" s="47" t="s">
        <v>270</v>
      </c>
      <c r="C493" s="28">
        <v>1</v>
      </c>
      <c r="D493" s="28">
        <v>5</v>
      </c>
      <c r="E493" s="29">
        <f t="shared" si="232"/>
        <v>8.2850041425020708E-4</v>
      </c>
      <c r="F493" s="29">
        <f t="shared" si="233"/>
        <v>2.0399836801305591E-3</v>
      </c>
      <c r="G493" s="30">
        <f t="shared" si="231"/>
        <v>4</v>
      </c>
      <c r="H493" s="48">
        <f t="shared" si="234"/>
        <v>3.3140016570008283E-3</v>
      </c>
    </row>
    <row r="494" spans="1:8" s="31" customFormat="1" ht="15" x14ac:dyDescent="0.2">
      <c r="A494" s="66"/>
      <c r="B494" s="47" t="s">
        <v>271</v>
      </c>
      <c r="C494" s="28">
        <v>0</v>
      </c>
      <c r="D494" s="28">
        <v>0</v>
      </c>
      <c r="E494" s="29" t="str">
        <f t="shared" si="232"/>
        <v/>
      </c>
      <c r="F494" s="29" t="str">
        <f t="shared" si="233"/>
        <v/>
      </c>
      <c r="G494" s="30" t="str">
        <f t="shared" si="231"/>
        <v xml:space="preserve"> </v>
      </c>
      <c r="H494" s="48" t="str">
        <f t="shared" si="234"/>
        <v/>
      </c>
    </row>
    <row r="495" spans="1:8" s="31" customFormat="1" ht="15" x14ac:dyDescent="0.2">
      <c r="A495" s="66"/>
      <c r="B495" s="47" t="s">
        <v>272</v>
      </c>
      <c r="C495" s="28">
        <v>0</v>
      </c>
      <c r="D495" s="28">
        <v>1</v>
      </c>
      <c r="E495" s="29" t="str">
        <f t="shared" si="232"/>
        <v/>
      </c>
      <c r="F495" s="29">
        <f t="shared" si="233"/>
        <v>4.0799673602611179E-4</v>
      </c>
      <c r="G495" s="30">
        <f t="shared" si="231"/>
        <v>1</v>
      </c>
      <c r="H495" s="48" t="str">
        <f t="shared" si="234"/>
        <v/>
      </c>
    </row>
    <row r="496" spans="1:8" s="31" customFormat="1" ht="15" x14ac:dyDescent="0.2">
      <c r="A496" s="66"/>
      <c r="B496" s="47" t="s">
        <v>99</v>
      </c>
      <c r="C496" s="28">
        <v>0</v>
      </c>
      <c r="D496" s="28">
        <v>2</v>
      </c>
      <c r="E496" s="29" t="str">
        <f t="shared" si="232"/>
        <v/>
      </c>
      <c r="F496" s="29">
        <f t="shared" si="233"/>
        <v>8.1599347205222358E-4</v>
      </c>
      <c r="G496" s="30">
        <f t="shared" si="231"/>
        <v>1</v>
      </c>
      <c r="H496" s="48" t="str">
        <f t="shared" si="234"/>
        <v/>
      </c>
    </row>
    <row r="497" spans="1:8" s="31" customFormat="1" ht="15" x14ac:dyDescent="0.2">
      <c r="A497" s="66"/>
      <c r="B497" s="47" t="s">
        <v>273</v>
      </c>
      <c r="C497" s="28">
        <v>0</v>
      </c>
      <c r="D497" s="28">
        <v>0</v>
      </c>
      <c r="E497" s="29" t="str">
        <f t="shared" si="232"/>
        <v/>
      </c>
      <c r="F497" s="29" t="str">
        <f t="shared" si="233"/>
        <v/>
      </c>
      <c r="G497" s="30" t="str">
        <f t="shared" si="231"/>
        <v xml:space="preserve"> </v>
      </c>
      <c r="H497" s="48" t="str">
        <f t="shared" si="234"/>
        <v/>
      </c>
    </row>
    <row r="498" spans="1:8" s="31" customFormat="1" ht="15" x14ac:dyDescent="0.2">
      <c r="A498" s="66"/>
      <c r="B498" s="47" t="s">
        <v>274</v>
      </c>
      <c r="C498" s="28">
        <v>0</v>
      </c>
      <c r="D498" s="28">
        <v>0</v>
      </c>
      <c r="E498" s="29" t="str">
        <f t="shared" si="232"/>
        <v/>
      </c>
      <c r="F498" s="29" t="str">
        <f t="shared" si="233"/>
        <v/>
      </c>
      <c r="G498" s="30" t="str">
        <f t="shared" si="231"/>
        <v xml:space="preserve"> </v>
      </c>
      <c r="H498" s="48" t="str">
        <f t="shared" si="234"/>
        <v/>
      </c>
    </row>
    <row r="499" spans="1:8" s="31" customFormat="1" ht="15" x14ac:dyDescent="0.2">
      <c r="A499" s="66"/>
      <c r="B499" s="47" t="s">
        <v>544</v>
      </c>
      <c r="C499" s="28">
        <v>3</v>
      </c>
      <c r="D499" s="28">
        <v>1</v>
      </c>
      <c r="E499" s="29">
        <f t="shared" si="232"/>
        <v>2.4855012427506215E-3</v>
      </c>
      <c r="F499" s="29">
        <f t="shared" si="233"/>
        <v>4.0799673602611179E-4</v>
      </c>
      <c r="G499" s="30">
        <f t="shared" ref="G499:G563" si="255">+IF(AND(C499=0,D499=0)," ",IF(C499=0,1,IF(D499=0,-1,(D499-C499)/C499)))</f>
        <v>-0.66666666666666663</v>
      </c>
      <c r="H499" s="48">
        <f t="shared" si="234"/>
        <v>-1.6570008285004142E-3</v>
      </c>
    </row>
    <row r="500" spans="1:8" s="31" customFormat="1" ht="15" x14ac:dyDescent="0.2">
      <c r="A500" s="66"/>
      <c r="B500" s="47" t="s">
        <v>275</v>
      </c>
      <c r="C500" s="28">
        <v>0</v>
      </c>
      <c r="D500" s="28">
        <v>0</v>
      </c>
      <c r="E500" s="29" t="str">
        <f t="shared" si="232"/>
        <v/>
      </c>
      <c r="F500" s="29" t="str">
        <f t="shared" si="233"/>
        <v/>
      </c>
      <c r="G500" s="30" t="str">
        <f t="shared" si="255"/>
        <v xml:space="preserve"> 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28">
        <v>0</v>
      </c>
      <c r="D501" s="28">
        <v>0</v>
      </c>
      <c r="E501" s="29" t="str">
        <f t="shared" si="232"/>
        <v/>
      </c>
      <c r="F501" s="29" t="str">
        <f t="shared" si="233"/>
        <v/>
      </c>
      <c r="G501" s="30" t="str">
        <f t="shared" si="255"/>
        <v xml:space="preserve"> </v>
      </c>
      <c r="H501" s="48" t="str">
        <f t="shared" si="234"/>
        <v/>
      </c>
    </row>
    <row r="502" spans="1:8" s="31" customFormat="1" ht="15" x14ac:dyDescent="0.2">
      <c r="A502" s="66"/>
      <c r="B502" s="47" t="s">
        <v>639</v>
      </c>
      <c r="C502" s="28">
        <v>0</v>
      </c>
      <c r="D502" s="28">
        <v>0</v>
      </c>
      <c r="E502" s="29" t="str">
        <f t="shared" si="232"/>
        <v/>
      </c>
      <c r="F502" s="29" t="str">
        <f t="shared" si="233"/>
        <v/>
      </c>
      <c r="G502" s="30" t="str">
        <f t="shared" si="255"/>
        <v xml:space="preserve"> </v>
      </c>
      <c r="H502" s="48" t="str">
        <f t="shared" si="234"/>
        <v/>
      </c>
    </row>
    <row r="503" spans="1:8" s="31" customFormat="1" ht="15" x14ac:dyDescent="0.2">
      <c r="A503" s="66"/>
      <c r="B503" s="47" t="s">
        <v>277</v>
      </c>
      <c r="C503" s="28">
        <v>0</v>
      </c>
      <c r="D503" s="28">
        <v>0</v>
      </c>
      <c r="E503" s="29" t="str">
        <f t="shared" si="232"/>
        <v/>
      </c>
      <c r="F503" s="29" t="str">
        <f t="shared" si="233"/>
        <v/>
      </c>
      <c r="G503" s="30" t="str">
        <f t="shared" si="255"/>
        <v xml:space="preserve"> </v>
      </c>
      <c r="H503" s="48" t="str">
        <f t="shared" si="234"/>
        <v/>
      </c>
    </row>
    <row r="504" spans="1:8" s="31" customFormat="1" ht="15" x14ac:dyDescent="0.2">
      <c r="A504" s="66"/>
      <c r="B504" s="47" t="s">
        <v>121</v>
      </c>
      <c r="C504" s="28">
        <v>0</v>
      </c>
      <c r="D504" s="28">
        <v>0</v>
      </c>
      <c r="E504" s="29" t="str">
        <f t="shared" si="232"/>
        <v/>
      </c>
      <c r="F504" s="29" t="str">
        <f t="shared" si="233"/>
        <v/>
      </c>
      <c r="G504" s="30" t="str">
        <f t="shared" si="255"/>
        <v xml:space="preserve"> </v>
      </c>
      <c r="H504" s="48" t="str">
        <f t="shared" si="234"/>
        <v/>
      </c>
    </row>
    <row r="505" spans="1:8" s="31" customFormat="1" ht="30" x14ac:dyDescent="0.2">
      <c r="A505" s="66"/>
      <c r="B505" s="47" t="s">
        <v>122</v>
      </c>
      <c r="C505" s="28">
        <v>0</v>
      </c>
      <c r="D505" s="28">
        <v>0</v>
      </c>
      <c r="E505" s="29" t="str">
        <f t="shared" si="232"/>
        <v/>
      </c>
      <c r="F505" s="29" t="str">
        <f t="shared" si="233"/>
        <v/>
      </c>
      <c r="G505" s="30" t="str">
        <f t="shared" si="255"/>
        <v xml:space="preserve"> </v>
      </c>
      <c r="H505" s="48" t="str">
        <f t="shared" si="234"/>
        <v/>
      </c>
    </row>
    <row r="506" spans="1:8" s="31" customFormat="1" ht="15" x14ac:dyDescent="0.2">
      <c r="A506" s="66"/>
      <c r="B506" s="47" t="s">
        <v>278</v>
      </c>
      <c r="C506" s="28">
        <v>0</v>
      </c>
      <c r="D506" s="28">
        <v>2</v>
      </c>
      <c r="E506" s="29" t="str">
        <f t="shared" si="232"/>
        <v/>
      </c>
      <c r="F506" s="29">
        <f t="shared" si="233"/>
        <v>8.1599347205222358E-4</v>
      </c>
      <c r="G506" s="30">
        <f t="shared" si="255"/>
        <v>1</v>
      </c>
      <c r="H506" s="48" t="str">
        <f t="shared" si="234"/>
        <v/>
      </c>
    </row>
    <row r="507" spans="1:8" s="31" customFormat="1" ht="15" x14ac:dyDescent="0.2">
      <c r="A507" s="66"/>
      <c r="B507" s="47" t="s">
        <v>279</v>
      </c>
      <c r="C507" s="28">
        <v>0</v>
      </c>
      <c r="D507" s="28">
        <v>0</v>
      </c>
      <c r="E507" s="29" t="str">
        <f t="shared" si="232"/>
        <v/>
      </c>
      <c r="F507" s="29" t="str">
        <f t="shared" si="233"/>
        <v/>
      </c>
      <c r="G507" s="30" t="str">
        <f t="shared" si="255"/>
        <v xml:space="preserve"> </v>
      </c>
      <c r="H507" s="48" t="str">
        <f t="shared" si="234"/>
        <v/>
      </c>
    </row>
    <row r="508" spans="1:8" s="31" customFormat="1" ht="30" x14ac:dyDescent="0.2">
      <c r="A508" s="66"/>
      <c r="B508" s="47" t="s">
        <v>280</v>
      </c>
      <c r="C508" s="28">
        <v>0</v>
      </c>
      <c r="D508" s="28">
        <v>0</v>
      </c>
      <c r="E508" s="29" t="str">
        <f t="shared" si="232"/>
        <v/>
      </c>
      <c r="F508" s="29" t="str">
        <f t="shared" si="233"/>
        <v/>
      </c>
      <c r="G508" s="30" t="str">
        <f t="shared" si="255"/>
        <v xml:space="preserve"> </v>
      </c>
      <c r="H508" s="48" t="str">
        <f t="shared" si="234"/>
        <v/>
      </c>
    </row>
    <row r="509" spans="1:8" s="31" customFormat="1" ht="15" x14ac:dyDescent="0.2">
      <c r="A509" s="66"/>
      <c r="B509" s="47" t="s">
        <v>119</v>
      </c>
      <c r="C509" s="28">
        <v>1</v>
      </c>
      <c r="D509" s="28">
        <v>2</v>
      </c>
      <c r="E509" s="29">
        <f t="shared" si="232"/>
        <v>8.2850041425020708E-4</v>
      </c>
      <c r="F509" s="29">
        <f t="shared" si="233"/>
        <v>8.1599347205222358E-4</v>
      </c>
      <c r="G509" s="30">
        <f t="shared" si="255"/>
        <v>1</v>
      </c>
      <c r="H509" s="48">
        <f t="shared" si="234"/>
        <v>8.2850041425020708E-4</v>
      </c>
    </row>
    <row r="510" spans="1:8" s="31" customFormat="1" ht="15" x14ac:dyDescent="0.2">
      <c r="A510" s="66"/>
      <c r="B510" s="47" t="s">
        <v>281</v>
      </c>
      <c r="C510" s="28">
        <v>0</v>
      </c>
      <c r="D510" s="28">
        <v>7</v>
      </c>
      <c r="E510" s="29" t="str">
        <f t="shared" si="232"/>
        <v/>
      </c>
      <c r="F510" s="29">
        <f t="shared" si="233"/>
        <v>2.8559771521827824E-3</v>
      </c>
      <c r="G510" s="30">
        <f t="shared" si="255"/>
        <v>1</v>
      </c>
      <c r="H510" s="48" t="str">
        <f t="shared" si="234"/>
        <v/>
      </c>
    </row>
    <row r="511" spans="1:8" s="31" customFormat="1" ht="15" x14ac:dyDescent="0.2">
      <c r="A511" s="66"/>
      <c r="B511" s="47" t="s">
        <v>282</v>
      </c>
      <c r="C511" s="28">
        <v>0</v>
      </c>
      <c r="D511" s="28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28">
        <v>0</v>
      </c>
      <c r="D512" s="28">
        <v>0</v>
      </c>
      <c r="E512" s="29" t="str">
        <f t="shared" si="256"/>
        <v/>
      </c>
      <c r="F512" s="29" t="str">
        <f t="shared" si="257"/>
        <v/>
      </c>
      <c r="G512" s="30" t="str">
        <f t="shared" si="255"/>
        <v xml:space="preserve"> </v>
      </c>
      <c r="H512" s="48" t="str">
        <f t="shared" si="258"/>
        <v/>
      </c>
    </row>
    <row r="513" spans="1:8" s="31" customFormat="1" ht="30" x14ac:dyDescent="0.2">
      <c r="A513" s="66"/>
      <c r="B513" s="47" t="s">
        <v>284</v>
      </c>
      <c r="C513" s="28">
        <v>0</v>
      </c>
      <c r="D513" s="28">
        <v>0</v>
      </c>
      <c r="E513" s="29" t="str">
        <f t="shared" si="256"/>
        <v/>
      </c>
      <c r="F513" s="29" t="str">
        <f t="shared" si="257"/>
        <v/>
      </c>
      <c r="G513" s="30" t="str">
        <f t="shared" si="255"/>
        <v xml:space="preserve"> </v>
      </c>
      <c r="H513" s="48" t="str">
        <f t="shared" si="258"/>
        <v/>
      </c>
    </row>
    <row r="514" spans="1:8" s="31" customFormat="1" ht="15" x14ac:dyDescent="0.2">
      <c r="A514" s="66"/>
      <c r="B514" s="47" t="s">
        <v>117</v>
      </c>
      <c r="C514" s="28">
        <v>0</v>
      </c>
      <c r="D514" s="28">
        <v>0</v>
      </c>
      <c r="E514" s="29" t="str">
        <f t="shared" si="256"/>
        <v/>
      </c>
      <c r="F514" s="29" t="str">
        <f t="shared" si="257"/>
        <v/>
      </c>
      <c r="G514" s="30" t="str">
        <f t="shared" si="255"/>
        <v xml:space="preserve"> </v>
      </c>
      <c r="H514" s="48" t="str">
        <f t="shared" si="258"/>
        <v/>
      </c>
    </row>
    <row r="515" spans="1:8" s="31" customFormat="1" ht="15" x14ac:dyDescent="0.2">
      <c r="A515" s="66"/>
      <c r="B515" s="47" t="s">
        <v>285</v>
      </c>
      <c r="C515" s="28">
        <v>0</v>
      </c>
      <c r="D515" s="28">
        <v>0</v>
      </c>
      <c r="E515" s="29" t="str">
        <f t="shared" si="256"/>
        <v/>
      </c>
      <c r="F515" s="29" t="str">
        <f t="shared" si="257"/>
        <v/>
      </c>
      <c r="G515" s="30" t="str">
        <f t="shared" si="255"/>
        <v xml:space="preserve"> </v>
      </c>
      <c r="H515" s="48" t="str">
        <f t="shared" si="258"/>
        <v/>
      </c>
    </row>
    <row r="516" spans="1:8" s="31" customFormat="1" ht="15" x14ac:dyDescent="0.2">
      <c r="A516" s="66"/>
      <c r="B516" s="47" t="s">
        <v>286</v>
      </c>
      <c r="C516" s="28">
        <v>0</v>
      </c>
      <c r="D516" s="28">
        <v>0</v>
      </c>
      <c r="E516" s="29" t="str">
        <f t="shared" si="256"/>
        <v/>
      </c>
      <c r="F516" s="29" t="str">
        <f t="shared" si="257"/>
        <v/>
      </c>
      <c r="G516" s="30" t="str">
        <f t="shared" si="255"/>
        <v xml:space="preserve"> </v>
      </c>
      <c r="H516" s="48" t="str">
        <f t="shared" si="258"/>
        <v/>
      </c>
    </row>
    <row r="517" spans="1:8" s="31" customFormat="1" ht="15" x14ac:dyDescent="0.2">
      <c r="A517" s="66"/>
      <c r="B517" s="47" t="s">
        <v>483</v>
      </c>
      <c r="C517" s="28">
        <v>0</v>
      </c>
      <c r="D517" s="28">
        <v>0</v>
      </c>
      <c r="E517" s="29" t="str">
        <f t="shared" si="256"/>
        <v/>
      </c>
      <c r="F517" s="29" t="str">
        <f t="shared" si="257"/>
        <v/>
      </c>
      <c r="G517" s="30" t="str">
        <f t="shared" si="255"/>
        <v xml:space="preserve"> </v>
      </c>
      <c r="H517" s="48" t="str">
        <f t="shared" si="258"/>
        <v/>
      </c>
    </row>
    <row r="518" spans="1:8" s="31" customFormat="1" ht="15" x14ac:dyDescent="0.2">
      <c r="A518" s="66"/>
      <c r="B518" s="47" t="s">
        <v>125</v>
      </c>
      <c r="C518" s="28">
        <v>0</v>
      </c>
      <c r="D518" s="28">
        <v>0</v>
      </c>
      <c r="E518" s="29" t="str">
        <f t="shared" si="256"/>
        <v/>
      </c>
      <c r="F518" s="29" t="str">
        <f t="shared" si="257"/>
        <v/>
      </c>
      <c r="G518" s="30" t="str">
        <f t="shared" si="255"/>
        <v xml:space="preserve"> </v>
      </c>
      <c r="H518" s="48" t="str">
        <f t="shared" si="258"/>
        <v/>
      </c>
    </row>
    <row r="519" spans="1:8" s="31" customFormat="1" ht="15" x14ac:dyDescent="0.2">
      <c r="A519" s="66"/>
      <c r="B519" s="47" t="s">
        <v>484</v>
      </c>
      <c r="C519" s="28">
        <v>0</v>
      </c>
      <c r="D519" s="28">
        <v>2</v>
      </c>
      <c r="E519" s="29" t="str">
        <f t="shared" si="256"/>
        <v/>
      </c>
      <c r="F519" s="29">
        <f t="shared" si="257"/>
        <v>8.1599347205222358E-4</v>
      </c>
      <c r="G519" s="30">
        <f t="shared" si="255"/>
        <v>1</v>
      </c>
      <c r="H519" s="48" t="str">
        <f t="shared" si="258"/>
        <v/>
      </c>
    </row>
    <row r="520" spans="1:8" s="31" customFormat="1" ht="15" x14ac:dyDescent="0.2">
      <c r="A520" s="66"/>
      <c r="B520" s="47" t="s">
        <v>118</v>
      </c>
      <c r="C520" s="28">
        <v>0</v>
      </c>
      <c r="D520" s="28">
        <v>0</v>
      </c>
      <c r="E520" s="29" t="str">
        <f t="shared" si="256"/>
        <v/>
      </c>
      <c r="F520" s="29" t="str">
        <f t="shared" si="257"/>
        <v/>
      </c>
      <c r="G520" s="30" t="str">
        <f t="shared" si="255"/>
        <v xml:space="preserve"> </v>
      </c>
      <c r="H520" s="48" t="str">
        <f t="shared" si="258"/>
        <v/>
      </c>
    </row>
    <row r="521" spans="1:8" s="31" customFormat="1" ht="30" x14ac:dyDescent="0.2">
      <c r="A521" s="66"/>
      <c r="B521" s="47" t="s">
        <v>287</v>
      </c>
      <c r="C521" s="28">
        <v>0</v>
      </c>
      <c r="D521" s="28">
        <v>0</v>
      </c>
      <c r="E521" s="29" t="str">
        <f t="shared" si="256"/>
        <v/>
      </c>
      <c r="F521" s="29" t="str">
        <f t="shared" si="257"/>
        <v/>
      </c>
      <c r="G521" s="30" t="str">
        <f t="shared" si="255"/>
        <v xml:space="preserve"> </v>
      </c>
      <c r="H521" s="48" t="str">
        <f t="shared" si="258"/>
        <v/>
      </c>
    </row>
    <row r="522" spans="1:8" s="31" customFormat="1" ht="15" x14ac:dyDescent="0.2">
      <c r="A522" s="66"/>
      <c r="B522" s="47" t="s">
        <v>120</v>
      </c>
      <c r="C522" s="28">
        <v>0</v>
      </c>
      <c r="D522" s="28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28">
        <v>0</v>
      </c>
      <c r="D523" s="28">
        <v>0</v>
      </c>
      <c r="E523" s="29" t="str">
        <f t="shared" si="256"/>
        <v/>
      </c>
      <c r="F523" s="29" t="str">
        <f t="shared" si="257"/>
        <v/>
      </c>
      <c r="G523" s="30" t="str">
        <f t="shared" si="255"/>
        <v xml:space="preserve"> </v>
      </c>
      <c r="H523" s="48" t="str">
        <f t="shared" si="258"/>
        <v/>
      </c>
    </row>
    <row r="524" spans="1:8" s="31" customFormat="1" ht="30" x14ac:dyDescent="0.2">
      <c r="A524" s="66"/>
      <c r="B524" s="47" t="s">
        <v>289</v>
      </c>
      <c r="C524" s="28">
        <v>0</v>
      </c>
      <c r="D524" s="28">
        <v>9</v>
      </c>
      <c r="E524" s="29" t="str">
        <f t="shared" si="256"/>
        <v/>
      </c>
      <c r="F524" s="29">
        <f t="shared" si="257"/>
        <v>3.6719706242350062E-3</v>
      </c>
      <c r="G524" s="30">
        <f t="shared" si="255"/>
        <v>1</v>
      </c>
      <c r="H524" s="48" t="str">
        <f t="shared" si="258"/>
        <v/>
      </c>
    </row>
    <row r="525" spans="1:8" s="31" customFormat="1" ht="15" x14ac:dyDescent="0.2">
      <c r="A525" s="66"/>
      <c r="B525" s="47" t="s">
        <v>113</v>
      </c>
      <c r="C525" s="28">
        <v>0</v>
      </c>
      <c r="D525" s="28">
        <v>2</v>
      </c>
      <c r="E525" s="29" t="str">
        <f t="shared" si="256"/>
        <v/>
      </c>
      <c r="F525" s="29">
        <f t="shared" si="257"/>
        <v>8.1599347205222358E-4</v>
      </c>
      <c r="G525" s="30">
        <f t="shared" si="255"/>
        <v>1</v>
      </c>
      <c r="H525" s="48" t="str">
        <f t="shared" si="258"/>
        <v/>
      </c>
    </row>
    <row r="526" spans="1:8" s="31" customFormat="1" ht="30" x14ac:dyDescent="0.2">
      <c r="A526" s="66"/>
      <c r="B526" s="47" t="s">
        <v>485</v>
      </c>
      <c r="C526" s="28">
        <v>0</v>
      </c>
      <c r="D526" s="28">
        <v>5</v>
      </c>
      <c r="E526" s="29" t="str">
        <f t="shared" si="256"/>
        <v/>
      </c>
      <c r="F526" s="29">
        <f t="shared" si="257"/>
        <v>2.0399836801305591E-3</v>
      </c>
      <c r="G526" s="30">
        <f t="shared" si="255"/>
        <v>1</v>
      </c>
      <c r="H526" s="48" t="str">
        <f t="shared" si="258"/>
        <v/>
      </c>
    </row>
    <row r="527" spans="1:8" s="31" customFormat="1" ht="30" x14ac:dyDescent="0.2">
      <c r="A527" s="66"/>
      <c r="B527" s="47" t="s">
        <v>290</v>
      </c>
      <c r="C527" s="28">
        <v>0</v>
      </c>
      <c r="D527" s="28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28">
        <v>0</v>
      </c>
      <c r="D528" s="28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28">
        <v>0</v>
      </c>
      <c r="D529" s="28">
        <v>0</v>
      </c>
      <c r="E529" s="29" t="str">
        <f t="shared" si="256"/>
        <v/>
      </c>
      <c r="F529" s="29" t="str">
        <f t="shared" si="257"/>
        <v/>
      </c>
      <c r="G529" s="30" t="str">
        <f t="shared" si="255"/>
        <v xml:space="preserve"> 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28">
        <v>0</v>
      </c>
      <c r="D530" s="28">
        <v>0</v>
      </c>
      <c r="E530" s="29" t="str">
        <f t="shared" si="256"/>
        <v/>
      </c>
      <c r="F530" s="29" t="str">
        <f t="shared" si="257"/>
        <v/>
      </c>
      <c r="G530" s="30" t="str">
        <f t="shared" si="255"/>
        <v xml:space="preserve"> </v>
      </c>
      <c r="H530" s="48" t="str">
        <f t="shared" si="258"/>
        <v/>
      </c>
    </row>
    <row r="531" spans="1:8" s="31" customFormat="1" ht="15" x14ac:dyDescent="0.2">
      <c r="A531" s="66"/>
      <c r="B531" s="47" t="s">
        <v>292</v>
      </c>
      <c r="C531" s="28">
        <v>0</v>
      </c>
      <c r="D531" s="28">
        <v>0</v>
      </c>
      <c r="E531" s="29" t="str">
        <f t="shared" si="256"/>
        <v/>
      </c>
      <c r="F531" s="29" t="str">
        <f t="shared" si="257"/>
        <v/>
      </c>
      <c r="G531" s="30" t="str">
        <f t="shared" si="255"/>
        <v xml:space="preserve"> 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28">
        <v>0</v>
      </c>
      <c r="D532" s="28">
        <v>0</v>
      </c>
      <c r="E532" s="29" t="str">
        <f t="shared" si="256"/>
        <v/>
      </c>
      <c r="F532" s="29" t="str">
        <f t="shared" si="257"/>
        <v/>
      </c>
      <c r="G532" s="30" t="str">
        <f t="shared" si="255"/>
        <v xml:space="preserve"> </v>
      </c>
      <c r="H532" s="48" t="str">
        <f t="shared" si="258"/>
        <v/>
      </c>
    </row>
    <row r="533" spans="1:8" s="31" customFormat="1" ht="15" x14ac:dyDescent="0.2">
      <c r="A533" s="66"/>
      <c r="B533" s="47" t="s">
        <v>294</v>
      </c>
      <c r="C533" s="28">
        <v>0</v>
      </c>
      <c r="D533" s="28">
        <v>0</v>
      </c>
      <c r="E533" s="29" t="str">
        <f t="shared" si="256"/>
        <v/>
      </c>
      <c r="F533" s="29" t="str">
        <f t="shared" si="257"/>
        <v/>
      </c>
      <c r="G533" s="30" t="str">
        <f t="shared" si="255"/>
        <v xml:space="preserve"> </v>
      </c>
      <c r="H533" s="48" t="str">
        <f t="shared" si="258"/>
        <v/>
      </c>
    </row>
    <row r="534" spans="1:8" s="31" customFormat="1" ht="15" x14ac:dyDescent="0.2">
      <c r="A534" s="66"/>
      <c r="B534" s="47" t="s">
        <v>115</v>
      </c>
      <c r="C534" s="28">
        <v>0</v>
      </c>
      <c r="D534" s="28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28">
        <v>0</v>
      </c>
      <c r="D535" s="28">
        <v>0</v>
      </c>
      <c r="E535" s="29" t="str">
        <f t="shared" si="256"/>
        <v/>
      </c>
      <c r="F535" s="29" t="str">
        <f t="shared" si="257"/>
        <v/>
      </c>
      <c r="G535" s="30" t="str">
        <f t="shared" si="255"/>
        <v xml:space="preserve"> 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28">
        <v>0</v>
      </c>
      <c r="D536" s="28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28">
        <v>0</v>
      </c>
      <c r="D537" s="28">
        <v>0</v>
      </c>
      <c r="E537" s="29" t="str">
        <f t="shared" si="256"/>
        <v/>
      </c>
      <c r="F537" s="29" t="str">
        <f t="shared" si="257"/>
        <v/>
      </c>
      <c r="G537" s="30" t="str">
        <f t="shared" si="255"/>
        <v xml:space="preserve"> </v>
      </c>
      <c r="H537" s="48" t="str">
        <f t="shared" si="258"/>
        <v/>
      </c>
    </row>
    <row r="538" spans="1:8" s="31" customFormat="1" ht="15" x14ac:dyDescent="0.2">
      <c r="A538" s="66"/>
      <c r="B538" s="47" t="s">
        <v>116</v>
      </c>
      <c r="C538" s="28">
        <v>0</v>
      </c>
      <c r="D538" s="28">
        <v>0</v>
      </c>
      <c r="E538" s="29" t="str">
        <f t="shared" si="256"/>
        <v/>
      </c>
      <c r="F538" s="29" t="str">
        <f t="shared" si="257"/>
        <v/>
      </c>
      <c r="G538" s="30" t="str">
        <f t="shared" si="255"/>
        <v xml:space="preserve"> </v>
      </c>
      <c r="H538" s="48" t="str">
        <f t="shared" si="258"/>
        <v/>
      </c>
    </row>
    <row r="539" spans="1:8" s="31" customFormat="1" ht="15" x14ac:dyDescent="0.2">
      <c r="A539" s="66"/>
      <c r="B539" s="47" t="s">
        <v>296</v>
      </c>
      <c r="C539" s="28">
        <v>0</v>
      </c>
      <c r="D539" s="28">
        <v>0</v>
      </c>
      <c r="E539" s="29" t="str">
        <f t="shared" si="256"/>
        <v/>
      </c>
      <c r="F539" s="29" t="str">
        <f t="shared" si="257"/>
        <v/>
      </c>
      <c r="G539" s="30" t="str">
        <f t="shared" si="255"/>
        <v xml:space="preserve"> </v>
      </c>
      <c r="H539" s="48" t="str">
        <f t="shared" si="258"/>
        <v/>
      </c>
    </row>
    <row r="540" spans="1:8" s="31" customFormat="1" ht="15" x14ac:dyDescent="0.2">
      <c r="A540" s="66"/>
      <c r="B540" s="47" t="s">
        <v>641</v>
      </c>
      <c r="C540" s="28">
        <v>0</v>
      </c>
      <c r="D540" s="28">
        <v>0</v>
      </c>
      <c r="E540" s="29" t="str">
        <f t="shared" si="256"/>
        <v/>
      </c>
      <c r="F540" s="29" t="str">
        <f t="shared" si="257"/>
        <v/>
      </c>
      <c r="G540" s="30" t="str">
        <f t="shared" si="255"/>
        <v xml:space="preserve"> </v>
      </c>
      <c r="H540" s="48" t="str">
        <f t="shared" si="258"/>
        <v/>
      </c>
    </row>
    <row r="541" spans="1:8" s="31" customFormat="1" ht="15" x14ac:dyDescent="0.2">
      <c r="A541" s="66"/>
      <c r="B541" s="47" t="s">
        <v>124</v>
      </c>
      <c r="C541" s="28">
        <v>5</v>
      </c>
      <c r="D541" s="28">
        <v>2</v>
      </c>
      <c r="E541" s="29">
        <f t="shared" si="256"/>
        <v>4.1425020712510356E-3</v>
      </c>
      <c r="F541" s="29">
        <f t="shared" si="257"/>
        <v>8.1599347205222358E-4</v>
      </c>
      <c r="G541" s="30">
        <f t="shared" si="255"/>
        <v>-0.6</v>
      </c>
      <c r="H541" s="48">
        <f t="shared" si="258"/>
        <v>-2.4855012427506215E-3</v>
      </c>
    </row>
    <row r="542" spans="1:8" s="31" customFormat="1" ht="15" x14ac:dyDescent="0.2">
      <c r="A542" s="66"/>
      <c r="B542" s="47" t="s">
        <v>487</v>
      </c>
      <c r="C542" s="28">
        <v>0</v>
      </c>
      <c r="D542" s="28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28">
        <v>0</v>
      </c>
      <c r="D543" s="28">
        <v>2</v>
      </c>
      <c r="E543" s="29" t="str">
        <f t="shared" ref="E543" si="259">+IF(C543=0,"",C543/C$355)</f>
        <v/>
      </c>
      <c r="F543" s="29">
        <f t="shared" ref="F543" si="260">+IF(D543=0,"",D543/D$355)</f>
        <v>8.1599347205222358E-4</v>
      </c>
      <c r="G543" s="30">
        <f t="shared" si="255"/>
        <v>1</v>
      </c>
      <c r="H543" s="48" t="str">
        <f t="shared" ref="H543" si="261">+IF(OR(AND(E543=""),(G543="")),"",E543*G543)</f>
        <v/>
      </c>
    </row>
    <row r="544" spans="1:8" s="31" customFormat="1" ht="15" x14ac:dyDescent="0.2">
      <c r="A544" s="66"/>
      <c r="B544" s="47" t="s">
        <v>131</v>
      </c>
      <c r="C544" s="28">
        <v>2</v>
      </c>
      <c r="D544" s="28">
        <v>22</v>
      </c>
      <c r="E544" s="29">
        <f t="shared" si="256"/>
        <v>1.6570008285004142E-3</v>
      </c>
      <c r="F544" s="29">
        <f t="shared" si="257"/>
        <v>8.9759281925744592E-3</v>
      </c>
      <c r="G544" s="30">
        <f t="shared" si="255"/>
        <v>10</v>
      </c>
      <c r="H544" s="48">
        <f t="shared" si="258"/>
        <v>1.6570008285004142E-2</v>
      </c>
    </row>
    <row r="545" spans="1:8" s="31" customFormat="1" ht="30" x14ac:dyDescent="0.2">
      <c r="A545" s="66"/>
      <c r="B545" s="47" t="s">
        <v>488</v>
      </c>
      <c r="C545" s="28">
        <v>0</v>
      </c>
      <c r="D545" s="28">
        <v>0</v>
      </c>
      <c r="E545" s="29" t="str">
        <f t="shared" si="256"/>
        <v/>
      </c>
      <c r="F545" s="29" t="str">
        <f t="shared" si="257"/>
        <v/>
      </c>
      <c r="G545" s="30" t="str">
        <f t="shared" si="255"/>
        <v xml:space="preserve"> </v>
      </c>
      <c r="H545" s="48" t="str">
        <f t="shared" si="258"/>
        <v/>
      </c>
    </row>
    <row r="546" spans="1:8" s="31" customFormat="1" ht="15" x14ac:dyDescent="0.2">
      <c r="A546" s="66"/>
      <c r="B546" s="47" t="s">
        <v>129</v>
      </c>
      <c r="C546" s="28">
        <v>0</v>
      </c>
      <c r="D546" s="28">
        <v>0</v>
      </c>
      <c r="E546" s="29" t="str">
        <f t="shared" si="256"/>
        <v/>
      </c>
      <c r="F546" s="29" t="str">
        <f t="shared" si="257"/>
        <v/>
      </c>
      <c r="G546" s="30" t="str">
        <f t="shared" si="255"/>
        <v xml:space="preserve"> </v>
      </c>
      <c r="H546" s="48" t="str">
        <f t="shared" si="258"/>
        <v/>
      </c>
    </row>
    <row r="547" spans="1:8" s="31" customFormat="1" ht="15" x14ac:dyDescent="0.2">
      <c r="A547" s="66"/>
      <c r="B547" s="47" t="s">
        <v>327</v>
      </c>
      <c r="C547" s="28">
        <v>0</v>
      </c>
      <c r="D547" s="28">
        <v>57</v>
      </c>
      <c r="E547" s="29" t="str">
        <f t="shared" si="256"/>
        <v/>
      </c>
      <c r="F547" s="29">
        <f t="shared" si="257"/>
        <v>2.3255813953488372E-2</v>
      </c>
      <c r="G547" s="30">
        <f t="shared" si="255"/>
        <v>1</v>
      </c>
      <c r="H547" s="48" t="str">
        <f t="shared" si="258"/>
        <v/>
      </c>
    </row>
    <row r="548" spans="1:8" s="31" customFormat="1" ht="15" x14ac:dyDescent="0.2">
      <c r="A548" s="66"/>
      <c r="B548" s="47" t="s">
        <v>328</v>
      </c>
      <c r="C548" s="28">
        <v>20</v>
      </c>
      <c r="D548" s="28">
        <v>50</v>
      </c>
      <c r="E548" s="29">
        <f t="shared" si="256"/>
        <v>1.6570008285004142E-2</v>
      </c>
      <c r="F548" s="29">
        <f t="shared" si="257"/>
        <v>2.0399836801305589E-2</v>
      </c>
      <c r="G548" s="30">
        <f t="shared" si="255"/>
        <v>1.5</v>
      </c>
      <c r="H548" s="48">
        <f t="shared" si="258"/>
        <v>2.4855012427506214E-2</v>
      </c>
    </row>
    <row r="549" spans="1:8" s="31" customFormat="1" ht="15" x14ac:dyDescent="0.2">
      <c r="A549" s="66"/>
      <c r="B549" s="47" t="s">
        <v>606</v>
      </c>
      <c r="C549" s="28">
        <v>0</v>
      </c>
      <c r="D549" s="28">
        <v>0</v>
      </c>
      <c r="E549" s="29" t="str">
        <f t="shared" si="256"/>
        <v/>
      </c>
      <c r="F549" s="29" t="str">
        <f t="shared" si="257"/>
        <v/>
      </c>
      <c r="G549" s="30" t="str">
        <f t="shared" si="255"/>
        <v xml:space="preserve"> </v>
      </c>
      <c r="H549" s="48" t="str">
        <f t="shared" si="258"/>
        <v/>
      </c>
    </row>
    <row r="550" spans="1:8" s="31" customFormat="1" ht="15" x14ac:dyDescent="0.2">
      <c r="A550" s="66"/>
      <c r="B550" s="47" t="s">
        <v>133</v>
      </c>
      <c r="C550" s="28">
        <v>0</v>
      </c>
      <c r="D550" s="28">
        <v>0</v>
      </c>
      <c r="E550" s="29" t="str">
        <f t="shared" si="256"/>
        <v/>
      </c>
      <c r="F550" s="29" t="str">
        <f t="shared" si="257"/>
        <v/>
      </c>
      <c r="G550" s="30" t="str">
        <f t="shared" si="255"/>
        <v xml:space="preserve"> </v>
      </c>
      <c r="H550" s="48" t="str">
        <f t="shared" si="258"/>
        <v/>
      </c>
    </row>
    <row r="551" spans="1:8" s="31" customFormat="1" ht="15" x14ac:dyDescent="0.2">
      <c r="A551" s="66"/>
      <c r="B551" s="47" t="s">
        <v>329</v>
      </c>
      <c r="C551" s="28">
        <v>0</v>
      </c>
      <c r="D551" s="28">
        <v>2</v>
      </c>
      <c r="E551" s="29" t="str">
        <f t="shared" si="256"/>
        <v/>
      </c>
      <c r="F551" s="29">
        <f t="shared" si="257"/>
        <v>8.1599347205222358E-4</v>
      </c>
      <c r="G551" s="30">
        <f t="shared" si="255"/>
        <v>1</v>
      </c>
      <c r="H551" s="48" t="str">
        <f t="shared" si="258"/>
        <v/>
      </c>
    </row>
    <row r="552" spans="1:8" s="31" customFormat="1" ht="15" x14ac:dyDescent="0.2">
      <c r="A552" s="66"/>
      <c r="B552" s="47" t="s">
        <v>137</v>
      </c>
      <c r="C552" s="28">
        <v>0</v>
      </c>
      <c r="D552" s="28">
        <v>0</v>
      </c>
      <c r="E552" s="29" t="str">
        <f t="shared" si="256"/>
        <v/>
      </c>
      <c r="F552" s="29" t="str">
        <f t="shared" si="257"/>
        <v/>
      </c>
      <c r="G552" s="30" t="str">
        <f t="shared" si="255"/>
        <v xml:space="preserve"> </v>
      </c>
      <c r="H552" s="48" t="str">
        <f t="shared" si="258"/>
        <v/>
      </c>
    </row>
    <row r="553" spans="1:8" s="31" customFormat="1" ht="15" x14ac:dyDescent="0.2">
      <c r="A553" s="66"/>
      <c r="B553" s="47" t="s">
        <v>130</v>
      </c>
      <c r="C553" s="28">
        <v>0</v>
      </c>
      <c r="D553" s="28">
        <v>1</v>
      </c>
      <c r="E553" s="29" t="str">
        <f t="shared" si="256"/>
        <v/>
      </c>
      <c r="F553" s="29">
        <f t="shared" si="257"/>
        <v>4.0799673602611179E-4</v>
      </c>
      <c r="G553" s="30">
        <f t="shared" si="255"/>
        <v>1</v>
      </c>
      <c r="H553" s="48" t="str">
        <f t="shared" si="258"/>
        <v/>
      </c>
    </row>
    <row r="554" spans="1:8" s="31" customFormat="1" ht="15" x14ac:dyDescent="0.2">
      <c r="A554" s="66"/>
      <c r="B554" s="47" t="s">
        <v>297</v>
      </c>
      <c r="C554" s="28">
        <v>0</v>
      </c>
      <c r="D554" s="28">
        <v>0</v>
      </c>
      <c r="E554" s="29" t="str">
        <f t="shared" si="256"/>
        <v/>
      </c>
      <c r="F554" s="29" t="str">
        <f t="shared" si="257"/>
        <v/>
      </c>
      <c r="G554" s="30" t="str">
        <f t="shared" si="255"/>
        <v xml:space="preserve"> 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28">
        <v>0</v>
      </c>
      <c r="D555" s="28">
        <v>5</v>
      </c>
      <c r="E555" s="29" t="str">
        <f t="shared" si="256"/>
        <v/>
      </c>
      <c r="F555" s="29">
        <f t="shared" si="257"/>
        <v>2.0399836801305591E-3</v>
      </c>
      <c r="G555" s="30">
        <f t="shared" si="255"/>
        <v>1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28">
        <v>2</v>
      </c>
      <c r="D556" s="28">
        <v>0</v>
      </c>
      <c r="E556" s="29">
        <f t="shared" si="256"/>
        <v>1.6570008285004142E-3</v>
      </c>
      <c r="F556" s="29" t="str">
        <f t="shared" si="257"/>
        <v/>
      </c>
      <c r="G556" s="30">
        <f t="shared" si="255"/>
        <v>-1</v>
      </c>
      <c r="H556" s="48">
        <f t="shared" si="258"/>
        <v>-1.6570008285004142E-3</v>
      </c>
    </row>
    <row r="557" spans="1:8" s="31" customFormat="1" ht="15" x14ac:dyDescent="0.2">
      <c r="A557" s="66"/>
      <c r="B557" s="47" t="s">
        <v>298</v>
      </c>
      <c r="C557" s="28">
        <v>0</v>
      </c>
      <c r="D557" s="28">
        <v>0</v>
      </c>
      <c r="E557" s="29" t="str">
        <f t="shared" si="256"/>
        <v/>
      </c>
      <c r="F557" s="29" t="str">
        <f t="shared" si="257"/>
        <v/>
      </c>
      <c r="G557" s="30" t="str">
        <f t="shared" si="255"/>
        <v xml:space="preserve"> </v>
      </c>
      <c r="H557" s="48" t="str">
        <f t="shared" si="258"/>
        <v/>
      </c>
    </row>
    <row r="558" spans="1:8" s="31" customFormat="1" ht="15" x14ac:dyDescent="0.2">
      <c r="A558" s="66"/>
      <c r="B558" s="47" t="s">
        <v>299</v>
      </c>
      <c r="C558" s="28">
        <v>0</v>
      </c>
      <c r="D558" s="28">
        <v>0</v>
      </c>
      <c r="E558" s="29" t="str">
        <f t="shared" si="256"/>
        <v/>
      </c>
      <c r="F558" s="29" t="str">
        <f t="shared" si="257"/>
        <v/>
      </c>
      <c r="G558" s="30" t="str">
        <f t="shared" si="255"/>
        <v xml:space="preserve"> </v>
      </c>
      <c r="H558" s="48" t="str">
        <f t="shared" si="258"/>
        <v/>
      </c>
    </row>
    <row r="559" spans="1:8" s="31" customFormat="1" ht="15" x14ac:dyDescent="0.2">
      <c r="A559" s="66"/>
      <c r="B559" s="47" t="s">
        <v>626</v>
      </c>
      <c r="C559" s="28">
        <v>0</v>
      </c>
      <c r="D559" s="28">
        <v>0</v>
      </c>
      <c r="E559" s="29" t="str">
        <f t="shared" ref="E559" si="262">+IF(C559=0,"",C559/C$355)</f>
        <v/>
      </c>
      <c r="F559" s="29" t="str">
        <f t="shared" ref="F559" si="263">+IF(D559=0,"",D559/D$355)</f>
        <v/>
      </c>
      <c r="G559" s="30" t="str">
        <f t="shared" ref="G559" si="264">+IF(AND(C559=0,D559=0)," ",IF(C559=0,1,IF(D559=0,-1,(D559-C559)/C559)))</f>
        <v xml:space="preserve"> </v>
      </c>
      <c r="H559" s="48" t="str">
        <f t="shared" ref="H559" si="265">+IF(OR(AND(E559=""),(G559="")),"",E559*G559)</f>
        <v/>
      </c>
    </row>
    <row r="560" spans="1:8" s="31" customFormat="1" ht="15" x14ac:dyDescent="0.2">
      <c r="A560" s="66"/>
      <c r="B560" s="47" t="s">
        <v>300</v>
      </c>
      <c r="C560" s="28">
        <v>0</v>
      </c>
      <c r="D560" s="28">
        <v>1</v>
      </c>
      <c r="E560" s="29" t="str">
        <f t="shared" si="256"/>
        <v/>
      </c>
      <c r="F560" s="29">
        <f t="shared" si="257"/>
        <v>4.0799673602611179E-4</v>
      </c>
      <c r="G560" s="30">
        <f t="shared" si="255"/>
        <v>1</v>
      </c>
      <c r="H560" s="48" t="str">
        <f t="shared" si="258"/>
        <v/>
      </c>
    </row>
    <row r="561" spans="1:8" s="31" customFormat="1" ht="30" x14ac:dyDescent="0.2">
      <c r="A561" s="66"/>
      <c r="B561" s="47" t="s">
        <v>489</v>
      </c>
      <c r="C561" s="28">
        <v>0</v>
      </c>
      <c r="D561" s="28">
        <v>0</v>
      </c>
      <c r="E561" s="29" t="str">
        <f t="shared" si="256"/>
        <v/>
      </c>
      <c r="F561" s="29" t="str">
        <f t="shared" si="257"/>
        <v/>
      </c>
      <c r="G561" s="30" t="str">
        <f t="shared" si="255"/>
        <v xml:space="preserve"> </v>
      </c>
      <c r="H561" s="48" t="str">
        <f t="shared" si="258"/>
        <v/>
      </c>
    </row>
    <row r="562" spans="1:8" s="31" customFormat="1" ht="15" x14ac:dyDescent="0.2">
      <c r="A562" s="66"/>
      <c r="B562" s="47" t="s">
        <v>136</v>
      </c>
      <c r="C562" s="28">
        <v>0</v>
      </c>
      <c r="D562" s="28">
        <v>0</v>
      </c>
      <c r="E562" s="29" t="str">
        <f t="shared" si="256"/>
        <v/>
      </c>
      <c r="F562" s="29" t="str">
        <f t="shared" si="257"/>
        <v/>
      </c>
      <c r="G562" s="30" t="str">
        <f t="shared" si="255"/>
        <v xml:space="preserve"> 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28">
        <v>3</v>
      </c>
      <c r="D563" s="28">
        <v>26</v>
      </c>
      <c r="E563" s="29">
        <f t="shared" si="256"/>
        <v>2.4855012427506215E-3</v>
      </c>
      <c r="F563" s="29">
        <f t="shared" si="257"/>
        <v>1.0607915136678907E-2</v>
      </c>
      <c r="G563" s="30">
        <f t="shared" si="255"/>
        <v>7.666666666666667</v>
      </c>
      <c r="H563" s="48">
        <f t="shared" si="258"/>
        <v>1.9055509527754765E-2</v>
      </c>
    </row>
    <row r="564" spans="1:8" s="31" customFormat="1" ht="15" x14ac:dyDescent="0.2">
      <c r="A564" s="66"/>
      <c r="B564" s="47" t="s">
        <v>302</v>
      </c>
      <c r="C564" s="28">
        <v>0</v>
      </c>
      <c r="D564" s="28">
        <v>13</v>
      </c>
      <c r="E564" s="29" t="str">
        <f t="shared" si="256"/>
        <v/>
      </c>
      <c r="F564" s="29">
        <f t="shared" si="257"/>
        <v>5.3039575683394534E-3</v>
      </c>
      <c r="G564" s="30">
        <f t="shared" ref="G564:G584" si="266">+IF(AND(C564=0,D564=0)," ",IF(C564=0,1,IF(D564=0,-1,(D564-C564)/C564)))</f>
        <v>1</v>
      </c>
      <c r="H564" s="48" t="str">
        <f t="shared" si="258"/>
        <v/>
      </c>
    </row>
    <row r="565" spans="1:8" s="31" customFormat="1" ht="15" x14ac:dyDescent="0.2">
      <c r="A565" s="66"/>
      <c r="B565" s="47" t="s">
        <v>303</v>
      </c>
      <c r="C565" s="28">
        <v>1</v>
      </c>
      <c r="D565" s="28">
        <v>0</v>
      </c>
      <c r="E565" s="29">
        <f t="shared" si="256"/>
        <v>8.2850041425020708E-4</v>
      </c>
      <c r="F565" s="29" t="str">
        <f t="shared" si="257"/>
        <v/>
      </c>
      <c r="G565" s="30">
        <f t="shared" si="266"/>
        <v>-1</v>
      </c>
      <c r="H565" s="48">
        <f t="shared" si="258"/>
        <v>-8.2850041425020708E-4</v>
      </c>
    </row>
    <row r="566" spans="1:8" s="31" customFormat="1" ht="15" x14ac:dyDescent="0.2">
      <c r="A566" s="66"/>
      <c r="B566" s="47" t="s">
        <v>132</v>
      </c>
      <c r="C566" s="28">
        <v>0</v>
      </c>
      <c r="D566" s="28">
        <v>0</v>
      </c>
      <c r="E566" s="29" t="str">
        <f t="shared" si="256"/>
        <v/>
      </c>
      <c r="F566" s="29" t="str">
        <f t="shared" si="257"/>
        <v/>
      </c>
      <c r="G566" s="30" t="str">
        <f t="shared" si="266"/>
        <v xml:space="preserve"> 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28">
        <v>0</v>
      </c>
      <c r="D567" s="28">
        <v>0</v>
      </c>
      <c r="E567" s="29" t="str">
        <f t="shared" si="256"/>
        <v/>
      </c>
      <c r="F567" s="29" t="str">
        <f t="shared" si="257"/>
        <v/>
      </c>
      <c r="G567" s="30" t="str">
        <f t="shared" si="266"/>
        <v xml:space="preserve"> 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28">
        <v>8</v>
      </c>
      <c r="D568" s="28">
        <v>89</v>
      </c>
      <c r="E568" s="29">
        <f t="shared" si="256"/>
        <v>6.6280033140016566E-3</v>
      </c>
      <c r="F568" s="29">
        <f t="shared" si="257"/>
        <v>3.6311709506323953E-2</v>
      </c>
      <c r="G568" s="30">
        <f t="shared" si="266"/>
        <v>10.125</v>
      </c>
      <c r="H568" s="48">
        <f t="shared" si="258"/>
        <v>6.7108533554266769E-2</v>
      </c>
    </row>
    <row r="569" spans="1:8" s="31" customFormat="1" ht="30" x14ac:dyDescent="0.2">
      <c r="A569" s="66"/>
      <c r="B569" s="47" t="s">
        <v>138</v>
      </c>
      <c r="C569" s="28">
        <v>0</v>
      </c>
      <c r="D569" s="28">
        <v>0</v>
      </c>
      <c r="E569" s="29" t="str">
        <f t="shared" si="256"/>
        <v/>
      </c>
      <c r="F569" s="29" t="str">
        <f t="shared" si="257"/>
        <v/>
      </c>
      <c r="G569" s="30" t="str">
        <f t="shared" si="266"/>
        <v xml:space="preserve"> </v>
      </c>
      <c r="H569" s="48" t="str">
        <f t="shared" si="258"/>
        <v/>
      </c>
    </row>
    <row r="570" spans="1:8" s="31" customFormat="1" ht="15" x14ac:dyDescent="0.2">
      <c r="A570" s="66"/>
      <c r="B570" s="47" t="s">
        <v>305</v>
      </c>
      <c r="C570" s="28">
        <v>24</v>
      </c>
      <c r="D570" s="28">
        <v>66</v>
      </c>
      <c r="E570" s="29">
        <f t="shared" si="256"/>
        <v>1.9884009942004972E-2</v>
      </c>
      <c r="F570" s="29">
        <f t="shared" si="257"/>
        <v>2.6927784577723379E-2</v>
      </c>
      <c r="G570" s="30">
        <f t="shared" si="266"/>
        <v>1.75</v>
      </c>
      <c r="H570" s="48">
        <f t="shared" si="258"/>
        <v>3.4797017398508698E-2</v>
      </c>
    </row>
    <row r="571" spans="1:8" s="31" customFormat="1" ht="15" x14ac:dyDescent="0.2">
      <c r="A571" s="66"/>
      <c r="B571" s="47" t="s">
        <v>531</v>
      </c>
      <c r="C571" s="28">
        <v>0</v>
      </c>
      <c r="D571" s="28">
        <v>1</v>
      </c>
      <c r="E571" s="29" t="str">
        <f t="shared" ref="E571" si="267">+IF(C571=0,"",C571/C$355)</f>
        <v/>
      </c>
      <c r="F571" s="29">
        <f t="shared" ref="F571" si="268">+IF(D571=0,"",D571/D$355)</f>
        <v>4.0799673602611179E-4</v>
      </c>
      <c r="G571" s="30">
        <f t="shared" si="266"/>
        <v>1</v>
      </c>
      <c r="H571" s="48" t="str">
        <f t="shared" ref="H571" si="269">+IF(OR(AND(E571=""),(G571="")),"",E571*G571)</f>
        <v/>
      </c>
    </row>
    <row r="572" spans="1:8" s="31" customFormat="1" ht="15" x14ac:dyDescent="0.2">
      <c r="A572" s="66"/>
      <c r="B572" s="47" t="s">
        <v>127</v>
      </c>
      <c r="C572" s="28">
        <v>21</v>
      </c>
      <c r="D572" s="28">
        <v>0</v>
      </c>
      <c r="E572" s="29">
        <f t="shared" si="256"/>
        <v>1.7398508699254349E-2</v>
      </c>
      <c r="F572" s="29" t="str">
        <f t="shared" si="257"/>
        <v/>
      </c>
      <c r="G572" s="30">
        <f t="shared" si="266"/>
        <v>-1</v>
      </c>
      <c r="H572" s="48">
        <f t="shared" si="258"/>
        <v>-1.7398508699254349E-2</v>
      </c>
    </row>
    <row r="573" spans="1:8" s="31" customFormat="1" ht="15" x14ac:dyDescent="0.2">
      <c r="A573" s="66"/>
      <c r="B573" s="47" t="s">
        <v>306</v>
      </c>
      <c r="C573" s="28">
        <v>0</v>
      </c>
      <c r="D573" s="28">
        <v>0</v>
      </c>
      <c r="E573" s="29" t="str">
        <f t="shared" si="256"/>
        <v/>
      </c>
      <c r="F573" s="29" t="str">
        <f t="shared" si="257"/>
        <v/>
      </c>
      <c r="G573" s="30" t="str">
        <f t="shared" si="266"/>
        <v xml:space="preserve"> 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28">
        <v>0</v>
      </c>
      <c r="D574" s="28">
        <v>4</v>
      </c>
      <c r="E574" s="29" t="str">
        <f t="shared" ref="E574:E584" si="270">+IF(C574=0,"",C574/C$355)</f>
        <v/>
      </c>
      <c r="F574" s="29">
        <f t="shared" ref="F574:F584" si="271">+IF(D574=0,"",D574/D$355)</f>
        <v>1.6319869441044472E-3</v>
      </c>
      <c r="G574" s="30">
        <f t="shared" si="266"/>
        <v>1</v>
      </c>
      <c r="H574" s="48" t="str">
        <f t="shared" ref="H574:H584" si="272">+IF(OR(AND(E574=""),(G574="")),"",E574*G574)</f>
        <v/>
      </c>
    </row>
    <row r="575" spans="1:8" s="31" customFormat="1" ht="15" x14ac:dyDescent="0.2">
      <c r="A575" s="66"/>
      <c r="B575" s="47" t="s">
        <v>490</v>
      </c>
      <c r="C575" s="28">
        <v>0</v>
      </c>
      <c r="D575" s="28">
        <v>0</v>
      </c>
      <c r="E575" s="29" t="str">
        <f t="shared" si="270"/>
        <v/>
      </c>
      <c r="F575" s="29" t="str">
        <f t="shared" si="271"/>
        <v/>
      </c>
      <c r="G575" s="30" t="str">
        <f t="shared" si="266"/>
        <v xml:space="preserve"> </v>
      </c>
      <c r="H575" s="48" t="str">
        <f t="shared" si="272"/>
        <v/>
      </c>
    </row>
    <row r="576" spans="1:8" s="31" customFormat="1" ht="15" x14ac:dyDescent="0.2">
      <c r="A576" s="66"/>
      <c r="B576" s="47" t="s">
        <v>128</v>
      </c>
      <c r="C576" s="28">
        <v>21</v>
      </c>
      <c r="D576" s="28">
        <v>2</v>
      </c>
      <c r="E576" s="29">
        <f t="shared" si="270"/>
        <v>1.7398508699254349E-2</v>
      </c>
      <c r="F576" s="29">
        <f t="shared" si="271"/>
        <v>8.1599347205222358E-4</v>
      </c>
      <c r="G576" s="30">
        <f t="shared" si="266"/>
        <v>-0.90476190476190477</v>
      </c>
      <c r="H576" s="48">
        <f t="shared" si="272"/>
        <v>-1.5741507870753936E-2</v>
      </c>
    </row>
    <row r="577" spans="1:8" s="31" customFormat="1" ht="15" x14ac:dyDescent="0.2">
      <c r="A577" s="66"/>
      <c r="B577" s="47" t="s">
        <v>135</v>
      </c>
      <c r="C577" s="28">
        <v>2</v>
      </c>
      <c r="D577" s="28">
        <v>2</v>
      </c>
      <c r="E577" s="29">
        <f t="shared" si="270"/>
        <v>1.6570008285004142E-3</v>
      </c>
      <c r="F577" s="29">
        <f t="shared" si="271"/>
        <v>8.1599347205222358E-4</v>
      </c>
      <c r="G577" s="30">
        <f t="shared" si="266"/>
        <v>0</v>
      </c>
      <c r="H577" s="48">
        <f t="shared" si="272"/>
        <v>0</v>
      </c>
    </row>
    <row r="578" spans="1:8" s="31" customFormat="1" ht="15" x14ac:dyDescent="0.2">
      <c r="A578" s="66"/>
      <c r="B578" s="47" t="s">
        <v>491</v>
      </c>
      <c r="C578" s="28">
        <v>1</v>
      </c>
      <c r="D578" s="28">
        <v>43</v>
      </c>
      <c r="E578" s="29">
        <f t="shared" si="270"/>
        <v>8.2850041425020708E-4</v>
      </c>
      <c r="F578" s="29">
        <f t="shared" si="271"/>
        <v>1.7543859649122806E-2</v>
      </c>
      <c r="G578" s="30">
        <f t="shared" si="266"/>
        <v>42</v>
      </c>
      <c r="H578" s="48">
        <f t="shared" si="272"/>
        <v>3.4797017398508698E-2</v>
      </c>
    </row>
    <row r="579" spans="1:8" s="31" customFormat="1" ht="15" x14ac:dyDescent="0.2">
      <c r="A579" s="66"/>
      <c r="B579" s="47" t="s">
        <v>308</v>
      </c>
      <c r="C579" s="28">
        <v>0</v>
      </c>
      <c r="D579" s="28">
        <v>0</v>
      </c>
      <c r="E579" s="29" t="str">
        <f t="shared" si="270"/>
        <v/>
      </c>
      <c r="F579" s="29" t="str">
        <f t="shared" si="271"/>
        <v/>
      </c>
      <c r="G579" s="30" t="str">
        <f t="shared" si="266"/>
        <v xml:space="preserve"> </v>
      </c>
      <c r="H579" s="48" t="str">
        <f t="shared" si="272"/>
        <v/>
      </c>
    </row>
    <row r="580" spans="1:8" s="31" customFormat="1" ht="15" x14ac:dyDescent="0.2">
      <c r="A580" s="66"/>
      <c r="B580" s="47" t="s">
        <v>309</v>
      </c>
      <c r="C580" s="28">
        <v>0</v>
      </c>
      <c r="D580" s="28">
        <v>1</v>
      </c>
      <c r="E580" s="29" t="str">
        <f t="shared" si="270"/>
        <v/>
      </c>
      <c r="F580" s="29">
        <f t="shared" si="271"/>
        <v>4.0799673602611179E-4</v>
      </c>
      <c r="G580" s="30">
        <f t="shared" si="266"/>
        <v>1</v>
      </c>
      <c r="H580" s="48" t="str">
        <f t="shared" si="272"/>
        <v/>
      </c>
    </row>
    <row r="581" spans="1:8" s="35" customFormat="1" ht="15" x14ac:dyDescent="0.2">
      <c r="A581" s="66"/>
      <c r="B581" s="47" t="s">
        <v>310</v>
      </c>
      <c r="C581" s="28">
        <v>0</v>
      </c>
      <c r="D581" s="28">
        <v>0</v>
      </c>
      <c r="E581" s="29" t="str">
        <f t="shared" si="270"/>
        <v/>
      </c>
      <c r="F581" s="29" t="str">
        <f t="shared" si="271"/>
        <v/>
      </c>
      <c r="G581" s="30" t="str">
        <f t="shared" si="266"/>
        <v xml:space="preserve"> 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28">
        <v>1</v>
      </c>
      <c r="D582" s="28">
        <v>0</v>
      </c>
      <c r="E582" s="29">
        <f t="shared" si="270"/>
        <v>8.2850041425020708E-4</v>
      </c>
      <c r="F582" s="29" t="str">
        <f t="shared" si="271"/>
        <v/>
      </c>
      <c r="G582" s="30">
        <f t="shared" si="266"/>
        <v>-1</v>
      </c>
      <c r="H582" s="48">
        <f t="shared" si="272"/>
        <v>-8.2850041425020708E-4</v>
      </c>
    </row>
    <row r="583" spans="1:8" s="31" customFormat="1" ht="30" x14ac:dyDescent="0.2">
      <c r="A583" s="66"/>
      <c r="B583" s="47" t="s">
        <v>492</v>
      </c>
      <c r="C583" s="28">
        <v>0</v>
      </c>
      <c r="D583" s="28">
        <v>0</v>
      </c>
      <c r="E583" s="29" t="str">
        <f t="shared" si="270"/>
        <v/>
      </c>
      <c r="F583" s="29" t="str">
        <f t="shared" si="271"/>
        <v/>
      </c>
      <c r="G583" s="30" t="str">
        <f t="shared" si="266"/>
        <v xml:space="preserve"> 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0">
        <v>0</v>
      </c>
      <c r="D584" s="50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16"/>
      <c r="D585" s="16"/>
    </row>
    <row r="586" spans="1:8" s="8" customFormat="1" x14ac:dyDescent="0.2">
      <c r="A586" s="65"/>
      <c r="B586" s="16"/>
      <c r="C586" s="16"/>
      <c r="D586" s="16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178</v>
      </c>
      <c r="D590" s="9">
        <f>SUM(D591:D617)</f>
        <v>981</v>
      </c>
      <c r="E590" s="10">
        <f>+IF(C590=0,"",C590/C$590)</f>
        <v>1</v>
      </c>
      <c r="F590" s="10">
        <f>+IF(D590=0,"",D590/D$590)</f>
        <v>1</v>
      </c>
      <c r="G590" s="11">
        <f>+IF(OR(AND(D590=0),(C590=0)),"0",((D590-C590)/C590))</f>
        <v>4.51123595505618</v>
      </c>
      <c r="H590" s="39">
        <f>+IF(OR(AND(E590=""),(G590="")),"",E590*G590)</f>
        <v>4.51123595505618</v>
      </c>
    </row>
    <row r="591" spans="1:8" s="31" customFormat="1" ht="15" x14ac:dyDescent="0.2">
      <c r="A591" s="66"/>
      <c r="B591" s="47" t="s">
        <v>312</v>
      </c>
      <c r="C591" s="28">
        <v>1</v>
      </c>
      <c r="D591" s="28">
        <v>0</v>
      </c>
      <c r="E591" s="29">
        <f>+IF(C591=0,"",C591/C$590)</f>
        <v>5.6179775280898875E-3</v>
      </c>
      <c r="F591" s="29" t="str">
        <f>+IF(D591=0,"",D591/D$590)</f>
        <v/>
      </c>
      <c r="G591" s="30">
        <f t="shared" ref="G591:G617" si="273">+IF(AND(C591=0,D591=0)," ",IF(C591=0,1,IF(D591=0,-1,(D591-C591)/C591)))</f>
        <v>-1</v>
      </c>
      <c r="H591" s="48">
        <f>+IF(OR(AND(E591=""),(G591="")),"",E591*G591)</f>
        <v>-5.6179775280898875E-3</v>
      </c>
    </row>
    <row r="592" spans="1:8" s="31" customFormat="1" ht="15" x14ac:dyDescent="0.2">
      <c r="A592" s="66"/>
      <c r="B592" s="47" t="s">
        <v>141</v>
      </c>
      <c r="C592" s="28">
        <v>32</v>
      </c>
      <c r="D592" s="28">
        <v>3</v>
      </c>
      <c r="E592" s="29">
        <f t="shared" ref="E592:E617" si="274">+IF(C592=0,"",C592/C$590)</f>
        <v>0.1797752808988764</v>
      </c>
      <c r="F592" s="29">
        <f t="shared" ref="F592:F617" si="275">+IF(D592=0,"",D592/D$590)</f>
        <v>3.0581039755351682E-3</v>
      </c>
      <c r="G592" s="30">
        <f t="shared" si="273"/>
        <v>-0.90625</v>
      </c>
      <c r="H592" s="48">
        <f t="shared" ref="H592:H617" si="276">+IF(OR(AND(E592=""),(G592="")),"",E592*G592)</f>
        <v>-0.16292134831460675</v>
      </c>
    </row>
    <row r="593" spans="1:8" s="31" customFormat="1" ht="15" x14ac:dyDescent="0.2">
      <c r="A593" s="66"/>
      <c r="B593" s="47" t="s">
        <v>577</v>
      </c>
      <c r="C593" s="28">
        <v>2</v>
      </c>
      <c r="D593" s="28">
        <v>333</v>
      </c>
      <c r="E593" s="29">
        <f t="shared" si="274"/>
        <v>1.1235955056179775E-2</v>
      </c>
      <c r="F593" s="29">
        <f t="shared" si="275"/>
        <v>0.33944954128440369</v>
      </c>
      <c r="G593" s="30">
        <f t="shared" si="273"/>
        <v>165.5</v>
      </c>
      <c r="H593" s="48">
        <f t="shared" si="276"/>
        <v>1.8595505617977528</v>
      </c>
    </row>
    <row r="594" spans="1:8" s="31" customFormat="1" ht="15" x14ac:dyDescent="0.2">
      <c r="A594" s="66"/>
      <c r="B594" s="47" t="s">
        <v>313</v>
      </c>
      <c r="C594" s="28">
        <v>43</v>
      </c>
      <c r="D594" s="28">
        <v>138</v>
      </c>
      <c r="E594" s="29">
        <f t="shared" si="274"/>
        <v>0.24157303370786518</v>
      </c>
      <c r="F594" s="29">
        <f t="shared" si="275"/>
        <v>0.14067278287461774</v>
      </c>
      <c r="G594" s="30">
        <f t="shared" si="273"/>
        <v>2.2093023255813953</v>
      </c>
      <c r="H594" s="48">
        <f t="shared" si="276"/>
        <v>0.5337078651685393</v>
      </c>
    </row>
    <row r="595" spans="1:8" s="31" customFormat="1" ht="15" x14ac:dyDescent="0.2">
      <c r="A595" s="66"/>
      <c r="B595" s="47" t="s">
        <v>142</v>
      </c>
      <c r="C595" s="28">
        <v>0</v>
      </c>
      <c r="D595" s="28">
        <v>21</v>
      </c>
      <c r="E595" s="29" t="str">
        <f t="shared" si="274"/>
        <v/>
      </c>
      <c r="F595" s="29">
        <f t="shared" si="275"/>
        <v>2.1406727828746176E-2</v>
      </c>
      <c r="G595" s="30">
        <f t="shared" si="273"/>
        <v>1</v>
      </c>
      <c r="H595" s="48" t="str">
        <f t="shared" si="276"/>
        <v/>
      </c>
    </row>
    <row r="596" spans="1:8" s="31" customFormat="1" ht="15" x14ac:dyDescent="0.2">
      <c r="A596" s="66"/>
      <c r="B596" s="47" t="s">
        <v>140</v>
      </c>
      <c r="C596" s="28">
        <v>0</v>
      </c>
      <c r="D596" s="28">
        <v>0</v>
      </c>
      <c r="E596" s="29" t="str">
        <f t="shared" si="274"/>
        <v/>
      </c>
      <c r="F596" s="29" t="str">
        <f t="shared" si="275"/>
        <v/>
      </c>
      <c r="G596" s="30" t="str">
        <f t="shared" si="273"/>
        <v xml:space="preserve"> </v>
      </c>
      <c r="H596" s="48" t="str">
        <f t="shared" si="276"/>
        <v/>
      </c>
    </row>
    <row r="597" spans="1:8" s="31" customFormat="1" ht="15" x14ac:dyDescent="0.2">
      <c r="A597" s="66"/>
      <c r="B597" s="47" t="s">
        <v>143</v>
      </c>
      <c r="C597" s="28">
        <v>0</v>
      </c>
      <c r="D597" s="28">
        <v>0</v>
      </c>
      <c r="E597" s="29" t="str">
        <f t="shared" si="274"/>
        <v/>
      </c>
      <c r="F597" s="29" t="str">
        <f t="shared" si="275"/>
        <v/>
      </c>
      <c r="G597" s="30" t="str">
        <f t="shared" si="273"/>
        <v xml:space="preserve"> </v>
      </c>
      <c r="H597" s="48" t="str">
        <f t="shared" si="276"/>
        <v/>
      </c>
    </row>
    <row r="598" spans="1:8" s="31" customFormat="1" ht="15" x14ac:dyDescent="0.2">
      <c r="A598" s="66"/>
      <c r="B598" s="47" t="s">
        <v>314</v>
      </c>
      <c r="C598" s="28">
        <v>0</v>
      </c>
      <c r="D598" s="28">
        <v>0</v>
      </c>
      <c r="E598" s="29" t="str">
        <f t="shared" si="274"/>
        <v/>
      </c>
      <c r="F598" s="29" t="str">
        <f t="shared" si="275"/>
        <v/>
      </c>
      <c r="G598" s="30" t="str">
        <f t="shared" si="273"/>
        <v xml:space="preserve"> </v>
      </c>
      <c r="H598" s="48" t="str">
        <f t="shared" si="276"/>
        <v/>
      </c>
    </row>
    <row r="599" spans="1:8" s="31" customFormat="1" ht="15" x14ac:dyDescent="0.2">
      <c r="A599" s="66"/>
      <c r="B599" s="47" t="s">
        <v>315</v>
      </c>
      <c r="C599" s="28">
        <v>0</v>
      </c>
      <c r="D599" s="28">
        <v>0</v>
      </c>
      <c r="E599" s="29" t="str">
        <f t="shared" si="274"/>
        <v/>
      </c>
      <c r="F599" s="29" t="str">
        <f t="shared" si="275"/>
        <v/>
      </c>
      <c r="G599" s="30" t="str">
        <f t="shared" si="273"/>
        <v xml:space="preserve"> </v>
      </c>
      <c r="H599" s="48" t="str">
        <f t="shared" si="276"/>
        <v/>
      </c>
    </row>
    <row r="600" spans="1:8" s="31" customFormat="1" ht="15" x14ac:dyDescent="0.2">
      <c r="A600" s="66"/>
      <c r="B600" s="47" t="s">
        <v>494</v>
      </c>
      <c r="C600" s="28">
        <v>2</v>
      </c>
      <c r="D600" s="28">
        <v>0</v>
      </c>
      <c r="E600" s="29">
        <f t="shared" si="274"/>
        <v>1.1235955056179775E-2</v>
      </c>
      <c r="F600" s="29" t="str">
        <f t="shared" si="275"/>
        <v/>
      </c>
      <c r="G600" s="30">
        <f t="shared" si="273"/>
        <v>-1</v>
      </c>
      <c r="H600" s="48">
        <f t="shared" si="276"/>
        <v>-1.1235955056179775E-2</v>
      </c>
    </row>
    <row r="601" spans="1:8" s="31" customFormat="1" ht="15" x14ac:dyDescent="0.2">
      <c r="A601" s="66"/>
      <c r="B601" s="47" t="s">
        <v>523</v>
      </c>
      <c r="C601" s="28">
        <v>0</v>
      </c>
      <c r="D601" s="28">
        <v>12</v>
      </c>
      <c r="E601" s="29" t="str">
        <f t="shared" ref="E601" si="277">+IF(C601=0,"",C601/C$590)</f>
        <v/>
      </c>
      <c r="F601" s="29">
        <f t="shared" ref="F601" si="278">+IF(D601=0,"",D601/D$590)</f>
        <v>1.2232415902140673E-2</v>
      </c>
      <c r="G601" s="30">
        <f t="shared" si="273"/>
        <v>1</v>
      </c>
      <c r="H601" s="48" t="str">
        <f t="shared" ref="H601" si="279">+IF(OR(AND(E601=""),(G601="")),"",E601*G601)</f>
        <v/>
      </c>
    </row>
    <row r="602" spans="1:8" s="31" customFormat="1" ht="15" x14ac:dyDescent="0.2">
      <c r="A602" s="66"/>
      <c r="B602" s="47" t="s">
        <v>554</v>
      </c>
      <c r="C602" s="28">
        <v>0</v>
      </c>
      <c r="D602" s="28">
        <v>0</v>
      </c>
      <c r="E602" s="29" t="str">
        <f t="shared" ref="E602" si="280">+IF(C602=0,"",C602/C$590)</f>
        <v/>
      </c>
      <c r="F602" s="29" t="str">
        <f t="shared" ref="F602" si="281">+IF(D602=0,"",D602/D$590)</f>
        <v/>
      </c>
      <c r="G602" s="30" t="str">
        <f t="shared" si="273"/>
        <v xml:space="preserve"> 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28">
        <v>0</v>
      </c>
      <c r="D603" s="28">
        <v>23</v>
      </c>
      <c r="E603" s="29" t="str">
        <f t="shared" ref="E603" si="283">+IF(C603=0,"",C603/C$590)</f>
        <v/>
      </c>
      <c r="F603" s="29">
        <f t="shared" ref="F603" si="284">+IF(D603=0,"",D603/D$590)</f>
        <v>2.3445463812436288E-2</v>
      </c>
      <c r="G603" s="30">
        <f t="shared" ref="G603" si="285">+IF(AND(C603=0,D603=0)," ",IF(C603=0,1,IF(D603=0,-1,(D603-C603)/C603)))</f>
        <v>1</v>
      </c>
      <c r="H603" s="48" t="str">
        <f t="shared" ref="H603" si="286">+IF(OR(AND(E603=""),(G603="")),"",E603*G603)</f>
        <v/>
      </c>
    </row>
    <row r="604" spans="1:8" s="31" customFormat="1" ht="15" x14ac:dyDescent="0.2">
      <c r="A604" s="66"/>
      <c r="B604" s="47" t="s">
        <v>316</v>
      </c>
      <c r="C604" s="28">
        <v>0</v>
      </c>
      <c r="D604" s="28">
        <v>0</v>
      </c>
      <c r="E604" s="29" t="str">
        <f t="shared" si="274"/>
        <v/>
      </c>
      <c r="F604" s="29" t="str">
        <f t="shared" si="275"/>
        <v/>
      </c>
      <c r="G604" s="30" t="str">
        <f t="shared" si="273"/>
        <v xml:space="preserve"> </v>
      </c>
      <c r="H604" s="48" t="str">
        <f t="shared" si="276"/>
        <v/>
      </c>
    </row>
    <row r="605" spans="1:8" s="31" customFormat="1" ht="15" x14ac:dyDescent="0.2">
      <c r="A605" s="66"/>
      <c r="B605" s="47" t="s">
        <v>317</v>
      </c>
      <c r="C605" s="28">
        <v>62</v>
      </c>
      <c r="D605" s="28">
        <v>65</v>
      </c>
      <c r="E605" s="29">
        <f t="shared" si="274"/>
        <v>0.34831460674157305</v>
      </c>
      <c r="F605" s="29">
        <f t="shared" si="275"/>
        <v>6.6258919469928651E-2</v>
      </c>
      <c r="G605" s="30">
        <f t="shared" si="273"/>
        <v>4.8387096774193547E-2</v>
      </c>
      <c r="H605" s="48">
        <f t="shared" si="276"/>
        <v>1.6853932584269662E-2</v>
      </c>
    </row>
    <row r="606" spans="1:8" s="31" customFormat="1" ht="15" x14ac:dyDescent="0.2">
      <c r="A606" s="66"/>
      <c r="B606" s="47" t="s">
        <v>144</v>
      </c>
      <c r="C606" s="28">
        <v>0</v>
      </c>
      <c r="D606" s="28">
        <v>6</v>
      </c>
      <c r="E606" s="29" t="str">
        <f t="shared" si="274"/>
        <v/>
      </c>
      <c r="F606" s="29">
        <f t="shared" si="275"/>
        <v>6.1162079510703364E-3</v>
      </c>
      <c r="G606" s="30">
        <f t="shared" si="273"/>
        <v>1</v>
      </c>
      <c r="H606" s="48" t="str">
        <f t="shared" si="276"/>
        <v/>
      </c>
    </row>
    <row r="607" spans="1:8" s="31" customFormat="1" ht="15" x14ac:dyDescent="0.2">
      <c r="A607" s="66"/>
      <c r="B607" s="47" t="s">
        <v>145</v>
      </c>
      <c r="C607" s="28">
        <v>14</v>
      </c>
      <c r="D607" s="28">
        <v>4</v>
      </c>
      <c r="E607" s="29">
        <f t="shared" si="274"/>
        <v>7.8651685393258425E-2</v>
      </c>
      <c r="F607" s="29">
        <f t="shared" si="275"/>
        <v>4.0774719673802246E-3</v>
      </c>
      <c r="G607" s="30">
        <f t="shared" si="273"/>
        <v>-0.7142857142857143</v>
      </c>
      <c r="H607" s="48">
        <f t="shared" si="276"/>
        <v>-5.6179775280898875E-2</v>
      </c>
    </row>
    <row r="608" spans="1:8" s="31" customFormat="1" ht="15" x14ac:dyDescent="0.2">
      <c r="A608" s="66"/>
      <c r="B608" s="47" t="s">
        <v>318</v>
      </c>
      <c r="C608" s="28">
        <v>14</v>
      </c>
      <c r="D608" s="28">
        <v>216</v>
      </c>
      <c r="E608" s="29">
        <f t="shared" si="274"/>
        <v>7.8651685393258425E-2</v>
      </c>
      <c r="F608" s="29">
        <f t="shared" si="275"/>
        <v>0.22018348623853212</v>
      </c>
      <c r="G608" s="30">
        <f t="shared" si="273"/>
        <v>14.428571428571429</v>
      </c>
      <c r="H608" s="48">
        <f t="shared" si="276"/>
        <v>1.1348314606741572</v>
      </c>
    </row>
    <row r="609" spans="1:8" s="31" customFormat="1" ht="15" x14ac:dyDescent="0.2">
      <c r="A609" s="66"/>
      <c r="B609" s="47" t="s">
        <v>146</v>
      </c>
      <c r="C609" s="28">
        <v>1</v>
      </c>
      <c r="D609" s="28">
        <v>144</v>
      </c>
      <c r="E609" s="29">
        <f t="shared" si="274"/>
        <v>5.6179775280898875E-3</v>
      </c>
      <c r="F609" s="29">
        <f t="shared" si="275"/>
        <v>0.14678899082568808</v>
      </c>
      <c r="G609" s="30">
        <f t="shared" si="273"/>
        <v>143</v>
      </c>
      <c r="H609" s="48">
        <f t="shared" si="276"/>
        <v>0.8033707865168539</v>
      </c>
    </row>
    <row r="610" spans="1:8" s="31" customFormat="1" ht="15" x14ac:dyDescent="0.2">
      <c r="A610" s="66"/>
      <c r="B610" s="47" t="s">
        <v>319</v>
      </c>
      <c r="C610" s="28">
        <v>0</v>
      </c>
      <c r="D610" s="28">
        <v>0</v>
      </c>
      <c r="E610" s="29" t="str">
        <f t="shared" si="274"/>
        <v/>
      </c>
      <c r="F610" s="29" t="str">
        <f t="shared" si="275"/>
        <v/>
      </c>
      <c r="G610" s="30" t="str">
        <f t="shared" si="273"/>
        <v xml:space="preserve"> </v>
      </c>
      <c r="H610" s="48" t="str">
        <f t="shared" si="276"/>
        <v/>
      </c>
    </row>
    <row r="611" spans="1:8" s="31" customFormat="1" ht="15" x14ac:dyDescent="0.2">
      <c r="A611" s="66"/>
      <c r="B611" s="47" t="s">
        <v>147</v>
      </c>
      <c r="C611" s="28">
        <v>1</v>
      </c>
      <c r="D611" s="28">
        <v>0</v>
      </c>
      <c r="E611" s="29">
        <f t="shared" si="274"/>
        <v>5.6179775280898875E-3</v>
      </c>
      <c r="F611" s="29" t="str">
        <f t="shared" si="275"/>
        <v/>
      </c>
      <c r="G611" s="30">
        <f t="shared" si="273"/>
        <v>-1</v>
      </c>
      <c r="H611" s="48">
        <f t="shared" si="276"/>
        <v>-5.6179775280898875E-3</v>
      </c>
    </row>
    <row r="612" spans="1:8" s="31" customFormat="1" ht="15" x14ac:dyDescent="0.2">
      <c r="A612" s="66"/>
      <c r="B612" s="47" t="s">
        <v>148</v>
      </c>
      <c r="C612" s="28">
        <v>0</v>
      </c>
      <c r="D612" s="28">
        <v>0</v>
      </c>
      <c r="E612" s="29" t="str">
        <f t="shared" si="274"/>
        <v/>
      </c>
      <c r="F612" s="29" t="str">
        <f t="shared" si="275"/>
        <v/>
      </c>
      <c r="G612" s="30" t="str">
        <f t="shared" si="273"/>
        <v xml:space="preserve"> </v>
      </c>
      <c r="H612" s="48" t="str">
        <f t="shared" si="276"/>
        <v/>
      </c>
    </row>
    <row r="613" spans="1:8" s="31" customFormat="1" ht="15" x14ac:dyDescent="0.2">
      <c r="A613" s="66"/>
      <c r="B613" s="47" t="s">
        <v>320</v>
      </c>
      <c r="C613" s="28">
        <v>5</v>
      </c>
      <c r="D613" s="28">
        <v>2</v>
      </c>
      <c r="E613" s="29">
        <f t="shared" si="274"/>
        <v>2.8089887640449437E-2</v>
      </c>
      <c r="F613" s="29">
        <f t="shared" si="275"/>
        <v>2.0387359836901123E-3</v>
      </c>
      <c r="G613" s="30">
        <f t="shared" si="273"/>
        <v>-0.6</v>
      </c>
      <c r="H613" s="48">
        <f t="shared" si="276"/>
        <v>-1.6853932584269662E-2</v>
      </c>
    </row>
    <row r="614" spans="1:8" s="31" customFormat="1" ht="15" x14ac:dyDescent="0.2">
      <c r="A614" s="66"/>
      <c r="B614" s="47" t="s">
        <v>321</v>
      </c>
      <c r="C614" s="28">
        <v>0</v>
      </c>
      <c r="D614" s="28">
        <v>0</v>
      </c>
      <c r="E614" s="29" t="str">
        <f t="shared" si="274"/>
        <v/>
      </c>
      <c r="F614" s="29" t="str">
        <f t="shared" si="275"/>
        <v/>
      </c>
      <c r="G614" s="30" t="str">
        <f t="shared" si="273"/>
        <v xml:space="preserve"> </v>
      </c>
      <c r="H614" s="48" t="str">
        <f t="shared" si="276"/>
        <v/>
      </c>
    </row>
    <row r="615" spans="1:8" s="31" customFormat="1" ht="30" x14ac:dyDescent="0.2">
      <c r="A615" s="66"/>
      <c r="B615" s="47" t="s">
        <v>322</v>
      </c>
      <c r="C615" s="28">
        <v>0</v>
      </c>
      <c r="D615" s="28">
        <v>0</v>
      </c>
      <c r="E615" s="29" t="str">
        <f t="shared" si="274"/>
        <v/>
      </c>
      <c r="F615" s="29" t="str">
        <f t="shared" si="275"/>
        <v/>
      </c>
      <c r="G615" s="30" t="str">
        <f t="shared" si="273"/>
        <v xml:space="preserve"> </v>
      </c>
      <c r="H615" s="48" t="str">
        <f t="shared" si="276"/>
        <v/>
      </c>
    </row>
    <row r="616" spans="1:8" s="31" customFormat="1" ht="15" x14ac:dyDescent="0.2">
      <c r="A616" s="66"/>
      <c r="B616" s="47" t="s">
        <v>642</v>
      </c>
      <c r="C616" s="28">
        <v>1</v>
      </c>
      <c r="D616" s="28">
        <v>0</v>
      </c>
      <c r="E616" s="29">
        <f t="shared" si="274"/>
        <v>5.6179775280898875E-3</v>
      </c>
      <c r="F616" s="29" t="str">
        <f t="shared" si="275"/>
        <v/>
      </c>
      <c r="G616" s="30">
        <f t="shared" si="273"/>
        <v>-1</v>
      </c>
      <c r="H616" s="48">
        <f t="shared" si="276"/>
        <v>-5.6179775280898875E-3</v>
      </c>
    </row>
    <row r="617" spans="1:8" s="31" customFormat="1" ht="16.5" customHeight="1" thickBot="1" x14ac:dyDescent="0.25">
      <c r="A617" s="66"/>
      <c r="B617" s="49" t="s">
        <v>495</v>
      </c>
      <c r="C617" s="50">
        <v>0</v>
      </c>
      <c r="D617" s="50">
        <v>14</v>
      </c>
      <c r="E617" s="54" t="str">
        <f t="shared" si="274"/>
        <v/>
      </c>
      <c r="F617" s="54">
        <f t="shared" si="275"/>
        <v>1.4271151885830785E-2</v>
      </c>
      <c r="G617" s="62">
        <f t="shared" si="273"/>
        <v>1</v>
      </c>
      <c r="H617" s="52" t="str">
        <f t="shared" si="276"/>
        <v/>
      </c>
    </row>
    <row r="618" spans="1:8" x14ac:dyDescent="0.2">
      <c r="B618" s="4" t="s">
        <v>361</v>
      </c>
      <c r="C618" s="3"/>
      <c r="D618" s="2"/>
    </row>
    <row r="619" spans="1:8" x14ac:dyDescent="0.2">
      <c r="C619" s="3"/>
      <c r="D619" s="3"/>
    </row>
    <row r="620" spans="1:8" x14ac:dyDescent="0.2">
      <c r="C620" s="3"/>
      <c r="D620" s="3"/>
    </row>
    <row r="621" spans="1:8" x14ac:dyDescent="0.2">
      <c r="C621" s="3"/>
      <c r="D621" s="3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18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385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341</v>
      </c>
      <c r="C8" s="9">
        <f>+C18+C75+C176+C355+C590</f>
        <v>3079</v>
      </c>
      <c r="D8" s="9">
        <f>+D18+D75+D176+D355+D590</f>
        <v>8440</v>
      </c>
      <c r="E8" s="10">
        <f>SUM(E9:E13)</f>
        <v>1</v>
      </c>
      <c r="F8" s="10">
        <f>SUM(F9:F13)</f>
        <v>1</v>
      </c>
      <c r="G8" s="11">
        <f>+(D8-C8)/C8</f>
        <v>1.7411497239363429</v>
      </c>
      <c r="H8" s="39">
        <f>+E8*G8</f>
        <v>1.7411497239363429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8</v>
      </c>
      <c r="D9" s="13">
        <f>+D18</f>
        <v>37</v>
      </c>
      <c r="E9" s="14">
        <f>C9/$C$8</f>
        <v>2.5982461838259174E-3</v>
      </c>
      <c r="F9" s="14">
        <f>D9/$D$8</f>
        <v>4.3838862559241708E-3</v>
      </c>
      <c r="G9" s="15">
        <f>+IF(OR(AND(D9=0),(C9=0)),"0",((D9-C9)/C9))</f>
        <v>3.625</v>
      </c>
      <c r="H9" s="41">
        <f>+IF(OR(AND(E9=""),(G9="")),"",E9*G9)</f>
        <v>9.4186424163689511E-3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221</v>
      </c>
      <c r="D10" s="13">
        <f>+D75</f>
        <v>482</v>
      </c>
      <c r="E10" s="14">
        <f>C10/$C$8</f>
        <v>7.1776550828190969E-2</v>
      </c>
      <c r="F10" s="14">
        <f>D10/$D$8</f>
        <v>5.7109004739336493E-2</v>
      </c>
      <c r="G10" s="15">
        <f>+IF(OR(AND(D10=0),(C10=0)),"0",((D10-C10)/C10))</f>
        <v>1.1809954751131222</v>
      </c>
      <c r="H10" s="41">
        <f>+IF(OR(AND(E10=""),(G10="")),"",E10*G10)</f>
        <v>8.4767781747320553E-2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342</v>
      </c>
      <c r="D11" s="13">
        <f>+D176</f>
        <v>1253</v>
      </c>
      <c r="E11" s="14">
        <f>C11/$C$8</f>
        <v>0.11107502435855797</v>
      </c>
      <c r="F11" s="14">
        <f>D11/$D$8</f>
        <v>0.14845971563981042</v>
      </c>
      <c r="G11" s="15">
        <f>+IF(OR(AND(D11=0),(C11=0)),"0",((D11-C11)/C11))</f>
        <v>2.6637426900584797</v>
      </c>
      <c r="H11" s="41">
        <f>+IF(OR(AND(E11=""),(G11="")),"",E11*G11)</f>
        <v>0.29587528418317638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1707</v>
      </c>
      <c r="D12" s="13">
        <f>+D355</f>
        <v>4362</v>
      </c>
      <c r="E12" s="14">
        <f>C12/$C$8</f>
        <v>0.55440077947385513</v>
      </c>
      <c r="F12" s="14">
        <f>D12/$D$8</f>
        <v>0.51682464454976307</v>
      </c>
      <c r="G12" s="15">
        <f>+IF(OR(AND(D12=0),(C12=0)),"0",((D12-C12)/C12))</f>
        <v>1.5553602811950791</v>
      </c>
      <c r="H12" s="41">
        <f>+IF(OR(AND(E12=""),(G12="")),"",E12*G12)</f>
        <v>0.86229295225722635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801</v>
      </c>
      <c r="D13" s="43">
        <f>+D590</f>
        <v>2306</v>
      </c>
      <c r="E13" s="44">
        <f>C13/$C$8</f>
        <v>0.26014939915557</v>
      </c>
      <c r="F13" s="44">
        <f>D13/$D$8</f>
        <v>0.27322274881516589</v>
      </c>
      <c r="G13" s="45">
        <f>+IF(OR(AND(D13=0),(C13=0)),"0",((D13-C13)/C13))</f>
        <v>1.8789013732833957</v>
      </c>
      <c r="H13" s="46">
        <f>+IF(OR(AND(E13=""),(G13="")),"",E13*G13)</f>
        <v>0.48879506333225076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8</v>
      </c>
      <c r="D18" s="9">
        <f>SUM(D19:D69)</f>
        <v>37</v>
      </c>
      <c r="E18" s="10">
        <f>+IF(C18=0,"",C18/C$18)</f>
        <v>1</v>
      </c>
      <c r="F18" s="10">
        <f>+IF(D18=0,"",D18/D$18)</f>
        <v>1</v>
      </c>
      <c r="G18" s="11">
        <f>+IF(OR(AND(D18=0),(C18=0)),"0",((D18-C18)/C18))</f>
        <v>3.625</v>
      </c>
      <c r="H18" s="39">
        <f>+IF(OR(AND(E18=""),(G18="")),"",E18*G18)</f>
        <v>3.625</v>
      </c>
    </row>
    <row r="19" spans="1:8" s="31" customFormat="1" ht="15" x14ac:dyDescent="0.2">
      <c r="A19" s="66"/>
      <c r="B19" s="47" t="s">
        <v>0</v>
      </c>
      <c r="C19" s="28">
        <v>0</v>
      </c>
      <c r="D19" s="28">
        <v>0</v>
      </c>
      <c r="E19" s="33" t="str">
        <f>+IF(C19=0,"",C19/C$18)</f>
        <v/>
      </c>
      <c r="F19" s="33" t="str">
        <f>+IF(D19=0,"",D19/D$18)</f>
        <v/>
      </c>
      <c r="G19" s="30" t="str">
        <f>+IF(AND(C19=0,D19=0)," ",IF(C19=0,1,IF(D19=0,-1,(D19-C19)/C19)))</f>
        <v xml:space="preserve"> </v>
      </c>
      <c r="H19" s="48" t="str">
        <f>+IF(OR(AND(E19=""),(G19="")),"",E19*G19)</f>
        <v/>
      </c>
    </row>
    <row r="20" spans="1:8" s="31" customFormat="1" ht="15" x14ac:dyDescent="0.2">
      <c r="A20" s="66"/>
      <c r="B20" s="47" t="s">
        <v>149</v>
      </c>
      <c r="C20" s="28">
        <v>0</v>
      </c>
      <c r="D20" s="28">
        <v>0</v>
      </c>
      <c r="E20" s="33" t="str">
        <f t="shared" ref="E20:E69" si="0">+IF(C20=0,"",C20/C$18)</f>
        <v/>
      </c>
      <c r="F20" s="33" t="str">
        <f t="shared" ref="F20:F69" si="1">+IF(D20=0,"",D20/D$18)</f>
        <v/>
      </c>
      <c r="G20" s="30" t="str">
        <f t="shared" ref="G20:G69" si="2">+IF(AND(C20=0,D20=0)," ",IF(C20=0,1,IF(D20=0,-1,(D20-C20)/C20)))</f>
        <v xml:space="preserve"> </v>
      </c>
      <c r="H20" s="48" t="str">
        <f t="shared" ref="H20:H69" si="3">+IF(OR(AND(E20=""),(G20="")),"",E20*G20)</f>
        <v/>
      </c>
    </row>
    <row r="21" spans="1:8" s="31" customFormat="1" ht="30" x14ac:dyDescent="0.2">
      <c r="A21" s="66"/>
      <c r="B21" s="47" t="s">
        <v>1</v>
      </c>
      <c r="C21" s="28">
        <v>0</v>
      </c>
      <c r="D21" s="28">
        <v>0</v>
      </c>
      <c r="E21" s="33" t="str">
        <f t="shared" si="0"/>
        <v/>
      </c>
      <c r="F21" s="33" t="str">
        <f t="shared" si="1"/>
        <v/>
      </c>
      <c r="G21" s="30" t="str">
        <f t="shared" si="2"/>
        <v xml:space="preserve"> </v>
      </c>
      <c r="H21" s="48" t="str">
        <f t="shared" si="3"/>
        <v/>
      </c>
    </row>
    <row r="22" spans="1:8" s="31" customFormat="1" ht="30" x14ac:dyDescent="0.2">
      <c r="A22" s="66"/>
      <c r="B22" s="47" t="s">
        <v>412</v>
      </c>
      <c r="C22" s="28">
        <v>0</v>
      </c>
      <c r="D22" s="28">
        <v>0</v>
      </c>
      <c r="E22" s="33" t="str">
        <f t="shared" si="0"/>
        <v/>
      </c>
      <c r="F22" s="33" t="str">
        <f t="shared" si="1"/>
        <v/>
      </c>
      <c r="G22" s="30" t="str">
        <f t="shared" si="2"/>
        <v xml:space="preserve"> </v>
      </c>
      <c r="H22" s="48" t="str">
        <f t="shared" si="3"/>
        <v/>
      </c>
    </row>
    <row r="23" spans="1:8" s="31" customFormat="1" ht="30" x14ac:dyDescent="0.2">
      <c r="A23" s="66"/>
      <c r="B23" s="47" t="s">
        <v>150</v>
      </c>
      <c r="C23" s="28">
        <v>0</v>
      </c>
      <c r="D23" s="28">
        <v>0</v>
      </c>
      <c r="E23" s="33" t="str">
        <f t="shared" si="0"/>
        <v/>
      </c>
      <c r="F23" s="33" t="str">
        <f t="shared" si="1"/>
        <v/>
      </c>
      <c r="G23" s="30" t="str">
        <f t="shared" si="2"/>
        <v xml:space="preserve"> </v>
      </c>
      <c r="H23" s="48" t="str">
        <f t="shared" si="3"/>
        <v/>
      </c>
    </row>
    <row r="24" spans="1:8" s="31" customFormat="1" ht="30" x14ac:dyDescent="0.2">
      <c r="A24" s="66"/>
      <c r="B24" s="47" t="s">
        <v>151</v>
      </c>
      <c r="C24" s="28">
        <v>0</v>
      </c>
      <c r="D24" s="28">
        <v>0</v>
      </c>
      <c r="E24" s="33" t="str">
        <f t="shared" si="0"/>
        <v/>
      </c>
      <c r="F24" s="33" t="str">
        <f t="shared" si="1"/>
        <v/>
      </c>
      <c r="G24" s="30" t="str">
        <f t="shared" si="2"/>
        <v xml:space="preserve"> </v>
      </c>
      <c r="H24" s="48" t="str">
        <f t="shared" si="3"/>
        <v/>
      </c>
    </row>
    <row r="25" spans="1:8" s="31" customFormat="1" ht="30" x14ac:dyDescent="0.2">
      <c r="A25" s="66"/>
      <c r="B25" s="47" t="s">
        <v>496</v>
      </c>
      <c r="C25" s="28">
        <v>0</v>
      </c>
      <c r="D25" s="28">
        <v>0</v>
      </c>
      <c r="E25" s="33" t="str">
        <f t="shared" ref="E25:E27" si="4">+IF(C25=0,"",C25/C$18)</f>
        <v/>
      </c>
      <c r="F25" s="33" t="str">
        <f t="shared" ref="F25:F27" si="5">+IF(D25=0,"",D25/D$18)</f>
        <v/>
      </c>
      <c r="G25" s="30" t="str">
        <f t="shared" si="2"/>
        <v xml:space="preserve"> </v>
      </c>
      <c r="H25" s="48" t="str">
        <f t="shared" ref="H25:H27" si="6">+IF(OR(AND(E25=""),(G25="")),"",E25*G25)</f>
        <v/>
      </c>
    </row>
    <row r="26" spans="1:8" s="31" customFormat="1" ht="15" x14ac:dyDescent="0.2">
      <c r="A26" s="66"/>
      <c r="B26" s="47" t="s">
        <v>2</v>
      </c>
      <c r="C26" s="28">
        <v>2</v>
      </c>
      <c r="D26" s="28">
        <v>3</v>
      </c>
      <c r="E26" s="33">
        <f t="shared" si="4"/>
        <v>0.25</v>
      </c>
      <c r="F26" s="33">
        <f t="shared" si="5"/>
        <v>8.1081081081081086E-2</v>
      </c>
      <c r="G26" s="30">
        <f t="shared" si="2"/>
        <v>0.5</v>
      </c>
      <c r="H26" s="48">
        <f t="shared" si="6"/>
        <v>0.125</v>
      </c>
    </row>
    <row r="27" spans="1:8" s="31" customFormat="1" ht="15" x14ac:dyDescent="0.2">
      <c r="A27" s="66"/>
      <c r="B27" s="47" t="s">
        <v>555</v>
      </c>
      <c r="C27" s="28">
        <v>0</v>
      </c>
      <c r="D27" s="28">
        <v>2</v>
      </c>
      <c r="E27" s="33" t="str">
        <f t="shared" si="4"/>
        <v/>
      </c>
      <c r="F27" s="33">
        <f t="shared" si="5"/>
        <v>5.4054054054054057E-2</v>
      </c>
      <c r="G27" s="30">
        <f t="shared" si="2"/>
        <v>1</v>
      </c>
      <c r="H27" s="48" t="str">
        <f t="shared" si="6"/>
        <v/>
      </c>
    </row>
    <row r="28" spans="1:8" s="31" customFormat="1" ht="15" x14ac:dyDescent="0.2">
      <c r="A28" s="66"/>
      <c r="B28" s="47" t="s">
        <v>3</v>
      </c>
      <c r="C28" s="28">
        <v>2</v>
      </c>
      <c r="D28" s="28">
        <v>2</v>
      </c>
      <c r="E28" s="33">
        <f t="shared" si="0"/>
        <v>0.25</v>
      </c>
      <c r="F28" s="33">
        <f t="shared" si="1"/>
        <v>5.4054054054054057E-2</v>
      </c>
      <c r="G28" s="30">
        <f t="shared" si="2"/>
        <v>0</v>
      </c>
      <c r="H28" s="48">
        <f t="shared" si="3"/>
        <v>0</v>
      </c>
    </row>
    <row r="29" spans="1:8" s="31" customFormat="1" ht="15" x14ac:dyDescent="0.2">
      <c r="A29" s="66"/>
      <c r="B29" s="47" t="s">
        <v>5</v>
      </c>
      <c r="C29" s="28">
        <v>1</v>
      </c>
      <c r="D29" s="28">
        <v>4</v>
      </c>
      <c r="E29" s="33">
        <f t="shared" si="0"/>
        <v>0.125</v>
      </c>
      <c r="F29" s="33">
        <f t="shared" si="1"/>
        <v>0.10810810810810811</v>
      </c>
      <c r="G29" s="30">
        <f t="shared" si="2"/>
        <v>3</v>
      </c>
      <c r="H29" s="48">
        <f t="shared" si="3"/>
        <v>0.375</v>
      </c>
    </row>
    <row r="30" spans="1:8" s="31" customFormat="1" ht="15" x14ac:dyDescent="0.2">
      <c r="A30" s="66"/>
      <c r="B30" s="47" t="s">
        <v>152</v>
      </c>
      <c r="C30" s="28">
        <v>0</v>
      </c>
      <c r="D30" s="28">
        <v>0</v>
      </c>
      <c r="E30" s="33" t="str">
        <f t="shared" si="0"/>
        <v/>
      </c>
      <c r="F30" s="33" t="str">
        <f t="shared" si="1"/>
        <v/>
      </c>
      <c r="G30" s="30" t="str">
        <f t="shared" si="2"/>
        <v xml:space="preserve"> 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28">
        <v>0</v>
      </c>
      <c r="D31" s="28">
        <v>0</v>
      </c>
      <c r="E31" s="33" t="str">
        <f t="shared" si="0"/>
        <v/>
      </c>
      <c r="F31" s="33" t="str">
        <f t="shared" si="1"/>
        <v/>
      </c>
      <c r="G31" s="30" t="str">
        <f t="shared" si="2"/>
        <v xml:space="preserve"> 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28">
        <v>0</v>
      </c>
      <c r="D32" s="28">
        <v>0</v>
      </c>
      <c r="E32" s="33" t="str">
        <f t="shared" si="0"/>
        <v/>
      </c>
      <c r="F32" s="33" t="str">
        <f t="shared" si="1"/>
        <v/>
      </c>
      <c r="G32" s="30" t="str">
        <f t="shared" si="2"/>
        <v xml:space="preserve"> </v>
      </c>
      <c r="H32" s="48" t="str">
        <f t="shared" si="3"/>
        <v/>
      </c>
    </row>
    <row r="33" spans="1:8" s="31" customFormat="1" ht="15" x14ac:dyDescent="0.2">
      <c r="A33" s="66"/>
      <c r="B33" s="47" t="s">
        <v>6</v>
      </c>
      <c r="C33" s="28">
        <v>0</v>
      </c>
      <c r="D33" s="28">
        <v>0</v>
      </c>
      <c r="E33" s="33" t="str">
        <f t="shared" si="0"/>
        <v/>
      </c>
      <c r="F33" s="33" t="str">
        <f t="shared" si="1"/>
        <v/>
      </c>
      <c r="G33" s="30" t="str">
        <f t="shared" si="2"/>
        <v xml:space="preserve"> </v>
      </c>
      <c r="H33" s="48" t="str">
        <f t="shared" si="3"/>
        <v/>
      </c>
    </row>
    <row r="34" spans="1:8" s="31" customFormat="1" ht="15" x14ac:dyDescent="0.2">
      <c r="A34" s="66"/>
      <c r="B34" s="47" t="s">
        <v>154</v>
      </c>
      <c r="C34" s="28">
        <v>0</v>
      </c>
      <c r="D34" s="28">
        <v>0</v>
      </c>
      <c r="E34" s="33" t="str">
        <f t="shared" si="0"/>
        <v/>
      </c>
      <c r="F34" s="33" t="str">
        <f t="shared" si="1"/>
        <v/>
      </c>
      <c r="G34" s="30" t="str">
        <f t="shared" si="2"/>
        <v xml:space="preserve"> 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28">
        <v>0</v>
      </c>
      <c r="D35" s="28">
        <v>5</v>
      </c>
      <c r="E35" s="33" t="str">
        <f t="shared" si="0"/>
        <v/>
      </c>
      <c r="F35" s="33">
        <f t="shared" si="1"/>
        <v>0.13513513513513514</v>
      </c>
      <c r="G35" s="30">
        <f t="shared" si="2"/>
        <v>1</v>
      </c>
      <c r="H35" s="48" t="str">
        <f t="shared" si="3"/>
        <v/>
      </c>
    </row>
    <row r="36" spans="1:8" s="31" customFormat="1" ht="30" x14ac:dyDescent="0.2">
      <c r="A36" s="66"/>
      <c r="B36" s="47" t="s">
        <v>156</v>
      </c>
      <c r="C36" s="28">
        <v>0</v>
      </c>
      <c r="D36" s="28">
        <v>0</v>
      </c>
      <c r="E36" s="33" t="str">
        <f t="shared" si="0"/>
        <v/>
      </c>
      <c r="F36" s="33" t="str">
        <f t="shared" si="1"/>
        <v/>
      </c>
      <c r="G36" s="30" t="str">
        <f t="shared" si="2"/>
        <v xml:space="preserve"> </v>
      </c>
      <c r="H36" s="48" t="str">
        <f t="shared" si="3"/>
        <v/>
      </c>
    </row>
    <row r="37" spans="1:8" s="31" customFormat="1" ht="15" x14ac:dyDescent="0.2">
      <c r="A37" s="66"/>
      <c r="B37" s="47" t="s">
        <v>157</v>
      </c>
      <c r="C37" s="28">
        <v>0</v>
      </c>
      <c r="D37" s="28">
        <v>0</v>
      </c>
      <c r="E37" s="33" t="str">
        <f t="shared" si="0"/>
        <v/>
      </c>
      <c r="F37" s="33" t="str">
        <f t="shared" si="1"/>
        <v/>
      </c>
      <c r="G37" s="30" t="str">
        <f t="shared" si="2"/>
        <v xml:space="preserve"> </v>
      </c>
      <c r="H37" s="48" t="str">
        <f t="shared" si="3"/>
        <v/>
      </c>
    </row>
    <row r="38" spans="1:8" s="31" customFormat="1" ht="15" x14ac:dyDescent="0.2">
      <c r="A38" s="66"/>
      <c r="B38" s="47" t="s">
        <v>7</v>
      </c>
      <c r="C38" s="28">
        <v>0</v>
      </c>
      <c r="D38" s="28">
        <v>0</v>
      </c>
      <c r="E38" s="33" t="str">
        <f t="shared" si="0"/>
        <v/>
      </c>
      <c r="F38" s="33" t="str">
        <f t="shared" si="1"/>
        <v/>
      </c>
      <c r="G38" s="30" t="str">
        <f t="shared" si="2"/>
        <v xml:space="preserve"> </v>
      </c>
      <c r="H38" s="48" t="str">
        <f t="shared" si="3"/>
        <v/>
      </c>
    </row>
    <row r="39" spans="1:8" s="31" customFormat="1" ht="15" x14ac:dyDescent="0.2">
      <c r="A39" s="66"/>
      <c r="B39" s="47" t="s">
        <v>158</v>
      </c>
      <c r="C39" s="28">
        <v>0</v>
      </c>
      <c r="D39" s="28">
        <v>0</v>
      </c>
      <c r="E39" s="33" t="str">
        <f t="shared" si="0"/>
        <v/>
      </c>
      <c r="F39" s="33" t="str">
        <f t="shared" si="1"/>
        <v/>
      </c>
      <c r="G39" s="30" t="str">
        <f t="shared" si="2"/>
        <v xml:space="preserve"> 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28">
        <v>0</v>
      </c>
      <c r="D40" s="28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28">
        <v>0</v>
      </c>
      <c r="D41" s="28">
        <v>0</v>
      </c>
      <c r="E41" s="33" t="str">
        <f t="shared" si="0"/>
        <v/>
      </c>
      <c r="F41" s="33" t="str">
        <f t="shared" si="1"/>
        <v/>
      </c>
      <c r="G41" s="30" t="str">
        <f t="shared" si="2"/>
        <v xml:space="preserve"> 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28">
        <v>0</v>
      </c>
      <c r="D42" s="28">
        <v>0</v>
      </c>
      <c r="E42" s="33" t="str">
        <f t="shared" si="0"/>
        <v/>
      </c>
      <c r="F42" s="33" t="str">
        <f t="shared" si="1"/>
        <v/>
      </c>
      <c r="G42" s="30" t="str">
        <f t="shared" si="2"/>
        <v xml:space="preserve"> </v>
      </c>
      <c r="H42" s="48" t="str">
        <f t="shared" si="3"/>
        <v/>
      </c>
    </row>
    <row r="43" spans="1:8" s="31" customFormat="1" ht="30" x14ac:dyDescent="0.2">
      <c r="A43" s="66"/>
      <c r="B43" s="47" t="s">
        <v>162</v>
      </c>
      <c r="C43" s="28">
        <v>0</v>
      </c>
      <c r="D43" s="28">
        <v>0</v>
      </c>
      <c r="E43" s="33" t="str">
        <f t="shared" si="0"/>
        <v/>
      </c>
      <c r="F43" s="33" t="str">
        <f t="shared" si="1"/>
        <v/>
      </c>
      <c r="G43" s="30" t="str">
        <f t="shared" si="2"/>
        <v xml:space="preserve"> </v>
      </c>
      <c r="H43" s="48" t="str">
        <f t="shared" si="3"/>
        <v/>
      </c>
    </row>
    <row r="44" spans="1:8" s="31" customFormat="1" ht="15" x14ac:dyDescent="0.2">
      <c r="A44" s="66"/>
      <c r="B44" s="47" t="s">
        <v>163</v>
      </c>
      <c r="C44" s="28">
        <v>0</v>
      </c>
      <c r="D44" s="28">
        <v>0</v>
      </c>
      <c r="E44" s="33" t="str">
        <f t="shared" si="0"/>
        <v/>
      </c>
      <c r="F44" s="33" t="str">
        <f t="shared" si="1"/>
        <v/>
      </c>
      <c r="G44" s="30" t="str">
        <f t="shared" si="2"/>
        <v xml:space="preserve"> </v>
      </c>
      <c r="H44" s="48" t="str">
        <f t="shared" si="3"/>
        <v/>
      </c>
    </row>
    <row r="45" spans="1:8" s="31" customFormat="1" ht="15" x14ac:dyDescent="0.2">
      <c r="A45" s="66"/>
      <c r="B45" s="47" t="s">
        <v>8</v>
      </c>
      <c r="C45" s="28">
        <v>0</v>
      </c>
      <c r="D45" s="28">
        <v>0</v>
      </c>
      <c r="E45" s="33" t="str">
        <f t="shared" si="0"/>
        <v/>
      </c>
      <c r="F45" s="33" t="str">
        <f t="shared" si="1"/>
        <v/>
      </c>
      <c r="G45" s="30" t="str">
        <f t="shared" si="2"/>
        <v xml:space="preserve"> 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28">
        <v>0</v>
      </c>
      <c r="D46" s="28">
        <v>0</v>
      </c>
      <c r="E46" s="33" t="str">
        <f t="shared" si="0"/>
        <v/>
      </c>
      <c r="F46" s="33" t="str">
        <f t="shared" si="1"/>
        <v/>
      </c>
      <c r="G46" s="30" t="str">
        <f t="shared" si="2"/>
        <v xml:space="preserve"> </v>
      </c>
      <c r="H46" s="48" t="str">
        <f t="shared" si="3"/>
        <v/>
      </c>
    </row>
    <row r="47" spans="1:8" s="31" customFormat="1" ht="15" x14ac:dyDescent="0.2">
      <c r="A47" s="66"/>
      <c r="B47" s="47" t="s">
        <v>164</v>
      </c>
      <c r="C47" s="28">
        <v>0</v>
      </c>
      <c r="D47" s="28">
        <v>0</v>
      </c>
      <c r="E47" s="33" t="str">
        <f t="shared" si="0"/>
        <v/>
      </c>
      <c r="F47" s="33" t="str">
        <f t="shared" si="1"/>
        <v/>
      </c>
      <c r="G47" s="30" t="str">
        <f t="shared" si="2"/>
        <v xml:space="preserve"> </v>
      </c>
      <c r="H47" s="48" t="str">
        <f t="shared" si="3"/>
        <v/>
      </c>
    </row>
    <row r="48" spans="1:8" s="31" customFormat="1" ht="30" x14ac:dyDescent="0.2">
      <c r="A48" s="66"/>
      <c r="B48" s="47" t="s">
        <v>556</v>
      </c>
      <c r="C48" s="28">
        <v>0</v>
      </c>
      <c r="D48" s="28">
        <v>0</v>
      </c>
      <c r="E48" s="33" t="str">
        <f t="shared" si="0"/>
        <v/>
      </c>
      <c r="F48" s="33" t="str">
        <f t="shared" si="1"/>
        <v/>
      </c>
      <c r="G48" s="30" t="str">
        <f t="shared" si="2"/>
        <v xml:space="preserve"> </v>
      </c>
      <c r="H48" s="48" t="str">
        <f t="shared" si="3"/>
        <v/>
      </c>
    </row>
    <row r="49" spans="1:8" s="31" customFormat="1" ht="15" x14ac:dyDescent="0.2">
      <c r="A49" s="66"/>
      <c r="B49" s="47" t="s">
        <v>9</v>
      </c>
      <c r="C49" s="28">
        <v>0</v>
      </c>
      <c r="D49" s="28">
        <v>3</v>
      </c>
      <c r="E49" s="33" t="str">
        <f t="shared" si="0"/>
        <v/>
      </c>
      <c r="F49" s="33">
        <f t="shared" si="1"/>
        <v>8.1081081081081086E-2</v>
      </c>
      <c r="G49" s="30">
        <f t="shared" si="2"/>
        <v>1</v>
      </c>
      <c r="H49" s="48" t="str">
        <f t="shared" si="3"/>
        <v/>
      </c>
    </row>
    <row r="50" spans="1:8" s="31" customFormat="1" ht="15" x14ac:dyDescent="0.2">
      <c r="A50" s="66"/>
      <c r="B50" s="47" t="s">
        <v>557</v>
      </c>
      <c r="C50" s="28">
        <v>0</v>
      </c>
      <c r="D50" s="28">
        <v>0</v>
      </c>
      <c r="E50" s="33" t="str">
        <f t="shared" si="0"/>
        <v/>
      </c>
      <c r="F50" s="33" t="str">
        <f t="shared" si="1"/>
        <v/>
      </c>
      <c r="G50" s="30" t="str">
        <f t="shared" si="2"/>
        <v xml:space="preserve"> </v>
      </c>
      <c r="H50" s="48" t="str">
        <f t="shared" si="3"/>
        <v/>
      </c>
    </row>
    <row r="51" spans="1:8" s="31" customFormat="1" ht="15" x14ac:dyDescent="0.2">
      <c r="A51" s="66"/>
      <c r="B51" s="47" t="s">
        <v>12</v>
      </c>
      <c r="C51" s="28">
        <v>0</v>
      </c>
      <c r="D51" s="28">
        <v>0</v>
      </c>
      <c r="E51" s="33" t="str">
        <f t="shared" si="0"/>
        <v/>
      </c>
      <c r="F51" s="33" t="str">
        <f t="shared" si="1"/>
        <v/>
      </c>
      <c r="G51" s="30" t="str">
        <f t="shared" si="2"/>
        <v xml:space="preserve"> </v>
      </c>
      <c r="H51" s="48" t="str">
        <f t="shared" si="3"/>
        <v/>
      </c>
    </row>
    <row r="52" spans="1:8" s="31" customFormat="1" ht="15" x14ac:dyDescent="0.2">
      <c r="A52" s="66"/>
      <c r="B52" s="47" t="s">
        <v>11</v>
      </c>
      <c r="C52" s="28">
        <v>0</v>
      </c>
      <c r="D52" s="28">
        <v>6</v>
      </c>
      <c r="E52" s="33" t="str">
        <f t="shared" si="0"/>
        <v/>
      </c>
      <c r="F52" s="33">
        <f t="shared" si="1"/>
        <v>0.16216216216216217</v>
      </c>
      <c r="G52" s="30">
        <f t="shared" si="2"/>
        <v>1</v>
      </c>
      <c r="H52" s="48" t="str">
        <f t="shared" si="3"/>
        <v/>
      </c>
    </row>
    <row r="53" spans="1:8" s="31" customFormat="1" ht="15" x14ac:dyDescent="0.2">
      <c r="A53" s="66"/>
      <c r="B53" s="47" t="s">
        <v>414</v>
      </c>
      <c r="C53" s="28">
        <v>0</v>
      </c>
      <c r="D53" s="28">
        <v>1</v>
      </c>
      <c r="E53" s="33" t="str">
        <f t="shared" si="0"/>
        <v/>
      </c>
      <c r="F53" s="33">
        <f t="shared" si="1"/>
        <v>2.7027027027027029E-2</v>
      </c>
      <c r="G53" s="30">
        <f t="shared" si="2"/>
        <v>1</v>
      </c>
      <c r="H53" s="48" t="str">
        <f t="shared" si="3"/>
        <v/>
      </c>
    </row>
    <row r="54" spans="1:8" s="31" customFormat="1" ht="15" x14ac:dyDescent="0.2">
      <c r="A54" s="66"/>
      <c r="B54" s="47" t="s">
        <v>10</v>
      </c>
      <c r="C54" s="28">
        <v>0</v>
      </c>
      <c r="D54" s="28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28">
        <v>0</v>
      </c>
      <c r="D55" s="28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28">
        <v>0</v>
      </c>
      <c r="D56" s="28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28">
        <v>0</v>
      </c>
      <c r="D57" s="28">
        <v>0</v>
      </c>
      <c r="E57" s="33" t="str">
        <f t="shared" ref="E57" si="7">+IF(C57=0,"",C57/C$18)</f>
        <v/>
      </c>
      <c r="F57" s="33" t="str">
        <f t="shared" ref="F57" si="8">+IF(D57=0,"",D57/D$18)</f>
        <v/>
      </c>
      <c r="G57" s="30" t="str">
        <f t="shared" ref="G57" si="9">+IF(AND(C57=0,D57=0)," ",IF(C57=0,1,IF(D57=0,-1,(D57-C57)/C57)))</f>
        <v xml:space="preserve"> 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28">
        <v>0</v>
      </c>
      <c r="D58" s="28">
        <v>0</v>
      </c>
      <c r="E58" s="33" t="str">
        <f t="shared" si="0"/>
        <v/>
      </c>
      <c r="F58" s="33" t="str">
        <f t="shared" si="1"/>
        <v/>
      </c>
      <c r="G58" s="30" t="str">
        <f t="shared" si="2"/>
        <v xml:space="preserve"> </v>
      </c>
      <c r="H58" s="48" t="str">
        <f t="shared" si="3"/>
        <v/>
      </c>
    </row>
    <row r="59" spans="1:8" s="31" customFormat="1" ht="15" x14ac:dyDescent="0.2">
      <c r="A59" s="66"/>
      <c r="B59" s="47" t="s">
        <v>166</v>
      </c>
      <c r="C59" s="28">
        <v>0</v>
      </c>
      <c r="D59" s="28">
        <v>0</v>
      </c>
      <c r="E59" s="33" t="str">
        <f t="shared" si="0"/>
        <v/>
      </c>
      <c r="F59" s="33" t="str">
        <f t="shared" si="1"/>
        <v/>
      </c>
      <c r="G59" s="30" t="str">
        <f t="shared" si="2"/>
        <v xml:space="preserve"> </v>
      </c>
      <c r="H59" s="48" t="str">
        <f t="shared" si="3"/>
        <v/>
      </c>
    </row>
    <row r="60" spans="1:8" s="31" customFormat="1" ht="15" x14ac:dyDescent="0.2">
      <c r="A60" s="66"/>
      <c r="B60" s="47" t="s">
        <v>415</v>
      </c>
      <c r="C60" s="28">
        <v>0</v>
      </c>
      <c r="D60" s="28">
        <v>1</v>
      </c>
      <c r="E60" s="33" t="str">
        <f t="shared" si="0"/>
        <v/>
      </c>
      <c r="F60" s="33">
        <f t="shared" si="1"/>
        <v>2.7027027027027029E-2</v>
      </c>
      <c r="G60" s="30">
        <f t="shared" si="2"/>
        <v>1</v>
      </c>
      <c r="H60" s="48" t="str">
        <f t="shared" si="3"/>
        <v/>
      </c>
    </row>
    <row r="61" spans="1:8" s="31" customFormat="1" ht="15" x14ac:dyDescent="0.2">
      <c r="A61" s="66"/>
      <c r="B61" s="47" t="s">
        <v>167</v>
      </c>
      <c r="C61" s="28">
        <v>1</v>
      </c>
      <c r="D61" s="28">
        <v>0</v>
      </c>
      <c r="E61" s="33">
        <f t="shared" si="0"/>
        <v>0.125</v>
      </c>
      <c r="F61" s="33" t="str">
        <f t="shared" si="1"/>
        <v/>
      </c>
      <c r="G61" s="30">
        <f t="shared" si="2"/>
        <v>-1</v>
      </c>
      <c r="H61" s="48">
        <f t="shared" si="3"/>
        <v>-0.125</v>
      </c>
    </row>
    <row r="62" spans="1:8" s="31" customFormat="1" ht="15" x14ac:dyDescent="0.2">
      <c r="A62" s="66"/>
      <c r="B62" s="47" t="s">
        <v>168</v>
      </c>
      <c r="C62" s="28">
        <v>0</v>
      </c>
      <c r="D62" s="28">
        <v>1</v>
      </c>
      <c r="E62" s="33" t="str">
        <f t="shared" si="0"/>
        <v/>
      </c>
      <c r="F62" s="33">
        <f t="shared" si="1"/>
        <v>2.7027027027027029E-2</v>
      </c>
      <c r="G62" s="30">
        <f t="shared" si="2"/>
        <v>1</v>
      </c>
      <c r="H62" s="48" t="str">
        <f t="shared" si="3"/>
        <v/>
      </c>
    </row>
    <row r="63" spans="1:8" s="31" customFormat="1" ht="15" x14ac:dyDescent="0.2">
      <c r="A63" s="66"/>
      <c r="B63" s="47" t="s">
        <v>545</v>
      </c>
      <c r="C63" s="28">
        <v>2</v>
      </c>
      <c r="D63" s="28">
        <v>4</v>
      </c>
      <c r="E63" s="33">
        <f t="shared" ref="E63:E64" si="11">+IF(C63=0,"",C63/C$18)</f>
        <v>0.25</v>
      </c>
      <c r="F63" s="33">
        <f t="shared" ref="F63:F64" si="12">+IF(D63=0,"",D63/D$18)</f>
        <v>0.10810810810810811</v>
      </c>
      <c r="G63" s="30">
        <f t="shared" si="2"/>
        <v>1</v>
      </c>
      <c r="H63" s="48">
        <f t="shared" ref="H63:H64" si="13">+IF(OR(AND(E63=""),(G63="")),"",E63*G63)</f>
        <v>0.25</v>
      </c>
    </row>
    <row r="64" spans="1:8" s="31" customFormat="1" ht="15" x14ac:dyDescent="0.2">
      <c r="A64" s="66"/>
      <c r="B64" s="47" t="s">
        <v>576</v>
      </c>
      <c r="C64" s="28">
        <v>0</v>
      </c>
      <c r="D64" s="28">
        <v>2</v>
      </c>
      <c r="E64" s="33" t="str">
        <f t="shared" si="11"/>
        <v/>
      </c>
      <c r="F64" s="33">
        <f t="shared" si="12"/>
        <v>5.4054054054054057E-2</v>
      </c>
      <c r="G64" s="30">
        <f t="shared" si="2"/>
        <v>1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28"/>
      <c r="D65" s="28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28">
        <v>0</v>
      </c>
      <c r="D66" s="28">
        <v>0</v>
      </c>
      <c r="E66" s="33" t="str">
        <f t="shared" si="14"/>
        <v/>
      </c>
      <c r="F66" s="33" t="str">
        <f t="shared" si="15"/>
        <v/>
      </c>
      <c r="G66" s="30" t="str">
        <f t="shared" si="16"/>
        <v xml:space="preserve"> </v>
      </c>
      <c r="H66" s="48" t="str">
        <f t="shared" si="17"/>
        <v/>
      </c>
    </row>
    <row r="67" spans="1:8" s="31" customFormat="1" ht="15" x14ac:dyDescent="0.2">
      <c r="A67" s="66"/>
      <c r="B67" s="47" t="s">
        <v>15</v>
      </c>
      <c r="C67" s="28">
        <v>0</v>
      </c>
      <c r="D67" s="28">
        <v>1</v>
      </c>
      <c r="E67" s="33" t="str">
        <f t="shared" si="0"/>
        <v/>
      </c>
      <c r="F67" s="33">
        <f t="shared" si="1"/>
        <v>2.7027027027027029E-2</v>
      </c>
      <c r="G67" s="30">
        <f t="shared" si="2"/>
        <v>1</v>
      </c>
      <c r="H67" s="48" t="str">
        <f t="shared" si="3"/>
        <v/>
      </c>
    </row>
    <row r="68" spans="1:8" s="31" customFormat="1" ht="15" x14ac:dyDescent="0.2">
      <c r="A68" s="66"/>
      <c r="B68" s="47" t="s">
        <v>170</v>
      </c>
      <c r="C68" s="28">
        <v>0</v>
      </c>
      <c r="D68" s="28">
        <v>1</v>
      </c>
      <c r="E68" s="33" t="str">
        <f t="shared" si="0"/>
        <v/>
      </c>
      <c r="F68" s="33">
        <f t="shared" si="1"/>
        <v>2.7027027027027029E-2</v>
      </c>
      <c r="G68" s="30">
        <f t="shared" si="2"/>
        <v>1</v>
      </c>
      <c r="H68" s="48" t="str">
        <f t="shared" si="3"/>
        <v/>
      </c>
    </row>
    <row r="69" spans="1:8" s="31" customFormat="1" ht="15.75" thickBot="1" x14ac:dyDescent="0.25">
      <c r="A69" s="66"/>
      <c r="B69" s="49" t="s">
        <v>171</v>
      </c>
      <c r="C69" s="50">
        <v>0</v>
      </c>
      <c r="D69" s="50">
        <v>1</v>
      </c>
      <c r="E69" s="51" t="str">
        <f t="shared" si="0"/>
        <v/>
      </c>
      <c r="F69" s="51">
        <f t="shared" si="1"/>
        <v>2.7027027027027029E-2</v>
      </c>
      <c r="G69" s="62">
        <f t="shared" si="2"/>
        <v>1</v>
      </c>
      <c r="H69" s="52" t="str">
        <f t="shared" si="3"/>
        <v/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221</v>
      </c>
      <c r="D75" s="9">
        <f>SUM(D76:D170)</f>
        <v>482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1.1809954751131222</v>
      </c>
      <c r="H75" s="39">
        <f>+IF(OR(AND(E75=""),(G75="")),"",E75*G75)</f>
        <v>1.1809954751131222</v>
      </c>
    </row>
    <row r="76" spans="1:8" s="31" customFormat="1" ht="15" x14ac:dyDescent="0.2">
      <c r="A76" s="66"/>
      <c r="B76" s="47" t="s">
        <v>416</v>
      </c>
      <c r="C76" s="28">
        <v>1</v>
      </c>
      <c r="D76" s="28">
        <v>12</v>
      </c>
      <c r="E76" s="29">
        <f>+IF(C76=0,"",C76/C$75)</f>
        <v>4.5248868778280547E-3</v>
      </c>
      <c r="F76" s="29">
        <f>+IF(D76=0,"",D76/D$75)</f>
        <v>2.4896265560165973E-2</v>
      </c>
      <c r="G76" s="30">
        <f t="shared" ref="G76:G144" si="18">+IF(AND(C76=0,D76=0)," ",IF(C76=0,1,IF(D76=0,-1,(D76-C76)/C76)))</f>
        <v>11</v>
      </c>
      <c r="H76" s="48">
        <f>+IF(OR(AND(E76=""),(G76="")),"",E76*G76)</f>
        <v>4.9773755656108601E-2</v>
      </c>
    </row>
    <row r="77" spans="1:8" s="31" customFormat="1" ht="15" x14ac:dyDescent="0.2">
      <c r="A77" s="66"/>
      <c r="B77" s="47" t="s">
        <v>593</v>
      </c>
      <c r="C77" s="28">
        <v>0</v>
      </c>
      <c r="D77" s="28">
        <v>6</v>
      </c>
      <c r="E77" s="29" t="str">
        <f t="shared" ref="E77:E154" si="19">+IF(C77=0,"",C77/C$75)</f>
        <v/>
      </c>
      <c r="F77" s="29">
        <f t="shared" ref="F77:F154" si="20">+IF(D77=0,"",D77/D$75)</f>
        <v>1.2448132780082987E-2</v>
      </c>
      <c r="G77" s="30">
        <f t="shared" si="18"/>
        <v>1</v>
      </c>
      <c r="H77" s="48" t="str">
        <f t="shared" ref="H77:H154" si="21">+IF(OR(AND(E77=""),(G77="")),"",E77*G77)</f>
        <v/>
      </c>
    </row>
    <row r="78" spans="1:8" s="31" customFormat="1" ht="15" x14ac:dyDescent="0.2">
      <c r="A78" s="66"/>
      <c r="B78" s="47" t="s">
        <v>497</v>
      </c>
      <c r="C78" s="28">
        <v>1</v>
      </c>
      <c r="D78" s="28">
        <v>0</v>
      </c>
      <c r="E78" s="29">
        <f t="shared" ref="E78:E79" si="22">+IF(C78=0,"",C78/C$75)</f>
        <v>4.5248868778280547E-3</v>
      </c>
      <c r="F78" s="29" t="str">
        <f t="shared" ref="F78:F79" si="23">+IF(D78=0,"",D78/D$75)</f>
        <v/>
      </c>
      <c r="G78" s="30">
        <f t="shared" si="18"/>
        <v>-1</v>
      </c>
      <c r="H78" s="48">
        <f t="shared" ref="H78:H79" si="24">+IF(OR(AND(E78=""),(G78="")),"",E78*G78)</f>
        <v>-4.5248868778280547E-3</v>
      </c>
    </row>
    <row r="79" spans="1:8" s="31" customFormat="1" ht="15" x14ac:dyDescent="0.2">
      <c r="A79" s="66"/>
      <c r="B79" s="47" t="s">
        <v>558</v>
      </c>
      <c r="C79" s="28">
        <v>20</v>
      </c>
      <c r="D79" s="28">
        <v>37</v>
      </c>
      <c r="E79" s="29">
        <f t="shared" si="22"/>
        <v>9.0497737556561084E-2</v>
      </c>
      <c r="F79" s="29">
        <f t="shared" si="23"/>
        <v>7.6763485477178428E-2</v>
      </c>
      <c r="G79" s="30">
        <f t="shared" si="18"/>
        <v>0.85</v>
      </c>
      <c r="H79" s="48">
        <f t="shared" si="24"/>
        <v>7.6923076923076913E-2</v>
      </c>
    </row>
    <row r="80" spans="1:8" s="31" customFormat="1" ht="15" x14ac:dyDescent="0.2">
      <c r="A80" s="66"/>
      <c r="B80" s="47" t="s">
        <v>172</v>
      </c>
      <c r="C80" s="28">
        <v>9</v>
      </c>
      <c r="D80" s="28">
        <v>21</v>
      </c>
      <c r="E80" s="29">
        <f t="shared" si="19"/>
        <v>4.072398190045249E-2</v>
      </c>
      <c r="F80" s="29">
        <f t="shared" si="20"/>
        <v>4.3568464730290454E-2</v>
      </c>
      <c r="G80" s="30">
        <f t="shared" si="18"/>
        <v>1.3333333333333333</v>
      </c>
      <c r="H80" s="48">
        <f t="shared" si="21"/>
        <v>5.4298642533936653E-2</v>
      </c>
    </row>
    <row r="81" spans="1:8" s="31" customFormat="1" ht="15" x14ac:dyDescent="0.2">
      <c r="A81" s="66"/>
      <c r="B81" s="47" t="s">
        <v>16</v>
      </c>
      <c r="C81" s="28">
        <v>0</v>
      </c>
      <c r="D81" s="28">
        <v>1</v>
      </c>
      <c r="E81" s="29" t="str">
        <f t="shared" si="19"/>
        <v/>
      </c>
      <c r="F81" s="29">
        <f t="shared" si="20"/>
        <v>2.0746887966804979E-3</v>
      </c>
      <c r="G81" s="30">
        <f t="shared" si="18"/>
        <v>1</v>
      </c>
      <c r="H81" s="48" t="str">
        <f t="shared" si="21"/>
        <v/>
      </c>
    </row>
    <row r="82" spans="1:8" s="31" customFormat="1" ht="15" x14ac:dyDescent="0.2">
      <c r="A82" s="66"/>
      <c r="B82" s="47" t="s">
        <v>35</v>
      </c>
      <c r="C82" s="28">
        <v>0</v>
      </c>
      <c r="D82" s="28">
        <v>0</v>
      </c>
      <c r="E82" s="29" t="str">
        <f t="shared" ref="E82" si="25">+IF(C82=0,"",C82/C$75)</f>
        <v/>
      </c>
      <c r="F82" s="29" t="str">
        <f t="shared" ref="F82" si="26">+IF(D82=0,"",D82/D$75)</f>
        <v/>
      </c>
      <c r="G82" s="30" t="str">
        <f t="shared" si="18"/>
        <v xml:space="preserve"> </v>
      </c>
      <c r="H82" s="48" t="str">
        <f t="shared" ref="H82" si="27">+IF(OR(AND(E82=""),(G82="")),"",E82*G82)</f>
        <v/>
      </c>
    </row>
    <row r="83" spans="1:8" s="31" customFormat="1" ht="15" x14ac:dyDescent="0.2">
      <c r="A83" s="66" t="s">
        <v>644</v>
      </c>
      <c r="B83" s="47" t="s">
        <v>645</v>
      </c>
      <c r="C83" s="28"/>
      <c r="D83" s="28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28">
        <v>0</v>
      </c>
      <c r="D84" s="28">
        <v>0</v>
      </c>
      <c r="E84" s="29" t="str">
        <f t="shared" si="28"/>
        <v/>
      </c>
      <c r="F84" s="29" t="str">
        <f t="shared" si="29"/>
        <v/>
      </c>
      <c r="G84" s="30" t="str">
        <f t="shared" si="30"/>
        <v xml:space="preserve"> 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28">
        <v>0</v>
      </c>
      <c r="D85" s="28">
        <v>22</v>
      </c>
      <c r="E85" s="29" t="str">
        <f t="shared" si="19"/>
        <v/>
      </c>
      <c r="F85" s="29">
        <f t="shared" si="20"/>
        <v>4.5643153526970952E-2</v>
      </c>
      <c r="G85" s="30">
        <f t="shared" si="18"/>
        <v>1</v>
      </c>
      <c r="H85" s="48" t="str">
        <f t="shared" si="21"/>
        <v/>
      </c>
    </row>
    <row r="86" spans="1:8" s="31" customFormat="1" ht="15" x14ac:dyDescent="0.2">
      <c r="A86" s="66"/>
      <c r="B86" s="47" t="s">
        <v>417</v>
      </c>
      <c r="C86" s="28">
        <v>0</v>
      </c>
      <c r="D86" s="28">
        <v>4</v>
      </c>
      <c r="E86" s="29" t="str">
        <f t="shared" si="19"/>
        <v/>
      </c>
      <c r="F86" s="29">
        <f t="shared" si="20"/>
        <v>8.2987551867219917E-3</v>
      </c>
      <c r="G86" s="30">
        <f t="shared" si="18"/>
        <v>1</v>
      </c>
      <c r="H86" s="48" t="str">
        <f t="shared" si="21"/>
        <v/>
      </c>
    </row>
    <row r="87" spans="1:8" s="31" customFormat="1" ht="15" x14ac:dyDescent="0.2">
      <c r="A87" s="66"/>
      <c r="B87" s="47" t="s">
        <v>175</v>
      </c>
      <c r="C87" s="28">
        <v>0</v>
      </c>
      <c r="D87" s="28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28">
        <v>1</v>
      </c>
      <c r="D88" s="28">
        <v>5</v>
      </c>
      <c r="E88" s="29">
        <f t="shared" si="19"/>
        <v>4.5248868778280547E-3</v>
      </c>
      <c r="F88" s="29">
        <f t="shared" si="20"/>
        <v>1.0373443983402489E-2</v>
      </c>
      <c r="G88" s="30">
        <f t="shared" si="18"/>
        <v>4</v>
      </c>
      <c r="H88" s="48">
        <f t="shared" si="21"/>
        <v>1.8099547511312219E-2</v>
      </c>
    </row>
    <row r="89" spans="1:8" s="31" customFormat="1" ht="15" x14ac:dyDescent="0.2">
      <c r="A89" s="66"/>
      <c r="B89" s="47" t="s">
        <v>17</v>
      </c>
      <c r="C89" s="28">
        <v>1</v>
      </c>
      <c r="D89" s="28">
        <v>2</v>
      </c>
      <c r="E89" s="29">
        <f t="shared" si="19"/>
        <v>4.5248868778280547E-3</v>
      </c>
      <c r="F89" s="29">
        <f t="shared" si="20"/>
        <v>4.1493775933609959E-3</v>
      </c>
      <c r="G89" s="30">
        <f t="shared" si="18"/>
        <v>1</v>
      </c>
      <c r="H89" s="48">
        <f t="shared" si="21"/>
        <v>4.5248868778280547E-3</v>
      </c>
    </row>
    <row r="90" spans="1:8" s="31" customFormat="1" ht="15" x14ac:dyDescent="0.2">
      <c r="A90" s="66"/>
      <c r="B90" s="47" t="s">
        <v>177</v>
      </c>
      <c r="C90" s="28">
        <v>1</v>
      </c>
      <c r="D90" s="28">
        <v>4</v>
      </c>
      <c r="E90" s="29">
        <f t="shared" si="19"/>
        <v>4.5248868778280547E-3</v>
      </c>
      <c r="F90" s="29">
        <f t="shared" si="20"/>
        <v>8.2987551867219917E-3</v>
      </c>
      <c r="G90" s="30">
        <f t="shared" si="18"/>
        <v>3</v>
      </c>
      <c r="H90" s="48">
        <f t="shared" si="21"/>
        <v>1.3574660633484163E-2</v>
      </c>
    </row>
    <row r="91" spans="1:8" s="31" customFormat="1" ht="15" x14ac:dyDescent="0.2">
      <c r="A91" s="66"/>
      <c r="B91" s="47" t="s">
        <v>559</v>
      </c>
      <c r="C91" s="28">
        <v>6</v>
      </c>
      <c r="D91" s="28">
        <v>8</v>
      </c>
      <c r="E91" s="29">
        <f t="shared" ref="E91" si="32">+IF(C91=0,"",C91/C$75)</f>
        <v>2.7149321266968326E-2</v>
      </c>
      <c r="F91" s="29">
        <f t="shared" ref="F91" si="33">+IF(D91=0,"",D91/D$75)</f>
        <v>1.6597510373443983E-2</v>
      </c>
      <c r="G91" s="30">
        <f t="shared" si="18"/>
        <v>0.33333333333333331</v>
      </c>
      <c r="H91" s="48">
        <f t="shared" ref="H91" si="34">+IF(OR(AND(E91=""),(G91="")),"",E91*G91)</f>
        <v>9.0497737556561077E-3</v>
      </c>
    </row>
    <row r="92" spans="1:8" s="31" customFormat="1" ht="15" x14ac:dyDescent="0.2">
      <c r="A92" s="66" t="s">
        <v>644</v>
      </c>
      <c r="B92" s="47" t="s">
        <v>647</v>
      </c>
      <c r="C92" s="28"/>
      <c r="D92" s="28">
        <v>0</v>
      </c>
      <c r="E92" s="29" t="str">
        <f t="shared" ref="E92" si="35">+IF(C92=0,"",C92/C$75)</f>
        <v/>
      </c>
      <c r="F92" s="29" t="str">
        <f t="shared" ref="F92" si="36">+IF(D92=0,"",D92/D$75)</f>
        <v/>
      </c>
      <c r="G92" s="30" t="str">
        <f t="shared" ref="G92" si="37">+IF(AND(C92=0,D92=0)," ",IF(C92=0,1,IF(D92=0,-1,(D92-C92)/C92)))</f>
        <v xml:space="preserve"> 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28">
        <v>20</v>
      </c>
      <c r="D93" s="28">
        <v>67</v>
      </c>
      <c r="E93" s="29">
        <f t="shared" si="19"/>
        <v>9.0497737556561084E-2</v>
      </c>
      <c r="F93" s="29">
        <f t="shared" si="20"/>
        <v>0.13900414937759337</v>
      </c>
      <c r="G93" s="30">
        <f t="shared" si="18"/>
        <v>2.35</v>
      </c>
      <c r="H93" s="48">
        <f t="shared" si="21"/>
        <v>0.21266968325791855</v>
      </c>
    </row>
    <row r="94" spans="1:8" s="31" customFormat="1" ht="15" x14ac:dyDescent="0.2">
      <c r="A94" s="66"/>
      <c r="B94" s="47" t="s">
        <v>179</v>
      </c>
      <c r="C94" s="28">
        <v>0</v>
      </c>
      <c r="D94" s="28">
        <v>21</v>
      </c>
      <c r="E94" s="29" t="str">
        <f t="shared" si="19"/>
        <v/>
      </c>
      <c r="F94" s="29">
        <f t="shared" si="20"/>
        <v>4.3568464730290454E-2</v>
      </c>
      <c r="G94" s="30">
        <f t="shared" si="18"/>
        <v>1</v>
      </c>
      <c r="H94" s="48" t="str">
        <f t="shared" si="21"/>
        <v/>
      </c>
    </row>
    <row r="95" spans="1:8" s="31" customFormat="1" ht="15" x14ac:dyDescent="0.2">
      <c r="A95" s="66"/>
      <c r="B95" s="47" t="s">
        <v>21</v>
      </c>
      <c r="C95" s="28">
        <v>2</v>
      </c>
      <c r="D95" s="28">
        <v>26</v>
      </c>
      <c r="E95" s="29">
        <f t="shared" si="19"/>
        <v>9.0497737556561094E-3</v>
      </c>
      <c r="F95" s="29">
        <f t="shared" si="20"/>
        <v>5.3941908713692949E-2</v>
      </c>
      <c r="G95" s="30">
        <f t="shared" si="18"/>
        <v>12</v>
      </c>
      <c r="H95" s="48">
        <f t="shared" si="21"/>
        <v>0.10859728506787331</v>
      </c>
    </row>
    <row r="96" spans="1:8" s="31" customFormat="1" ht="15" x14ac:dyDescent="0.2">
      <c r="A96" s="66"/>
      <c r="B96" s="47" t="s">
        <v>418</v>
      </c>
      <c r="C96" s="28">
        <v>3</v>
      </c>
      <c r="D96" s="28">
        <v>2</v>
      </c>
      <c r="E96" s="29">
        <f t="shared" si="19"/>
        <v>1.3574660633484163E-2</v>
      </c>
      <c r="F96" s="29">
        <f t="shared" si="20"/>
        <v>4.1493775933609959E-3</v>
      </c>
      <c r="G96" s="30">
        <f t="shared" si="18"/>
        <v>-0.33333333333333331</v>
      </c>
      <c r="H96" s="48">
        <f t="shared" si="21"/>
        <v>-4.5248868778280538E-3</v>
      </c>
    </row>
    <row r="97" spans="1:8" s="31" customFormat="1" ht="15" x14ac:dyDescent="0.2">
      <c r="A97" s="66"/>
      <c r="B97" s="47" t="s">
        <v>180</v>
      </c>
      <c r="C97" s="28">
        <v>1</v>
      </c>
      <c r="D97" s="28">
        <v>6</v>
      </c>
      <c r="E97" s="29">
        <f t="shared" si="19"/>
        <v>4.5248868778280547E-3</v>
      </c>
      <c r="F97" s="29">
        <f t="shared" si="20"/>
        <v>1.2448132780082987E-2</v>
      </c>
      <c r="G97" s="30">
        <f t="shared" si="18"/>
        <v>5</v>
      </c>
      <c r="H97" s="48">
        <f t="shared" si="21"/>
        <v>2.2624434389140274E-2</v>
      </c>
    </row>
    <row r="98" spans="1:8" s="31" customFormat="1" ht="15" x14ac:dyDescent="0.2">
      <c r="A98" s="66"/>
      <c r="B98" s="47" t="s">
        <v>501</v>
      </c>
      <c r="C98" s="28">
        <v>1</v>
      </c>
      <c r="D98" s="28">
        <v>11</v>
      </c>
      <c r="E98" s="29">
        <f t="shared" ref="E98:E99" si="39">+IF(C98=0,"",C98/C$75)</f>
        <v>4.5248868778280547E-3</v>
      </c>
      <c r="F98" s="29">
        <f t="shared" ref="F98:F99" si="40">+IF(D98=0,"",D98/D$75)</f>
        <v>2.2821576763485476E-2</v>
      </c>
      <c r="G98" s="30">
        <f t="shared" si="18"/>
        <v>10</v>
      </c>
      <c r="H98" s="48">
        <f t="shared" ref="H98:H99" si="41">+IF(OR(AND(E98=""),(G98="")),"",E98*G98)</f>
        <v>4.5248868778280549E-2</v>
      </c>
    </row>
    <row r="99" spans="1:8" s="31" customFormat="1" ht="15" x14ac:dyDescent="0.2">
      <c r="A99" s="66"/>
      <c r="B99" s="47" t="s">
        <v>627</v>
      </c>
      <c r="C99" s="28">
        <v>1</v>
      </c>
      <c r="D99" s="28">
        <v>0</v>
      </c>
      <c r="E99" s="29">
        <f t="shared" si="39"/>
        <v>4.5248868778280547E-3</v>
      </c>
      <c r="F99" s="29" t="str">
        <f t="shared" si="40"/>
        <v/>
      </c>
      <c r="G99" s="30">
        <f t="shared" si="18"/>
        <v>-1</v>
      </c>
      <c r="H99" s="48">
        <f t="shared" si="41"/>
        <v>-4.5248868778280547E-3</v>
      </c>
    </row>
    <row r="100" spans="1:8" s="31" customFormat="1" ht="15" x14ac:dyDescent="0.2">
      <c r="A100" s="66"/>
      <c r="B100" s="47" t="s">
        <v>579</v>
      </c>
      <c r="C100" s="28">
        <v>0</v>
      </c>
      <c r="D100" s="28">
        <v>0</v>
      </c>
      <c r="E100" s="29" t="str">
        <f t="shared" ref="E100" si="42">+IF(C100=0,"",C100/C$75)</f>
        <v/>
      </c>
      <c r="F100" s="29" t="str">
        <f t="shared" ref="F100" si="43">+IF(D100=0,"",D100/D$75)</f>
        <v/>
      </c>
      <c r="G100" s="30" t="str">
        <f t="shared" ref="G100" si="44">+IF(AND(C100=0,D100=0)," ",IF(C100=0,1,IF(D100=0,-1,(D100-C100)/C100)))</f>
        <v xml:space="preserve"> 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28">
        <v>14</v>
      </c>
      <c r="D101" s="28">
        <v>21</v>
      </c>
      <c r="E101" s="29">
        <f t="shared" si="19"/>
        <v>6.3348416289592757E-2</v>
      </c>
      <c r="F101" s="29">
        <f t="shared" si="20"/>
        <v>4.3568464730290454E-2</v>
      </c>
      <c r="G101" s="30">
        <f t="shared" si="18"/>
        <v>0.5</v>
      </c>
      <c r="H101" s="48">
        <f t="shared" si="21"/>
        <v>3.1674208144796379E-2</v>
      </c>
    </row>
    <row r="102" spans="1:8" s="31" customFormat="1" ht="15" x14ac:dyDescent="0.2">
      <c r="A102" s="66"/>
      <c r="B102" s="47" t="s">
        <v>19</v>
      </c>
      <c r="C102" s="28">
        <v>0</v>
      </c>
      <c r="D102" s="28">
        <v>6</v>
      </c>
      <c r="E102" s="29" t="str">
        <f t="shared" si="19"/>
        <v/>
      </c>
      <c r="F102" s="29">
        <f t="shared" si="20"/>
        <v>1.2448132780082987E-2</v>
      </c>
      <c r="G102" s="30">
        <f t="shared" si="18"/>
        <v>1</v>
      </c>
      <c r="H102" s="48" t="str">
        <f t="shared" si="21"/>
        <v/>
      </c>
    </row>
    <row r="103" spans="1:8" s="31" customFormat="1" ht="15" x14ac:dyDescent="0.2">
      <c r="A103" s="66"/>
      <c r="B103" s="47" t="s">
        <v>22</v>
      </c>
      <c r="C103" s="28">
        <v>0</v>
      </c>
      <c r="D103" s="28">
        <v>0</v>
      </c>
      <c r="E103" s="29" t="str">
        <f t="shared" si="19"/>
        <v/>
      </c>
      <c r="F103" s="29" t="str">
        <f t="shared" si="20"/>
        <v/>
      </c>
      <c r="G103" s="30" t="str">
        <f t="shared" si="18"/>
        <v xml:space="preserve"> </v>
      </c>
      <c r="H103" s="48" t="str">
        <f t="shared" si="21"/>
        <v/>
      </c>
    </row>
    <row r="104" spans="1:8" s="31" customFormat="1" ht="15" x14ac:dyDescent="0.2">
      <c r="A104" s="66"/>
      <c r="B104" s="47" t="s">
        <v>182</v>
      </c>
      <c r="C104" s="28">
        <v>4</v>
      </c>
      <c r="D104" s="28">
        <v>33</v>
      </c>
      <c r="E104" s="29">
        <f t="shared" si="19"/>
        <v>1.8099547511312219E-2</v>
      </c>
      <c r="F104" s="29">
        <f t="shared" si="20"/>
        <v>6.8464730290456438E-2</v>
      </c>
      <c r="G104" s="30">
        <f t="shared" si="18"/>
        <v>7.25</v>
      </c>
      <c r="H104" s="48">
        <f t="shared" si="21"/>
        <v>0.13122171945701358</v>
      </c>
    </row>
    <row r="105" spans="1:8" s="31" customFormat="1" ht="15" x14ac:dyDescent="0.2">
      <c r="A105" s="66"/>
      <c r="B105" s="47" t="s">
        <v>586</v>
      </c>
      <c r="C105" s="28">
        <v>4</v>
      </c>
      <c r="D105" s="28">
        <v>9</v>
      </c>
      <c r="E105" s="29">
        <f t="shared" si="19"/>
        <v>1.8099547511312219E-2</v>
      </c>
      <c r="F105" s="29">
        <f t="shared" si="20"/>
        <v>1.8672199170124481E-2</v>
      </c>
      <c r="G105" s="30">
        <f t="shared" si="18"/>
        <v>1.25</v>
      </c>
      <c r="H105" s="48">
        <f t="shared" si="21"/>
        <v>2.2624434389140274E-2</v>
      </c>
    </row>
    <row r="106" spans="1:8" s="31" customFormat="1" ht="15" x14ac:dyDescent="0.2">
      <c r="A106" s="66"/>
      <c r="B106" s="47" t="s">
        <v>419</v>
      </c>
      <c r="C106" s="28">
        <v>3</v>
      </c>
      <c r="D106" s="28">
        <v>32</v>
      </c>
      <c r="E106" s="29">
        <f t="shared" si="19"/>
        <v>1.3574660633484163E-2</v>
      </c>
      <c r="F106" s="29">
        <f t="shared" si="20"/>
        <v>6.6390041493775934E-2</v>
      </c>
      <c r="G106" s="30">
        <f t="shared" si="18"/>
        <v>9.6666666666666661</v>
      </c>
      <c r="H106" s="48">
        <f t="shared" si="21"/>
        <v>0.13122171945701358</v>
      </c>
    </row>
    <row r="107" spans="1:8" s="31" customFormat="1" ht="15" x14ac:dyDescent="0.2">
      <c r="A107" s="66"/>
      <c r="B107" s="47" t="s">
        <v>608</v>
      </c>
      <c r="C107" s="28">
        <v>0</v>
      </c>
      <c r="D107" s="28">
        <v>0</v>
      </c>
      <c r="E107" s="29" t="str">
        <f t="shared" ref="E107" si="46">+IF(C107=0,"",C107/C$75)</f>
        <v/>
      </c>
      <c r="F107" s="29" t="str">
        <f t="shared" ref="F107" si="47">+IF(D107=0,"",D107/D$75)</f>
        <v/>
      </c>
      <c r="G107" s="30" t="str">
        <f t="shared" ref="G107" si="48">+IF(AND(C107=0,D107=0)," ",IF(C107=0,1,IF(D107=0,-1,(D107-C107)/C107)))</f>
        <v xml:space="preserve"> </v>
      </c>
      <c r="H107" s="48" t="str">
        <f t="shared" ref="H107" si="49">+IF(OR(AND(E107=""),(G107="")),"",E107*G107)</f>
        <v/>
      </c>
    </row>
    <row r="108" spans="1:8" s="31" customFormat="1" ht="15" x14ac:dyDescent="0.2">
      <c r="A108" s="66"/>
      <c r="B108" s="47" t="s">
        <v>18</v>
      </c>
      <c r="C108" s="28">
        <v>2</v>
      </c>
      <c r="D108" s="28">
        <v>1</v>
      </c>
      <c r="E108" s="29">
        <f t="shared" si="19"/>
        <v>9.0497737556561094E-3</v>
      </c>
      <c r="F108" s="29">
        <f t="shared" si="20"/>
        <v>2.0746887966804979E-3</v>
      </c>
      <c r="G108" s="30">
        <f t="shared" si="18"/>
        <v>-0.5</v>
      </c>
      <c r="H108" s="48">
        <f t="shared" si="21"/>
        <v>-4.5248868778280547E-3</v>
      </c>
    </row>
    <row r="109" spans="1:8" s="31" customFormat="1" ht="15" x14ac:dyDescent="0.2">
      <c r="A109" s="66"/>
      <c r="B109" s="47" t="s">
        <v>20</v>
      </c>
      <c r="C109" s="28">
        <v>0</v>
      </c>
      <c r="D109" s="28">
        <v>0</v>
      </c>
      <c r="E109" s="29" t="str">
        <f t="shared" si="19"/>
        <v/>
      </c>
      <c r="F109" s="29" t="str">
        <f t="shared" si="20"/>
        <v/>
      </c>
      <c r="G109" s="30" t="str">
        <f t="shared" si="18"/>
        <v xml:space="preserve"> </v>
      </c>
      <c r="H109" s="48" t="str">
        <f t="shared" si="21"/>
        <v/>
      </c>
    </row>
    <row r="110" spans="1:8" s="31" customFormat="1" ht="15" x14ac:dyDescent="0.2">
      <c r="A110" s="66"/>
      <c r="B110" s="47" t="s">
        <v>594</v>
      </c>
      <c r="C110" s="28">
        <v>0</v>
      </c>
      <c r="D110" s="28">
        <v>13</v>
      </c>
      <c r="E110" s="29" t="str">
        <f t="shared" si="19"/>
        <v/>
      </c>
      <c r="F110" s="29">
        <f t="shared" si="20"/>
        <v>2.6970954356846474E-2</v>
      </c>
      <c r="G110" s="30">
        <f t="shared" si="18"/>
        <v>1</v>
      </c>
      <c r="H110" s="48" t="str">
        <f t="shared" si="21"/>
        <v/>
      </c>
    </row>
    <row r="111" spans="1:8" s="31" customFormat="1" ht="15" x14ac:dyDescent="0.2">
      <c r="A111" s="66"/>
      <c r="B111" s="47" t="s">
        <v>537</v>
      </c>
      <c r="C111" s="28">
        <v>0</v>
      </c>
      <c r="D111" s="28">
        <v>1</v>
      </c>
      <c r="E111" s="29" t="str">
        <f t="shared" ref="E111" si="50">+IF(C111=0,"",C111/C$75)</f>
        <v/>
      </c>
      <c r="F111" s="29">
        <f t="shared" ref="F111" si="51">+IF(D111=0,"",D111/D$75)</f>
        <v>2.0746887966804979E-3</v>
      </c>
      <c r="G111" s="30">
        <f t="shared" si="18"/>
        <v>1</v>
      </c>
      <c r="H111" s="48" t="str">
        <f t="shared" ref="H111" si="52">+IF(OR(AND(E111=""),(G111="")),"",E111*G111)</f>
        <v/>
      </c>
    </row>
    <row r="112" spans="1:8" s="31" customFormat="1" ht="15" x14ac:dyDescent="0.2">
      <c r="A112" s="66"/>
      <c r="B112" s="47" t="s">
        <v>183</v>
      </c>
      <c r="C112" s="28">
        <v>0</v>
      </c>
      <c r="D112" s="28">
        <v>0</v>
      </c>
      <c r="E112" s="29" t="str">
        <f t="shared" si="19"/>
        <v/>
      </c>
      <c r="F112" s="29" t="str">
        <f t="shared" si="20"/>
        <v/>
      </c>
      <c r="G112" s="30" t="str">
        <f t="shared" si="18"/>
        <v xml:space="preserve"> </v>
      </c>
      <c r="H112" s="48" t="str">
        <f t="shared" si="21"/>
        <v/>
      </c>
    </row>
    <row r="113" spans="1:8" s="31" customFormat="1" ht="15" x14ac:dyDescent="0.2">
      <c r="A113" s="66"/>
      <c r="B113" s="47" t="s">
        <v>184</v>
      </c>
      <c r="C113" s="28">
        <v>2</v>
      </c>
      <c r="D113" s="28">
        <v>4</v>
      </c>
      <c r="E113" s="29">
        <f t="shared" si="19"/>
        <v>9.0497737556561094E-3</v>
      </c>
      <c r="F113" s="29">
        <f t="shared" si="20"/>
        <v>8.2987551867219917E-3</v>
      </c>
      <c r="G113" s="30">
        <f t="shared" si="18"/>
        <v>1</v>
      </c>
      <c r="H113" s="48">
        <f t="shared" si="21"/>
        <v>9.0497737556561094E-3</v>
      </c>
    </row>
    <row r="114" spans="1:8" s="31" customFormat="1" ht="15" x14ac:dyDescent="0.2">
      <c r="A114" s="66"/>
      <c r="B114" s="47" t="s">
        <v>587</v>
      </c>
      <c r="C114" s="28">
        <v>0</v>
      </c>
      <c r="D114" s="28">
        <v>0</v>
      </c>
      <c r="E114" s="29" t="str">
        <f t="shared" si="19"/>
        <v/>
      </c>
      <c r="F114" s="29" t="str">
        <f t="shared" si="20"/>
        <v/>
      </c>
      <c r="G114" s="30" t="str">
        <f t="shared" si="18"/>
        <v xml:space="preserve"> </v>
      </c>
      <c r="H114" s="48" t="str">
        <f t="shared" si="21"/>
        <v/>
      </c>
    </row>
    <row r="115" spans="1:8" s="31" customFormat="1" ht="15" x14ac:dyDescent="0.2">
      <c r="A115" s="66"/>
      <c r="B115" s="47" t="s">
        <v>588</v>
      </c>
      <c r="C115" s="28">
        <v>4</v>
      </c>
      <c r="D115" s="28">
        <v>3</v>
      </c>
      <c r="E115" s="29">
        <f t="shared" si="19"/>
        <v>1.8099547511312219E-2</v>
      </c>
      <c r="F115" s="29">
        <f t="shared" si="20"/>
        <v>6.2240663900414933E-3</v>
      </c>
      <c r="G115" s="30">
        <f t="shared" si="18"/>
        <v>-0.25</v>
      </c>
      <c r="H115" s="48">
        <f t="shared" si="21"/>
        <v>-4.5248868778280547E-3</v>
      </c>
    </row>
    <row r="116" spans="1:8" s="31" customFormat="1" ht="15" x14ac:dyDescent="0.2">
      <c r="A116" s="66"/>
      <c r="B116" s="47" t="s">
        <v>185</v>
      </c>
      <c r="C116" s="28">
        <v>0</v>
      </c>
      <c r="D116" s="28">
        <v>1</v>
      </c>
      <c r="E116" s="29" t="str">
        <f t="shared" si="19"/>
        <v/>
      </c>
      <c r="F116" s="29">
        <f t="shared" si="20"/>
        <v>2.0746887966804979E-3</v>
      </c>
      <c r="G116" s="30">
        <f t="shared" si="18"/>
        <v>1</v>
      </c>
      <c r="H116" s="48" t="str">
        <f t="shared" si="21"/>
        <v/>
      </c>
    </row>
    <row r="117" spans="1:8" s="31" customFormat="1" ht="15" x14ac:dyDescent="0.2">
      <c r="A117" s="66"/>
      <c r="B117" s="47" t="s">
        <v>186</v>
      </c>
      <c r="C117" s="28">
        <v>10</v>
      </c>
      <c r="D117" s="28">
        <v>16</v>
      </c>
      <c r="E117" s="29">
        <f t="shared" si="19"/>
        <v>4.5248868778280542E-2</v>
      </c>
      <c r="F117" s="29">
        <f t="shared" si="20"/>
        <v>3.3195020746887967E-2</v>
      </c>
      <c r="G117" s="30">
        <f t="shared" si="18"/>
        <v>0.6</v>
      </c>
      <c r="H117" s="48">
        <f t="shared" si="21"/>
        <v>2.7149321266968323E-2</v>
      </c>
    </row>
    <row r="118" spans="1:8" s="31" customFormat="1" ht="15" x14ac:dyDescent="0.2">
      <c r="A118" s="66"/>
      <c r="B118" s="47" t="s">
        <v>187</v>
      </c>
      <c r="C118" s="28">
        <v>0</v>
      </c>
      <c r="D118" s="28">
        <v>1</v>
      </c>
      <c r="E118" s="29" t="str">
        <f t="shared" si="19"/>
        <v/>
      </c>
      <c r="F118" s="29">
        <f t="shared" si="20"/>
        <v>2.0746887966804979E-3</v>
      </c>
      <c r="G118" s="30">
        <f t="shared" si="18"/>
        <v>1</v>
      </c>
      <c r="H118" s="48" t="str">
        <f t="shared" si="21"/>
        <v/>
      </c>
    </row>
    <row r="119" spans="1:8" s="31" customFormat="1" ht="15" x14ac:dyDescent="0.2">
      <c r="A119" s="66"/>
      <c r="B119" s="47" t="s">
        <v>27</v>
      </c>
      <c r="C119" s="28">
        <v>0</v>
      </c>
      <c r="D119" s="28">
        <v>1</v>
      </c>
      <c r="E119" s="29" t="str">
        <f t="shared" si="19"/>
        <v/>
      </c>
      <c r="F119" s="29">
        <f t="shared" si="20"/>
        <v>2.0746887966804979E-3</v>
      </c>
      <c r="G119" s="30">
        <f t="shared" si="18"/>
        <v>1</v>
      </c>
      <c r="H119" s="48" t="str">
        <f t="shared" si="21"/>
        <v/>
      </c>
    </row>
    <row r="120" spans="1:8" s="31" customFormat="1" ht="15" x14ac:dyDescent="0.2">
      <c r="A120" s="66"/>
      <c r="B120" s="47" t="s">
        <v>188</v>
      </c>
      <c r="C120" s="28">
        <v>0</v>
      </c>
      <c r="D120" s="28">
        <v>1</v>
      </c>
      <c r="E120" s="29" t="str">
        <f t="shared" si="19"/>
        <v/>
      </c>
      <c r="F120" s="29">
        <f t="shared" si="20"/>
        <v>2.0746887966804979E-3</v>
      </c>
      <c r="G120" s="30">
        <f t="shared" si="18"/>
        <v>1</v>
      </c>
      <c r="H120" s="48" t="str">
        <f t="shared" si="21"/>
        <v/>
      </c>
    </row>
    <row r="121" spans="1:8" s="31" customFormat="1" ht="30" x14ac:dyDescent="0.2">
      <c r="A121" s="66"/>
      <c r="B121" s="47" t="s">
        <v>420</v>
      </c>
      <c r="C121" s="28">
        <v>0</v>
      </c>
      <c r="D121" s="28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28">
        <v>0</v>
      </c>
      <c r="D122" s="28">
        <v>3</v>
      </c>
      <c r="E122" s="29" t="str">
        <f t="shared" si="19"/>
        <v/>
      </c>
      <c r="F122" s="29">
        <f t="shared" si="20"/>
        <v>6.2240663900414933E-3</v>
      </c>
      <c r="G122" s="30">
        <f t="shared" si="18"/>
        <v>1</v>
      </c>
      <c r="H122" s="48" t="str">
        <f t="shared" si="21"/>
        <v/>
      </c>
    </row>
    <row r="123" spans="1:8" s="31" customFormat="1" ht="15" x14ac:dyDescent="0.2">
      <c r="A123" s="66"/>
      <c r="B123" s="47" t="s">
        <v>24</v>
      </c>
      <c r="C123" s="28">
        <v>2</v>
      </c>
      <c r="D123" s="28">
        <v>2</v>
      </c>
      <c r="E123" s="29">
        <f t="shared" si="19"/>
        <v>9.0497737556561094E-3</v>
      </c>
      <c r="F123" s="29">
        <f t="shared" si="20"/>
        <v>4.1493775933609959E-3</v>
      </c>
      <c r="G123" s="30">
        <f t="shared" si="18"/>
        <v>0</v>
      </c>
      <c r="H123" s="48">
        <f t="shared" si="21"/>
        <v>0</v>
      </c>
    </row>
    <row r="124" spans="1:8" s="31" customFormat="1" ht="15" x14ac:dyDescent="0.2">
      <c r="A124" s="66"/>
      <c r="B124" s="47" t="s">
        <v>189</v>
      </c>
      <c r="C124" s="28">
        <v>0</v>
      </c>
      <c r="D124" s="28">
        <v>0</v>
      </c>
      <c r="E124" s="29" t="str">
        <f t="shared" si="19"/>
        <v/>
      </c>
      <c r="F124" s="29" t="str">
        <f t="shared" si="20"/>
        <v/>
      </c>
      <c r="G124" s="30" t="str">
        <f t="shared" si="18"/>
        <v xml:space="preserve"> </v>
      </c>
      <c r="H124" s="48" t="str">
        <f t="shared" si="21"/>
        <v/>
      </c>
    </row>
    <row r="125" spans="1:8" s="31" customFormat="1" ht="15" x14ac:dyDescent="0.2">
      <c r="A125" s="66"/>
      <c r="B125" s="47" t="s">
        <v>25</v>
      </c>
      <c r="C125" s="28">
        <v>0</v>
      </c>
      <c r="D125" s="28">
        <v>2</v>
      </c>
      <c r="E125" s="29" t="str">
        <f t="shared" si="19"/>
        <v/>
      </c>
      <c r="F125" s="29">
        <f t="shared" si="20"/>
        <v>4.1493775933609959E-3</v>
      </c>
      <c r="G125" s="30">
        <f t="shared" si="18"/>
        <v>1</v>
      </c>
      <c r="H125" s="48" t="str">
        <f t="shared" si="21"/>
        <v/>
      </c>
    </row>
    <row r="126" spans="1:8" s="31" customFormat="1" ht="15" x14ac:dyDescent="0.2">
      <c r="A126" s="66"/>
      <c r="B126" s="47" t="s">
        <v>23</v>
      </c>
      <c r="C126" s="28">
        <v>1</v>
      </c>
      <c r="D126" s="28">
        <v>0</v>
      </c>
      <c r="E126" s="29">
        <f t="shared" si="19"/>
        <v>4.5248868778280547E-3</v>
      </c>
      <c r="F126" s="29" t="str">
        <f t="shared" si="20"/>
        <v/>
      </c>
      <c r="G126" s="30">
        <f t="shared" si="18"/>
        <v>-1</v>
      </c>
      <c r="H126" s="48">
        <f t="shared" si="21"/>
        <v>-4.5248868778280547E-3</v>
      </c>
    </row>
    <row r="127" spans="1:8" s="31" customFormat="1" ht="15" x14ac:dyDescent="0.2">
      <c r="A127" s="66"/>
      <c r="B127" s="47" t="s">
        <v>26</v>
      </c>
      <c r="C127" s="28">
        <v>17</v>
      </c>
      <c r="D127" s="28">
        <v>22</v>
      </c>
      <c r="E127" s="29">
        <f t="shared" si="19"/>
        <v>7.6923076923076927E-2</v>
      </c>
      <c r="F127" s="29">
        <f t="shared" si="20"/>
        <v>4.5643153526970952E-2</v>
      </c>
      <c r="G127" s="30">
        <f t="shared" si="18"/>
        <v>0.29411764705882354</v>
      </c>
      <c r="H127" s="48">
        <f t="shared" si="21"/>
        <v>2.2624434389140274E-2</v>
      </c>
    </row>
    <row r="128" spans="1:8" s="31" customFormat="1" ht="15" x14ac:dyDescent="0.2">
      <c r="A128" s="66" t="s">
        <v>644</v>
      </c>
      <c r="B128" s="47" t="s">
        <v>649</v>
      </c>
      <c r="C128" s="28">
        <v>0</v>
      </c>
      <c r="D128" s="28">
        <v>0</v>
      </c>
      <c r="E128" s="29" t="str">
        <f t="shared" ref="E128" si="53">+IF(C128=0,"",C128/C$75)</f>
        <v/>
      </c>
      <c r="F128" s="29" t="str">
        <f t="shared" ref="F128" si="54">+IF(D128=0,"",D128/D$75)</f>
        <v/>
      </c>
      <c r="G128" s="30" t="str">
        <f t="shared" ref="G128" si="55">+IF(AND(C128=0,D128=0)," ",IF(C128=0,1,IF(D128=0,-1,(D128-C128)/C128)))</f>
        <v xml:space="preserve"> </v>
      </c>
      <c r="H128" s="48" t="str">
        <f t="shared" ref="H128" si="56">+IF(OR(AND(E128=""),(G128="")),"",E128*G128)</f>
        <v/>
      </c>
    </row>
    <row r="129" spans="1:8" s="31" customFormat="1" ht="15" x14ac:dyDescent="0.2">
      <c r="A129" s="66"/>
      <c r="B129" s="47" t="s">
        <v>190</v>
      </c>
      <c r="C129" s="28">
        <v>2</v>
      </c>
      <c r="D129" s="28">
        <v>6</v>
      </c>
      <c r="E129" s="29">
        <f t="shared" si="19"/>
        <v>9.0497737556561094E-3</v>
      </c>
      <c r="F129" s="29">
        <f t="shared" si="20"/>
        <v>1.2448132780082987E-2</v>
      </c>
      <c r="G129" s="30">
        <f t="shared" si="18"/>
        <v>2</v>
      </c>
      <c r="H129" s="48">
        <f t="shared" si="21"/>
        <v>1.8099547511312219E-2</v>
      </c>
    </row>
    <row r="130" spans="1:8" s="31" customFormat="1" ht="15" x14ac:dyDescent="0.2">
      <c r="A130" s="66"/>
      <c r="B130" s="47" t="s">
        <v>31</v>
      </c>
      <c r="C130" s="28">
        <v>0</v>
      </c>
      <c r="D130" s="28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28">
        <v>1</v>
      </c>
      <c r="D131" s="28">
        <v>1</v>
      </c>
      <c r="E131" s="29">
        <f t="shared" si="19"/>
        <v>4.5248868778280547E-3</v>
      </c>
      <c r="F131" s="29">
        <f t="shared" si="20"/>
        <v>2.0746887966804979E-3</v>
      </c>
      <c r="G131" s="30">
        <f t="shared" si="18"/>
        <v>0</v>
      </c>
      <c r="H131" s="48">
        <f t="shared" si="21"/>
        <v>0</v>
      </c>
    </row>
    <row r="132" spans="1:8" s="31" customFormat="1" ht="15" x14ac:dyDescent="0.2">
      <c r="A132" s="66"/>
      <c r="B132" s="47" t="s">
        <v>191</v>
      </c>
      <c r="C132" s="28">
        <v>0</v>
      </c>
      <c r="D132" s="28">
        <v>0</v>
      </c>
      <c r="E132" s="29" t="str">
        <f t="shared" si="19"/>
        <v/>
      </c>
      <c r="F132" s="29" t="str">
        <f t="shared" si="20"/>
        <v/>
      </c>
      <c r="G132" s="30" t="str">
        <f t="shared" si="18"/>
        <v xml:space="preserve"> </v>
      </c>
      <c r="H132" s="48" t="str">
        <f t="shared" si="21"/>
        <v/>
      </c>
    </row>
    <row r="133" spans="1:8" s="31" customFormat="1" ht="15" x14ac:dyDescent="0.2">
      <c r="A133" s="66"/>
      <c r="B133" s="47" t="s">
        <v>421</v>
      </c>
      <c r="C133" s="28">
        <v>0</v>
      </c>
      <c r="D133" s="28">
        <v>0</v>
      </c>
      <c r="E133" s="29" t="str">
        <f t="shared" si="19"/>
        <v/>
      </c>
      <c r="F133" s="29" t="str">
        <f t="shared" si="20"/>
        <v/>
      </c>
      <c r="G133" s="30" t="str">
        <f t="shared" si="18"/>
        <v xml:space="preserve"> </v>
      </c>
      <c r="H133" s="48" t="str">
        <f t="shared" si="21"/>
        <v/>
      </c>
    </row>
    <row r="134" spans="1:8" s="31" customFormat="1" ht="15" x14ac:dyDescent="0.2">
      <c r="A134" s="66"/>
      <c r="B134" s="47" t="s">
        <v>422</v>
      </c>
      <c r="C134" s="28">
        <v>67</v>
      </c>
      <c r="D134" s="28">
        <v>34</v>
      </c>
      <c r="E134" s="29">
        <f t="shared" si="19"/>
        <v>0.30316742081447962</v>
      </c>
      <c r="F134" s="29">
        <f t="shared" si="20"/>
        <v>7.0539419087136929E-2</v>
      </c>
      <c r="G134" s="30">
        <f t="shared" si="18"/>
        <v>-0.4925373134328358</v>
      </c>
      <c r="H134" s="48">
        <f t="shared" si="21"/>
        <v>-0.14932126696832576</v>
      </c>
    </row>
    <row r="135" spans="1:8" s="31" customFormat="1" ht="15" x14ac:dyDescent="0.2">
      <c r="A135" s="66"/>
      <c r="B135" s="47" t="s">
        <v>192</v>
      </c>
      <c r="C135" s="28">
        <v>9</v>
      </c>
      <c r="D135" s="28">
        <v>1</v>
      </c>
      <c r="E135" s="29">
        <f t="shared" si="19"/>
        <v>4.072398190045249E-2</v>
      </c>
      <c r="F135" s="29">
        <f t="shared" si="20"/>
        <v>2.0746887966804979E-3</v>
      </c>
      <c r="G135" s="30">
        <f t="shared" si="18"/>
        <v>-0.88888888888888884</v>
      </c>
      <c r="H135" s="48">
        <f t="shared" si="21"/>
        <v>-3.6199095022624431E-2</v>
      </c>
    </row>
    <row r="136" spans="1:8" s="31" customFormat="1" ht="15" x14ac:dyDescent="0.2">
      <c r="A136" s="66"/>
      <c r="B136" s="47" t="s">
        <v>193</v>
      </c>
      <c r="C136" s="28">
        <v>1</v>
      </c>
      <c r="D136" s="28">
        <v>0</v>
      </c>
      <c r="E136" s="29">
        <f t="shared" si="19"/>
        <v>4.5248868778280547E-3</v>
      </c>
      <c r="F136" s="29" t="str">
        <f t="shared" si="20"/>
        <v/>
      </c>
      <c r="G136" s="30">
        <f t="shared" si="18"/>
        <v>-1</v>
      </c>
      <c r="H136" s="48">
        <f t="shared" si="21"/>
        <v>-4.5248868778280547E-3</v>
      </c>
    </row>
    <row r="137" spans="1:8" s="31" customFormat="1" ht="15" x14ac:dyDescent="0.2">
      <c r="A137" s="66"/>
      <c r="B137" s="47" t="s">
        <v>28</v>
      </c>
      <c r="C137" s="28">
        <v>0</v>
      </c>
      <c r="D137" s="28">
        <v>1</v>
      </c>
      <c r="E137" s="29" t="str">
        <f t="shared" si="19"/>
        <v/>
      </c>
      <c r="F137" s="29">
        <f t="shared" si="20"/>
        <v>2.0746887966804979E-3</v>
      </c>
      <c r="G137" s="30">
        <f t="shared" si="18"/>
        <v>1</v>
      </c>
      <c r="H137" s="48" t="str">
        <f t="shared" si="21"/>
        <v/>
      </c>
    </row>
    <row r="138" spans="1:8" s="31" customFormat="1" ht="15" x14ac:dyDescent="0.2">
      <c r="A138" s="66"/>
      <c r="B138" s="47" t="s">
        <v>32</v>
      </c>
      <c r="C138" s="28">
        <v>0</v>
      </c>
      <c r="D138" s="28">
        <v>0</v>
      </c>
      <c r="E138" s="29" t="str">
        <f t="shared" si="19"/>
        <v/>
      </c>
      <c r="F138" s="29" t="str">
        <f t="shared" si="20"/>
        <v/>
      </c>
      <c r="G138" s="30" t="str">
        <f t="shared" si="18"/>
        <v xml:space="preserve"> </v>
      </c>
      <c r="H138" s="48" t="str">
        <f t="shared" si="21"/>
        <v/>
      </c>
    </row>
    <row r="139" spans="1:8" s="31" customFormat="1" ht="15" x14ac:dyDescent="0.2">
      <c r="A139" s="66"/>
      <c r="B139" s="47" t="s">
        <v>505</v>
      </c>
      <c r="C139" s="28">
        <v>0</v>
      </c>
      <c r="D139" s="28">
        <v>0</v>
      </c>
      <c r="E139" s="29" t="str">
        <f t="shared" ref="E139:E140" si="57">+IF(C139=0,"",C139/C$75)</f>
        <v/>
      </c>
      <c r="F139" s="29" t="str">
        <f t="shared" ref="F139:F140" si="58">+IF(D139=0,"",D139/D$75)</f>
        <v/>
      </c>
      <c r="G139" s="30" t="str">
        <f t="shared" si="18"/>
        <v xml:space="preserve"> </v>
      </c>
      <c r="H139" s="48" t="str">
        <f t="shared" ref="H139:H140" si="59">+IF(OR(AND(E139=""),(G139="")),"",E139*G139)</f>
        <v/>
      </c>
    </row>
    <row r="140" spans="1:8" s="31" customFormat="1" ht="15" x14ac:dyDescent="0.2">
      <c r="A140" s="66"/>
      <c r="B140" s="47" t="s">
        <v>30</v>
      </c>
      <c r="C140" s="28">
        <v>2</v>
      </c>
      <c r="D140" s="28">
        <v>1</v>
      </c>
      <c r="E140" s="29">
        <f t="shared" si="57"/>
        <v>9.0497737556561094E-3</v>
      </c>
      <c r="F140" s="29">
        <f t="shared" si="58"/>
        <v>2.0746887966804979E-3</v>
      </c>
      <c r="G140" s="30">
        <f t="shared" si="18"/>
        <v>-0.5</v>
      </c>
      <c r="H140" s="48">
        <f t="shared" si="59"/>
        <v>-4.5248868778280547E-3</v>
      </c>
    </row>
    <row r="141" spans="1:8" s="31" customFormat="1" ht="15" x14ac:dyDescent="0.2">
      <c r="A141" s="66"/>
      <c r="B141" s="47" t="s">
        <v>29</v>
      </c>
      <c r="C141" s="28">
        <v>0</v>
      </c>
      <c r="D141" s="28">
        <v>0</v>
      </c>
      <c r="E141" s="29" t="str">
        <f t="shared" si="19"/>
        <v/>
      </c>
      <c r="F141" s="29" t="str">
        <f t="shared" si="20"/>
        <v/>
      </c>
      <c r="G141" s="30" t="str">
        <f t="shared" si="18"/>
        <v xml:space="preserve"> </v>
      </c>
      <c r="H141" s="48" t="str">
        <f t="shared" si="21"/>
        <v/>
      </c>
    </row>
    <row r="142" spans="1:8" s="31" customFormat="1" ht="15" x14ac:dyDescent="0.2">
      <c r="A142" s="66"/>
      <c r="B142" s="47" t="s">
        <v>194</v>
      </c>
      <c r="C142" s="28">
        <v>2</v>
      </c>
      <c r="D142" s="28">
        <v>0</v>
      </c>
      <c r="E142" s="29">
        <f t="shared" si="19"/>
        <v>9.0497737556561094E-3</v>
      </c>
      <c r="F142" s="29" t="str">
        <f t="shared" si="20"/>
        <v/>
      </c>
      <c r="G142" s="30">
        <f t="shared" si="18"/>
        <v>-1</v>
      </c>
      <c r="H142" s="48">
        <f t="shared" si="21"/>
        <v>-9.0497737556561094E-3</v>
      </c>
    </row>
    <row r="143" spans="1:8" s="31" customFormat="1" ht="15" x14ac:dyDescent="0.2">
      <c r="A143" s="66"/>
      <c r="B143" s="47" t="s">
        <v>195</v>
      </c>
      <c r="C143" s="28">
        <v>0</v>
      </c>
      <c r="D143" s="28">
        <v>0</v>
      </c>
      <c r="E143" s="29" t="str">
        <f t="shared" si="19"/>
        <v/>
      </c>
      <c r="F143" s="29" t="str">
        <f t="shared" si="20"/>
        <v/>
      </c>
      <c r="G143" s="30" t="str">
        <f t="shared" si="18"/>
        <v xml:space="preserve"> </v>
      </c>
      <c r="H143" s="48" t="str">
        <f t="shared" si="21"/>
        <v/>
      </c>
    </row>
    <row r="144" spans="1:8" s="31" customFormat="1" ht="15" x14ac:dyDescent="0.2">
      <c r="A144" s="66"/>
      <c r="B144" s="47" t="s">
        <v>196</v>
      </c>
      <c r="C144" s="28">
        <v>0</v>
      </c>
      <c r="D144" s="28">
        <v>0</v>
      </c>
      <c r="E144" s="29" t="str">
        <f t="shared" si="19"/>
        <v/>
      </c>
      <c r="F144" s="29" t="str">
        <f t="shared" si="20"/>
        <v/>
      </c>
      <c r="G144" s="30" t="str">
        <f t="shared" si="18"/>
        <v xml:space="preserve"> </v>
      </c>
      <c r="H144" s="48" t="str">
        <f t="shared" si="21"/>
        <v/>
      </c>
    </row>
    <row r="145" spans="1:8" s="31" customFormat="1" ht="15" x14ac:dyDescent="0.2">
      <c r="A145" s="66"/>
      <c r="B145" s="47" t="s">
        <v>197</v>
      </c>
      <c r="C145" s="28">
        <v>1</v>
      </c>
      <c r="D145" s="28">
        <v>0</v>
      </c>
      <c r="E145" s="29">
        <f t="shared" si="19"/>
        <v>4.5248868778280547E-3</v>
      </c>
      <c r="F145" s="29" t="str">
        <f t="shared" si="20"/>
        <v/>
      </c>
      <c r="G145" s="30">
        <f t="shared" ref="G145:G170" si="60">+IF(AND(C145=0,D145=0)," ",IF(C145=0,1,IF(D145=0,-1,(D145-C145)/C145)))</f>
        <v>-1</v>
      </c>
      <c r="H145" s="48">
        <f t="shared" si="21"/>
        <v>-4.5248868778280547E-3</v>
      </c>
    </row>
    <row r="146" spans="1:8" s="31" customFormat="1" ht="30" x14ac:dyDescent="0.2">
      <c r="A146" s="66"/>
      <c r="B146" s="47" t="s">
        <v>423</v>
      </c>
      <c r="C146" s="28">
        <v>0</v>
      </c>
      <c r="D146" s="28">
        <v>2</v>
      </c>
      <c r="E146" s="29" t="str">
        <f t="shared" si="19"/>
        <v/>
      </c>
      <c r="F146" s="29">
        <f t="shared" si="20"/>
        <v>4.1493775933609959E-3</v>
      </c>
      <c r="G146" s="30">
        <f t="shared" si="60"/>
        <v>1</v>
      </c>
      <c r="H146" s="48" t="str">
        <f t="shared" si="21"/>
        <v/>
      </c>
    </row>
    <row r="147" spans="1:8" s="31" customFormat="1" ht="30" x14ac:dyDescent="0.2">
      <c r="A147" s="66"/>
      <c r="B147" s="47" t="s">
        <v>198</v>
      </c>
      <c r="C147" s="28">
        <v>0</v>
      </c>
      <c r="D147" s="28">
        <v>0</v>
      </c>
      <c r="E147" s="29" t="str">
        <f t="shared" si="19"/>
        <v/>
      </c>
      <c r="F147" s="29" t="str">
        <f t="shared" si="20"/>
        <v/>
      </c>
      <c r="G147" s="30" t="str">
        <f t="shared" si="60"/>
        <v xml:space="preserve"> </v>
      </c>
      <c r="H147" s="48" t="str">
        <f t="shared" si="21"/>
        <v/>
      </c>
    </row>
    <row r="148" spans="1:8" s="31" customFormat="1" ht="30" x14ac:dyDescent="0.2">
      <c r="A148" s="66"/>
      <c r="B148" s="47" t="s">
        <v>199</v>
      </c>
      <c r="C148" s="28">
        <v>0</v>
      </c>
      <c r="D148" s="28">
        <v>0</v>
      </c>
      <c r="E148" s="29" t="str">
        <f>+IF(C148=0,"",C148/C$75)</f>
        <v/>
      </c>
      <c r="F148" s="29" t="str">
        <f>+IF(D148=0,"",D148/D$75)</f>
        <v/>
      </c>
      <c r="G148" s="30" t="str">
        <f>+IF(AND(C148=0,D148=0)," ",IF(C148=0,1,IF(D148=0,-1,(D148-C148)/C148)))</f>
        <v xml:space="preserve"> </v>
      </c>
      <c r="H148" s="48" t="str">
        <f>+IF(OR(AND(E148=""),(G148="")),"",E148*G148)</f>
        <v/>
      </c>
    </row>
    <row r="149" spans="1:8" s="31" customFormat="1" ht="15" x14ac:dyDescent="0.2">
      <c r="A149" s="66"/>
      <c r="B149" s="47" t="s">
        <v>613</v>
      </c>
      <c r="C149" s="28">
        <v>2</v>
      </c>
      <c r="D149" s="28">
        <v>0</v>
      </c>
      <c r="E149" s="29">
        <f>+IF(C149=0,"",C149/C$75)</f>
        <v>9.0497737556561094E-3</v>
      </c>
      <c r="F149" s="29" t="str">
        <f>+IF(D149=0,"",D149/D$75)</f>
        <v/>
      </c>
      <c r="G149" s="30">
        <f>+IF(AND(C149=0,D149=0)," ",IF(C149=0,1,IF(D149=0,-1,(D149-C149)/C149)))</f>
        <v>-1</v>
      </c>
      <c r="H149" s="48">
        <f>+IF(OR(AND(E149=""),(G149="")),"",E149*G149)</f>
        <v>-9.0497737556561094E-3</v>
      </c>
    </row>
    <row r="150" spans="1:8" s="31" customFormat="1" ht="15" x14ac:dyDescent="0.2">
      <c r="A150" s="66"/>
      <c r="B150" s="47" t="s">
        <v>549</v>
      </c>
      <c r="C150" s="28">
        <v>0</v>
      </c>
      <c r="D150" s="28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28">
        <v>0</v>
      </c>
      <c r="D151" s="28">
        <v>1</v>
      </c>
      <c r="E151" s="29" t="str">
        <f t="shared" si="19"/>
        <v/>
      </c>
      <c r="F151" s="29">
        <f t="shared" si="20"/>
        <v>2.0746887966804979E-3</v>
      </c>
      <c r="G151" s="30">
        <f t="shared" si="60"/>
        <v>1</v>
      </c>
      <c r="H151" s="48" t="str">
        <f t="shared" si="21"/>
        <v/>
      </c>
    </row>
    <row r="152" spans="1:8" s="31" customFormat="1" ht="15" x14ac:dyDescent="0.2">
      <c r="A152" s="66"/>
      <c r="B152" s="47" t="s">
        <v>561</v>
      </c>
      <c r="C152" s="28">
        <v>0</v>
      </c>
      <c r="D152" s="28">
        <v>0</v>
      </c>
      <c r="E152" s="29" t="str">
        <f t="shared" si="19"/>
        <v/>
      </c>
      <c r="F152" s="29" t="str">
        <f t="shared" si="20"/>
        <v/>
      </c>
      <c r="G152" s="30" t="str">
        <f t="shared" si="60"/>
        <v xml:space="preserve"> 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28">
        <v>0</v>
      </c>
      <c r="D153" s="28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28">
        <v>0</v>
      </c>
      <c r="D154" s="28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28">
        <v>0</v>
      </c>
      <c r="D155" s="28">
        <v>0</v>
      </c>
      <c r="E155" s="29" t="str">
        <f t="shared" ref="E155:E164" si="67">+IF(C155=0,"",C155/C$75)</f>
        <v/>
      </c>
      <c r="F155" s="29" t="str">
        <f t="shared" ref="F155:F164" si="68">+IF(D155=0,"",D155/D$75)</f>
        <v/>
      </c>
      <c r="G155" s="30" t="str">
        <f t="shared" si="60"/>
        <v xml:space="preserve"> </v>
      </c>
      <c r="H155" s="48" t="str">
        <f t="shared" ref="H155:H164" si="69">+IF(OR(AND(E155=""),(G155="")),"",E155*G155)</f>
        <v/>
      </c>
    </row>
    <row r="156" spans="1:8" s="31" customFormat="1" ht="15" x14ac:dyDescent="0.2">
      <c r="A156" s="66"/>
      <c r="B156" s="47" t="s">
        <v>34</v>
      </c>
      <c r="C156" s="28">
        <v>1</v>
      </c>
      <c r="D156" s="28">
        <v>2</v>
      </c>
      <c r="E156" s="29">
        <f t="shared" si="67"/>
        <v>4.5248868778280547E-3</v>
      </c>
      <c r="F156" s="29">
        <f t="shared" si="68"/>
        <v>4.1493775933609959E-3</v>
      </c>
      <c r="G156" s="30">
        <f t="shared" si="60"/>
        <v>1</v>
      </c>
      <c r="H156" s="48">
        <f t="shared" si="69"/>
        <v>4.5248868778280547E-3</v>
      </c>
    </row>
    <row r="157" spans="1:8" s="31" customFormat="1" ht="15" x14ac:dyDescent="0.2">
      <c r="A157" s="66"/>
      <c r="B157" s="47" t="s">
        <v>200</v>
      </c>
      <c r="C157" s="28">
        <v>0</v>
      </c>
      <c r="D157" s="28">
        <v>0</v>
      </c>
      <c r="E157" s="29" t="str">
        <f t="shared" si="67"/>
        <v/>
      </c>
      <c r="F157" s="29" t="str">
        <f t="shared" si="68"/>
        <v/>
      </c>
      <c r="G157" s="30" t="str">
        <f t="shared" si="60"/>
        <v xml:space="preserve"> </v>
      </c>
      <c r="H157" s="48" t="str">
        <f t="shared" si="69"/>
        <v/>
      </c>
    </row>
    <row r="158" spans="1:8" s="31" customFormat="1" ht="30" x14ac:dyDescent="0.2">
      <c r="A158" s="66"/>
      <c r="B158" s="47" t="s">
        <v>201</v>
      </c>
      <c r="C158" s="28">
        <v>1</v>
      </c>
      <c r="D158" s="28">
        <v>0</v>
      </c>
      <c r="E158" s="29">
        <f t="shared" si="67"/>
        <v>4.5248868778280547E-3</v>
      </c>
      <c r="F158" s="29" t="str">
        <f t="shared" si="68"/>
        <v/>
      </c>
      <c r="G158" s="30">
        <f t="shared" si="60"/>
        <v>-1</v>
      </c>
      <c r="H158" s="48">
        <f t="shared" si="69"/>
        <v>-4.5248868778280547E-3</v>
      </c>
    </row>
    <row r="159" spans="1:8" s="31" customFormat="1" ht="15" x14ac:dyDescent="0.2">
      <c r="A159" s="66"/>
      <c r="B159" s="47" t="s">
        <v>614</v>
      </c>
      <c r="C159" s="28">
        <v>0</v>
      </c>
      <c r="D159" s="28">
        <v>5</v>
      </c>
      <c r="E159" s="29" t="str">
        <f t="shared" ref="E159" si="70">+IF(C159=0,"",C159/C$75)</f>
        <v/>
      </c>
      <c r="F159" s="29">
        <f t="shared" ref="F159" si="71">+IF(D159=0,"",D159/D$75)</f>
        <v>1.0373443983402489E-2</v>
      </c>
      <c r="G159" s="30">
        <f t="shared" ref="G159" si="72">+IF(AND(C159=0,D159=0)," ",IF(C159=0,1,IF(D159=0,-1,(D159-C159)/C159)))</f>
        <v>1</v>
      </c>
      <c r="H159" s="48" t="str">
        <f t="shared" ref="H159" si="73">+IF(OR(AND(E159=""),(G159="")),"",E159*G159)</f>
        <v/>
      </c>
    </row>
    <row r="160" spans="1:8" s="31" customFormat="1" ht="30" x14ac:dyDescent="0.2">
      <c r="A160" s="66"/>
      <c r="B160" s="47" t="s">
        <v>202</v>
      </c>
      <c r="C160" s="28">
        <v>0</v>
      </c>
      <c r="D160" s="28">
        <v>0</v>
      </c>
      <c r="E160" s="29" t="str">
        <f t="shared" si="67"/>
        <v/>
      </c>
      <c r="F160" s="29" t="str">
        <f t="shared" si="68"/>
        <v/>
      </c>
      <c r="G160" s="30" t="str">
        <f t="shared" si="60"/>
        <v xml:space="preserve"> </v>
      </c>
      <c r="H160" s="48" t="str">
        <f t="shared" si="69"/>
        <v/>
      </c>
    </row>
    <row r="161" spans="1:8" s="31" customFormat="1" ht="15" x14ac:dyDescent="0.2">
      <c r="A161" s="66"/>
      <c r="B161" s="47" t="s">
        <v>596</v>
      </c>
      <c r="C161" s="28">
        <v>0</v>
      </c>
      <c r="D161" s="28">
        <v>0</v>
      </c>
      <c r="E161" s="29" t="str">
        <f t="shared" si="67"/>
        <v/>
      </c>
      <c r="F161" s="29" t="str">
        <f t="shared" si="68"/>
        <v/>
      </c>
      <c r="G161" s="30" t="str">
        <f t="shared" si="60"/>
        <v xml:space="preserve"> </v>
      </c>
      <c r="H161" s="48" t="str">
        <f t="shared" si="69"/>
        <v/>
      </c>
    </row>
    <row r="162" spans="1:8" s="31" customFormat="1" ht="15" x14ac:dyDescent="0.2">
      <c r="A162" s="66"/>
      <c r="B162" s="47" t="s">
        <v>39</v>
      </c>
      <c r="C162" s="28">
        <v>0</v>
      </c>
      <c r="D162" s="28">
        <v>0</v>
      </c>
      <c r="E162" s="29" t="str">
        <f t="shared" si="67"/>
        <v/>
      </c>
      <c r="F162" s="29" t="str">
        <f t="shared" si="68"/>
        <v/>
      </c>
      <c r="G162" s="30" t="str">
        <f t="shared" si="60"/>
        <v xml:space="preserve"> </v>
      </c>
      <c r="H162" s="48" t="str">
        <f t="shared" si="69"/>
        <v/>
      </c>
    </row>
    <row r="163" spans="1:8" s="31" customFormat="1" ht="15" x14ac:dyDescent="0.2">
      <c r="A163" s="66"/>
      <c r="B163" s="47" t="s">
        <v>37</v>
      </c>
      <c r="C163" s="28">
        <v>0</v>
      </c>
      <c r="D163" s="28">
        <v>0</v>
      </c>
      <c r="E163" s="29" t="str">
        <f t="shared" si="67"/>
        <v/>
      </c>
      <c r="F163" s="29" t="str">
        <f t="shared" si="68"/>
        <v/>
      </c>
      <c r="G163" s="30" t="str">
        <f t="shared" si="60"/>
        <v xml:space="preserve"> </v>
      </c>
      <c r="H163" s="48" t="str">
        <f t="shared" si="69"/>
        <v/>
      </c>
    </row>
    <row r="164" spans="1:8" s="31" customFormat="1" ht="15" x14ac:dyDescent="0.2">
      <c r="A164" s="66"/>
      <c r="B164" s="47" t="s">
        <v>38</v>
      </c>
      <c r="C164" s="28">
        <v>0</v>
      </c>
      <c r="D164" s="28">
        <v>0</v>
      </c>
      <c r="E164" s="29" t="str">
        <f t="shared" si="67"/>
        <v/>
      </c>
      <c r="F164" s="29" t="str">
        <f t="shared" si="68"/>
        <v/>
      </c>
      <c r="G164" s="30" t="str">
        <f t="shared" si="60"/>
        <v xml:space="preserve"> </v>
      </c>
      <c r="H164" s="48" t="str">
        <f t="shared" si="69"/>
        <v/>
      </c>
    </row>
    <row r="165" spans="1:8" s="31" customFormat="1" ht="15" x14ac:dyDescent="0.2">
      <c r="A165" s="66"/>
      <c r="B165" s="47" t="s">
        <v>615</v>
      </c>
      <c r="C165" s="28">
        <v>0</v>
      </c>
      <c r="D165" s="28">
        <v>0</v>
      </c>
      <c r="E165" s="29" t="str">
        <f t="shared" ref="E165:E166" si="74">+IF(C165=0,"",C165/C$75)</f>
        <v/>
      </c>
      <c r="F165" s="29" t="str">
        <f t="shared" ref="F165:F166" si="75">+IF(D165=0,"",D165/D$75)</f>
        <v/>
      </c>
      <c r="G165" s="30" t="str">
        <f t="shared" ref="G165:G166" si="76">+IF(AND(C165=0,D165=0)," ",IF(C165=0,1,IF(D165=0,-1,(D165-C165)/C165)))</f>
        <v xml:space="preserve"> </v>
      </c>
      <c r="H165" s="48" t="str">
        <f t="shared" ref="H165:H166" si="77">+IF(OR(AND(E165=""),(G165="")),"",E165*G165)</f>
        <v/>
      </c>
    </row>
    <row r="166" spans="1:8" s="31" customFormat="1" ht="15" x14ac:dyDescent="0.2">
      <c r="A166" s="66"/>
      <c r="B166" s="47" t="s">
        <v>616</v>
      </c>
      <c r="C166" s="28">
        <v>0</v>
      </c>
      <c r="D166" s="28">
        <v>0</v>
      </c>
      <c r="E166" s="29" t="str">
        <f t="shared" si="74"/>
        <v/>
      </c>
      <c r="F166" s="29" t="str">
        <f t="shared" si="75"/>
        <v/>
      </c>
      <c r="G166" s="30" t="str">
        <f t="shared" si="76"/>
        <v xml:space="preserve"> </v>
      </c>
      <c r="H166" s="48" t="str">
        <f t="shared" si="77"/>
        <v/>
      </c>
    </row>
    <row r="167" spans="1:8" s="31" customFormat="1" ht="15" x14ac:dyDescent="0.2">
      <c r="A167" s="66"/>
      <c r="B167" s="47" t="s">
        <v>506</v>
      </c>
      <c r="C167" s="28">
        <v>1</v>
      </c>
      <c r="D167" s="28">
        <v>1</v>
      </c>
      <c r="E167" s="29">
        <f t="shared" ref="E167" si="78">+IF(C167=0,"",C167/C$75)</f>
        <v>4.5248868778280547E-3</v>
      </c>
      <c r="F167" s="29">
        <f t="shared" ref="F167" si="79">+IF(D167=0,"",D167/D$75)</f>
        <v>2.0746887966804979E-3</v>
      </c>
      <c r="G167" s="30">
        <f t="shared" si="60"/>
        <v>0</v>
      </c>
      <c r="H167" s="48">
        <f t="shared" ref="H167" si="80">+IF(OR(AND(E167=""),(G167="")),"",E167*G167)</f>
        <v>0</v>
      </c>
    </row>
    <row r="168" spans="1:8" s="31" customFormat="1" ht="30" x14ac:dyDescent="0.2">
      <c r="A168" s="66"/>
      <c r="B168" s="47" t="s">
        <v>524</v>
      </c>
      <c r="C168" s="28">
        <v>0</v>
      </c>
      <c r="D168" s="28">
        <v>0</v>
      </c>
      <c r="E168" s="29" t="str">
        <f t="shared" ref="E168" si="81">+IF(C168=0,"",C168/C$75)</f>
        <v/>
      </c>
      <c r="F168" s="29" t="str">
        <f t="shared" ref="F168" si="82">+IF(D168=0,"",D168/D$75)</f>
        <v/>
      </c>
      <c r="G168" s="30" t="str">
        <f t="shared" si="60"/>
        <v xml:space="preserve"> </v>
      </c>
      <c r="H168" s="48" t="str">
        <f t="shared" ref="H168" si="83">+IF(OR(AND(E168=""),(G168="")),"",E168*G168)</f>
        <v/>
      </c>
    </row>
    <row r="169" spans="1:8" s="31" customFormat="1" ht="15" x14ac:dyDescent="0.2">
      <c r="A169" s="66"/>
      <c r="B169" s="47" t="s">
        <v>538</v>
      </c>
      <c r="C169" s="28">
        <v>0</v>
      </c>
      <c r="D169" s="28">
        <v>0</v>
      </c>
      <c r="E169" s="29" t="str">
        <f t="shared" ref="E169:E170" si="84">+IF(C169=0,"",C169/C$75)</f>
        <v/>
      </c>
      <c r="F169" s="29" t="str">
        <f t="shared" ref="F169:F170" si="85">+IF(D169=0,"",D169/D$75)</f>
        <v/>
      </c>
      <c r="G169" s="30" t="str">
        <f t="shared" si="60"/>
        <v xml:space="preserve"> </v>
      </c>
      <c r="H169" s="48" t="str">
        <f t="shared" ref="H169:H170" si="86">+IF(OR(AND(E169=""),(G169="")),"",E169*G169)</f>
        <v/>
      </c>
    </row>
    <row r="170" spans="1:8" s="31" customFormat="1" ht="15.75" thickBot="1" x14ac:dyDescent="0.25">
      <c r="A170" s="66"/>
      <c r="B170" s="49" t="s">
        <v>532</v>
      </c>
      <c r="C170" s="50">
        <v>0</v>
      </c>
      <c r="D170" s="50">
        <v>0</v>
      </c>
      <c r="E170" s="54" t="str">
        <f t="shared" si="84"/>
        <v/>
      </c>
      <c r="F170" s="54" t="str">
        <f t="shared" si="85"/>
        <v/>
      </c>
      <c r="G170" s="62" t="str">
        <f t="shared" si="60"/>
        <v xml:space="preserve"> </v>
      </c>
      <c r="H170" s="52" t="str">
        <f t="shared" si="86"/>
        <v/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342</v>
      </c>
      <c r="D176" s="9">
        <f>SUM(D177:D349)</f>
        <v>1253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2.6637426900584797</v>
      </c>
      <c r="H176" s="39">
        <f>+IF(OR(AND(E176=""),(G176="")),"",E176*G176)</f>
        <v>2.6637426900584797</v>
      </c>
    </row>
    <row r="177" spans="1:8" s="31" customFormat="1" ht="15" x14ac:dyDescent="0.2">
      <c r="A177" s="66"/>
      <c r="B177" s="55" t="s">
        <v>425</v>
      </c>
      <c r="C177" s="28">
        <v>1</v>
      </c>
      <c r="D177" s="28">
        <v>8</v>
      </c>
      <c r="E177" s="29">
        <f t="shared" si="87"/>
        <v>2.9239766081871343E-3</v>
      </c>
      <c r="F177" s="29">
        <f t="shared" si="88"/>
        <v>6.3846767757382286E-3</v>
      </c>
      <c r="G177" s="30">
        <f t="shared" ref="G177:G243" si="89">+IF(AND(C177=0,D177=0)," ",IF(C177=0,1,IF(D177=0,-1,(D177-C177)/C177)))</f>
        <v>7</v>
      </c>
      <c r="H177" s="48">
        <f>+IF(OR(AND(E177=""),(G177="")),"",E177*G177)</f>
        <v>2.046783625730994E-2</v>
      </c>
    </row>
    <row r="178" spans="1:8" s="31" customFormat="1" ht="15" x14ac:dyDescent="0.2">
      <c r="A178" s="66"/>
      <c r="B178" s="55" t="s">
        <v>562</v>
      </c>
      <c r="C178" s="28">
        <v>1</v>
      </c>
      <c r="D178" s="28">
        <v>1</v>
      </c>
      <c r="E178" s="29">
        <f t="shared" si="87"/>
        <v>2.9239766081871343E-3</v>
      </c>
      <c r="F178" s="29">
        <f t="shared" si="88"/>
        <v>7.9808459696727857E-4</v>
      </c>
      <c r="G178" s="30">
        <f t="shared" si="89"/>
        <v>0</v>
      </c>
      <c r="H178" s="48">
        <f t="shared" ref="H178:H251" si="90">+IF(OR(AND(E178=""),(G178="")),"",E178*G178)</f>
        <v>0</v>
      </c>
    </row>
    <row r="179" spans="1:8" s="31" customFormat="1" ht="30" x14ac:dyDescent="0.2">
      <c r="A179" s="66"/>
      <c r="B179" s="55" t="s">
        <v>426</v>
      </c>
      <c r="C179" s="28">
        <v>10</v>
      </c>
      <c r="D179" s="28">
        <v>2</v>
      </c>
      <c r="E179" s="29">
        <f t="shared" si="87"/>
        <v>2.9239766081871343E-2</v>
      </c>
      <c r="F179" s="29">
        <f t="shared" si="88"/>
        <v>1.5961691939345571E-3</v>
      </c>
      <c r="G179" s="30">
        <f t="shared" si="89"/>
        <v>-0.8</v>
      </c>
      <c r="H179" s="48">
        <f t="shared" si="90"/>
        <v>-2.3391812865497075E-2</v>
      </c>
    </row>
    <row r="180" spans="1:8" s="31" customFormat="1" ht="15" x14ac:dyDescent="0.2">
      <c r="A180" s="66"/>
      <c r="B180" s="55" t="s">
        <v>427</v>
      </c>
      <c r="C180" s="28">
        <v>0</v>
      </c>
      <c r="D180" s="28">
        <v>0</v>
      </c>
      <c r="E180" s="29" t="str">
        <f t="shared" si="87"/>
        <v/>
      </c>
      <c r="F180" s="29" t="str">
        <f t="shared" si="88"/>
        <v/>
      </c>
      <c r="G180" s="30" t="str">
        <f t="shared" si="89"/>
        <v xml:space="preserve"> 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28">
        <v>2</v>
      </c>
      <c r="D181" s="28">
        <v>41</v>
      </c>
      <c r="E181" s="29">
        <f t="shared" si="87"/>
        <v>5.8479532163742687E-3</v>
      </c>
      <c r="F181" s="29">
        <f t="shared" si="88"/>
        <v>3.2721468475658419E-2</v>
      </c>
      <c r="G181" s="30">
        <f t="shared" si="89"/>
        <v>19.5</v>
      </c>
      <c r="H181" s="48">
        <f t="shared" si="90"/>
        <v>0.11403508771929824</v>
      </c>
    </row>
    <row r="182" spans="1:8" s="31" customFormat="1" ht="30" x14ac:dyDescent="0.2">
      <c r="A182" s="66" t="s">
        <v>644</v>
      </c>
      <c r="B182" s="55" t="s">
        <v>646</v>
      </c>
      <c r="C182" s="28"/>
      <c r="D182" s="28">
        <v>0</v>
      </c>
      <c r="E182" s="29" t="str">
        <f t="shared" ref="E182" si="91">+IF(C182=0,"",C182/C$176)</f>
        <v/>
      </c>
      <c r="F182" s="29" t="str">
        <f t="shared" ref="F182" si="92">+IF(D182=0,"",D182/D$176)</f>
        <v/>
      </c>
      <c r="G182" s="30" t="str">
        <f t="shared" ref="G182" si="93">+IF(AND(C182=0,D182=0)," ",IF(C182=0,1,IF(D182=0,-1,(D182-C182)/C182)))</f>
        <v xml:space="preserve"> 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28">
        <v>8</v>
      </c>
      <c r="D183" s="28">
        <v>30</v>
      </c>
      <c r="E183" s="29">
        <f t="shared" si="87"/>
        <v>2.3391812865497075E-2</v>
      </c>
      <c r="F183" s="29">
        <f t="shared" si="88"/>
        <v>2.3942537909018357E-2</v>
      </c>
      <c r="G183" s="30">
        <f t="shared" si="89"/>
        <v>2.75</v>
      </c>
      <c r="H183" s="48">
        <f t="shared" si="90"/>
        <v>6.4327485380116955E-2</v>
      </c>
    </row>
    <row r="184" spans="1:8" s="31" customFormat="1" ht="15" x14ac:dyDescent="0.2">
      <c r="A184" s="66"/>
      <c r="B184" s="55" t="s">
        <v>564</v>
      </c>
      <c r="C184" s="28">
        <v>1</v>
      </c>
      <c r="D184" s="28">
        <v>5</v>
      </c>
      <c r="E184" s="29">
        <f t="shared" si="87"/>
        <v>2.9239766081871343E-3</v>
      </c>
      <c r="F184" s="29">
        <f t="shared" si="88"/>
        <v>3.9904229848363925E-3</v>
      </c>
      <c r="G184" s="30">
        <f t="shared" si="89"/>
        <v>4</v>
      </c>
      <c r="H184" s="48">
        <f t="shared" si="90"/>
        <v>1.1695906432748537E-2</v>
      </c>
    </row>
    <row r="185" spans="1:8" s="31" customFormat="1" ht="15" x14ac:dyDescent="0.2">
      <c r="A185" s="66"/>
      <c r="B185" s="55" t="s">
        <v>565</v>
      </c>
      <c r="C185" s="28">
        <v>0</v>
      </c>
      <c r="D185" s="28">
        <v>4</v>
      </c>
      <c r="E185" s="29" t="str">
        <f t="shared" si="87"/>
        <v/>
      </c>
      <c r="F185" s="29">
        <f t="shared" si="88"/>
        <v>3.1923383878691143E-3</v>
      </c>
      <c r="G185" s="30">
        <f t="shared" si="89"/>
        <v>1</v>
      </c>
      <c r="H185" s="48" t="str">
        <f t="shared" si="90"/>
        <v/>
      </c>
    </row>
    <row r="186" spans="1:8" s="31" customFormat="1" ht="15" x14ac:dyDescent="0.2">
      <c r="A186" s="66"/>
      <c r="B186" s="55" t="s">
        <v>566</v>
      </c>
      <c r="C186" s="28">
        <v>2</v>
      </c>
      <c r="D186" s="28">
        <v>2</v>
      </c>
      <c r="E186" s="29">
        <f t="shared" si="87"/>
        <v>5.8479532163742687E-3</v>
      </c>
      <c r="F186" s="29">
        <f t="shared" si="88"/>
        <v>1.5961691939345571E-3</v>
      </c>
      <c r="G186" s="30">
        <f t="shared" si="89"/>
        <v>0</v>
      </c>
      <c r="H186" s="48">
        <f t="shared" si="90"/>
        <v>0</v>
      </c>
    </row>
    <row r="187" spans="1:8" s="31" customFormat="1" ht="15" x14ac:dyDescent="0.2">
      <c r="A187" s="66"/>
      <c r="B187" s="55" t="s">
        <v>40</v>
      </c>
      <c r="C187" s="28">
        <v>0</v>
      </c>
      <c r="D187" s="28">
        <v>0</v>
      </c>
      <c r="E187" s="29" t="str">
        <f t="shared" si="87"/>
        <v/>
      </c>
      <c r="F187" s="29" t="str">
        <f t="shared" si="88"/>
        <v/>
      </c>
      <c r="G187" s="30" t="str">
        <f t="shared" si="89"/>
        <v xml:space="preserve"> 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28">
        <v>0</v>
      </c>
      <c r="D188" s="28">
        <v>0</v>
      </c>
      <c r="E188" s="29" t="str">
        <f t="shared" si="87"/>
        <v/>
      </c>
      <c r="F188" s="29" t="str">
        <f t="shared" si="88"/>
        <v/>
      </c>
      <c r="G188" s="30" t="str">
        <f t="shared" si="89"/>
        <v xml:space="preserve"> 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28">
        <v>0</v>
      </c>
      <c r="D189" s="28">
        <v>0</v>
      </c>
      <c r="E189" s="29" t="str">
        <f t="shared" si="87"/>
        <v/>
      </c>
      <c r="F189" s="29" t="str">
        <f t="shared" si="88"/>
        <v/>
      </c>
      <c r="G189" s="30" t="str">
        <f t="shared" si="89"/>
        <v xml:space="preserve"> </v>
      </c>
      <c r="H189" s="48" t="str">
        <f t="shared" si="90"/>
        <v/>
      </c>
    </row>
    <row r="190" spans="1:8" s="31" customFormat="1" ht="15" x14ac:dyDescent="0.2">
      <c r="A190" s="66"/>
      <c r="B190" s="55" t="s">
        <v>498</v>
      </c>
      <c r="C190" s="28">
        <v>0</v>
      </c>
      <c r="D190" s="28">
        <v>20</v>
      </c>
      <c r="E190" s="29" t="str">
        <f t="shared" ref="E190:E191" si="95">+IF(C190=0,"",C190/C$176)</f>
        <v/>
      </c>
      <c r="F190" s="29">
        <f t="shared" ref="F190:F191" si="96">+IF(D190=0,"",D190/D$176)</f>
        <v>1.596169193934557E-2</v>
      </c>
      <c r="G190" s="30">
        <f t="shared" si="89"/>
        <v>1</v>
      </c>
      <c r="H190" s="48" t="str">
        <f t="shared" ref="H190:H191" si="97">+IF(OR(AND(E190=""),(G190="")),"",E190*G190)</f>
        <v/>
      </c>
    </row>
    <row r="191" spans="1:8" s="31" customFormat="1" ht="15" x14ac:dyDescent="0.2">
      <c r="A191" s="66"/>
      <c r="B191" s="55" t="s">
        <v>428</v>
      </c>
      <c r="C191" s="28">
        <v>5</v>
      </c>
      <c r="D191" s="28">
        <v>5</v>
      </c>
      <c r="E191" s="29">
        <f t="shared" si="95"/>
        <v>1.4619883040935672E-2</v>
      </c>
      <c r="F191" s="29">
        <f t="shared" si="96"/>
        <v>3.9904229848363925E-3</v>
      </c>
      <c r="G191" s="30">
        <f t="shared" si="89"/>
        <v>0</v>
      </c>
      <c r="H191" s="48">
        <f t="shared" si="97"/>
        <v>0</v>
      </c>
    </row>
    <row r="192" spans="1:8" s="31" customFormat="1" ht="15" x14ac:dyDescent="0.2">
      <c r="A192" s="66"/>
      <c r="B192" s="55" t="s">
        <v>597</v>
      </c>
      <c r="C192" s="28">
        <v>1</v>
      </c>
      <c r="D192" s="28">
        <v>4</v>
      </c>
      <c r="E192" s="29">
        <f t="shared" ref="E192:F194" si="98">+IF(C192=0,"",C192/C$176)</f>
        <v>2.9239766081871343E-3</v>
      </c>
      <c r="F192" s="29">
        <f t="shared" si="98"/>
        <v>3.1923383878691143E-3</v>
      </c>
      <c r="G192" s="30">
        <f t="shared" si="89"/>
        <v>3</v>
      </c>
      <c r="H192" s="48">
        <f t="shared" si="90"/>
        <v>8.771929824561403E-3</v>
      </c>
    </row>
    <row r="193" spans="1:8" s="31" customFormat="1" ht="15" x14ac:dyDescent="0.2">
      <c r="A193" s="66"/>
      <c r="B193" s="55" t="s">
        <v>598</v>
      </c>
      <c r="C193" s="28">
        <v>0</v>
      </c>
      <c r="D193" s="28">
        <v>0</v>
      </c>
      <c r="E193" s="29" t="str">
        <f t="shared" si="98"/>
        <v/>
      </c>
      <c r="F193" s="29" t="str">
        <f t="shared" si="98"/>
        <v/>
      </c>
      <c r="G193" s="30" t="str">
        <f t="shared" si="89"/>
        <v xml:space="preserve"> </v>
      </c>
      <c r="H193" s="48" t="str">
        <f t="shared" si="90"/>
        <v/>
      </c>
    </row>
    <row r="194" spans="1:8" s="31" customFormat="1" ht="15" x14ac:dyDescent="0.2">
      <c r="A194" s="66"/>
      <c r="B194" s="55" t="s">
        <v>42</v>
      </c>
      <c r="C194" s="28">
        <v>0</v>
      </c>
      <c r="D194" s="28">
        <v>0</v>
      </c>
      <c r="E194" s="29" t="str">
        <f t="shared" si="98"/>
        <v/>
      </c>
      <c r="F194" s="29" t="str">
        <f t="shared" si="98"/>
        <v/>
      </c>
      <c r="G194" s="30" t="str">
        <f t="shared" si="89"/>
        <v xml:space="preserve"> </v>
      </c>
      <c r="H194" s="48" t="str">
        <f t="shared" si="90"/>
        <v/>
      </c>
    </row>
    <row r="195" spans="1:8" s="31" customFormat="1" ht="15" x14ac:dyDescent="0.2">
      <c r="A195" s="66"/>
      <c r="B195" s="55" t="s">
        <v>499</v>
      </c>
      <c r="C195" s="28">
        <v>0</v>
      </c>
      <c r="D195" s="28">
        <v>0</v>
      </c>
      <c r="E195" s="29" t="str">
        <f t="shared" ref="E195:E196" si="99">+IF(C195=0,"",C195/C$176)</f>
        <v/>
      </c>
      <c r="F195" s="29" t="str">
        <f t="shared" ref="F195:F196" si="100">+IF(D195=0,"",D195/D$176)</f>
        <v/>
      </c>
      <c r="G195" s="30" t="str">
        <f t="shared" si="89"/>
        <v xml:space="preserve"> </v>
      </c>
      <c r="H195" s="48" t="str">
        <f t="shared" ref="H195:H196" si="101">+IF(OR(AND(E195=""),(G195="")),"",E195*G195)</f>
        <v/>
      </c>
    </row>
    <row r="196" spans="1:8" s="31" customFormat="1" ht="15" x14ac:dyDescent="0.2">
      <c r="A196" s="66"/>
      <c r="B196" s="55" t="s">
        <v>500</v>
      </c>
      <c r="C196" s="28">
        <v>4</v>
      </c>
      <c r="D196" s="28">
        <v>0</v>
      </c>
      <c r="E196" s="29">
        <f t="shared" si="99"/>
        <v>1.1695906432748537E-2</v>
      </c>
      <c r="F196" s="29" t="str">
        <f t="shared" si="100"/>
        <v/>
      </c>
      <c r="G196" s="30">
        <f t="shared" si="89"/>
        <v>-1</v>
      </c>
      <c r="H196" s="48">
        <f t="shared" si="101"/>
        <v>-1.1695906432748537E-2</v>
      </c>
    </row>
    <row r="197" spans="1:8" s="31" customFormat="1" ht="15" x14ac:dyDescent="0.2">
      <c r="A197" s="66"/>
      <c r="B197" s="55" t="s">
        <v>607</v>
      </c>
      <c r="C197" s="28">
        <v>2</v>
      </c>
      <c r="D197" s="28">
        <v>3</v>
      </c>
      <c r="E197" s="29">
        <f t="shared" ref="E197" si="102">+IF(C197=0,"",C197/C$176)</f>
        <v>5.8479532163742687E-3</v>
      </c>
      <c r="F197" s="29">
        <f t="shared" ref="F197" si="103">+IF(D197=0,"",D197/D$176)</f>
        <v>2.3942537909018356E-3</v>
      </c>
      <c r="G197" s="30">
        <f t="shared" ref="G197" si="104">+IF(AND(C197=0,D197=0)," ",IF(C197=0,1,IF(D197=0,-1,(D197-C197)/C197)))</f>
        <v>0.5</v>
      </c>
      <c r="H197" s="48">
        <f t="shared" ref="H197" si="105">+IF(OR(AND(E197=""),(G197="")),"",E197*G197)</f>
        <v>2.9239766081871343E-3</v>
      </c>
    </row>
    <row r="198" spans="1:8" s="31" customFormat="1" ht="15" x14ac:dyDescent="0.2">
      <c r="A198" s="66"/>
      <c r="B198" s="55" t="s">
        <v>204</v>
      </c>
      <c r="C198" s="28">
        <v>1</v>
      </c>
      <c r="D198" s="28">
        <v>15</v>
      </c>
      <c r="E198" s="29">
        <f t="shared" ref="E198:E231" si="106">+IF(C198=0,"",C198/C$176)</f>
        <v>2.9239766081871343E-3</v>
      </c>
      <c r="F198" s="29">
        <f t="shared" ref="F198:F231" si="107">+IF(D198=0,"",D198/D$176)</f>
        <v>1.1971268954509178E-2</v>
      </c>
      <c r="G198" s="30">
        <f t="shared" si="89"/>
        <v>14</v>
      </c>
      <c r="H198" s="48">
        <f t="shared" si="90"/>
        <v>4.0935672514619881E-2</v>
      </c>
    </row>
    <row r="199" spans="1:8" s="31" customFormat="1" ht="15" x14ac:dyDescent="0.2">
      <c r="A199" s="66"/>
      <c r="B199" s="55" t="s">
        <v>205</v>
      </c>
      <c r="C199" s="28">
        <v>0</v>
      </c>
      <c r="D199" s="28">
        <v>0</v>
      </c>
      <c r="E199" s="29" t="str">
        <f t="shared" si="106"/>
        <v/>
      </c>
      <c r="F199" s="29" t="str">
        <f t="shared" si="107"/>
        <v/>
      </c>
      <c r="G199" s="30" t="str">
        <f t="shared" si="89"/>
        <v xml:space="preserve"> </v>
      </c>
      <c r="H199" s="48" t="str">
        <f t="shared" si="90"/>
        <v/>
      </c>
    </row>
    <row r="200" spans="1:8" s="31" customFormat="1" ht="15" x14ac:dyDescent="0.2">
      <c r="A200" s="66"/>
      <c r="B200" s="55" t="s">
        <v>206</v>
      </c>
      <c r="C200" s="28">
        <v>0</v>
      </c>
      <c r="D200" s="28">
        <v>0</v>
      </c>
      <c r="E200" s="29" t="str">
        <f t="shared" si="106"/>
        <v/>
      </c>
      <c r="F200" s="29" t="str">
        <f t="shared" si="107"/>
        <v/>
      </c>
      <c r="G200" s="30" t="str">
        <f t="shared" si="89"/>
        <v xml:space="preserve"> </v>
      </c>
      <c r="H200" s="48" t="str">
        <f t="shared" si="90"/>
        <v/>
      </c>
    </row>
    <row r="201" spans="1:8" s="31" customFormat="1" ht="15" x14ac:dyDescent="0.2">
      <c r="A201" s="66"/>
      <c r="B201" s="55" t="s">
        <v>547</v>
      </c>
      <c r="C201" s="28">
        <v>0</v>
      </c>
      <c r="D201" s="28">
        <v>2</v>
      </c>
      <c r="E201" s="29" t="str">
        <f t="shared" ref="E201" si="108">+IF(C201=0,"",C201/C$176)</f>
        <v/>
      </c>
      <c r="F201" s="29">
        <f t="shared" ref="F201" si="109">+IF(D201=0,"",D201/D$176)</f>
        <v>1.5961691939345571E-3</v>
      </c>
      <c r="G201" s="30">
        <f t="shared" si="89"/>
        <v>1</v>
      </c>
      <c r="H201" s="48" t="str">
        <f t="shared" ref="H201" si="110">+IF(OR(AND(E201=""),(G201="")),"",E201*G201)</f>
        <v/>
      </c>
    </row>
    <row r="202" spans="1:8" s="31" customFormat="1" ht="15" x14ac:dyDescent="0.2">
      <c r="A202" s="66"/>
      <c r="B202" s="55" t="s">
        <v>207</v>
      </c>
      <c r="C202" s="28">
        <v>0</v>
      </c>
      <c r="D202" s="28">
        <v>0</v>
      </c>
      <c r="E202" s="29" t="str">
        <f t="shared" si="106"/>
        <v/>
      </c>
      <c r="F202" s="29" t="str">
        <f t="shared" si="107"/>
        <v/>
      </c>
      <c r="G202" s="30" t="str">
        <f t="shared" si="89"/>
        <v xml:space="preserve"> </v>
      </c>
      <c r="H202" s="48" t="str">
        <f t="shared" si="90"/>
        <v/>
      </c>
    </row>
    <row r="203" spans="1:8" s="31" customFormat="1" ht="15" x14ac:dyDescent="0.2">
      <c r="A203" s="66"/>
      <c r="B203" s="55" t="s">
        <v>429</v>
      </c>
      <c r="C203" s="28">
        <v>2</v>
      </c>
      <c r="D203" s="28">
        <v>10</v>
      </c>
      <c r="E203" s="29">
        <f t="shared" si="106"/>
        <v>5.8479532163742687E-3</v>
      </c>
      <c r="F203" s="29">
        <f t="shared" si="107"/>
        <v>7.9808459696727851E-3</v>
      </c>
      <c r="G203" s="30">
        <f t="shared" si="89"/>
        <v>4</v>
      </c>
      <c r="H203" s="48">
        <f t="shared" si="90"/>
        <v>2.3391812865497075E-2</v>
      </c>
    </row>
    <row r="204" spans="1:8" s="31" customFormat="1" ht="15" x14ac:dyDescent="0.2">
      <c r="A204" s="66"/>
      <c r="B204" s="55" t="s">
        <v>502</v>
      </c>
      <c r="C204" s="28">
        <v>0</v>
      </c>
      <c r="D204" s="28">
        <v>9</v>
      </c>
      <c r="E204" s="29" t="str">
        <f t="shared" si="106"/>
        <v/>
      </c>
      <c r="F204" s="29">
        <f t="shared" si="107"/>
        <v>7.1827613727055064E-3</v>
      </c>
      <c r="G204" s="30">
        <f t="shared" si="89"/>
        <v>1</v>
      </c>
      <c r="H204" s="48" t="str">
        <f t="shared" ref="H204" si="111">+IF(OR(AND(E204=""),(G204="")),"",E204*G204)</f>
        <v/>
      </c>
    </row>
    <row r="205" spans="1:8" s="31" customFormat="1" ht="15" x14ac:dyDescent="0.2">
      <c r="A205" s="66" t="s">
        <v>644</v>
      </c>
      <c r="B205" s="55" t="s">
        <v>648</v>
      </c>
      <c r="C205" s="28"/>
      <c r="D205" s="28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28">
        <v>1</v>
      </c>
      <c r="D206" s="28">
        <v>9</v>
      </c>
      <c r="E206" s="29">
        <f t="shared" si="106"/>
        <v>2.9239766081871343E-3</v>
      </c>
      <c r="F206" s="29">
        <f t="shared" si="107"/>
        <v>7.1827613727055064E-3</v>
      </c>
      <c r="G206" s="30">
        <f t="shared" si="89"/>
        <v>8</v>
      </c>
      <c r="H206" s="48">
        <f t="shared" si="90"/>
        <v>2.3391812865497075E-2</v>
      </c>
    </row>
    <row r="207" spans="1:8" s="31" customFormat="1" ht="15" x14ac:dyDescent="0.2">
      <c r="A207" s="66"/>
      <c r="B207" s="55" t="s">
        <v>209</v>
      </c>
      <c r="C207" s="28">
        <v>7</v>
      </c>
      <c r="D207" s="28">
        <v>44</v>
      </c>
      <c r="E207" s="29">
        <f t="shared" si="106"/>
        <v>2.046783625730994E-2</v>
      </c>
      <c r="F207" s="29">
        <f t="shared" si="107"/>
        <v>3.5115722266560255E-2</v>
      </c>
      <c r="G207" s="30">
        <f t="shared" si="89"/>
        <v>5.2857142857142856</v>
      </c>
      <c r="H207" s="48">
        <f t="shared" si="90"/>
        <v>0.10818713450292397</v>
      </c>
    </row>
    <row r="208" spans="1:8" s="31" customFormat="1" ht="15" x14ac:dyDescent="0.2">
      <c r="A208" s="66"/>
      <c r="B208" s="55" t="s">
        <v>210</v>
      </c>
      <c r="C208" s="28">
        <v>4</v>
      </c>
      <c r="D208" s="28">
        <v>28</v>
      </c>
      <c r="E208" s="29">
        <f t="shared" si="106"/>
        <v>1.1695906432748537E-2</v>
      </c>
      <c r="F208" s="29">
        <f t="shared" si="107"/>
        <v>2.23463687150838E-2</v>
      </c>
      <c r="G208" s="30">
        <f t="shared" si="89"/>
        <v>6</v>
      </c>
      <c r="H208" s="48">
        <f t="shared" si="90"/>
        <v>7.0175438596491224E-2</v>
      </c>
    </row>
    <row r="209" spans="1:8" s="31" customFormat="1" ht="15" x14ac:dyDescent="0.2">
      <c r="A209" s="66"/>
      <c r="B209" s="55" t="s">
        <v>211</v>
      </c>
      <c r="C209" s="28">
        <v>21</v>
      </c>
      <c r="D209" s="28">
        <v>240</v>
      </c>
      <c r="E209" s="29">
        <f t="shared" si="106"/>
        <v>6.1403508771929821E-2</v>
      </c>
      <c r="F209" s="29">
        <f t="shared" si="107"/>
        <v>0.19154030327214686</v>
      </c>
      <c r="G209" s="30">
        <f t="shared" si="89"/>
        <v>10.428571428571429</v>
      </c>
      <c r="H209" s="48">
        <f t="shared" si="90"/>
        <v>0.64035087719298245</v>
      </c>
    </row>
    <row r="210" spans="1:8" s="31" customFormat="1" ht="15" x14ac:dyDescent="0.2">
      <c r="A210" s="66"/>
      <c r="B210" s="55" t="s">
        <v>430</v>
      </c>
      <c r="C210" s="28">
        <v>0</v>
      </c>
      <c r="D210" s="28">
        <v>20</v>
      </c>
      <c r="E210" s="29" t="str">
        <f t="shared" si="106"/>
        <v/>
      </c>
      <c r="F210" s="29">
        <f t="shared" si="107"/>
        <v>1.596169193934557E-2</v>
      </c>
      <c r="G210" s="30">
        <f t="shared" si="89"/>
        <v>1</v>
      </c>
      <c r="H210" s="48" t="str">
        <f t="shared" si="90"/>
        <v/>
      </c>
    </row>
    <row r="211" spans="1:8" s="31" customFormat="1" ht="15" x14ac:dyDescent="0.2">
      <c r="A211" s="66"/>
      <c r="B211" s="55" t="s">
        <v>431</v>
      </c>
      <c r="C211" s="28">
        <v>6</v>
      </c>
      <c r="D211" s="28">
        <v>83</v>
      </c>
      <c r="E211" s="29">
        <f t="shared" si="106"/>
        <v>1.7543859649122806E-2</v>
      </c>
      <c r="F211" s="29">
        <f t="shared" si="107"/>
        <v>6.6241021548284124E-2</v>
      </c>
      <c r="G211" s="30">
        <f t="shared" si="89"/>
        <v>12.833333333333334</v>
      </c>
      <c r="H211" s="48">
        <f t="shared" si="90"/>
        <v>0.22514619883040934</v>
      </c>
    </row>
    <row r="212" spans="1:8" s="31" customFormat="1" ht="15" x14ac:dyDescent="0.2">
      <c r="A212" s="66"/>
      <c r="B212" s="55" t="s">
        <v>212</v>
      </c>
      <c r="C212" s="28">
        <v>0</v>
      </c>
      <c r="D212" s="28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28">
        <v>1</v>
      </c>
      <c r="D213" s="28">
        <v>2</v>
      </c>
      <c r="E213" s="29">
        <f t="shared" si="106"/>
        <v>2.9239766081871343E-3</v>
      </c>
      <c r="F213" s="29">
        <f t="shared" si="107"/>
        <v>1.5961691939345571E-3</v>
      </c>
      <c r="G213" s="30">
        <f t="shared" si="89"/>
        <v>1</v>
      </c>
      <c r="H213" s="48">
        <f t="shared" ref="H213" si="116">+IF(OR(AND(E213=""),(G213="")),"",E213*G213)</f>
        <v>2.9239766081871343E-3</v>
      </c>
    </row>
    <row r="214" spans="1:8" s="31" customFormat="1" ht="15" x14ac:dyDescent="0.2">
      <c r="A214" s="66"/>
      <c r="B214" s="55" t="s">
        <v>213</v>
      </c>
      <c r="C214" s="28">
        <v>1</v>
      </c>
      <c r="D214" s="28">
        <v>11</v>
      </c>
      <c r="E214" s="29">
        <f t="shared" si="106"/>
        <v>2.9239766081871343E-3</v>
      </c>
      <c r="F214" s="29">
        <f t="shared" si="107"/>
        <v>8.7789305666400638E-3</v>
      </c>
      <c r="G214" s="30">
        <f t="shared" si="89"/>
        <v>10</v>
      </c>
      <c r="H214" s="48">
        <f t="shared" si="90"/>
        <v>2.9239766081871343E-2</v>
      </c>
    </row>
    <row r="215" spans="1:8" s="31" customFormat="1" ht="15" x14ac:dyDescent="0.2">
      <c r="A215" s="66"/>
      <c r="B215" s="55" t="s">
        <v>214</v>
      </c>
      <c r="C215" s="28">
        <v>22</v>
      </c>
      <c r="D215" s="28">
        <v>40</v>
      </c>
      <c r="E215" s="29">
        <f t="shared" si="106"/>
        <v>6.4327485380116955E-2</v>
      </c>
      <c r="F215" s="29">
        <f t="shared" si="107"/>
        <v>3.192338387869114E-2</v>
      </c>
      <c r="G215" s="30">
        <f t="shared" si="89"/>
        <v>0.81818181818181823</v>
      </c>
      <c r="H215" s="48">
        <f t="shared" si="90"/>
        <v>5.2631578947368418E-2</v>
      </c>
    </row>
    <row r="216" spans="1:8" s="31" customFormat="1" ht="15" x14ac:dyDescent="0.2">
      <c r="A216" s="66"/>
      <c r="B216" s="55" t="s">
        <v>215</v>
      </c>
      <c r="C216" s="28">
        <v>0</v>
      </c>
      <c r="D216" s="28">
        <v>1</v>
      </c>
      <c r="E216" s="29" t="str">
        <f t="shared" si="106"/>
        <v/>
      </c>
      <c r="F216" s="29">
        <f t="shared" si="107"/>
        <v>7.9808459696727857E-4</v>
      </c>
      <c r="G216" s="30">
        <f t="shared" si="89"/>
        <v>1</v>
      </c>
      <c r="H216" s="48" t="str">
        <f t="shared" si="90"/>
        <v/>
      </c>
    </row>
    <row r="217" spans="1:8" s="31" customFormat="1" ht="15" x14ac:dyDescent="0.2">
      <c r="A217" s="66"/>
      <c r="B217" s="55" t="s">
        <v>44</v>
      </c>
      <c r="C217" s="28">
        <v>0</v>
      </c>
      <c r="D217" s="28">
        <v>9</v>
      </c>
      <c r="E217" s="29" t="str">
        <f t="shared" si="106"/>
        <v/>
      </c>
      <c r="F217" s="29">
        <f t="shared" si="107"/>
        <v>7.1827613727055064E-3</v>
      </c>
      <c r="G217" s="30">
        <f t="shared" si="89"/>
        <v>1</v>
      </c>
      <c r="H217" s="48" t="str">
        <f t="shared" si="90"/>
        <v/>
      </c>
    </row>
    <row r="218" spans="1:8" s="31" customFormat="1" ht="15" x14ac:dyDescent="0.2">
      <c r="A218" s="66"/>
      <c r="B218" s="55" t="s">
        <v>45</v>
      </c>
      <c r="C218" s="28">
        <v>37</v>
      </c>
      <c r="D218" s="28">
        <v>87</v>
      </c>
      <c r="E218" s="29">
        <f t="shared" si="106"/>
        <v>0.10818713450292397</v>
      </c>
      <c r="F218" s="29">
        <f t="shared" si="107"/>
        <v>6.9433359936153238E-2</v>
      </c>
      <c r="G218" s="30">
        <f t="shared" si="89"/>
        <v>1.3513513513513513</v>
      </c>
      <c r="H218" s="48">
        <f t="shared" si="90"/>
        <v>0.14619883040935672</v>
      </c>
    </row>
    <row r="219" spans="1:8" s="31" customFormat="1" ht="15" x14ac:dyDescent="0.2">
      <c r="A219" s="66"/>
      <c r="B219" s="55" t="s">
        <v>216</v>
      </c>
      <c r="C219" s="28">
        <v>4</v>
      </c>
      <c r="D219" s="28">
        <v>20</v>
      </c>
      <c r="E219" s="29">
        <f t="shared" si="106"/>
        <v>1.1695906432748537E-2</v>
      </c>
      <c r="F219" s="29">
        <f t="shared" si="107"/>
        <v>1.596169193934557E-2</v>
      </c>
      <c r="G219" s="30">
        <f t="shared" si="89"/>
        <v>4</v>
      </c>
      <c r="H219" s="48">
        <f t="shared" si="90"/>
        <v>4.6783625730994149E-2</v>
      </c>
    </row>
    <row r="220" spans="1:8" s="31" customFormat="1" ht="30" x14ac:dyDescent="0.2">
      <c r="A220" s="66"/>
      <c r="B220" s="55" t="s">
        <v>217</v>
      </c>
      <c r="C220" s="28">
        <v>2</v>
      </c>
      <c r="D220" s="28">
        <v>0</v>
      </c>
      <c r="E220" s="29">
        <f t="shared" si="106"/>
        <v>5.8479532163742687E-3</v>
      </c>
      <c r="F220" s="29" t="str">
        <f t="shared" si="107"/>
        <v/>
      </c>
      <c r="G220" s="30">
        <f t="shared" si="89"/>
        <v>-1</v>
      </c>
      <c r="H220" s="48">
        <f t="shared" si="90"/>
        <v>-5.8479532163742687E-3</v>
      </c>
    </row>
    <row r="221" spans="1:8" s="31" customFormat="1" ht="15" x14ac:dyDescent="0.2">
      <c r="A221" s="66"/>
      <c r="B221" s="55" t="s">
        <v>432</v>
      </c>
      <c r="C221" s="28">
        <v>0</v>
      </c>
      <c r="D221" s="28">
        <v>0</v>
      </c>
      <c r="E221" s="29" t="str">
        <f t="shared" si="106"/>
        <v/>
      </c>
      <c r="F221" s="29" t="str">
        <f t="shared" si="107"/>
        <v/>
      </c>
      <c r="G221" s="30" t="str">
        <f t="shared" si="89"/>
        <v xml:space="preserve"> </v>
      </c>
      <c r="H221" s="48" t="str">
        <f t="shared" si="90"/>
        <v/>
      </c>
    </row>
    <row r="222" spans="1:8" s="31" customFormat="1" ht="15" x14ac:dyDescent="0.2">
      <c r="A222" s="66"/>
      <c r="B222" s="55" t="s">
        <v>504</v>
      </c>
      <c r="C222" s="28">
        <v>0</v>
      </c>
      <c r="D222" s="28">
        <v>0</v>
      </c>
      <c r="E222" s="29" t="str">
        <f t="shared" si="106"/>
        <v/>
      </c>
      <c r="F222" s="29" t="str">
        <f t="shared" si="107"/>
        <v/>
      </c>
      <c r="G222" s="30" t="str">
        <f t="shared" si="89"/>
        <v xml:space="preserve"> </v>
      </c>
      <c r="H222" s="48" t="str">
        <f t="shared" ref="H222" si="117">+IF(OR(AND(E222=""),(G222="")),"",E222*G222)</f>
        <v/>
      </c>
    </row>
    <row r="223" spans="1:8" s="31" customFormat="1" ht="15" x14ac:dyDescent="0.2">
      <c r="A223" s="66"/>
      <c r="B223" s="55" t="s">
        <v>609</v>
      </c>
      <c r="C223" s="28">
        <v>11</v>
      </c>
      <c r="D223" s="28">
        <v>34</v>
      </c>
      <c r="E223" s="29">
        <f t="shared" ref="E223" si="118">+IF(C223=0,"",C223/C$176)</f>
        <v>3.2163742690058478E-2</v>
      </c>
      <c r="F223" s="29">
        <f t="shared" ref="F223" si="119">+IF(D223=0,"",D223/D$176)</f>
        <v>2.7134876296887472E-2</v>
      </c>
      <c r="G223" s="30">
        <f t="shared" ref="G223" si="120">+IF(AND(C223=0,D223=0)," ",IF(C223=0,1,IF(D223=0,-1,(D223-C223)/C223)))</f>
        <v>2.0909090909090908</v>
      </c>
      <c r="H223" s="48">
        <f t="shared" ref="H223" si="121">+IF(OR(AND(E223=""),(G223="")),"",E223*G223)</f>
        <v>6.725146198830409E-2</v>
      </c>
    </row>
    <row r="224" spans="1:8" s="31" customFormat="1" ht="15" x14ac:dyDescent="0.2">
      <c r="A224" s="66"/>
      <c r="B224" s="55" t="s">
        <v>539</v>
      </c>
      <c r="C224" s="28">
        <v>0</v>
      </c>
      <c r="D224" s="28">
        <v>0</v>
      </c>
      <c r="E224" s="29" t="str">
        <f t="shared" si="106"/>
        <v/>
      </c>
      <c r="F224" s="29" t="str">
        <f t="shared" si="107"/>
        <v/>
      </c>
      <c r="G224" s="30" t="str">
        <f t="shared" si="89"/>
        <v xml:space="preserve"> 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28">
        <v>0</v>
      </c>
      <c r="D225" s="28">
        <v>0</v>
      </c>
      <c r="E225" s="29" t="str">
        <f t="shared" si="106"/>
        <v/>
      </c>
      <c r="F225" s="29" t="str">
        <f t="shared" si="107"/>
        <v/>
      </c>
      <c r="G225" s="30" t="str">
        <f t="shared" si="89"/>
        <v xml:space="preserve"> </v>
      </c>
      <c r="H225" s="48" t="str">
        <f t="shared" si="90"/>
        <v/>
      </c>
    </row>
    <row r="226" spans="1:8" s="31" customFormat="1" ht="15" x14ac:dyDescent="0.2">
      <c r="A226" s="66"/>
      <c r="B226" s="55" t="s">
        <v>46</v>
      </c>
      <c r="C226" s="28">
        <v>0</v>
      </c>
      <c r="D226" s="28">
        <v>0</v>
      </c>
      <c r="E226" s="29" t="str">
        <f t="shared" si="106"/>
        <v/>
      </c>
      <c r="F226" s="29" t="str">
        <f t="shared" si="107"/>
        <v/>
      </c>
      <c r="G226" s="30" t="str">
        <f t="shared" si="89"/>
        <v xml:space="preserve"> </v>
      </c>
      <c r="H226" s="48" t="str">
        <f t="shared" si="90"/>
        <v/>
      </c>
    </row>
    <row r="227" spans="1:8" s="31" customFormat="1" ht="15" x14ac:dyDescent="0.2">
      <c r="A227" s="66"/>
      <c r="B227" s="55" t="s">
        <v>219</v>
      </c>
      <c r="C227" s="28">
        <v>0</v>
      </c>
      <c r="D227" s="28">
        <v>4</v>
      </c>
      <c r="E227" s="29" t="str">
        <f t="shared" si="106"/>
        <v/>
      </c>
      <c r="F227" s="29">
        <f t="shared" si="107"/>
        <v>3.1923383878691143E-3</v>
      </c>
      <c r="G227" s="30">
        <f t="shared" si="89"/>
        <v>1</v>
      </c>
      <c r="H227" s="48" t="str">
        <f t="shared" si="90"/>
        <v/>
      </c>
    </row>
    <row r="228" spans="1:8" s="31" customFormat="1" ht="15" x14ac:dyDescent="0.2">
      <c r="A228" s="66"/>
      <c r="B228" s="55" t="s">
        <v>220</v>
      </c>
      <c r="C228" s="28">
        <v>0</v>
      </c>
      <c r="D228" s="28">
        <v>0</v>
      </c>
      <c r="E228" s="29" t="str">
        <f t="shared" si="106"/>
        <v/>
      </c>
      <c r="F228" s="29" t="str">
        <f t="shared" si="107"/>
        <v/>
      </c>
      <c r="G228" s="30" t="str">
        <f t="shared" si="89"/>
        <v xml:space="preserve"> </v>
      </c>
      <c r="H228" s="48" t="str">
        <f t="shared" si="90"/>
        <v/>
      </c>
    </row>
    <row r="229" spans="1:8" s="31" customFormat="1" ht="15" x14ac:dyDescent="0.2">
      <c r="A229" s="66"/>
      <c r="B229" s="55" t="s">
        <v>433</v>
      </c>
      <c r="C229" s="28">
        <v>0</v>
      </c>
      <c r="D229" s="28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28">
        <v>5</v>
      </c>
      <c r="D230" s="28">
        <v>25</v>
      </c>
      <c r="E230" s="29">
        <f t="shared" si="106"/>
        <v>1.4619883040935672E-2</v>
      </c>
      <c r="F230" s="29">
        <f t="shared" si="107"/>
        <v>1.9952114924181964E-2</v>
      </c>
      <c r="G230" s="30">
        <f t="shared" si="89"/>
        <v>4</v>
      </c>
      <c r="H230" s="48">
        <f t="shared" si="90"/>
        <v>5.8479532163742687E-2</v>
      </c>
    </row>
    <row r="231" spans="1:8" s="31" customFormat="1" ht="15" x14ac:dyDescent="0.2">
      <c r="A231" s="66"/>
      <c r="B231" s="55" t="s">
        <v>221</v>
      </c>
      <c r="C231" s="28">
        <v>0</v>
      </c>
      <c r="D231" s="28">
        <v>0</v>
      </c>
      <c r="E231" s="29" t="str">
        <f t="shared" si="106"/>
        <v/>
      </c>
      <c r="F231" s="29" t="str">
        <f t="shared" si="107"/>
        <v/>
      </c>
      <c r="G231" s="30" t="str">
        <f t="shared" si="89"/>
        <v xml:space="preserve"> </v>
      </c>
      <c r="H231" s="48" t="str">
        <f t="shared" si="90"/>
        <v/>
      </c>
    </row>
    <row r="232" spans="1:8" s="31" customFormat="1" ht="15" x14ac:dyDescent="0.2">
      <c r="A232" s="66"/>
      <c r="B232" s="55" t="s">
        <v>222</v>
      </c>
      <c r="C232" s="28">
        <v>1</v>
      </c>
      <c r="D232" s="28">
        <v>0</v>
      </c>
      <c r="E232" s="29">
        <f t="shared" ref="E232:E251" si="122">+IF(C232=0,"",C232/C$176)</f>
        <v>2.9239766081871343E-3</v>
      </c>
      <c r="F232" s="29" t="str">
        <f t="shared" ref="F232:F251" si="123">+IF(D232=0,"",D232/D$176)</f>
        <v/>
      </c>
      <c r="G232" s="30">
        <f t="shared" si="89"/>
        <v>-1</v>
      </c>
      <c r="H232" s="48">
        <f t="shared" si="90"/>
        <v>-2.9239766081871343E-3</v>
      </c>
    </row>
    <row r="233" spans="1:8" s="31" customFormat="1" ht="15" x14ac:dyDescent="0.2">
      <c r="A233" s="66"/>
      <c r="B233" s="55" t="s">
        <v>223</v>
      </c>
      <c r="C233" s="28">
        <v>0</v>
      </c>
      <c r="D233" s="28">
        <v>0</v>
      </c>
      <c r="E233" s="29" t="str">
        <f t="shared" si="122"/>
        <v/>
      </c>
      <c r="F233" s="29" t="str">
        <f t="shared" si="123"/>
        <v/>
      </c>
      <c r="G233" s="30" t="str">
        <f t="shared" si="89"/>
        <v xml:space="preserve"> </v>
      </c>
      <c r="H233" s="48" t="str">
        <f t="shared" si="90"/>
        <v/>
      </c>
    </row>
    <row r="234" spans="1:8" s="31" customFormat="1" ht="15" x14ac:dyDescent="0.2">
      <c r="A234" s="66"/>
      <c r="B234" s="55" t="s">
        <v>628</v>
      </c>
      <c r="C234" s="28">
        <v>0</v>
      </c>
      <c r="D234" s="28">
        <v>0</v>
      </c>
      <c r="E234" s="29" t="str">
        <f t="shared" si="122"/>
        <v/>
      </c>
      <c r="F234" s="29" t="str">
        <f t="shared" si="123"/>
        <v/>
      </c>
      <c r="G234" s="30" t="str">
        <f t="shared" si="89"/>
        <v xml:space="preserve"> 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28">
        <v>0</v>
      </c>
      <c r="D235" s="28">
        <v>0</v>
      </c>
      <c r="E235" s="29" t="str">
        <f t="shared" ref="E235" si="124">+IF(C235=0,"",C235/C$176)</f>
        <v/>
      </c>
      <c r="F235" s="29" t="str">
        <f t="shared" ref="F235" si="125">+IF(D235=0,"",D235/D$176)</f>
        <v/>
      </c>
      <c r="G235" s="30" t="str">
        <f t="shared" si="89"/>
        <v xml:space="preserve"> 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55" t="s">
        <v>612</v>
      </c>
      <c r="C236" s="28">
        <v>2</v>
      </c>
      <c r="D236" s="28">
        <v>4</v>
      </c>
      <c r="E236" s="29">
        <f t="shared" ref="E236" si="127">+IF(C236=0,"",C236/C$176)</f>
        <v>5.8479532163742687E-3</v>
      </c>
      <c r="F236" s="29">
        <f t="shared" ref="F236" si="128">+IF(D236=0,"",D236/D$176)</f>
        <v>3.1923383878691143E-3</v>
      </c>
      <c r="G236" s="30">
        <f t="shared" ref="G236" si="129">+IF(AND(C236=0,D236=0)," ",IF(C236=0,1,IF(D236=0,-1,(D236-C236)/C236)))</f>
        <v>1</v>
      </c>
      <c r="H236" s="48">
        <f t="shared" ref="H236" si="130">+IF(OR(AND(E236=""),(G236="")),"",E236*G236)</f>
        <v>5.8479532163742687E-3</v>
      </c>
    </row>
    <row r="237" spans="1:8" s="31" customFormat="1" ht="15" x14ac:dyDescent="0.2">
      <c r="A237" s="66"/>
      <c r="B237" s="55" t="s">
        <v>48</v>
      </c>
      <c r="C237" s="28">
        <v>0</v>
      </c>
      <c r="D237" s="28">
        <v>1</v>
      </c>
      <c r="E237" s="29" t="str">
        <f t="shared" si="122"/>
        <v/>
      </c>
      <c r="F237" s="29">
        <f t="shared" si="123"/>
        <v>7.9808459696727857E-4</v>
      </c>
      <c r="G237" s="30">
        <f t="shared" si="89"/>
        <v>1</v>
      </c>
      <c r="H237" s="48" t="str">
        <f t="shared" si="90"/>
        <v/>
      </c>
    </row>
    <row r="238" spans="1:8" s="31" customFormat="1" ht="15" x14ac:dyDescent="0.2">
      <c r="A238" s="66"/>
      <c r="B238" s="55" t="s">
        <v>224</v>
      </c>
      <c r="C238" s="28">
        <v>0</v>
      </c>
      <c r="D238" s="28">
        <v>0</v>
      </c>
      <c r="E238" s="29" t="str">
        <f t="shared" si="122"/>
        <v/>
      </c>
      <c r="F238" s="29" t="str">
        <f t="shared" si="123"/>
        <v/>
      </c>
      <c r="G238" s="30" t="str">
        <f t="shared" si="89"/>
        <v xml:space="preserve"> 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28">
        <v>0</v>
      </c>
      <c r="D239" s="28">
        <v>0</v>
      </c>
      <c r="E239" s="29" t="str">
        <f t="shared" si="122"/>
        <v/>
      </c>
      <c r="F239" s="29" t="str">
        <f t="shared" si="123"/>
        <v/>
      </c>
      <c r="G239" s="30" t="str">
        <f t="shared" si="89"/>
        <v xml:space="preserve"> 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28">
        <v>1</v>
      </c>
      <c r="D240" s="28">
        <v>18</v>
      </c>
      <c r="E240" s="29">
        <f t="shared" si="122"/>
        <v>2.9239766081871343E-3</v>
      </c>
      <c r="F240" s="29">
        <f t="shared" si="123"/>
        <v>1.4365522745411013E-2</v>
      </c>
      <c r="G240" s="30">
        <f t="shared" si="89"/>
        <v>17</v>
      </c>
      <c r="H240" s="48">
        <f t="shared" si="90"/>
        <v>4.9707602339181284E-2</v>
      </c>
    </row>
    <row r="241" spans="1:8" s="31" customFormat="1" ht="15" x14ac:dyDescent="0.2">
      <c r="A241" s="66"/>
      <c r="B241" s="55" t="s">
        <v>633</v>
      </c>
      <c r="C241" s="28">
        <v>0</v>
      </c>
      <c r="D241" s="28">
        <v>0</v>
      </c>
      <c r="E241" s="29" t="str">
        <f t="shared" si="122"/>
        <v/>
      </c>
      <c r="F241" s="29" t="str">
        <f t="shared" si="123"/>
        <v/>
      </c>
      <c r="G241" s="30" t="str">
        <f t="shared" si="89"/>
        <v xml:space="preserve"> </v>
      </c>
      <c r="H241" s="48" t="str">
        <f t="shared" si="90"/>
        <v/>
      </c>
    </row>
    <row r="242" spans="1:8" s="31" customFormat="1" ht="15" x14ac:dyDescent="0.2">
      <c r="A242" s="66" t="s">
        <v>644</v>
      </c>
      <c r="B242" s="55" t="s">
        <v>650</v>
      </c>
      <c r="C242" s="28"/>
      <c r="D242" s="28">
        <v>1</v>
      </c>
      <c r="E242" s="29" t="str">
        <f t="shared" ref="E242" si="131">+IF(C242=0,"",C242/C$176)</f>
        <v/>
      </c>
      <c r="F242" s="29">
        <f t="shared" ref="F242" si="132">+IF(D242=0,"",D242/D$176)</f>
        <v>7.9808459696727857E-4</v>
      </c>
      <c r="G242" s="30">
        <f t="shared" ref="G242" si="133">+IF(AND(C242=0,D242=0)," ",IF(C242=0,1,IF(D242=0,-1,(D242-C242)/C242)))</f>
        <v>1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28">
        <v>3</v>
      </c>
      <c r="D243" s="28">
        <v>7</v>
      </c>
      <c r="E243" s="29">
        <f t="shared" si="122"/>
        <v>8.771929824561403E-3</v>
      </c>
      <c r="F243" s="29">
        <f t="shared" si="123"/>
        <v>5.5865921787709499E-3</v>
      </c>
      <c r="G243" s="30">
        <f t="shared" si="89"/>
        <v>1.3333333333333333</v>
      </c>
      <c r="H243" s="48">
        <f t="shared" si="90"/>
        <v>1.1695906432748537E-2</v>
      </c>
    </row>
    <row r="244" spans="1:8" s="31" customFormat="1" ht="15" x14ac:dyDescent="0.2">
      <c r="A244" s="66"/>
      <c r="B244" s="55" t="s">
        <v>52</v>
      </c>
      <c r="C244" s="28">
        <v>0</v>
      </c>
      <c r="D244" s="28">
        <v>0</v>
      </c>
      <c r="E244" s="29" t="str">
        <f t="shared" si="122"/>
        <v/>
      </c>
      <c r="F244" s="29" t="str">
        <f t="shared" si="123"/>
        <v/>
      </c>
      <c r="G244" s="30" t="str">
        <f t="shared" ref="G244:G314" si="135">+IF(AND(C244=0,D244=0)," ",IF(C244=0,1,IF(D244=0,-1,(D244-C244)/C244)))</f>
        <v xml:space="preserve"> </v>
      </c>
      <c r="H244" s="48" t="str">
        <f t="shared" si="90"/>
        <v/>
      </c>
    </row>
    <row r="245" spans="1:8" s="31" customFormat="1" ht="30" x14ac:dyDescent="0.2">
      <c r="A245" s="66"/>
      <c r="B245" s="55" t="s">
        <v>540</v>
      </c>
      <c r="C245" s="28">
        <v>1</v>
      </c>
      <c r="D245" s="28">
        <v>0</v>
      </c>
      <c r="E245" s="29">
        <f t="shared" si="122"/>
        <v>2.9239766081871343E-3</v>
      </c>
      <c r="F245" s="29" t="str">
        <f t="shared" si="123"/>
        <v/>
      </c>
      <c r="G245" s="30">
        <f t="shared" si="135"/>
        <v>-1</v>
      </c>
      <c r="H245" s="48">
        <f t="shared" si="90"/>
        <v>-2.9239766081871343E-3</v>
      </c>
    </row>
    <row r="246" spans="1:8" s="31" customFormat="1" ht="15" x14ac:dyDescent="0.2">
      <c r="A246" s="66"/>
      <c r="B246" s="55" t="s">
        <v>50</v>
      </c>
      <c r="C246" s="28">
        <v>1</v>
      </c>
      <c r="D246" s="28">
        <v>1</v>
      </c>
      <c r="E246" s="29">
        <f t="shared" si="122"/>
        <v>2.9239766081871343E-3</v>
      </c>
      <c r="F246" s="29">
        <f t="shared" si="123"/>
        <v>7.9808459696727857E-4</v>
      </c>
      <c r="G246" s="30">
        <f t="shared" si="135"/>
        <v>0</v>
      </c>
      <c r="H246" s="48">
        <f t="shared" si="90"/>
        <v>0</v>
      </c>
    </row>
    <row r="247" spans="1:8" s="31" customFormat="1" ht="15" x14ac:dyDescent="0.2">
      <c r="A247" s="66"/>
      <c r="B247" s="55" t="s">
        <v>49</v>
      </c>
      <c r="C247" s="28">
        <v>0</v>
      </c>
      <c r="D247" s="28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28">
        <v>0</v>
      </c>
      <c r="D248" s="28">
        <v>0</v>
      </c>
      <c r="E248" s="29" t="str">
        <f t="shared" si="122"/>
        <v/>
      </c>
      <c r="F248" s="29" t="str">
        <f t="shared" si="123"/>
        <v/>
      </c>
      <c r="G248" s="30" t="str">
        <f t="shared" si="135"/>
        <v xml:space="preserve"> 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28">
        <v>0</v>
      </c>
      <c r="D249" s="28">
        <v>0</v>
      </c>
      <c r="E249" s="29" t="str">
        <f t="shared" si="122"/>
        <v/>
      </c>
      <c r="F249" s="29" t="str">
        <f t="shared" si="123"/>
        <v/>
      </c>
      <c r="G249" s="30" t="str">
        <f t="shared" si="135"/>
        <v xml:space="preserve"> </v>
      </c>
      <c r="H249" s="48" t="str">
        <f t="shared" si="90"/>
        <v/>
      </c>
    </row>
    <row r="250" spans="1:8" s="31" customFormat="1" ht="15" x14ac:dyDescent="0.2">
      <c r="A250" s="66"/>
      <c r="B250" s="55" t="s">
        <v>226</v>
      </c>
      <c r="C250" s="28">
        <v>0</v>
      </c>
      <c r="D250" s="28">
        <v>0</v>
      </c>
      <c r="E250" s="29" t="str">
        <f t="shared" si="122"/>
        <v/>
      </c>
      <c r="F250" s="29" t="str">
        <f t="shared" si="123"/>
        <v/>
      </c>
      <c r="G250" s="30" t="str">
        <f t="shared" si="135"/>
        <v xml:space="preserve"> </v>
      </c>
      <c r="H250" s="48" t="str">
        <f t="shared" si="90"/>
        <v/>
      </c>
    </row>
    <row r="251" spans="1:8" s="31" customFormat="1" ht="15" x14ac:dyDescent="0.2">
      <c r="A251" s="66"/>
      <c r="B251" s="55" t="s">
        <v>434</v>
      </c>
      <c r="C251" s="28">
        <v>0</v>
      </c>
      <c r="D251" s="28">
        <v>0</v>
      </c>
      <c r="E251" s="29" t="str">
        <f t="shared" si="122"/>
        <v/>
      </c>
      <c r="F251" s="29" t="str">
        <f t="shared" si="123"/>
        <v/>
      </c>
      <c r="G251" s="30" t="str">
        <f t="shared" si="135"/>
        <v xml:space="preserve"> </v>
      </c>
      <c r="H251" s="48" t="str">
        <f t="shared" si="90"/>
        <v/>
      </c>
    </row>
    <row r="252" spans="1:8" s="31" customFormat="1" ht="15" x14ac:dyDescent="0.2">
      <c r="A252" s="66"/>
      <c r="B252" s="55" t="s">
        <v>323</v>
      </c>
      <c r="C252" s="28">
        <v>0</v>
      </c>
      <c r="D252" s="28">
        <v>0</v>
      </c>
      <c r="E252" s="29" t="str">
        <f t="shared" ref="E252:E337" si="136">+IF(C252=0,"",C252/C$176)</f>
        <v/>
      </c>
      <c r="F252" s="29" t="str">
        <f t="shared" ref="F252:F337" si="137">+IF(D252=0,"",D252/D$176)</f>
        <v/>
      </c>
      <c r="G252" s="30" t="str">
        <f t="shared" si="135"/>
        <v xml:space="preserve"> </v>
      </c>
      <c r="H252" s="48" t="str">
        <f t="shared" ref="H252:H337" si="138">+IF(OR(AND(E252=""),(G252="")),"",E252*G252)</f>
        <v/>
      </c>
    </row>
    <row r="253" spans="1:8" s="31" customFormat="1" ht="15" x14ac:dyDescent="0.2">
      <c r="A253" s="66"/>
      <c r="B253" s="55" t="s">
        <v>227</v>
      </c>
      <c r="C253" s="28">
        <v>0</v>
      </c>
      <c r="D253" s="28">
        <v>0</v>
      </c>
      <c r="E253" s="29" t="str">
        <f t="shared" si="136"/>
        <v/>
      </c>
      <c r="F253" s="29" t="str">
        <f t="shared" si="137"/>
        <v/>
      </c>
      <c r="G253" s="30" t="str">
        <f t="shared" si="135"/>
        <v xml:space="preserve"> </v>
      </c>
      <c r="H253" s="48" t="str">
        <f t="shared" si="138"/>
        <v/>
      </c>
    </row>
    <row r="254" spans="1:8" s="31" customFormat="1" ht="15" x14ac:dyDescent="0.2">
      <c r="A254" s="66"/>
      <c r="B254" s="55" t="s">
        <v>228</v>
      </c>
      <c r="C254" s="28">
        <v>0</v>
      </c>
      <c r="D254" s="28">
        <v>0</v>
      </c>
      <c r="E254" s="29" t="str">
        <f t="shared" si="136"/>
        <v/>
      </c>
      <c r="F254" s="29" t="str">
        <f t="shared" si="137"/>
        <v/>
      </c>
      <c r="G254" s="30" t="str">
        <f t="shared" si="135"/>
        <v xml:space="preserve"> </v>
      </c>
      <c r="H254" s="48" t="str">
        <f t="shared" si="138"/>
        <v/>
      </c>
    </row>
    <row r="255" spans="1:8" s="31" customFormat="1" ht="15" x14ac:dyDescent="0.2">
      <c r="A255" s="66"/>
      <c r="B255" s="55" t="s">
        <v>435</v>
      </c>
      <c r="C255" s="28">
        <v>0</v>
      </c>
      <c r="D255" s="28">
        <v>1</v>
      </c>
      <c r="E255" s="29" t="str">
        <f t="shared" si="136"/>
        <v/>
      </c>
      <c r="F255" s="29">
        <f t="shared" si="137"/>
        <v>7.9808459696727857E-4</v>
      </c>
      <c r="G255" s="30">
        <f t="shared" si="135"/>
        <v>1</v>
      </c>
      <c r="H255" s="48" t="str">
        <f t="shared" si="138"/>
        <v/>
      </c>
    </row>
    <row r="256" spans="1:8" s="31" customFormat="1" ht="15" x14ac:dyDescent="0.2">
      <c r="A256" s="66"/>
      <c r="B256" s="55" t="s">
        <v>229</v>
      </c>
      <c r="C256" s="28">
        <v>0</v>
      </c>
      <c r="D256" s="28">
        <v>0</v>
      </c>
      <c r="E256" s="29" t="str">
        <f t="shared" si="136"/>
        <v/>
      </c>
      <c r="F256" s="29" t="str">
        <f t="shared" si="137"/>
        <v/>
      </c>
      <c r="G256" s="30" t="str">
        <f t="shared" si="135"/>
        <v xml:space="preserve"> 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28">
        <v>0</v>
      </c>
      <c r="D257" s="28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28">
        <v>0</v>
      </c>
      <c r="D258" s="28">
        <v>3</v>
      </c>
      <c r="E258" s="29" t="str">
        <f t="shared" ref="E258:E259" si="139">+IF(C258=0,"",C258/C$176)</f>
        <v/>
      </c>
      <c r="F258" s="29">
        <f t="shared" ref="F258:F259" si="140">+IF(D258=0,"",D258/D$176)</f>
        <v>2.3942537909018356E-3</v>
      </c>
      <c r="G258" s="30">
        <f t="shared" si="135"/>
        <v>1</v>
      </c>
      <c r="H258" s="48" t="str">
        <f t="shared" ref="H258:H259" si="141">+IF(OR(AND(E258=""),(G258="")),"",E258*G258)</f>
        <v/>
      </c>
    </row>
    <row r="259" spans="1:8" s="31" customFormat="1" ht="15" x14ac:dyDescent="0.2">
      <c r="A259" s="66"/>
      <c r="B259" s="55" t="s">
        <v>411</v>
      </c>
      <c r="C259" s="28">
        <v>0</v>
      </c>
      <c r="D259" s="28">
        <v>0</v>
      </c>
      <c r="E259" s="29" t="str">
        <f t="shared" si="139"/>
        <v/>
      </c>
      <c r="F259" s="29" t="str">
        <f t="shared" si="140"/>
        <v/>
      </c>
      <c r="G259" s="30" t="str">
        <f t="shared" si="135"/>
        <v xml:space="preserve"> 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28">
        <v>0</v>
      </c>
      <c r="D260" s="28">
        <v>0</v>
      </c>
      <c r="E260" s="29" t="str">
        <f t="shared" si="136"/>
        <v/>
      </c>
      <c r="F260" s="29" t="str">
        <f t="shared" si="137"/>
        <v/>
      </c>
      <c r="G260" s="30" t="str">
        <f t="shared" si="135"/>
        <v xml:space="preserve"> </v>
      </c>
      <c r="H260" s="48" t="str">
        <f t="shared" si="138"/>
        <v/>
      </c>
    </row>
    <row r="261" spans="1:8" s="31" customFormat="1" ht="15" x14ac:dyDescent="0.2">
      <c r="A261" s="66"/>
      <c r="B261" s="55" t="s">
        <v>600</v>
      </c>
      <c r="C261" s="28">
        <v>0</v>
      </c>
      <c r="D261" s="28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28">
        <v>0</v>
      </c>
      <c r="D262" s="28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28">
        <v>0</v>
      </c>
      <c r="D263" s="28">
        <v>0</v>
      </c>
      <c r="E263" s="29" t="str">
        <f t="shared" si="136"/>
        <v/>
      </c>
      <c r="F263" s="29" t="str">
        <f t="shared" si="137"/>
        <v/>
      </c>
      <c r="G263" s="30" t="str">
        <f t="shared" si="135"/>
        <v xml:space="preserve"> </v>
      </c>
      <c r="H263" s="48" t="str">
        <f t="shared" si="138"/>
        <v/>
      </c>
    </row>
    <row r="264" spans="1:8" s="31" customFormat="1" ht="30" x14ac:dyDescent="0.2">
      <c r="A264" s="66"/>
      <c r="B264" s="55" t="s">
        <v>439</v>
      </c>
      <c r="C264" s="28">
        <v>0</v>
      </c>
      <c r="D264" s="28">
        <v>0</v>
      </c>
      <c r="E264" s="29" t="str">
        <f t="shared" si="136"/>
        <v/>
      </c>
      <c r="F264" s="29" t="str">
        <f t="shared" si="137"/>
        <v/>
      </c>
      <c r="G264" s="30" t="str">
        <f t="shared" si="135"/>
        <v xml:space="preserve"> </v>
      </c>
      <c r="H264" s="48" t="str">
        <f t="shared" si="138"/>
        <v/>
      </c>
    </row>
    <row r="265" spans="1:8" s="31" customFormat="1" ht="15" x14ac:dyDescent="0.2">
      <c r="A265" s="66"/>
      <c r="B265" s="55" t="s">
        <v>440</v>
      </c>
      <c r="C265" s="28">
        <v>0</v>
      </c>
      <c r="D265" s="28">
        <v>1</v>
      </c>
      <c r="E265" s="29" t="str">
        <f t="shared" si="136"/>
        <v/>
      </c>
      <c r="F265" s="29">
        <f t="shared" si="137"/>
        <v>7.9808459696727857E-4</v>
      </c>
      <c r="G265" s="30">
        <f t="shared" si="135"/>
        <v>1</v>
      </c>
      <c r="H265" s="48" t="str">
        <f t="shared" si="138"/>
        <v/>
      </c>
    </row>
    <row r="266" spans="1:8" s="31" customFormat="1" ht="15" x14ac:dyDescent="0.2">
      <c r="A266" s="66"/>
      <c r="B266" s="55" t="s">
        <v>507</v>
      </c>
      <c r="C266" s="28">
        <v>0</v>
      </c>
      <c r="D266" s="28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28">
        <v>0</v>
      </c>
      <c r="D267" s="28">
        <v>0</v>
      </c>
      <c r="E267" s="29" t="str">
        <f t="shared" si="142"/>
        <v/>
      </c>
      <c r="F267" s="29" t="str">
        <f t="shared" si="143"/>
        <v/>
      </c>
      <c r="G267" s="30" t="str">
        <f t="shared" si="135"/>
        <v xml:space="preserve"> </v>
      </c>
      <c r="H267" s="48" t="str">
        <f t="shared" si="144"/>
        <v/>
      </c>
    </row>
    <row r="268" spans="1:8" s="31" customFormat="1" ht="15" x14ac:dyDescent="0.2">
      <c r="A268" s="66"/>
      <c r="B268" s="55" t="s">
        <v>54</v>
      </c>
      <c r="C268" s="28">
        <v>0</v>
      </c>
      <c r="D268" s="28">
        <v>0</v>
      </c>
      <c r="E268" s="29" t="str">
        <f t="shared" si="136"/>
        <v/>
      </c>
      <c r="F268" s="29" t="str">
        <f t="shared" si="137"/>
        <v/>
      </c>
      <c r="G268" s="30" t="str">
        <f t="shared" si="135"/>
        <v xml:space="preserve"> </v>
      </c>
      <c r="H268" s="48" t="str">
        <f t="shared" si="138"/>
        <v/>
      </c>
    </row>
    <row r="269" spans="1:8" s="31" customFormat="1" ht="15" x14ac:dyDescent="0.2">
      <c r="A269" s="66"/>
      <c r="B269" s="55" t="s">
        <v>231</v>
      </c>
      <c r="C269" s="28">
        <v>0</v>
      </c>
      <c r="D269" s="28">
        <v>0</v>
      </c>
      <c r="E269" s="29" t="str">
        <f t="shared" si="136"/>
        <v/>
      </c>
      <c r="F269" s="29" t="str">
        <f t="shared" si="137"/>
        <v/>
      </c>
      <c r="G269" s="30" t="str">
        <f t="shared" si="135"/>
        <v xml:space="preserve"> </v>
      </c>
      <c r="H269" s="48" t="str">
        <f t="shared" si="138"/>
        <v/>
      </c>
    </row>
    <row r="270" spans="1:8" s="31" customFormat="1" ht="15" x14ac:dyDescent="0.2">
      <c r="A270" s="66"/>
      <c r="B270" s="55" t="s">
        <v>602</v>
      </c>
      <c r="C270" s="28">
        <v>0</v>
      </c>
      <c r="D270" s="28">
        <v>0</v>
      </c>
      <c r="E270" s="29" t="str">
        <f t="shared" si="136"/>
        <v/>
      </c>
      <c r="F270" s="29" t="str">
        <f t="shared" si="137"/>
        <v/>
      </c>
      <c r="G270" s="30" t="str">
        <f t="shared" si="135"/>
        <v xml:space="preserve"> 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28">
        <v>0</v>
      </c>
      <c r="D271" s="28">
        <v>0</v>
      </c>
      <c r="E271" s="29" t="str">
        <f t="shared" ref="E271:E276" si="145">+IF(C271=0,"",C271/C$176)</f>
        <v/>
      </c>
      <c r="F271" s="29" t="str">
        <f t="shared" ref="F271:F276" si="146">+IF(D271=0,"",D271/D$176)</f>
        <v/>
      </c>
      <c r="G271" s="30" t="str">
        <f t="shared" si="135"/>
        <v xml:space="preserve"> 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28">
        <v>0</v>
      </c>
      <c r="D272" s="28">
        <v>0</v>
      </c>
      <c r="E272" s="29" t="str">
        <f t="shared" si="145"/>
        <v/>
      </c>
      <c r="F272" s="29" t="str">
        <f t="shared" si="146"/>
        <v/>
      </c>
      <c r="G272" s="30" t="str">
        <f t="shared" si="135"/>
        <v xml:space="preserve"> 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28">
        <v>0</v>
      </c>
      <c r="D273" s="28">
        <v>0</v>
      </c>
      <c r="E273" s="29" t="str">
        <f t="shared" si="145"/>
        <v/>
      </c>
      <c r="F273" s="29" t="str">
        <f t="shared" si="146"/>
        <v/>
      </c>
      <c r="G273" s="30" t="str">
        <f t="shared" si="135"/>
        <v xml:space="preserve"> </v>
      </c>
      <c r="H273" s="48" t="str">
        <f t="shared" si="147"/>
        <v/>
      </c>
    </row>
    <row r="274" spans="1:8" s="31" customFormat="1" ht="15" x14ac:dyDescent="0.2">
      <c r="A274" s="66"/>
      <c r="B274" s="55" t="s">
        <v>511</v>
      </c>
      <c r="C274" s="28">
        <v>0</v>
      </c>
      <c r="D274" s="28">
        <v>0</v>
      </c>
      <c r="E274" s="29" t="str">
        <f t="shared" si="145"/>
        <v/>
      </c>
      <c r="F274" s="29" t="str">
        <f t="shared" si="146"/>
        <v/>
      </c>
      <c r="G274" s="30" t="str">
        <f t="shared" si="135"/>
        <v xml:space="preserve"> </v>
      </c>
      <c r="H274" s="48" t="str">
        <f t="shared" si="147"/>
        <v/>
      </c>
    </row>
    <row r="275" spans="1:8" s="31" customFormat="1" ht="15" x14ac:dyDescent="0.2">
      <c r="A275" s="66"/>
      <c r="B275" s="55" t="s">
        <v>512</v>
      </c>
      <c r="C275" s="28">
        <v>0</v>
      </c>
      <c r="D275" s="28">
        <v>0</v>
      </c>
      <c r="E275" s="29" t="str">
        <f t="shared" si="145"/>
        <v/>
      </c>
      <c r="F275" s="29" t="str">
        <f t="shared" si="146"/>
        <v/>
      </c>
      <c r="G275" s="30" t="str">
        <f t="shared" si="135"/>
        <v xml:space="preserve"> </v>
      </c>
      <c r="H275" s="48" t="str">
        <f t="shared" si="147"/>
        <v/>
      </c>
    </row>
    <row r="276" spans="1:8" s="31" customFormat="1" ht="15" x14ac:dyDescent="0.2">
      <c r="A276" s="66"/>
      <c r="B276" s="55" t="s">
        <v>513</v>
      </c>
      <c r="C276" s="28">
        <v>0</v>
      </c>
      <c r="D276" s="28">
        <v>0</v>
      </c>
      <c r="E276" s="29" t="str">
        <f t="shared" si="145"/>
        <v/>
      </c>
      <c r="F276" s="29" t="str">
        <f t="shared" si="146"/>
        <v/>
      </c>
      <c r="G276" s="30" t="str">
        <f t="shared" si="135"/>
        <v xml:space="preserve"> </v>
      </c>
      <c r="H276" s="48" t="str">
        <f t="shared" si="147"/>
        <v/>
      </c>
    </row>
    <row r="277" spans="1:8" s="31" customFormat="1" ht="15" x14ac:dyDescent="0.2">
      <c r="A277" s="66"/>
      <c r="B277" s="55" t="s">
        <v>581</v>
      </c>
      <c r="C277" s="28">
        <v>0</v>
      </c>
      <c r="D277" s="28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28">
        <v>0</v>
      </c>
      <c r="D278" s="28">
        <v>0</v>
      </c>
      <c r="E278" s="29" t="str">
        <f t="shared" si="148"/>
        <v/>
      </c>
      <c r="F278" s="29" t="str">
        <f t="shared" si="149"/>
        <v/>
      </c>
      <c r="G278" s="30" t="str">
        <f t="shared" si="150"/>
        <v xml:space="preserve"> 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28">
        <v>0</v>
      </c>
      <c r="D279" s="28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28">
        <v>2</v>
      </c>
      <c r="D280" s="28">
        <v>2</v>
      </c>
      <c r="E280" s="29">
        <f t="shared" si="136"/>
        <v>5.8479532163742687E-3</v>
      </c>
      <c r="F280" s="29">
        <f t="shared" si="137"/>
        <v>1.5961691939345571E-3</v>
      </c>
      <c r="G280" s="30">
        <f t="shared" si="135"/>
        <v>0</v>
      </c>
      <c r="H280" s="48">
        <f t="shared" si="138"/>
        <v>0</v>
      </c>
    </row>
    <row r="281" spans="1:8" s="31" customFormat="1" ht="15" x14ac:dyDescent="0.2">
      <c r="A281" s="66"/>
      <c r="B281" s="55" t="s">
        <v>61</v>
      </c>
      <c r="C281" s="28">
        <v>4</v>
      </c>
      <c r="D281" s="28">
        <v>14</v>
      </c>
      <c r="E281" s="29">
        <f t="shared" si="136"/>
        <v>1.1695906432748537E-2</v>
      </c>
      <c r="F281" s="29">
        <f t="shared" si="137"/>
        <v>1.11731843575419E-2</v>
      </c>
      <c r="G281" s="30">
        <f t="shared" si="135"/>
        <v>2.5</v>
      </c>
      <c r="H281" s="48">
        <f t="shared" si="138"/>
        <v>2.9239766081871343E-2</v>
      </c>
    </row>
    <row r="282" spans="1:8" s="31" customFormat="1" ht="15" x14ac:dyDescent="0.2">
      <c r="A282" s="66"/>
      <c r="B282" s="55" t="s">
        <v>58</v>
      </c>
      <c r="C282" s="28">
        <v>1</v>
      </c>
      <c r="D282" s="28">
        <v>15</v>
      </c>
      <c r="E282" s="29">
        <f t="shared" si="136"/>
        <v>2.9239766081871343E-3</v>
      </c>
      <c r="F282" s="29">
        <f t="shared" si="137"/>
        <v>1.1971268954509178E-2</v>
      </c>
      <c r="G282" s="30">
        <f t="shared" si="135"/>
        <v>14</v>
      </c>
      <c r="H282" s="48">
        <f t="shared" si="138"/>
        <v>4.0935672514619881E-2</v>
      </c>
    </row>
    <row r="283" spans="1:8" s="31" customFormat="1" ht="15" x14ac:dyDescent="0.2">
      <c r="A283" s="66"/>
      <c r="B283" s="55" t="s">
        <v>232</v>
      </c>
      <c r="C283" s="28">
        <v>0</v>
      </c>
      <c r="D283" s="28">
        <v>1</v>
      </c>
      <c r="E283" s="29" t="str">
        <f t="shared" si="136"/>
        <v/>
      </c>
      <c r="F283" s="29">
        <f t="shared" si="137"/>
        <v>7.9808459696727857E-4</v>
      </c>
      <c r="G283" s="30">
        <f t="shared" si="135"/>
        <v>1</v>
      </c>
      <c r="H283" s="48" t="str">
        <f t="shared" si="138"/>
        <v/>
      </c>
    </row>
    <row r="284" spans="1:8" s="31" customFormat="1" ht="15" x14ac:dyDescent="0.2">
      <c r="A284" s="66"/>
      <c r="B284" s="55" t="s">
        <v>55</v>
      </c>
      <c r="C284" s="28">
        <v>0</v>
      </c>
      <c r="D284" s="28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28">
        <v>0</v>
      </c>
      <c r="D285" s="28">
        <v>1</v>
      </c>
      <c r="E285" s="29" t="str">
        <f t="shared" ref="E285" si="152">+IF(C285=0,"",C285/C$176)</f>
        <v/>
      </c>
      <c r="F285" s="29">
        <f t="shared" ref="F285" si="153">+IF(D285=0,"",D285/D$176)</f>
        <v>7.9808459696727857E-4</v>
      </c>
      <c r="G285" s="30">
        <f t="shared" si="135"/>
        <v>1</v>
      </c>
      <c r="H285" s="48" t="str">
        <f t="shared" ref="H285" si="154">+IF(OR(AND(E285=""),(G285="")),"",E285*G285)</f>
        <v/>
      </c>
    </row>
    <row r="286" spans="1:8" s="31" customFormat="1" ht="15" x14ac:dyDescent="0.2">
      <c r="A286" s="66"/>
      <c r="B286" s="55" t="s">
        <v>59</v>
      </c>
      <c r="C286" s="28">
        <v>0</v>
      </c>
      <c r="D286" s="28">
        <v>0</v>
      </c>
      <c r="E286" s="29" t="str">
        <f t="shared" si="136"/>
        <v/>
      </c>
      <c r="F286" s="29" t="str">
        <f t="shared" si="137"/>
        <v/>
      </c>
      <c r="G286" s="30" t="str">
        <f t="shared" si="135"/>
        <v xml:space="preserve"> </v>
      </c>
      <c r="H286" s="48" t="str">
        <f t="shared" si="138"/>
        <v/>
      </c>
    </row>
    <row r="287" spans="1:8" s="31" customFormat="1" ht="15" x14ac:dyDescent="0.2">
      <c r="A287" s="66"/>
      <c r="B287" s="55" t="s">
        <v>441</v>
      </c>
      <c r="C287" s="28">
        <v>100</v>
      </c>
      <c r="D287" s="28">
        <v>1</v>
      </c>
      <c r="E287" s="29">
        <f t="shared" si="136"/>
        <v>0.29239766081871343</v>
      </c>
      <c r="F287" s="29">
        <f t="shared" si="137"/>
        <v>7.9808459696727857E-4</v>
      </c>
      <c r="G287" s="30">
        <f t="shared" si="135"/>
        <v>-0.99</v>
      </c>
      <c r="H287" s="48">
        <f t="shared" si="138"/>
        <v>-0.28947368421052627</v>
      </c>
    </row>
    <row r="288" spans="1:8" s="31" customFormat="1" ht="13.5" customHeight="1" x14ac:dyDescent="0.2">
      <c r="A288" s="66"/>
      <c r="B288" s="55" t="s">
        <v>56</v>
      </c>
      <c r="C288" s="28">
        <v>13</v>
      </c>
      <c r="D288" s="28">
        <v>21</v>
      </c>
      <c r="E288" s="29">
        <f t="shared" si="136"/>
        <v>3.8011695906432746E-2</v>
      </c>
      <c r="F288" s="29">
        <f t="shared" si="137"/>
        <v>1.6759776536312849E-2</v>
      </c>
      <c r="G288" s="30">
        <f t="shared" si="135"/>
        <v>0.61538461538461542</v>
      </c>
      <c r="H288" s="48">
        <f t="shared" si="138"/>
        <v>2.3391812865497075E-2</v>
      </c>
    </row>
    <row r="289" spans="1:8" s="31" customFormat="1" ht="15" x14ac:dyDescent="0.2">
      <c r="A289" s="66"/>
      <c r="B289" s="55" t="s">
        <v>584</v>
      </c>
      <c r="C289" s="28">
        <v>0</v>
      </c>
      <c r="D289" s="28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28">
        <v>0</v>
      </c>
      <c r="D290" s="28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28">
        <v>0</v>
      </c>
      <c r="D291" s="28">
        <v>0</v>
      </c>
      <c r="E291" s="29" t="str">
        <f t="shared" si="136"/>
        <v/>
      </c>
      <c r="F291" s="29" t="str">
        <f t="shared" si="137"/>
        <v/>
      </c>
      <c r="G291" s="30" t="str">
        <f t="shared" si="135"/>
        <v xml:space="preserve"> </v>
      </c>
      <c r="H291" s="48" t="str">
        <f t="shared" si="138"/>
        <v/>
      </c>
    </row>
    <row r="292" spans="1:8" s="31" customFormat="1" ht="15" x14ac:dyDescent="0.2">
      <c r="A292" s="66"/>
      <c r="B292" s="55" t="s">
        <v>233</v>
      </c>
      <c r="C292" s="28">
        <v>0</v>
      </c>
      <c r="D292" s="28">
        <v>0</v>
      </c>
      <c r="E292" s="29" t="str">
        <f t="shared" si="136"/>
        <v/>
      </c>
      <c r="F292" s="29" t="str">
        <f t="shared" si="137"/>
        <v/>
      </c>
      <c r="G292" s="30" t="str">
        <f t="shared" si="135"/>
        <v xml:space="preserve"> </v>
      </c>
      <c r="H292" s="48" t="str">
        <f t="shared" si="138"/>
        <v/>
      </c>
    </row>
    <row r="293" spans="1:8" s="31" customFormat="1" ht="15" x14ac:dyDescent="0.2">
      <c r="A293" s="66"/>
      <c r="B293" s="55" t="s">
        <v>442</v>
      </c>
      <c r="C293" s="28">
        <v>1</v>
      </c>
      <c r="D293" s="28">
        <v>1</v>
      </c>
      <c r="E293" s="29">
        <f t="shared" si="136"/>
        <v>2.9239766081871343E-3</v>
      </c>
      <c r="F293" s="29">
        <f t="shared" si="137"/>
        <v>7.9808459696727857E-4</v>
      </c>
      <c r="G293" s="30">
        <f t="shared" si="135"/>
        <v>0</v>
      </c>
      <c r="H293" s="48">
        <f t="shared" si="138"/>
        <v>0</v>
      </c>
    </row>
    <row r="294" spans="1:8" s="31" customFormat="1" ht="15" x14ac:dyDescent="0.2">
      <c r="A294" s="66"/>
      <c r="B294" s="55" t="s">
        <v>62</v>
      </c>
      <c r="C294" s="28">
        <v>0</v>
      </c>
      <c r="D294" s="28">
        <v>0</v>
      </c>
      <c r="E294" s="29" t="str">
        <f t="shared" si="136"/>
        <v/>
      </c>
      <c r="F294" s="29" t="str">
        <f t="shared" si="137"/>
        <v/>
      </c>
      <c r="G294" s="30" t="str">
        <f t="shared" si="135"/>
        <v xml:space="preserve"> </v>
      </c>
      <c r="H294" s="48" t="str">
        <f t="shared" si="138"/>
        <v/>
      </c>
    </row>
    <row r="295" spans="1:8" s="31" customFormat="1" ht="15" x14ac:dyDescent="0.2">
      <c r="A295" s="66"/>
      <c r="B295" s="55" t="s">
        <v>656</v>
      </c>
      <c r="C295" s="28">
        <v>0</v>
      </c>
      <c r="D295" s="28">
        <v>1</v>
      </c>
      <c r="E295" s="29" t="str">
        <f t="shared" ref="E295:E296" si="159">+IF(C295=0,"",C295/C$176)</f>
        <v/>
      </c>
      <c r="F295" s="29">
        <f t="shared" ref="F295:F296" si="160">+IF(D295=0,"",D295/D$176)</f>
        <v>7.9808459696727857E-4</v>
      </c>
      <c r="G295" s="30">
        <f t="shared" si="135"/>
        <v>1</v>
      </c>
      <c r="H295" s="48" t="str">
        <f t="shared" ref="H295:H296" si="161">+IF(OR(AND(E295=""),(G295="")),"",E295*G295)</f>
        <v/>
      </c>
    </row>
    <row r="296" spans="1:8" s="31" customFormat="1" ht="15" x14ac:dyDescent="0.2">
      <c r="A296" s="66"/>
      <c r="B296" s="55" t="s">
        <v>515</v>
      </c>
      <c r="C296" s="28">
        <v>0</v>
      </c>
      <c r="D296" s="28">
        <v>0</v>
      </c>
      <c r="E296" s="29" t="str">
        <f t="shared" si="159"/>
        <v/>
      </c>
      <c r="F296" s="29" t="str">
        <f t="shared" si="160"/>
        <v/>
      </c>
      <c r="G296" s="30" t="str">
        <f t="shared" si="135"/>
        <v xml:space="preserve"> </v>
      </c>
      <c r="H296" s="48" t="str">
        <f t="shared" si="161"/>
        <v/>
      </c>
    </row>
    <row r="297" spans="1:8" s="31" customFormat="1" ht="15" x14ac:dyDescent="0.2">
      <c r="A297" s="66"/>
      <c r="B297" s="55" t="s">
        <v>619</v>
      </c>
      <c r="C297" s="28">
        <v>0</v>
      </c>
      <c r="D297" s="28">
        <v>0</v>
      </c>
      <c r="E297" s="29" t="str">
        <f t="shared" ref="E297:E298" si="162">+IF(C297=0,"",C297/C$176)</f>
        <v/>
      </c>
      <c r="F297" s="29" t="str">
        <f t="shared" ref="F297:F298" si="163">+IF(D297=0,"",D297/D$176)</f>
        <v/>
      </c>
      <c r="G297" s="30" t="str">
        <f t="shared" ref="G297:G298" si="164">+IF(AND(C297=0,D297=0)," ",IF(C297=0,1,IF(D297=0,-1,(D297-C297)/C297)))</f>
        <v xml:space="preserve"> </v>
      </c>
      <c r="H297" s="48" t="str">
        <f t="shared" ref="H297:H298" si="165">+IF(OR(AND(E297=""),(G297="")),"",E297*G297)</f>
        <v/>
      </c>
    </row>
    <row r="298" spans="1:8" s="31" customFormat="1" ht="15" x14ac:dyDescent="0.2">
      <c r="A298" s="66"/>
      <c r="B298" s="55" t="s">
        <v>620</v>
      </c>
      <c r="C298" s="28">
        <v>0</v>
      </c>
      <c r="D298" s="28">
        <v>0</v>
      </c>
      <c r="E298" s="29" t="str">
        <f t="shared" si="162"/>
        <v/>
      </c>
      <c r="F298" s="29" t="str">
        <f t="shared" si="163"/>
        <v/>
      </c>
      <c r="G298" s="30" t="str">
        <f t="shared" si="164"/>
        <v xml:space="preserve"> </v>
      </c>
      <c r="H298" s="48" t="str">
        <f t="shared" si="165"/>
        <v/>
      </c>
    </row>
    <row r="299" spans="1:8" s="31" customFormat="1" ht="15" x14ac:dyDescent="0.2">
      <c r="A299" s="66"/>
      <c r="B299" s="55" t="s">
        <v>63</v>
      </c>
      <c r="C299" s="28">
        <v>1</v>
      </c>
      <c r="D299" s="28">
        <v>13</v>
      </c>
      <c r="E299" s="29">
        <f t="shared" si="136"/>
        <v>2.9239766081871343E-3</v>
      </c>
      <c r="F299" s="29">
        <f t="shared" si="137"/>
        <v>1.0375099760574621E-2</v>
      </c>
      <c r="G299" s="30">
        <f t="shared" si="135"/>
        <v>12</v>
      </c>
      <c r="H299" s="48">
        <f t="shared" si="138"/>
        <v>3.5087719298245612E-2</v>
      </c>
    </row>
    <row r="300" spans="1:8" s="31" customFormat="1" ht="15" x14ac:dyDescent="0.2">
      <c r="A300" s="66"/>
      <c r="B300" s="55" t="s">
        <v>603</v>
      </c>
      <c r="C300" s="28">
        <v>0</v>
      </c>
      <c r="D300" s="28">
        <v>0</v>
      </c>
      <c r="E300" s="29" t="str">
        <f t="shared" si="136"/>
        <v/>
      </c>
      <c r="F300" s="29" t="str">
        <f t="shared" si="137"/>
        <v/>
      </c>
      <c r="G300" s="30" t="str">
        <f t="shared" si="135"/>
        <v xml:space="preserve"> </v>
      </c>
      <c r="H300" s="48" t="str">
        <f t="shared" si="138"/>
        <v/>
      </c>
    </row>
    <row r="301" spans="1:8" s="31" customFormat="1" ht="15" x14ac:dyDescent="0.2">
      <c r="A301" s="66"/>
      <c r="B301" s="55" t="s">
        <v>516</v>
      </c>
      <c r="C301" s="28">
        <v>0</v>
      </c>
      <c r="D301" s="28">
        <v>0</v>
      </c>
      <c r="E301" s="29" t="str">
        <f t="shared" ref="E301:E303" si="166">+IF(C301=0,"",C301/C$176)</f>
        <v/>
      </c>
      <c r="F301" s="29" t="str">
        <f t="shared" ref="F301:F303" si="167">+IF(D301=0,"",D301/D$176)</f>
        <v/>
      </c>
      <c r="G301" s="30" t="str">
        <f t="shared" si="135"/>
        <v xml:space="preserve"> </v>
      </c>
      <c r="H301" s="48" t="str">
        <f t="shared" ref="H301:H303" si="168">+IF(OR(AND(E301=""),(G301="")),"",E301*G301)</f>
        <v/>
      </c>
    </row>
    <row r="302" spans="1:8" s="31" customFormat="1" ht="15" x14ac:dyDescent="0.2">
      <c r="A302" s="66"/>
      <c r="B302" s="55" t="s">
        <v>517</v>
      </c>
      <c r="C302" s="28">
        <v>0</v>
      </c>
      <c r="D302" s="28">
        <v>0</v>
      </c>
      <c r="E302" s="29" t="str">
        <f t="shared" si="166"/>
        <v/>
      </c>
      <c r="F302" s="29" t="str">
        <f t="shared" si="167"/>
        <v/>
      </c>
      <c r="G302" s="30" t="str">
        <f t="shared" si="135"/>
        <v xml:space="preserve"> </v>
      </c>
      <c r="H302" s="48" t="str">
        <f t="shared" si="168"/>
        <v/>
      </c>
    </row>
    <row r="303" spans="1:8" s="31" customFormat="1" ht="15" x14ac:dyDescent="0.2">
      <c r="A303" s="66"/>
      <c r="B303" s="55" t="s">
        <v>518</v>
      </c>
      <c r="C303" s="28">
        <v>0</v>
      </c>
      <c r="D303" s="28">
        <v>1</v>
      </c>
      <c r="E303" s="29" t="str">
        <f t="shared" si="166"/>
        <v/>
      </c>
      <c r="F303" s="29">
        <f t="shared" si="167"/>
        <v>7.9808459696727857E-4</v>
      </c>
      <c r="G303" s="30">
        <f t="shared" si="135"/>
        <v>1</v>
      </c>
      <c r="H303" s="48" t="str">
        <f t="shared" si="168"/>
        <v/>
      </c>
    </row>
    <row r="304" spans="1:8" s="31" customFormat="1" ht="15" x14ac:dyDescent="0.2">
      <c r="A304" s="66"/>
      <c r="B304" s="55" t="s">
        <v>552</v>
      </c>
      <c r="C304" s="28">
        <v>0</v>
      </c>
      <c r="D304" s="28">
        <v>0</v>
      </c>
      <c r="E304" s="29"/>
      <c r="F304" s="29"/>
      <c r="G304" s="30" t="str">
        <f t="shared" si="135"/>
        <v xml:space="preserve"> </v>
      </c>
      <c r="H304" s="48"/>
    </row>
    <row r="305" spans="1:8" s="31" customFormat="1" ht="15" x14ac:dyDescent="0.2">
      <c r="A305" s="66"/>
      <c r="B305" s="55" t="s">
        <v>553</v>
      </c>
      <c r="C305" s="28">
        <v>0</v>
      </c>
      <c r="D305" s="28">
        <v>0</v>
      </c>
      <c r="E305" s="29"/>
      <c r="F305" s="29"/>
      <c r="G305" s="30" t="str">
        <f t="shared" si="135"/>
        <v xml:space="preserve"> </v>
      </c>
      <c r="H305" s="48"/>
    </row>
    <row r="306" spans="1:8" s="31" customFormat="1" ht="15" x14ac:dyDescent="0.2">
      <c r="A306" s="66"/>
      <c r="B306" s="55" t="s">
        <v>443</v>
      </c>
      <c r="C306" s="28">
        <v>0</v>
      </c>
      <c r="D306" s="28">
        <v>13</v>
      </c>
      <c r="E306" s="29" t="str">
        <f t="shared" si="136"/>
        <v/>
      </c>
      <c r="F306" s="29">
        <f t="shared" si="137"/>
        <v>1.0375099760574621E-2</v>
      </c>
      <c r="G306" s="30">
        <f t="shared" si="135"/>
        <v>1</v>
      </c>
      <c r="H306" s="48" t="str">
        <f t="shared" si="138"/>
        <v/>
      </c>
    </row>
    <row r="307" spans="1:8" s="31" customFormat="1" ht="15" x14ac:dyDescent="0.2">
      <c r="A307" s="66"/>
      <c r="B307" s="55" t="s">
        <v>655</v>
      </c>
      <c r="C307" s="28">
        <v>19</v>
      </c>
      <c r="D307" s="28">
        <v>137</v>
      </c>
      <c r="E307" s="29">
        <f t="shared" si="136"/>
        <v>5.5555555555555552E-2</v>
      </c>
      <c r="F307" s="29">
        <f t="shared" si="137"/>
        <v>0.10933758978451716</v>
      </c>
      <c r="G307" s="30">
        <f t="shared" si="135"/>
        <v>6.2105263157894735</v>
      </c>
      <c r="H307" s="48">
        <f t="shared" si="138"/>
        <v>0.34502923976608185</v>
      </c>
    </row>
    <row r="308" spans="1:8" s="31" customFormat="1" ht="15" x14ac:dyDescent="0.2">
      <c r="A308" s="66"/>
      <c r="B308" s="55" t="s">
        <v>591</v>
      </c>
      <c r="C308" s="28">
        <v>0</v>
      </c>
      <c r="D308" s="28">
        <v>0</v>
      </c>
      <c r="E308" s="29" t="str">
        <f t="shared" ref="E308" si="169">+IF(C308=0,"",C308/C$176)</f>
        <v/>
      </c>
      <c r="F308" s="29" t="str">
        <f t="shared" ref="F308" si="170">+IF(D308=0,"",D308/D$176)</f>
        <v/>
      </c>
      <c r="G308" s="30" t="str">
        <f t="shared" si="135"/>
        <v xml:space="preserve"> </v>
      </c>
      <c r="H308" s="48" t="str">
        <f t="shared" ref="H308" si="171">+IF(OR(AND(E308=""),(G308="")),"",E308*G308)</f>
        <v/>
      </c>
    </row>
    <row r="309" spans="1:8" s="31" customFormat="1" ht="15" x14ac:dyDescent="0.2">
      <c r="A309" s="66"/>
      <c r="B309" s="55" t="s">
        <v>623</v>
      </c>
      <c r="C309" s="28">
        <v>3</v>
      </c>
      <c r="D309" s="28">
        <v>4</v>
      </c>
      <c r="E309" s="29">
        <f t="shared" ref="E309" si="172">+IF(C309=0,"",C309/C$176)</f>
        <v>8.771929824561403E-3</v>
      </c>
      <c r="F309" s="29">
        <f t="shared" ref="F309" si="173">+IF(D309=0,"",D309/D$176)</f>
        <v>3.1923383878691143E-3</v>
      </c>
      <c r="G309" s="30">
        <f t="shared" ref="G309" si="174">+IF(AND(C309=0,D309=0)," ",IF(C309=0,1,IF(D309=0,-1,(D309-C309)/C309)))</f>
        <v>0.33333333333333331</v>
      </c>
      <c r="H309" s="48">
        <f t="shared" ref="H309" si="175">+IF(OR(AND(E309=""),(G309="")),"",E309*G309)</f>
        <v>2.9239766081871343E-3</v>
      </c>
    </row>
    <row r="310" spans="1:8" s="31" customFormat="1" ht="15" x14ac:dyDescent="0.2">
      <c r="A310" s="66"/>
      <c r="B310" s="55" t="s">
        <v>444</v>
      </c>
      <c r="C310" s="28">
        <v>2</v>
      </c>
      <c r="D310" s="28">
        <v>3</v>
      </c>
      <c r="E310" s="29">
        <f t="shared" si="136"/>
        <v>5.8479532163742687E-3</v>
      </c>
      <c r="F310" s="29">
        <f t="shared" si="137"/>
        <v>2.3942537909018356E-3</v>
      </c>
      <c r="G310" s="30">
        <f t="shared" si="135"/>
        <v>0.5</v>
      </c>
      <c r="H310" s="48">
        <f t="shared" si="138"/>
        <v>2.9239766081871343E-3</v>
      </c>
    </row>
    <row r="311" spans="1:8" s="31" customFormat="1" ht="15" x14ac:dyDescent="0.2">
      <c r="A311" s="66"/>
      <c r="B311" s="55" t="s">
        <v>445</v>
      </c>
      <c r="C311" s="28">
        <v>0</v>
      </c>
      <c r="D311" s="28">
        <v>0</v>
      </c>
      <c r="E311" s="29" t="str">
        <f t="shared" si="136"/>
        <v/>
      </c>
      <c r="F311" s="29" t="str">
        <f t="shared" si="137"/>
        <v/>
      </c>
      <c r="G311" s="30" t="str">
        <f t="shared" si="135"/>
        <v xml:space="preserve"> </v>
      </c>
      <c r="H311" s="48" t="str">
        <f t="shared" si="138"/>
        <v/>
      </c>
    </row>
    <row r="312" spans="1:8" s="31" customFormat="1" ht="15" x14ac:dyDescent="0.2">
      <c r="A312" s="66"/>
      <c r="B312" s="55" t="s">
        <v>446</v>
      </c>
      <c r="C312" s="28">
        <v>0</v>
      </c>
      <c r="D312" s="28">
        <v>0</v>
      </c>
      <c r="E312" s="29" t="str">
        <f t="shared" si="136"/>
        <v/>
      </c>
      <c r="F312" s="29" t="str">
        <f t="shared" si="137"/>
        <v/>
      </c>
      <c r="G312" s="30" t="str">
        <f t="shared" si="135"/>
        <v xml:space="preserve"> </v>
      </c>
      <c r="H312" s="48" t="str">
        <f t="shared" si="138"/>
        <v/>
      </c>
    </row>
    <row r="313" spans="1:8" s="31" customFormat="1" ht="15" x14ac:dyDescent="0.2">
      <c r="A313" s="66"/>
      <c r="B313" s="55" t="s">
        <v>64</v>
      </c>
      <c r="C313" s="28">
        <v>0</v>
      </c>
      <c r="D313" s="28">
        <v>3</v>
      </c>
      <c r="E313" s="29" t="str">
        <f t="shared" si="136"/>
        <v/>
      </c>
      <c r="F313" s="29">
        <f t="shared" si="137"/>
        <v>2.3942537909018356E-3</v>
      </c>
      <c r="G313" s="30">
        <f t="shared" si="135"/>
        <v>1</v>
      </c>
      <c r="H313" s="48" t="str">
        <f t="shared" si="138"/>
        <v/>
      </c>
    </row>
    <row r="314" spans="1:8" s="31" customFormat="1" ht="15" x14ac:dyDescent="0.2">
      <c r="A314" s="66"/>
      <c r="B314" s="55" t="s">
        <v>234</v>
      </c>
      <c r="C314" s="28">
        <v>0</v>
      </c>
      <c r="D314" s="28">
        <v>0</v>
      </c>
      <c r="E314" s="29" t="str">
        <f t="shared" si="136"/>
        <v/>
      </c>
      <c r="F314" s="29" t="str">
        <f t="shared" si="137"/>
        <v/>
      </c>
      <c r="G314" s="30" t="str">
        <f t="shared" si="135"/>
        <v xml:space="preserve"> </v>
      </c>
      <c r="H314" s="48" t="str">
        <f t="shared" si="138"/>
        <v/>
      </c>
    </row>
    <row r="315" spans="1:8" s="31" customFormat="1" ht="12.75" customHeight="1" x14ac:dyDescent="0.2">
      <c r="A315" s="66"/>
      <c r="B315" s="55" t="s">
        <v>235</v>
      </c>
      <c r="C315" s="28">
        <v>0</v>
      </c>
      <c r="D315" s="28">
        <v>0</v>
      </c>
      <c r="E315" s="29" t="str">
        <f t="shared" si="136"/>
        <v/>
      </c>
      <c r="F315" s="29" t="str">
        <f t="shared" si="137"/>
        <v/>
      </c>
      <c r="G315" s="30" t="str">
        <f t="shared" ref="G315:G349" si="176">+IF(AND(C315=0,D315=0)," ",IF(C315=0,1,IF(D315=0,-1,(D315-C315)/C315)))</f>
        <v xml:space="preserve"> </v>
      </c>
      <c r="H315" s="48" t="str">
        <f t="shared" si="138"/>
        <v/>
      </c>
    </row>
    <row r="316" spans="1:8" s="31" customFormat="1" ht="15" x14ac:dyDescent="0.2">
      <c r="A316" s="66"/>
      <c r="B316" s="55" t="s">
        <v>65</v>
      </c>
      <c r="C316" s="28">
        <v>0</v>
      </c>
      <c r="D316" s="28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28">
        <v>0</v>
      </c>
      <c r="D317" s="28">
        <v>0</v>
      </c>
      <c r="E317" s="29" t="str">
        <f t="shared" si="136"/>
        <v/>
      </c>
      <c r="F317" s="29" t="str">
        <f t="shared" si="137"/>
        <v/>
      </c>
      <c r="G317" s="30" t="str">
        <f t="shared" si="176"/>
        <v xml:space="preserve"> </v>
      </c>
      <c r="H317" s="48" t="str">
        <f t="shared" si="138"/>
        <v/>
      </c>
    </row>
    <row r="318" spans="1:8" s="31" customFormat="1" ht="12.75" customHeight="1" x14ac:dyDescent="0.2">
      <c r="A318" s="66"/>
      <c r="B318" s="55" t="s">
        <v>448</v>
      </c>
      <c r="C318" s="28">
        <v>0</v>
      </c>
      <c r="D318" s="28">
        <v>13</v>
      </c>
      <c r="E318" s="29" t="str">
        <f t="shared" si="136"/>
        <v/>
      </c>
      <c r="F318" s="29">
        <f t="shared" si="137"/>
        <v>1.0375099760574621E-2</v>
      </c>
      <c r="G318" s="30">
        <f t="shared" si="176"/>
        <v>1</v>
      </c>
      <c r="H318" s="48" t="str">
        <f t="shared" si="138"/>
        <v/>
      </c>
    </row>
    <row r="319" spans="1:8" s="31" customFormat="1" ht="15" x14ac:dyDescent="0.2">
      <c r="A319" s="66"/>
      <c r="B319" s="55" t="s">
        <v>449</v>
      </c>
      <c r="C319" s="28">
        <v>0</v>
      </c>
      <c r="D319" s="28">
        <v>3</v>
      </c>
      <c r="E319" s="29" t="str">
        <f t="shared" si="136"/>
        <v/>
      </c>
      <c r="F319" s="29">
        <f t="shared" si="137"/>
        <v>2.3942537909018356E-3</v>
      </c>
      <c r="G319" s="30">
        <f t="shared" si="176"/>
        <v>1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28">
        <v>0</v>
      </c>
      <c r="D320" s="28">
        <v>4</v>
      </c>
      <c r="E320" s="29" t="str">
        <f t="shared" si="136"/>
        <v/>
      </c>
      <c r="F320" s="29">
        <f t="shared" si="137"/>
        <v>3.1923383878691143E-3</v>
      </c>
      <c r="G320" s="30">
        <f t="shared" si="176"/>
        <v>1</v>
      </c>
      <c r="H320" s="48" t="str">
        <f t="shared" si="138"/>
        <v/>
      </c>
    </row>
    <row r="321" spans="1:8" s="31" customFormat="1" ht="15" x14ac:dyDescent="0.2">
      <c r="A321" s="66"/>
      <c r="B321" s="55" t="s">
        <v>451</v>
      </c>
      <c r="C321" s="28">
        <v>0</v>
      </c>
      <c r="D321" s="28">
        <v>0</v>
      </c>
      <c r="E321" s="29" t="str">
        <f t="shared" si="136"/>
        <v/>
      </c>
      <c r="F321" s="29" t="str">
        <f t="shared" si="137"/>
        <v/>
      </c>
      <c r="G321" s="30" t="str">
        <f t="shared" si="176"/>
        <v xml:space="preserve"> 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28">
        <v>3</v>
      </c>
      <c r="D322" s="28">
        <v>39</v>
      </c>
      <c r="E322" s="29">
        <f t="shared" si="136"/>
        <v>8.771929824561403E-3</v>
      </c>
      <c r="F322" s="29">
        <f t="shared" si="137"/>
        <v>3.1125299281723862E-2</v>
      </c>
      <c r="G322" s="30">
        <f t="shared" si="176"/>
        <v>12</v>
      </c>
      <c r="H322" s="48">
        <f t="shared" si="138"/>
        <v>0.10526315789473684</v>
      </c>
    </row>
    <row r="323" spans="1:8" s="31" customFormat="1" ht="15" x14ac:dyDescent="0.2">
      <c r="A323" s="66"/>
      <c r="B323" s="55" t="s">
        <v>453</v>
      </c>
      <c r="C323" s="28">
        <v>0</v>
      </c>
      <c r="D323" s="28">
        <v>0</v>
      </c>
      <c r="E323" s="29" t="str">
        <f t="shared" si="136"/>
        <v/>
      </c>
      <c r="F323" s="29" t="str">
        <f t="shared" si="137"/>
        <v/>
      </c>
      <c r="G323" s="30" t="str">
        <f t="shared" si="176"/>
        <v xml:space="preserve"> 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28">
        <v>15</v>
      </c>
      <c r="D324" s="28">
        <v>67</v>
      </c>
      <c r="E324" s="29">
        <f t="shared" si="136"/>
        <v>4.3859649122807015E-2</v>
      </c>
      <c r="F324" s="29">
        <f t="shared" si="137"/>
        <v>5.3471667996807665E-2</v>
      </c>
      <c r="G324" s="30">
        <f t="shared" si="176"/>
        <v>3.4666666666666668</v>
      </c>
      <c r="H324" s="48">
        <f t="shared" si="138"/>
        <v>0.15204678362573099</v>
      </c>
    </row>
    <row r="325" spans="1:8" s="31" customFormat="1" ht="15" x14ac:dyDescent="0.2">
      <c r="A325" s="66"/>
      <c r="B325" s="55" t="s">
        <v>236</v>
      </c>
      <c r="C325" s="28">
        <v>0</v>
      </c>
      <c r="D325" s="28">
        <v>0</v>
      </c>
      <c r="E325" s="29" t="str">
        <f t="shared" si="136"/>
        <v/>
      </c>
      <c r="F325" s="29" t="str">
        <f t="shared" si="137"/>
        <v/>
      </c>
      <c r="G325" s="30" t="str">
        <f t="shared" si="176"/>
        <v xml:space="preserve"> 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28">
        <v>6</v>
      </c>
      <c r="D326" s="28">
        <v>15</v>
      </c>
      <c r="E326" s="29">
        <f t="shared" si="136"/>
        <v>1.7543859649122806E-2</v>
      </c>
      <c r="F326" s="29">
        <f t="shared" si="137"/>
        <v>1.1971268954509178E-2</v>
      </c>
      <c r="G326" s="30">
        <f t="shared" si="176"/>
        <v>1.5</v>
      </c>
      <c r="H326" s="48">
        <f t="shared" si="138"/>
        <v>2.6315789473684209E-2</v>
      </c>
    </row>
    <row r="327" spans="1:8" s="31" customFormat="1" ht="15" x14ac:dyDescent="0.2">
      <c r="A327" s="66"/>
      <c r="B327" s="55" t="s">
        <v>454</v>
      </c>
      <c r="C327" s="28">
        <v>0</v>
      </c>
      <c r="D327" s="28">
        <v>0</v>
      </c>
      <c r="E327" s="29" t="str">
        <f t="shared" si="136"/>
        <v/>
      </c>
      <c r="F327" s="29" t="str">
        <f t="shared" si="137"/>
        <v/>
      </c>
      <c r="G327" s="30" t="str">
        <f t="shared" si="176"/>
        <v xml:space="preserve"> </v>
      </c>
      <c r="H327" s="48" t="str">
        <f t="shared" si="138"/>
        <v/>
      </c>
    </row>
    <row r="328" spans="1:8" s="31" customFormat="1" ht="30" x14ac:dyDescent="0.2">
      <c r="A328" s="66"/>
      <c r="B328" s="55" t="s">
        <v>455</v>
      </c>
      <c r="C328" s="28">
        <v>1</v>
      </c>
      <c r="D328" s="28">
        <v>0</v>
      </c>
      <c r="E328" s="29">
        <f t="shared" si="136"/>
        <v>2.9239766081871343E-3</v>
      </c>
      <c r="F328" s="29" t="str">
        <f t="shared" si="137"/>
        <v/>
      </c>
      <c r="G328" s="30">
        <f t="shared" si="176"/>
        <v>-1</v>
      </c>
      <c r="H328" s="48">
        <f t="shared" si="138"/>
        <v>-2.9239766081871343E-3</v>
      </c>
    </row>
    <row r="329" spans="1:8" s="31" customFormat="1" ht="15" x14ac:dyDescent="0.2">
      <c r="A329" s="66"/>
      <c r="B329" s="55" t="s">
        <v>634</v>
      </c>
      <c r="C329" s="28">
        <v>0</v>
      </c>
      <c r="D329" s="28">
        <v>11</v>
      </c>
      <c r="E329" s="29" t="str">
        <f t="shared" si="136"/>
        <v/>
      </c>
      <c r="F329" s="29">
        <f t="shared" si="137"/>
        <v>8.7789305666400638E-3</v>
      </c>
      <c r="G329" s="30">
        <f t="shared" si="176"/>
        <v>1</v>
      </c>
      <c r="H329" s="48" t="str">
        <f t="shared" si="138"/>
        <v/>
      </c>
    </row>
    <row r="330" spans="1:8" s="31" customFormat="1" ht="15" x14ac:dyDescent="0.2">
      <c r="A330" s="66"/>
      <c r="B330" s="55" t="s">
        <v>456</v>
      </c>
      <c r="C330" s="28">
        <v>0</v>
      </c>
      <c r="D330" s="28">
        <v>1</v>
      </c>
      <c r="E330" s="29" t="str">
        <f t="shared" si="136"/>
        <v/>
      </c>
      <c r="F330" s="29">
        <f t="shared" si="137"/>
        <v>7.9808459696727857E-4</v>
      </c>
      <c r="G330" s="30">
        <f t="shared" si="176"/>
        <v>1</v>
      </c>
      <c r="H330" s="48" t="str">
        <f t="shared" si="138"/>
        <v/>
      </c>
    </row>
    <row r="331" spans="1:8" s="31" customFormat="1" ht="30" x14ac:dyDescent="0.2">
      <c r="A331" s="66"/>
      <c r="B331" s="55" t="s">
        <v>457</v>
      </c>
      <c r="C331" s="28">
        <v>0</v>
      </c>
      <c r="D331" s="28">
        <v>0</v>
      </c>
      <c r="E331" s="29" t="str">
        <f t="shared" si="136"/>
        <v/>
      </c>
      <c r="F331" s="29" t="str">
        <f t="shared" si="137"/>
        <v/>
      </c>
      <c r="G331" s="30" t="str">
        <f t="shared" si="176"/>
        <v xml:space="preserve"> </v>
      </c>
      <c r="H331" s="48" t="str">
        <f t="shared" si="138"/>
        <v/>
      </c>
    </row>
    <row r="332" spans="1:8" s="31" customFormat="1" ht="15" x14ac:dyDescent="0.2">
      <c r="A332" s="66"/>
      <c r="B332" s="55" t="s">
        <v>458</v>
      </c>
      <c r="C332" s="28">
        <v>0</v>
      </c>
      <c r="D332" s="28">
        <v>0</v>
      </c>
      <c r="E332" s="29" t="str">
        <f t="shared" si="136"/>
        <v/>
      </c>
      <c r="F332" s="29" t="str">
        <f t="shared" si="137"/>
        <v/>
      </c>
      <c r="G332" s="30" t="str">
        <f t="shared" si="176"/>
        <v xml:space="preserve"> </v>
      </c>
      <c r="H332" s="48" t="str">
        <f t="shared" si="138"/>
        <v/>
      </c>
    </row>
    <row r="333" spans="1:8" s="31" customFormat="1" ht="30" x14ac:dyDescent="0.2">
      <c r="A333" s="66"/>
      <c r="B333" s="55" t="s">
        <v>541</v>
      </c>
      <c r="C333" s="28">
        <v>0</v>
      </c>
      <c r="D333" s="28">
        <v>6</v>
      </c>
      <c r="E333" s="29" t="str">
        <f t="shared" ref="E333" si="177">+IF(C333=0,"",C333/C$176)</f>
        <v/>
      </c>
      <c r="F333" s="29">
        <f t="shared" ref="F333" si="178">+IF(D333=0,"",D333/D$176)</f>
        <v>4.7885075818036712E-3</v>
      </c>
      <c r="G333" s="30">
        <f t="shared" si="176"/>
        <v>1</v>
      </c>
      <c r="H333" s="48" t="str">
        <f t="shared" ref="H333" si="179">+IF(OR(AND(E333=""),(G333="")),"",E333*G333)</f>
        <v/>
      </c>
    </row>
    <row r="334" spans="1:8" s="31" customFormat="1" ht="15" x14ac:dyDescent="0.2">
      <c r="A334" s="66"/>
      <c r="B334" s="55" t="s">
        <v>459</v>
      </c>
      <c r="C334" s="28">
        <v>0</v>
      </c>
      <c r="D334" s="28">
        <v>0</v>
      </c>
      <c r="E334" s="29" t="str">
        <f t="shared" si="136"/>
        <v/>
      </c>
      <c r="F334" s="29" t="str">
        <f t="shared" si="137"/>
        <v/>
      </c>
      <c r="G334" s="30" t="str">
        <f t="shared" si="176"/>
        <v xml:space="preserve"> </v>
      </c>
      <c r="H334" s="48" t="str">
        <f t="shared" si="138"/>
        <v/>
      </c>
    </row>
    <row r="335" spans="1:8" s="31" customFormat="1" ht="15" x14ac:dyDescent="0.2">
      <c r="A335" s="66"/>
      <c r="B335" s="55" t="s">
        <v>460</v>
      </c>
      <c r="C335" s="28">
        <v>0</v>
      </c>
      <c r="D335" s="28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28">
        <v>0</v>
      </c>
      <c r="D336" s="28">
        <v>0</v>
      </c>
      <c r="E336" s="29" t="str">
        <f t="shared" si="136"/>
        <v/>
      </c>
      <c r="F336" s="29" t="str">
        <f t="shared" si="137"/>
        <v/>
      </c>
      <c r="G336" s="30" t="str">
        <f t="shared" si="176"/>
        <v xml:space="preserve"> 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28">
        <v>0</v>
      </c>
      <c r="D337" s="28">
        <v>0</v>
      </c>
      <c r="E337" s="29" t="str">
        <f t="shared" si="136"/>
        <v/>
      </c>
      <c r="F337" s="29" t="str">
        <f t="shared" si="137"/>
        <v/>
      </c>
      <c r="G337" s="30" t="str">
        <f t="shared" si="176"/>
        <v xml:space="preserve"> 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28">
        <v>0</v>
      </c>
      <c r="D338" s="28">
        <v>0</v>
      </c>
      <c r="E338" s="29" t="str">
        <f t="shared" ref="E338:E346" si="180">+IF(C338=0,"",C338/C$176)</f>
        <v/>
      </c>
      <c r="F338" s="29" t="str">
        <f t="shared" ref="F338:F346" si="181">+IF(D338=0,"",D338/D$176)</f>
        <v/>
      </c>
      <c r="G338" s="30" t="str">
        <f t="shared" si="176"/>
        <v xml:space="preserve"> </v>
      </c>
      <c r="H338" s="48" t="str">
        <f t="shared" ref="H338:H346" si="182">+IF(OR(AND(E338=""),(G338="")),"",E338*G338)</f>
        <v/>
      </c>
    </row>
    <row r="339" spans="1:8" s="31" customFormat="1" ht="15" x14ac:dyDescent="0.2">
      <c r="A339" s="66"/>
      <c r="B339" s="55" t="s">
        <v>464</v>
      </c>
      <c r="C339" s="28">
        <v>0</v>
      </c>
      <c r="D339" s="28">
        <v>0</v>
      </c>
      <c r="E339" s="29" t="str">
        <f t="shared" si="180"/>
        <v/>
      </c>
      <c r="F339" s="29" t="str">
        <f t="shared" si="181"/>
        <v/>
      </c>
      <c r="G339" s="30" t="str">
        <f t="shared" si="176"/>
        <v xml:space="preserve"> </v>
      </c>
      <c r="H339" s="48" t="str">
        <f t="shared" si="182"/>
        <v/>
      </c>
    </row>
    <row r="340" spans="1:8" s="31" customFormat="1" ht="30" x14ac:dyDescent="0.2">
      <c r="A340" s="66"/>
      <c r="B340" s="55" t="s">
        <v>465</v>
      </c>
      <c r="C340" s="28">
        <v>0</v>
      </c>
      <c r="D340" s="28">
        <v>3</v>
      </c>
      <c r="E340" s="29" t="str">
        <f t="shared" si="180"/>
        <v/>
      </c>
      <c r="F340" s="29">
        <f t="shared" si="181"/>
        <v>2.3942537909018356E-3</v>
      </c>
      <c r="G340" s="30">
        <f t="shared" si="176"/>
        <v>1</v>
      </c>
      <c r="H340" s="48" t="str">
        <f t="shared" si="182"/>
        <v/>
      </c>
    </row>
    <row r="341" spans="1:8" s="31" customFormat="1" ht="15" customHeight="1" x14ac:dyDescent="0.2">
      <c r="A341" s="66"/>
      <c r="B341" s="55" t="s">
        <v>466</v>
      </c>
      <c r="C341" s="28">
        <v>0</v>
      </c>
      <c r="D341" s="28">
        <v>0</v>
      </c>
      <c r="E341" s="29" t="str">
        <f t="shared" si="180"/>
        <v/>
      </c>
      <c r="F341" s="29" t="str">
        <f t="shared" si="181"/>
        <v/>
      </c>
      <c r="G341" s="30" t="str">
        <f t="shared" si="176"/>
        <v xml:space="preserve"> 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28"/>
      <c r="D342" s="28">
        <v>0</v>
      </c>
      <c r="E342" s="29" t="str">
        <f t="shared" ref="E342" si="183">+IF(C342=0,"",C342/C$176)</f>
        <v/>
      </c>
      <c r="F342" s="29" t="str">
        <f t="shared" ref="F342" si="184">+IF(D342=0,"",D342/D$176)</f>
        <v/>
      </c>
      <c r="G342" s="30" t="str">
        <f t="shared" ref="G342" si="185">+IF(AND(C342=0,D342=0)," ",IF(C342=0,1,IF(D342=0,-1,(D342-C342)/C342)))</f>
        <v xml:space="preserve"> 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28">
        <v>0</v>
      </c>
      <c r="D343" s="28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28">
        <v>0</v>
      </c>
      <c r="D344" s="28">
        <v>5</v>
      </c>
      <c r="E344" s="29" t="str">
        <f t="shared" si="180"/>
        <v/>
      </c>
      <c r="F344" s="29">
        <f t="shared" si="181"/>
        <v>3.9904229848363925E-3</v>
      </c>
      <c r="G344" s="30">
        <f t="shared" si="176"/>
        <v>1</v>
      </c>
      <c r="H344" s="48" t="str">
        <f t="shared" si="182"/>
        <v/>
      </c>
    </row>
    <row r="345" spans="1:8" s="31" customFormat="1" ht="15" x14ac:dyDescent="0.2">
      <c r="A345" s="66"/>
      <c r="B345" s="55" t="s">
        <v>239</v>
      </c>
      <c r="C345" s="28">
        <v>0</v>
      </c>
      <c r="D345" s="28">
        <v>0</v>
      </c>
      <c r="E345" s="29" t="str">
        <f t="shared" si="180"/>
        <v/>
      </c>
      <c r="F345" s="29" t="str">
        <f t="shared" si="181"/>
        <v/>
      </c>
      <c r="G345" s="30" t="str">
        <f t="shared" si="176"/>
        <v xml:space="preserve"> 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28">
        <v>0</v>
      </c>
      <c r="D346" s="28">
        <v>0</v>
      </c>
      <c r="E346" s="29" t="str">
        <f t="shared" si="180"/>
        <v/>
      </c>
      <c r="F346" s="29" t="str">
        <f t="shared" si="181"/>
        <v/>
      </c>
      <c r="G346" s="30" t="str">
        <f t="shared" si="176"/>
        <v xml:space="preserve"> 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28">
        <v>0</v>
      </c>
      <c r="D347" s="28">
        <v>0</v>
      </c>
      <c r="E347" s="29" t="str">
        <f t="shared" ref="E347:E349" si="187">+IF(C347=0,"",C347/C$176)</f>
        <v/>
      </c>
      <c r="F347" s="29" t="str">
        <f t="shared" ref="F347:F349" si="188">+IF(D347=0,"",D347/D$176)</f>
        <v/>
      </c>
      <c r="G347" s="30" t="str">
        <f t="shared" si="176"/>
        <v xml:space="preserve"> </v>
      </c>
      <c r="H347" s="48" t="str">
        <f t="shared" ref="H347:H349" si="189">+IF(OR(AND(E347=""),(G347="")),"",E347*G347)</f>
        <v/>
      </c>
    </row>
    <row r="348" spans="1:8" s="31" customFormat="1" ht="15" x14ac:dyDescent="0.2">
      <c r="A348" s="66"/>
      <c r="B348" s="55" t="s">
        <v>534</v>
      </c>
      <c r="C348" s="28">
        <v>0</v>
      </c>
      <c r="D348" s="28">
        <v>0</v>
      </c>
      <c r="E348" s="29" t="str">
        <f t="shared" si="187"/>
        <v/>
      </c>
      <c r="F348" s="29" t="str">
        <f t="shared" si="188"/>
        <v/>
      </c>
      <c r="G348" s="30" t="str">
        <f t="shared" si="176"/>
        <v xml:space="preserve"> </v>
      </c>
      <c r="H348" s="48" t="str">
        <f t="shared" si="189"/>
        <v/>
      </c>
    </row>
    <row r="349" spans="1:8" s="31" customFormat="1" ht="15.75" thickBot="1" x14ac:dyDescent="0.25">
      <c r="A349" s="66"/>
      <c r="B349" s="59" t="s">
        <v>535</v>
      </c>
      <c r="C349" s="50">
        <v>0</v>
      </c>
      <c r="D349" s="50">
        <v>0</v>
      </c>
      <c r="E349" s="54" t="str">
        <f t="shared" si="187"/>
        <v/>
      </c>
      <c r="F349" s="54" t="str">
        <f t="shared" si="188"/>
        <v/>
      </c>
      <c r="G349" s="62" t="str">
        <f t="shared" si="176"/>
        <v xml:space="preserve"> </v>
      </c>
      <c r="H349" s="52" t="str">
        <f t="shared" si="189"/>
        <v/>
      </c>
    </row>
    <row r="350" spans="1:8" s="8" customFormat="1" ht="15" x14ac:dyDescent="0.2">
      <c r="A350" s="65"/>
      <c r="B350" s="17"/>
      <c r="E350" s="18"/>
      <c r="F350" s="18"/>
      <c r="G350" s="19"/>
      <c r="H350" s="20"/>
    </row>
    <row r="351" spans="1:8" s="8" customFormat="1" ht="15" x14ac:dyDescent="0.2">
      <c r="A351" s="65"/>
      <c r="B351" s="17"/>
      <c r="E351" s="18"/>
      <c r="F351" s="18"/>
      <c r="G351" s="19"/>
      <c r="H351" s="20"/>
    </row>
    <row r="352" spans="1:8" s="23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1707</v>
      </c>
      <c r="D355" s="9">
        <f>SUM(D356:D584)</f>
        <v>4362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1.5553602811950791</v>
      </c>
      <c r="H355" s="39">
        <f>+IF(OR(AND(E355=""),(G355="")),"",E355*G355)</f>
        <v>1.5553602811950791</v>
      </c>
    </row>
    <row r="356" spans="1:8" s="31" customFormat="1" ht="15" x14ac:dyDescent="0.2">
      <c r="A356" s="66"/>
      <c r="B356" s="47" t="s">
        <v>71</v>
      </c>
      <c r="C356" s="28">
        <v>2</v>
      </c>
      <c r="D356" s="28">
        <v>4</v>
      </c>
      <c r="E356" s="29">
        <f>+IF(C356=0,"",C356/C$355)</f>
        <v>1.1716461628588166E-3</v>
      </c>
      <c r="F356" s="29">
        <f>+IF(D356=0,"",D356/D$355)</f>
        <v>9.1701054562127462E-4</v>
      </c>
      <c r="G356" s="30">
        <f t="shared" ref="G356:G429" si="190">+IF(AND(C356=0,D356=0)," ",IF(C356=0,1,IF(D356=0,-1,(D356-C356)/C356)))</f>
        <v>1</v>
      </c>
      <c r="H356" s="48">
        <f>+IF(OR(AND(E356=""),(G356="")),"",E356*G356)</f>
        <v>1.1716461628588166E-3</v>
      </c>
    </row>
    <row r="357" spans="1:8" s="31" customFormat="1" ht="15" x14ac:dyDescent="0.2">
      <c r="A357" s="66"/>
      <c r="B357" s="47" t="s">
        <v>74</v>
      </c>
      <c r="C357" s="28">
        <v>0</v>
      </c>
      <c r="D357" s="28">
        <v>6</v>
      </c>
      <c r="E357" s="29" t="str">
        <f t="shared" ref="E357:E432" si="191">+IF(C357=0,"",C357/C$355)</f>
        <v/>
      </c>
      <c r="F357" s="29">
        <f t="shared" ref="F357:F432" si="192">+IF(D357=0,"",D357/D$355)</f>
        <v>1.375515818431912E-3</v>
      </c>
      <c r="G357" s="30">
        <f t="shared" si="190"/>
        <v>1</v>
      </c>
      <c r="H357" s="48" t="str">
        <f t="shared" ref="H357:H432" si="193">+IF(OR(AND(E357=""),(G357="")),"",E357*G357)</f>
        <v/>
      </c>
    </row>
    <row r="358" spans="1:8" s="31" customFormat="1" ht="15" x14ac:dyDescent="0.2">
      <c r="A358" s="66"/>
      <c r="B358" s="47" t="s">
        <v>67</v>
      </c>
      <c r="C358" s="28">
        <v>0</v>
      </c>
      <c r="D358" s="28">
        <v>7</v>
      </c>
      <c r="E358" s="29" t="str">
        <f t="shared" si="191"/>
        <v/>
      </c>
      <c r="F358" s="29">
        <f t="shared" si="192"/>
        <v>1.6047684548372307E-3</v>
      </c>
      <c r="G358" s="30">
        <f t="shared" si="190"/>
        <v>1</v>
      </c>
      <c r="H358" s="48" t="str">
        <f t="shared" si="193"/>
        <v/>
      </c>
    </row>
    <row r="359" spans="1:8" s="31" customFormat="1" ht="15" x14ac:dyDescent="0.2">
      <c r="A359" s="66"/>
      <c r="B359" s="47" t="s">
        <v>80</v>
      </c>
      <c r="C359" s="28">
        <v>0</v>
      </c>
      <c r="D359" s="28">
        <v>0</v>
      </c>
      <c r="E359" s="29" t="str">
        <f t="shared" si="191"/>
        <v/>
      </c>
      <c r="F359" s="29" t="str">
        <f t="shared" si="192"/>
        <v/>
      </c>
      <c r="G359" s="30" t="str">
        <f t="shared" si="190"/>
        <v xml:space="preserve"> 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28">
        <v>0</v>
      </c>
      <c r="D360" s="28">
        <v>0</v>
      </c>
      <c r="E360" s="29" t="str">
        <f t="shared" si="191"/>
        <v/>
      </c>
      <c r="F360" s="29" t="str">
        <f t="shared" si="192"/>
        <v/>
      </c>
      <c r="G360" s="30" t="str">
        <f t="shared" si="190"/>
        <v xml:space="preserve"> 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28">
        <v>18</v>
      </c>
      <c r="D361" s="28">
        <v>61</v>
      </c>
      <c r="E361" s="29">
        <f t="shared" si="191"/>
        <v>1.054481546572935E-2</v>
      </c>
      <c r="F361" s="29">
        <f t="shared" si="192"/>
        <v>1.3984410820724439E-2</v>
      </c>
      <c r="G361" s="30">
        <f t="shared" si="190"/>
        <v>2.3888888888888888</v>
      </c>
      <c r="H361" s="48">
        <f t="shared" si="193"/>
        <v>2.5190392501464556E-2</v>
      </c>
    </row>
    <row r="362" spans="1:8" s="31" customFormat="1" ht="15" x14ac:dyDescent="0.2">
      <c r="A362" s="66"/>
      <c r="B362" s="47" t="s">
        <v>77</v>
      </c>
      <c r="C362" s="28">
        <v>14</v>
      </c>
      <c r="D362" s="28">
        <v>3</v>
      </c>
      <c r="E362" s="29">
        <f t="shared" si="191"/>
        <v>8.2015231400117163E-3</v>
      </c>
      <c r="F362" s="29">
        <f t="shared" si="192"/>
        <v>6.8775790921595599E-4</v>
      </c>
      <c r="G362" s="30">
        <f t="shared" si="190"/>
        <v>-0.7857142857142857</v>
      </c>
      <c r="H362" s="48">
        <f t="shared" si="193"/>
        <v>-6.444053895723491E-3</v>
      </c>
    </row>
    <row r="363" spans="1:8" s="31" customFormat="1" ht="15" x14ac:dyDescent="0.2">
      <c r="A363" s="66"/>
      <c r="B363" s="47" t="s">
        <v>568</v>
      </c>
      <c r="C363" s="28">
        <v>2</v>
      </c>
      <c r="D363" s="28">
        <v>0</v>
      </c>
      <c r="E363" s="29">
        <f t="shared" si="191"/>
        <v>1.1716461628588166E-3</v>
      </c>
      <c r="F363" s="29" t="str">
        <f t="shared" si="192"/>
        <v/>
      </c>
      <c r="G363" s="30">
        <f t="shared" si="190"/>
        <v>-1</v>
      </c>
      <c r="H363" s="48">
        <f t="shared" si="193"/>
        <v>-1.1716461628588166E-3</v>
      </c>
    </row>
    <row r="364" spans="1:8" s="31" customFormat="1" ht="15" x14ac:dyDescent="0.2">
      <c r="A364" s="66"/>
      <c r="B364" s="47" t="s">
        <v>76</v>
      </c>
      <c r="C364" s="28">
        <v>0</v>
      </c>
      <c r="D364" s="28">
        <v>0</v>
      </c>
      <c r="E364" s="29" t="str">
        <f t="shared" si="191"/>
        <v/>
      </c>
      <c r="F364" s="29" t="str">
        <f t="shared" si="192"/>
        <v/>
      </c>
      <c r="G364" s="30" t="str">
        <f t="shared" si="190"/>
        <v xml:space="preserve"> </v>
      </c>
      <c r="H364" s="48" t="str">
        <f t="shared" si="193"/>
        <v/>
      </c>
    </row>
    <row r="365" spans="1:8" s="31" customFormat="1" ht="15" x14ac:dyDescent="0.2">
      <c r="A365" s="66"/>
      <c r="B365" s="47" t="s">
        <v>241</v>
      </c>
      <c r="C365" s="28">
        <v>0</v>
      </c>
      <c r="D365" s="28">
        <v>0</v>
      </c>
      <c r="E365" s="29" t="str">
        <f t="shared" si="191"/>
        <v/>
      </c>
      <c r="F365" s="29" t="str">
        <f t="shared" si="192"/>
        <v/>
      </c>
      <c r="G365" s="30" t="str">
        <f t="shared" si="190"/>
        <v xml:space="preserve"> </v>
      </c>
      <c r="H365" s="48" t="str">
        <f t="shared" si="193"/>
        <v/>
      </c>
    </row>
    <row r="366" spans="1:8" s="31" customFormat="1" ht="15" x14ac:dyDescent="0.2">
      <c r="A366" s="66"/>
      <c r="B366" s="47" t="s">
        <v>604</v>
      </c>
      <c r="C366" s="28">
        <v>0</v>
      </c>
      <c r="D366" s="28">
        <v>0</v>
      </c>
      <c r="E366" s="29" t="str">
        <f t="shared" si="191"/>
        <v/>
      </c>
      <c r="F366" s="29" t="str">
        <f t="shared" si="192"/>
        <v/>
      </c>
      <c r="G366" s="30" t="str">
        <f t="shared" si="190"/>
        <v xml:space="preserve"> </v>
      </c>
      <c r="H366" s="48" t="str">
        <f t="shared" si="193"/>
        <v/>
      </c>
    </row>
    <row r="367" spans="1:8" s="31" customFormat="1" ht="15" x14ac:dyDescent="0.2">
      <c r="A367" s="66"/>
      <c r="B367" s="47" t="s">
        <v>78</v>
      </c>
      <c r="C367" s="28">
        <v>28</v>
      </c>
      <c r="D367" s="28">
        <v>67</v>
      </c>
      <c r="E367" s="29">
        <f t="shared" si="191"/>
        <v>1.6403046280023433E-2</v>
      </c>
      <c r="F367" s="29">
        <f t="shared" si="192"/>
        <v>1.5359926639156351E-2</v>
      </c>
      <c r="G367" s="30">
        <f t="shared" si="190"/>
        <v>1.3928571428571428</v>
      </c>
      <c r="H367" s="48">
        <f t="shared" si="193"/>
        <v>2.2847100175746923E-2</v>
      </c>
    </row>
    <row r="368" spans="1:8" s="31" customFormat="1" ht="15" x14ac:dyDescent="0.2">
      <c r="A368" s="66"/>
      <c r="B368" s="47" t="s">
        <v>569</v>
      </c>
      <c r="C368" s="28">
        <v>6</v>
      </c>
      <c r="D368" s="28">
        <v>13</v>
      </c>
      <c r="E368" s="29">
        <f t="shared" si="191"/>
        <v>3.5149384885764497E-3</v>
      </c>
      <c r="F368" s="29">
        <f t="shared" si="192"/>
        <v>2.9802842732691427E-3</v>
      </c>
      <c r="G368" s="30">
        <f t="shared" si="190"/>
        <v>1.1666666666666667</v>
      </c>
      <c r="H368" s="48">
        <f t="shared" si="193"/>
        <v>4.1007615700058581E-3</v>
      </c>
    </row>
    <row r="369" spans="1:8" s="31" customFormat="1" ht="15" x14ac:dyDescent="0.2">
      <c r="A369" s="66"/>
      <c r="B369" s="47" t="s">
        <v>68</v>
      </c>
      <c r="C369" s="28">
        <v>0</v>
      </c>
      <c r="D369" s="28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28">
        <v>3</v>
      </c>
      <c r="D370" s="28">
        <v>6</v>
      </c>
      <c r="E370" s="29">
        <f t="shared" si="191"/>
        <v>1.7574692442882249E-3</v>
      </c>
      <c r="F370" s="29">
        <f t="shared" si="192"/>
        <v>1.375515818431912E-3</v>
      </c>
      <c r="G370" s="30">
        <f t="shared" si="190"/>
        <v>1</v>
      </c>
      <c r="H370" s="48">
        <f t="shared" si="193"/>
        <v>1.7574692442882249E-3</v>
      </c>
    </row>
    <row r="371" spans="1:8" s="31" customFormat="1" ht="15" x14ac:dyDescent="0.2">
      <c r="A371" s="66"/>
      <c r="B371" s="47" t="s">
        <v>605</v>
      </c>
      <c r="C371" s="28">
        <v>3</v>
      </c>
      <c r="D371" s="28">
        <v>4</v>
      </c>
      <c r="E371" s="29">
        <f t="shared" si="191"/>
        <v>1.7574692442882249E-3</v>
      </c>
      <c r="F371" s="29">
        <f t="shared" si="192"/>
        <v>9.1701054562127462E-4</v>
      </c>
      <c r="G371" s="30">
        <f t="shared" si="190"/>
        <v>0.33333333333333331</v>
      </c>
      <c r="H371" s="48">
        <f t="shared" si="193"/>
        <v>5.8582308142940821E-4</v>
      </c>
    </row>
    <row r="372" spans="1:8" s="31" customFormat="1" ht="15" x14ac:dyDescent="0.2">
      <c r="A372" s="66"/>
      <c r="B372" s="47" t="s">
        <v>546</v>
      </c>
      <c r="C372" s="28">
        <v>0</v>
      </c>
      <c r="D372" s="28">
        <v>0</v>
      </c>
      <c r="E372" s="29" t="str">
        <f t="shared" ref="E372" si="194">+IF(C372=0,"",C372/C$355)</f>
        <v/>
      </c>
      <c r="F372" s="29" t="str">
        <f t="shared" ref="F372" si="195">+IF(D372=0,"",D372/D$355)</f>
        <v/>
      </c>
      <c r="G372" s="30" t="str">
        <f t="shared" si="190"/>
        <v xml:space="preserve"> </v>
      </c>
      <c r="H372" s="48" t="str">
        <f t="shared" ref="H372" si="196">+IF(OR(AND(E372=""),(G372="")),"",E372*G372)</f>
        <v/>
      </c>
    </row>
    <row r="373" spans="1:8" s="31" customFormat="1" ht="15" x14ac:dyDescent="0.2">
      <c r="A373" s="66"/>
      <c r="B373" s="47" t="s">
        <v>69</v>
      </c>
      <c r="C373" s="28">
        <v>0</v>
      </c>
      <c r="D373" s="28">
        <v>0</v>
      </c>
      <c r="E373" s="29" t="str">
        <f t="shared" si="191"/>
        <v/>
      </c>
      <c r="F373" s="29" t="str">
        <f t="shared" si="192"/>
        <v/>
      </c>
      <c r="G373" s="30" t="str">
        <f t="shared" si="190"/>
        <v xml:space="preserve"> </v>
      </c>
      <c r="H373" s="48" t="str">
        <f t="shared" si="193"/>
        <v/>
      </c>
    </row>
    <row r="374" spans="1:8" s="31" customFormat="1" ht="15" x14ac:dyDescent="0.2">
      <c r="A374" s="66"/>
      <c r="B374" s="47" t="s">
        <v>242</v>
      </c>
      <c r="C374" s="28">
        <v>0</v>
      </c>
      <c r="D374" s="28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28">
        <v>19</v>
      </c>
      <c r="D375" s="28">
        <v>62</v>
      </c>
      <c r="E375" s="29">
        <f t="shared" si="191"/>
        <v>1.1130638547158758E-2</v>
      </c>
      <c r="F375" s="29">
        <f t="shared" si="192"/>
        <v>1.4213663457129757E-2</v>
      </c>
      <c r="G375" s="30">
        <f t="shared" si="190"/>
        <v>2.263157894736842</v>
      </c>
      <c r="H375" s="48">
        <f t="shared" si="193"/>
        <v>2.5190392501464556E-2</v>
      </c>
    </row>
    <row r="376" spans="1:8" s="31" customFormat="1" ht="15" x14ac:dyDescent="0.2">
      <c r="A376" s="66"/>
      <c r="B376" s="47" t="s">
        <v>244</v>
      </c>
      <c r="C376" s="28">
        <v>25</v>
      </c>
      <c r="D376" s="28">
        <v>2</v>
      </c>
      <c r="E376" s="29">
        <f t="shared" si="191"/>
        <v>1.4645577035735208E-2</v>
      </c>
      <c r="F376" s="29">
        <f t="shared" si="192"/>
        <v>4.5850527281063731E-4</v>
      </c>
      <c r="G376" s="30">
        <f t="shared" si="190"/>
        <v>-0.92</v>
      </c>
      <c r="H376" s="48">
        <f t="shared" si="193"/>
        <v>-1.3473930872876391E-2</v>
      </c>
    </row>
    <row r="377" spans="1:8" s="31" customFormat="1" ht="15" x14ac:dyDescent="0.2">
      <c r="A377" s="66"/>
      <c r="B377" s="47" t="s">
        <v>72</v>
      </c>
      <c r="C377" s="28">
        <v>0</v>
      </c>
      <c r="D377" s="28">
        <v>0</v>
      </c>
      <c r="E377" s="29" t="str">
        <f t="shared" si="191"/>
        <v/>
      </c>
      <c r="F377" s="29" t="str">
        <f t="shared" si="192"/>
        <v/>
      </c>
      <c r="G377" s="30" t="str">
        <f t="shared" si="190"/>
        <v xml:space="preserve"> </v>
      </c>
      <c r="H377" s="48" t="str">
        <f t="shared" si="193"/>
        <v/>
      </c>
    </row>
    <row r="378" spans="1:8" s="31" customFormat="1" ht="15" x14ac:dyDescent="0.2">
      <c r="A378" s="66"/>
      <c r="B378" s="47" t="s">
        <v>73</v>
      </c>
      <c r="C378" s="28">
        <v>1</v>
      </c>
      <c r="D378" s="28">
        <v>78</v>
      </c>
      <c r="E378" s="29">
        <f t="shared" si="191"/>
        <v>5.8582308142940832E-4</v>
      </c>
      <c r="F378" s="29">
        <f t="shared" si="192"/>
        <v>1.7881705639614855E-2</v>
      </c>
      <c r="G378" s="30">
        <f t="shared" si="190"/>
        <v>77</v>
      </c>
      <c r="H378" s="48">
        <f t="shared" si="193"/>
        <v>4.5108377270064441E-2</v>
      </c>
    </row>
    <row r="379" spans="1:8" s="31" customFormat="1" ht="15" x14ac:dyDescent="0.2">
      <c r="A379" s="66"/>
      <c r="B379" s="47" t="s">
        <v>570</v>
      </c>
      <c r="C379" s="28">
        <v>77</v>
      </c>
      <c r="D379" s="28">
        <v>147</v>
      </c>
      <c r="E379" s="29">
        <f t="shared" si="191"/>
        <v>4.5108377270064441E-2</v>
      </c>
      <c r="F379" s="29">
        <f t="shared" si="192"/>
        <v>3.3700137551581841E-2</v>
      </c>
      <c r="G379" s="30">
        <f t="shared" si="190"/>
        <v>0.90909090909090906</v>
      </c>
      <c r="H379" s="48">
        <f t="shared" si="193"/>
        <v>4.1007615700058585E-2</v>
      </c>
    </row>
    <row r="380" spans="1:8" s="31" customFormat="1" ht="15" x14ac:dyDescent="0.2">
      <c r="A380" s="66"/>
      <c r="B380" s="47" t="s">
        <v>82</v>
      </c>
      <c r="C380" s="28">
        <v>4</v>
      </c>
      <c r="D380" s="28">
        <v>9</v>
      </c>
      <c r="E380" s="29">
        <f t="shared" si="191"/>
        <v>2.3432923257176333E-3</v>
      </c>
      <c r="F380" s="29">
        <f t="shared" si="192"/>
        <v>2.0632737276478678E-3</v>
      </c>
      <c r="G380" s="30">
        <f t="shared" si="190"/>
        <v>1.25</v>
      </c>
      <c r="H380" s="48">
        <f t="shared" si="193"/>
        <v>2.9291154071470417E-3</v>
      </c>
    </row>
    <row r="381" spans="1:8" s="31" customFormat="1" ht="15" x14ac:dyDescent="0.2">
      <c r="A381" s="66"/>
      <c r="B381" s="47" t="s">
        <v>81</v>
      </c>
      <c r="C381" s="28">
        <v>3</v>
      </c>
      <c r="D381" s="28">
        <v>1</v>
      </c>
      <c r="E381" s="29">
        <f t="shared" si="191"/>
        <v>1.7574692442882249E-3</v>
      </c>
      <c r="F381" s="29">
        <f t="shared" si="192"/>
        <v>2.2925263640531865E-4</v>
      </c>
      <c r="G381" s="30">
        <f t="shared" si="190"/>
        <v>-0.66666666666666663</v>
      </c>
      <c r="H381" s="48">
        <f t="shared" si="193"/>
        <v>-1.1716461628588164E-3</v>
      </c>
    </row>
    <row r="382" spans="1:8" s="31" customFormat="1" ht="15" x14ac:dyDescent="0.2">
      <c r="A382" s="66"/>
      <c r="B382" s="47" t="s">
        <v>70</v>
      </c>
      <c r="C382" s="28">
        <v>0</v>
      </c>
      <c r="D382" s="28">
        <v>14</v>
      </c>
      <c r="E382" s="29" t="str">
        <f t="shared" si="191"/>
        <v/>
      </c>
      <c r="F382" s="29">
        <f t="shared" si="192"/>
        <v>3.2095369096744614E-3</v>
      </c>
      <c r="G382" s="30">
        <f t="shared" si="190"/>
        <v>1</v>
      </c>
      <c r="H382" s="48" t="str">
        <f t="shared" si="193"/>
        <v/>
      </c>
    </row>
    <row r="383" spans="1:8" s="31" customFormat="1" ht="15" x14ac:dyDescent="0.2">
      <c r="A383" s="66"/>
      <c r="B383" s="47" t="s">
        <v>245</v>
      </c>
      <c r="C383" s="28">
        <v>0</v>
      </c>
      <c r="D383" s="28">
        <v>0</v>
      </c>
      <c r="E383" s="29" t="str">
        <f t="shared" si="191"/>
        <v/>
      </c>
      <c r="F383" s="29" t="str">
        <f t="shared" si="192"/>
        <v/>
      </c>
      <c r="G383" s="30" t="str">
        <f t="shared" si="190"/>
        <v xml:space="preserve"> </v>
      </c>
      <c r="H383" s="48" t="str">
        <f t="shared" si="193"/>
        <v/>
      </c>
    </row>
    <row r="384" spans="1:8" s="31" customFormat="1" ht="15" x14ac:dyDescent="0.2">
      <c r="A384" s="66"/>
      <c r="B384" s="47" t="s">
        <v>324</v>
      </c>
      <c r="C384" s="28">
        <v>2</v>
      </c>
      <c r="D384" s="28">
        <v>0</v>
      </c>
      <c r="E384" s="29">
        <f t="shared" si="191"/>
        <v>1.1716461628588166E-3</v>
      </c>
      <c r="F384" s="29" t="str">
        <f t="shared" si="192"/>
        <v/>
      </c>
      <c r="G384" s="30">
        <f t="shared" si="190"/>
        <v>-1</v>
      </c>
      <c r="H384" s="48">
        <f t="shared" si="193"/>
        <v>-1.1716461628588166E-3</v>
      </c>
    </row>
    <row r="385" spans="1:8" s="31" customFormat="1" ht="15" x14ac:dyDescent="0.2">
      <c r="A385" s="66"/>
      <c r="B385" s="47" t="s">
        <v>325</v>
      </c>
      <c r="C385" s="28">
        <v>2</v>
      </c>
      <c r="D385" s="28">
        <v>2</v>
      </c>
      <c r="E385" s="29">
        <f t="shared" si="191"/>
        <v>1.1716461628588166E-3</v>
      </c>
      <c r="F385" s="29">
        <f t="shared" si="192"/>
        <v>4.5850527281063731E-4</v>
      </c>
      <c r="G385" s="30">
        <f t="shared" si="190"/>
        <v>0</v>
      </c>
      <c r="H385" s="48">
        <f t="shared" si="193"/>
        <v>0</v>
      </c>
    </row>
    <row r="386" spans="1:8" s="31" customFormat="1" ht="15" x14ac:dyDescent="0.2">
      <c r="A386" s="66"/>
      <c r="B386" s="47" t="s">
        <v>610</v>
      </c>
      <c r="C386" s="28">
        <v>3</v>
      </c>
      <c r="D386" s="28">
        <v>3</v>
      </c>
      <c r="E386" s="29">
        <f t="shared" ref="E386:E387" si="197">+IF(C386=0,"",C386/C$355)</f>
        <v>1.7574692442882249E-3</v>
      </c>
      <c r="F386" s="29">
        <f t="shared" ref="F386:F387" si="198">+IF(D386=0,"",D386/D$355)</f>
        <v>6.8775790921595599E-4</v>
      </c>
      <c r="G386" s="30">
        <f t="shared" ref="G386:G387" si="199">+IF(AND(C386=0,D386=0)," ",IF(C386=0,1,IF(D386=0,-1,(D386-C386)/C386)))</f>
        <v>0</v>
      </c>
      <c r="H386" s="48">
        <f t="shared" ref="H386:H387" si="200">+IF(OR(AND(E386=""),(G386="")),"",E386*G386)</f>
        <v>0</v>
      </c>
    </row>
    <row r="387" spans="1:8" s="31" customFormat="1" ht="15" x14ac:dyDescent="0.2">
      <c r="A387" s="66"/>
      <c r="B387" s="47" t="s">
        <v>611</v>
      </c>
      <c r="C387" s="28">
        <v>0</v>
      </c>
      <c r="D387" s="28">
        <v>0</v>
      </c>
      <c r="E387" s="29" t="str">
        <f t="shared" si="197"/>
        <v/>
      </c>
      <c r="F387" s="29" t="str">
        <f t="shared" si="198"/>
        <v/>
      </c>
      <c r="G387" s="30" t="str">
        <f t="shared" si="199"/>
        <v xml:space="preserve"> 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28">
        <v>2</v>
      </c>
      <c r="D388" s="28">
        <v>11</v>
      </c>
      <c r="E388" s="29">
        <f t="shared" si="191"/>
        <v>1.1716461628588166E-3</v>
      </c>
      <c r="F388" s="29">
        <f t="shared" si="192"/>
        <v>2.5217790004585052E-3</v>
      </c>
      <c r="G388" s="30">
        <f t="shared" si="190"/>
        <v>4.5</v>
      </c>
      <c r="H388" s="48">
        <f t="shared" si="193"/>
        <v>5.272407732864675E-3</v>
      </c>
    </row>
    <row r="389" spans="1:8" s="31" customFormat="1" ht="16.5" customHeight="1" x14ac:dyDescent="0.2">
      <c r="A389" s="66"/>
      <c r="B389" s="47" t="s">
        <v>580</v>
      </c>
      <c r="C389" s="28">
        <v>5</v>
      </c>
      <c r="D389" s="28">
        <v>3</v>
      </c>
      <c r="E389" s="29">
        <f t="shared" ref="E389" si="201">+IF(C389=0,"",C389/C$355)</f>
        <v>2.9291154071470417E-3</v>
      </c>
      <c r="F389" s="29">
        <f t="shared" ref="F389" si="202">+IF(D389=0,"",D389/D$355)</f>
        <v>6.8775790921595599E-4</v>
      </c>
      <c r="G389" s="30">
        <f t="shared" ref="G389" si="203">+IF(AND(C389=0,D389=0)," ",IF(C389=0,1,IF(D389=0,-1,(D389-C389)/C389)))</f>
        <v>-0.4</v>
      </c>
      <c r="H389" s="48">
        <f t="shared" ref="H389" si="204">+IF(OR(AND(E389=""),(G389="")),"",E389*G389)</f>
        <v>-1.1716461628588169E-3</v>
      </c>
    </row>
    <row r="390" spans="1:8" s="31" customFormat="1" ht="15" x14ac:dyDescent="0.2">
      <c r="A390" s="66"/>
      <c r="B390" s="47" t="s">
        <v>469</v>
      </c>
      <c r="C390" s="28">
        <v>28</v>
      </c>
      <c r="D390" s="28">
        <v>43</v>
      </c>
      <c r="E390" s="29">
        <f t="shared" si="191"/>
        <v>1.6403046280023433E-2</v>
      </c>
      <c r="F390" s="29">
        <f t="shared" si="192"/>
        <v>9.8578633654287026E-3</v>
      </c>
      <c r="G390" s="30">
        <f t="shared" si="190"/>
        <v>0.5357142857142857</v>
      </c>
      <c r="H390" s="48">
        <f t="shared" si="193"/>
        <v>8.7873462214411238E-3</v>
      </c>
    </row>
    <row r="391" spans="1:8" s="31" customFormat="1" ht="15" x14ac:dyDescent="0.2">
      <c r="A391" s="66"/>
      <c r="B391" s="47" t="s">
        <v>470</v>
      </c>
      <c r="C391" s="28">
        <v>1</v>
      </c>
      <c r="D391" s="28">
        <v>1</v>
      </c>
      <c r="E391" s="29">
        <f t="shared" si="191"/>
        <v>5.8582308142940832E-4</v>
      </c>
      <c r="F391" s="29">
        <f t="shared" si="192"/>
        <v>2.2925263640531865E-4</v>
      </c>
      <c r="G391" s="30">
        <f t="shared" si="190"/>
        <v>0</v>
      </c>
      <c r="H391" s="48">
        <f t="shared" si="193"/>
        <v>0</v>
      </c>
    </row>
    <row r="392" spans="1:8" s="31" customFormat="1" ht="15" x14ac:dyDescent="0.2">
      <c r="A392" s="66"/>
      <c r="B392" s="47" t="s">
        <v>471</v>
      </c>
      <c r="C392" s="28">
        <v>0</v>
      </c>
      <c r="D392" s="28">
        <v>0</v>
      </c>
      <c r="E392" s="29" t="str">
        <f t="shared" si="191"/>
        <v/>
      </c>
      <c r="F392" s="29" t="str">
        <f t="shared" si="192"/>
        <v/>
      </c>
      <c r="G392" s="30" t="str">
        <f t="shared" si="190"/>
        <v xml:space="preserve"> </v>
      </c>
      <c r="H392" s="48" t="str">
        <f t="shared" si="193"/>
        <v/>
      </c>
    </row>
    <row r="393" spans="1:8" s="31" customFormat="1" ht="15" x14ac:dyDescent="0.2">
      <c r="A393" s="66"/>
      <c r="B393" s="47" t="s">
        <v>246</v>
      </c>
      <c r="C393" s="28">
        <v>7</v>
      </c>
      <c r="D393" s="28">
        <v>0</v>
      </c>
      <c r="E393" s="29">
        <f t="shared" si="191"/>
        <v>4.1007615700058581E-3</v>
      </c>
      <c r="F393" s="29" t="str">
        <f t="shared" si="192"/>
        <v/>
      </c>
      <c r="G393" s="30">
        <f t="shared" si="190"/>
        <v>-1</v>
      </c>
      <c r="H393" s="48">
        <f t="shared" si="193"/>
        <v>-4.1007615700058581E-3</v>
      </c>
    </row>
    <row r="394" spans="1:8" s="31" customFormat="1" ht="15" x14ac:dyDescent="0.2">
      <c r="A394" s="66"/>
      <c r="B394" s="47" t="s">
        <v>635</v>
      </c>
      <c r="C394" s="28">
        <v>8</v>
      </c>
      <c r="D394" s="28">
        <v>9</v>
      </c>
      <c r="E394" s="29">
        <f t="shared" si="191"/>
        <v>4.6865846514352666E-3</v>
      </c>
      <c r="F394" s="29">
        <f t="shared" si="192"/>
        <v>2.0632737276478678E-3</v>
      </c>
      <c r="G394" s="30">
        <f t="shared" si="190"/>
        <v>0.125</v>
      </c>
      <c r="H394" s="48">
        <f t="shared" si="193"/>
        <v>5.8582308142940832E-4</v>
      </c>
    </row>
    <row r="395" spans="1:8" s="31" customFormat="1" ht="15" x14ac:dyDescent="0.2">
      <c r="A395" s="66"/>
      <c r="B395" s="47" t="s">
        <v>472</v>
      </c>
      <c r="C395" s="28">
        <v>0</v>
      </c>
      <c r="D395" s="28">
        <v>0</v>
      </c>
      <c r="E395" s="29" t="str">
        <f t="shared" si="191"/>
        <v/>
      </c>
      <c r="F395" s="29" t="str">
        <f t="shared" si="192"/>
        <v/>
      </c>
      <c r="G395" s="30" t="str">
        <f t="shared" si="190"/>
        <v xml:space="preserve"> </v>
      </c>
      <c r="H395" s="48" t="str">
        <f t="shared" si="193"/>
        <v/>
      </c>
    </row>
    <row r="396" spans="1:8" s="31" customFormat="1" ht="15" x14ac:dyDescent="0.2">
      <c r="A396" s="66"/>
      <c r="B396" s="47" t="s">
        <v>629</v>
      </c>
      <c r="C396" s="28">
        <v>0</v>
      </c>
      <c r="D396" s="28">
        <v>0</v>
      </c>
      <c r="E396" s="29" t="str">
        <f t="shared" ref="E396" si="205">+IF(C396=0,"",C396/C$355)</f>
        <v/>
      </c>
      <c r="F396" s="29" t="str">
        <f t="shared" ref="F396" si="206">+IF(D396=0,"",D396/D$355)</f>
        <v/>
      </c>
      <c r="G396" s="30" t="str">
        <f t="shared" ref="G396" si="207">+IF(AND(C396=0,D396=0)," ",IF(C396=0,1,IF(D396=0,-1,(D396-C396)/C396)))</f>
        <v xml:space="preserve"> </v>
      </c>
      <c r="H396" s="48" t="str">
        <f t="shared" ref="H396" si="208">+IF(OR(AND(E396=""),(G396="")),"",E396*G396)</f>
        <v/>
      </c>
    </row>
    <row r="397" spans="1:8" s="31" customFormat="1" ht="15" x14ac:dyDescent="0.2">
      <c r="A397" s="66"/>
      <c r="B397" s="47" t="s">
        <v>550</v>
      </c>
      <c r="C397" s="28">
        <v>1</v>
      </c>
      <c r="D397" s="28">
        <v>3</v>
      </c>
      <c r="E397" s="29">
        <f t="shared" ref="E397" si="209">+IF(C397=0,"",C397/C$355)</f>
        <v>5.8582308142940832E-4</v>
      </c>
      <c r="F397" s="29">
        <f t="shared" ref="F397" si="210">+IF(D397=0,"",D397/D$355)</f>
        <v>6.8775790921595599E-4</v>
      </c>
      <c r="G397" s="30">
        <f t="shared" si="190"/>
        <v>2</v>
      </c>
      <c r="H397" s="48">
        <f t="shared" ref="H397" si="211">+IF(OR(AND(E397=""),(G397="")),"",E397*G397)</f>
        <v>1.1716461628588166E-3</v>
      </c>
    </row>
    <row r="398" spans="1:8" s="31" customFormat="1" ht="15" x14ac:dyDescent="0.2">
      <c r="A398" s="66"/>
      <c r="B398" s="47" t="s">
        <v>436</v>
      </c>
      <c r="C398" s="28">
        <v>0</v>
      </c>
      <c r="D398" s="28">
        <v>0</v>
      </c>
      <c r="E398" s="29" t="str">
        <f t="shared" ref="E398:E400" si="212">+IF(C398=0,"",C398/C$355)</f>
        <v/>
      </c>
      <c r="F398" s="29" t="str">
        <f t="shared" ref="F398:F400" si="213">+IF(D398=0,"",D398/D$355)</f>
        <v/>
      </c>
      <c r="G398" s="30" t="str">
        <f t="shared" ref="G398:G400" si="214">+IF(AND(C398=0,D398=0)," ",IF(C398=0,1,IF(D398=0,-1,(D398-C398)/C398)))</f>
        <v xml:space="preserve"> </v>
      </c>
      <c r="H398" s="48" t="str">
        <f t="shared" ref="H398:H400" si="215">+IF(OR(AND(E398=""),(G398="")),"",E398*G398)</f>
        <v/>
      </c>
    </row>
    <row r="399" spans="1:8" s="31" customFormat="1" ht="15" x14ac:dyDescent="0.2">
      <c r="A399" s="66"/>
      <c r="B399" s="47" t="s">
        <v>617</v>
      </c>
      <c r="C399" s="28">
        <v>0</v>
      </c>
      <c r="D399" s="28">
        <v>0</v>
      </c>
      <c r="E399" s="29" t="str">
        <f t="shared" si="212"/>
        <v/>
      </c>
      <c r="F399" s="29" t="str">
        <f t="shared" si="213"/>
        <v/>
      </c>
      <c r="G399" s="30" t="str">
        <f t="shared" si="214"/>
        <v xml:space="preserve"> </v>
      </c>
      <c r="H399" s="48" t="str">
        <f t="shared" si="215"/>
        <v/>
      </c>
    </row>
    <row r="400" spans="1:8" s="31" customFormat="1" ht="15" x14ac:dyDescent="0.2">
      <c r="A400" s="66"/>
      <c r="B400" s="47" t="s">
        <v>618</v>
      </c>
      <c r="C400" s="28">
        <v>0</v>
      </c>
      <c r="D400" s="28">
        <v>0</v>
      </c>
      <c r="E400" s="29" t="str">
        <f t="shared" si="212"/>
        <v/>
      </c>
      <c r="F400" s="29" t="str">
        <f t="shared" si="213"/>
        <v/>
      </c>
      <c r="G400" s="30" t="str">
        <f t="shared" si="214"/>
        <v xml:space="preserve"> </v>
      </c>
      <c r="H400" s="48" t="str">
        <f t="shared" si="215"/>
        <v/>
      </c>
    </row>
    <row r="401" spans="1:8" s="31" customFormat="1" ht="15" x14ac:dyDescent="0.2">
      <c r="A401" s="66"/>
      <c r="B401" s="47" t="s">
        <v>473</v>
      </c>
      <c r="C401" s="28">
        <v>192</v>
      </c>
      <c r="D401" s="28">
        <v>255</v>
      </c>
      <c r="E401" s="29">
        <f t="shared" si="191"/>
        <v>0.11247803163444639</v>
      </c>
      <c r="F401" s="29">
        <f t="shared" si="192"/>
        <v>5.8459422283356259E-2</v>
      </c>
      <c r="G401" s="30">
        <f t="shared" si="190"/>
        <v>0.328125</v>
      </c>
      <c r="H401" s="48">
        <f t="shared" si="193"/>
        <v>3.6906854130052721E-2</v>
      </c>
    </row>
    <row r="402" spans="1:8" s="31" customFormat="1" ht="15" x14ac:dyDescent="0.2">
      <c r="A402" s="66"/>
      <c r="B402" s="47" t="s">
        <v>621</v>
      </c>
      <c r="C402" s="28">
        <v>0</v>
      </c>
      <c r="D402" s="28">
        <v>0</v>
      </c>
      <c r="E402" s="29" t="str">
        <f t="shared" ref="E402" si="216">+IF(C402=0,"",C402/C$355)</f>
        <v/>
      </c>
      <c r="F402" s="29" t="str">
        <f t="shared" ref="F402" si="217">+IF(D402=0,"",D402/D$355)</f>
        <v/>
      </c>
      <c r="G402" s="30" t="str">
        <f t="shared" ref="G402" si="218">+IF(AND(C402=0,D402=0)," ",IF(C402=0,1,IF(D402=0,-1,(D402-C402)/C402)))</f>
        <v xml:space="preserve"> 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28"/>
      <c r="D403" s="28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28">
        <v>9</v>
      </c>
      <c r="D404" s="28">
        <v>17</v>
      </c>
      <c r="E404" s="29">
        <f t="shared" si="191"/>
        <v>5.272407732864675E-3</v>
      </c>
      <c r="F404" s="29">
        <f t="shared" si="192"/>
        <v>3.8972948188904172E-3</v>
      </c>
      <c r="G404" s="30">
        <f t="shared" si="190"/>
        <v>0.88888888888888884</v>
      </c>
      <c r="H404" s="48">
        <f t="shared" si="193"/>
        <v>4.6865846514352666E-3</v>
      </c>
    </row>
    <row r="405" spans="1:8" s="31" customFormat="1" ht="15" x14ac:dyDescent="0.2">
      <c r="A405" s="66"/>
      <c r="B405" s="47" t="s">
        <v>83</v>
      </c>
      <c r="C405" s="28">
        <v>62</v>
      </c>
      <c r="D405" s="28">
        <v>33</v>
      </c>
      <c r="E405" s="29">
        <f t="shared" si="191"/>
        <v>3.6321031048623317E-2</v>
      </c>
      <c r="F405" s="29">
        <f t="shared" si="192"/>
        <v>7.5653370013755161E-3</v>
      </c>
      <c r="G405" s="30">
        <f t="shared" si="190"/>
        <v>-0.46774193548387094</v>
      </c>
      <c r="H405" s="48">
        <f t="shared" si="193"/>
        <v>-1.698886936145284E-2</v>
      </c>
    </row>
    <row r="406" spans="1:8" s="31" customFormat="1" ht="15" x14ac:dyDescent="0.2">
      <c r="A406" s="66"/>
      <c r="B406" s="47" t="s">
        <v>89</v>
      </c>
      <c r="C406" s="28">
        <v>21</v>
      </c>
      <c r="D406" s="28">
        <v>53</v>
      </c>
      <c r="E406" s="29">
        <f t="shared" si="191"/>
        <v>1.2302284710017574E-2</v>
      </c>
      <c r="F406" s="29">
        <f t="shared" si="192"/>
        <v>1.2150389729481889E-2</v>
      </c>
      <c r="G406" s="30">
        <f t="shared" si="190"/>
        <v>1.5238095238095237</v>
      </c>
      <c r="H406" s="48">
        <f t="shared" si="193"/>
        <v>1.8746338605741066E-2</v>
      </c>
    </row>
    <row r="407" spans="1:8" s="31" customFormat="1" ht="15" x14ac:dyDescent="0.2">
      <c r="A407" s="66"/>
      <c r="B407" s="47" t="s">
        <v>92</v>
      </c>
      <c r="C407" s="28">
        <v>0</v>
      </c>
      <c r="D407" s="28">
        <v>0</v>
      </c>
      <c r="E407" s="29" t="str">
        <f t="shared" si="191"/>
        <v/>
      </c>
      <c r="F407" s="29" t="str">
        <f t="shared" si="192"/>
        <v/>
      </c>
      <c r="G407" s="30" t="str">
        <f t="shared" si="190"/>
        <v xml:space="preserve"> 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28">
        <v>0</v>
      </c>
      <c r="D408" s="28">
        <v>0</v>
      </c>
      <c r="E408" s="29" t="str">
        <f t="shared" si="191"/>
        <v/>
      </c>
      <c r="F408" s="29" t="str">
        <f t="shared" si="192"/>
        <v/>
      </c>
      <c r="G408" s="30" t="str">
        <f t="shared" si="190"/>
        <v xml:space="preserve"> </v>
      </c>
      <c r="H408" s="48" t="str">
        <f t="shared" si="193"/>
        <v/>
      </c>
    </row>
    <row r="409" spans="1:8" s="31" customFormat="1" ht="30" x14ac:dyDescent="0.2">
      <c r="A409" s="66"/>
      <c r="B409" s="47" t="s">
        <v>247</v>
      </c>
      <c r="C409" s="28">
        <v>0</v>
      </c>
      <c r="D409" s="28">
        <v>1</v>
      </c>
      <c r="E409" s="29" t="str">
        <f t="shared" si="191"/>
        <v/>
      </c>
      <c r="F409" s="29">
        <f t="shared" si="192"/>
        <v>2.2925263640531865E-4</v>
      </c>
      <c r="G409" s="30">
        <f t="shared" si="190"/>
        <v>1</v>
      </c>
      <c r="H409" s="48" t="str">
        <f t="shared" si="193"/>
        <v/>
      </c>
    </row>
    <row r="410" spans="1:8" s="31" customFormat="1" ht="15" x14ac:dyDescent="0.2">
      <c r="A410" s="66"/>
      <c r="B410" s="47" t="s">
        <v>248</v>
      </c>
      <c r="C410" s="28">
        <v>0</v>
      </c>
      <c r="D410" s="28">
        <v>3</v>
      </c>
      <c r="E410" s="29" t="str">
        <f t="shared" si="191"/>
        <v/>
      </c>
      <c r="F410" s="29">
        <f t="shared" si="192"/>
        <v>6.8775790921595599E-4</v>
      </c>
      <c r="G410" s="30">
        <f t="shared" si="190"/>
        <v>1</v>
      </c>
      <c r="H410" s="48" t="str">
        <f t="shared" si="193"/>
        <v/>
      </c>
    </row>
    <row r="411" spans="1:8" s="31" customFormat="1" ht="15" x14ac:dyDescent="0.2">
      <c r="A411" s="66"/>
      <c r="B411" s="47" t="s">
        <v>571</v>
      </c>
      <c r="C411" s="28">
        <v>0</v>
      </c>
      <c r="D411" s="28">
        <v>0</v>
      </c>
      <c r="E411" s="29" t="str">
        <f t="shared" si="191"/>
        <v/>
      </c>
      <c r="F411" s="29" t="str">
        <f t="shared" si="192"/>
        <v/>
      </c>
      <c r="G411" s="30" t="str">
        <f t="shared" si="190"/>
        <v xml:space="preserve"> </v>
      </c>
      <c r="H411" s="48" t="str">
        <f t="shared" si="193"/>
        <v/>
      </c>
    </row>
    <row r="412" spans="1:8" s="31" customFormat="1" ht="15" x14ac:dyDescent="0.2">
      <c r="A412" s="66"/>
      <c r="B412" s="47" t="s">
        <v>572</v>
      </c>
      <c r="C412" s="28">
        <v>0</v>
      </c>
      <c r="D412" s="28">
        <v>1</v>
      </c>
      <c r="E412" s="29" t="str">
        <f t="shared" si="191"/>
        <v/>
      </c>
      <c r="F412" s="29">
        <f t="shared" si="192"/>
        <v>2.2925263640531865E-4</v>
      </c>
      <c r="G412" s="30">
        <f t="shared" si="190"/>
        <v>1</v>
      </c>
      <c r="H412" s="48" t="str">
        <f t="shared" si="193"/>
        <v/>
      </c>
    </row>
    <row r="413" spans="1:8" s="31" customFormat="1" ht="15" x14ac:dyDescent="0.2">
      <c r="A413" s="66"/>
      <c r="B413" s="47" t="s">
        <v>249</v>
      </c>
      <c r="C413" s="28">
        <v>0</v>
      </c>
      <c r="D413" s="28">
        <v>0</v>
      </c>
      <c r="E413" s="29" t="str">
        <f t="shared" si="191"/>
        <v/>
      </c>
      <c r="F413" s="29" t="str">
        <f t="shared" si="192"/>
        <v/>
      </c>
      <c r="G413" s="30" t="str">
        <f t="shared" si="190"/>
        <v xml:space="preserve"> </v>
      </c>
      <c r="H413" s="48" t="str">
        <f t="shared" si="193"/>
        <v/>
      </c>
    </row>
    <row r="414" spans="1:8" s="31" customFormat="1" ht="15" x14ac:dyDescent="0.2">
      <c r="A414" s="66"/>
      <c r="B414" s="47" t="s">
        <v>636</v>
      </c>
      <c r="C414" s="28">
        <v>0</v>
      </c>
      <c r="D414" s="28">
        <v>0</v>
      </c>
      <c r="E414" s="29" t="str">
        <f t="shared" ref="E414" si="224">+IF(C414=0,"",C414/C$355)</f>
        <v/>
      </c>
      <c r="F414" s="29" t="str">
        <f t="shared" ref="F414" si="225">+IF(D414=0,"",D414/D$355)</f>
        <v/>
      </c>
      <c r="G414" s="30" t="str">
        <f t="shared" ref="G414" si="226">+IF(AND(C414=0,D414=0)," ",IF(C414=0,1,IF(D414=0,-1,(D414-C414)/C414)))</f>
        <v xml:space="preserve"> </v>
      </c>
      <c r="H414" s="48" t="str">
        <f t="shared" ref="H414" si="227">+IF(OR(AND(E414=""),(G414="")),"",E414*G414)</f>
        <v/>
      </c>
    </row>
    <row r="415" spans="1:8" s="31" customFormat="1" ht="15" x14ac:dyDescent="0.2">
      <c r="A415" s="66"/>
      <c r="B415" s="47" t="s">
        <v>474</v>
      </c>
      <c r="C415" s="28">
        <v>12</v>
      </c>
      <c r="D415" s="28">
        <v>8</v>
      </c>
      <c r="E415" s="29">
        <f t="shared" si="191"/>
        <v>7.0298769771528994E-3</v>
      </c>
      <c r="F415" s="29">
        <f t="shared" si="192"/>
        <v>1.8340210912425492E-3</v>
      </c>
      <c r="G415" s="30">
        <f t="shared" si="190"/>
        <v>-0.33333333333333331</v>
      </c>
      <c r="H415" s="48">
        <f t="shared" si="193"/>
        <v>-2.3432923257176328E-3</v>
      </c>
    </row>
    <row r="416" spans="1:8" s="31" customFormat="1" ht="15" x14ac:dyDescent="0.2">
      <c r="A416" s="66"/>
      <c r="B416" s="47" t="s">
        <v>91</v>
      </c>
      <c r="C416" s="28">
        <v>4</v>
      </c>
      <c r="D416" s="28">
        <v>16</v>
      </c>
      <c r="E416" s="29">
        <f t="shared" si="191"/>
        <v>2.3432923257176333E-3</v>
      </c>
      <c r="F416" s="29">
        <f t="shared" si="192"/>
        <v>3.6680421824850985E-3</v>
      </c>
      <c r="G416" s="30">
        <f t="shared" si="190"/>
        <v>3</v>
      </c>
      <c r="H416" s="48">
        <f t="shared" si="193"/>
        <v>7.0298769771528994E-3</v>
      </c>
    </row>
    <row r="417" spans="1:8" s="31" customFormat="1" ht="15" x14ac:dyDescent="0.2">
      <c r="A417" s="66"/>
      <c r="B417" s="47" t="s">
        <v>250</v>
      </c>
      <c r="C417" s="28">
        <v>3</v>
      </c>
      <c r="D417" s="28">
        <v>41</v>
      </c>
      <c r="E417" s="29">
        <f t="shared" si="191"/>
        <v>1.7574692442882249E-3</v>
      </c>
      <c r="F417" s="29">
        <f t="shared" si="192"/>
        <v>9.3993580926180643E-3</v>
      </c>
      <c r="G417" s="30">
        <f t="shared" si="190"/>
        <v>12.666666666666666</v>
      </c>
      <c r="H417" s="48">
        <f t="shared" si="193"/>
        <v>2.2261277094317515E-2</v>
      </c>
    </row>
    <row r="418" spans="1:8" s="31" customFormat="1" ht="15" x14ac:dyDescent="0.2">
      <c r="A418" s="66"/>
      <c r="B418" s="47" t="s">
        <v>573</v>
      </c>
      <c r="C418" s="28">
        <v>0</v>
      </c>
      <c r="D418" s="28">
        <v>2</v>
      </c>
      <c r="E418" s="29" t="str">
        <f t="shared" si="191"/>
        <v/>
      </c>
      <c r="F418" s="29">
        <f t="shared" si="192"/>
        <v>4.5850527281063731E-4</v>
      </c>
      <c r="G418" s="30">
        <f t="shared" si="190"/>
        <v>1</v>
      </c>
      <c r="H418" s="48" t="str">
        <f t="shared" si="193"/>
        <v/>
      </c>
    </row>
    <row r="419" spans="1:8" s="31" customFormat="1" ht="15" x14ac:dyDescent="0.2">
      <c r="A419" s="66"/>
      <c r="B419" s="47" t="s">
        <v>85</v>
      </c>
      <c r="C419" s="28">
        <v>5</v>
      </c>
      <c r="D419" s="28">
        <v>41</v>
      </c>
      <c r="E419" s="29">
        <f t="shared" si="191"/>
        <v>2.9291154071470417E-3</v>
      </c>
      <c r="F419" s="29">
        <f t="shared" si="192"/>
        <v>9.3993580926180643E-3</v>
      </c>
      <c r="G419" s="30">
        <f t="shared" si="190"/>
        <v>7.2</v>
      </c>
      <c r="H419" s="48">
        <f t="shared" si="193"/>
        <v>2.10896309314587E-2</v>
      </c>
    </row>
    <row r="420" spans="1:8" s="31" customFormat="1" ht="15" x14ac:dyDescent="0.2">
      <c r="A420" s="66"/>
      <c r="B420" s="47" t="s">
        <v>519</v>
      </c>
      <c r="C420" s="28">
        <v>0</v>
      </c>
      <c r="D420" s="28">
        <v>0</v>
      </c>
      <c r="E420" s="29" t="str">
        <f t="shared" ref="E420" si="228">+IF(C420=0,"",C420/C$355)</f>
        <v/>
      </c>
      <c r="F420" s="29" t="str">
        <f t="shared" ref="F420" si="229">+IF(D420=0,"",D420/D$355)</f>
        <v/>
      </c>
      <c r="G420" s="30" t="str">
        <f t="shared" si="190"/>
        <v xml:space="preserve"> </v>
      </c>
      <c r="H420" s="48" t="str">
        <f t="shared" ref="H420" si="230">+IF(OR(AND(E420=""),(G420="")),"",E420*G420)</f>
        <v/>
      </c>
    </row>
    <row r="421" spans="1:8" s="31" customFormat="1" ht="15" x14ac:dyDescent="0.2">
      <c r="A421" s="66"/>
      <c r="B421" s="47" t="s">
        <v>251</v>
      </c>
      <c r="C421" s="28">
        <v>0</v>
      </c>
      <c r="D421" s="28">
        <v>0</v>
      </c>
      <c r="E421" s="29" t="str">
        <f t="shared" si="191"/>
        <v/>
      </c>
      <c r="F421" s="29" t="str">
        <f t="shared" si="192"/>
        <v/>
      </c>
      <c r="G421" s="30" t="str">
        <f t="shared" si="190"/>
        <v xml:space="preserve"> 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28">
        <v>0</v>
      </c>
      <c r="D422" s="28">
        <v>0</v>
      </c>
      <c r="E422" s="29" t="str">
        <f t="shared" si="191"/>
        <v/>
      </c>
      <c r="F422" s="29" t="str">
        <f t="shared" si="192"/>
        <v/>
      </c>
      <c r="G422" s="30" t="str">
        <f t="shared" si="190"/>
        <v xml:space="preserve"> </v>
      </c>
      <c r="H422" s="48" t="str">
        <f t="shared" si="193"/>
        <v/>
      </c>
    </row>
    <row r="423" spans="1:8" s="31" customFormat="1" ht="15" x14ac:dyDescent="0.2">
      <c r="A423" s="66"/>
      <c r="B423" s="47" t="s">
        <v>574</v>
      </c>
      <c r="C423" s="28">
        <v>0</v>
      </c>
      <c r="D423" s="28">
        <v>0</v>
      </c>
      <c r="E423" s="29" t="str">
        <f t="shared" si="191"/>
        <v/>
      </c>
      <c r="F423" s="29" t="str">
        <f t="shared" si="192"/>
        <v/>
      </c>
      <c r="G423" s="30" t="str">
        <f t="shared" si="190"/>
        <v xml:space="preserve"> </v>
      </c>
      <c r="H423" s="48" t="str">
        <f t="shared" si="193"/>
        <v/>
      </c>
    </row>
    <row r="424" spans="1:8" s="31" customFormat="1" ht="15" x14ac:dyDescent="0.2">
      <c r="A424" s="66"/>
      <c r="B424" s="47" t="s">
        <v>84</v>
      </c>
      <c r="C424" s="28">
        <v>3</v>
      </c>
      <c r="D424" s="28">
        <v>3</v>
      </c>
      <c r="E424" s="29">
        <f t="shared" si="191"/>
        <v>1.7574692442882249E-3</v>
      </c>
      <c r="F424" s="29">
        <f t="shared" si="192"/>
        <v>6.8775790921595599E-4</v>
      </c>
      <c r="G424" s="30">
        <f t="shared" si="190"/>
        <v>0</v>
      </c>
      <c r="H424" s="48">
        <f t="shared" si="193"/>
        <v>0</v>
      </c>
    </row>
    <row r="425" spans="1:8" s="31" customFormat="1" ht="15" x14ac:dyDescent="0.2">
      <c r="A425" s="66"/>
      <c r="B425" s="47" t="s">
        <v>253</v>
      </c>
      <c r="C425" s="28">
        <v>0</v>
      </c>
      <c r="D425" s="28">
        <v>0</v>
      </c>
      <c r="E425" s="29" t="str">
        <f t="shared" si="191"/>
        <v/>
      </c>
      <c r="F425" s="29" t="str">
        <f t="shared" si="192"/>
        <v/>
      </c>
      <c r="G425" s="30" t="str">
        <f t="shared" si="190"/>
        <v xml:space="preserve"> 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28">
        <v>0</v>
      </c>
      <c r="D426" s="28">
        <v>0</v>
      </c>
      <c r="E426" s="29" t="str">
        <f t="shared" si="191"/>
        <v/>
      </c>
      <c r="F426" s="29" t="str">
        <f t="shared" si="192"/>
        <v/>
      </c>
      <c r="G426" s="30" t="str">
        <f t="shared" si="190"/>
        <v xml:space="preserve"> </v>
      </c>
      <c r="H426" s="48" t="str">
        <f t="shared" si="193"/>
        <v/>
      </c>
    </row>
    <row r="427" spans="1:8" s="31" customFormat="1" ht="15" x14ac:dyDescent="0.2">
      <c r="A427" s="66"/>
      <c r="B427" s="47" t="s">
        <v>87</v>
      </c>
      <c r="C427" s="28">
        <v>251</v>
      </c>
      <c r="D427" s="28">
        <v>349</v>
      </c>
      <c r="E427" s="29">
        <f t="shared" si="191"/>
        <v>0.14704159343878148</v>
      </c>
      <c r="F427" s="29">
        <f t="shared" si="192"/>
        <v>8.0009170105456218E-2</v>
      </c>
      <c r="G427" s="30">
        <f t="shared" si="190"/>
        <v>0.39043824701195218</v>
      </c>
      <c r="H427" s="48">
        <f t="shared" si="193"/>
        <v>5.741066198008201E-2</v>
      </c>
    </row>
    <row r="428" spans="1:8" s="31" customFormat="1" ht="15" x14ac:dyDescent="0.2">
      <c r="A428" s="66"/>
      <c r="B428" s="47" t="s">
        <v>475</v>
      </c>
      <c r="C428" s="28">
        <v>0</v>
      </c>
      <c r="D428" s="28">
        <v>0</v>
      </c>
      <c r="E428" s="29" t="str">
        <f t="shared" si="191"/>
        <v/>
      </c>
      <c r="F428" s="29" t="str">
        <f t="shared" si="192"/>
        <v/>
      </c>
      <c r="G428" s="30" t="str">
        <f t="shared" si="190"/>
        <v xml:space="preserve"> </v>
      </c>
      <c r="H428" s="48" t="str">
        <f t="shared" si="193"/>
        <v/>
      </c>
    </row>
    <row r="429" spans="1:8" s="31" customFormat="1" ht="15" x14ac:dyDescent="0.2">
      <c r="A429" s="66"/>
      <c r="B429" s="47" t="s">
        <v>254</v>
      </c>
      <c r="C429" s="28">
        <v>0</v>
      </c>
      <c r="D429" s="28">
        <v>0</v>
      </c>
      <c r="E429" s="29" t="str">
        <f t="shared" si="191"/>
        <v/>
      </c>
      <c r="F429" s="29" t="str">
        <f t="shared" si="192"/>
        <v/>
      </c>
      <c r="G429" s="30" t="str">
        <f t="shared" si="190"/>
        <v xml:space="preserve"> </v>
      </c>
      <c r="H429" s="48" t="str">
        <f t="shared" si="193"/>
        <v/>
      </c>
    </row>
    <row r="430" spans="1:8" s="31" customFormat="1" ht="15" x14ac:dyDescent="0.2">
      <c r="A430" s="66"/>
      <c r="B430" s="47" t="s">
        <v>255</v>
      </c>
      <c r="C430" s="28">
        <v>0</v>
      </c>
      <c r="D430" s="28">
        <v>2</v>
      </c>
      <c r="E430" s="29" t="str">
        <f t="shared" si="191"/>
        <v/>
      </c>
      <c r="F430" s="29">
        <f t="shared" si="192"/>
        <v>4.5850527281063731E-4</v>
      </c>
      <c r="G430" s="30">
        <f t="shared" ref="G430:G498" si="231">+IF(AND(C430=0,D430=0)," ",IF(C430=0,1,IF(D430=0,-1,(D430-C430)/C430)))</f>
        <v>1</v>
      </c>
      <c r="H430" s="48" t="str">
        <f t="shared" si="193"/>
        <v/>
      </c>
    </row>
    <row r="431" spans="1:8" s="31" customFormat="1" ht="15" x14ac:dyDescent="0.2">
      <c r="A431" s="66"/>
      <c r="B431" s="47" t="s">
        <v>476</v>
      </c>
      <c r="C431" s="28">
        <v>0</v>
      </c>
      <c r="D431" s="28">
        <v>0</v>
      </c>
      <c r="E431" s="29" t="str">
        <f t="shared" si="191"/>
        <v/>
      </c>
      <c r="F431" s="29" t="str">
        <f t="shared" si="192"/>
        <v/>
      </c>
      <c r="G431" s="30" t="str">
        <f t="shared" si="231"/>
        <v xml:space="preserve"> </v>
      </c>
      <c r="H431" s="48" t="str">
        <f t="shared" si="193"/>
        <v/>
      </c>
    </row>
    <row r="432" spans="1:8" s="31" customFormat="1" ht="15" x14ac:dyDescent="0.2">
      <c r="A432" s="66"/>
      <c r="B432" s="47" t="s">
        <v>86</v>
      </c>
      <c r="C432" s="28">
        <v>0</v>
      </c>
      <c r="D432" s="28">
        <v>0</v>
      </c>
      <c r="E432" s="29" t="str">
        <f t="shared" si="191"/>
        <v/>
      </c>
      <c r="F432" s="29" t="str">
        <f t="shared" si="192"/>
        <v/>
      </c>
      <c r="G432" s="30" t="str">
        <f t="shared" si="231"/>
        <v xml:space="preserve"> </v>
      </c>
      <c r="H432" s="48" t="str">
        <f t="shared" si="193"/>
        <v/>
      </c>
    </row>
    <row r="433" spans="1:8" s="31" customFormat="1" ht="15" x14ac:dyDescent="0.2">
      <c r="A433" s="66"/>
      <c r="B433" s="47" t="s">
        <v>575</v>
      </c>
      <c r="C433" s="28">
        <v>0</v>
      </c>
      <c r="D433" s="28">
        <v>0</v>
      </c>
      <c r="E433" s="29" t="str">
        <f t="shared" ref="E433:E510" si="232">+IF(C433=0,"",C433/C$355)</f>
        <v/>
      </c>
      <c r="F433" s="29" t="str">
        <f t="shared" ref="F433:F510" si="233">+IF(D433=0,"",D433/D$355)</f>
        <v/>
      </c>
      <c r="G433" s="30" t="str">
        <f t="shared" si="231"/>
        <v xml:space="preserve"> </v>
      </c>
      <c r="H433" s="48" t="str">
        <f t="shared" ref="H433:H510" si="234">+IF(OR(AND(E433=""),(G433="")),"",E433*G433)</f>
        <v/>
      </c>
    </row>
    <row r="434" spans="1:8" s="31" customFormat="1" ht="15" x14ac:dyDescent="0.2">
      <c r="A434" s="66"/>
      <c r="B434" s="47" t="s">
        <v>256</v>
      </c>
      <c r="C434" s="28">
        <v>0</v>
      </c>
      <c r="D434" s="28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28">
        <v>0</v>
      </c>
      <c r="D435" s="28">
        <v>3</v>
      </c>
      <c r="E435" s="29" t="str">
        <f t="shared" ref="E435:E437" si="235">+IF(C435=0,"",C435/C$355)</f>
        <v/>
      </c>
      <c r="F435" s="29">
        <f t="shared" ref="F435:F437" si="236">+IF(D435=0,"",D435/D$355)</f>
        <v>6.8775790921595599E-4</v>
      </c>
      <c r="G435" s="30">
        <f t="shared" si="231"/>
        <v>1</v>
      </c>
      <c r="H435" s="48" t="str">
        <f t="shared" ref="H435:H437" si="237">+IF(OR(AND(E435=""),(G435="")),"",E435*G435)</f>
        <v/>
      </c>
    </row>
    <row r="436" spans="1:8" s="31" customFormat="1" ht="15" x14ac:dyDescent="0.2">
      <c r="A436" s="66"/>
      <c r="B436" s="47" t="s">
        <v>521</v>
      </c>
      <c r="C436" s="28">
        <v>0</v>
      </c>
      <c r="D436" s="28">
        <v>0</v>
      </c>
      <c r="E436" s="29" t="str">
        <f t="shared" si="235"/>
        <v/>
      </c>
      <c r="F436" s="29" t="str">
        <f t="shared" si="236"/>
        <v/>
      </c>
      <c r="G436" s="30" t="str">
        <f t="shared" si="231"/>
        <v xml:space="preserve"> </v>
      </c>
      <c r="H436" s="48" t="str">
        <f t="shared" si="237"/>
        <v/>
      </c>
    </row>
    <row r="437" spans="1:8" s="31" customFormat="1" ht="15" x14ac:dyDescent="0.2">
      <c r="A437" s="66"/>
      <c r="B437" s="47" t="s">
        <v>522</v>
      </c>
      <c r="C437" s="28">
        <v>0</v>
      </c>
      <c r="D437" s="28">
        <v>0</v>
      </c>
      <c r="E437" s="29" t="str">
        <f t="shared" si="235"/>
        <v/>
      </c>
      <c r="F437" s="29" t="str">
        <f t="shared" si="236"/>
        <v/>
      </c>
      <c r="G437" s="30" t="str">
        <f t="shared" si="231"/>
        <v xml:space="preserve"> 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28"/>
      <c r="D438" s="28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28"/>
      <c r="D439" s="28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28">
        <v>0</v>
      </c>
      <c r="D440" s="28">
        <v>0</v>
      </c>
      <c r="E440" s="29" t="str">
        <f t="shared" si="232"/>
        <v/>
      </c>
      <c r="F440" s="29" t="str">
        <f t="shared" si="233"/>
        <v/>
      </c>
      <c r="G440" s="30" t="str">
        <f t="shared" si="231"/>
        <v xml:space="preserve"> </v>
      </c>
      <c r="H440" s="48" t="str">
        <f t="shared" si="234"/>
        <v/>
      </c>
    </row>
    <row r="441" spans="1:8" s="31" customFormat="1" ht="15" x14ac:dyDescent="0.2">
      <c r="A441" s="66"/>
      <c r="B441" s="47" t="s">
        <v>258</v>
      </c>
      <c r="C441" s="28">
        <v>68</v>
      </c>
      <c r="D441" s="28">
        <v>346</v>
      </c>
      <c r="E441" s="29">
        <f t="shared" si="232"/>
        <v>3.9835969537199763E-2</v>
      </c>
      <c r="F441" s="29">
        <f t="shared" si="233"/>
        <v>7.9321412196240254E-2</v>
      </c>
      <c r="G441" s="30">
        <f t="shared" si="231"/>
        <v>4.0882352941176467</v>
      </c>
      <c r="H441" s="48">
        <f t="shared" si="234"/>
        <v>0.16285881663737548</v>
      </c>
    </row>
    <row r="442" spans="1:8" s="31" customFormat="1" ht="15" x14ac:dyDescent="0.2">
      <c r="A442" s="66"/>
      <c r="B442" s="47" t="s">
        <v>542</v>
      </c>
      <c r="C442" s="28">
        <v>1</v>
      </c>
      <c r="D442" s="28">
        <v>0</v>
      </c>
      <c r="E442" s="29">
        <f t="shared" si="232"/>
        <v>5.8582308142940832E-4</v>
      </c>
      <c r="F442" s="29" t="str">
        <f t="shared" si="233"/>
        <v/>
      </c>
      <c r="G442" s="30">
        <f t="shared" si="231"/>
        <v>-1</v>
      </c>
      <c r="H442" s="48">
        <f t="shared" si="234"/>
        <v>-5.8582308142940832E-4</v>
      </c>
    </row>
    <row r="443" spans="1:8" s="31" customFormat="1" ht="30" x14ac:dyDescent="0.2">
      <c r="A443" s="66"/>
      <c r="B443" s="47" t="s">
        <v>259</v>
      </c>
      <c r="C443" s="28">
        <v>1</v>
      </c>
      <c r="D443" s="28">
        <v>26</v>
      </c>
      <c r="E443" s="29">
        <f t="shared" si="232"/>
        <v>5.8582308142940832E-4</v>
      </c>
      <c r="F443" s="29">
        <f t="shared" si="233"/>
        <v>5.9605685465382854E-3</v>
      </c>
      <c r="G443" s="30">
        <f t="shared" si="231"/>
        <v>25</v>
      </c>
      <c r="H443" s="48">
        <f t="shared" si="234"/>
        <v>1.4645577035735208E-2</v>
      </c>
    </row>
    <row r="444" spans="1:8" s="31" customFormat="1" ht="15" x14ac:dyDescent="0.2">
      <c r="A444" s="66"/>
      <c r="B444" s="47" t="s">
        <v>477</v>
      </c>
      <c r="C444" s="28">
        <v>0</v>
      </c>
      <c r="D444" s="28">
        <v>1</v>
      </c>
      <c r="E444" s="29" t="str">
        <f t="shared" si="232"/>
        <v/>
      </c>
      <c r="F444" s="29">
        <f t="shared" si="233"/>
        <v>2.2925263640531865E-4</v>
      </c>
      <c r="G444" s="30">
        <f t="shared" si="231"/>
        <v>1</v>
      </c>
      <c r="H444" s="48" t="str">
        <f t="shared" si="234"/>
        <v/>
      </c>
    </row>
    <row r="445" spans="1:8" s="31" customFormat="1" ht="15" x14ac:dyDescent="0.2">
      <c r="A445" s="66"/>
      <c r="B445" s="47" t="s">
        <v>525</v>
      </c>
      <c r="C445" s="28">
        <v>2</v>
      </c>
      <c r="D445" s="28">
        <v>0</v>
      </c>
      <c r="E445" s="29">
        <f t="shared" ref="E445" si="242">+IF(C445=0,"",C445/C$355)</f>
        <v>1.1716461628588166E-3</v>
      </c>
      <c r="F445" s="29" t="str">
        <f t="shared" ref="F445" si="243">+IF(D445=0,"",D445/D$355)</f>
        <v/>
      </c>
      <c r="G445" s="30">
        <f t="shared" si="231"/>
        <v>-1</v>
      </c>
      <c r="H445" s="48">
        <f t="shared" ref="H445" si="244">+IF(OR(AND(E445=""),(G445="")),"",E445*G445)</f>
        <v>-1.1716461628588166E-3</v>
      </c>
    </row>
    <row r="446" spans="1:8" s="31" customFormat="1" ht="15" x14ac:dyDescent="0.2">
      <c r="A446" s="66"/>
      <c r="B446" s="47" t="s">
        <v>630</v>
      </c>
      <c r="C446" s="28">
        <v>26</v>
      </c>
      <c r="D446" s="28">
        <v>17</v>
      </c>
      <c r="E446" s="29">
        <f t="shared" ref="E446:E448" si="245">+IF(C446=0,"",C446/C$355)</f>
        <v>1.5231400117164616E-2</v>
      </c>
      <c r="F446" s="29">
        <f t="shared" ref="F446:F448" si="246">+IF(D446=0,"",D446/D$355)</f>
        <v>3.8972948188904172E-3</v>
      </c>
      <c r="G446" s="30">
        <f t="shared" ref="G446:G448" si="247">+IF(AND(C446=0,D446=0)," ",IF(C446=0,1,IF(D446=0,-1,(D446-C446)/C446)))</f>
        <v>-0.34615384615384615</v>
      </c>
      <c r="H446" s="48">
        <f t="shared" ref="H446:H448" si="248">+IF(OR(AND(E446=""),(G446="")),"",E446*G446)</f>
        <v>-5.2724077328646741E-3</v>
      </c>
    </row>
    <row r="447" spans="1:8" s="31" customFormat="1" ht="15" x14ac:dyDescent="0.2">
      <c r="A447" s="66"/>
      <c r="B447" s="47" t="s">
        <v>624</v>
      </c>
      <c r="C447" s="28">
        <v>6</v>
      </c>
      <c r="D447" s="28">
        <v>24</v>
      </c>
      <c r="E447" s="29">
        <f t="shared" si="245"/>
        <v>3.5149384885764497E-3</v>
      </c>
      <c r="F447" s="29">
        <f t="shared" si="246"/>
        <v>5.5020632737276479E-3</v>
      </c>
      <c r="G447" s="30">
        <f t="shared" si="247"/>
        <v>3</v>
      </c>
      <c r="H447" s="48">
        <f t="shared" si="248"/>
        <v>1.054481546572935E-2</v>
      </c>
    </row>
    <row r="448" spans="1:8" s="31" customFormat="1" ht="15" x14ac:dyDescent="0.2">
      <c r="A448" s="66"/>
      <c r="B448" s="47" t="s">
        <v>625</v>
      </c>
      <c r="C448" s="28">
        <v>6</v>
      </c>
      <c r="D448" s="28">
        <v>40</v>
      </c>
      <c r="E448" s="29">
        <f t="shared" si="245"/>
        <v>3.5149384885764497E-3</v>
      </c>
      <c r="F448" s="29">
        <f t="shared" si="246"/>
        <v>9.170105456212746E-3</v>
      </c>
      <c r="G448" s="30">
        <f t="shared" si="247"/>
        <v>5.666666666666667</v>
      </c>
      <c r="H448" s="48">
        <f t="shared" si="248"/>
        <v>1.9917984768599881E-2</v>
      </c>
    </row>
    <row r="449" spans="1:8" s="31" customFormat="1" ht="15" x14ac:dyDescent="0.2">
      <c r="A449" s="66"/>
      <c r="B449" s="47" t="s">
        <v>260</v>
      </c>
      <c r="C449" s="28">
        <v>1</v>
      </c>
      <c r="D449" s="28">
        <v>1</v>
      </c>
      <c r="E449" s="29">
        <f t="shared" si="232"/>
        <v>5.8582308142940832E-4</v>
      </c>
      <c r="F449" s="29">
        <f t="shared" si="233"/>
        <v>2.2925263640531865E-4</v>
      </c>
      <c r="G449" s="30">
        <f t="shared" si="231"/>
        <v>0</v>
      </c>
      <c r="H449" s="48">
        <f t="shared" si="234"/>
        <v>0</v>
      </c>
    </row>
    <row r="450" spans="1:8" s="31" customFormat="1" ht="15" x14ac:dyDescent="0.2">
      <c r="A450" s="66"/>
      <c r="B450" s="47" t="s">
        <v>261</v>
      </c>
      <c r="C450" s="28">
        <v>7</v>
      </c>
      <c r="D450" s="28">
        <v>13</v>
      </c>
      <c r="E450" s="29">
        <f t="shared" si="232"/>
        <v>4.1007615700058581E-3</v>
      </c>
      <c r="F450" s="29">
        <f t="shared" si="233"/>
        <v>2.9802842732691427E-3</v>
      </c>
      <c r="G450" s="30">
        <f t="shared" si="231"/>
        <v>0.8571428571428571</v>
      </c>
      <c r="H450" s="48">
        <f t="shared" si="234"/>
        <v>3.5149384885764497E-3</v>
      </c>
    </row>
    <row r="451" spans="1:8" s="31" customFormat="1" ht="15" x14ac:dyDescent="0.2">
      <c r="A451" s="66"/>
      <c r="B451" s="47" t="s">
        <v>262</v>
      </c>
      <c r="C451" s="28">
        <v>15</v>
      </c>
      <c r="D451" s="28">
        <v>23</v>
      </c>
      <c r="E451" s="29">
        <f t="shared" si="232"/>
        <v>8.7873462214411256E-3</v>
      </c>
      <c r="F451" s="29">
        <f t="shared" si="233"/>
        <v>5.2728106373223296E-3</v>
      </c>
      <c r="G451" s="30">
        <f t="shared" si="231"/>
        <v>0.53333333333333333</v>
      </c>
      <c r="H451" s="48">
        <f t="shared" si="234"/>
        <v>4.6865846514352666E-3</v>
      </c>
    </row>
    <row r="452" spans="1:8" s="31" customFormat="1" ht="15" x14ac:dyDescent="0.2">
      <c r="A452" s="66"/>
      <c r="B452" s="47" t="s">
        <v>95</v>
      </c>
      <c r="C452" s="28">
        <v>2</v>
      </c>
      <c r="D452" s="28">
        <v>9</v>
      </c>
      <c r="E452" s="29">
        <f t="shared" si="232"/>
        <v>1.1716461628588166E-3</v>
      </c>
      <c r="F452" s="29">
        <f t="shared" si="233"/>
        <v>2.0632737276478678E-3</v>
      </c>
      <c r="G452" s="30">
        <f t="shared" si="231"/>
        <v>3.5</v>
      </c>
      <c r="H452" s="48">
        <f t="shared" si="234"/>
        <v>4.1007615700058581E-3</v>
      </c>
    </row>
    <row r="453" spans="1:8" s="31" customFormat="1" ht="15" x14ac:dyDescent="0.2">
      <c r="A453" s="66"/>
      <c r="B453" s="47" t="s">
        <v>96</v>
      </c>
      <c r="C453" s="28">
        <v>2</v>
      </c>
      <c r="D453" s="28">
        <v>0</v>
      </c>
      <c r="E453" s="29">
        <f t="shared" si="232"/>
        <v>1.1716461628588166E-3</v>
      </c>
      <c r="F453" s="29" t="str">
        <f t="shared" si="233"/>
        <v/>
      </c>
      <c r="G453" s="30">
        <f t="shared" si="231"/>
        <v>-1</v>
      </c>
      <c r="H453" s="48">
        <f t="shared" si="234"/>
        <v>-1.1716461628588166E-3</v>
      </c>
    </row>
    <row r="454" spans="1:8" s="31" customFormat="1" ht="15" x14ac:dyDescent="0.2">
      <c r="A454" s="66"/>
      <c r="B454" s="47" t="s">
        <v>97</v>
      </c>
      <c r="C454" s="28">
        <v>224</v>
      </c>
      <c r="D454" s="28">
        <v>196</v>
      </c>
      <c r="E454" s="29">
        <f t="shared" si="232"/>
        <v>0.13122437024018746</v>
      </c>
      <c r="F454" s="29">
        <f t="shared" si="233"/>
        <v>4.4933516735442457E-2</v>
      </c>
      <c r="G454" s="30">
        <f t="shared" si="231"/>
        <v>-0.125</v>
      </c>
      <c r="H454" s="48">
        <f t="shared" si="234"/>
        <v>-1.6403046280023433E-2</v>
      </c>
    </row>
    <row r="455" spans="1:8" s="31" customFormat="1" ht="15" x14ac:dyDescent="0.2">
      <c r="A455" s="66"/>
      <c r="B455" s="47" t="s">
        <v>263</v>
      </c>
      <c r="C455" s="28">
        <v>0</v>
      </c>
      <c r="D455" s="28">
        <v>0</v>
      </c>
      <c r="E455" s="29" t="str">
        <f t="shared" si="232"/>
        <v/>
      </c>
      <c r="F455" s="29" t="str">
        <f t="shared" si="233"/>
        <v/>
      </c>
      <c r="G455" s="30" t="str">
        <f t="shared" si="231"/>
        <v xml:space="preserve"> 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28">
        <v>0</v>
      </c>
      <c r="D456" s="28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28">
        <v>0</v>
      </c>
      <c r="D457" s="28">
        <v>0</v>
      </c>
      <c r="E457" s="29" t="str">
        <f t="shared" si="249"/>
        <v/>
      </c>
      <c r="F457" s="29" t="str">
        <f t="shared" si="250"/>
        <v/>
      </c>
      <c r="G457" s="30" t="str">
        <f t="shared" si="231"/>
        <v xml:space="preserve"> </v>
      </c>
      <c r="H457" s="48" t="str">
        <f t="shared" si="251"/>
        <v/>
      </c>
    </row>
    <row r="458" spans="1:8" s="31" customFormat="1" ht="15" x14ac:dyDescent="0.2">
      <c r="A458" s="66"/>
      <c r="B458" s="47" t="s">
        <v>94</v>
      </c>
      <c r="C458" s="28">
        <v>0</v>
      </c>
      <c r="D458" s="28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28">
        <v>1</v>
      </c>
      <c r="D459" s="28">
        <v>1</v>
      </c>
      <c r="E459" s="29">
        <f t="shared" ref="E459:E461" si="252">+IF(C459=0,"",C459/C$355)</f>
        <v>5.8582308142940832E-4</v>
      </c>
      <c r="F459" s="29">
        <f t="shared" ref="F459:F461" si="253">+IF(D459=0,"",D459/D$355)</f>
        <v>2.2925263640531865E-4</v>
      </c>
      <c r="G459" s="30">
        <f t="shared" si="231"/>
        <v>0</v>
      </c>
      <c r="H459" s="48">
        <f t="shared" ref="H459:H461" si="254">+IF(OR(AND(E459=""),(G459="")),"",E459*G459)</f>
        <v>0</v>
      </c>
    </row>
    <row r="460" spans="1:8" s="31" customFormat="1" ht="15" x14ac:dyDescent="0.2">
      <c r="A460" s="66"/>
      <c r="B460" s="47" t="s">
        <v>529</v>
      </c>
      <c r="C460" s="28">
        <v>0</v>
      </c>
      <c r="D460" s="28">
        <v>0</v>
      </c>
      <c r="E460" s="29" t="str">
        <f t="shared" si="252"/>
        <v/>
      </c>
      <c r="F460" s="29" t="str">
        <f t="shared" si="253"/>
        <v/>
      </c>
      <c r="G460" s="30" t="str">
        <f t="shared" si="231"/>
        <v xml:space="preserve"> 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28">
        <v>0</v>
      </c>
      <c r="D461" s="28">
        <v>0</v>
      </c>
      <c r="E461" s="29" t="str">
        <f t="shared" si="252"/>
        <v/>
      </c>
      <c r="F461" s="29" t="str">
        <f t="shared" si="253"/>
        <v/>
      </c>
      <c r="G461" s="30" t="str">
        <f t="shared" si="231"/>
        <v xml:space="preserve"> 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28">
        <v>2</v>
      </c>
      <c r="D462" s="28">
        <v>9</v>
      </c>
      <c r="E462" s="29">
        <f t="shared" si="232"/>
        <v>1.1716461628588166E-3</v>
      </c>
      <c r="F462" s="29">
        <f t="shared" si="233"/>
        <v>2.0632737276478678E-3</v>
      </c>
      <c r="G462" s="30">
        <f t="shared" si="231"/>
        <v>3.5</v>
      </c>
      <c r="H462" s="48">
        <f t="shared" si="234"/>
        <v>4.1007615700058581E-3</v>
      </c>
    </row>
    <row r="463" spans="1:8" s="31" customFormat="1" ht="15" x14ac:dyDescent="0.2">
      <c r="A463" s="66"/>
      <c r="B463" s="47" t="s">
        <v>101</v>
      </c>
      <c r="C463" s="28">
        <v>0</v>
      </c>
      <c r="D463" s="28">
        <v>0</v>
      </c>
      <c r="E463" s="29" t="str">
        <f t="shared" si="232"/>
        <v/>
      </c>
      <c r="F463" s="29" t="str">
        <f t="shared" si="233"/>
        <v/>
      </c>
      <c r="G463" s="30" t="str">
        <f t="shared" si="231"/>
        <v xml:space="preserve"> </v>
      </c>
      <c r="H463" s="48" t="str">
        <f t="shared" si="234"/>
        <v/>
      </c>
    </row>
    <row r="464" spans="1:8" s="31" customFormat="1" ht="15" x14ac:dyDescent="0.2">
      <c r="A464" s="66"/>
      <c r="B464" s="47" t="s">
        <v>109</v>
      </c>
      <c r="C464" s="28">
        <v>2</v>
      </c>
      <c r="D464" s="28">
        <v>18</v>
      </c>
      <c r="E464" s="29">
        <f t="shared" si="232"/>
        <v>1.1716461628588166E-3</v>
      </c>
      <c r="F464" s="29">
        <f t="shared" si="233"/>
        <v>4.1265474552957355E-3</v>
      </c>
      <c r="G464" s="30">
        <f t="shared" si="231"/>
        <v>8</v>
      </c>
      <c r="H464" s="48">
        <f t="shared" si="234"/>
        <v>9.3731693028705331E-3</v>
      </c>
    </row>
    <row r="465" spans="1:8" s="31" customFormat="1" ht="15" x14ac:dyDescent="0.2">
      <c r="A465" s="66"/>
      <c r="B465" s="47" t="s">
        <v>108</v>
      </c>
      <c r="C465" s="28">
        <v>7</v>
      </c>
      <c r="D465" s="28">
        <v>28</v>
      </c>
      <c r="E465" s="29">
        <f t="shared" si="232"/>
        <v>4.1007615700058581E-3</v>
      </c>
      <c r="F465" s="29">
        <f t="shared" si="233"/>
        <v>6.4190738193489229E-3</v>
      </c>
      <c r="G465" s="30">
        <f t="shared" si="231"/>
        <v>3</v>
      </c>
      <c r="H465" s="48">
        <f t="shared" si="234"/>
        <v>1.2302284710017574E-2</v>
      </c>
    </row>
    <row r="466" spans="1:8" s="31" customFormat="1" ht="15" x14ac:dyDescent="0.2">
      <c r="A466" s="66"/>
      <c r="B466" s="47" t="s">
        <v>264</v>
      </c>
      <c r="C466" s="28">
        <v>2</v>
      </c>
      <c r="D466" s="28">
        <v>127</v>
      </c>
      <c r="E466" s="29">
        <f t="shared" si="232"/>
        <v>1.1716461628588166E-3</v>
      </c>
      <c r="F466" s="29">
        <f t="shared" si="233"/>
        <v>2.9115084823475471E-2</v>
      </c>
      <c r="G466" s="30">
        <f t="shared" si="231"/>
        <v>62.5</v>
      </c>
      <c r="H466" s="48">
        <f t="shared" si="234"/>
        <v>7.3227885178676039E-2</v>
      </c>
    </row>
    <row r="467" spans="1:8" s="31" customFormat="1" ht="15" x14ac:dyDescent="0.2">
      <c r="A467" s="66"/>
      <c r="B467" s="47" t="s">
        <v>478</v>
      </c>
      <c r="C467" s="28">
        <v>6</v>
      </c>
      <c r="D467" s="28">
        <v>4</v>
      </c>
      <c r="E467" s="29">
        <f t="shared" si="232"/>
        <v>3.5149384885764497E-3</v>
      </c>
      <c r="F467" s="29">
        <f t="shared" si="233"/>
        <v>9.1701054562127462E-4</v>
      </c>
      <c r="G467" s="30">
        <f t="shared" si="231"/>
        <v>-0.33333333333333331</v>
      </c>
      <c r="H467" s="48">
        <f t="shared" si="234"/>
        <v>-1.1716461628588164E-3</v>
      </c>
    </row>
    <row r="468" spans="1:8" s="31" customFormat="1" ht="30" x14ac:dyDescent="0.2">
      <c r="A468" s="66"/>
      <c r="B468" s="47" t="s">
        <v>543</v>
      </c>
      <c r="C468" s="28">
        <v>3</v>
      </c>
      <c r="D468" s="28">
        <v>0</v>
      </c>
      <c r="E468" s="29">
        <f t="shared" si="232"/>
        <v>1.7574692442882249E-3</v>
      </c>
      <c r="F468" s="29" t="str">
        <f t="shared" si="233"/>
        <v/>
      </c>
      <c r="G468" s="30">
        <f t="shared" si="231"/>
        <v>-1</v>
      </c>
      <c r="H468" s="48">
        <f t="shared" si="234"/>
        <v>-1.7574692442882249E-3</v>
      </c>
    </row>
    <row r="469" spans="1:8" s="31" customFormat="1" ht="15" x14ac:dyDescent="0.2">
      <c r="A469" s="66"/>
      <c r="B469" s="47" t="s">
        <v>479</v>
      </c>
      <c r="C469" s="28">
        <v>0</v>
      </c>
      <c r="D469" s="28">
        <v>0</v>
      </c>
      <c r="E469" s="29" t="str">
        <f t="shared" si="232"/>
        <v/>
      </c>
      <c r="F469" s="29" t="str">
        <f t="shared" si="233"/>
        <v/>
      </c>
      <c r="G469" s="30" t="str">
        <f t="shared" si="231"/>
        <v xml:space="preserve"> 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28">
        <v>0</v>
      </c>
      <c r="D470" s="28">
        <v>9</v>
      </c>
      <c r="E470" s="29" t="str">
        <f t="shared" si="232"/>
        <v/>
      </c>
      <c r="F470" s="29">
        <f t="shared" si="233"/>
        <v>2.0632737276478678E-3</v>
      </c>
      <c r="G470" s="30">
        <f t="shared" si="231"/>
        <v>1</v>
      </c>
      <c r="H470" s="48" t="str">
        <f t="shared" si="234"/>
        <v/>
      </c>
    </row>
    <row r="471" spans="1:8" s="31" customFormat="1" ht="18" customHeight="1" x14ac:dyDescent="0.2">
      <c r="A471" s="66"/>
      <c r="B471" s="47" t="s">
        <v>592</v>
      </c>
      <c r="C471" s="28">
        <v>1</v>
      </c>
      <c r="D471" s="28">
        <v>0</v>
      </c>
      <c r="E471" s="29">
        <f t="shared" si="232"/>
        <v>5.8582308142940832E-4</v>
      </c>
      <c r="F471" s="29" t="str">
        <f t="shared" si="233"/>
        <v/>
      </c>
      <c r="G471" s="30">
        <f t="shared" si="231"/>
        <v>-1</v>
      </c>
      <c r="H471" s="48">
        <f t="shared" si="234"/>
        <v>-5.8582308142940832E-4</v>
      </c>
    </row>
    <row r="472" spans="1:8" s="31" customFormat="1" ht="15" x14ac:dyDescent="0.2">
      <c r="A472" s="66"/>
      <c r="B472" s="47" t="s">
        <v>105</v>
      </c>
      <c r="C472" s="28">
        <v>0</v>
      </c>
      <c r="D472" s="28">
        <v>0</v>
      </c>
      <c r="E472" s="29" t="str">
        <f t="shared" si="232"/>
        <v/>
      </c>
      <c r="F472" s="29" t="str">
        <f t="shared" si="233"/>
        <v/>
      </c>
      <c r="G472" s="30" t="str">
        <f t="shared" si="231"/>
        <v xml:space="preserve"> </v>
      </c>
      <c r="H472" s="48" t="str">
        <f t="shared" si="234"/>
        <v/>
      </c>
    </row>
    <row r="473" spans="1:8" s="31" customFormat="1" ht="15" x14ac:dyDescent="0.2">
      <c r="A473" s="66"/>
      <c r="B473" s="47" t="s">
        <v>362</v>
      </c>
      <c r="C473" s="28">
        <v>6</v>
      </c>
      <c r="D473" s="28">
        <v>43</v>
      </c>
      <c r="E473" s="29">
        <f t="shared" si="232"/>
        <v>3.5149384885764497E-3</v>
      </c>
      <c r="F473" s="29">
        <f t="shared" si="233"/>
        <v>9.8578633654287026E-3</v>
      </c>
      <c r="G473" s="30">
        <f t="shared" si="231"/>
        <v>6.166666666666667</v>
      </c>
      <c r="H473" s="48">
        <f t="shared" si="234"/>
        <v>2.1675454012888107E-2</v>
      </c>
    </row>
    <row r="474" spans="1:8" s="31" customFormat="1" ht="15" x14ac:dyDescent="0.2">
      <c r="A474" s="66"/>
      <c r="B474" s="47" t="s">
        <v>103</v>
      </c>
      <c r="C474" s="28">
        <v>20</v>
      </c>
      <c r="D474" s="28">
        <v>163</v>
      </c>
      <c r="E474" s="29">
        <f t="shared" si="232"/>
        <v>1.1716461628588167E-2</v>
      </c>
      <c r="F474" s="29">
        <f t="shared" si="233"/>
        <v>3.7368179734066941E-2</v>
      </c>
      <c r="G474" s="30">
        <f t="shared" si="231"/>
        <v>7.15</v>
      </c>
      <c r="H474" s="48">
        <f t="shared" si="234"/>
        <v>8.3772700644405396E-2</v>
      </c>
    </row>
    <row r="475" spans="1:8" s="31" customFormat="1" ht="15" x14ac:dyDescent="0.2">
      <c r="A475" s="66"/>
      <c r="B475" s="47" t="s">
        <v>265</v>
      </c>
      <c r="C475" s="28">
        <v>22</v>
      </c>
      <c r="D475" s="28">
        <v>68</v>
      </c>
      <c r="E475" s="29">
        <f t="shared" si="232"/>
        <v>1.2888107791446984E-2</v>
      </c>
      <c r="F475" s="29">
        <f t="shared" si="233"/>
        <v>1.5589179275561669E-2</v>
      </c>
      <c r="G475" s="30">
        <f t="shared" si="231"/>
        <v>2.0909090909090908</v>
      </c>
      <c r="H475" s="48">
        <f t="shared" si="234"/>
        <v>2.6947861745752782E-2</v>
      </c>
    </row>
    <row r="476" spans="1:8" s="31" customFormat="1" ht="15" x14ac:dyDescent="0.2">
      <c r="A476" s="66"/>
      <c r="B476" s="47" t="s">
        <v>638</v>
      </c>
      <c r="C476" s="28">
        <v>2</v>
      </c>
      <c r="D476" s="28">
        <v>3</v>
      </c>
      <c r="E476" s="29">
        <f t="shared" si="232"/>
        <v>1.1716461628588166E-3</v>
      </c>
      <c r="F476" s="29">
        <f t="shared" si="233"/>
        <v>6.8775790921595599E-4</v>
      </c>
      <c r="G476" s="30">
        <f t="shared" si="231"/>
        <v>0.5</v>
      </c>
      <c r="H476" s="48">
        <f t="shared" si="234"/>
        <v>5.8582308142940832E-4</v>
      </c>
    </row>
    <row r="477" spans="1:8" s="31" customFormat="1" ht="15" x14ac:dyDescent="0.2">
      <c r="A477" s="66"/>
      <c r="B477" s="47" t="s">
        <v>326</v>
      </c>
      <c r="C477" s="28">
        <v>2</v>
      </c>
      <c r="D477" s="28">
        <v>102</v>
      </c>
      <c r="E477" s="29">
        <f t="shared" si="232"/>
        <v>1.1716461628588166E-3</v>
      </c>
      <c r="F477" s="29">
        <f t="shared" si="233"/>
        <v>2.3383768913342505E-2</v>
      </c>
      <c r="G477" s="30">
        <f t="shared" si="231"/>
        <v>50</v>
      </c>
      <c r="H477" s="48">
        <f t="shared" si="234"/>
        <v>5.8582308142940832E-2</v>
      </c>
    </row>
    <row r="478" spans="1:8" s="31" customFormat="1" ht="15" x14ac:dyDescent="0.2">
      <c r="A478" s="66"/>
      <c r="B478" s="47" t="s">
        <v>112</v>
      </c>
      <c r="C478" s="28">
        <v>0</v>
      </c>
      <c r="D478" s="28">
        <v>2</v>
      </c>
      <c r="E478" s="29" t="str">
        <f t="shared" si="232"/>
        <v/>
      </c>
      <c r="F478" s="29">
        <f t="shared" si="233"/>
        <v>4.5850527281063731E-4</v>
      </c>
      <c r="G478" s="30">
        <f t="shared" si="231"/>
        <v>1</v>
      </c>
      <c r="H478" s="48" t="str">
        <f t="shared" si="234"/>
        <v/>
      </c>
    </row>
    <row r="479" spans="1:8" s="31" customFormat="1" ht="15" x14ac:dyDescent="0.2">
      <c r="A479" s="66"/>
      <c r="B479" s="47" t="s">
        <v>100</v>
      </c>
      <c r="C479" s="28">
        <v>0</v>
      </c>
      <c r="D479" s="28">
        <v>0</v>
      </c>
      <c r="E479" s="29" t="str">
        <f t="shared" si="232"/>
        <v/>
      </c>
      <c r="F479" s="29" t="str">
        <f t="shared" si="233"/>
        <v/>
      </c>
      <c r="G479" s="30" t="str">
        <f t="shared" si="231"/>
        <v xml:space="preserve"> </v>
      </c>
      <c r="H479" s="48" t="str">
        <f t="shared" si="234"/>
        <v/>
      </c>
    </row>
    <row r="480" spans="1:8" s="31" customFormat="1" ht="15" x14ac:dyDescent="0.2">
      <c r="A480" s="66"/>
      <c r="B480" s="47" t="s">
        <v>266</v>
      </c>
      <c r="C480" s="28">
        <v>55</v>
      </c>
      <c r="D480" s="28">
        <v>289</v>
      </c>
      <c r="E480" s="29">
        <f t="shared" si="232"/>
        <v>3.2220269478617461E-2</v>
      </c>
      <c r="F480" s="29">
        <f t="shared" si="233"/>
        <v>6.6254011921137099E-2</v>
      </c>
      <c r="G480" s="30">
        <f t="shared" si="231"/>
        <v>4.2545454545454549</v>
      </c>
      <c r="H480" s="48">
        <f t="shared" si="234"/>
        <v>0.13708260105448158</v>
      </c>
    </row>
    <row r="481" spans="1:8" s="31" customFormat="1" ht="15" x14ac:dyDescent="0.2">
      <c r="A481" s="66"/>
      <c r="B481" s="47" t="s">
        <v>480</v>
      </c>
      <c r="C481" s="28">
        <v>4</v>
      </c>
      <c r="D481" s="28">
        <v>4</v>
      </c>
      <c r="E481" s="29">
        <f t="shared" si="232"/>
        <v>2.3432923257176333E-3</v>
      </c>
      <c r="F481" s="29">
        <f t="shared" si="233"/>
        <v>9.1701054562127462E-4</v>
      </c>
      <c r="G481" s="30">
        <f t="shared" si="231"/>
        <v>0</v>
      </c>
      <c r="H481" s="48">
        <f t="shared" si="234"/>
        <v>0</v>
      </c>
    </row>
    <row r="482" spans="1:8" s="31" customFormat="1" ht="15" x14ac:dyDescent="0.2">
      <c r="A482" s="66"/>
      <c r="B482" s="47" t="s">
        <v>106</v>
      </c>
      <c r="C482" s="28">
        <v>0</v>
      </c>
      <c r="D482" s="28">
        <v>0</v>
      </c>
      <c r="E482" s="29" t="str">
        <f t="shared" si="232"/>
        <v/>
      </c>
      <c r="F482" s="29" t="str">
        <f t="shared" si="233"/>
        <v/>
      </c>
      <c r="G482" s="30" t="str">
        <f t="shared" si="231"/>
        <v xml:space="preserve"> </v>
      </c>
      <c r="H482" s="48" t="str">
        <f t="shared" si="234"/>
        <v/>
      </c>
    </row>
    <row r="483" spans="1:8" s="31" customFormat="1" ht="15" x14ac:dyDescent="0.2">
      <c r="A483" s="66"/>
      <c r="B483" s="47" t="s">
        <v>110</v>
      </c>
      <c r="C483" s="28">
        <v>0</v>
      </c>
      <c r="D483" s="28">
        <v>1</v>
      </c>
      <c r="E483" s="29" t="str">
        <f t="shared" si="232"/>
        <v/>
      </c>
      <c r="F483" s="29">
        <f t="shared" si="233"/>
        <v>2.2925263640531865E-4</v>
      </c>
      <c r="G483" s="30">
        <f t="shared" si="231"/>
        <v>1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28">
        <v>2</v>
      </c>
      <c r="D484" s="28">
        <v>0</v>
      </c>
      <c r="E484" s="29">
        <f t="shared" si="232"/>
        <v>1.1716461628588166E-3</v>
      </c>
      <c r="F484" s="29" t="str">
        <f t="shared" si="233"/>
        <v/>
      </c>
      <c r="G484" s="30">
        <f t="shared" si="231"/>
        <v>-1</v>
      </c>
      <c r="H484" s="48">
        <f t="shared" si="234"/>
        <v>-1.1716461628588166E-3</v>
      </c>
    </row>
    <row r="485" spans="1:8" s="31" customFormat="1" ht="15" x14ac:dyDescent="0.2">
      <c r="A485" s="66"/>
      <c r="B485" s="47" t="s">
        <v>102</v>
      </c>
      <c r="C485" s="28">
        <v>1</v>
      </c>
      <c r="D485" s="28">
        <v>0</v>
      </c>
      <c r="E485" s="29">
        <f t="shared" si="232"/>
        <v>5.8582308142940832E-4</v>
      </c>
      <c r="F485" s="29" t="str">
        <f t="shared" si="233"/>
        <v/>
      </c>
      <c r="G485" s="30">
        <f t="shared" si="231"/>
        <v>-1</v>
      </c>
      <c r="H485" s="48">
        <f t="shared" si="234"/>
        <v>-5.8582308142940832E-4</v>
      </c>
    </row>
    <row r="486" spans="1:8" s="31" customFormat="1" ht="15" x14ac:dyDescent="0.2">
      <c r="A486" s="66"/>
      <c r="B486" s="47" t="s">
        <v>107</v>
      </c>
      <c r="C486" s="28">
        <v>0</v>
      </c>
      <c r="D486" s="28">
        <v>0</v>
      </c>
      <c r="E486" s="29" t="str">
        <f t="shared" si="232"/>
        <v/>
      </c>
      <c r="F486" s="29" t="str">
        <f t="shared" si="233"/>
        <v/>
      </c>
      <c r="G486" s="30" t="str">
        <f t="shared" si="231"/>
        <v xml:space="preserve"> 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28">
        <v>0</v>
      </c>
      <c r="D487" s="28">
        <v>2</v>
      </c>
      <c r="E487" s="29" t="str">
        <f t="shared" si="232"/>
        <v/>
      </c>
      <c r="F487" s="29">
        <f t="shared" si="233"/>
        <v>4.5850527281063731E-4</v>
      </c>
      <c r="G487" s="30">
        <f t="shared" si="231"/>
        <v>1</v>
      </c>
      <c r="H487" s="48" t="str">
        <f t="shared" si="234"/>
        <v/>
      </c>
    </row>
    <row r="488" spans="1:8" s="31" customFormat="1" ht="15" x14ac:dyDescent="0.2">
      <c r="A488" s="66"/>
      <c r="B488" s="47" t="s">
        <v>267</v>
      </c>
      <c r="C488" s="28">
        <v>9</v>
      </c>
      <c r="D488" s="28">
        <v>22</v>
      </c>
      <c r="E488" s="29">
        <f t="shared" si="232"/>
        <v>5.272407732864675E-3</v>
      </c>
      <c r="F488" s="29">
        <f t="shared" si="233"/>
        <v>5.0435580009170105E-3</v>
      </c>
      <c r="G488" s="30">
        <f t="shared" si="231"/>
        <v>1.4444444444444444</v>
      </c>
      <c r="H488" s="48">
        <f t="shared" si="234"/>
        <v>7.6157000585823078E-3</v>
      </c>
    </row>
    <row r="489" spans="1:8" s="31" customFormat="1" ht="30" x14ac:dyDescent="0.2">
      <c r="A489" s="66"/>
      <c r="B489" s="47" t="s">
        <v>481</v>
      </c>
      <c r="C489" s="28">
        <v>0</v>
      </c>
      <c r="D489" s="28">
        <v>0</v>
      </c>
      <c r="E489" s="29" t="str">
        <f t="shared" si="232"/>
        <v/>
      </c>
      <c r="F489" s="29" t="str">
        <f t="shared" si="233"/>
        <v/>
      </c>
      <c r="G489" s="30" t="str">
        <f t="shared" si="231"/>
        <v xml:space="preserve"> </v>
      </c>
      <c r="H489" s="48" t="str">
        <f t="shared" si="234"/>
        <v/>
      </c>
    </row>
    <row r="490" spans="1:8" s="31" customFormat="1" ht="15" x14ac:dyDescent="0.2">
      <c r="A490" s="66"/>
      <c r="B490" s="47" t="s">
        <v>268</v>
      </c>
      <c r="C490" s="28">
        <v>4</v>
      </c>
      <c r="D490" s="28">
        <v>6</v>
      </c>
      <c r="E490" s="29">
        <f t="shared" si="232"/>
        <v>2.3432923257176333E-3</v>
      </c>
      <c r="F490" s="29">
        <f t="shared" si="233"/>
        <v>1.375515818431912E-3</v>
      </c>
      <c r="G490" s="30">
        <f t="shared" si="231"/>
        <v>0.5</v>
      </c>
      <c r="H490" s="48">
        <f t="shared" si="234"/>
        <v>1.1716461628588166E-3</v>
      </c>
    </row>
    <row r="491" spans="1:8" s="31" customFormat="1" ht="15" x14ac:dyDescent="0.2">
      <c r="A491" s="66"/>
      <c r="B491" s="47" t="s">
        <v>269</v>
      </c>
      <c r="C491" s="28">
        <v>0</v>
      </c>
      <c r="D491" s="28">
        <v>0</v>
      </c>
      <c r="E491" s="29" t="str">
        <f t="shared" si="232"/>
        <v/>
      </c>
      <c r="F491" s="29" t="str">
        <f t="shared" si="233"/>
        <v/>
      </c>
      <c r="G491" s="30" t="str">
        <f t="shared" si="231"/>
        <v xml:space="preserve"> 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28">
        <v>2</v>
      </c>
      <c r="D492" s="28">
        <v>5</v>
      </c>
      <c r="E492" s="29">
        <f t="shared" si="232"/>
        <v>1.1716461628588166E-3</v>
      </c>
      <c r="F492" s="29">
        <f t="shared" si="233"/>
        <v>1.1462631820265932E-3</v>
      </c>
      <c r="G492" s="30">
        <f t="shared" si="231"/>
        <v>1.5</v>
      </c>
      <c r="H492" s="48">
        <f t="shared" si="234"/>
        <v>1.7574692442882249E-3</v>
      </c>
    </row>
    <row r="493" spans="1:8" s="31" customFormat="1" ht="15" x14ac:dyDescent="0.2">
      <c r="A493" s="66"/>
      <c r="B493" s="47" t="s">
        <v>270</v>
      </c>
      <c r="C493" s="28">
        <v>7</v>
      </c>
      <c r="D493" s="28">
        <v>21</v>
      </c>
      <c r="E493" s="29">
        <f t="shared" si="232"/>
        <v>4.1007615700058581E-3</v>
      </c>
      <c r="F493" s="29">
        <f t="shared" si="233"/>
        <v>4.8143053645116922E-3</v>
      </c>
      <c r="G493" s="30">
        <f t="shared" si="231"/>
        <v>2</v>
      </c>
      <c r="H493" s="48">
        <f t="shared" si="234"/>
        <v>8.2015231400117163E-3</v>
      </c>
    </row>
    <row r="494" spans="1:8" s="31" customFormat="1" ht="15" x14ac:dyDescent="0.2">
      <c r="A494" s="66"/>
      <c r="B494" s="47" t="s">
        <v>271</v>
      </c>
      <c r="C494" s="28">
        <v>1</v>
      </c>
      <c r="D494" s="28">
        <v>4</v>
      </c>
      <c r="E494" s="29">
        <f t="shared" si="232"/>
        <v>5.8582308142940832E-4</v>
      </c>
      <c r="F494" s="29">
        <f t="shared" si="233"/>
        <v>9.1701054562127462E-4</v>
      </c>
      <c r="G494" s="30">
        <f t="shared" si="231"/>
        <v>3</v>
      </c>
      <c r="H494" s="48">
        <f t="shared" si="234"/>
        <v>1.7574692442882249E-3</v>
      </c>
    </row>
    <row r="495" spans="1:8" s="31" customFormat="1" ht="15" x14ac:dyDescent="0.2">
      <c r="A495" s="66"/>
      <c r="B495" s="47" t="s">
        <v>272</v>
      </c>
      <c r="C495" s="28">
        <v>3</v>
      </c>
      <c r="D495" s="28">
        <v>4</v>
      </c>
      <c r="E495" s="29">
        <f t="shared" si="232"/>
        <v>1.7574692442882249E-3</v>
      </c>
      <c r="F495" s="29">
        <f t="shared" si="233"/>
        <v>9.1701054562127462E-4</v>
      </c>
      <c r="G495" s="30">
        <f t="shared" si="231"/>
        <v>0.33333333333333331</v>
      </c>
      <c r="H495" s="48">
        <f t="shared" si="234"/>
        <v>5.8582308142940821E-4</v>
      </c>
    </row>
    <row r="496" spans="1:8" s="31" customFormat="1" ht="15" x14ac:dyDescent="0.2">
      <c r="A496" s="66"/>
      <c r="B496" s="47" t="s">
        <v>99</v>
      </c>
      <c r="C496" s="28">
        <v>2</v>
      </c>
      <c r="D496" s="28">
        <v>0</v>
      </c>
      <c r="E496" s="29">
        <f t="shared" si="232"/>
        <v>1.1716461628588166E-3</v>
      </c>
      <c r="F496" s="29" t="str">
        <f t="shared" si="233"/>
        <v/>
      </c>
      <c r="G496" s="30">
        <f t="shared" si="231"/>
        <v>-1</v>
      </c>
      <c r="H496" s="48">
        <f t="shared" si="234"/>
        <v>-1.1716461628588166E-3</v>
      </c>
    </row>
    <row r="497" spans="1:8" s="31" customFormat="1" ht="15" x14ac:dyDescent="0.2">
      <c r="A497" s="66"/>
      <c r="B497" s="47" t="s">
        <v>273</v>
      </c>
      <c r="C497" s="28">
        <v>0</v>
      </c>
      <c r="D497" s="28">
        <v>3</v>
      </c>
      <c r="E497" s="29" t="str">
        <f t="shared" si="232"/>
        <v/>
      </c>
      <c r="F497" s="29">
        <f t="shared" si="233"/>
        <v>6.8775790921595599E-4</v>
      </c>
      <c r="G497" s="30">
        <f t="shared" si="231"/>
        <v>1</v>
      </c>
      <c r="H497" s="48" t="str">
        <f t="shared" si="234"/>
        <v/>
      </c>
    </row>
    <row r="498" spans="1:8" s="31" customFormat="1" ht="15" x14ac:dyDescent="0.2">
      <c r="A498" s="66"/>
      <c r="B498" s="47" t="s">
        <v>274</v>
      </c>
      <c r="C498" s="28">
        <v>7</v>
      </c>
      <c r="D498" s="28">
        <v>16</v>
      </c>
      <c r="E498" s="29">
        <f t="shared" si="232"/>
        <v>4.1007615700058581E-3</v>
      </c>
      <c r="F498" s="29">
        <f t="shared" si="233"/>
        <v>3.6680421824850985E-3</v>
      </c>
      <c r="G498" s="30">
        <f t="shared" si="231"/>
        <v>1.2857142857142858</v>
      </c>
      <c r="H498" s="48">
        <f t="shared" si="234"/>
        <v>5.272407732864675E-3</v>
      </c>
    </row>
    <row r="499" spans="1:8" s="31" customFormat="1" ht="15" x14ac:dyDescent="0.2">
      <c r="A499" s="66"/>
      <c r="B499" s="47" t="s">
        <v>544</v>
      </c>
      <c r="C499" s="28">
        <v>1</v>
      </c>
      <c r="D499" s="28">
        <v>6</v>
      </c>
      <c r="E499" s="29">
        <f t="shared" si="232"/>
        <v>5.8582308142940832E-4</v>
      </c>
      <c r="F499" s="29">
        <f t="shared" si="233"/>
        <v>1.375515818431912E-3</v>
      </c>
      <c r="G499" s="30">
        <f t="shared" ref="G499:G563" si="255">+IF(AND(C499=0,D499=0)," ",IF(C499=0,1,IF(D499=0,-1,(D499-C499)/C499)))</f>
        <v>5</v>
      </c>
      <c r="H499" s="48">
        <f t="shared" si="234"/>
        <v>2.9291154071470417E-3</v>
      </c>
    </row>
    <row r="500" spans="1:8" s="31" customFormat="1" ht="15" x14ac:dyDescent="0.2">
      <c r="A500" s="66"/>
      <c r="B500" s="47" t="s">
        <v>275</v>
      </c>
      <c r="C500" s="28">
        <v>0</v>
      </c>
      <c r="D500" s="28">
        <v>0</v>
      </c>
      <c r="E500" s="29" t="str">
        <f t="shared" si="232"/>
        <v/>
      </c>
      <c r="F500" s="29" t="str">
        <f t="shared" si="233"/>
        <v/>
      </c>
      <c r="G500" s="30" t="str">
        <f t="shared" si="255"/>
        <v xml:space="preserve"> 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28">
        <v>6</v>
      </c>
      <c r="D501" s="28">
        <v>0</v>
      </c>
      <c r="E501" s="29">
        <f t="shared" si="232"/>
        <v>3.5149384885764497E-3</v>
      </c>
      <c r="F501" s="29" t="str">
        <f t="shared" si="233"/>
        <v/>
      </c>
      <c r="G501" s="30">
        <f t="shared" si="255"/>
        <v>-1</v>
      </c>
      <c r="H501" s="48">
        <f t="shared" si="234"/>
        <v>-3.5149384885764497E-3</v>
      </c>
    </row>
    <row r="502" spans="1:8" s="31" customFormat="1" ht="15" x14ac:dyDescent="0.2">
      <c r="A502" s="66"/>
      <c r="B502" s="47" t="s">
        <v>639</v>
      </c>
      <c r="C502" s="28">
        <v>0</v>
      </c>
      <c r="D502" s="28">
        <v>0</v>
      </c>
      <c r="E502" s="29" t="str">
        <f t="shared" si="232"/>
        <v/>
      </c>
      <c r="F502" s="29" t="str">
        <f t="shared" si="233"/>
        <v/>
      </c>
      <c r="G502" s="30" t="str">
        <f t="shared" si="255"/>
        <v xml:space="preserve"> </v>
      </c>
      <c r="H502" s="48" t="str">
        <f t="shared" si="234"/>
        <v/>
      </c>
    </row>
    <row r="503" spans="1:8" s="31" customFormat="1" ht="15" x14ac:dyDescent="0.2">
      <c r="A503" s="66"/>
      <c r="B503" s="47" t="s">
        <v>277</v>
      </c>
      <c r="C503" s="28">
        <v>0</v>
      </c>
      <c r="D503" s="28">
        <v>0</v>
      </c>
      <c r="E503" s="29" t="str">
        <f t="shared" si="232"/>
        <v/>
      </c>
      <c r="F503" s="29" t="str">
        <f t="shared" si="233"/>
        <v/>
      </c>
      <c r="G503" s="30" t="str">
        <f t="shared" si="255"/>
        <v xml:space="preserve"> </v>
      </c>
      <c r="H503" s="48" t="str">
        <f t="shared" si="234"/>
        <v/>
      </c>
    </row>
    <row r="504" spans="1:8" s="31" customFormat="1" ht="15" x14ac:dyDescent="0.2">
      <c r="A504" s="66"/>
      <c r="B504" s="47" t="s">
        <v>121</v>
      </c>
      <c r="C504" s="28">
        <v>2</v>
      </c>
      <c r="D504" s="28">
        <v>3</v>
      </c>
      <c r="E504" s="29">
        <f t="shared" si="232"/>
        <v>1.1716461628588166E-3</v>
      </c>
      <c r="F504" s="29">
        <f t="shared" si="233"/>
        <v>6.8775790921595599E-4</v>
      </c>
      <c r="G504" s="30">
        <f t="shared" si="255"/>
        <v>0.5</v>
      </c>
      <c r="H504" s="48">
        <f t="shared" si="234"/>
        <v>5.8582308142940832E-4</v>
      </c>
    </row>
    <row r="505" spans="1:8" s="31" customFormat="1" ht="30" x14ac:dyDescent="0.2">
      <c r="A505" s="66"/>
      <c r="B505" s="47" t="s">
        <v>122</v>
      </c>
      <c r="C505" s="28">
        <v>0</v>
      </c>
      <c r="D505" s="28">
        <v>0</v>
      </c>
      <c r="E505" s="29" t="str">
        <f t="shared" si="232"/>
        <v/>
      </c>
      <c r="F505" s="29" t="str">
        <f t="shared" si="233"/>
        <v/>
      </c>
      <c r="G505" s="30" t="str">
        <f t="shared" si="255"/>
        <v xml:space="preserve"> </v>
      </c>
      <c r="H505" s="48" t="str">
        <f t="shared" si="234"/>
        <v/>
      </c>
    </row>
    <row r="506" spans="1:8" s="31" customFormat="1" ht="15" x14ac:dyDescent="0.2">
      <c r="A506" s="66"/>
      <c r="B506" s="47" t="s">
        <v>278</v>
      </c>
      <c r="C506" s="28">
        <v>0</v>
      </c>
      <c r="D506" s="28">
        <v>16</v>
      </c>
      <c r="E506" s="29" t="str">
        <f t="shared" si="232"/>
        <v/>
      </c>
      <c r="F506" s="29">
        <f t="shared" si="233"/>
        <v>3.6680421824850985E-3</v>
      </c>
      <c r="G506" s="30">
        <f t="shared" si="255"/>
        <v>1</v>
      </c>
      <c r="H506" s="48" t="str">
        <f t="shared" si="234"/>
        <v/>
      </c>
    </row>
    <row r="507" spans="1:8" s="31" customFormat="1" ht="15" x14ac:dyDescent="0.2">
      <c r="A507" s="66"/>
      <c r="B507" s="47" t="s">
        <v>279</v>
      </c>
      <c r="C507" s="28">
        <v>0</v>
      </c>
      <c r="D507" s="28">
        <v>0</v>
      </c>
      <c r="E507" s="29" t="str">
        <f t="shared" si="232"/>
        <v/>
      </c>
      <c r="F507" s="29" t="str">
        <f t="shared" si="233"/>
        <v/>
      </c>
      <c r="G507" s="30" t="str">
        <f t="shared" si="255"/>
        <v xml:space="preserve"> </v>
      </c>
      <c r="H507" s="48" t="str">
        <f t="shared" si="234"/>
        <v/>
      </c>
    </row>
    <row r="508" spans="1:8" s="31" customFormat="1" ht="30" x14ac:dyDescent="0.2">
      <c r="A508" s="66"/>
      <c r="B508" s="47" t="s">
        <v>280</v>
      </c>
      <c r="C508" s="28">
        <v>0</v>
      </c>
      <c r="D508" s="28">
        <v>0</v>
      </c>
      <c r="E508" s="29" t="str">
        <f t="shared" si="232"/>
        <v/>
      </c>
      <c r="F508" s="29" t="str">
        <f t="shared" si="233"/>
        <v/>
      </c>
      <c r="G508" s="30" t="str">
        <f t="shared" si="255"/>
        <v xml:space="preserve"> </v>
      </c>
      <c r="H508" s="48" t="str">
        <f t="shared" si="234"/>
        <v/>
      </c>
    </row>
    <row r="509" spans="1:8" s="31" customFormat="1" ht="15" x14ac:dyDescent="0.2">
      <c r="A509" s="66"/>
      <c r="B509" s="47" t="s">
        <v>119</v>
      </c>
      <c r="C509" s="28">
        <v>4</v>
      </c>
      <c r="D509" s="28">
        <v>28</v>
      </c>
      <c r="E509" s="29">
        <f t="shared" si="232"/>
        <v>2.3432923257176333E-3</v>
      </c>
      <c r="F509" s="29">
        <f t="shared" si="233"/>
        <v>6.4190738193489229E-3</v>
      </c>
      <c r="G509" s="30">
        <f t="shared" si="255"/>
        <v>6</v>
      </c>
      <c r="H509" s="48">
        <f t="shared" si="234"/>
        <v>1.4059753954305799E-2</v>
      </c>
    </row>
    <row r="510" spans="1:8" s="31" customFormat="1" ht="15" x14ac:dyDescent="0.2">
      <c r="A510" s="66"/>
      <c r="B510" s="47" t="s">
        <v>281</v>
      </c>
      <c r="C510" s="28">
        <v>0</v>
      </c>
      <c r="D510" s="28">
        <v>0</v>
      </c>
      <c r="E510" s="29" t="str">
        <f t="shared" si="232"/>
        <v/>
      </c>
      <c r="F510" s="29" t="str">
        <f t="shared" si="233"/>
        <v/>
      </c>
      <c r="G510" s="30" t="str">
        <f t="shared" si="255"/>
        <v xml:space="preserve"> </v>
      </c>
      <c r="H510" s="48" t="str">
        <f t="shared" si="234"/>
        <v/>
      </c>
    </row>
    <row r="511" spans="1:8" s="31" customFormat="1" ht="15" x14ac:dyDescent="0.2">
      <c r="A511" s="66"/>
      <c r="B511" s="47" t="s">
        <v>282</v>
      </c>
      <c r="C511" s="28">
        <v>0</v>
      </c>
      <c r="D511" s="28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28">
        <v>0</v>
      </c>
      <c r="D512" s="28">
        <v>0</v>
      </c>
      <c r="E512" s="29" t="str">
        <f t="shared" si="256"/>
        <v/>
      </c>
      <c r="F512" s="29" t="str">
        <f t="shared" si="257"/>
        <v/>
      </c>
      <c r="G512" s="30" t="str">
        <f t="shared" si="255"/>
        <v xml:space="preserve"> </v>
      </c>
      <c r="H512" s="48" t="str">
        <f t="shared" si="258"/>
        <v/>
      </c>
    </row>
    <row r="513" spans="1:8" s="31" customFormat="1" ht="30" x14ac:dyDescent="0.2">
      <c r="A513" s="66"/>
      <c r="B513" s="47" t="s">
        <v>284</v>
      </c>
      <c r="C513" s="28">
        <v>0</v>
      </c>
      <c r="D513" s="28">
        <v>0</v>
      </c>
      <c r="E513" s="29" t="str">
        <f t="shared" si="256"/>
        <v/>
      </c>
      <c r="F513" s="29" t="str">
        <f t="shared" si="257"/>
        <v/>
      </c>
      <c r="G513" s="30" t="str">
        <f t="shared" si="255"/>
        <v xml:space="preserve"> </v>
      </c>
      <c r="H513" s="48" t="str">
        <f t="shared" si="258"/>
        <v/>
      </c>
    </row>
    <row r="514" spans="1:8" s="31" customFormat="1" ht="15" x14ac:dyDescent="0.2">
      <c r="A514" s="66"/>
      <c r="B514" s="47" t="s">
        <v>117</v>
      </c>
      <c r="C514" s="28">
        <v>0</v>
      </c>
      <c r="D514" s="28">
        <v>0</v>
      </c>
      <c r="E514" s="29" t="str">
        <f t="shared" si="256"/>
        <v/>
      </c>
      <c r="F514" s="29" t="str">
        <f t="shared" si="257"/>
        <v/>
      </c>
      <c r="G514" s="30" t="str">
        <f t="shared" si="255"/>
        <v xml:space="preserve"> </v>
      </c>
      <c r="H514" s="48" t="str">
        <f t="shared" si="258"/>
        <v/>
      </c>
    </row>
    <row r="515" spans="1:8" s="31" customFormat="1" ht="15" x14ac:dyDescent="0.2">
      <c r="A515" s="66"/>
      <c r="B515" s="47" t="s">
        <v>285</v>
      </c>
      <c r="C515" s="28">
        <v>0</v>
      </c>
      <c r="D515" s="28">
        <v>0</v>
      </c>
      <c r="E515" s="29" t="str">
        <f t="shared" si="256"/>
        <v/>
      </c>
      <c r="F515" s="29" t="str">
        <f t="shared" si="257"/>
        <v/>
      </c>
      <c r="G515" s="30" t="str">
        <f t="shared" si="255"/>
        <v xml:space="preserve"> </v>
      </c>
      <c r="H515" s="48" t="str">
        <f t="shared" si="258"/>
        <v/>
      </c>
    </row>
    <row r="516" spans="1:8" s="31" customFormat="1" ht="15" x14ac:dyDescent="0.2">
      <c r="A516" s="66"/>
      <c r="B516" s="47" t="s">
        <v>286</v>
      </c>
      <c r="C516" s="28">
        <v>0</v>
      </c>
      <c r="D516" s="28">
        <v>0</v>
      </c>
      <c r="E516" s="29" t="str">
        <f t="shared" si="256"/>
        <v/>
      </c>
      <c r="F516" s="29" t="str">
        <f t="shared" si="257"/>
        <v/>
      </c>
      <c r="G516" s="30" t="str">
        <f t="shared" si="255"/>
        <v xml:space="preserve"> </v>
      </c>
      <c r="H516" s="48" t="str">
        <f t="shared" si="258"/>
        <v/>
      </c>
    </row>
    <row r="517" spans="1:8" s="31" customFormat="1" ht="15" x14ac:dyDescent="0.2">
      <c r="A517" s="66"/>
      <c r="B517" s="47" t="s">
        <v>483</v>
      </c>
      <c r="C517" s="28">
        <v>0</v>
      </c>
      <c r="D517" s="28">
        <v>0</v>
      </c>
      <c r="E517" s="29" t="str">
        <f t="shared" si="256"/>
        <v/>
      </c>
      <c r="F517" s="29" t="str">
        <f t="shared" si="257"/>
        <v/>
      </c>
      <c r="G517" s="30" t="str">
        <f t="shared" si="255"/>
        <v xml:space="preserve"> </v>
      </c>
      <c r="H517" s="48" t="str">
        <f t="shared" si="258"/>
        <v/>
      </c>
    </row>
    <row r="518" spans="1:8" s="31" customFormat="1" ht="15" x14ac:dyDescent="0.2">
      <c r="A518" s="66"/>
      <c r="B518" s="47" t="s">
        <v>125</v>
      </c>
      <c r="C518" s="28">
        <v>0</v>
      </c>
      <c r="D518" s="28">
        <v>0</v>
      </c>
      <c r="E518" s="29" t="str">
        <f t="shared" si="256"/>
        <v/>
      </c>
      <c r="F518" s="29" t="str">
        <f t="shared" si="257"/>
        <v/>
      </c>
      <c r="G518" s="30" t="str">
        <f t="shared" si="255"/>
        <v xml:space="preserve"> </v>
      </c>
      <c r="H518" s="48" t="str">
        <f t="shared" si="258"/>
        <v/>
      </c>
    </row>
    <row r="519" spans="1:8" s="31" customFormat="1" ht="15" x14ac:dyDescent="0.2">
      <c r="A519" s="66"/>
      <c r="B519" s="47" t="s">
        <v>484</v>
      </c>
      <c r="C519" s="28">
        <v>0</v>
      </c>
      <c r="D519" s="28">
        <v>7</v>
      </c>
      <c r="E519" s="29" t="str">
        <f t="shared" si="256"/>
        <v/>
      </c>
      <c r="F519" s="29">
        <f t="shared" si="257"/>
        <v>1.6047684548372307E-3</v>
      </c>
      <c r="G519" s="30">
        <f t="shared" si="255"/>
        <v>1</v>
      </c>
      <c r="H519" s="48" t="str">
        <f t="shared" si="258"/>
        <v/>
      </c>
    </row>
    <row r="520" spans="1:8" s="31" customFormat="1" ht="15" x14ac:dyDescent="0.2">
      <c r="A520" s="66"/>
      <c r="B520" s="47" t="s">
        <v>118</v>
      </c>
      <c r="C520" s="28">
        <v>0</v>
      </c>
      <c r="D520" s="28">
        <v>0</v>
      </c>
      <c r="E520" s="29" t="str">
        <f t="shared" si="256"/>
        <v/>
      </c>
      <c r="F520" s="29" t="str">
        <f t="shared" si="257"/>
        <v/>
      </c>
      <c r="G520" s="30" t="str">
        <f t="shared" si="255"/>
        <v xml:space="preserve"> </v>
      </c>
      <c r="H520" s="48" t="str">
        <f t="shared" si="258"/>
        <v/>
      </c>
    </row>
    <row r="521" spans="1:8" s="31" customFormat="1" ht="30" x14ac:dyDescent="0.2">
      <c r="A521" s="66"/>
      <c r="B521" s="47" t="s">
        <v>287</v>
      </c>
      <c r="C521" s="28">
        <v>0</v>
      </c>
      <c r="D521" s="28">
        <v>0</v>
      </c>
      <c r="E521" s="29" t="str">
        <f t="shared" si="256"/>
        <v/>
      </c>
      <c r="F521" s="29" t="str">
        <f t="shared" si="257"/>
        <v/>
      </c>
      <c r="G521" s="30" t="str">
        <f t="shared" si="255"/>
        <v xml:space="preserve"> </v>
      </c>
      <c r="H521" s="48" t="str">
        <f t="shared" si="258"/>
        <v/>
      </c>
    </row>
    <row r="522" spans="1:8" s="31" customFormat="1" ht="15" x14ac:dyDescent="0.2">
      <c r="A522" s="66"/>
      <c r="B522" s="47" t="s">
        <v>120</v>
      </c>
      <c r="C522" s="28">
        <v>0</v>
      </c>
      <c r="D522" s="28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28">
        <v>0</v>
      </c>
      <c r="D523" s="28">
        <v>0</v>
      </c>
      <c r="E523" s="29" t="str">
        <f t="shared" si="256"/>
        <v/>
      </c>
      <c r="F523" s="29" t="str">
        <f t="shared" si="257"/>
        <v/>
      </c>
      <c r="G523" s="30" t="str">
        <f t="shared" si="255"/>
        <v xml:space="preserve"> </v>
      </c>
      <c r="H523" s="48" t="str">
        <f t="shared" si="258"/>
        <v/>
      </c>
    </row>
    <row r="524" spans="1:8" s="31" customFormat="1" ht="30" x14ac:dyDescent="0.2">
      <c r="A524" s="66"/>
      <c r="B524" s="47" t="s">
        <v>289</v>
      </c>
      <c r="C524" s="28">
        <v>0</v>
      </c>
      <c r="D524" s="28">
        <v>4</v>
      </c>
      <c r="E524" s="29" t="str">
        <f t="shared" si="256"/>
        <v/>
      </c>
      <c r="F524" s="29">
        <f t="shared" si="257"/>
        <v>9.1701054562127462E-4</v>
      </c>
      <c r="G524" s="30">
        <f t="shared" si="255"/>
        <v>1</v>
      </c>
      <c r="H524" s="48" t="str">
        <f t="shared" si="258"/>
        <v/>
      </c>
    </row>
    <row r="525" spans="1:8" s="31" customFormat="1" ht="15" x14ac:dyDescent="0.2">
      <c r="A525" s="66"/>
      <c r="B525" s="47" t="s">
        <v>113</v>
      </c>
      <c r="C525" s="28">
        <v>31</v>
      </c>
      <c r="D525" s="28">
        <v>1</v>
      </c>
      <c r="E525" s="29">
        <f t="shared" si="256"/>
        <v>1.8160515524311659E-2</v>
      </c>
      <c r="F525" s="29">
        <f t="shared" si="257"/>
        <v>2.2925263640531865E-4</v>
      </c>
      <c r="G525" s="30">
        <f t="shared" si="255"/>
        <v>-0.967741935483871</v>
      </c>
      <c r="H525" s="48">
        <f t="shared" si="258"/>
        <v>-1.7574692442882251E-2</v>
      </c>
    </row>
    <row r="526" spans="1:8" s="31" customFormat="1" ht="30" x14ac:dyDescent="0.2">
      <c r="A526" s="66"/>
      <c r="B526" s="47" t="s">
        <v>485</v>
      </c>
      <c r="C526" s="28">
        <v>0</v>
      </c>
      <c r="D526" s="28">
        <v>3</v>
      </c>
      <c r="E526" s="29" t="str">
        <f t="shared" si="256"/>
        <v/>
      </c>
      <c r="F526" s="29">
        <f t="shared" si="257"/>
        <v>6.8775790921595599E-4</v>
      </c>
      <c r="G526" s="30">
        <f t="shared" si="255"/>
        <v>1</v>
      </c>
      <c r="H526" s="48" t="str">
        <f t="shared" si="258"/>
        <v/>
      </c>
    </row>
    <row r="527" spans="1:8" s="31" customFormat="1" ht="30" x14ac:dyDescent="0.2">
      <c r="A527" s="66"/>
      <c r="B527" s="47" t="s">
        <v>290</v>
      </c>
      <c r="C527" s="28">
        <v>0</v>
      </c>
      <c r="D527" s="28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28">
        <v>0</v>
      </c>
      <c r="D528" s="28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28">
        <v>0</v>
      </c>
      <c r="D529" s="28">
        <v>0</v>
      </c>
      <c r="E529" s="29" t="str">
        <f t="shared" si="256"/>
        <v/>
      </c>
      <c r="F529" s="29" t="str">
        <f t="shared" si="257"/>
        <v/>
      </c>
      <c r="G529" s="30" t="str">
        <f t="shared" si="255"/>
        <v xml:space="preserve"> 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28">
        <v>0</v>
      </c>
      <c r="D530" s="28">
        <v>0</v>
      </c>
      <c r="E530" s="29" t="str">
        <f t="shared" si="256"/>
        <v/>
      </c>
      <c r="F530" s="29" t="str">
        <f t="shared" si="257"/>
        <v/>
      </c>
      <c r="G530" s="30" t="str">
        <f t="shared" si="255"/>
        <v xml:space="preserve"> </v>
      </c>
      <c r="H530" s="48" t="str">
        <f t="shared" si="258"/>
        <v/>
      </c>
    </row>
    <row r="531" spans="1:8" s="31" customFormat="1" ht="15" x14ac:dyDescent="0.2">
      <c r="A531" s="66"/>
      <c r="B531" s="47" t="s">
        <v>292</v>
      </c>
      <c r="C531" s="28">
        <v>0</v>
      </c>
      <c r="D531" s="28">
        <v>0</v>
      </c>
      <c r="E531" s="29" t="str">
        <f t="shared" si="256"/>
        <v/>
      </c>
      <c r="F531" s="29" t="str">
        <f t="shared" si="257"/>
        <v/>
      </c>
      <c r="G531" s="30" t="str">
        <f t="shared" si="255"/>
        <v xml:space="preserve"> 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28">
        <v>0</v>
      </c>
      <c r="D532" s="28">
        <v>0</v>
      </c>
      <c r="E532" s="29" t="str">
        <f t="shared" si="256"/>
        <v/>
      </c>
      <c r="F532" s="29" t="str">
        <f t="shared" si="257"/>
        <v/>
      </c>
      <c r="G532" s="30" t="str">
        <f t="shared" si="255"/>
        <v xml:space="preserve"> </v>
      </c>
      <c r="H532" s="48" t="str">
        <f t="shared" si="258"/>
        <v/>
      </c>
    </row>
    <row r="533" spans="1:8" s="31" customFormat="1" ht="15" x14ac:dyDescent="0.2">
      <c r="A533" s="66"/>
      <c r="B533" s="47" t="s">
        <v>294</v>
      </c>
      <c r="C533" s="28">
        <v>0</v>
      </c>
      <c r="D533" s="28">
        <v>6</v>
      </c>
      <c r="E533" s="29" t="str">
        <f t="shared" si="256"/>
        <v/>
      </c>
      <c r="F533" s="29">
        <f t="shared" si="257"/>
        <v>1.375515818431912E-3</v>
      </c>
      <c r="G533" s="30">
        <f t="shared" si="255"/>
        <v>1</v>
      </c>
      <c r="H533" s="48" t="str">
        <f t="shared" si="258"/>
        <v/>
      </c>
    </row>
    <row r="534" spans="1:8" s="31" customFormat="1" ht="15" x14ac:dyDescent="0.2">
      <c r="A534" s="66"/>
      <c r="B534" s="47" t="s">
        <v>115</v>
      </c>
      <c r="C534" s="28">
        <v>0</v>
      </c>
      <c r="D534" s="28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28">
        <v>0</v>
      </c>
      <c r="D535" s="28">
        <v>0</v>
      </c>
      <c r="E535" s="29" t="str">
        <f t="shared" si="256"/>
        <v/>
      </c>
      <c r="F535" s="29" t="str">
        <f t="shared" si="257"/>
        <v/>
      </c>
      <c r="G535" s="30" t="str">
        <f t="shared" si="255"/>
        <v xml:space="preserve"> 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28">
        <v>0</v>
      </c>
      <c r="D536" s="28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28">
        <v>0</v>
      </c>
      <c r="D537" s="28">
        <v>0</v>
      </c>
      <c r="E537" s="29" t="str">
        <f t="shared" si="256"/>
        <v/>
      </c>
      <c r="F537" s="29" t="str">
        <f t="shared" si="257"/>
        <v/>
      </c>
      <c r="G537" s="30" t="str">
        <f t="shared" si="255"/>
        <v xml:space="preserve"> </v>
      </c>
      <c r="H537" s="48" t="str">
        <f t="shared" si="258"/>
        <v/>
      </c>
    </row>
    <row r="538" spans="1:8" s="31" customFormat="1" ht="15" x14ac:dyDescent="0.2">
      <c r="A538" s="66"/>
      <c r="B538" s="47" t="s">
        <v>116</v>
      </c>
      <c r="C538" s="28">
        <v>0</v>
      </c>
      <c r="D538" s="28">
        <v>0</v>
      </c>
      <c r="E538" s="29" t="str">
        <f t="shared" si="256"/>
        <v/>
      </c>
      <c r="F538" s="29" t="str">
        <f t="shared" si="257"/>
        <v/>
      </c>
      <c r="G538" s="30" t="str">
        <f t="shared" si="255"/>
        <v xml:space="preserve"> </v>
      </c>
      <c r="H538" s="48" t="str">
        <f t="shared" si="258"/>
        <v/>
      </c>
    </row>
    <row r="539" spans="1:8" s="31" customFormat="1" ht="15" x14ac:dyDescent="0.2">
      <c r="A539" s="66"/>
      <c r="B539" s="47" t="s">
        <v>296</v>
      </c>
      <c r="C539" s="28">
        <v>0</v>
      </c>
      <c r="D539" s="28">
        <v>0</v>
      </c>
      <c r="E539" s="29" t="str">
        <f t="shared" si="256"/>
        <v/>
      </c>
      <c r="F539" s="29" t="str">
        <f t="shared" si="257"/>
        <v/>
      </c>
      <c r="G539" s="30" t="str">
        <f t="shared" si="255"/>
        <v xml:space="preserve"> </v>
      </c>
      <c r="H539" s="48" t="str">
        <f t="shared" si="258"/>
        <v/>
      </c>
    </row>
    <row r="540" spans="1:8" s="31" customFormat="1" ht="15" x14ac:dyDescent="0.2">
      <c r="A540" s="66"/>
      <c r="B540" s="47" t="s">
        <v>641</v>
      </c>
      <c r="C540" s="28">
        <v>0</v>
      </c>
      <c r="D540" s="28">
        <v>0</v>
      </c>
      <c r="E540" s="29" t="str">
        <f t="shared" si="256"/>
        <v/>
      </c>
      <c r="F540" s="29" t="str">
        <f t="shared" si="257"/>
        <v/>
      </c>
      <c r="G540" s="30" t="str">
        <f t="shared" si="255"/>
        <v xml:space="preserve"> </v>
      </c>
      <c r="H540" s="48" t="str">
        <f t="shared" si="258"/>
        <v/>
      </c>
    </row>
    <row r="541" spans="1:8" s="31" customFormat="1" ht="15" x14ac:dyDescent="0.2">
      <c r="A541" s="66"/>
      <c r="B541" s="47" t="s">
        <v>124</v>
      </c>
      <c r="C541" s="28">
        <v>7</v>
      </c>
      <c r="D541" s="28">
        <v>37</v>
      </c>
      <c r="E541" s="29">
        <f t="shared" si="256"/>
        <v>4.1007615700058581E-3</v>
      </c>
      <c r="F541" s="29">
        <f t="shared" si="257"/>
        <v>8.4823475469967911E-3</v>
      </c>
      <c r="G541" s="30">
        <f t="shared" si="255"/>
        <v>4.2857142857142856</v>
      </c>
      <c r="H541" s="48">
        <f t="shared" si="258"/>
        <v>1.7574692442882248E-2</v>
      </c>
    </row>
    <row r="542" spans="1:8" s="31" customFormat="1" ht="15" x14ac:dyDescent="0.2">
      <c r="A542" s="66"/>
      <c r="B542" s="47" t="s">
        <v>487</v>
      </c>
      <c r="C542" s="28">
        <v>0</v>
      </c>
      <c r="D542" s="28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28">
        <v>0</v>
      </c>
      <c r="D543" s="28">
        <v>1</v>
      </c>
      <c r="E543" s="29" t="str">
        <f t="shared" ref="E543" si="259">+IF(C543=0,"",C543/C$355)</f>
        <v/>
      </c>
      <c r="F543" s="29">
        <f t="shared" ref="F543" si="260">+IF(D543=0,"",D543/D$355)</f>
        <v>2.2925263640531865E-4</v>
      </c>
      <c r="G543" s="30">
        <f t="shared" si="255"/>
        <v>1</v>
      </c>
      <c r="H543" s="48" t="str">
        <f t="shared" ref="H543" si="261">+IF(OR(AND(E543=""),(G543="")),"",E543*G543)</f>
        <v/>
      </c>
    </row>
    <row r="544" spans="1:8" s="31" customFormat="1" ht="15" x14ac:dyDescent="0.2">
      <c r="A544" s="66"/>
      <c r="B544" s="47" t="s">
        <v>131</v>
      </c>
      <c r="C544" s="28">
        <v>5</v>
      </c>
      <c r="D544" s="28">
        <v>82</v>
      </c>
      <c r="E544" s="29">
        <f t="shared" si="256"/>
        <v>2.9291154071470417E-3</v>
      </c>
      <c r="F544" s="29">
        <f t="shared" si="257"/>
        <v>1.8798716185236129E-2</v>
      </c>
      <c r="G544" s="30">
        <f t="shared" si="255"/>
        <v>15.4</v>
      </c>
      <c r="H544" s="48">
        <f t="shared" si="258"/>
        <v>4.5108377270064441E-2</v>
      </c>
    </row>
    <row r="545" spans="1:8" s="31" customFormat="1" ht="30" x14ac:dyDescent="0.2">
      <c r="A545" s="66"/>
      <c r="B545" s="47" t="s">
        <v>488</v>
      </c>
      <c r="C545" s="28">
        <v>0</v>
      </c>
      <c r="D545" s="28">
        <v>0</v>
      </c>
      <c r="E545" s="29" t="str">
        <f t="shared" si="256"/>
        <v/>
      </c>
      <c r="F545" s="29" t="str">
        <f t="shared" si="257"/>
        <v/>
      </c>
      <c r="G545" s="30" t="str">
        <f t="shared" si="255"/>
        <v xml:space="preserve"> </v>
      </c>
      <c r="H545" s="48" t="str">
        <f t="shared" si="258"/>
        <v/>
      </c>
    </row>
    <row r="546" spans="1:8" s="31" customFormat="1" ht="15" x14ac:dyDescent="0.2">
      <c r="A546" s="66"/>
      <c r="B546" s="47" t="s">
        <v>129</v>
      </c>
      <c r="C546" s="28">
        <v>0</v>
      </c>
      <c r="D546" s="28">
        <v>0</v>
      </c>
      <c r="E546" s="29" t="str">
        <f t="shared" si="256"/>
        <v/>
      </c>
      <c r="F546" s="29" t="str">
        <f t="shared" si="257"/>
        <v/>
      </c>
      <c r="G546" s="30" t="str">
        <f t="shared" si="255"/>
        <v xml:space="preserve"> </v>
      </c>
      <c r="H546" s="48" t="str">
        <f t="shared" si="258"/>
        <v/>
      </c>
    </row>
    <row r="547" spans="1:8" s="31" customFormat="1" ht="15" x14ac:dyDescent="0.2">
      <c r="A547" s="66"/>
      <c r="B547" s="47" t="s">
        <v>327</v>
      </c>
      <c r="C547" s="28">
        <v>11</v>
      </c>
      <c r="D547" s="28">
        <v>95</v>
      </c>
      <c r="E547" s="29">
        <f t="shared" si="256"/>
        <v>6.4440538957234918E-3</v>
      </c>
      <c r="F547" s="29">
        <f t="shared" si="257"/>
        <v>2.1779000458505272E-2</v>
      </c>
      <c r="G547" s="30">
        <f t="shared" si="255"/>
        <v>7.6363636363636367</v>
      </c>
      <c r="H547" s="48">
        <f t="shared" si="258"/>
        <v>4.9209138840070304E-2</v>
      </c>
    </row>
    <row r="548" spans="1:8" s="31" customFormat="1" ht="15" x14ac:dyDescent="0.2">
      <c r="A548" s="66"/>
      <c r="B548" s="47" t="s">
        <v>328</v>
      </c>
      <c r="C548" s="28">
        <v>10</v>
      </c>
      <c r="D548" s="28">
        <v>73</v>
      </c>
      <c r="E548" s="29">
        <f t="shared" si="256"/>
        <v>5.8582308142940834E-3</v>
      </c>
      <c r="F548" s="29">
        <f t="shared" si="257"/>
        <v>1.6735442457588262E-2</v>
      </c>
      <c r="G548" s="30">
        <f t="shared" si="255"/>
        <v>6.3</v>
      </c>
      <c r="H548" s="48">
        <f t="shared" si="258"/>
        <v>3.6906854130052721E-2</v>
      </c>
    </row>
    <row r="549" spans="1:8" s="31" customFormat="1" ht="15" x14ac:dyDescent="0.2">
      <c r="A549" s="66"/>
      <c r="B549" s="47" t="s">
        <v>606</v>
      </c>
      <c r="C549" s="28">
        <v>0</v>
      </c>
      <c r="D549" s="28">
        <v>0</v>
      </c>
      <c r="E549" s="29" t="str">
        <f t="shared" si="256"/>
        <v/>
      </c>
      <c r="F549" s="29" t="str">
        <f t="shared" si="257"/>
        <v/>
      </c>
      <c r="G549" s="30" t="str">
        <f t="shared" si="255"/>
        <v xml:space="preserve"> </v>
      </c>
      <c r="H549" s="48" t="str">
        <f t="shared" si="258"/>
        <v/>
      </c>
    </row>
    <row r="550" spans="1:8" s="31" customFormat="1" ht="15" x14ac:dyDescent="0.2">
      <c r="A550" s="66"/>
      <c r="B550" s="47" t="s">
        <v>133</v>
      </c>
      <c r="C550" s="28">
        <v>0</v>
      </c>
      <c r="D550" s="28">
        <v>0</v>
      </c>
      <c r="E550" s="29" t="str">
        <f t="shared" si="256"/>
        <v/>
      </c>
      <c r="F550" s="29" t="str">
        <f t="shared" si="257"/>
        <v/>
      </c>
      <c r="G550" s="30" t="str">
        <f t="shared" si="255"/>
        <v xml:space="preserve"> </v>
      </c>
      <c r="H550" s="48" t="str">
        <f t="shared" si="258"/>
        <v/>
      </c>
    </row>
    <row r="551" spans="1:8" s="31" customFormat="1" ht="15" x14ac:dyDescent="0.2">
      <c r="A551" s="66"/>
      <c r="B551" s="47" t="s">
        <v>329</v>
      </c>
      <c r="C551" s="28">
        <v>1</v>
      </c>
      <c r="D551" s="28">
        <v>0</v>
      </c>
      <c r="E551" s="29">
        <f t="shared" si="256"/>
        <v>5.8582308142940832E-4</v>
      </c>
      <c r="F551" s="29" t="str">
        <f t="shared" si="257"/>
        <v/>
      </c>
      <c r="G551" s="30">
        <f t="shared" si="255"/>
        <v>-1</v>
      </c>
      <c r="H551" s="48">
        <f t="shared" si="258"/>
        <v>-5.8582308142940832E-4</v>
      </c>
    </row>
    <row r="552" spans="1:8" s="31" customFormat="1" ht="15" x14ac:dyDescent="0.2">
      <c r="A552" s="66"/>
      <c r="B552" s="47" t="s">
        <v>137</v>
      </c>
      <c r="C552" s="28">
        <v>0</v>
      </c>
      <c r="D552" s="28">
        <v>1</v>
      </c>
      <c r="E552" s="29" t="str">
        <f t="shared" si="256"/>
        <v/>
      </c>
      <c r="F552" s="29">
        <f t="shared" si="257"/>
        <v>2.2925263640531865E-4</v>
      </c>
      <c r="G552" s="30">
        <f t="shared" si="255"/>
        <v>1</v>
      </c>
      <c r="H552" s="48" t="str">
        <f t="shared" si="258"/>
        <v/>
      </c>
    </row>
    <row r="553" spans="1:8" s="31" customFormat="1" ht="15" x14ac:dyDescent="0.2">
      <c r="A553" s="66"/>
      <c r="B553" s="47" t="s">
        <v>130</v>
      </c>
      <c r="C553" s="28">
        <v>0</v>
      </c>
      <c r="D553" s="28">
        <v>0</v>
      </c>
      <c r="E553" s="29" t="str">
        <f t="shared" si="256"/>
        <v/>
      </c>
      <c r="F553" s="29" t="str">
        <f t="shared" si="257"/>
        <v/>
      </c>
      <c r="G553" s="30" t="str">
        <f t="shared" si="255"/>
        <v xml:space="preserve"> </v>
      </c>
      <c r="H553" s="48" t="str">
        <f t="shared" si="258"/>
        <v/>
      </c>
    </row>
    <row r="554" spans="1:8" s="31" customFormat="1" ht="15" x14ac:dyDescent="0.2">
      <c r="A554" s="66"/>
      <c r="B554" s="47" t="s">
        <v>297</v>
      </c>
      <c r="C554" s="28">
        <v>0</v>
      </c>
      <c r="D554" s="28">
        <v>0</v>
      </c>
      <c r="E554" s="29" t="str">
        <f t="shared" si="256"/>
        <v/>
      </c>
      <c r="F554" s="29" t="str">
        <f t="shared" si="257"/>
        <v/>
      </c>
      <c r="G554" s="30" t="str">
        <f t="shared" si="255"/>
        <v xml:space="preserve"> 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28">
        <v>0</v>
      </c>
      <c r="D555" s="28">
        <v>0</v>
      </c>
      <c r="E555" s="29" t="str">
        <f t="shared" si="256"/>
        <v/>
      </c>
      <c r="F555" s="29" t="str">
        <f t="shared" si="257"/>
        <v/>
      </c>
      <c r="G555" s="30" t="str">
        <f t="shared" si="255"/>
        <v xml:space="preserve"> 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28">
        <v>0</v>
      </c>
      <c r="D556" s="28">
        <v>0</v>
      </c>
      <c r="E556" s="29" t="str">
        <f t="shared" si="256"/>
        <v/>
      </c>
      <c r="F556" s="29" t="str">
        <f t="shared" si="257"/>
        <v/>
      </c>
      <c r="G556" s="30" t="str">
        <f t="shared" si="255"/>
        <v xml:space="preserve"> </v>
      </c>
      <c r="H556" s="48" t="str">
        <f t="shared" si="258"/>
        <v/>
      </c>
    </row>
    <row r="557" spans="1:8" s="31" customFormat="1" ht="15" x14ac:dyDescent="0.2">
      <c r="A557" s="66"/>
      <c r="B557" s="47" t="s">
        <v>298</v>
      </c>
      <c r="C557" s="28">
        <v>3</v>
      </c>
      <c r="D557" s="28">
        <v>23</v>
      </c>
      <c r="E557" s="29">
        <f t="shared" si="256"/>
        <v>1.7574692442882249E-3</v>
      </c>
      <c r="F557" s="29">
        <f t="shared" si="257"/>
        <v>5.2728106373223296E-3</v>
      </c>
      <c r="G557" s="30">
        <f t="shared" si="255"/>
        <v>6.666666666666667</v>
      </c>
      <c r="H557" s="48">
        <f t="shared" si="258"/>
        <v>1.1716461628588167E-2</v>
      </c>
    </row>
    <row r="558" spans="1:8" s="31" customFormat="1" ht="15" x14ac:dyDescent="0.2">
      <c r="A558" s="66"/>
      <c r="B558" s="47" t="s">
        <v>299</v>
      </c>
      <c r="C558" s="28">
        <v>10</v>
      </c>
      <c r="D558" s="28">
        <v>0</v>
      </c>
      <c r="E558" s="29">
        <f t="shared" si="256"/>
        <v>5.8582308142940834E-3</v>
      </c>
      <c r="F558" s="29" t="str">
        <f t="shared" si="257"/>
        <v/>
      </c>
      <c r="G558" s="30">
        <f t="shared" si="255"/>
        <v>-1</v>
      </c>
      <c r="H558" s="48">
        <f t="shared" si="258"/>
        <v>-5.8582308142940834E-3</v>
      </c>
    </row>
    <row r="559" spans="1:8" s="31" customFormat="1" ht="15" x14ac:dyDescent="0.2">
      <c r="A559" s="66"/>
      <c r="B559" s="47" t="s">
        <v>626</v>
      </c>
      <c r="C559" s="28">
        <v>0</v>
      </c>
      <c r="D559" s="28">
        <v>0</v>
      </c>
      <c r="E559" s="29" t="str">
        <f t="shared" ref="E559" si="262">+IF(C559=0,"",C559/C$355)</f>
        <v/>
      </c>
      <c r="F559" s="29" t="str">
        <f t="shared" ref="F559" si="263">+IF(D559=0,"",D559/D$355)</f>
        <v/>
      </c>
      <c r="G559" s="30" t="str">
        <f t="shared" ref="G559" si="264">+IF(AND(C559=0,D559=0)," ",IF(C559=0,1,IF(D559=0,-1,(D559-C559)/C559)))</f>
        <v xml:space="preserve"> </v>
      </c>
      <c r="H559" s="48" t="str">
        <f t="shared" ref="H559" si="265">+IF(OR(AND(E559=""),(G559="")),"",E559*G559)</f>
        <v/>
      </c>
    </row>
    <row r="560" spans="1:8" s="31" customFormat="1" ht="15" x14ac:dyDescent="0.2">
      <c r="A560" s="66"/>
      <c r="B560" s="47" t="s">
        <v>300</v>
      </c>
      <c r="C560" s="28">
        <v>18</v>
      </c>
      <c r="D560" s="28">
        <v>59</v>
      </c>
      <c r="E560" s="29">
        <f t="shared" si="256"/>
        <v>1.054481546572935E-2</v>
      </c>
      <c r="F560" s="29">
        <f t="shared" si="257"/>
        <v>1.3525905547913801E-2</v>
      </c>
      <c r="G560" s="30">
        <f t="shared" si="255"/>
        <v>2.2777777777777777</v>
      </c>
      <c r="H560" s="48">
        <f t="shared" si="258"/>
        <v>2.4018746338605741E-2</v>
      </c>
    </row>
    <row r="561" spans="1:8" s="31" customFormat="1" ht="30" x14ac:dyDescent="0.2">
      <c r="A561" s="66"/>
      <c r="B561" s="47" t="s">
        <v>489</v>
      </c>
      <c r="C561" s="28">
        <v>0</v>
      </c>
      <c r="D561" s="28">
        <v>1</v>
      </c>
      <c r="E561" s="29" t="str">
        <f t="shared" si="256"/>
        <v/>
      </c>
      <c r="F561" s="29">
        <f t="shared" si="257"/>
        <v>2.2925263640531865E-4</v>
      </c>
      <c r="G561" s="30">
        <f t="shared" si="255"/>
        <v>1</v>
      </c>
      <c r="H561" s="48" t="str">
        <f t="shared" si="258"/>
        <v/>
      </c>
    </row>
    <row r="562" spans="1:8" s="31" customFormat="1" ht="15" x14ac:dyDescent="0.2">
      <c r="A562" s="66"/>
      <c r="B562" s="47" t="s">
        <v>136</v>
      </c>
      <c r="C562" s="28">
        <v>0</v>
      </c>
      <c r="D562" s="28">
        <v>0</v>
      </c>
      <c r="E562" s="29" t="str">
        <f t="shared" si="256"/>
        <v/>
      </c>
      <c r="F562" s="29" t="str">
        <f t="shared" si="257"/>
        <v/>
      </c>
      <c r="G562" s="30" t="str">
        <f t="shared" si="255"/>
        <v xml:space="preserve"> 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28">
        <v>69</v>
      </c>
      <c r="D563" s="28">
        <v>175</v>
      </c>
      <c r="E563" s="29">
        <f t="shared" si="256"/>
        <v>4.0421792618629174E-2</v>
      </c>
      <c r="F563" s="29">
        <f t="shared" si="257"/>
        <v>4.0119211370930767E-2</v>
      </c>
      <c r="G563" s="30">
        <f t="shared" si="255"/>
        <v>1.536231884057971</v>
      </c>
      <c r="H563" s="48">
        <f t="shared" si="258"/>
        <v>6.2097246631517278E-2</v>
      </c>
    </row>
    <row r="564" spans="1:8" s="31" customFormat="1" ht="15" x14ac:dyDescent="0.2">
      <c r="A564" s="66"/>
      <c r="B564" s="47" t="s">
        <v>302</v>
      </c>
      <c r="C564" s="28">
        <v>0</v>
      </c>
      <c r="D564" s="28">
        <v>0</v>
      </c>
      <c r="E564" s="29" t="str">
        <f t="shared" si="256"/>
        <v/>
      </c>
      <c r="F564" s="29" t="str">
        <f t="shared" si="257"/>
        <v/>
      </c>
      <c r="G564" s="30" t="str">
        <f t="shared" ref="G564:G584" si="266">+IF(AND(C564=0,D564=0)," ",IF(C564=0,1,IF(D564=0,-1,(D564-C564)/C564)))</f>
        <v xml:space="preserve"> </v>
      </c>
      <c r="H564" s="48" t="str">
        <f t="shared" si="258"/>
        <v/>
      </c>
    </row>
    <row r="565" spans="1:8" s="31" customFormat="1" ht="15" x14ac:dyDescent="0.2">
      <c r="A565" s="66"/>
      <c r="B565" s="47" t="s">
        <v>303</v>
      </c>
      <c r="C565" s="28">
        <v>6</v>
      </c>
      <c r="D565" s="28">
        <v>25</v>
      </c>
      <c r="E565" s="29">
        <f t="shared" si="256"/>
        <v>3.5149384885764497E-3</v>
      </c>
      <c r="F565" s="29">
        <f t="shared" si="257"/>
        <v>5.7313159101329662E-3</v>
      </c>
      <c r="G565" s="30">
        <f t="shared" si="266"/>
        <v>3.1666666666666665</v>
      </c>
      <c r="H565" s="48">
        <f t="shared" si="258"/>
        <v>1.1130638547158758E-2</v>
      </c>
    </row>
    <row r="566" spans="1:8" s="31" customFormat="1" ht="15" x14ac:dyDescent="0.2">
      <c r="A566" s="66"/>
      <c r="B566" s="47" t="s">
        <v>132</v>
      </c>
      <c r="C566" s="28">
        <v>0</v>
      </c>
      <c r="D566" s="28">
        <v>0</v>
      </c>
      <c r="E566" s="29" t="str">
        <f t="shared" si="256"/>
        <v/>
      </c>
      <c r="F566" s="29" t="str">
        <f t="shared" si="257"/>
        <v/>
      </c>
      <c r="G566" s="30" t="str">
        <f t="shared" si="266"/>
        <v xml:space="preserve"> 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28">
        <v>0</v>
      </c>
      <c r="D567" s="28">
        <v>0</v>
      </c>
      <c r="E567" s="29" t="str">
        <f t="shared" si="256"/>
        <v/>
      </c>
      <c r="F567" s="29" t="str">
        <f t="shared" si="257"/>
        <v/>
      </c>
      <c r="G567" s="30" t="str">
        <f t="shared" si="266"/>
        <v xml:space="preserve"> 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28">
        <v>80</v>
      </c>
      <c r="D568" s="28">
        <v>315</v>
      </c>
      <c r="E568" s="29">
        <f t="shared" si="256"/>
        <v>4.6865846514352667E-2</v>
      </c>
      <c r="F568" s="29">
        <f t="shared" si="257"/>
        <v>7.2214580467675385E-2</v>
      </c>
      <c r="G568" s="30">
        <f t="shared" si="266"/>
        <v>2.9375</v>
      </c>
      <c r="H568" s="48">
        <f t="shared" si="258"/>
        <v>0.13766842413591096</v>
      </c>
    </row>
    <row r="569" spans="1:8" s="31" customFormat="1" ht="30" x14ac:dyDescent="0.2">
      <c r="A569" s="66"/>
      <c r="B569" s="47" t="s">
        <v>138</v>
      </c>
      <c r="C569" s="28">
        <v>8</v>
      </c>
      <c r="D569" s="28">
        <v>89</v>
      </c>
      <c r="E569" s="29">
        <f t="shared" si="256"/>
        <v>4.6865846514352666E-3</v>
      </c>
      <c r="F569" s="29">
        <f t="shared" si="257"/>
        <v>2.0403484640073362E-2</v>
      </c>
      <c r="G569" s="30">
        <f t="shared" si="266"/>
        <v>10.125</v>
      </c>
      <c r="H569" s="48">
        <f t="shared" si="258"/>
        <v>4.7451669595782071E-2</v>
      </c>
    </row>
    <row r="570" spans="1:8" s="31" customFormat="1" ht="15" x14ac:dyDescent="0.2">
      <c r="A570" s="66"/>
      <c r="B570" s="47" t="s">
        <v>305</v>
      </c>
      <c r="C570" s="28">
        <v>42</v>
      </c>
      <c r="D570" s="28">
        <v>116</v>
      </c>
      <c r="E570" s="29">
        <f t="shared" si="256"/>
        <v>2.4604569420035149E-2</v>
      </c>
      <c r="F570" s="29">
        <f t="shared" si="257"/>
        <v>2.6593305823016965E-2</v>
      </c>
      <c r="G570" s="30">
        <f t="shared" si="266"/>
        <v>1.7619047619047619</v>
      </c>
      <c r="H570" s="48">
        <f t="shared" si="258"/>
        <v>4.3350908025776215E-2</v>
      </c>
    </row>
    <row r="571" spans="1:8" s="31" customFormat="1" ht="15" x14ac:dyDescent="0.2">
      <c r="A571" s="66"/>
      <c r="B571" s="47" t="s">
        <v>531</v>
      </c>
      <c r="C571" s="28">
        <v>1</v>
      </c>
      <c r="D571" s="28">
        <v>6</v>
      </c>
      <c r="E571" s="29">
        <f t="shared" ref="E571" si="267">+IF(C571=0,"",C571/C$355)</f>
        <v>5.8582308142940832E-4</v>
      </c>
      <c r="F571" s="29">
        <f t="shared" ref="F571" si="268">+IF(D571=0,"",D571/D$355)</f>
        <v>1.375515818431912E-3</v>
      </c>
      <c r="G571" s="30">
        <f t="shared" si="266"/>
        <v>5</v>
      </c>
      <c r="H571" s="48">
        <f t="shared" ref="H571" si="269">+IF(OR(AND(E571=""),(G571="")),"",E571*G571)</f>
        <v>2.9291154071470417E-3</v>
      </c>
    </row>
    <row r="572" spans="1:8" s="31" customFormat="1" ht="15" x14ac:dyDescent="0.2">
      <c r="A572" s="66"/>
      <c r="B572" s="47" t="s">
        <v>127</v>
      </c>
      <c r="C572" s="28">
        <v>0</v>
      </c>
      <c r="D572" s="28">
        <v>0</v>
      </c>
      <c r="E572" s="29" t="str">
        <f t="shared" si="256"/>
        <v/>
      </c>
      <c r="F572" s="29" t="str">
        <f t="shared" si="257"/>
        <v/>
      </c>
      <c r="G572" s="30" t="str">
        <f t="shared" si="266"/>
        <v xml:space="preserve"> </v>
      </c>
      <c r="H572" s="48" t="str">
        <f t="shared" si="258"/>
        <v/>
      </c>
    </row>
    <row r="573" spans="1:8" s="31" customFormat="1" ht="15" x14ac:dyDescent="0.2">
      <c r="A573" s="66"/>
      <c r="B573" s="47" t="s">
        <v>306</v>
      </c>
      <c r="C573" s="28">
        <v>0</v>
      </c>
      <c r="D573" s="28">
        <v>0</v>
      </c>
      <c r="E573" s="29" t="str">
        <f t="shared" si="256"/>
        <v/>
      </c>
      <c r="F573" s="29" t="str">
        <f t="shared" si="257"/>
        <v/>
      </c>
      <c r="G573" s="30" t="str">
        <f t="shared" si="266"/>
        <v xml:space="preserve"> 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28">
        <v>0</v>
      </c>
      <c r="D574" s="28">
        <v>0</v>
      </c>
      <c r="E574" s="29" t="str">
        <f t="shared" ref="E574:E584" si="270">+IF(C574=0,"",C574/C$355)</f>
        <v/>
      </c>
      <c r="F574" s="29" t="str">
        <f t="shared" ref="F574:F584" si="271">+IF(D574=0,"",D574/D$355)</f>
        <v/>
      </c>
      <c r="G574" s="30" t="str">
        <f t="shared" si="266"/>
        <v xml:space="preserve"> </v>
      </c>
      <c r="H574" s="48" t="str">
        <f t="shared" ref="H574:H584" si="272">+IF(OR(AND(E574=""),(G574="")),"",E574*G574)</f>
        <v/>
      </c>
    </row>
    <row r="575" spans="1:8" s="31" customFormat="1" ht="15" x14ac:dyDescent="0.2">
      <c r="A575" s="66"/>
      <c r="B575" s="47" t="s">
        <v>490</v>
      </c>
      <c r="C575" s="28">
        <v>0</v>
      </c>
      <c r="D575" s="28">
        <v>3</v>
      </c>
      <c r="E575" s="29" t="str">
        <f t="shared" si="270"/>
        <v/>
      </c>
      <c r="F575" s="29">
        <f t="shared" si="271"/>
        <v>6.8775790921595599E-4</v>
      </c>
      <c r="G575" s="30">
        <f t="shared" si="266"/>
        <v>1</v>
      </c>
      <c r="H575" s="48" t="str">
        <f t="shared" si="272"/>
        <v/>
      </c>
    </row>
    <row r="576" spans="1:8" s="31" customFormat="1" ht="15" x14ac:dyDescent="0.2">
      <c r="A576" s="66"/>
      <c r="B576" s="47" t="s">
        <v>128</v>
      </c>
      <c r="C576" s="28">
        <v>0</v>
      </c>
      <c r="D576" s="28">
        <v>0</v>
      </c>
      <c r="E576" s="29" t="str">
        <f t="shared" si="270"/>
        <v/>
      </c>
      <c r="F576" s="29" t="str">
        <f t="shared" si="271"/>
        <v/>
      </c>
      <c r="G576" s="30" t="str">
        <f t="shared" si="266"/>
        <v xml:space="preserve"> </v>
      </c>
      <c r="H576" s="48" t="str">
        <f t="shared" si="272"/>
        <v/>
      </c>
    </row>
    <row r="577" spans="1:8" s="31" customFormat="1" ht="15" x14ac:dyDescent="0.2">
      <c r="A577" s="66"/>
      <c r="B577" s="47" t="s">
        <v>135</v>
      </c>
      <c r="C577" s="28">
        <v>4</v>
      </c>
      <c r="D577" s="28">
        <v>74</v>
      </c>
      <c r="E577" s="29">
        <f t="shared" si="270"/>
        <v>2.3432923257176333E-3</v>
      </c>
      <c r="F577" s="29">
        <f t="shared" si="271"/>
        <v>1.6964695093993582E-2</v>
      </c>
      <c r="G577" s="30">
        <f t="shared" si="266"/>
        <v>17.5</v>
      </c>
      <c r="H577" s="48">
        <f t="shared" si="272"/>
        <v>4.1007615700058585E-2</v>
      </c>
    </row>
    <row r="578" spans="1:8" s="31" customFormat="1" ht="15" x14ac:dyDescent="0.2">
      <c r="A578" s="66"/>
      <c r="B578" s="47" t="s">
        <v>491</v>
      </c>
      <c r="C578" s="28">
        <v>28</v>
      </c>
      <c r="D578" s="28">
        <v>72</v>
      </c>
      <c r="E578" s="29">
        <f t="shared" si="270"/>
        <v>1.6403046280023433E-2</v>
      </c>
      <c r="F578" s="29">
        <f t="shared" si="271"/>
        <v>1.6506189821182942E-2</v>
      </c>
      <c r="G578" s="30">
        <f t="shared" si="266"/>
        <v>1.5714285714285714</v>
      </c>
      <c r="H578" s="48">
        <f t="shared" si="272"/>
        <v>2.5776215582893964E-2</v>
      </c>
    </row>
    <row r="579" spans="1:8" s="31" customFormat="1" ht="15" x14ac:dyDescent="0.2">
      <c r="A579" s="66"/>
      <c r="B579" s="47" t="s">
        <v>308</v>
      </c>
      <c r="C579" s="28">
        <v>0</v>
      </c>
      <c r="D579" s="28">
        <v>0</v>
      </c>
      <c r="E579" s="29" t="str">
        <f t="shared" si="270"/>
        <v/>
      </c>
      <c r="F579" s="29" t="str">
        <f t="shared" si="271"/>
        <v/>
      </c>
      <c r="G579" s="30" t="str">
        <f t="shared" si="266"/>
        <v xml:space="preserve"> </v>
      </c>
      <c r="H579" s="48" t="str">
        <f t="shared" si="272"/>
        <v/>
      </c>
    </row>
    <row r="580" spans="1:8" s="31" customFormat="1" ht="15" x14ac:dyDescent="0.2">
      <c r="A580" s="66"/>
      <c r="B580" s="47" t="s">
        <v>309</v>
      </c>
      <c r="C580" s="28">
        <v>0</v>
      </c>
      <c r="D580" s="28">
        <v>4</v>
      </c>
      <c r="E580" s="29" t="str">
        <f t="shared" si="270"/>
        <v/>
      </c>
      <c r="F580" s="29">
        <f t="shared" si="271"/>
        <v>9.1701054562127462E-4</v>
      </c>
      <c r="G580" s="30">
        <f t="shared" si="266"/>
        <v>1</v>
      </c>
      <c r="H580" s="48" t="str">
        <f t="shared" si="272"/>
        <v/>
      </c>
    </row>
    <row r="581" spans="1:8" s="35" customFormat="1" ht="15" x14ac:dyDescent="0.2">
      <c r="A581" s="66"/>
      <c r="B581" s="47" t="s">
        <v>310</v>
      </c>
      <c r="C581" s="28">
        <v>0</v>
      </c>
      <c r="D581" s="28">
        <v>0</v>
      </c>
      <c r="E581" s="29" t="str">
        <f t="shared" si="270"/>
        <v/>
      </c>
      <c r="F581" s="29" t="str">
        <f t="shared" si="271"/>
        <v/>
      </c>
      <c r="G581" s="30" t="str">
        <f t="shared" si="266"/>
        <v xml:space="preserve"> 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28">
        <v>0</v>
      </c>
      <c r="D582" s="28">
        <v>0</v>
      </c>
      <c r="E582" s="29" t="str">
        <f t="shared" si="270"/>
        <v/>
      </c>
      <c r="F582" s="29" t="str">
        <f t="shared" si="271"/>
        <v/>
      </c>
      <c r="G582" s="30" t="str">
        <f t="shared" si="266"/>
        <v xml:space="preserve"> </v>
      </c>
      <c r="H582" s="48" t="str">
        <f t="shared" si="272"/>
        <v/>
      </c>
    </row>
    <row r="583" spans="1:8" s="31" customFormat="1" ht="30" x14ac:dyDescent="0.2">
      <c r="A583" s="66"/>
      <c r="B583" s="47" t="s">
        <v>492</v>
      </c>
      <c r="C583" s="28">
        <v>0</v>
      </c>
      <c r="D583" s="28">
        <v>0</v>
      </c>
      <c r="E583" s="29" t="str">
        <f t="shared" si="270"/>
        <v/>
      </c>
      <c r="F583" s="29" t="str">
        <f t="shared" si="271"/>
        <v/>
      </c>
      <c r="G583" s="30" t="str">
        <f t="shared" si="266"/>
        <v xml:space="preserve"> 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0">
        <v>0</v>
      </c>
      <c r="D584" s="50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16"/>
      <c r="D585" s="16"/>
    </row>
    <row r="586" spans="1:8" s="8" customFormat="1" x14ac:dyDescent="0.2">
      <c r="A586" s="65"/>
      <c r="B586" s="16"/>
      <c r="C586" s="16"/>
      <c r="D586" s="16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801</v>
      </c>
      <c r="D590" s="9">
        <f>SUM(D591:D617)</f>
        <v>2306</v>
      </c>
      <c r="E590" s="10">
        <f>+IF(C590=0,"",C590/C$590)</f>
        <v>1</v>
      </c>
      <c r="F590" s="10">
        <f>+IF(D590=0,"",D590/D$590)</f>
        <v>1</v>
      </c>
      <c r="G590" s="11">
        <f>+IF(OR(AND(D590=0),(C590=0)),"0",((D590-C590)/C590))</f>
        <v>1.8789013732833957</v>
      </c>
      <c r="H590" s="39">
        <f>+IF(OR(AND(E590=""),(G590="")),"",E590*G590)</f>
        <v>1.8789013732833957</v>
      </c>
    </row>
    <row r="591" spans="1:8" s="31" customFormat="1" ht="15" x14ac:dyDescent="0.2">
      <c r="A591" s="66"/>
      <c r="B591" s="47" t="s">
        <v>312</v>
      </c>
      <c r="C591" s="28">
        <v>2</v>
      </c>
      <c r="D591" s="28">
        <v>3</v>
      </c>
      <c r="E591" s="29">
        <f>+IF(C591=0,"",C591/C$590)</f>
        <v>2.4968789013732834E-3</v>
      </c>
      <c r="F591" s="29">
        <f>+IF(D591=0,"",D591/D$590)</f>
        <v>1.3009540329575022E-3</v>
      </c>
      <c r="G591" s="30">
        <f t="shared" ref="G591:G617" si="273">+IF(AND(C591=0,D591=0)," ",IF(C591=0,1,IF(D591=0,-1,(D591-C591)/C591)))</f>
        <v>0.5</v>
      </c>
      <c r="H591" s="48">
        <f>+IF(OR(AND(E591=""),(G591="")),"",E591*G591)</f>
        <v>1.2484394506866417E-3</v>
      </c>
    </row>
    <row r="592" spans="1:8" s="31" customFormat="1" ht="15" x14ac:dyDescent="0.2">
      <c r="A592" s="66"/>
      <c r="B592" s="47" t="s">
        <v>141</v>
      </c>
      <c r="C592" s="28">
        <v>8</v>
      </c>
      <c r="D592" s="28">
        <v>24</v>
      </c>
      <c r="E592" s="29">
        <f t="shared" ref="E592:E617" si="274">+IF(C592=0,"",C592/C$590)</f>
        <v>9.9875156054931337E-3</v>
      </c>
      <c r="F592" s="29">
        <f t="shared" ref="F592:F617" si="275">+IF(D592=0,"",D592/D$590)</f>
        <v>1.0407632263660017E-2</v>
      </c>
      <c r="G592" s="30">
        <f t="shared" si="273"/>
        <v>2</v>
      </c>
      <c r="H592" s="48">
        <f t="shared" ref="H592:H617" si="276">+IF(OR(AND(E592=""),(G592="")),"",E592*G592)</f>
        <v>1.9975031210986267E-2</v>
      </c>
    </row>
    <row r="593" spans="1:8" s="31" customFormat="1" ht="15" x14ac:dyDescent="0.2">
      <c r="A593" s="66"/>
      <c r="B593" s="47" t="s">
        <v>577</v>
      </c>
      <c r="C593" s="28">
        <v>16</v>
      </c>
      <c r="D593" s="28">
        <v>107</v>
      </c>
      <c r="E593" s="29">
        <f t="shared" si="274"/>
        <v>1.9975031210986267E-2</v>
      </c>
      <c r="F593" s="29">
        <f t="shared" si="275"/>
        <v>4.6400693842150911E-2</v>
      </c>
      <c r="G593" s="30">
        <f t="shared" si="273"/>
        <v>5.6875</v>
      </c>
      <c r="H593" s="48">
        <f t="shared" si="276"/>
        <v>0.11360799001248439</v>
      </c>
    </row>
    <row r="594" spans="1:8" s="31" customFormat="1" ht="15" x14ac:dyDescent="0.2">
      <c r="A594" s="66"/>
      <c r="B594" s="47" t="s">
        <v>313</v>
      </c>
      <c r="C594" s="28">
        <v>381</v>
      </c>
      <c r="D594" s="28">
        <v>336</v>
      </c>
      <c r="E594" s="29">
        <f t="shared" si="274"/>
        <v>0.47565543071161048</v>
      </c>
      <c r="F594" s="29">
        <f t="shared" si="275"/>
        <v>0.14570685169124023</v>
      </c>
      <c r="G594" s="30">
        <f t="shared" si="273"/>
        <v>-0.11811023622047244</v>
      </c>
      <c r="H594" s="48">
        <f t="shared" si="276"/>
        <v>-5.6179775280898875E-2</v>
      </c>
    </row>
    <row r="595" spans="1:8" s="31" customFormat="1" ht="15" x14ac:dyDescent="0.2">
      <c r="A595" s="66"/>
      <c r="B595" s="47" t="s">
        <v>142</v>
      </c>
      <c r="C595" s="28">
        <v>0</v>
      </c>
      <c r="D595" s="28">
        <v>6</v>
      </c>
      <c r="E595" s="29" t="str">
        <f t="shared" si="274"/>
        <v/>
      </c>
      <c r="F595" s="29">
        <f t="shared" si="275"/>
        <v>2.6019080659150044E-3</v>
      </c>
      <c r="G595" s="30">
        <f t="shared" si="273"/>
        <v>1</v>
      </c>
      <c r="H595" s="48" t="str">
        <f t="shared" si="276"/>
        <v/>
      </c>
    </row>
    <row r="596" spans="1:8" s="31" customFormat="1" ht="15" x14ac:dyDescent="0.2">
      <c r="A596" s="66"/>
      <c r="B596" s="47" t="s">
        <v>140</v>
      </c>
      <c r="C596" s="28">
        <v>0</v>
      </c>
      <c r="D596" s="28">
        <v>0</v>
      </c>
      <c r="E596" s="29" t="str">
        <f t="shared" si="274"/>
        <v/>
      </c>
      <c r="F596" s="29" t="str">
        <f t="shared" si="275"/>
        <v/>
      </c>
      <c r="G596" s="30" t="str">
        <f t="shared" si="273"/>
        <v xml:space="preserve"> </v>
      </c>
      <c r="H596" s="48" t="str">
        <f t="shared" si="276"/>
        <v/>
      </c>
    </row>
    <row r="597" spans="1:8" s="31" customFormat="1" ht="15" x14ac:dyDescent="0.2">
      <c r="A597" s="66"/>
      <c r="B597" s="47" t="s">
        <v>143</v>
      </c>
      <c r="C597" s="28">
        <v>0</v>
      </c>
      <c r="D597" s="28">
        <v>0</v>
      </c>
      <c r="E597" s="29" t="str">
        <f t="shared" si="274"/>
        <v/>
      </c>
      <c r="F597" s="29" t="str">
        <f t="shared" si="275"/>
        <v/>
      </c>
      <c r="G597" s="30" t="str">
        <f t="shared" si="273"/>
        <v xml:space="preserve"> </v>
      </c>
      <c r="H597" s="48" t="str">
        <f t="shared" si="276"/>
        <v/>
      </c>
    </row>
    <row r="598" spans="1:8" s="31" customFormat="1" ht="15" x14ac:dyDescent="0.2">
      <c r="A598" s="66"/>
      <c r="B598" s="47" t="s">
        <v>314</v>
      </c>
      <c r="C598" s="28">
        <v>0</v>
      </c>
      <c r="D598" s="28">
        <v>3</v>
      </c>
      <c r="E598" s="29" t="str">
        <f t="shared" si="274"/>
        <v/>
      </c>
      <c r="F598" s="29">
        <f t="shared" si="275"/>
        <v>1.3009540329575022E-3</v>
      </c>
      <c r="G598" s="30">
        <f t="shared" si="273"/>
        <v>1</v>
      </c>
      <c r="H598" s="48" t="str">
        <f t="shared" si="276"/>
        <v/>
      </c>
    </row>
    <row r="599" spans="1:8" s="31" customFormat="1" ht="15" x14ac:dyDescent="0.2">
      <c r="A599" s="66"/>
      <c r="B599" s="47" t="s">
        <v>315</v>
      </c>
      <c r="C599" s="28">
        <v>0</v>
      </c>
      <c r="D599" s="28">
        <v>14</v>
      </c>
      <c r="E599" s="29" t="str">
        <f t="shared" si="274"/>
        <v/>
      </c>
      <c r="F599" s="29">
        <f t="shared" si="275"/>
        <v>6.0711188204683438E-3</v>
      </c>
      <c r="G599" s="30">
        <f t="shared" si="273"/>
        <v>1</v>
      </c>
      <c r="H599" s="48" t="str">
        <f t="shared" si="276"/>
        <v/>
      </c>
    </row>
    <row r="600" spans="1:8" s="31" customFormat="1" ht="15" x14ac:dyDescent="0.2">
      <c r="A600" s="66"/>
      <c r="B600" s="47" t="s">
        <v>494</v>
      </c>
      <c r="C600" s="28">
        <v>5</v>
      </c>
      <c r="D600" s="28">
        <v>13</v>
      </c>
      <c r="E600" s="29">
        <f t="shared" si="274"/>
        <v>6.2421972534332081E-3</v>
      </c>
      <c r="F600" s="29">
        <f t="shared" si="275"/>
        <v>5.6374674761491758E-3</v>
      </c>
      <c r="G600" s="30">
        <f t="shared" si="273"/>
        <v>1.6</v>
      </c>
      <c r="H600" s="48">
        <f t="shared" si="276"/>
        <v>9.9875156054931337E-3</v>
      </c>
    </row>
    <row r="601" spans="1:8" s="31" customFormat="1" ht="15" x14ac:dyDescent="0.2">
      <c r="A601" s="66"/>
      <c r="B601" s="47" t="s">
        <v>523</v>
      </c>
      <c r="C601" s="28">
        <v>1</v>
      </c>
      <c r="D601" s="28">
        <v>71</v>
      </c>
      <c r="E601" s="29">
        <f t="shared" ref="E601" si="277">+IF(C601=0,"",C601/C$590)</f>
        <v>1.2484394506866417E-3</v>
      </c>
      <c r="F601" s="29">
        <f t="shared" ref="F601" si="278">+IF(D601=0,"",D601/D$590)</f>
        <v>3.0789245446660885E-2</v>
      </c>
      <c r="G601" s="30">
        <f t="shared" si="273"/>
        <v>70</v>
      </c>
      <c r="H601" s="48">
        <f t="shared" ref="H601" si="279">+IF(OR(AND(E601=""),(G601="")),"",E601*G601)</f>
        <v>8.7390761548064924E-2</v>
      </c>
    </row>
    <row r="602" spans="1:8" s="31" customFormat="1" ht="15" x14ac:dyDescent="0.2">
      <c r="A602" s="66"/>
      <c r="B602" s="47" t="s">
        <v>554</v>
      </c>
      <c r="C602" s="28">
        <v>0</v>
      </c>
      <c r="D602" s="28">
        <v>0</v>
      </c>
      <c r="E602" s="29" t="str">
        <f t="shared" ref="E602" si="280">+IF(C602=0,"",C602/C$590)</f>
        <v/>
      </c>
      <c r="F602" s="29" t="str">
        <f t="shared" ref="F602" si="281">+IF(D602=0,"",D602/D$590)</f>
        <v/>
      </c>
      <c r="G602" s="30" t="str">
        <f t="shared" si="273"/>
        <v xml:space="preserve"> 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28">
        <v>0</v>
      </c>
      <c r="D603" s="28">
        <v>134</v>
      </c>
      <c r="E603" s="29" t="str">
        <f t="shared" ref="E603" si="283">+IF(C603=0,"",C603/C$590)</f>
        <v/>
      </c>
      <c r="F603" s="29">
        <f t="shared" ref="F603" si="284">+IF(D603=0,"",D603/D$590)</f>
        <v>5.8109280138768434E-2</v>
      </c>
      <c r="G603" s="30">
        <f t="shared" ref="G603" si="285">+IF(AND(C603=0,D603=0)," ",IF(C603=0,1,IF(D603=0,-1,(D603-C603)/C603)))</f>
        <v>1</v>
      </c>
      <c r="H603" s="48" t="str">
        <f t="shared" ref="H603" si="286">+IF(OR(AND(E603=""),(G603="")),"",E603*G603)</f>
        <v/>
      </c>
    </row>
    <row r="604" spans="1:8" s="31" customFormat="1" ht="15" x14ac:dyDescent="0.2">
      <c r="A604" s="66"/>
      <c r="B604" s="47" t="s">
        <v>316</v>
      </c>
      <c r="C604" s="28">
        <v>0</v>
      </c>
      <c r="D604" s="28">
        <v>0</v>
      </c>
      <c r="E604" s="29" t="str">
        <f t="shared" si="274"/>
        <v/>
      </c>
      <c r="F604" s="29" t="str">
        <f t="shared" si="275"/>
        <v/>
      </c>
      <c r="G604" s="30" t="str">
        <f t="shared" si="273"/>
        <v xml:space="preserve"> </v>
      </c>
      <c r="H604" s="48" t="str">
        <f t="shared" si="276"/>
        <v/>
      </c>
    </row>
    <row r="605" spans="1:8" s="31" customFormat="1" ht="15" x14ac:dyDescent="0.2">
      <c r="A605" s="66"/>
      <c r="B605" s="47" t="s">
        <v>317</v>
      </c>
      <c r="C605" s="28">
        <v>94</v>
      </c>
      <c r="D605" s="28">
        <v>570</v>
      </c>
      <c r="E605" s="29">
        <f t="shared" si="274"/>
        <v>0.11735330836454431</v>
      </c>
      <c r="F605" s="29">
        <f t="shared" si="275"/>
        <v>0.24718126626192541</v>
      </c>
      <c r="G605" s="30">
        <f t="shared" si="273"/>
        <v>5.0638297872340425</v>
      </c>
      <c r="H605" s="48">
        <f t="shared" si="276"/>
        <v>0.59425717852684146</v>
      </c>
    </row>
    <row r="606" spans="1:8" s="31" customFormat="1" ht="15" x14ac:dyDescent="0.2">
      <c r="A606" s="66"/>
      <c r="B606" s="47" t="s">
        <v>144</v>
      </c>
      <c r="C606" s="28">
        <v>20</v>
      </c>
      <c r="D606" s="28">
        <v>43</v>
      </c>
      <c r="E606" s="29">
        <f t="shared" si="274"/>
        <v>2.4968789013732832E-2</v>
      </c>
      <c r="F606" s="29">
        <f t="shared" si="275"/>
        <v>1.8647007805724199E-2</v>
      </c>
      <c r="G606" s="30">
        <f t="shared" si="273"/>
        <v>1.1499999999999999</v>
      </c>
      <c r="H606" s="48">
        <f t="shared" si="276"/>
        <v>2.8714107365792756E-2</v>
      </c>
    </row>
    <row r="607" spans="1:8" s="31" customFormat="1" ht="15" x14ac:dyDescent="0.2">
      <c r="A607" s="66"/>
      <c r="B607" s="47" t="s">
        <v>145</v>
      </c>
      <c r="C607" s="28">
        <v>4</v>
      </c>
      <c r="D607" s="28">
        <v>7</v>
      </c>
      <c r="E607" s="29">
        <f t="shared" si="274"/>
        <v>4.9937578027465668E-3</v>
      </c>
      <c r="F607" s="29">
        <f t="shared" si="275"/>
        <v>3.0355594102341719E-3</v>
      </c>
      <c r="G607" s="30">
        <f t="shared" si="273"/>
        <v>0.75</v>
      </c>
      <c r="H607" s="48">
        <f t="shared" si="276"/>
        <v>3.7453183520599251E-3</v>
      </c>
    </row>
    <row r="608" spans="1:8" s="31" customFormat="1" ht="15" x14ac:dyDescent="0.2">
      <c r="A608" s="66"/>
      <c r="B608" s="47" t="s">
        <v>318</v>
      </c>
      <c r="C608" s="28">
        <v>188</v>
      </c>
      <c r="D608" s="28">
        <v>731</v>
      </c>
      <c r="E608" s="29">
        <f t="shared" si="274"/>
        <v>0.23470661672908863</v>
      </c>
      <c r="F608" s="29">
        <f t="shared" si="275"/>
        <v>0.31699913269731134</v>
      </c>
      <c r="G608" s="30">
        <f t="shared" si="273"/>
        <v>2.8882978723404253</v>
      </c>
      <c r="H608" s="48">
        <f t="shared" si="276"/>
        <v>0.67790262172284632</v>
      </c>
    </row>
    <row r="609" spans="1:8" s="31" customFormat="1" ht="15" x14ac:dyDescent="0.2">
      <c r="A609" s="66"/>
      <c r="B609" s="47" t="s">
        <v>146</v>
      </c>
      <c r="C609" s="28">
        <v>26</v>
      </c>
      <c r="D609" s="28">
        <v>36</v>
      </c>
      <c r="E609" s="29">
        <f t="shared" si="274"/>
        <v>3.2459425717852687E-2</v>
      </c>
      <c r="F609" s="29">
        <f t="shared" si="275"/>
        <v>1.5611448395490026E-2</v>
      </c>
      <c r="G609" s="30">
        <f t="shared" si="273"/>
        <v>0.38461538461538464</v>
      </c>
      <c r="H609" s="48">
        <f t="shared" si="276"/>
        <v>1.2484394506866418E-2</v>
      </c>
    </row>
    <row r="610" spans="1:8" s="31" customFormat="1" ht="15" x14ac:dyDescent="0.2">
      <c r="A610" s="66"/>
      <c r="B610" s="47" t="s">
        <v>319</v>
      </c>
      <c r="C610" s="28">
        <v>45</v>
      </c>
      <c r="D610" s="28">
        <v>49</v>
      </c>
      <c r="E610" s="29">
        <f t="shared" si="274"/>
        <v>5.6179775280898875E-2</v>
      </c>
      <c r="F610" s="29">
        <f t="shared" si="275"/>
        <v>2.1248915871639202E-2</v>
      </c>
      <c r="G610" s="30">
        <f t="shared" si="273"/>
        <v>8.8888888888888892E-2</v>
      </c>
      <c r="H610" s="48">
        <f t="shared" si="276"/>
        <v>4.9937578027465668E-3</v>
      </c>
    </row>
    <row r="611" spans="1:8" s="31" customFormat="1" ht="15" x14ac:dyDescent="0.2">
      <c r="A611" s="66"/>
      <c r="B611" s="47" t="s">
        <v>147</v>
      </c>
      <c r="C611" s="28">
        <v>0</v>
      </c>
      <c r="D611" s="28">
        <v>0</v>
      </c>
      <c r="E611" s="29" t="str">
        <f t="shared" si="274"/>
        <v/>
      </c>
      <c r="F611" s="29" t="str">
        <f t="shared" si="275"/>
        <v/>
      </c>
      <c r="G611" s="30" t="str">
        <f t="shared" si="273"/>
        <v xml:space="preserve"> </v>
      </c>
      <c r="H611" s="48" t="str">
        <f t="shared" si="276"/>
        <v/>
      </c>
    </row>
    <row r="612" spans="1:8" s="31" customFormat="1" ht="15" x14ac:dyDescent="0.2">
      <c r="A612" s="66"/>
      <c r="B612" s="47" t="s">
        <v>148</v>
      </c>
      <c r="C612" s="28">
        <v>0</v>
      </c>
      <c r="D612" s="28">
        <v>0</v>
      </c>
      <c r="E612" s="29" t="str">
        <f t="shared" si="274"/>
        <v/>
      </c>
      <c r="F612" s="29" t="str">
        <f t="shared" si="275"/>
        <v/>
      </c>
      <c r="G612" s="30" t="str">
        <f t="shared" si="273"/>
        <v xml:space="preserve"> </v>
      </c>
      <c r="H612" s="48" t="str">
        <f t="shared" si="276"/>
        <v/>
      </c>
    </row>
    <row r="613" spans="1:8" s="31" customFormat="1" ht="15" x14ac:dyDescent="0.2">
      <c r="A613" s="66"/>
      <c r="B613" s="47" t="s">
        <v>320</v>
      </c>
      <c r="C613" s="28">
        <v>6</v>
      </c>
      <c r="D613" s="28">
        <v>141</v>
      </c>
      <c r="E613" s="29">
        <f t="shared" si="274"/>
        <v>7.4906367041198503E-3</v>
      </c>
      <c r="F613" s="29">
        <f t="shared" si="275"/>
        <v>6.11448395490026E-2</v>
      </c>
      <c r="G613" s="30">
        <f t="shared" si="273"/>
        <v>22.5</v>
      </c>
      <c r="H613" s="48">
        <f t="shared" si="276"/>
        <v>0.16853932584269662</v>
      </c>
    </row>
    <row r="614" spans="1:8" s="31" customFormat="1" ht="15" x14ac:dyDescent="0.2">
      <c r="A614" s="66"/>
      <c r="B614" s="47" t="s">
        <v>321</v>
      </c>
      <c r="C614" s="28">
        <v>0</v>
      </c>
      <c r="D614" s="28">
        <v>2</v>
      </c>
      <c r="E614" s="29" t="str">
        <f t="shared" si="274"/>
        <v/>
      </c>
      <c r="F614" s="29">
        <f t="shared" si="275"/>
        <v>8.6730268863833475E-4</v>
      </c>
      <c r="G614" s="30">
        <f t="shared" si="273"/>
        <v>1</v>
      </c>
      <c r="H614" s="48" t="str">
        <f t="shared" si="276"/>
        <v/>
      </c>
    </row>
    <row r="615" spans="1:8" s="31" customFormat="1" ht="30" x14ac:dyDescent="0.2">
      <c r="A615" s="66"/>
      <c r="B615" s="47" t="s">
        <v>322</v>
      </c>
      <c r="C615" s="28">
        <v>1</v>
      </c>
      <c r="D615" s="28">
        <v>0</v>
      </c>
      <c r="E615" s="29">
        <f t="shared" si="274"/>
        <v>1.2484394506866417E-3</v>
      </c>
      <c r="F615" s="29" t="str">
        <f t="shared" si="275"/>
        <v/>
      </c>
      <c r="G615" s="30">
        <f t="shared" si="273"/>
        <v>-1</v>
      </c>
      <c r="H615" s="48">
        <f t="shared" si="276"/>
        <v>-1.2484394506866417E-3</v>
      </c>
    </row>
    <row r="616" spans="1:8" s="31" customFormat="1" ht="15" x14ac:dyDescent="0.2">
      <c r="A616" s="66"/>
      <c r="B616" s="47" t="s">
        <v>642</v>
      </c>
      <c r="C616" s="28">
        <v>0</v>
      </c>
      <c r="D616" s="28">
        <v>12</v>
      </c>
      <c r="E616" s="29" t="str">
        <f t="shared" si="274"/>
        <v/>
      </c>
      <c r="F616" s="29">
        <f t="shared" si="275"/>
        <v>5.2038161318300087E-3</v>
      </c>
      <c r="G616" s="30">
        <f t="shared" si="273"/>
        <v>1</v>
      </c>
      <c r="H616" s="48" t="str">
        <f t="shared" si="276"/>
        <v/>
      </c>
    </row>
    <row r="617" spans="1:8" s="31" customFormat="1" ht="16.5" customHeight="1" thickBot="1" x14ac:dyDescent="0.25">
      <c r="A617" s="66"/>
      <c r="B617" s="49" t="s">
        <v>495</v>
      </c>
      <c r="C617" s="50">
        <v>4</v>
      </c>
      <c r="D617" s="50">
        <v>4</v>
      </c>
      <c r="E617" s="54">
        <f t="shared" si="274"/>
        <v>4.9937578027465668E-3</v>
      </c>
      <c r="F617" s="54">
        <f t="shared" si="275"/>
        <v>1.7346053772766695E-3</v>
      </c>
      <c r="G617" s="62">
        <f t="shared" si="273"/>
        <v>0</v>
      </c>
      <c r="H617" s="52">
        <f t="shared" si="276"/>
        <v>0</v>
      </c>
    </row>
    <row r="618" spans="1:8" x14ac:dyDescent="0.2">
      <c r="B618" s="4" t="s">
        <v>361</v>
      </c>
      <c r="D618" s="2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18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386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340</v>
      </c>
      <c r="C8" s="9">
        <f>+C18+C75+C176+C355+C590</f>
        <v>1901</v>
      </c>
      <c r="D8" s="9">
        <f>+D18+D75+D176+D355+D590</f>
        <v>4626</v>
      </c>
      <c r="E8" s="10">
        <f>SUM(E9:E13)</f>
        <v>1</v>
      </c>
      <c r="F8" s="10">
        <f>SUM(F9:F13)</f>
        <v>0.99999999999999989</v>
      </c>
      <c r="G8" s="11">
        <f>+(D8-C8)/C8</f>
        <v>1.4334560757496055</v>
      </c>
      <c r="H8" s="39">
        <f>+E8*G8</f>
        <v>1.4334560757496055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3</v>
      </c>
      <c r="D9" s="13">
        <f>+D18</f>
        <v>51</v>
      </c>
      <c r="E9" s="14">
        <f>C9/$C$8</f>
        <v>1.5781167806417674E-3</v>
      </c>
      <c r="F9" s="14">
        <f>D9/$D$8</f>
        <v>1.1024643320363165E-2</v>
      </c>
      <c r="G9" s="15">
        <f>+IF(OR(AND(D9=0),(C9=0)),"0",((D9-C9)/C9))</f>
        <v>16</v>
      </c>
      <c r="H9" s="41">
        <f>+IF(OR(AND(E9=""),(G9="")),"",E9*G9)</f>
        <v>2.5249868490268279E-2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328</v>
      </c>
      <c r="D10" s="13">
        <f>+D75</f>
        <v>581</v>
      </c>
      <c r="E10" s="14">
        <f>C10/$C$8</f>
        <v>0.17254076801683324</v>
      </c>
      <c r="F10" s="14">
        <f>D10/$D$8</f>
        <v>0.12559446606139213</v>
      </c>
      <c r="G10" s="15">
        <f>+IF(OR(AND(D10=0),(C10=0)),"0",((D10-C10)/C10))</f>
        <v>0.77134146341463417</v>
      </c>
      <c r="H10" s="41">
        <f>+IF(OR(AND(E10=""),(G10="")),"",E10*G10)</f>
        <v>0.13308784850078906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145</v>
      </c>
      <c r="D11" s="13">
        <f>+D176</f>
        <v>340</v>
      </c>
      <c r="E11" s="14">
        <f>C11/$C$8</f>
        <v>7.627564439768543E-2</v>
      </c>
      <c r="F11" s="14">
        <f>D11/$D$8</f>
        <v>7.3497622135754434E-2</v>
      </c>
      <c r="G11" s="15">
        <f>+IF(OR(AND(D11=0),(C11=0)),"0",((D11-C11)/C11))</f>
        <v>1.3448275862068966</v>
      </c>
      <c r="H11" s="41">
        <f>+IF(OR(AND(E11=""),(G11="")),"",E11*G11)</f>
        <v>0.10257759074171489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1130</v>
      </c>
      <c r="D12" s="13">
        <f>+D355</f>
        <v>2953</v>
      </c>
      <c r="E12" s="14">
        <f>C12/$C$8</f>
        <v>0.59442398737506574</v>
      </c>
      <c r="F12" s="14">
        <f>D12/$D$8</f>
        <v>0.63834846519671418</v>
      </c>
      <c r="G12" s="15">
        <f>+IF(OR(AND(D12=0),(C12=0)),"0",((D12-C12)/C12))</f>
        <v>1.6132743362831858</v>
      </c>
      <c r="H12" s="41">
        <f>+IF(OR(AND(E12=""),(G12="")),"",E12*G12)</f>
        <v>0.95896896370331397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295</v>
      </c>
      <c r="D13" s="43">
        <f>+D590</f>
        <v>701</v>
      </c>
      <c r="E13" s="44">
        <f>C13/$C$8</f>
        <v>0.15518148342977381</v>
      </c>
      <c r="F13" s="44">
        <f>D13/$D$8</f>
        <v>0.15153480328577604</v>
      </c>
      <c r="G13" s="45">
        <f>+IF(OR(AND(D13=0),(C13=0)),"0",((D13-C13)/C13))</f>
        <v>1.376271186440678</v>
      </c>
      <c r="H13" s="46">
        <f>+IF(OR(AND(E13=""),(G13="")),"",E13*G13)</f>
        <v>0.21357180431351921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3</v>
      </c>
      <c r="D18" s="9">
        <f>SUM(D19:D69)</f>
        <v>51</v>
      </c>
      <c r="E18" s="10">
        <f>+IF(C18=0,"",C18/C$18)</f>
        <v>1</v>
      </c>
      <c r="F18" s="10">
        <f>+IF(D18=0,"",D18/D$18)</f>
        <v>1</v>
      </c>
      <c r="G18" s="11">
        <f>+IF(OR(AND(D18=0),(C18=0)),"0",((D18-C18)/C18))</f>
        <v>16</v>
      </c>
      <c r="H18" s="39">
        <f>+IF(OR(AND(E18=""),(G18="")),"",E18*G18)</f>
        <v>16</v>
      </c>
    </row>
    <row r="19" spans="1:8" s="31" customFormat="1" ht="15" x14ac:dyDescent="0.2">
      <c r="A19" s="66"/>
      <c r="B19" s="47" t="s">
        <v>0</v>
      </c>
      <c r="C19" s="28">
        <v>0</v>
      </c>
      <c r="D19" s="28">
        <v>0</v>
      </c>
      <c r="E19" s="33" t="str">
        <f>+IF(C19=0,"",C19/C$18)</f>
        <v/>
      </c>
      <c r="F19" s="33" t="str">
        <f>+IF(D19=0,"",D19/D$18)</f>
        <v/>
      </c>
      <c r="G19" s="30" t="str">
        <f>+IF(AND(C19=0,D19=0)," ",IF(C19=0,1,IF(D19=0,-1,(D19-C19)/C19)))</f>
        <v xml:space="preserve"> </v>
      </c>
      <c r="H19" s="48" t="str">
        <f>+IF(OR(AND(E19=""),(G19="")),"",E19*G19)</f>
        <v/>
      </c>
    </row>
    <row r="20" spans="1:8" s="31" customFormat="1" ht="15" x14ac:dyDescent="0.2">
      <c r="A20" s="66"/>
      <c r="B20" s="47" t="s">
        <v>149</v>
      </c>
      <c r="C20" s="28">
        <v>0</v>
      </c>
      <c r="D20" s="28">
        <v>0</v>
      </c>
      <c r="E20" s="33" t="str">
        <f t="shared" ref="E20:E69" si="0">+IF(C20=0,"",C20/C$18)</f>
        <v/>
      </c>
      <c r="F20" s="33" t="str">
        <f t="shared" ref="F20:F69" si="1">+IF(D20=0,"",D20/D$18)</f>
        <v/>
      </c>
      <c r="G20" s="30" t="str">
        <f t="shared" ref="G20:G69" si="2">+IF(AND(C20=0,D20=0)," ",IF(C20=0,1,IF(D20=0,-1,(D20-C20)/C20)))</f>
        <v xml:space="preserve"> </v>
      </c>
      <c r="H20" s="48" t="str">
        <f t="shared" ref="H20:H69" si="3">+IF(OR(AND(E20=""),(G20="")),"",E20*G20)</f>
        <v/>
      </c>
    </row>
    <row r="21" spans="1:8" s="31" customFormat="1" ht="30" x14ac:dyDescent="0.2">
      <c r="A21" s="66"/>
      <c r="B21" s="47" t="s">
        <v>1</v>
      </c>
      <c r="C21" s="28">
        <v>0</v>
      </c>
      <c r="D21" s="28">
        <v>0</v>
      </c>
      <c r="E21" s="33" t="str">
        <f t="shared" si="0"/>
        <v/>
      </c>
      <c r="F21" s="33" t="str">
        <f t="shared" si="1"/>
        <v/>
      </c>
      <c r="G21" s="30" t="str">
        <f t="shared" si="2"/>
        <v xml:space="preserve"> </v>
      </c>
      <c r="H21" s="48" t="str">
        <f t="shared" si="3"/>
        <v/>
      </c>
    </row>
    <row r="22" spans="1:8" s="31" customFormat="1" ht="30" x14ac:dyDescent="0.2">
      <c r="A22" s="66"/>
      <c r="B22" s="47" t="s">
        <v>412</v>
      </c>
      <c r="C22" s="28">
        <v>0</v>
      </c>
      <c r="D22" s="28">
        <v>1</v>
      </c>
      <c r="E22" s="33" t="str">
        <f t="shared" si="0"/>
        <v/>
      </c>
      <c r="F22" s="33">
        <f t="shared" si="1"/>
        <v>1.9607843137254902E-2</v>
      </c>
      <c r="G22" s="30">
        <f t="shared" si="2"/>
        <v>1</v>
      </c>
      <c r="H22" s="48" t="str">
        <f t="shared" si="3"/>
        <v/>
      </c>
    </row>
    <row r="23" spans="1:8" s="31" customFormat="1" ht="30" x14ac:dyDescent="0.2">
      <c r="A23" s="66"/>
      <c r="B23" s="47" t="s">
        <v>150</v>
      </c>
      <c r="C23" s="28">
        <v>0</v>
      </c>
      <c r="D23" s="28">
        <v>0</v>
      </c>
      <c r="E23" s="33" t="str">
        <f t="shared" si="0"/>
        <v/>
      </c>
      <c r="F23" s="33" t="str">
        <f t="shared" si="1"/>
        <v/>
      </c>
      <c r="G23" s="30" t="str">
        <f t="shared" si="2"/>
        <v xml:space="preserve"> </v>
      </c>
      <c r="H23" s="48" t="str">
        <f t="shared" si="3"/>
        <v/>
      </c>
    </row>
    <row r="24" spans="1:8" s="31" customFormat="1" ht="30" x14ac:dyDescent="0.2">
      <c r="A24" s="66"/>
      <c r="B24" s="47" t="s">
        <v>151</v>
      </c>
      <c r="C24" s="28">
        <v>0</v>
      </c>
      <c r="D24" s="28">
        <v>1</v>
      </c>
      <c r="E24" s="33" t="str">
        <f t="shared" si="0"/>
        <v/>
      </c>
      <c r="F24" s="33">
        <f t="shared" si="1"/>
        <v>1.9607843137254902E-2</v>
      </c>
      <c r="G24" s="30">
        <f t="shared" si="2"/>
        <v>1</v>
      </c>
      <c r="H24" s="48" t="str">
        <f t="shared" si="3"/>
        <v/>
      </c>
    </row>
    <row r="25" spans="1:8" s="31" customFormat="1" ht="30" x14ac:dyDescent="0.2">
      <c r="A25" s="66"/>
      <c r="B25" s="47" t="s">
        <v>496</v>
      </c>
      <c r="C25" s="28">
        <v>0</v>
      </c>
      <c r="D25" s="28">
        <v>0</v>
      </c>
      <c r="E25" s="33" t="str">
        <f t="shared" ref="E25:E27" si="4">+IF(C25=0,"",C25/C$18)</f>
        <v/>
      </c>
      <c r="F25" s="33" t="str">
        <f t="shared" ref="F25:F27" si="5">+IF(D25=0,"",D25/D$18)</f>
        <v/>
      </c>
      <c r="G25" s="30" t="str">
        <f t="shared" si="2"/>
        <v xml:space="preserve"> </v>
      </c>
      <c r="H25" s="48" t="str">
        <f t="shared" ref="H25:H27" si="6">+IF(OR(AND(E25=""),(G25="")),"",E25*G25)</f>
        <v/>
      </c>
    </row>
    <row r="26" spans="1:8" s="31" customFormat="1" ht="15" x14ac:dyDescent="0.2">
      <c r="A26" s="66"/>
      <c r="B26" s="47" t="s">
        <v>2</v>
      </c>
      <c r="C26" s="28">
        <v>1</v>
      </c>
      <c r="D26" s="28">
        <v>1</v>
      </c>
      <c r="E26" s="33">
        <f t="shared" si="4"/>
        <v>0.33333333333333331</v>
      </c>
      <c r="F26" s="33">
        <f t="shared" si="5"/>
        <v>1.9607843137254902E-2</v>
      </c>
      <c r="G26" s="30">
        <f t="shared" si="2"/>
        <v>0</v>
      </c>
      <c r="H26" s="48">
        <f t="shared" si="6"/>
        <v>0</v>
      </c>
    </row>
    <row r="27" spans="1:8" s="31" customFormat="1" ht="15" x14ac:dyDescent="0.2">
      <c r="A27" s="66"/>
      <c r="B27" s="47" t="s">
        <v>555</v>
      </c>
      <c r="C27" s="28">
        <v>0</v>
      </c>
      <c r="D27" s="28">
        <v>0</v>
      </c>
      <c r="E27" s="33" t="str">
        <f t="shared" si="4"/>
        <v/>
      </c>
      <c r="F27" s="33" t="str">
        <f t="shared" si="5"/>
        <v/>
      </c>
      <c r="G27" s="30" t="str">
        <f t="shared" si="2"/>
        <v xml:space="preserve"> </v>
      </c>
      <c r="H27" s="48" t="str">
        <f t="shared" si="6"/>
        <v/>
      </c>
    </row>
    <row r="28" spans="1:8" s="31" customFormat="1" ht="15" x14ac:dyDescent="0.2">
      <c r="A28" s="66"/>
      <c r="B28" s="47" t="s">
        <v>3</v>
      </c>
      <c r="C28" s="28">
        <v>0</v>
      </c>
      <c r="D28" s="28">
        <v>0</v>
      </c>
      <c r="E28" s="33" t="str">
        <f t="shared" si="0"/>
        <v/>
      </c>
      <c r="F28" s="33" t="str">
        <f t="shared" si="1"/>
        <v/>
      </c>
      <c r="G28" s="30" t="str">
        <f t="shared" si="2"/>
        <v xml:space="preserve"> </v>
      </c>
      <c r="H28" s="48" t="str">
        <f t="shared" si="3"/>
        <v/>
      </c>
    </row>
    <row r="29" spans="1:8" s="31" customFormat="1" ht="15" x14ac:dyDescent="0.2">
      <c r="A29" s="66"/>
      <c r="B29" s="47" t="s">
        <v>5</v>
      </c>
      <c r="C29" s="28">
        <v>0</v>
      </c>
      <c r="D29" s="28">
        <v>5</v>
      </c>
      <c r="E29" s="33" t="str">
        <f t="shared" si="0"/>
        <v/>
      </c>
      <c r="F29" s="33">
        <f t="shared" si="1"/>
        <v>9.8039215686274508E-2</v>
      </c>
      <c r="G29" s="30">
        <f t="shared" si="2"/>
        <v>1</v>
      </c>
      <c r="H29" s="48" t="str">
        <f t="shared" si="3"/>
        <v/>
      </c>
    </row>
    <row r="30" spans="1:8" s="31" customFormat="1" ht="15" x14ac:dyDescent="0.2">
      <c r="A30" s="66"/>
      <c r="B30" s="47" t="s">
        <v>152</v>
      </c>
      <c r="C30" s="28">
        <v>0</v>
      </c>
      <c r="D30" s="28">
        <v>0</v>
      </c>
      <c r="E30" s="33" t="str">
        <f t="shared" si="0"/>
        <v/>
      </c>
      <c r="F30" s="33" t="str">
        <f t="shared" si="1"/>
        <v/>
      </c>
      <c r="G30" s="30" t="str">
        <f t="shared" si="2"/>
        <v xml:space="preserve"> 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28">
        <v>0</v>
      </c>
      <c r="D31" s="28">
        <v>0</v>
      </c>
      <c r="E31" s="33" t="str">
        <f t="shared" si="0"/>
        <v/>
      </c>
      <c r="F31" s="33" t="str">
        <f t="shared" si="1"/>
        <v/>
      </c>
      <c r="G31" s="30" t="str">
        <f t="shared" si="2"/>
        <v xml:space="preserve"> 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28">
        <v>0</v>
      </c>
      <c r="D32" s="28">
        <v>0</v>
      </c>
      <c r="E32" s="33" t="str">
        <f t="shared" si="0"/>
        <v/>
      </c>
      <c r="F32" s="33" t="str">
        <f t="shared" si="1"/>
        <v/>
      </c>
      <c r="G32" s="30" t="str">
        <f t="shared" si="2"/>
        <v xml:space="preserve"> </v>
      </c>
      <c r="H32" s="48" t="str">
        <f t="shared" si="3"/>
        <v/>
      </c>
    </row>
    <row r="33" spans="1:8" s="31" customFormat="1" ht="15" x14ac:dyDescent="0.2">
      <c r="A33" s="66"/>
      <c r="B33" s="47" t="s">
        <v>6</v>
      </c>
      <c r="C33" s="28">
        <v>0</v>
      </c>
      <c r="D33" s="28">
        <v>0</v>
      </c>
      <c r="E33" s="33" t="str">
        <f t="shared" si="0"/>
        <v/>
      </c>
      <c r="F33" s="33" t="str">
        <f t="shared" si="1"/>
        <v/>
      </c>
      <c r="G33" s="30" t="str">
        <f t="shared" si="2"/>
        <v xml:space="preserve"> </v>
      </c>
      <c r="H33" s="48" t="str">
        <f t="shared" si="3"/>
        <v/>
      </c>
    </row>
    <row r="34" spans="1:8" s="31" customFormat="1" ht="15" x14ac:dyDescent="0.2">
      <c r="A34" s="66"/>
      <c r="B34" s="47" t="s">
        <v>154</v>
      </c>
      <c r="C34" s="28">
        <v>0</v>
      </c>
      <c r="D34" s="28">
        <v>0</v>
      </c>
      <c r="E34" s="33" t="str">
        <f t="shared" si="0"/>
        <v/>
      </c>
      <c r="F34" s="33" t="str">
        <f t="shared" si="1"/>
        <v/>
      </c>
      <c r="G34" s="30" t="str">
        <f t="shared" si="2"/>
        <v xml:space="preserve"> 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28">
        <v>0</v>
      </c>
      <c r="D35" s="28">
        <v>1</v>
      </c>
      <c r="E35" s="33" t="str">
        <f t="shared" si="0"/>
        <v/>
      </c>
      <c r="F35" s="33">
        <f t="shared" si="1"/>
        <v>1.9607843137254902E-2</v>
      </c>
      <c r="G35" s="30">
        <f t="shared" si="2"/>
        <v>1</v>
      </c>
      <c r="H35" s="48" t="str">
        <f t="shared" si="3"/>
        <v/>
      </c>
    </row>
    <row r="36" spans="1:8" s="31" customFormat="1" ht="30" x14ac:dyDescent="0.2">
      <c r="A36" s="66"/>
      <c r="B36" s="47" t="s">
        <v>156</v>
      </c>
      <c r="C36" s="28">
        <v>0</v>
      </c>
      <c r="D36" s="28">
        <v>0</v>
      </c>
      <c r="E36" s="33" t="str">
        <f t="shared" si="0"/>
        <v/>
      </c>
      <c r="F36" s="33" t="str">
        <f t="shared" si="1"/>
        <v/>
      </c>
      <c r="G36" s="30" t="str">
        <f t="shared" si="2"/>
        <v xml:space="preserve"> </v>
      </c>
      <c r="H36" s="48" t="str">
        <f t="shared" si="3"/>
        <v/>
      </c>
    </row>
    <row r="37" spans="1:8" s="31" customFormat="1" ht="15" x14ac:dyDescent="0.2">
      <c r="A37" s="66"/>
      <c r="B37" s="47" t="s">
        <v>157</v>
      </c>
      <c r="C37" s="28">
        <v>0</v>
      </c>
      <c r="D37" s="28">
        <v>0</v>
      </c>
      <c r="E37" s="33" t="str">
        <f t="shared" si="0"/>
        <v/>
      </c>
      <c r="F37" s="33" t="str">
        <f t="shared" si="1"/>
        <v/>
      </c>
      <c r="G37" s="30" t="str">
        <f t="shared" si="2"/>
        <v xml:space="preserve"> </v>
      </c>
      <c r="H37" s="48" t="str">
        <f t="shared" si="3"/>
        <v/>
      </c>
    </row>
    <row r="38" spans="1:8" s="31" customFormat="1" ht="15" x14ac:dyDescent="0.2">
      <c r="A38" s="66"/>
      <c r="B38" s="47" t="s">
        <v>7</v>
      </c>
      <c r="C38" s="28">
        <v>0</v>
      </c>
      <c r="D38" s="28">
        <v>0</v>
      </c>
      <c r="E38" s="33" t="str">
        <f t="shared" si="0"/>
        <v/>
      </c>
      <c r="F38" s="33" t="str">
        <f t="shared" si="1"/>
        <v/>
      </c>
      <c r="G38" s="30" t="str">
        <f t="shared" si="2"/>
        <v xml:space="preserve"> </v>
      </c>
      <c r="H38" s="48" t="str">
        <f t="shared" si="3"/>
        <v/>
      </c>
    </row>
    <row r="39" spans="1:8" s="31" customFormat="1" ht="15" x14ac:dyDescent="0.2">
      <c r="A39" s="66"/>
      <c r="B39" s="47" t="s">
        <v>158</v>
      </c>
      <c r="C39" s="28">
        <v>0</v>
      </c>
      <c r="D39" s="28">
        <v>0</v>
      </c>
      <c r="E39" s="33" t="str">
        <f t="shared" si="0"/>
        <v/>
      </c>
      <c r="F39" s="33" t="str">
        <f t="shared" si="1"/>
        <v/>
      </c>
      <c r="G39" s="30" t="str">
        <f t="shared" si="2"/>
        <v xml:space="preserve"> 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28">
        <v>0</v>
      </c>
      <c r="D40" s="28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28">
        <v>0</v>
      </c>
      <c r="D41" s="28">
        <v>1</v>
      </c>
      <c r="E41" s="33" t="str">
        <f t="shared" si="0"/>
        <v/>
      </c>
      <c r="F41" s="33">
        <f t="shared" si="1"/>
        <v>1.9607843137254902E-2</v>
      </c>
      <c r="G41" s="30">
        <f t="shared" si="2"/>
        <v>1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28">
        <v>0</v>
      </c>
      <c r="D42" s="28">
        <v>0</v>
      </c>
      <c r="E42" s="33" t="str">
        <f t="shared" si="0"/>
        <v/>
      </c>
      <c r="F42" s="33" t="str">
        <f t="shared" si="1"/>
        <v/>
      </c>
      <c r="G42" s="30" t="str">
        <f t="shared" si="2"/>
        <v xml:space="preserve"> </v>
      </c>
      <c r="H42" s="48" t="str">
        <f t="shared" si="3"/>
        <v/>
      </c>
    </row>
    <row r="43" spans="1:8" s="31" customFormat="1" ht="30" x14ac:dyDescent="0.2">
      <c r="A43" s="66"/>
      <c r="B43" s="47" t="s">
        <v>162</v>
      </c>
      <c r="C43" s="28">
        <v>0</v>
      </c>
      <c r="D43" s="28">
        <v>2</v>
      </c>
      <c r="E43" s="33" t="str">
        <f t="shared" si="0"/>
        <v/>
      </c>
      <c r="F43" s="33">
        <f t="shared" si="1"/>
        <v>3.9215686274509803E-2</v>
      </c>
      <c r="G43" s="30">
        <f t="shared" si="2"/>
        <v>1</v>
      </c>
      <c r="H43" s="48" t="str">
        <f t="shared" si="3"/>
        <v/>
      </c>
    </row>
    <row r="44" spans="1:8" s="31" customFormat="1" ht="15" x14ac:dyDescent="0.2">
      <c r="A44" s="66"/>
      <c r="B44" s="47" t="s">
        <v>163</v>
      </c>
      <c r="C44" s="28">
        <v>0</v>
      </c>
      <c r="D44" s="28">
        <v>2</v>
      </c>
      <c r="E44" s="33" t="str">
        <f t="shared" si="0"/>
        <v/>
      </c>
      <c r="F44" s="33">
        <f t="shared" si="1"/>
        <v>3.9215686274509803E-2</v>
      </c>
      <c r="G44" s="30">
        <f t="shared" si="2"/>
        <v>1</v>
      </c>
      <c r="H44" s="48" t="str">
        <f t="shared" si="3"/>
        <v/>
      </c>
    </row>
    <row r="45" spans="1:8" s="31" customFormat="1" ht="15" x14ac:dyDescent="0.2">
      <c r="A45" s="66"/>
      <c r="B45" s="47" t="s">
        <v>8</v>
      </c>
      <c r="C45" s="28">
        <v>0</v>
      </c>
      <c r="D45" s="28">
        <v>0</v>
      </c>
      <c r="E45" s="33" t="str">
        <f t="shared" si="0"/>
        <v/>
      </c>
      <c r="F45" s="33" t="str">
        <f t="shared" si="1"/>
        <v/>
      </c>
      <c r="G45" s="30" t="str">
        <f t="shared" si="2"/>
        <v xml:space="preserve"> 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28">
        <v>0</v>
      </c>
      <c r="D46" s="28">
        <v>0</v>
      </c>
      <c r="E46" s="33" t="str">
        <f t="shared" si="0"/>
        <v/>
      </c>
      <c r="F46" s="33" t="str">
        <f t="shared" si="1"/>
        <v/>
      </c>
      <c r="G46" s="30" t="str">
        <f t="shared" si="2"/>
        <v xml:space="preserve"> </v>
      </c>
      <c r="H46" s="48" t="str">
        <f t="shared" si="3"/>
        <v/>
      </c>
    </row>
    <row r="47" spans="1:8" s="31" customFormat="1" ht="15" x14ac:dyDescent="0.2">
      <c r="A47" s="66"/>
      <c r="B47" s="47" t="s">
        <v>164</v>
      </c>
      <c r="C47" s="28">
        <v>0</v>
      </c>
      <c r="D47" s="28">
        <v>0</v>
      </c>
      <c r="E47" s="33" t="str">
        <f t="shared" si="0"/>
        <v/>
      </c>
      <c r="F47" s="33" t="str">
        <f t="shared" si="1"/>
        <v/>
      </c>
      <c r="G47" s="30" t="str">
        <f t="shared" si="2"/>
        <v xml:space="preserve"> </v>
      </c>
      <c r="H47" s="48" t="str">
        <f t="shared" si="3"/>
        <v/>
      </c>
    </row>
    <row r="48" spans="1:8" s="31" customFormat="1" ht="30" x14ac:dyDescent="0.2">
      <c r="A48" s="66"/>
      <c r="B48" s="47" t="s">
        <v>556</v>
      </c>
      <c r="C48" s="28">
        <v>0</v>
      </c>
      <c r="D48" s="28">
        <v>0</v>
      </c>
      <c r="E48" s="33" t="str">
        <f t="shared" si="0"/>
        <v/>
      </c>
      <c r="F48" s="33" t="str">
        <f t="shared" si="1"/>
        <v/>
      </c>
      <c r="G48" s="30" t="str">
        <f t="shared" si="2"/>
        <v xml:space="preserve"> </v>
      </c>
      <c r="H48" s="48" t="str">
        <f t="shared" si="3"/>
        <v/>
      </c>
    </row>
    <row r="49" spans="1:8" s="31" customFormat="1" ht="15" x14ac:dyDescent="0.2">
      <c r="A49" s="66"/>
      <c r="B49" s="47" t="s">
        <v>9</v>
      </c>
      <c r="C49" s="28">
        <v>1</v>
      </c>
      <c r="D49" s="28">
        <v>7</v>
      </c>
      <c r="E49" s="33">
        <f t="shared" si="0"/>
        <v>0.33333333333333331</v>
      </c>
      <c r="F49" s="33">
        <f t="shared" si="1"/>
        <v>0.13725490196078433</v>
      </c>
      <c r="G49" s="30">
        <f t="shared" si="2"/>
        <v>6</v>
      </c>
      <c r="H49" s="48">
        <f t="shared" si="3"/>
        <v>2</v>
      </c>
    </row>
    <row r="50" spans="1:8" s="31" customFormat="1" ht="15" x14ac:dyDescent="0.2">
      <c r="A50" s="66"/>
      <c r="B50" s="47" t="s">
        <v>557</v>
      </c>
      <c r="C50" s="28">
        <v>0</v>
      </c>
      <c r="D50" s="28">
        <v>0</v>
      </c>
      <c r="E50" s="33" t="str">
        <f t="shared" si="0"/>
        <v/>
      </c>
      <c r="F50" s="33" t="str">
        <f t="shared" si="1"/>
        <v/>
      </c>
      <c r="G50" s="30" t="str">
        <f t="shared" si="2"/>
        <v xml:space="preserve"> </v>
      </c>
      <c r="H50" s="48" t="str">
        <f t="shared" si="3"/>
        <v/>
      </c>
    </row>
    <row r="51" spans="1:8" s="31" customFormat="1" ht="15" x14ac:dyDescent="0.2">
      <c r="A51" s="66"/>
      <c r="B51" s="47" t="s">
        <v>12</v>
      </c>
      <c r="C51" s="28">
        <v>0</v>
      </c>
      <c r="D51" s="28">
        <v>18</v>
      </c>
      <c r="E51" s="33" t="str">
        <f t="shared" si="0"/>
        <v/>
      </c>
      <c r="F51" s="33">
        <f t="shared" si="1"/>
        <v>0.35294117647058826</v>
      </c>
      <c r="G51" s="30">
        <f t="shared" si="2"/>
        <v>1</v>
      </c>
      <c r="H51" s="48" t="str">
        <f t="shared" si="3"/>
        <v/>
      </c>
    </row>
    <row r="52" spans="1:8" s="31" customFormat="1" ht="15" x14ac:dyDescent="0.2">
      <c r="A52" s="66"/>
      <c r="B52" s="47" t="s">
        <v>11</v>
      </c>
      <c r="C52" s="28">
        <v>0</v>
      </c>
      <c r="D52" s="28">
        <v>0</v>
      </c>
      <c r="E52" s="33" t="str">
        <f t="shared" si="0"/>
        <v/>
      </c>
      <c r="F52" s="33" t="str">
        <f t="shared" si="1"/>
        <v/>
      </c>
      <c r="G52" s="30" t="str">
        <f t="shared" si="2"/>
        <v xml:space="preserve"> </v>
      </c>
      <c r="H52" s="48" t="str">
        <f t="shared" si="3"/>
        <v/>
      </c>
    </row>
    <row r="53" spans="1:8" s="31" customFormat="1" ht="15" x14ac:dyDescent="0.2">
      <c r="A53" s="66"/>
      <c r="B53" s="47" t="s">
        <v>414</v>
      </c>
      <c r="C53" s="28">
        <v>1</v>
      </c>
      <c r="D53" s="28">
        <v>1</v>
      </c>
      <c r="E53" s="33">
        <f t="shared" si="0"/>
        <v>0.33333333333333331</v>
      </c>
      <c r="F53" s="33">
        <f t="shared" si="1"/>
        <v>1.9607843137254902E-2</v>
      </c>
      <c r="G53" s="30">
        <f t="shared" si="2"/>
        <v>0</v>
      </c>
      <c r="H53" s="48">
        <f t="shared" si="3"/>
        <v>0</v>
      </c>
    </row>
    <row r="54" spans="1:8" s="31" customFormat="1" ht="15" x14ac:dyDescent="0.2">
      <c r="A54" s="66"/>
      <c r="B54" s="47" t="s">
        <v>10</v>
      </c>
      <c r="C54" s="28">
        <v>0</v>
      </c>
      <c r="D54" s="28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28">
        <v>0</v>
      </c>
      <c r="D55" s="28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28">
        <v>0</v>
      </c>
      <c r="D56" s="28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28">
        <v>0</v>
      </c>
      <c r="D57" s="28">
        <v>0</v>
      </c>
      <c r="E57" s="33" t="str">
        <f t="shared" ref="E57" si="7">+IF(C57=0,"",C57/C$18)</f>
        <v/>
      </c>
      <c r="F57" s="33" t="str">
        <f t="shared" ref="F57" si="8">+IF(D57=0,"",D57/D$18)</f>
        <v/>
      </c>
      <c r="G57" s="30" t="str">
        <f t="shared" ref="G57" si="9">+IF(AND(C57=0,D57=0)," ",IF(C57=0,1,IF(D57=0,-1,(D57-C57)/C57)))</f>
        <v xml:space="preserve"> 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28">
        <v>0</v>
      </c>
      <c r="D58" s="28">
        <v>0</v>
      </c>
      <c r="E58" s="33" t="str">
        <f t="shared" si="0"/>
        <v/>
      </c>
      <c r="F58" s="33" t="str">
        <f t="shared" si="1"/>
        <v/>
      </c>
      <c r="G58" s="30" t="str">
        <f t="shared" si="2"/>
        <v xml:space="preserve"> </v>
      </c>
      <c r="H58" s="48" t="str">
        <f t="shared" si="3"/>
        <v/>
      </c>
    </row>
    <row r="59" spans="1:8" s="31" customFormat="1" ht="15" x14ac:dyDescent="0.2">
      <c r="A59" s="66"/>
      <c r="B59" s="47" t="s">
        <v>166</v>
      </c>
      <c r="C59" s="28">
        <v>0</v>
      </c>
      <c r="D59" s="28">
        <v>0</v>
      </c>
      <c r="E59" s="33" t="str">
        <f t="shared" si="0"/>
        <v/>
      </c>
      <c r="F59" s="33" t="str">
        <f t="shared" si="1"/>
        <v/>
      </c>
      <c r="G59" s="30" t="str">
        <f t="shared" si="2"/>
        <v xml:space="preserve"> </v>
      </c>
      <c r="H59" s="48" t="str">
        <f t="shared" si="3"/>
        <v/>
      </c>
    </row>
    <row r="60" spans="1:8" s="31" customFormat="1" ht="15" x14ac:dyDescent="0.2">
      <c r="A60" s="66"/>
      <c r="B60" s="47" t="s">
        <v>415</v>
      </c>
      <c r="C60" s="28">
        <v>0</v>
      </c>
      <c r="D60" s="28">
        <v>5</v>
      </c>
      <c r="E60" s="33" t="str">
        <f t="shared" si="0"/>
        <v/>
      </c>
      <c r="F60" s="33">
        <f t="shared" si="1"/>
        <v>9.8039215686274508E-2</v>
      </c>
      <c r="G60" s="30">
        <f t="shared" si="2"/>
        <v>1</v>
      </c>
      <c r="H60" s="48" t="str">
        <f t="shared" si="3"/>
        <v/>
      </c>
    </row>
    <row r="61" spans="1:8" s="31" customFormat="1" ht="15" x14ac:dyDescent="0.2">
      <c r="A61" s="66"/>
      <c r="B61" s="47" t="s">
        <v>167</v>
      </c>
      <c r="C61" s="28">
        <v>0</v>
      </c>
      <c r="D61" s="28">
        <v>1</v>
      </c>
      <c r="E61" s="33" t="str">
        <f t="shared" si="0"/>
        <v/>
      </c>
      <c r="F61" s="33">
        <f t="shared" si="1"/>
        <v>1.9607843137254902E-2</v>
      </c>
      <c r="G61" s="30">
        <f t="shared" si="2"/>
        <v>1</v>
      </c>
      <c r="H61" s="48" t="str">
        <f t="shared" si="3"/>
        <v/>
      </c>
    </row>
    <row r="62" spans="1:8" s="31" customFormat="1" ht="15" x14ac:dyDescent="0.2">
      <c r="A62" s="66"/>
      <c r="B62" s="47" t="s">
        <v>168</v>
      </c>
      <c r="C62" s="28">
        <v>0</v>
      </c>
      <c r="D62" s="28">
        <v>0</v>
      </c>
      <c r="E62" s="33" t="str">
        <f t="shared" si="0"/>
        <v/>
      </c>
      <c r="F62" s="33" t="str">
        <f t="shared" si="1"/>
        <v/>
      </c>
      <c r="G62" s="30" t="str">
        <f t="shared" si="2"/>
        <v xml:space="preserve"> </v>
      </c>
      <c r="H62" s="48" t="str">
        <f t="shared" si="3"/>
        <v/>
      </c>
    </row>
    <row r="63" spans="1:8" s="31" customFormat="1" ht="15" x14ac:dyDescent="0.2">
      <c r="A63" s="66"/>
      <c r="B63" s="47" t="s">
        <v>545</v>
      </c>
      <c r="C63" s="28">
        <v>0</v>
      </c>
      <c r="D63" s="28">
        <v>4</v>
      </c>
      <c r="E63" s="33" t="str">
        <f t="shared" ref="E63:E64" si="11">+IF(C63=0,"",C63/C$18)</f>
        <v/>
      </c>
      <c r="F63" s="33">
        <f t="shared" ref="F63:F64" si="12">+IF(D63=0,"",D63/D$18)</f>
        <v>7.8431372549019607E-2</v>
      </c>
      <c r="G63" s="30">
        <f t="shared" si="2"/>
        <v>1</v>
      </c>
      <c r="H63" s="48" t="str">
        <f t="shared" ref="H63:H64" si="13">+IF(OR(AND(E63=""),(G63="")),"",E63*G63)</f>
        <v/>
      </c>
    </row>
    <row r="64" spans="1:8" s="31" customFormat="1" ht="15" x14ac:dyDescent="0.2">
      <c r="A64" s="66"/>
      <c r="B64" s="47" t="s">
        <v>576</v>
      </c>
      <c r="C64" s="28">
        <v>0</v>
      </c>
      <c r="D64" s="28">
        <v>0</v>
      </c>
      <c r="E64" s="33" t="str">
        <f t="shared" si="11"/>
        <v/>
      </c>
      <c r="F64" s="33" t="str">
        <f t="shared" si="12"/>
        <v/>
      </c>
      <c r="G64" s="30" t="str">
        <f t="shared" si="2"/>
        <v xml:space="preserve"> 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28"/>
      <c r="D65" s="28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28">
        <v>0</v>
      </c>
      <c r="D66" s="28">
        <v>0</v>
      </c>
      <c r="E66" s="33" t="str">
        <f t="shared" si="14"/>
        <v/>
      </c>
      <c r="F66" s="33" t="str">
        <f t="shared" si="15"/>
        <v/>
      </c>
      <c r="G66" s="30" t="str">
        <f t="shared" si="16"/>
        <v xml:space="preserve"> </v>
      </c>
      <c r="H66" s="48" t="str">
        <f t="shared" si="17"/>
        <v/>
      </c>
    </row>
    <row r="67" spans="1:8" s="31" customFormat="1" ht="15" x14ac:dyDescent="0.2">
      <c r="A67" s="66"/>
      <c r="B67" s="47" t="s">
        <v>15</v>
      </c>
      <c r="C67" s="28">
        <v>0</v>
      </c>
      <c r="D67" s="28">
        <v>1</v>
      </c>
      <c r="E67" s="33" t="str">
        <f t="shared" si="0"/>
        <v/>
      </c>
      <c r="F67" s="33">
        <f t="shared" si="1"/>
        <v>1.9607843137254902E-2</v>
      </c>
      <c r="G67" s="30">
        <f t="shared" si="2"/>
        <v>1</v>
      </c>
      <c r="H67" s="48" t="str">
        <f t="shared" si="3"/>
        <v/>
      </c>
    </row>
    <row r="68" spans="1:8" s="31" customFormat="1" ht="15" x14ac:dyDescent="0.2">
      <c r="A68" s="66"/>
      <c r="B68" s="47" t="s">
        <v>170</v>
      </c>
      <c r="C68" s="28">
        <v>0</v>
      </c>
      <c r="D68" s="28">
        <v>0</v>
      </c>
      <c r="E68" s="33" t="str">
        <f t="shared" si="0"/>
        <v/>
      </c>
      <c r="F68" s="33" t="str">
        <f t="shared" si="1"/>
        <v/>
      </c>
      <c r="G68" s="30" t="str">
        <f t="shared" si="2"/>
        <v xml:space="preserve"> </v>
      </c>
      <c r="H68" s="48" t="str">
        <f t="shared" si="3"/>
        <v/>
      </c>
    </row>
    <row r="69" spans="1:8" s="31" customFormat="1" ht="15.75" thickBot="1" x14ac:dyDescent="0.25">
      <c r="A69" s="66"/>
      <c r="B69" s="49" t="s">
        <v>171</v>
      </c>
      <c r="C69" s="50">
        <v>0</v>
      </c>
      <c r="D69" s="50">
        <v>0</v>
      </c>
      <c r="E69" s="51" t="str">
        <f t="shared" si="0"/>
        <v/>
      </c>
      <c r="F69" s="51" t="str">
        <f t="shared" si="1"/>
        <v/>
      </c>
      <c r="G69" s="62" t="str">
        <f t="shared" si="2"/>
        <v xml:space="preserve"> </v>
      </c>
      <c r="H69" s="52" t="str">
        <f t="shared" si="3"/>
        <v/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328</v>
      </c>
      <c r="D75" s="9">
        <f>SUM(D76:D170)</f>
        <v>581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0.77134146341463417</v>
      </c>
      <c r="H75" s="39">
        <f>+IF(OR(AND(E75=""),(G75="")),"",E75*G75)</f>
        <v>0.77134146341463417</v>
      </c>
    </row>
    <row r="76" spans="1:8" s="31" customFormat="1" ht="15" x14ac:dyDescent="0.2">
      <c r="A76" s="66"/>
      <c r="B76" s="47" t="s">
        <v>416</v>
      </c>
      <c r="C76" s="28">
        <v>10</v>
      </c>
      <c r="D76" s="28">
        <v>7</v>
      </c>
      <c r="E76" s="29">
        <f>+IF(C76=0,"",C76/C$75)</f>
        <v>3.048780487804878E-2</v>
      </c>
      <c r="F76" s="29">
        <f>+IF(D76=0,"",D76/D$75)</f>
        <v>1.2048192771084338E-2</v>
      </c>
      <c r="G76" s="30">
        <f t="shared" ref="G76:G144" si="18">+IF(AND(C76=0,D76=0)," ",IF(C76=0,1,IF(D76=0,-1,(D76-C76)/C76)))</f>
        <v>-0.3</v>
      </c>
      <c r="H76" s="48">
        <f>+IF(OR(AND(E76=""),(G76="")),"",E76*G76)</f>
        <v>-9.1463414634146336E-3</v>
      </c>
    </row>
    <row r="77" spans="1:8" s="31" customFormat="1" ht="15" x14ac:dyDescent="0.2">
      <c r="A77" s="66"/>
      <c r="B77" s="47" t="s">
        <v>593</v>
      </c>
      <c r="C77" s="28">
        <v>0</v>
      </c>
      <c r="D77" s="28">
        <v>0</v>
      </c>
      <c r="E77" s="29" t="str">
        <f t="shared" ref="E77:E154" si="19">+IF(C77=0,"",C77/C$75)</f>
        <v/>
      </c>
      <c r="F77" s="29" t="str">
        <f t="shared" ref="F77:F154" si="20">+IF(D77=0,"",D77/D$75)</f>
        <v/>
      </c>
      <c r="G77" s="30" t="str">
        <f t="shared" si="18"/>
        <v xml:space="preserve"> </v>
      </c>
      <c r="H77" s="48" t="str">
        <f t="shared" ref="H77:H154" si="21">+IF(OR(AND(E77=""),(G77="")),"",E77*G77)</f>
        <v/>
      </c>
    </row>
    <row r="78" spans="1:8" s="31" customFormat="1" ht="15" x14ac:dyDescent="0.2">
      <c r="A78" s="66"/>
      <c r="B78" s="47" t="s">
        <v>497</v>
      </c>
      <c r="C78" s="28">
        <v>0</v>
      </c>
      <c r="D78" s="28">
        <v>2</v>
      </c>
      <c r="E78" s="29" t="str">
        <f t="shared" ref="E78:E79" si="22">+IF(C78=0,"",C78/C$75)</f>
        <v/>
      </c>
      <c r="F78" s="29">
        <f t="shared" ref="F78:F79" si="23">+IF(D78=0,"",D78/D$75)</f>
        <v>3.4423407917383822E-3</v>
      </c>
      <c r="G78" s="30">
        <f t="shared" si="18"/>
        <v>1</v>
      </c>
      <c r="H78" s="48" t="str">
        <f t="shared" ref="H78:H79" si="24">+IF(OR(AND(E78=""),(G78="")),"",E78*G78)</f>
        <v/>
      </c>
    </row>
    <row r="79" spans="1:8" s="31" customFormat="1" ht="15" x14ac:dyDescent="0.2">
      <c r="A79" s="66"/>
      <c r="B79" s="47" t="s">
        <v>558</v>
      </c>
      <c r="C79" s="28">
        <v>5</v>
      </c>
      <c r="D79" s="28">
        <v>32</v>
      </c>
      <c r="E79" s="29">
        <f t="shared" si="22"/>
        <v>1.524390243902439E-2</v>
      </c>
      <c r="F79" s="29">
        <f t="shared" si="23"/>
        <v>5.5077452667814115E-2</v>
      </c>
      <c r="G79" s="30">
        <f t="shared" si="18"/>
        <v>5.4</v>
      </c>
      <c r="H79" s="48">
        <f t="shared" si="24"/>
        <v>8.2317073170731711E-2</v>
      </c>
    </row>
    <row r="80" spans="1:8" s="31" customFormat="1" ht="15" x14ac:dyDescent="0.2">
      <c r="A80" s="66"/>
      <c r="B80" s="47" t="s">
        <v>172</v>
      </c>
      <c r="C80" s="28">
        <v>30</v>
      </c>
      <c r="D80" s="28">
        <v>9</v>
      </c>
      <c r="E80" s="29">
        <f t="shared" si="19"/>
        <v>9.1463414634146339E-2</v>
      </c>
      <c r="F80" s="29">
        <f t="shared" si="20"/>
        <v>1.549053356282272E-2</v>
      </c>
      <c r="G80" s="30">
        <f t="shared" si="18"/>
        <v>-0.7</v>
      </c>
      <c r="H80" s="48">
        <f t="shared" si="21"/>
        <v>-6.402439024390244E-2</v>
      </c>
    </row>
    <row r="81" spans="1:8" s="31" customFormat="1" ht="15" x14ac:dyDescent="0.2">
      <c r="A81" s="66"/>
      <c r="B81" s="47" t="s">
        <v>16</v>
      </c>
      <c r="C81" s="28">
        <v>5</v>
      </c>
      <c r="D81" s="28">
        <v>13</v>
      </c>
      <c r="E81" s="29">
        <f t="shared" si="19"/>
        <v>1.524390243902439E-2</v>
      </c>
      <c r="F81" s="29">
        <f t="shared" si="20"/>
        <v>2.2375215146299483E-2</v>
      </c>
      <c r="G81" s="30">
        <f t="shared" si="18"/>
        <v>1.6</v>
      </c>
      <c r="H81" s="48">
        <f t="shared" si="21"/>
        <v>2.4390243902439025E-2</v>
      </c>
    </row>
    <row r="82" spans="1:8" s="31" customFormat="1" ht="15" x14ac:dyDescent="0.2">
      <c r="A82" s="66"/>
      <c r="B82" s="47" t="s">
        <v>35</v>
      </c>
      <c r="C82" s="28">
        <v>0</v>
      </c>
      <c r="D82" s="28">
        <v>0</v>
      </c>
      <c r="E82" s="29" t="str">
        <f t="shared" ref="E82" si="25">+IF(C82=0,"",C82/C$75)</f>
        <v/>
      </c>
      <c r="F82" s="29" t="str">
        <f t="shared" ref="F82" si="26">+IF(D82=0,"",D82/D$75)</f>
        <v/>
      </c>
      <c r="G82" s="30" t="str">
        <f t="shared" si="18"/>
        <v xml:space="preserve"> </v>
      </c>
      <c r="H82" s="48" t="str">
        <f t="shared" ref="H82" si="27">+IF(OR(AND(E82=""),(G82="")),"",E82*G82)</f>
        <v/>
      </c>
    </row>
    <row r="83" spans="1:8" s="31" customFormat="1" ht="15" x14ac:dyDescent="0.2">
      <c r="A83" s="66" t="s">
        <v>644</v>
      </c>
      <c r="B83" s="47" t="s">
        <v>645</v>
      </c>
      <c r="C83" s="28"/>
      <c r="D83" s="28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28">
        <v>0</v>
      </c>
      <c r="D84" s="28">
        <v>1</v>
      </c>
      <c r="E84" s="29" t="str">
        <f t="shared" si="28"/>
        <v/>
      </c>
      <c r="F84" s="29">
        <f t="shared" si="29"/>
        <v>1.7211703958691911E-3</v>
      </c>
      <c r="G84" s="30">
        <f t="shared" si="30"/>
        <v>1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28">
        <v>1</v>
      </c>
      <c r="D85" s="28">
        <v>20</v>
      </c>
      <c r="E85" s="29">
        <f t="shared" si="19"/>
        <v>3.0487804878048782E-3</v>
      </c>
      <c r="F85" s="29">
        <f t="shared" si="20"/>
        <v>3.4423407917383818E-2</v>
      </c>
      <c r="G85" s="30">
        <f t="shared" si="18"/>
        <v>19</v>
      </c>
      <c r="H85" s="48">
        <f t="shared" si="21"/>
        <v>5.7926829268292686E-2</v>
      </c>
    </row>
    <row r="86" spans="1:8" s="31" customFormat="1" ht="15" x14ac:dyDescent="0.2">
      <c r="A86" s="66"/>
      <c r="B86" s="47" t="s">
        <v>417</v>
      </c>
      <c r="C86" s="28">
        <v>0</v>
      </c>
      <c r="D86" s="28">
        <v>0</v>
      </c>
      <c r="E86" s="29" t="str">
        <f t="shared" si="19"/>
        <v/>
      </c>
      <c r="F86" s="29" t="str">
        <f t="shared" si="20"/>
        <v/>
      </c>
      <c r="G86" s="30" t="str">
        <f t="shared" si="18"/>
        <v xml:space="preserve"> </v>
      </c>
      <c r="H86" s="48" t="str">
        <f t="shared" si="21"/>
        <v/>
      </c>
    </row>
    <row r="87" spans="1:8" s="31" customFormat="1" ht="15" x14ac:dyDescent="0.2">
      <c r="A87" s="66"/>
      <c r="B87" s="47" t="s">
        <v>175</v>
      </c>
      <c r="C87" s="28">
        <v>0</v>
      </c>
      <c r="D87" s="28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28">
        <v>2</v>
      </c>
      <c r="D88" s="28">
        <v>2</v>
      </c>
      <c r="E88" s="29">
        <f t="shared" si="19"/>
        <v>6.0975609756097563E-3</v>
      </c>
      <c r="F88" s="29">
        <f t="shared" si="20"/>
        <v>3.4423407917383822E-3</v>
      </c>
      <c r="G88" s="30">
        <f t="shared" si="18"/>
        <v>0</v>
      </c>
      <c r="H88" s="48">
        <f t="shared" si="21"/>
        <v>0</v>
      </c>
    </row>
    <row r="89" spans="1:8" s="31" customFormat="1" ht="15" x14ac:dyDescent="0.2">
      <c r="A89" s="66"/>
      <c r="B89" s="47" t="s">
        <v>17</v>
      </c>
      <c r="C89" s="28">
        <v>0</v>
      </c>
      <c r="D89" s="28">
        <v>0</v>
      </c>
      <c r="E89" s="29" t="str">
        <f t="shared" si="19"/>
        <v/>
      </c>
      <c r="F89" s="29" t="str">
        <f t="shared" si="20"/>
        <v/>
      </c>
      <c r="G89" s="30" t="str">
        <f t="shared" si="18"/>
        <v xml:space="preserve"> </v>
      </c>
      <c r="H89" s="48" t="str">
        <f t="shared" si="21"/>
        <v/>
      </c>
    </row>
    <row r="90" spans="1:8" s="31" customFormat="1" ht="15" x14ac:dyDescent="0.2">
      <c r="A90" s="66"/>
      <c r="B90" s="47" t="s">
        <v>177</v>
      </c>
      <c r="C90" s="28">
        <v>1</v>
      </c>
      <c r="D90" s="28">
        <v>3</v>
      </c>
      <c r="E90" s="29">
        <f t="shared" si="19"/>
        <v>3.0487804878048782E-3</v>
      </c>
      <c r="F90" s="29">
        <f t="shared" si="20"/>
        <v>5.1635111876075735E-3</v>
      </c>
      <c r="G90" s="30">
        <f t="shared" si="18"/>
        <v>2</v>
      </c>
      <c r="H90" s="48">
        <f t="shared" si="21"/>
        <v>6.0975609756097563E-3</v>
      </c>
    </row>
    <row r="91" spans="1:8" s="31" customFormat="1" ht="15" x14ac:dyDescent="0.2">
      <c r="A91" s="66"/>
      <c r="B91" s="47" t="s">
        <v>559</v>
      </c>
      <c r="C91" s="28">
        <v>3</v>
      </c>
      <c r="D91" s="28">
        <v>3</v>
      </c>
      <c r="E91" s="29">
        <f t="shared" ref="E91" si="32">+IF(C91=0,"",C91/C$75)</f>
        <v>9.1463414634146336E-3</v>
      </c>
      <c r="F91" s="29">
        <f t="shared" ref="F91" si="33">+IF(D91=0,"",D91/D$75)</f>
        <v>5.1635111876075735E-3</v>
      </c>
      <c r="G91" s="30">
        <f t="shared" si="18"/>
        <v>0</v>
      </c>
      <c r="H91" s="48">
        <f t="shared" ref="H91" si="34">+IF(OR(AND(E91=""),(G91="")),"",E91*G91)</f>
        <v>0</v>
      </c>
    </row>
    <row r="92" spans="1:8" s="31" customFormat="1" ht="15" x14ac:dyDescent="0.2">
      <c r="A92" s="66" t="s">
        <v>644</v>
      </c>
      <c r="B92" s="47" t="s">
        <v>647</v>
      </c>
      <c r="C92" s="28"/>
      <c r="D92" s="28">
        <v>0</v>
      </c>
      <c r="E92" s="29" t="str">
        <f t="shared" ref="E92" si="35">+IF(C92=0,"",C92/C$75)</f>
        <v/>
      </c>
      <c r="F92" s="29" t="str">
        <f t="shared" ref="F92" si="36">+IF(D92=0,"",D92/D$75)</f>
        <v/>
      </c>
      <c r="G92" s="30" t="str">
        <f t="shared" ref="G92" si="37">+IF(AND(C92=0,D92=0)," ",IF(C92=0,1,IF(D92=0,-1,(D92-C92)/C92)))</f>
        <v xml:space="preserve"> 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28">
        <v>18</v>
      </c>
      <c r="D93" s="28">
        <v>20</v>
      </c>
      <c r="E93" s="29">
        <f t="shared" si="19"/>
        <v>5.4878048780487805E-2</v>
      </c>
      <c r="F93" s="29">
        <f t="shared" si="20"/>
        <v>3.4423407917383818E-2</v>
      </c>
      <c r="G93" s="30">
        <f t="shared" si="18"/>
        <v>0.1111111111111111</v>
      </c>
      <c r="H93" s="48">
        <f t="shared" si="21"/>
        <v>6.0975609756097554E-3</v>
      </c>
    </row>
    <row r="94" spans="1:8" s="31" customFormat="1" ht="15" x14ac:dyDescent="0.2">
      <c r="A94" s="66"/>
      <c r="B94" s="47" t="s">
        <v>179</v>
      </c>
      <c r="C94" s="28">
        <v>1</v>
      </c>
      <c r="D94" s="28">
        <v>10</v>
      </c>
      <c r="E94" s="29">
        <f t="shared" si="19"/>
        <v>3.0487804878048782E-3</v>
      </c>
      <c r="F94" s="29">
        <f t="shared" si="20"/>
        <v>1.7211703958691909E-2</v>
      </c>
      <c r="G94" s="30">
        <f t="shared" si="18"/>
        <v>9</v>
      </c>
      <c r="H94" s="48">
        <f t="shared" si="21"/>
        <v>2.7439024390243903E-2</v>
      </c>
    </row>
    <row r="95" spans="1:8" s="31" customFormat="1" ht="15" x14ac:dyDescent="0.2">
      <c r="A95" s="66"/>
      <c r="B95" s="47" t="s">
        <v>21</v>
      </c>
      <c r="C95" s="28">
        <v>0</v>
      </c>
      <c r="D95" s="28">
        <v>0</v>
      </c>
      <c r="E95" s="29" t="str">
        <f t="shared" si="19"/>
        <v/>
      </c>
      <c r="F95" s="29" t="str">
        <f t="shared" si="20"/>
        <v/>
      </c>
      <c r="G95" s="30" t="str">
        <f t="shared" si="18"/>
        <v xml:space="preserve"> </v>
      </c>
      <c r="H95" s="48" t="str">
        <f t="shared" si="21"/>
        <v/>
      </c>
    </row>
    <row r="96" spans="1:8" s="31" customFormat="1" ht="15" x14ac:dyDescent="0.2">
      <c r="A96" s="66"/>
      <c r="B96" s="47" t="s">
        <v>418</v>
      </c>
      <c r="C96" s="28">
        <v>2</v>
      </c>
      <c r="D96" s="28">
        <v>2</v>
      </c>
      <c r="E96" s="29">
        <f t="shared" si="19"/>
        <v>6.0975609756097563E-3</v>
      </c>
      <c r="F96" s="29">
        <f t="shared" si="20"/>
        <v>3.4423407917383822E-3</v>
      </c>
      <c r="G96" s="30">
        <f t="shared" si="18"/>
        <v>0</v>
      </c>
      <c r="H96" s="48">
        <f t="shared" si="21"/>
        <v>0</v>
      </c>
    </row>
    <row r="97" spans="1:8" s="31" customFormat="1" ht="15" x14ac:dyDescent="0.2">
      <c r="A97" s="66"/>
      <c r="B97" s="47" t="s">
        <v>180</v>
      </c>
      <c r="C97" s="28">
        <v>1</v>
      </c>
      <c r="D97" s="28">
        <v>0</v>
      </c>
      <c r="E97" s="29">
        <f t="shared" si="19"/>
        <v>3.0487804878048782E-3</v>
      </c>
      <c r="F97" s="29" t="str">
        <f t="shared" si="20"/>
        <v/>
      </c>
      <c r="G97" s="30">
        <f t="shared" si="18"/>
        <v>-1</v>
      </c>
      <c r="H97" s="48">
        <f t="shared" si="21"/>
        <v>-3.0487804878048782E-3</v>
      </c>
    </row>
    <row r="98" spans="1:8" s="31" customFormat="1" ht="15" x14ac:dyDescent="0.2">
      <c r="A98" s="66"/>
      <c r="B98" s="47" t="s">
        <v>501</v>
      </c>
      <c r="C98" s="28">
        <v>0</v>
      </c>
      <c r="D98" s="28">
        <v>0</v>
      </c>
      <c r="E98" s="29" t="str">
        <f t="shared" ref="E98:E99" si="39">+IF(C98=0,"",C98/C$75)</f>
        <v/>
      </c>
      <c r="F98" s="29" t="str">
        <f t="shared" ref="F98:F99" si="40">+IF(D98=0,"",D98/D$75)</f>
        <v/>
      </c>
      <c r="G98" s="30" t="str">
        <f t="shared" si="18"/>
        <v xml:space="preserve"> </v>
      </c>
      <c r="H98" s="48" t="str">
        <f t="shared" ref="H98:H99" si="41">+IF(OR(AND(E98=""),(G98="")),"",E98*G98)</f>
        <v/>
      </c>
    </row>
    <row r="99" spans="1:8" s="31" customFormat="1" ht="15" x14ac:dyDescent="0.2">
      <c r="A99" s="66"/>
      <c r="B99" s="47" t="s">
        <v>627</v>
      </c>
      <c r="C99" s="28">
        <v>0</v>
      </c>
      <c r="D99" s="28">
        <v>1</v>
      </c>
      <c r="E99" s="29" t="str">
        <f t="shared" si="39"/>
        <v/>
      </c>
      <c r="F99" s="29">
        <f t="shared" si="40"/>
        <v>1.7211703958691911E-3</v>
      </c>
      <c r="G99" s="30">
        <f t="shared" si="18"/>
        <v>1</v>
      </c>
      <c r="H99" s="48" t="str">
        <f t="shared" si="41"/>
        <v/>
      </c>
    </row>
    <row r="100" spans="1:8" s="31" customFormat="1" ht="15" x14ac:dyDescent="0.2">
      <c r="A100" s="66"/>
      <c r="B100" s="47" t="s">
        <v>579</v>
      </c>
      <c r="C100" s="28">
        <v>0</v>
      </c>
      <c r="D100" s="28">
        <v>0</v>
      </c>
      <c r="E100" s="29" t="str">
        <f t="shared" ref="E100" si="42">+IF(C100=0,"",C100/C$75)</f>
        <v/>
      </c>
      <c r="F100" s="29" t="str">
        <f t="shared" ref="F100" si="43">+IF(D100=0,"",D100/D$75)</f>
        <v/>
      </c>
      <c r="G100" s="30" t="str">
        <f t="shared" ref="G100" si="44">+IF(AND(C100=0,D100=0)," ",IF(C100=0,1,IF(D100=0,-1,(D100-C100)/C100)))</f>
        <v xml:space="preserve"> 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28">
        <v>2</v>
      </c>
      <c r="D101" s="28">
        <v>3</v>
      </c>
      <c r="E101" s="29">
        <f t="shared" si="19"/>
        <v>6.0975609756097563E-3</v>
      </c>
      <c r="F101" s="29">
        <f t="shared" si="20"/>
        <v>5.1635111876075735E-3</v>
      </c>
      <c r="G101" s="30">
        <f t="shared" si="18"/>
        <v>0.5</v>
      </c>
      <c r="H101" s="48">
        <f t="shared" si="21"/>
        <v>3.0487804878048782E-3</v>
      </c>
    </row>
    <row r="102" spans="1:8" s="31" customFormat="1" ht="15" x14ac:dyDescent="0.2">
      <c r="A102" s="66"/>
      <c r="B102" s="47" t="s">
        <v>19</v>
      </c>
      <c r="C102" s="28">
        <v>0</v>
      </c>
      <c r="D102" s="28">
        <v>0</v>
      </c>
      <c r="E102" s="29" t="str">
        <f t="shared" si="19"/>
        <v/>
      </c>
      <c r="F102" s="29" t="str">
        <f t="shared" si="20"/>
        <v/>
      </c>
      <c r="G102" s="30" t="str">
        <f t="shared" si="18"/>
        <v xml:space="preserve"> </v>
      </c>
      <c r="H102" s="48" t="str">
        <f t="shared" si="21"/>
        <v/>
      </c>
    </row>
    <row r="103" spans="1:8" s="31" customFormat="1" ht="15" x14ac:dyDescent="0.2">
      <c r="A103" s="66"/>
      <c r="B103" s="47" t="s">
        <v>22</v>
      </c>
      <c r="C103" s="28">
        <v>0</v>
      </c>
      <c r="D103" s="28">
        <v>0</v>
      </c>
      <c r="E103" s="29" t="str">
        <f t="shared" si="19"/>
        <v/>
      </c>
      <c r="F103" s="29" t="str">
        <f t="shared" si="20"/>
        <v/>
      </c>
      <c r="G103" s="30" t="str">
        <f t="shared" si="18"/>
        <v xml:space="preserve"> </v>
      </c>
      <c r="H103" s="48" t="str">
        <f t="shared" si="21"/>
        <v/>
      </c>
    </row>
    <row r="104" spans="1:8" s="31" customFormat="1" ht="15" x14ac:dyDescent="0.2">
      <c r="A104" s="66"/>
      <c r="B104" s="47" t="s">
        <v>182</v>
      </c>
      <c r="C104" s="28">
        <v>0</v>
      </c>
      <c r="D104" s="28">
        <v>0</v>
      </c>
      <c r="E104" s="29" t="str">
        <f t="shared" si="19"/>
        <v/>
      </c>
      <c r="F104" s="29" t="str">
        <f t="shared" si="20"/>
        <v/>
      </c>
      <c r="G104" s="30" t="str">
        <f t="shared" si="18"/>
        <v xml:space="preserve"> </v>
      </c>
      <c r="H104" s="48" t="str">
        <f t="shared" si="21"/>
        <v/>
      </c>
    </row>
    <row r="105" spans="1:8" s="31" customFormat="1" ht="15" x14ac:dyDescent="0.2">
      <c r="A105" s="66"/>
      <c r="B105" s="47" t="s">
        <v>586</v>
      </c>
      <c r="C105" s="28">
        <v>5</v>
      </c>
      <c r="D105" s="28">
        <v>48</v>
      </c>
      <c r="E105" s="29">
        <f t="shared" si="19"/>
        <v>1.524390243902439E-2</v>
      </c>
      <c r="F105" s="29">
        <f t="shared" si="20"/>
        <v>8.2616179001721177E-2</v>
      </c>
      <c r="G105" s="30">
        <f t="shared" si="18"/>
        <v>8.6</v>
      </c>
      <c r="H105" s="48">
        <f t="shared" si="21"/>
        <v>0.13109756097560976</v>
      </c>
    </row>
    <row r="106" spans="1:8" s="31" customFormat="1" ht="15" x14ac:dyDescent="0.2">
      <c r="A106" s="66"/>
      <c r="B106" s="47" t="s">
        <v>419</v>
      </c>
      <c r="C106" s="28">
        <v>3</v>
      </c>
      <c r="D106" s="28">
        <v>28</v>
      </c>
      <c r="E106" s="29">
        <f t="shared" si="19"/>
        <v>9.1463414634146336E-3</v>
      </c>
      <c r="F106" s="29">
        <f t="shared" si="20"/>
        <v>4.8192771084337352E-2</v>
      </c>
      <c r="G106" s="30">
        <f t="shared" si="18"/>
        <v>8.3333333333333339</v>
      </c>
      <c r="H106" s="48">
        <f t="shared" si="21"/>
        <v>7.621951219512195E-2</v>
      </c>
    </row>
    <row r="107" spans="1:8" s="31" customFormat="1" ht="15" x14ac:dyDescent="0.2">
      <c r="A107" s="66"/>
      <c r="B107" s="47" t="s">
        <v>608</v>
      </c>
      <c r="C107" s="28">
        <v>0</v>
      </c>
      <c r="D107" s="28">
        <v>0</v>
      </c>
      <c r="E107" s="29" t="str">
        <f t="shared" ref="E107" si="46">+IF(C107=0,"",C107/C$75)</f>
        <v/>
      </c>
      <c r="F107" s="29" t="str">
        <f t="shared" ref="F107" si="47">+IF(D107=0,"",D107/D$75)</f>
        <v/>
      </c>
      <c r="G107" s="30" t="str">
        <f t="shared" ref="G107" si="48">+IF(AND(C107=0,D107=0)," ",IF(C107=0,1,IF(D107=0,-1,(D107-C107)/C107)))</f>
        <v xml:space="preserve"> </v>
      </c>
      <c r="H107" s="48" t="str">
        <f t="shared" ref="H107" si="49">+IF(OR(AND(E107=""),(G107="")),"",E107*G107)</f>
        <v/>
      </c>
    </row>
    <row r="108" spans="1:8" s="31" customFormat="1" ht="15" x14ac:dyDescent="0.2">
      <c r="A108" s="66"/>
      <c r="B108" s="47" t="s">
        <v>18</v>
      </c>
      <c r="C108" s="28">
        <v>0</v>
      </c>
      <c r="D108" s="28">
        <v>2</v>
      </c>
      <c r="E108" s="29" t="str">
        <f t="shared" si="19"/>
        <v/>
      </c>
      <c r="F108" s="29">
        <f t="shared" si="20"/>
        <v>3.4423407917383822E-3</v>
      </c>
      <c r="G108" s="30">
        <f t="shared" si="18"/>
        <v>1</v>
      </c>
      <c r="H108" s="48" t="str">
        <f t="shared" si="21"/>
        <v/>
      </c>
    </row>
    <row r="109" spans="1:8" s="31" customFormat="1" ht="15" x14ac:dyDescent="0.2">
      <c r="A109" s="66"/>
      <c r="B109" s="47" t="s">
        <v>20</v>
      </c>
      <c r="C109" s="28">
        <v>0</v>
      </c>
      <c r="D109" s="28">
        <v>0</v>
      </c>
      <c r="E109" s="29" t="str">
        <f t="shared" si="19"/>
        <v/>
      </c>
      <c r="F109" s="29" t="str">
        <f t="shared" si="20"/>
        <v/>
      </c>
      <c r="G109" s="30" t="str">
        <f t="shared" si="18"/>
        <v xml:space="preserve"> </v>
      </c>
      <c r="H109" s="48" t="str">
        <f t="shared" si="21"/>
        <v/>
      </c>
    </row>
    <row r="110" spans="1:8" s="31" customFormat="1" ht="15" x14ac:dyDescent="0.2">
      <c r="A110" s="66"/>
      <c r="B110" s="47" t="s">
        <v>594</v>
      </c>
      <c r="C110" s="28">
        <v>0</v>
      </c>
      <c r="D110" s="28">
        <v>0</v>
      </c>
      <c r="E110" s="29" t="str">
        <f t="shared" si="19"/>
        <v/>
      </c>
      <c r="F110" s="29" t="str">
        <f t="shared" si="20"/>
        <v/>
      </c>
      <c r="G110" s="30" t="str">
        <f t="shared" si="18"/>
        <v xml:space="preserve"> </v>
      </c>
      <c r="H110" s="48" t="str">
        <f t="shared" si="21"/>
        <v/>
      </c>
    </row>
    <row r="111" spans="1:8" s="31" customFormat="1" ht="15" x14ac:dyDescent="0.2">
      <c r="A111" s="66"/>
      <c r="B111" s="47" t="s">
        <v>537</v>
      </c>
      <c r="C111" s="28">
        <v>0</v>
      </c>
      <c r="D111" s="28">
        <v>0</v>
      </c>
      <c r="E111" s="29" t="str">
        <f t="shared" ref="E111" si="50">+IF(C111=0,"",C111/C$75)</f>
        <v/>
      </c>
      <c r="F111" s="29" t="str">
        <f t="shared" ref="F111" si="51">+IF(D111=0,"",D111/D$75)</f>
        <v/>
      </c>
      <c r="G111" s="30" t="str">
        <f t="shared" si="18"/>
        <v xml:space="preserve"> </v>
      </c>
      <c r="H111" s="48" t="str">
        <f t="shared" ref="H111" si="52">+IF(OR(AND(E111=""),(G111="")),"",E111*G111)</f>
        <v/>
      </c>
    </row>
    <row r="112" spans="1:8" s="31" customFormat="1" ht="15" x14ac:dyDescent="0.2">
      <c r="A112" s="66"/>
      <c r="B112" s="47" t="s">
        <v>183</v>
      </c>
      <c r="C112" s="28">
        <v>0</v>
      </c>
      <c r="D112" s="28">
        <v>0</v>
      </c>
      <c r="E112" s="29" t="str">
        <f t="shared" si="19"/>
        <v/>
      </c>
      <c r="F112" s="29" t="str">
        <f t="shared" si="20"/>
        <v/>
      </c>
      <c r="G112" s="30" t="str">
        <f t="shared" si="18"/>
        <v xml:space="preserve"> </v>
      </c>
      <c r="H112" s="48" t="str">
        <f t="shared" si="21"/>
        <v/>
      </c>
    </row>
    <row r="113" spans="1:8" s="31" customFormat="1" ht="15" x14ac:dyDescent="0.2">
      <c r="A113" s="66"/>
      <c r="B113" s="47" t="s">
        <v>184</v>
      </c>
      <c r="C113" s="28">
        <v>2</v>
      </c>
      <c r="D113" s="28">
        <v>15</v>
      </c>
      <c r="E113" s="29">
        <f t="shared" si="19"/>
        <v>6.0975609756097563E-3</v>
      </c>
      <c r="F113" s="29">
        <f t="shared" si="20"/>
        <v>2.5817555938037865E-2</v>
      </c>
      <c r="G113" s="30">
        <f t="shared" si="18"/>
        <v>6.5</v>
      </c>
      <c r="H113" s="48">
        <f t="shared" si="21"/>
        <v>3.9634146341463415E-2</v>
      </c>
    </row>
    <row r="114" spans="1:8" s="31" customFormat="1" ht="15" x14ac:dyDescent="0.2">
      <c r="A114" s="66"/>
      <c r="B114" s="47" t="s">
        <v>587</v>
      </c>
      <c r="C114" s="28">
        <v>0</v>
      </c>
      <c r="D114" s="28">
        <v>1</v>
      </c>
      <c r="E114" s="29" t="str">
        <f t="shared" si="19"/>
        <v/>
      </c>
      <c r="F114" s="29">
        <f t="shared" si="20"/>
        <v>1.7211703958691911E-3</v>
      </c>
      <c r="G114" s="30">
        <f t="shared" si="18"/>
        <v>1</v>
      </c>
      <c r="H114" s="48" t="str">
        <f t="shared" si="21"/>
        <v/>
      </c>
    </row>
    <row r="115" spans="1:8" s="31" customFormat="1" ht="15" x14ac:dyDescent="0.2">
      <c r="A115" s="66"/>
      <c r="B115" s="47" t="s">
        <v>588</v>
      </c>
      <c r="C115" s="28">
        <v>0</v>
      </c>
      <c r="D115" s="28">
        <v>9</v>
      </c>
      <c r="E115" s="29" t="str">
        <f t="shared" si="19"/>
        <v/>
      </c>
      <c r="F115" s="29">
        <f t="shared" si="20"/>
        <v>1.549053356282272E-2</v>
      </c>
      <c r="G115" s="30">
        <f t="shared" si="18"/>
        <v>1</v>
      </c>
      <c r="H115" s="48" t="str">
        <f t="shared" si="21"/>
        <v/>
      </c>
    </row>
    <row r="116" spans="1:8" s="31" customFormat="1" ht="15" x14ac:dyDescent="0.2">
      <c r="A116" s="66"/>
      <c r="B116" s="47" t="s">
        <v>185</v>
      </c>
      <c r="C116" s="28">
        <v>0</v>
      </c>
      <c r="D116" s="28">
        <v>2</v>
      </c>
      <c r="E116" s="29" t="str">
        <f t="shared" si="19"/>
        <v/>
      </c>
      <c r="F116" s="29">
        <f t="shared" si="20"/>
        <v>3.4423407917383822E-3</v>
      </c>
      <c r="G116" s="30">
        <f t="shared" si="18"/>
        <v>1</v>
      </c>
      <c r="H116" s="48" t="str">
        <f t="shared" si="21"/>
        <v/>
      </c>
    </row>
    <row r="117" spans="1:8" s="31" customFormat="1" ht="15" x14ac:dyDescent="0.2">
      <c r="A117" s="66"/>
      <c r="B117" s="47" t="s">
        <v>186</v>
      </c>
      <c r="C117" s="28">
        <v>28</v>
      </c>
      <c r="D117" s="28">
        <v>4</v>
      </c>
      <c r="E117" s="29">
        <f t="shared" si="19"/>
        <v>8.5365853658536592E-2</v>
      </c>
      <c r="F117" s="29">
        <f t="shared" si="20"/>
        <v>6.8846815834767644E-3</v>
      </c>
      <c r="G117" s="30">
        <f t="shared" si="18"/>
        <v>-0.8571428571428571</v>
      </c>
      <c r="H117" s="48">
        <f t="shared" si="21"/>
        <v>-7.3170731707317069E-2</v>
      </c>
    </row>
    <row r="118" spans="1:8" s="31" customFormat="1" ht="15" x14ac:dyDescent="0.2">
      <c r="A118" s="66"/>
      <c r="B118" s="47" t="s">
        <v>187</v>
      </c>
      <c r="C118" s="28">
        <v>0</v>
      </c>
      <c r="D118" s="28">
        <v>2</v>
      </c>
      <c r="E118" s="29" t="str">
        <f t="shared" si="19"/>
        <v/>
      </c>
      <c r="F118" s="29">
        <f t="shared" si="20"/>
        <v>3.4423407917383822E-3</v>
      </c>
      <c r="G118" s="30">
        <f t="shared" si="18"/>
        <v>1</v>
      </c>
      <c r="H118" s="48" t="str">
        <f t="shared" si="21"/>
        <v/>
      </c>
    </row>
    <row r="119" spans="1:8" s="31" customFormat="1" ht="15" x14ac:dyDescent="0.2">
      <c r="A119" s="66"/>
      <c r="B119" s="47" t="s">
        <v>27</v>
      </c>
      <c r="C119" s="28">
        <v>0</v>
      </c>
      <c r="D119" s="28">
        <v>3</v>
      </c>
      <c r="E119" s="29" t="str">
        <f t="shared" si="19"/>
        <v/>
      </c>
      <c r="F119" s="29">
        <f t="shared" si="20"/>
        <v>5.1635111876075735E-3</v>
      </c>
      <c r="G119" s="30">
        <f t="shared" si="18"/>
        <v>1</v>
      </c>
      <c r="H119" s="48" t="str">
        <f t="shared" si="21"/>
        <v/>
      </c>
    </row>
    <row r="120" spans="1:8" s="31" customFormat="1" ht="15" x14ac:dyDescent="0.2">
      <c r="A120" s="66"/>
      <c r="B120" s="47" t="s">
        <v>188</v>
      </c>
      <c r="C120" s="28">
        <v>0</v>
      </c>
      <c r="D120" s="28">
        <v>0</v>
      </c>
      <c r="E120" s="29" t="str">
        <f t="shared" si="19"/>
        <v/>
      </c>
      <c r="F120" s="29" t="str">
        <f t="shared" si="20"/>
        <v/>
      </c>
      <c r="G120" s="30" t="str">
        <f t="shared" si="18"/>
        <v xml:space="preserve"> </v>
      </c>
      <c r="H120" s="48" t="str">
        <f t="shared" si="21"/>
        <v/>
      </c>
    </row>
    <row r="121" spans="1:8" s="31" customFormat="1" ht="30" x14ac:dyDescent="0.2">
      <c r="A121" s="66"/>
      <c r="B121" s="47" t="s">
        <v>420</v>
      </c>
      <c r="C121" s="28">
        <v>0</v>
      </c>
      <c r="D121" s="28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28">
        <v>1</v>
      </c>
      <c r="D122" s="28">
        <v>2</v>
      </c>
      <c r="E122" s="29">
        <f t="shared" si="19"/>
        <v>3.0487804878048782E-3</v>
      </c>
      <c r="F122" s="29">
        <f t="shared" si="20"/>
        <v>3.4423407917383822E-3</v>
      </c>
      <c r="G122" s="30">
        <f t="shared" si="18"/>
        <v>1</v>
      </c>
      <c r="H122" s="48">
        <f t="shared" si="21"/>
        <v>3.0487804878048782E-3</v>
      </c>
    </row>
    <row r="123" spans="1:8" s="31" customFormat="1" ht="15" x14ac:dyDescent="0.2">
      <c r="A123" s="66"/>
      <c r="B123" s="47" t="s">
        <v>24</v>
      </c>
      <c r="C123" s="28">
        <v>2</v>
      </c>
      <c r="D123" s="28">
        <v>1</v>
      </c>
      <c r="E123" s="29">
        <f t="shared" si="19"/>
        <v>6.0975609756097563E-3</v>
      </c>
      <c r="F123" s="29">
        <f t="shared" si="20"/>
        <v>1.7211703958691911E-3</v>
      </c>
      <c r="G123" s="30">
        <f t="shared" si="18"/>
        <v>-0.5</v>
      </c>
      <c r="H123" s="48">
        <f t="shared" si="21"/>
        <v>-3.0487804878048782E-3</v>
      </c>
    </row>
    <row r="124" spans="1:8" s="31" customFormat="1" ht="15" x14ac:dyDescent="0.2">
      <c r="A124" s="66"/>
      <c r="B124" s="47" t="s">
        <v>189</v>
      </c>
      <c r="C124" s="28">
        <v>0</v>
      </c>
      <c r="D124" s="28">
        <v>0</v>
      </c>
      <c r="E124" s="29" t="str">
        <f t="shared" si="19"/>
        <v/>
      </c>
      <c r="F124" s="29" t="str">
        <f t="shared" si="20"/>
        <v/>
      </c>
      <c r="G124" s="30" t="str">
        <f t="shared" si="18"/>
        <v xml:space="preserve"> </v>
      </c>
      <c r="H124" s="48" t="str">
        <f t="shared" si="21"/>
        <v/>
      </c>
    </row>
    <row r="125" spans="1:8" s="31" customFormat="1" ht="15" x14ac:dyDescent="0.2">
      <c r="A125" s="66"/>
      <c r="B125" s="47" t="s">
        <v>25</v>
      </c>
      <c r="C125" s="28">
        <v>1</v>
      </c>
      <c r="D125" s="28">
        <v>2</v>
      </c>
      <c r="E125" s="29">
        <f t="shared" si="19"/>
        <v>3.0487804878048782E-3</v>
      </c>
      <c r="F125" s="29">
        <f t="shared" si="20"/>
        <v>3.4423407917383822E-3</v>
      </c>
      <c r="G125" s="30">
        <f t="shared" si="18"/>
        <v>1</v>
      </c>
      <c r="H125" s="48">
        <f t="shared" si="21"/>
        <v>3.0487804878048782E-3</v>
      </c>
    </row>
    <row r="126" spans="1:8" s="31" customFormat="1" ht="15" x14ac:dyDescent="0.2">
      <c r="A126" s="66"/>
      <c r="B126" s="47" t="s">
        <v>23</v>
      </c>
      <c r="C126" s="28">
        <v>1</v>
      </c>
      <c r="D126" s="28">
        <v>1</v>
      </c>
      <c r="E126" s="29">
        <f t="shared" si="19"/>
        <v>3.0487804878048782E-3</v>
      </c>
      <c r="F126" s="29">
        <f t="shared" si="20"/>
        <v>1.7211703958691911E-3</v>
      </c>
      <c r="G126" s="30">
        <f t="shared" si="18"/>
        <v>0</v>
      </c>
      <c r="H126" s="48">
        <f t="shared" si="21"/>
        <v>0</v>
      </c>
    </row>
    <row r="127" spans="1:8" s="31" customFormat="1" ht="15" x14ac:dyDescent="0.2">
      <c r="A127" s="66"/>
      <c r="B127" s="47" t="s">
        <v>26</v>
      </c>
      <c r="C127" s="28">
        <v>26</v>
      </c>
      <c r="D127" s="28">
        <v>17</v>
      </c>
      <c r="E127" s="29">
        <f t="shared" si="19"/>
        <v>7.926829268292683E-2</v>
      </c>
      <c r="F127" s="29">
        <f t="shared" si="20"/>
        <v>2.9259896729776247E-2</v>
      </c>
      <c r="G127" s="30">
        <f t="shared" si="18"/>
        <v>-0.34615384615384615</v>
      </c>
      <c r="H127" s="48">
        <f t="shared" si="21"/>
        <v>-2.7439024390243903E-2</v>
      </c>
    </row>
    <row r="128" spans="1:8" s="31" customFormat="1" ht="15" x14ac:dyDescent="0.2">
      <c r="A128" s="66" t="s">
        <v>644</v>
      </c>
      <c r="B128" s="47" t="s">
        <v>649</v>
      </c>
      <c r="C128" s="28">
        <v>0</v>
      </c>
      <c r="D128" s="28">
        <v>0</v>
      </c>
      <c r="E128" s="29" t="str">
        <f t="shared" ref="E128" si="53">+IF(C128=0,"",C128/C$75)</f>
        <v/>
      </c>
      <c r="F128" s="29" t="str">
        <f t="shared" ref="F128" si="54">+IF(D128=0,"",D128/D$75)</f>
        <v/>
      </c>
      <c r="G128" s="30" t="str">
        <f t="shared" ref="G128" si="55">+IF(AND(C128=0,D128=0)," ",IF(C128=0,1,IF(D128=0,-1,(D128-C128)/C128)))</f>
        <v xml:space="preserve"> </v>
      </c>
      <c r="H128" s="48" t="str">
        <f t="shared" ref="H128" si="56">+IF(OR(AND(E128=""),(G128="")),"",E128*G128)</f>
        <v/>
      </c>
    </row>
    <row r="129" spans="1:8" s="31" customFormat="1" ht="15" x14ac:dyDescent="0.2">
      <c r="A129" s="66"/>
      <c r="B129" s="47" t="s">
        <v>190</v>
      </c>
      <c r="C129" s="28">
        <v>3</v>
      </c>
      <c r="D129" s="28">
        <v>10</v>
      </c>
      <c r="E129" s="29">
        <f t="shared" si="19"/>
        <v>9.1463414634146336E-3</v>
      </c>
      <c r="F129" s="29">
        <f t="shared" si="20"/>
        <v>1.7211703958691909E-2</v>
      </c>
      <c r="G129" s="30">
        <f t="shared" si="18"/>
        <v>2.3333333333333335</v>
      </c>
      <c r="H129" s="48">
        <f t="shared" si="21"/>
        <v>2.1341463414634148E-2</v>
      </c>
    </row>
    <row r="130" spans="1:8" s="31" customFormat="1" ht="15" x14ac:dyDescent="0.2">
      <c r="A130" s="66"/>
      <c r="B130" s="47" t="s">
        <v>31</v>
      </c>
      <c r="C130" s="28">
        <v>0</v>
      </c>
      <c r="D130" s="28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28">
        <v>4</v>
      </c>
      <c r="D131" s="28">
        <v>6</v>
      </c>
      <c r="E131" s="29">
        <f t="shared" si="19"/>
        <v>1.2195121951219513E-2</v>
      </c>
      <c r="F131" s="29">
        <f t="shared" si="20"/>
        <v>1.0327022375215147E-2</v>
      </c>
      <c r="G131" s="30">
        <f t="shared" si="18"/>
        <v>0.5</v>
      </c>
      <c r="H131" s="48">
        <f t="shared" si="21"/>
        <v>6.0975609756097563E-3</v>
      </c>
    </row>
    <row r="132" spans="1:8" s="31" customFormat="1" ht="15" x14ac:dyDescent="0.2">
      <c r="A132" s="66"/>
      <c r="B132" s="47" t="s">
        <v>191</v>
      </c>
      <c r="C132" s="28">
        <v>0</v>
      </c>
      <c r="D132" s="28">
        <v>7</v>
      </c>
      <c r="E132" s="29" t="str">
        <f t="shared" si="19"/>
        <v/>
      </c>
      <c r="F132" s="29">
        <f t="shared" si="20"/>
        <v>1.2048192771084338E-2</v>
      </c>
      <c r="G132" s="30">
        <f t="shared" si="18"/>
        <v>1</v>
      </c>
      <c r="H132" s="48" t="str">
        <f t="shared" si="21"/>
        <v/>
      </c>
    </row>
    <row r="133" spans="1:8" s="31" customFormat="1" ht="15" x14ac:dyDescent="0.2">
      <c r="A133" s="66"/>
      <c r="B133" s="47" t="s">
        <v>421</v>
      </c>
      <c r="C133" s="28">
        <v>0</v>
      </c>
      <c r="D133" s="28">
        <v>0</v>
      </c>
      <c r="E133" s="29" t="str">
        <f t="shared" si="19"/>
        <v/>
      </c>
      <c r="F133" s="29" t="str">
        <f t="shared" si="20"/>
        <v/>
      </c>
      <c r="G133" s="30" t="str">
        <f t="shared" si="18"/>
        <v xml:space="preserve"> </v>
      </c>
      <c r="H133" s="48" t="str">
        <f t="shared" si="21"/>
        <v/>
      </c>
    </row>
    <row r="134" spans="1:8" s="31" customFormat="1" ht="15" x14ac:dyDescent="0.2">
      <c r="A134" s="66"/>
      <c r="B134" s="47" t="s">
        <v>422</v>
      </c>
      <c r="C134" s="28">
        <v>104</v>
      </c>
      <c r="D134" s="28">
        <v>276</v>
      </c>
      <c r="E134" s="29">
        <f t="shared" si="19"/>
        <v>0.31707317073170732</v>
      </c>
      <c r="F134" s="29">
        <f t="shared" si="20"/>
        <v>0.47504302925989672</v>
      </c>
      <c r="G134" s="30">
        <f t="shared" si="18"/>
        <v>1.6538461538461537</v>
      </c>
      <c r="H134" s="48">
        <f t="shared" si="21"/>
        <v>0.52439024390243905</v>
      </c>
    </row>
    <row r="135" spans="1:8" s="31" customFormat="1" ht="15" x14ac:dyDescent="0.2">
      <c r="A135" s="66"/>
      <c r="B135" s="47" t="s">
        <v>192</v>
      </c>
      <c r="C135" s="28">
        <v>1</v>
      </c>
      <c r="D135" s="28">
        <v>1</v>
      </c>
      <c r="E135" s="29">
        <f t="shared" si="19"/>
        <v>3.0487804878048782E-3</v>
      </c>
      <c r="F135" s="29">
        <f t="shared" si="20"/>
        <v>1.7211703958691911E-3</v>
      </c>
      <c r="G135" s="30">
        <f t="shared" si="18"/>
        <v>0</v>
      </c>
      <c r="H135" s="48">
        <f t="shared" si="21"/>
        <v>0</v>
      </c>
    </row>
    <row r="136" spans="1:8" s="31" customFormat="1" ht="15" x14ac:dyDescent="0.2">
      <c r="A136" s="66"/>
      <c r="B136" s="47" t="s">
        <v>193</v>
      </c>
      <c r="C136" s="28">
        <v>0</v>
      </c>
      <c r="D136" s="28">
        <v>0</v>
      </c>
      <c r="E136" s="29" t="str">
        <f t="shared" si="19"/>
        <v/>
      </c>
      <c r="F136" s="29" t="str">
        <f t="shared" si="20"/>
        <v/>
      </c>
      <c r="G136" s="30" t="str">
        <f t="shared" si="18"/>
        <v xml:space="preserve"> </v>
      </c>
      <c r="H136" s="48" t="str">
        <f t="shared" si="21"/>
        <v/>
      </c>
    </row>
    <row r="137" spans="1:8" s="31" customFormat="1" ht="15" x14ac:dyDescent="0.2">
      <c r="A137" s="66"/>
      <c r="B137" s="47" t="s">
        <v>28</v>
      </c>
      <c r="C137" s="28">
        <v>54</v>
      </c>
      <c r="D137" s="28">
        <v>0</v>
      </c>
      <c r="E137" s="29">
        <f t="shared" si="19"/>
        <v>0.16463414634146342</v>
      </c>
      <c r="F137" s="29" t="str">
        <f t="shared" si="20"/>
        <v/>
      </c>
      <c r="G137" s="30">
        <f t="shared" si="18"/>
        <v>-1</v>
      </c>
      <c r="H137" s="48">
        <f t="shared" si="21"/>
        <v>-0.16463414634146342</v>
      </c>
    </row>
    <row r="138" spans="1:8" s="31" customFormat="1" ht="15" x14ac:dyDescent="0.2">
      <c r="A138" s="66"/>
      <c r="B138" s="47" t="s">
        <v>32</v>
      </c>
      <c r="C138" s="28">
        <v>0</v>
      </c>
      <c r="D138" s="28">
        <v>1</v>
      </c>
      <c r="E138" s="29" t="str">
        <f t="shared" si="19"/>
        <v/>
      </c>
      <c r="F138" s="29">
        <f t="shared" si="20"/>
        <v>1.7211703958691911E-3</v>
      </c>
      <c r="G138" s="30">
        <f t="shared" si="18"/>
        <v>1</v>
      </c>
      <c r="H138" s="48" t="str">
        <f t="shared" si="21"/>
        <v/>
      </c>
    </row>
    <row r="139" spans="1:8" s="31" customFormat="1" ht="15" x14ac:dyDescent="0.2">
      <c r="A139" s="66"/>
      <c r="B139" s="47" t="s">
        <v>505</v>
      </c>
      <c r="C139" s="28">
        <v>0</v>
      </c>
      <c r="D139" s="28">
        <v>0</v>
      </c>
      <c r="E139" s="29" t="str">
        <f t="shared" ref="E139:E140" si="57">+IF(C139=0,"",C139/C$75)</f>
        <v/>
      </c>
      <c r="F139" s="29" t="str">
        <f t="shared" ref="F139:F140" si="58">+IF(D139=0,"",D139/D$75)</f>
        <v/>
      </c>
      <c r="G139" s="30" t="str">
        <f t="shared" si="18"/>
        <v xml:space="preserve"> </v>
      </c>
      <c r="H139" s="48" t="str">
        <f t="shared" ref="H139:H140" si="59">+IF(OR(AND(E139=""),(G139="")),"",E139*G139)</f>
        <v/>
      </c>
    </row>
    <row r="140" spans="1:8" s="31" customFormat="1" ht="15" x14ac:dyDescent="0.2">
      <c r="A140" s="66"/>
      <c r="B140" s="47" t="s">
        <v>30</v>
      </c>
      <c r="C140" s="28">
        <v>0</v>
      </c>
      <c r="D140" s="28">
        <v>2</v>
      </c>
      <c r="E140" s="29" t="str">
        <f t="shared" si="57"/>
        <v/>
      </c>
      <c r="F140" s="29">
        <f t="shared" si="58"/>
        <v>3.4423407917383822E-3</v>
      </c>
      <c r="G140" s="30">
        <f t="shared" si="18"/>
        <v>1</v>
      </c>
      <c r="H140" s="48" t="str">
        <f t="shared" si="59"/>
        <v/>
      </c>
    </row>
    <row r="141" spans="1:8" s="31" customFormat="1" ht="15" x14ac:dyDescent="0.2">
      <c r="A141" s="66"/>
      <c r="B141" s="47" t="s">
        <v>29</v>
      </c>
      <c r="C141" s="28">
        <v>0</v>
      </c>
      <c r="D141" s="28">
        <v>0</v>
      </c>
      <c r="E141" s="29" t="str">
        <f t="shared" si="19"/>
        <v/>
      </c>
      <c r="F141" s="29" t="str">
        <f t="shared" si="20"/>
        <v/>
      </c>
      <c r="G141" s="30" t="str">
        <f t="shared" si="18"/>
        <v xml:space="preserve"> </v>
      </c>
      <c r="H141" s="48" t="str">
        <f t="shared" si="21"/>
        <v/>
      </c>
    </row>
    <row r="142" spans="1:8" s="31" customFormat="1" ht="15" x14ac:dyDescent="0.2">
      <c r="A142" s="66"/>
      <c r="B142" s="47" t="s">
        <v>194</v>
      </c>
      <c r="C142" s="28">
        <v>0</v>
      </c>
      <c r="D142" s="28">
        <v>1</v>
      </c>
      <c r="E142" s="29" t="str">
        <f t="shared" si="19"/>
        <v/>
      </c>
      <c r="F142" s="29">
        <f t="shared" si="20"/>
        <v>1.7211703958691911E-3</v>
      </c>
      <c r="G142" s="30">
        <f t="shared" si="18"/>
        <v>1</v>
      </c>
      <c r="H142" s="48" t="str">
        <f t="shared" si="21"/>
        <v/>
      </c>
    </row>
    <row r="143" spans="1:8" s="31" customFormat="1" ht="15" x14ac:dyDescent="0.2">
      <c r="A143" s="66"/>
      <c r="B143" s="47" t="s">
        <v>195</v>
      </c>
      <c r="C143" s="28">
        <v>0</v>
      </c>
      <c r="D143" s="28">
        <v>0</v>
      </c>
      <c r="E143" s="29" t="str">
        <f t="shared" si="19"/>
        <v/>
      </c>
      <c r="F143" s="29" t="str">
        <f t="shared" si="20"/>
        <v/>
      </c>
      <c r="G143" s="30" t="str">
        <f t="shared" si="18"/>
        <v xml:space="preserve"> </v>
      </c>
      <c r="H143" s="48" t="str">
        <f t="shared" si="21"/>
        <v/>
      </c>
    </row>
    <row r="144" spans="1:8" s="31" customFormat="1" ht="15" x14ac:dyDescent="0.2">
      <c r="A144" s="66"/>
      <c r="B144" s="47" t="s">
        <v>196</v>
      </c>
      <c r="C144" s="28">
        <v>0</v>
      </c>
      <c r="D144" s="28">
        <v>1</v>
      </c>
      <c r="E144" s="29" t="str">
        <f t="shared" si="19"/>
        <v/>
      </c>
      <c r="F144" s="29">
        <f t="shared" si="20"/>
        <v>1.7211703958691911E-3</v>
      </c>
      <c r="G144" s="30">
        <f t="shared" si="18"/>
        <v>1</v>
      </c>
      <c r="H144" s="48" t="str">
        <f t="shared" si="21"/>
        <v/>
      </c>
    </row>
    <row r="145" spans="1:8" s="31" customFormat="1" ht="15" x14ac:dyDescent="0.2">
      <c r="A145" s="66"/>
      <c r="B145" s="47" t="s">
        <v>197</v>
      </c>
      <c r="C145" s="28">
        <v>0</v>
      </c>
      <c r="D145" s="28">
        <v>0</v>
      </c>
      <c r="E145" s="29" t="str">
        <f t="shared" si="19"/>
        <v/>
      </c>
      <c r="F145" s="29" t="str">
        <f t="shared" si="20"/>
        <v/>
      </c>
      <c r="G145" s="30" t="str">
        <f t="shared" ref="G145:G170" si="60">+IF(AND(C145=0,D145=0)," ",IF(C145=0,1,IF(D145=0,-1,(D145-C145)/C145)))</f>
        <v xml:space="preserve"> </v>
      </c>
      <c r="H145" s="48" t="str">
        <f t="shared" si="21"/>
        <v/>
      </c>
    </row>
    <row r="146" spans="1:8" s="31" customFormat="1" ht="30" x14ac:dyDescent="0.2">
      <c r="A146" s="66"/>
      <c r="B146" s="47" t="s">
        <v>423</v>
      </c>
      <c r="C146" s="28">
        <v>7</v>
      </c>
      <c r="D146" s="28">
        <v>1</v>
      </c>
      <c r="E146" s="29">
        <f t="shared" si="19"/>
        <v>2.1341463414634148E-2</v>
      </c>
      <c r="F146" s="29">
        <f t="shared" si="20"/>
        <v>1.7211703958691911E-3</v>
      </c>
      <c r="G146" s="30">
        <f t="shared" si="60"/>
        <v>-0.8571428571428571</v>
      </c>
      <c r="H146" s="48">
        <f t="shared" si="21"/>
        <v>-1.8292682926829267E-2</v>
      </c>
    </row>
    <row r="147" spans="1:8" s="31" customFormat="1" ht="30" x14ac:dyDescent="0.2">
      <c r="A147" s="66"/>
      <c r="B147" s="47" t="s">
        <v>198</v>
      </c>
      <c r="C147" s="28">
        <v>0</v>
      </c>
      <c r="D147" s="28">
        <v>1</v>
      </c>
      <c r="E147" s="29" t="str">
        <f t="shared" si="19"/>
        <v/>
      </c>
      <c r="F147" s="29">
        <f t="shared" si="20"/>
        <v>1.7211703958691911E-3</v>
      </c>
      <c r="G147" s="30">
        <f t="shared" si="60"/>
        <v>1</v>
      </c>
      <c r="H147" s="48" t="str">
        <f t="shared" si="21"/>
        <v/>
      </c>
    </row>
    <row r="148" spans="1:8" s="31" customFormat="1" ht="30" x14ac:dyDescent="0.2">
      <c r="A148" s="66"/>
      <c r="B148" s="47" t="s">
        <v>199</v>
      </c>
      <c r="C148" s="28">
        <v>0</v>
      </c>
      <c r="D148" s="28">
        <v>0</v>
      </c>
      <c r="E148" s="29" t="str">
        <f>+IF(C148=0,"",C148/C$75)</f>
        <v/>
      </c>
      <c r="F148" s="29" t="str">
        <f>+IF(D148=0,"",D148/D$75)</f>
        <v/>
      </c>
      <c r="G148" s="30" t="str">
        <f>+IF(AND(C148=0,D148=0)," ",IF(C148=0,1,IF(D148=0,-1,(D148-C148)/C148)))</f>
        <v xml:space="preserve"> </v>
      </c>
      <c r="H148" s="48" t="str">
        <f>+IF(OR(AND(E148=""),(G148="")),"",E148*G148)</f>
        <v/>
      </c>
    </row>
    <row r="149" spans="1:8" s="31" customFormat="1" ht="15" x14ac:dyDescent="0.2">
      <c r="A149" s="66"/>
      <c r="B149" s="47" t="s">
        <v>613</v>
      </c>
      <c r="C149" s="28">
        <v>0</v>
      </c>
      <c r="D149" s="28">
        <v>0</v>
      </c>
      <c r="E149" s="29" t="str">
        <f>+IF(C149=0,"",C149/C$75)</f>
        <v/>
      </c>
      <c r="F149" s="29" t="str">
        <f>+IF(D149=0,"",D149/D$75)</f>
        <v/>
      </c>
      <c r="G149" s="30" t="str">
        <f>+IF(AND(C149=0,D149=0)," ",IF(C149=0,1,IF(D149=0,-1,(D149-C149)/C149)))</f>
        <v xml:space="preserve"> </v>
      </c>
      <c r="H149" s="48" t="str">
        <f>+IF(OR(AND(E149=""),(G149="")),"",E149*G149)</f>
        <v/>
      </c>
    </row>
    <row r="150" spans="1:8" s="31" customFormat="1" ht="15" x14ac:dyDescent="0.2">
      <c r="A150" s="66"/>
      <c r="B150" s="47" t="s">
        <v>549</v>
      </c>
      <c r="C150" s="28">
        <v>0</v>
      </c>
      <c r="D150" s="28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28">
        <v>0</v>
      </c>
      <c r="D151" s="28">
        <v>1</v>
      </c>
      <c r="E151" s="29" t="str">
        <f t="shared" si="19"/>
        <v/>
      </c>
      <c r="F151" s="29">
        <f t="shared" si="20"/>
        <v>1.7211703958691911E-3</v>
      </c>
      <c r="G151" s="30">
        <f t="shared" si="60"/>
        <v>1</v>
      </c>
      <c r="H151" s="48" t="str">
        <f t="shared" si="21"/>
        <v/>
      </c>
    </row>
    <row r="152" spans="1:8" s="31" customFormat="1" ht="15" x14ac:dyDescent="0.2">
      <c r="A152" s="66"/>
      <c r="B152" s="47" t="s">
        <v>561</v>
      </c>
      <c r="C152" s="28">
        <v>0</v>
      </c>
      <c r="D152" s="28">
        <v>0</v>
      </c>
      <c r="E152" s="29" t="str">
        <f t="shared" si="19"/>
        <v/>
      </c>
      <c r="F152" s="29" t="str">
        <f t="shared" si="20"/>
        <v/>
      </c>
      <c r="G152" s="30" t="str">
        <f t="shared" si="60"/>
        <v xml:space="preserve"> 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28">
        <v>0</v>
      </c>
      <c r="D153" s="28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28">
        <v>0</v>
      </c>
      <c r="D154" s="28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28">
        <v>0</v>
      </c>
      <c r="D155" s="28">
        <v>0</v>
      </c>
      <c r="E155" s="29" t="str">
        <f t="shared" ref="E155:E164" si="67">+IF(C155=0,"",C155/C$75)</f>
        <v/>
      </c>
      <c r="F155" s="29" t="str">
        <f t="shared" ref="F155:F164" si="68">+IF(D155=0,"",D155/D$75)</f>
        <v/>
      </c>
      <c r="G155" s="30" t="str">
        <f t="shared" si="60"/>
        <v xml:space="preserve"> </v>
      </c>
      <c r="H155" s="48" t="str">
        <f t="shared" ref="H155:H164" si="69">+IF(OR(AND(E155=""),(G155="")),"",E155*G155)</f>
        <v/>
      </c>
    </row>
    <row r="156" spans="1:8" s="31" customFormat="1" ht="15" x14ac:dyDescent="0.2">
      <c r="A156" s="66"/>
      <c r="B156" s="47" t="s">
        <v>34</v>
      </c>
      <c r="C156" s="28">
        <v>2</v>
      </c>
      <c r="D156" s="28">
        <v>0</v>
      </c>
      <c r="E156" s="29">
        <f t="shared" si="67"/>
        <v>6.0975609756097563E-3</v>
      </c>
      <c r="F156" s="29" t="str">
        <f t="shared" si="68"/>
        <v/>
      </c>
      <c r="G156" s="30">
        <f t="shared" si="60"/>
        <v>-1</v>
      </c>
      <c r="H156" s="48">
        <f t="shared" si="69"/>
        <v>-6.0975609756097563E-3</v>
      </c>
    </row>
    <row r="157" spans="1:8" s="31" customFormat="1" ht="15" x14ac:dyDescent="0.2">
      <c r="A157" s="66"/>
      <c r="B157" s="47" t="s">
        <v>200</v>
      </c>
      <c r="C157" s="28">
        <v>0</v>
      </c>
      <c r="D157" s="28">
        <v>0</v>
      </c>
      <c r="E157" s="29" t="str">
        <f t="shared" si="67"/>
        <v/>
      </c>
      <c r="F157" s="29" t="str">
        <f t="shared" si="68"/>
        <v/>
      </c>
      <c r="G157" s="30" t="str">
        <f t="shared" si="60"/>
        <v xml:space="preserve"> </v>
      </c>
      <c r="H157" s="48" t="str">
        <f t="shared" si="69"/>
        <v/>
      </c>
    </row>
    <row r="158" spans="1:8" s="31" customFormat="1" ht="30" x14ac:dyDescent="0.2">
      <c r="A158" s="66"/>
      <c r="B158" s="47" t="s">
        <v>201</v>
      </c>
      <c r="C158" s="28">
        <v>0</v>
      </c>
      <c r="D158" s="28">
        <v>0</v>
      </c>
      <c r="E158" s="29" t="str">
        <f t="shared" si="67"/>
        <v/>
      </c>
      <c r="F158" s="29" t="str">
        <f t="shared" si="68"/>
        <v/>
      </c>
      <c r="G158" s="30" t="str">
        <f t="shared" si="60"/>
        <v xml:space="preserve"> </v>
      </c>
      <c r="H158" s="48" t="str">
        <f t="shared" si="69"/>
        <v/>
      </c>
    </row>
    <row r="159" spans="1:8" s="31" customFormat="1" ht="15" x14ac:dyDescent="0.2">
      <c r="A159" s="66"/>
      <c r="B159" s="47" t="s">
        <v>614</v>
      </c>
      <c r="C159" s="28">
        <v>0</v>
      </c>
      <c r="D159" s="28">
        <v>0</v>
      </c>
      <c r="E159" s="29" t="str">
        <f t="shared" ref="E159" si="70">+IF(C159=0,"",C159/C$75)</f>
        <v/>
      </c>
      <c r="F159" s="29" t="str">
        <f t="shared" ref="F159" si="71">+IF(D159=0,"",D159/D$75)</f>
        <v/>
      </c>
      <c r="G159" s="30" t="str">
        <f t="shared" ref="G159" si="72">+IF(AND(C159=0,D159=0)," ",IF(C159=0,1,IF(D159=0,-1,(D159-C159)/C159)))</f>
        <v xml:space="preserve"> </v>
      </c>
      <c r="H159" s="48" t="str">
        <f t="shared" ref="H159" si="73">+IF(OR(AND(E159=""),(G159="")),"",E159*G159)</f>
        <v/>
      </c>
    </row>
    <row r="160" spans="1:8" s="31" customFormat="1" ht="30" x14ac:dyDescent="0.2">
      <c r="A160" s="66"/>
      <c r="B160" s="47" t="s">
        <v>202</v>
      </c>
      <c r="C160" s="28">
        <v>0</v>
      </c>
      <c r="D160" s="28">
        <v>1</v>
      </c>
      <c r="E160" s="29" t="str">
        <f t="shared" si="67"/>
        <v/>
      </c>
      <c r="F160" s="29">
        <f t="shared" si="68"/>
        <v>1.7211703958691911E-3</v>
      </c>
      <c r="G160" s="30">
        <f t="shared" si="60"/>
        <v>1</v>
      </c>
      <c r="H160" s="48" t="str">
        <f t="shared" si="69"/>
        <v/>
      </c>
    </row>
    <row r="161" spans="1:8" s="31" customFormat="1" ht="15" x14ac:dyDescent="0.2">
      <c r="A161" s="66"/>
      <c r="B161" s="47" t="s">
        <v>596</v>
      </c>
      <c r="C161" s="28">
        <v>0</v>
      </c>
      <c r="D161" s="28">
        <v>0</v>
      </c>
      <c r="E161" s="29" t="str">
        <f t="shared" si="67"/>
        <v/>
      </c>
      <c r="F161" s="29" t="str">
        <f t="shared" si="68"/>
        <v/>
      </c>
      <c r="G161" s="30" t="str">
        <f t="shared" si="60"/>
        <v xml:space="preserve"> </v>
      </c>
      <c r="H161" s="48" t="str">
        <f t="shared" si="69"/>
        <v/>
      </c>
    </row>
    <row r="162" spans="1:8" s="31" customFormat="1" ht="15" x14ac:dyDescent="0.2">
      <c r="A162" s="66"/>
      <c r="B162" s="47" t="s">
        <v>39</v>
      </c>
      <c r="C162" s="28">
        <v>0</v>
      </c>
      <c r="D162" s="28">
        <v>0</v>
      </c>
      <c r="E162" s="29" t="str">
        <f t="shared" si="67"/>
        <v/>
      </c>
      <c r="F162" s="29" t="str">
        <f t="shared" si="68"/>
        <v/>
      </c>
      <c r="G162" s="30" t="str">
        <f t="shared" si="60"/>
        <v xml:space="preserve"> </v>
      </c>
      <c r="H162" s="48" t="str">
        <f t="shared" si="69"/>
        <v/>
      </c>
    </row>
    <row r="163" spans="1:8" s="31" customFormat="1" ht="15" x14ac:dyDescent="0.2">
      <c r="A163" s="66"/>
      <c r="B163" s="47" t="s">
        <v>37</v>
      </c>
      <c r="C163" s="28">
        <v>0</v>
      </c>
      <c r="D163" s="28">
        <v>0</v>
      </c>
      <c r="E163" s="29" t="str">
        <f t="shared" si="67"/>
        <v/>
      </c>
      <c r="F163" s="29" t="str">
        <f t="shared" si="68"/>
        <v/>
      </c>
      <c r="G163" s="30" t="str">
        <f t="shared" si="60"/>
        <v xml:space="preserve"> </v>
      </c>
      <c r="H163" s="48" t="str">
        <f t="shared" si="69"/>
        <v/>
      </c>
    </row>
    <row r="164" spans="1:8" s="31" customFormat="1" ht="15" x14ac:dyDescent="0.2">
      <c r="A164" s="66"/>
      <c r="B164" s="47" t="s">
        <v>38</v>
      </c>
      <c r="C164" s="28">
        <v>0</v>
      </c>
      <c r="D164" s="28">
        <v>0</v>
      </c>
      <c r="E164" s="29" t="str">
        <f t="shared" si="67"/>
        <v/>
      </c>
      <c r="F164" s="29" t="str">
        <f t="shared" si="68"/>
        <v/>
      </c>
      <c r="G164" s="30" t="str">
        <f t="shared" si="60"/>
        <v xml:space="preserve"> </v>
      </c>
      <c r="H164" s="48" t="str">
        <f t="shared" si="69"/>
        <v/>
      </c>
    </row>
    <row r="165" spans="1:8" s="31" customFormat="1" ht="15" x14ac:dyDescent="0.2">
      <c r="A165" s="66"/>
      <c r="B165" s="47" t="s">
        <v>615</v>
      </c>
      <c r="C165" s="28">
        <v>0</v>
      </c>
      <c r="D165" s="28">
        <v>0</v>
      </c>
      <c r="E165" s="29" t="str">
        <f t="shared" ref="E165:E166" si="74">+IF(C165=0,"",C165/C$75)</f>
        <v/>
      </c>
      <c r="F165" s="29" t="str">
        <f t="shared" ref="F165:F166" si="75">+IF(D165=0,"",D165/D$75)</f>
        <v/>
      </c>
      <c r="G165" s="30" t="str">
        <f t="shared" ref="G165:G166" si="76">+IF(AND(C165=0,D165=0)," ",IF(C165=0,1,IF(D165=0,-1,(D165-C165)/C165)))</f>
        <v xml:space="preserve"> </v>
      </c>
      <c r="H165" s="48" t="str">
        <f t="shared" ref="H165:H166" si="77">+IF(OR(AND(E165=""),(G165="")),"",E165*G165)</f>
        <v/>
      </c>
    </row>
    <row r="166" spans="1:8" s="31" customFormat="1" ht="15" x14ac:dyDescent="0.2">
      <c r="A166" s="66"/>
      <c r="B166" s="47" t="s">
        <v>616</v>
      </c>
      <c r="C166" s="28">
        <v>0</v>
      </c>
      <c r="D166" s="28">
        <v>0</v>
      </c>
      <c r="E166" s="29" t="str">
        <f t="shared" si="74"/>
        <v/>
      </c>
      <c r="F166" s="29" t="str">
        <f t="shared" si="75"/>
        <v/>
      </c>
      <c r="G166" s="30" t="str">
        <f t="shared" si="76"/>
        <v xml:space="preserve"> </v>
      </c>
      <c r="H166" s="48" t="str">
        <f t="shared" si="77"/>
        <v/>
      </c>
    </row>
    <row r="167" spans="1:8" s="31" customFormat="1" ht="15" x14ac:dyDescent="0.2">
      <c r="A167" s="66"/>
      <c r="B167" s="47" t="s">
        <v>506</v>
      </c>
      <c r="C167" s="28">
        <v>3</v>
      </c>
      <c r="D167" s="28">
        <v>7</v>
      </c>
      <c r="E167" s="29">
        <f t="shared" ref="E167" si="78">+IF(C167=0,"",C167/C$75)</f>
        <v>9.1463414634146336E-3</v>
      </c>
      <c r="F167" s="29">
        <f t="shared" ref="F167" si="79">+IF(D167=0,"",D167/D$75)</f>
        <v>1.2048192771084338E-2</v>
      </c>
      <c r="G167" s="30">
        <f t="shared" si="60"/>
        <v>1.3333333333333333</v>
      </c>
      <c r="H167" s="48">
        <f t="shared" ref="H167" si="80">+IF(OR(AND(E167=""),(G167="")),"",E167*G167)</f>
        <v>1.2195121951219511E-2</v>
      </c>
    </row>
    <row r="168" spans="1:8" s="31" customFormat="1" ht="30" x14ac:dyDescent="0.2">
      <c r="A168" s="66"/>
      <c r="B168" s="47" t="s">
        <v>524</v>
      </c>
      <c r="C168" s="28">
        <v>0</v>
      </c>
      <c r="D168" s="28">
        <v>0</v>
      </c>
      <c r="E168" s="29" t="str">
        <f t="shared" ref="E168" si="81">+IF(C168=0,"",C168/C$75)</f>
        <v/>
      </c>
      <c r="F168" s="29" t="str">
        <f t="shared" ref="F168" si="82">+IF(D168=0,"",D168/D$75)</f>
        <v/>
      </c>
      <c r="G168" s="30" t="str">
        <f t="shared" si="60"/>
        <v xml:space="preserve"> </v>
      </c>
      <c r="H168" s="48" t="str">
        <f t="shared" ref="H168" si="83">+IF(OR(AND(E168=""),(G168="")),"",E168*G168)</f>
        <v/>
      </c>
    </row>
    <row r="169" spans="1:8" s="31" customFormat="1" ht="15" x14ac:dyDescent="0.2">
      <c r="A169" s="66"/>
      <c r="B169" s="47" t="s">
        <v>538</v>
      </c>
      <c r="C169" s="28">
        <v>0</v>
      </c>
      <c r="D169" s="28">
        <v>0</v>
      </c>
      <c r="E169" s="29" t="str">
        <f t="shared" ref="E169:E170" si="84">+IF(C169=0,"",C169/C$75)</f>
        <v/>
      </c>
      <c r="F169" s="29" t="str">
        <f t="shared" ref="F169:F170" si="85">+IF(D169=0,"",D169/D$75)</f>
        <v/>
      </c>
      <c r="G169" s="30" t="str">
        <f t="shared" si="60"/>
        <v xml:space="preserve"> </v>
      </c>
      <c r="H169" s="48" t="str">
        <f t="shared" ref="H169:H170" si="86">+IF(OR(AND(E169=""),(G169="")),"",E169*G169)</f>
        <v/>
      </c>
    </row>
    <row r="170" spans="1:8" s="31" customFormat="1" ht="15.75" thickBot="1" x14ac:dyDescent="0.25">
      <c r="A170" s="66"/>
      <c r="B170" s="49" t="s">
        <v>532</v>
      </c>
      <c r="C170" s="50">
        <v>0</v>
      </c>
      <c r="D170" s="50">
        <v>0</v>
      </c>
      <c r="E170" s="54" t="str">
        <f t="shared" si="84"/>
        <v/>
      </c>
      <c r="F170" s="54" t="str">
        <f t="shared" si="85"/>
        <v/>
      </c>
      <c r="G170" s="62" t="str">
        <f t="shared" si="60"/>
        <v xml:space="preserve"> </v>
      </c>
      <c r="H170" s="52" t="str">
        <f t="shared" si="86"/>
        <v/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145</v>
      </c>
      <c r="D176" s="9">
        <f>SUM(D177:D349)</f>
        <v>340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1.3448275862068966</v>
      </c>
      <c r="H176" s="39">
        <f>+IF(OR(AND(E176=""),(G176="")),"",E176*G176)</f>
        <v>1.3448275862068966</v>
      </c>
    </row>
    <row r="177" spans="1:8" s="31" customFormat="1" ht="15" x14ac:dyDescent="0.2">
      <c r="A177" s="66"/>
      <c r="B177" s="55" t="s">
        <v>425</v>
      </c>
      <c r="C177" s="28">
        <v>2</v>
      </c>
      <c r="D177" s="28">
        <v>5</v>
      </c>
      <c r="E177" s="29">
        <f t="shared" si="87"/>
        <v>1.3793103448275862E-2</v>
      </c>
      <c r="F177" s="29">
        <f t="shared" si="88"/>
        <v>1.4705882352941176E-2</v>
      </c>
      <c r="G177" s="30">
        <f t="shared" ref="G177:G243" si="89">+IF(AND(C177=0,D177=0)," ",IF(C177=0,1,IF(D177=0,-1,(D177-C177)/C177)))</f>
        <v>1.5</v>
      </c>
      <c r="H177" s="48">
        <f>+IF(OR(AND(E177=""),(G177="")),"",E177*G177)</f>
        <v>2.0689655172413793E-2</v>
      </c>
    </row>
    <row r="178" spans="1:8" s="31" customFormat="1" ht="15" x14ac:dyDescent="0.2">
      <c r="A178" s="66"/>
      <c r="B178" s="55" t="s">
        <v>562</v>
      </c>
      <c r="C178" s="28">
        <v>0</v>
      </c>
      <c r="D178" s="28">
        <v>0</v>
      </c>
      <c r="E178" s="29" t="str">
        <f t="shared" si="87"/>
        <v/>
      </c>
      <c r="F178" s="29" t="str">
        <f t="shared" si="88"/>
        <v/>
      </c>
      <c r="G178" s="30" t="str">
        <f t="shared" si="89"/>
        <v xml:space="preserve"> </v>
      </c>
      <c r="H178" s="48" t="str">
        <f t="shared" ref="H178:H251" si="90">+IF(OR(AND(E178=""),(G178="")),"",E178*G178)</f>
        <v/>
      </c>
    </row>
    <row r="179" spans="1:8" s="31" customFormat="1" ht="30" x14ac:dyDescent="0.2">
      <c r="A179" s="66"/>
      <c r="B179" s="55" t="s">
        <v>426</v>
      </c>
      <c r="C179" s="28">
        <v>10</v>
      </c>
      <c r="D179" s="28">
        <v>1</v>
      </c>
      <c r="E179" s="29">
        <f t="shared" si="87"/>
        <v>6.8965517241379309E-2</v>
      </c>
      <c r="F179" s="29">
        <f t="shared" si="88"/>
        <v>2.9411764705882353E-3</v>
      </c>
      <c r="G179" s="30">
        <f t="shared" si="89"/>
        <v>-0.9</v>
      </c>
      <c r="H179" s="48">
        <f t="shared" si="90"/>
        <v>-6.2068965517241378E-2</v>
      </c>
    </row>
    <row r="180" spans="1:8" s="31" customFormat="1" ht="15" x14ac:dyDescent="0.2">
      <c r="A180" s="66"/>
      <c r="B180" s="55" t="s">
        <v>427</v>
      </c>
      <c r="C180" s="28">
        <v>0</v>
      </c>
      <c r="D180" s="28">
        <v>0</v>
      </c>
      <c r="E180" s="29" t="str">
        <f t="shared" si="87"/>
        <v/>
      </c>
      <c r="F180" s="29" t="str">
        <f t="shared" si="88"/>
        <v/>
      </c>
      <c r="G180" s="30" t="str">
        <f t="shared" si="89"/>
        <v xml:space="preserve"> 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28">
        <v>2</v>
      </c>
      <c r="D181" s="28">
        <v>4</v>
      </c>
      <c r="E181" s="29">
        <f t="shared" si="87"/>
        <v>1.3793103448275862E-2</v>
      </c>
      <c r="F181" s="29">
        <f t="shared" si="88"/>
        <v>1.1764705882352941E-2</v>
      </c>
      <c r="G181" s="30">
        <f t="shared" si="89"/>
        <v>1</v>
      </c>
      <c r="H181" s="48">
        <f t="shared" si="90"/>
        <v>1.3793103448275862E-2</v>
      </c>
    </row>
    <row r="182" spans="1:8" s="31" customFormat="1" ht="30" x14ac:dyDescent="0.2">
      <c r="A182" s="66" t="s">
        <v>644</v>
      </c>
      <c r="B182" s="55" t="s">
        <v>646</v>
      </c>
      <c r="C182" s="28"/>
      <c r="D182" s="28">
        <v>0</v>
      </c>
      <c r="E182" s="29" t="str">
        <f t="shared" ref="E182" si="91">+IF(C182=0,"",C182/C$176)</f>
        <v/>
      </c>
      <c r="F182" s="29" t="str">
        <f t="shared" ref="F182" si="92">+IF(D182=0,"",D182/D$176)</f>
        <v/>
      </c>
      <c r="G182" s="30" t="str">
        <f t="shared" ref="G182" si="93">+IF(AND(C182=0,D182=0)," ",IF(C182=0,1,IF(D182=0,-1,(D182-C182)/C182)))</f>
        <v xml:space="preserve"> 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28">
        <v>31</v>
      </c>
      <c r="D183" s="28">
        <v>20</v>
      </c>
      <c r="E183" s="29">
        <f t="shared" si="87"/>
        <v>0.21379310344827587</v>
      </c>
      <c r="F183" s="29">
        <f t="shared" si="88"/>
        <v>5.8823529411764705E-2</v>
      </c>
      <c r="G183" s="30">
        <f t="shared" si="89"/>
        <v>-0.35483870967741937</v>
      </c>
      <c r="H183" s="48">
        <f t="shared" si="90"/>
        <v>-7.5862068965517254E-2</v>
      </c>
    </row>
    <row r="184" spans="1:8" s="31" customFormat="1" ht="15" x14ac:dyDescent="0.2">
      <c r="A184" s="66"/>
      <c r="B184" s="55" t="s">
        <v>564</v>
      </c>
      <c r="C184" s="28">
        <v>0</v>
      </c>
      <c r="D184" s="28">
        <v>0</v>
      </c>
      <c r="E184" s="29" t="str">
        <f t="shared" si="87"/>
        <v/>
      </c>
      <c r="F184" s="29" t="str">
        <f t="shared" si="88"/>
        <v/>
      </c>
      <c r="G184" s="30" t="str">
        <f t="shared" si="89"/>
        <v xml:space="preserve"> </v>
      </c>
      <c r="H184" s="48" t="str">
        <f t="shared" si="90"/>
        <v/>
      </c>
    </row>
    <row r="185" spans="1:8" s="31" customFormat="1" ht="15" x14ac:dyDescent="0.2">
      <c r="A185" s="66"/>
      <c r="B185" s="55" t="s">
        <v>565</v>
      </c>
      <c r="C185" s="28">
        <v>0</v>
      </c>
      <c r="D185" s="28">
        <v>1</v>
      </c>
      <c r="E185" s="29" t="str">
        <f t="shared" si="87"/>
        <v/>
      </c>
      <c r="F185" s="29">
        <f t="shared" si="88"/>
        <v>2.9411764705882353E-3</v>
      </c>
      <c r="G185" s="30">
        <f t="shared" si="89"/>
        <v>1</v>
      </c>
      <c r="H185" s="48" t="str">
        <f t="shared" si="90"/>
        <v/>
      </c>
    </row>
    <row r="186" spans="1:8" s="31" customFormat="1" ht="15" x14ac:dyDescent="0.2">
      <c r="A186" s="66"/>
      <c r="B186" s="55" t="s">
        <v>566</v>
      </c>
      <c r="C186" s="28">
        <v>1</v>
      </c>
      <c r="D186" s="28">
        <v>0</v>
      </c>
      <c r="E186" s="29">
        <f t="shared" si="87"/>
        <v>6.8965517241379309E-3</v>
      </c>
      <c r="F186" s="29" t="str">
        <f t="shared" si="88"/>
        <v/>
      </c>
      <c r="G186" s="30">
        <f t="shared" si="89"/>
        <v>-1</v>
      </c>
      <c r="H186" s="48">
        <f t="shared" si="90"/>
        <v>-6.8965517241379309E-3</v>
      </c>
    </row>
    <row r="187" spans="1:8" s="31" customFormat="1" ht="15" x14ac:dyDescent="0.2">
      <c r="A187" s="66"/>
      <c r="B187" s="55" t="s">
        <v>40</v>
      </c>
      <c r="C187" s="28">
        <v>0</v>
      </c>
      <c r="D187" s="28">
        <v>0</v>
      </c>
      <c r="E187" s="29" t="str">
        <f t="shared" si="87"/>
        <v/>
      </c>
      <c r="F187" s="29" t="str">
        <f t="shared" si="88"/>
        <v/>
      </c>
      <c r="G187" s="30" t="str">
        <f t="shared" si="89"/>
        <v xml:space="preserve"> 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28">
        <v>0</v>
      </c>
      <c r="D188" s="28">
        <v>1</v>
      </c>
      <c r="E188" s="29" t="str">
        <f t="shared" si="87"/>
        <v/>
      </c>
      <c r="F188" s="29">
        <f t="shared" si="88"/>
        <v>2.9411764705882353E-3</v>
      </c>
      <c r="G188" s="30">
        <f t="shared" si="89"/>
        <v>1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28">
        <v>0</v>
      </c>
      <c r="D189" s="28">
        <v>1</v>
      </c>
      <c r="E189" s="29" t="str">
        <f t="shared" si="87"/>
        <v/>
      </c>
      <c r="F189" s="29">
        <f t="shared" si="88"/>
        <v>2.9411764705882353E-3</v>
      </c>
      <c r="G189" s="30">
        <f t="shared" si="89"/>
        <v>1</v>
      </c>
      <c r="H189" s="48" t="str">
        <f t="shared" si="90"/>
        <v/>
      </c>
    </row>
    <row r="190" spans="1:8" s="31" customFormat="1" ht="15" x14ac:dyDescent="0.2">
      <c r="A190" s="66"/>
      <c r="B190" s="55" t="s">
        <v>498</v>
      </c>
      <c r="C190" s="28">
        <v>0</v>
      </c>
      <c r="D190" s="28">
        <v>1</v>
      </c>
      <c r="E190" s="29" t="str">
        <f t="shared" ref="E190:E191" si="95">+IF(C190=0,"",C190/C$176)</f>
        <v/>
      </c>
      <c r="F190" s="29">
        <f t="shared" ref="F190:F191" si="96">+IF(D190=0,"",D190/D$176)</f>
        <v>2.9411764705882353E-3</v>
      </c>
      <c r="G190" s="30">
        <f t="shared" si="89"/>
        <v>1</v>
      </c>
      <c r="H190" s="48" t="str">
        <f t="shared" ref="H190:H191" si="97">+IF(OR(AND(E190=""),(G190="")),"",E190*G190)</f>
        <v/>
      </c>
    </row>
    <row r="191" spans="1:8" s="31" customFormat="1" ht="15" x14ac:dyDescent="0.2">
      <c r="A191" s="66"/>
      <c r="B191" s="55" t="s">
        <v>428</v>
      </c>
      <c r="C191" s="28">
        <v>1</v>
      </c>
      <c r="D191" s="28">
        <v>4</v>
      </c>
      <c r="E191" s="29">
        <f t="shared" si="95"/>
        <v>6.8965517241379309E-3</v>
      </c>
      <c r="F191" s="29">
        <f t="shared" si="96"/>
        <v>1.1764705882352941E-2</v>
      </c>
      <c r="G191" s="30">
        <f t="shared" si="89"/>
        <v>3</v>
      </c>
      <c r="H191" s="48">
        <f t="shared" si="97"/>
        <v>2.0689655172413793E-2</v>
      </c>
    </row>
    <row r="192" spans="1:8" s="31" customFormat="1" ht="15" x14ac:dyDescent="0.2">
      <c r="A192" s="66"/>
      <c r="B192" s="55" t="s">
        <v>597</v>
      </c>
      <c r="C192" s="28">
        <v>0</v>
      </c>
      <c r="D192" s="28">
        <v>29</v>
      </c>
      <c r="E192" s="29" t="str">
        <f t="shared" ref="E192:F194" si="98">+IF(C192=0,"",C192/C$176)</f>
        <v/>
      </c>
      <c r="F192" s="29">
        <f t="shared" si="98"/>
        <v>8.5294117647058826E-2</v>
      </c>
      <c r="G192" s="30">
        <f t="shared" si="89"/>
        <v>1</v>
      </c>
      <c r="H192" s="48" t="str">
        <f t="shared" si="90"/>
        <v/>
      </c>
    </row>
    <row r="193" spans="1:8" s="31" customFormat="1" ht="15" x14ac:dyDescent="0.2">
      <c r="A193" s="66"/>
      <c r="B193" s="55" t="s">
        <v>598</v>
      </c>
      <c r="C193" s="28">
        <v>0</v>
      </c>
      <c r="D193" s="28">
        <v>0</v>
      </c>
      <c r="E193" s="29" t="str">
        <f t="shared" si="98"/>
        <v/>
      </c>
      <c r="F193" s="29" t="str">
        <f t="shared" si="98"/>
        <v/>
      </c>
      <c r="G193" s="30" t="str">
        <f t="shared" si="89"/>
        <v xml:space="preserve"> </v>
      </c>
      <c r="H193" s="48" t="str">
        <f t="shared" si="90"/>
        <v/>
      </c>
    </row>
    <row r="194" spans="1:8" s="31" customFormat="1" ht="15" x14ac:dyDescent="0.2">
      <c r="A194" s="66"/>
      <c r="B194" s="55" t="s">
        <v>42</v>
      </c>
      <c r="C194" s="28">
        <v>0</v>
      </c>
      <c r="D194" s="28">
        <v>0</v>
      </c>
      <c r="E194" s="29" t="str">
        <f t="shared" si="98"/>
        <v/>
      </c>
      <c r="F194" s="29" t="str">
        <f t="shared" si="98"/>
        <v/>
      </c>
      <c r="G194" s="30" t="str">
        <f t="shared" si="89"/>
        <v xml:space="preserve"> </v>
      </c>
      <c r="H194" s="48" t="str">
        <f t="shared" si="90"/>
        <v/>
      </c>
    </row>
    <row r="195" spans="1:8" s="31" customFormat="1" ht="15" x14ac:dyDescent="0.2">
      <c r="A195" s="66"/>
      <c r="B195" s="55" t="s">
        <v>499</v>
      </c>
      <c r="C195" s="28">
        <v>2</v>
      </c>
      <c r="D195" s="28">
        <v>0</v>
      </c>
      <c r="E195" s="29">
        <f t="shared" ref="E195:E196" si="99">+IF(C195=0,"",C195/C$176)</f>
        <v>1.3793103448275862E-2</v>
      </c>
      <c r="F195" s="29" t="str">
        <f t="shared" ref="F195:F196" si="100">+IF(D195=0,"",D195/D$176)</f>
        <v/>
      </c>
      <c r="G195" s="30">
        <f t="shared" si="89"/>
        <v>-1</v>
      </c>
      <c r="H195" s="48">
        <f t="shared" ref="H195:H196" si="101">+IF(OR(AND(E195=""),(G195="")),"",E195*G195)</f>
        <v>-1.3793103448275862E-2</v>
      </c>
    </row>
    <row r="196" spans="1:8" s="31" customFormat="1" ht="15" x14ac:dyDescent="0.2">
      <c r="A196" s="66"/>
      <c r="B196" s="55" t="s">
        <v>500</v>
      </c>
      <c r="C196" s="28">
        <v>0</v>
      </c>
      <c r="D196" s="28">
        <v>0</v>
      </c>
      <c r="E196" s="29" t="str">
        <f t="shared" si="99"/>
        <v/>
      </c>
      <c r="F196" s="29" t="str">
        <f t="shared" si="100"/>
        <v/>
      </c>
      <c r="G196" s="30" t="str">
        <f t="shared" si="89"/>
        <v xml:space="preserve"> </v>
      </c>
      <c r="H196" s="48" t="str">
        <f t="shared" si="101"/>
        <v/>
      </c>
    </row>
    <row r="197" spans="1:8" s="31" customFormat="1" ht="15" x14ac:dyDescent="0.2">
      <c r="A197" s="66"/>
      <c r="B197" s="55" t="s">
        <v>607</v>
      </c>
      <c r="C197" s="28">
        <v>0</v>
      </c>
      <c r="D197" s="28">
        <v>7</v>
      </c>
      <c r="E197" s="29" t="str">
        <f t="shared" ref="E197" si="102">+IF(C197=0,"",C197/C$176)</f>
        <v/>
      </c>
      <c r="F197" s="29">
        <f t="shared" ref="F197" si="103">+IF(D197=0,"",D197/D$176)</f>
        <v>2.0588235294117647E-2</v>
      </c>
      <c r="G197" s="30">
        <f t="shared" ref="G197" si="104">+IF(AND(C197=0,D197=0)," ",IF(C197=0,1,IF(D197=0,-1,(D197-C197)/C197)))</f>
        <v>1</v>
      </c>
      <c r="H197" s="48" t="str">
        <f t="shared" ref="H197" si="105">+IF(OR(AND(E197=""),(G197="")),"",E197*G197)</f>
        <v/>
      </c>
    </row>
    <row r="198" spans="1:8" s="31" customFormat="1" ht="15" x14ac:dyDescent="0.2">
      <c r="A198" s="66"/>
      <c r="B198" s="55" t="s">
        <v>204</v>
      </c>
      <c r="C198" s="28">
        <v>0</v>
      </c>
      <c r="D198" s="28">
        <v>0</v>
      </c>
      <c r="E198" s="29" t="str">
        <f t="shared" ref="E198:E231" si="106">+IF(C198=0,"",C198/C$176)</f>
        <v/>
      </c>
      <c r="F198" s="29" t="str">
        <f t="shared" ref="F198:F231" si="107">+IF(D198=0,"",D198/D$176)</f>
        <v/>
      </c>
      <c r="G198" s="30" t="str">
        <f t="shared" si="89"/>
        <v xml:space="preserve"> </v>
      </c>
      <c r="H198" s="48" t="str">
        <f t="shared" si="90"/>
        <v/>
      </c>
    </row>
    <row r="199" spans="1:8" s="31" customFormat="1" ht="15" x14ac:dyDescent="0.2">
      <c r="A199" s="66"/>
      <c r="B199" s="55" t="s">
        <v>205</v>
      </c>
      <c r="C199" s="28">
        <v>0</v>
      </c>
      <c r="D199" s="28">
        <v>0</v>
      </c>
      <c r="E199" s="29" t="str">
        <f t="shared" si="106"/>
        <v/>
      </c>
      <c r="F199" s="29" t="str">
        <f t="shared" si="107"/>
        <v/>
      </c>
      <c r="G199" s="30" t="str">
        <f t="shared" si="89"/>
        <v xml:space="preserve"> </v>
      </c>
      <c r="H199" s="48" t="str">
        <f t="shared" si="90"/>
        <v/>
      </c>
    </row>
    <row r="200" spans="1:8" s="31" customFormat="1" ht="15" x14ac:dyDescent="0.2">
      <c r="A200" s="66"/>
      <c r="B200" s="55" t="s">
        <v>206</v>
      </c>
      <c r="C200" s="28">
        <v>0</v>
      </c>
      <c r="D200" s="28">
        <v>0</v>
      </c>
      <c r="E200" s="29" t="str">
        <f t="shared" si="106"/>
        <v/>
      </c>
      <c r="F200" s="29" t="str">
        <f t="shared" si="107"/>
        <v/>
      </c>
      <c r="G200" s="30" t="str">
        <f t="shared" si="89"/>
        <v xml:space="preserve"> </v>
      </c>
      <c r="H200" s="48" t="str">
        <f t="shared" si="90"/>
        <v/>
      </c>
    </row>
    <row r="201" spans="1:8" s="31" customFormat="1" ht="15" x14ac:dyDescent="0.2">
      <c r="A201" s="66"/>
      <c r="B201" s="55" t="s">
        <v>547</v>
      </c>
      <c r="C201" s="28">
        <v>0</v>
      </c>
      <c r="D201" s="28">
        <v>2</v>
      </c>
      <c r="E201" s="29" t="str">
        <f t="shared" ref="E201" si="108">+IF(C201=0,"",C201/C$176)</f>
        <v/>
      </c>
      <c r="F201" s="29">
        <f t="shared" ref="F201" si="109">+IF(D201=0,"",D201/D$176)</f>
        <v>5.8823529411764705E-3</v>
      </c>
      <c r="G201" s="30">
        <f t="shared" si="89"/>
        <v>1</v>
      </c>
      <c r="H201" s="48" t="str">
        <f t="shared" ref="H201" si="110">+IF(OR(AND(E201=""),(G201="")),"",E201*G201)</f>
        <v/>
      </c>
    </row>
    <row r="202" spans="1:8" s="31" customFormat="1" ht="15" x14ac:dyDescent="0.2">
      <c r="A202" s="66"/>
      <c r="B202" s="55" t="s">
        <v>207</v>
      </c>
      <c r="C202" s="28">
        <v>0</v>
      </c>
      <c r="D202" s="28">
        <v>0</v>
      </c>
      <c r="E202" s="29" t="str">
        <f t="shared" si="106"/>
        <v/>
      </c>
      <c r="F202" s="29" t="str">
        <f t="shared" si="107"/>
        <v/>
      </c>
      <c r="G202" s="30" t="str">
        <f t="shared" si="89"/>
        <v xml:space="preserve"> </v>
      </c>
      <c r="H202" s="48" t="str">
        <f t="shared" si="90"/>
        <v/>
      </c>
    </row>
    <row r="203" spans="1:8" s="31" customFormat="1" ht="15" x14ac:dyDescent="0.2">
      <c r="A203" s="66"/>
      <c r="B203" s="55" t="s">
        <v>429</v>
      </c>
      <c r="C203" s="28">
        <v>0</v>
      </c>
      <c r="D203" s="28">
        <v>0</v>
      </c>
      <c r="E203" s="29" t="str">
        <f t="shared" si="106"/>
        <v/>
      </c>
      <c r="F203" s="29" t="str">
        <f t="shared" si="107"/>
        <v/>
      </c>
      <c r="G203" s="30" t="str">
        <f t="shared" si="89"/>
        <v xml:space="preserve"> </v>
      </c>
      <c r="H203" s="48" t="str">
        <f t="shared" si="90"/>
        <v/>
      </c>
    </row>
    <row r="204" spans="1:8" s="31" customFormat="1" ht="15" x14ac:dyDescent="0.2">
      <c r="A204" s="66"/>
      <c r="B204" s="55" t="s">
        <v>502</v>
      </c>
      <c r="C204" s="28">
        <v>0</v>
      </c>
      <c r="D204" s="28">
        <v>1</v>
      </c>
      <c r="E204" s="29" t="str">
        <f t="shared" si="106"/>
        <v/>
      </c>
      <c r="F204" s="29">
        <f t="shared" si="107"/>
        <v>2.9411764705882353E-3</v>
      </c>
      <c r="G204" s="30">
        <f t="shared" si="89"/>
        <v>1</v>
      </c>
      <c r="H204" s="48" t="str">
        <f t="shared" ref="H204" si="111">+IF(OR(AND(E204=""),(G204="")),"",E204*G204)</f>
        <v/>
      </c>
    </row>
    <row r="205" spans="1:8" s="31" customFormat="1" ht="15" x14ac:dyDescent="0.2">
      <c r="A205" s="66" t="s">
        <v>644</v>
      </c>
      <c r="B205" s="55" t="s">
        <v>648</v>
      </c>
      <c r="C205" s="28"/>
      <c r="D205" s="28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28">
        <v>0</v>
      </c>
      <c r="D206" s="28">
        <v>20</v>
      </c>
      <c r="E206" s="29" t="str">
        <f t="shared" si="106"/>
        <v/>
      </c>
      <c r="F206" s="29">
        <f t="shared" si="107"/>
        <v>5.8823529411764705E-2</v>
      </c>
      <c r="G206" s="30">
        <f t="shared" si="89"/>
        <v>1</v>
      </c>
      <c r="H206" s="48" t="str">
        <f t="shared" si="90"/>
        <v/>
      </c>
    </row>
    <row r="207" spans="1:8" s="31" customFormat="1" ht="15" x14ac:dyDescent="0.2">
      <c r="A207" s="66"/>
      <c r="B207" s="55" t="s">
        <v>209</v>
      </c>
      <c r="C207" s="28">
        <v>1</v>
      </c>
      <c r="D207" s="28">
        <v>56</v>
      </c>
      <c r="E207" s="29">
        <f t="shared" si="106"/>
        <v>6.8965517241379309E-3</v>
      </c>
      <c r="F207" s="29">
        <f t="shared" si="107"/>
        <v>0.16470588235294117</v>
      </c>
      <c r="G207" s="30">
        <f t="shared" si="89"/>
        <v>55</v>
      </c>
      <c r="H207" s="48">
        <f t="shared" si="90"/>
        <v>0.37931034482758619</v>
      </c>
    </row>
    <row r="208" spans="1:8" s="31" customFormat="1" ht="15" x14ac:dyDescent="0.2">
      <c r="A208" s="66"/>
      <c r="B208" s="55" t="s">
        <v>210</v>
      </c>
      <c r="C208" s="28">
        <v>2</v>
      </c>
      <c r="D208" s="28">
        <v>23</v>
      </c>
      <c r="E208" s="29">
        <f t="shared" si="106"/>
        <v>1.3793103448275862E-2</v>
      </c>
      <c r="F208" s="29">
        <f t="shared" si="107"/>
        <v>6.7647058823529407E-2</v>
      </c>
      <c r="G208" s="30">
        <f t="shared" si="89"/>
        <v>10.5</v>
      </c>
      <c r="H208" s="48">
        <f t="shared" si="90"/>
        <v>0.14482758620689656</v>
      </c>
    </row>
    <row r="209" spans="1:8" s="31" customFormat="1" ht="15" x14ac:dyDescent="0.2">
      <c r="A209" s="66"/>
      <c r="B209" s="55" t="s">
        <v>211</v>
      </c>
      <c r="C209" s="28">
        <v>0</v>
      </c>
      <c r="D209" s="28">
        <v>2</v>
      </c>
      <c r="E209" s="29" t="str">
        <f t="shared" si="106"/>
        <v/>
      </c>
      <c r="F209" s="29">
        <f t="shared" si="107"/>
        <v>5.8823529411764705E-3</v>
      </c>
      <c r="G209" s="30">
        <f t="shared" si="89"/>
        <v>1</v>
      </c>
      <c r="H209" s="48" t="str">
        <f t="shared" si="90"/>
        <v/>
      </c>
    </row>
    <row r="210" spans="1:8" s="31" customFormat="1" ht="15" x14ac:dyDescent="0.2">
      <c r="A210" s="66"/>
      <c r="B210" s="55" t="s">
        <v>430</v>
      </c>
      <c r="C210" s="28">
        <v>0</v>
      </c>
      <c r="D210" s="28">
        <v>1</v>
      </c>
      <c r="E210" s="29" t="str">
        <f t="shared" si="106"/>
        <v/>
      </c>
      <c r="F210" s="29">
        <f t="shared" si="107"/>
        <v>2.9411764705882353E-3</v>
      </c>
      <c r="G210" s="30">
        <f t="shared" si="89"/>
        <v>1</v>
      </c>
      <c r="H210" s="48" t="str">
        <f t="shared" si="90"/>
        <v/>
      </c>
    </row>
    <row r="211" spans="1:8" s="31" customFormat="1" ht="15" x14ac:dyDescent="0.2">
      <c r="A211" s="66"/>
      <c r="B211" s="55" t="s">
        <v>431</v>
      </c>
      <c r="C211" s="28">
        <v>0</v>
      </c>
      <c r="D211" s="28">
        <v>0</v>
      </c>
      <c r="E211" s="29" t="str">
        <f t="shared" si="106"/>
        <v/>
      </c>
      <c r="F211" s="29" t="str">
        <f t="shared" si="107"/>
        <v/>
      </c>
      <c r="G211" s="30" t="str">
        <f t="shared" si="89"/>
        <v xml:space="preserve"> </v>
      </c>
      <c r="H211" s="48" t="str">
        <f t="shared" si="90"/>
        <v/>
      </c>
    </row>
    <row r="212" spans="1:8" s="31" customFormat="1" ht="15" x14ac:dyDescent="0.2">
      <c r="A212" s="66"/>
      <c r="B212" s="55" t="s">
        <v>212</v>
      </c>
      <c r="C212" s="28">
        <v>0</v>
      </c>
      <c r="D212" s="28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28">
        <v>0</v>
      </c>
      <c r="D213" s="28">
        <v>7</v>
      </c>
      <c r="E213" s="29" t="str">
        <f t="shared" si="106"/>
        <v/>
      </c>
      <c r="F213" s="29">
        <f t="shared" si="107"/>
        <v>2.0588235294117647E-2</v>
      </c>
      <c r="G213" s="30">
        <f t="shared" si="89"/>
        <v>1</v>
      </c>
      <c r="H213" s="48" t="str">
        <f t="shared" ref="H213" si="116">+IF(OR(AND(E213=""),(G213="")),"",E213*G213)</f>
        <v/>
      </c>
    </row>
    <row r="214" spans="1:8" s="31" customFormat="1" ht="15" x14ac:dyDescent="0.2">
      <c r="A214" s="66"/>
      <c r="B214" s="55" t="s">
        <v>213</v>
      </c>
      <c r="C214" s="28">
        <v>0</v>
      </c>
      <c r="D214" s="28">
        <v>3</v>
      </c>
      <c r="E214" s="29" t="str">
        <f t="shared" si="106"/>
        <v/>
      </c>
      <c r="F214" s="29">
        <f t="shared" si="107"/>
        <v>8.8235294117647058E-3</v>
      </c>
      <c r="G214" s="30">
        <f t="shared" si="89"/>
        <v>1</v>
      </c>
      <c r="H214" s="48" t="str">
        <f t="shared" si="90"/>
        <v/>
      </c>
    </row>
    <row r="215" spans="1:8" s="31" customFormat="1" ht="15" x14ac:dyDescent="0.2">
      <c r="A215" s="66"/>
      <c r="B215" s="55" t="s">
        <v>214</v>
      </c>
      <c r="C215" s="28">
        <v>0</v>
      </c>
      <c r="D215" s="28">
        <v>2</v>
      </c>
      <c r="E215" s="29" t="str">
        <f t="shared" si="106"/>
        <v/>
      </c>
      <c r="F215" s="29">
        <f t="shared" si="107"/>
        <v>5.8823529411764705E-3</v>
      </c>
      <c r="G215" s="30">
        <f t="shared" si="89"/>
        <v>1</v>
      </c>
      <c r="H215" s="48" t="str">
        <f t="shared" si="90"/>
        <v/>
      </c>
    </row>
    <row r="216" spans="1:8" s="31" customFormat="1" ht="15" x14ac:dyDescent="0.2">
      <c r="A216" s="66"/>
      <c r="B216" s="55" t="s">
        <v>215</v>
      </c>
      <c r="C216" s="28">
        <v>0</v>
      </c>
      <c r="D216" s="28">
        <v>0</v>
      </c>
      <c r="E216" s="29" t="str">
        <f t="shared" si="106"/>
        <v/>
      </c>
      <c r="F216" s="29" t="str">
        <f t="shared" si="107"/>
        <v/>
      </c>
      <c r="G216" s="30" t="str">
        <f t="shared" si="89"/>
        <v xml:space="preserve"> </v>
      </c>
      <c r="H216" s="48" t="str">
        <f t="shared" si="90"/>
        <v/>
      </c>
    </row>
    <row r="217" spans="1:8" s="31" customFormat="1" ht="15" x14ac:dyDescent="0.2">
      <c r="A217" s="66"/>
      <c r="B217" s="55" t="s">
        <v>44</v>
      </c>
      <c r="C217" s="28">
        <v>0</v>
      </c>
      <c r="D217" s="28">
        <v>0</v>
      </c>
      <c r="E217" s="29" t="str">
        <f t="shared" si="106"/>
        <v/>
      </c>
      <c r="F217" s="29" t="str">
        <f t="shared" si="107"/>
        <v/>
      </c>
      <c r="G217" s="30" t="str">
        <f t="shared" si="89"/>
        <v xml:space="preserve"> </v>
      </c>
      <c r="H217" s="48" t="str">
        <f t="shared" si="90"/>
        <v/>
      </c>
    </row>
    <row r="218" spans="1:8" s="31" customFormat="1" ht="15" x14ac:dyDescent="0.2">
      <c r="A218" s="66"/>
      <c r="B218" s="55" t="s">
        <v>45</v>
      </c>
      <c r="C218" s="28">
        <v>17</v>
      </c>
      <c r="D218" s="28">
        <v>26</v>
      </c>
      <c r="E218" s="29">
        <f t="shared" si="106"/>
        <v>0.11724137931034483</v>
      </c>
      <c r="F218" s="29">
        <f t="shared" si="107"/>
        <v>7.6470588235294124E-2</v>
      </c>
      <c r="G218" s="30">
        <f t="shared" si="89"/>
        <v>0.52941176470588236</v>
      </c>
      <c r="H218" s="48">
        <f t="shared" si="90"/>
        <v>6.2068965517241378E-2</v>
      </c>
    </row>
    <row r="219" spans="1:8" s="31" customFormat="1" ht="15" x14ac:dyDescent="0.2">
      <c r="A219" s="66"/>
      <c r="B219" s="55" t="s">
        <v>216</v>
      </c>
      <c r="C219" s="28">
        <v>0</v>
      </c>
      <c r="D219" s="28">
        <v>1</v>
      </c>
      <c r="E219" s="29" t="str">
        <f t="shared" si="106"/>
        <v/>
      </c>
      <c r="F219" s="29">
        <f t="shared" si="107"/>
        <v>2.9411764705882353E-3</v>
      </c>
      <c r="G219" s="30">
        <f t="shared" si="89"/>
        <v>1</v>
      </c>
      <c r="H219" s="48" t="str">
        <f t="shared" si="90"/>
        <v/>
      </c>
    </row>
    <row r="220" spans="1:8" s="31" customFormat="1" ht="30" x14ac:dyDescent="0.2">
      <c r="A220" s="66"/>
      <c r="B220" s="55" t="s">
        <v>217</v>
      </c>
      <c r="C220" s="28">
        <v>0</v>
      </c>
      <c r="D220" s="28">
        <v>0</v>
      </c>
      <c r="E220" s="29" t="str">
        <f t="shared" si="106"/>
        <v/>
      </c>
      <c r="F220" s="29" t="str">
        <f t="shared" si="107"/>
        <v/>
      </c>
      <c r="G220" s="30" t="str">
        <f t="shared" si="89"/>
        <v xml:space="preserve"> </v>
      </c>
      <c r="H220" s="48" t="str">
        <f t="shared" si="90"/>
        <v/>
      </c>
    </row>
    <row r="221" spans="1:8" s="31" customFormat="1" ht="15" x14ac:dyDescent="0.2">
      <c r="A221" s="66"/>
      <c r="B221" s="55" t="s">
        <v>432</v>
      </c>
      <c r="C221" s="28">
        <v>0</v>
      </c>
      <c r="D221" s="28">
        <v>0</v>
      </c>
      <c r="E221" s="29" t="str">
        <f t="shared" si="106"/>
        <v/>
      </c>
      <c r="F221" s="29" t="str">
        <f t="shared" si="107"/>
        <v/>
      </c>
      <c r="G221" s="30" t="str">
        <f t="shared" si="89"/>
        <v xml:space="preserve"> </v>
      </c>
      <c r="H221" s="48" t="str">
        <f t="shared" si="90"/>
        <v/>
      </c>
    </row>
    <row r="222" spans="1:8" s="31" customFormat="1" ht="15" x14ac:dyDescent="0.2">
      <c r="A222" s="66"/>
      <c r="B222" s="55" t="s">
        <v>504</v>
      </c>
      <c r="C222" s="28">
        <v>0</v>
      </c>
      <c r="D222" s="28">
        <v>0</v>
      </c>
      <c r="E222" s="29" t="str">
        <f t="shared" si="106"/>
        <v/>
      </c>
      <c r="F222" s="29" t="str">
        <f t="shared" si="107"/>
        <v/>
      </c>
      <c r="G222" s="30" t="str">
        <f t="shared" si="89"/>
        <v xml:space="preserve"> </v>
      </c>
      <c r="H222" s="48" t="str">
        <f t="shared" ref="H222" si="117">+IF(OR(AND(E222=""),(G222="")),"",E222*G222)</f>
        <v/>
      </c>
    </row>
    <row r="223" spans="1:8" s="31" customFormat="1" ht="15" x14ac:dyDescent="0.2">
      <c r="A223" s="66"/>
      <c r="B223" s="55" t="s">
        <v>609</v>
      </c>
      <c r="C223" s="28">
        <v>2</v>
      </c>
      <c r="D223" s="28">
        <v>2</v>
      </c>
      <c r="E223" s="29">
        <f t="shared" ref="E223" si="118">+IF(C223=0,"",C223/C$176)</f>
        <v>1.3793103448275862E-2</v>
      </c>
      <c r="F223" s="29">
        <f t="shared" ref="F223" si="119">+IF(D223=0,"",D223/D$176)</f>
        <v>5.8823529411764705E-3</v>
      </c>
      <c r="G223" s="30">
        <f t="shared" ref="G223" si="120">+IF(AND(C223=0,D223=0)," ",IF(C223=0,1,IF(D223=0,-1,(D223-C223)/C223)))</f>
        <v>0</v>
      </c>
      <c r="H223" s="48">
        <f t="shared" ref="H223" si="121">+IF(OR(AND(E223=""),(G223="")),"",E223*G223)</f>
        <v>0</v>
      </c>
    </row>
    <row r="224" spans="1:8" s="31" customFormat="1" ht="15" x14ac:dyDescent="0.2">
      <c r="A224" s="66"/>
      <c r="B224" s="55" t="s">
        <v>539</v>
      </c>
      <c r="C224" s="28">
        <v>0</v>
      </c>
      <c r="D224" s="28">
        <v>0</v>
      </c>
      <c r="E224" s="29" t="str">
        <f t="shared" si="106"/>
        <v/>
      </c>
      <c r="F224" s="29" t="str">
        <f t="shared" si="107"/>
        <v/>
      </c>
      <c r="G224" s="30" t="str">
        <f t="shared" si="89"/>
        <v xml:space="preserve"> 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28">
        <v>0</v>
      </c>
      <c r="D225" s="28">
        <v>0</v>
      </c>
      <c r="E225" s="29" t="str">
        <f t="shared" si="106"/>
        <v/>
      </c>
      <c r="F225" s="29" t="str">
        <f t="shared" si="107"/>
        <v/>
      </c>
      <c r="G225" s="30" t="str">
        <f t="shared" si="89"/>
        <v xml:space="preserve"> </v>
      </c>
      <c r="H225" s="48" t="str">
        <f t="shared" si="90"/>
        <v/>
      </c>
    </row>
    <row r="226" spans="1:8" s="31" customFormat="1" ht="15" x14ac:dyDescent="0.2">
      <c r="A226" s="66"/>
      <c r="B226" s="55" t="s">
        <v>46</v>
      </c>
      <c r="C226" s="28">
        <v>0</v>
      </c>
      <c r="D226" s="28">
        <v>0</v>
      </c>
      <c r="E226" s="29" t="str">
        <f t="shared" si="106"/>
        <v/>
      </c>
      <c r="F226" s="29" t="str">
        <f t="shared" si="107"/>
        <v/>
      </c>
      <c r="G226" s="30" t="str">
        <f t="shared" si="89"/>
        <v xml:space="preserve"> </v>
      </c>
      <c r="H226" s="48" t="str">
        <f t="shared" si="90"/>
        <v/>
      </c>
    </row>
    <row r="227" spans="1:8" s="31" customFormat="1" ht="15" x14ac:dyDescent="0.2">
      <c r="A227" s="66"/>
      <c r="B227" s="55" t="s">
        <v>219</v>
      </c>
      <c r="C227" s="28">
        <v>0</v>
      </c>
      <c r="D227" s="28">
        <v>0</v>
      </c>
      <c r="E227" s="29" t="str">
        <f t="shared" si="106"/>
        <v/>
      </c>
      <c r="F227" s="29" t="str">
        <f t="shared" si="107"/>
        <v/>
      </c>
      <c r="G227" s="30" t="str">
        <f t="shared" si="89"/>
        <v xml:space="preserve"> </v>
      </c>
      <c r="H227" s="48" t="str">
        <f t="shared" si="90"/>
        <v/>
      </c>
    </row>
    <row r="228" spans="1:8" s="31" customFormat="1" ht="15" x14ac:dyDescent="0.2">
      <c r="A228" s="66"/>
      <c r="B228" s="55" t="s">
        <v>220</v>
      </c>
      <c r="C228" s="28">
        <v>0</v>
      </c>
      <c r="D228" s="28">
        <v>0</v>
      </c>
      <c r="E228" s="29" t="str">
        <f t="shared" si="106"/>
        <v/>
      </c>
      <c r="F228" s="29" t="str">
        <f t="shared" si="107"/>
        <v/>
      </c>
      <c r="G228" s="30" t="str">
        <f t="shared" si="89"/>
        <v xml:space="preserve"> </v>
      </c>
      <c r="H228" s="48" t="str">
        <f t="shared" si="90"/>
        <v/>
      </c>
    </row>
    <row r="229" spans="1:8" s="31" customFormat="1" ht="15" x14ac:dyDescent="0.2">
      <c r="A229" s="66"/>
      <c r="B229" s="55" t="s">
        <v>433</v>
      </c>
      <c r="C229" s="28">
        <v>0</v>
      </c>
      <c r="D229" s="28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28">
        <v>8</v>
      </c>
      <c r="D230" s="28">
        <v>6</v>
      </c>
      <c r="E230" s="29">
        <f t="shared" si="106"/>
        <v>5.5172413793103448E-2</v>
      </c>
      <c r="F230" s="29">
        <f t="shared" si="107"/>
        <v>1.7647058823529412E-2</v>
      </c>
      <c r="G230" s="30">
        <f t="shared" si="89"/>
        <v>-0.25</v>
      </c>
      <c r="H230" s="48">
        <f t="shared" si="90"/>
        <v>-1.3793103448275862E-2</v>
      </c>
    </row>
    <row r="231" spans="1:8" s="31" customFormat="1" ht="15" x14ac:dyDescent="0.2">
      <c r="A231" s="66"/>
      <c r="B231" s="55" t="s">
        <v>221</v>
      </c>
      <c r="C231" s="28">
        <v>0</v>
      </c>
      <c r="D231" s="28">
        <v>0</v>
      </c>
      <c r="E231" s="29" t="str">
        <f t="shared" si="106"/>
        <v/>
      </c>
      <c r="F231" s="29" t="str">
        <f t="shared" si="107"/>
        <v/>
      </c>
      <c r="G231" s="30" t="str">
        <f t="shared" si="89"/>
        <v xml:space="preserve"> </v>
      </c>
      <c r="H231" s="48" t="str">
        <f t="shared" si="90"/>
        <v/>
      </c>
    </row>
    <row r="232" spans="1:8" s="31" customFormat="1" ht="15" x14ac:dyDescent="0.2">
      <c r="A232" s="66"/>
      <c r="B232" s="55" t="s">
        <v>222</v>
      </c>
      <c r="C232" s="28">
        <v>6</v>
      </c>
      <c r="D232" s="28">
        <v>1</v>
      </c>
      <c r="E232" s="29">
        <f t="shared" ref="E232:E251" si="122">+IF(C232=0,"",C232/C$176)</f>
        <v>4.1379310344827586E-2</v>
      </c>
      <c r="F232" s="29">
        <f t="shared" ref="F232:F251" si="123">+IF(D232=0,"",D232/D$176)</f>
        <v>2.9411764705882353E-3</v>
      </c>
      <c r="G232" s="30">
        <f t="shared" si="89"/>
        <v>-0.83333333333333337</v>
      </c>
      <c r="H232" s="48">
        <f t="shared" si="90"/>
        <v>-3.4482758620689655E-2</v>
      </c>
    </row>
    <row r="233" spans="1:8" s="31" customFormat="1" ht="15" x14ac:dyDescent="0.2">
      <c r="A233" s="66"/>
      <c r="B233" s="55" t="s">
        <v>223</v>
      </c>
      <c r="C233" s="28">
        <v>0</v>
      </c>
      <c r="D233" s="28">
        <v>1</v>
      </c>
      <c r="E233" s="29" t="str">
        <f t="shared" si="122"/>
        <v/>
      </c>
      <c r="F233" s="29">
        <f t="shared" si="123"/>
        <v>2.9411764705882353E-3</v>
      </c>
      <c r="G233" s="30">
        <f t="shared" si="89"/>
        <v>1</v>
      </c>
      <c r="H233" s="48" t="str">
        <f t="shared" si="90"/>
        <v/>
      </c>
    </row>
    <row r="234" spans="1:8" s="31" customFormat="1" ht="15" x14ac:dyDescent="0.2">
      <c r="A234" s="66"/>
      <c r="B234" s="55" t="s">
        <v>628</v>
      </c>
      <c r="C234" s="28">
        <v>0</v>
      </c>
      <c r="D234" s="28">
        <v>0</v>
      </c>
      <c r="E234" s="29" t="str">
        <f t="shared" si="122"/>
        <v/>
      </c>
      <c r="F234" s="29" t="str">
        <f t="shared" si="123"/>
        <v/>
      </c>
      <c r="G234" s="30" t="str">
        <f t="shared" si="89"/>
        <v xml:space="preserve"> 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28">
        <v>0</v>
      </c>
      <c r="D235" s="28">
        <v>0</v>
      </c>
      <c r="E235" s="29" t="str">
        <f t="shared" ref="E235" si="124">+IF(C235=0,"",C235/C$176)</f>
        <v/>
      </c>
      <c r="F235" s="29" t="str">
        <f t="shared" ref="F235" si="125">+IF(D235=0,"",D235/D$176)</f>
        <v/>
      </c>
      <c r="G235" s="30" t="str">
        <f t="shared" si="89"/>
        <v xml:space="preserve"> 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55" t="s">
        <v>612</v>
      </c>
      <c r="C236" s="28">
        <v>4</v>
      </c>
      <c r="D236" s="28">
        <v>8</v>
      </c>
      <c r="E236" s="29">
        <f t="shared" ref="E236" si="127">+IF(C236=0,"",C236/C$176)</f>
        <v>2.7586206896551724E-2</v>
      </c>
      <c r="F236" s="29">
        <f t="shared" ref="F236" si="128">+IF(D236=0,"",D236/D$176)</f>
        <v>2.3529411764705882E-2</v>
      </c>
      <c r="G236" s="30">
        <f t="shared" ref="G236" si="129">+IF(AND(C236=0,D236=0)," ",IF(C236=0,1,IF(D236=0,-1,(D236-C236)/C236)))</f>
        <v>1</v>
      </c>
      <c r="H236" s="48">
        <f t="shared" ref="H236" si="130">+IF(OR(AND(E236=""),(G236="")),"",E236*G236)</f>
        <v>2.7586206896551724E-2</v>
      </c>
    </row>
    <row r="237" spans="1:8" s="31" customFormat="1" ht="15" x14ac:dyDescent="0.2">
      <c r="A237" s="66"/>
      <c r="B237" s="55" t="s">
        <v>48</v>
      </c>
      <c r="C237" s="28">
        <v>0</v>
      </c>
      <c r="D237" s="28">
        <v>1</v>
      </c>
      <c r="E237" s="29" t="str">
        <f t="shared" si="122"/>
        <v/>
      </c>
      <c r="F237" s="29">
        <f t="shared" si="123"/>
        <v>2.9411764705882353E-3</v>
      </c>
      <c r="G237" s="30">
        <f t="shared" si="89"/>
        <v>1</v>
      </c>
      <c r="H237" s="48" t="str">
        <f t="shared" si="90"/>
        <v/>
      </c>
    </row>
    <row r="238" spans="1:8" s="31" customFormat="1" ht="15" x14ac:dyDescent="0.2">
      <c r="A238" s="66"/>
      <c r="B238" s="55" t="s">
        <v>224</v>
      </c>
      <c r="C238" s="28">
        <v>0</v>
      </c>
      <c r="D238" s="28">
        <v>0</v>
      </c>
      <c r="E238" s="29" t="str">
        <f t="shared" si="122"/>
        <v/>
      </c>
      <c r="F238" s="29" t="str">
        <f t="shared" si="123"/>
        <v/>
      </c>
      <c r="G238" s="30" t="str">
        <f t="shared" si="89"/>
        <v xml:space="preserve"> 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28">
        <v>0</v>
      </c>
      <c r="D239" s="28">
        <v>0</v>
      </c>
      <c r="E239" s="29" t="str">
        <f t="shared" si="122"/>
        <v/>
      </c>
      <c r="F239" s="29" t="str">
        <f t="shared" si="123"/>
        <v/>
      </c>
      <c r="G239" s="30" t="str">
        <f t="shared" si="89"/>
        <v xml:space="preserve"> 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28">
        <v>0</v>
      </c>
      <c r="D240" s="28">
        <v>0</v>
      </c>
      <c r="E240" s="29" t="str">
        <f t="shared" si="122"/>
        <v/>
      </c>
      <c r="F240" s="29" t="str">
        <f t="shared" si="123"/>
        <v/>
      </c>
      <c r="G240" s="30" t="str">
        <f t="shared" si="89"/>
        <v xml:space="preserve"> </v>
      </c>
      <c r="H240" s="48" t="str">
        <f t="shared" si="90"/>
        <v/>
      </c>
    </row>
    <row r="241" spans="1:8" s="31" customFormat="1" ht="15" x14ac:dyDescent="0.2">
      <c r="A241" s="66"/>
      <c r="B241" s="55" t="s">
        <v>633</v>
      </c>
      <c r="C241" s="28">
        <v>0</v>
      </c>
      <c r="D241" s="28">
        <v>0</v>
      </c>
      <c r="E241" s="29" t="str">
        <f t="shared" si="122"/>
        <v/>
      </c>
      <c r="F241" s="29" t="str">
        <f t="shared" si="123"/>
        <v/>
      </c>
      <c r="G241" s="30" t="str">
        <f t="shared" si="89"/>
        <v xml:space="preserve"> </v>
      </c>
      <c r="H241" s="48" t="str">
        <f t="shared" si="90"/>
        <v/>
      </c>
    </row>
    <row r="242" spans="1:8" s="31" customFormat="1" ht="15" x14ac:dyDescent="0.2">
      <c r="A242" s="66" t="s">
        <v>644</v>
      </c>
      <c r="B242" s="55" t="s">
        <v>650</v>
      </c>
      <c r="C242" s="28"/>
      <c r="D242" s="28">
        <v>0</v>
      </c>
      <c r="E242" s="29" t="str">
        <f t="shared" ref="E242" si="131">+IF(C242=0,"",C242/C$176)</f>
        <v/>
      </c>
      <c r="F242" s="29" t="str">
        <f t="shared" ref="F242" si="132">+IF(D242=0,"",D242/D$176)</f>
        <v/>
      </c>
      <c r="G242" s="30" t="str">
        <f t="shared" ref="G242" si="133">+IF(AND(C242=0,D242=0)," ",IF(C242=0,1,IF(D242=0,-1,(D242-C242)/C242)))</f>
        <v xml:space="preserve"> 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28">
        <v>8</v>
      </c>
      <c r="D243" s="28">
        <v>5</v>
      </c>
      <c r="E243" s="29">
        <f t="shared" si="122"/>
        <v>5.5172413793103448E-2</v>
      </c>
      <c r="F243" s="29">
        <f t="shared" si="123"/>
        <v>1.4705882352941176E-2</v>
      </c>
      <c r="G243" s="30">
        <f t="shared" si="89"/>
        <v>-0.375</v>
      </c>
      <c r="H243" s="48">
        <f t="shared" si="90"/>
        <v>-2.0689655172413793E-2</v>
      </c>
    </row>
    <row r="244" spans="1:8" s="31" customFormat="1" ht="15" x14ac:dyDescent="0.2">
      <c r="A244" s="66"/>
      <c r="B244" s="55" t="s">
        <v>52</v>
      </c>
      <c r="C244" s="28">
        <v>16</v>
      </c>
      <c r="D244" s="28">
        <v>0</v>
      </c>
      <c r="E244" s="29">
        <f t="shared" si="122"/>
        <v>0.1103448275862069</v>
      </c>
      <c r="F244" s="29" t="str">
        <f t="shared" si="123"/>
        <v/>
      </c>
      <c r="G244" s="30">
        <f t="shared" ref="G244:G314" si="135">+IF(AND(C244=0,D244=0)," ",IF(C244=0,1,IF(D244=0,-1,(D244-C244)/C244)))</f>
        <v>-1</v>
      </c>
      <c r="H244" s="48">
        <f t="shared" si="90"/>
        <v>-0.1103448275862069</v>
      </c>
    </row>
    <row r="245" spans="1:8" s="31" customFormat="1" ht="30" x14ac:dyDescent="0.2">
      <c r="A245" s="66"/>
      <c r="B245" s="55" t="s">
        <v>540</v>
      </c>
      <c r="C245" s="28">
        <v>0</v>
      </c>
      <c r="D245" s="28">
        <v>0</v>
      </c>
      <c r="E245" s="29" t="str">
        <f t="shared" si="122"/>
        <v/>
      </c>
      <c r="F245" s="29" t="str">
        <f t="shared" si="123"/>
        <v/>
      </c>
      <c r="G245" s="30" t="str">
        <f t="shared" si="135"/>
        <v xml:space="preserve"> </v>
      </c>
      <c r="H245" s="48" t="str">
        <f t="shared" si="90"/>
        <v/>
      </c>
    </row>
    <row r="246" spans="1:8" s="31" customFormat="1" ht="15" x14ac:dyDescent="0.2">
      <c r="A246" s="66"/>
      <c r="B246" s="55" t="s">
        <v>50</v>
      </c>
      <c r="C246" s="28">
        <v>2</v>
      </c>
      <c r="D246" s="28">
        <v>9</v>
      </c>
      <c r="E246" s="29">
        <f t="shared" si="122"/>
        <v>1.3793103448275862E-2</v>
      </c>
      <c r="F246" s="29">
        <f t="shared" si="123"/>
        <v>2.6470588235294117E-2</v>
      </c>
      <c r="G246" s="30">
        <f t="shared" si="135"/>
        <v>3.5</v>
      </c>
      <c r="H246" s="48">
        <f t="shared" si="90"/>
        <v>4.8275862068965517E-2</v>
      </c>
    </row>
    <row r="247" spans="1:8" s="31" customFormat="1" ht="15" x14ac:dyDescent="0.2">
      <c r="A247" s="66"/>
      <c r="B247" s="55" t="s">
        <v>49</v>
      </c>
      <c r="C247" s="28">
        <v>0</v>
      </c>
      <c r="D247" s="28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28">
        <v>0</v>
      </c>
      <c r="D248" s="28">
        <v>0</v>
      </c>
      <c r="E248" s="29" t="str">
        <f t="shared" si="122"/>
        <v/>
      </c>
      <c r="F248" s="29" t="str">
        <f t="shared" si="123"/>
        <v/>
      </c>
      <c r="G248" s="30" t="str">
        <f t="shared" si="135"/>
        <v xml:space="preserve"> 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28">
        <v>0</v>
      </c>
      <c r="D249" s="28">
        <v>1</v>
      </c>
      <c r="E249" s="29" t="str">
        <f t="shared" si="122"/>
        <v/>
      </c>
      <c r="F249" s="29">
        <f t="shared" si="123"/>
        <v>2.9411764705882353E-3</v>
      </c>
      <c r="G249" s="30">
        <f t="shared" si="135"/>
        <v>1</v>
      </c>
      <c r="H249" s="48" t="str">
        <f t="shared" si="90"/>
        <v/>
      </c>
    </row>
    <row r="250" spans="1:8" s="31" customFormat="1" ht="15" x14ac:dyDescent="0.2">
      <c r="A250" s="66"/>
      <c r="B250" s="55" t="s">
        <v>226</v>
      </c>
      <c r="C250" s="28">
        <v>0</v>
      </c>
      <c r="D250" s="28">
        <v>0</v>
      </c>
      <c r="E250" s="29" t="str">
        <f t="shared" si="122"/>
        <v/>
      </c>
      <c r="F250" s="29" t="str">
        <f t="shared" si="123"/>
        <v/>
      </c>
      <c r="G250" s="30" t="str">
        <f t="shared" si="135"/>
        <v xml:space="preserve"> </v>
      </c>
      <c r="H250" s="48" t="str">
        <f t="shared" si="90"/>
        <v/>
      </c>
    </row>
    <row r="251" spans="1:8" s="31" customFormat="1" ht="15" x14ac:dyDescent="0.2">
      <c r="A251" s="66"/>
      <c r="B251" s="55" t="s">
        <v>434</v>
      </c>
      <c r="C251" s="28">
        <v>2</v>
      </c>
      <c r="D251" s="28">
        <v>2</v>
      </c>
      <c r="E251" s="29">
        <f t="shared" si="122"/>
        <v>1.3793103448275862E-2</v>
      </c>
      <c r="F251" s="29">
        <f t="shared" si="123"/>
        <v>5.8823529411764705E-3</v>
      </c>
      <c r="G251" s="30">
        <f t="shared" si="135"/>
        <v>0</v>
      </c>
      <c r="H251" s="48">
        <f t="shared" si="90"/>
        <v>0</v>
      </c>
    </row>
    <row r="252" spans="1:8" s="31" customFormat="1" ht="15" x14ac:dyDescent="0.2">
      <c r="A252" s="66"/>
      <c r="B252" s="55" t="s">
        <v>323</v>
      </c>
      <c r="C252" s="28">
        <v>0</v>
      </c>
      <c r="D252" s="28">
        <v>0</v>
      </c>
      <c r="E252" s="29" t="str">
        <f t="shared" ref="E252:E337" si="136">+IF(C252=0,"",C252/C$176)</f>
        <v/>
      </c>
      <c r="F252" s="29" t="str">
        <f t="shared" ref="F252:F337" si="137">+IF(D252=0,"",D252/D$176)</f>
        <v/>
      </c>
      <c r="G252" s="30" t="str">
        <f t="shared" si="135"/>
        <v xml:space="preserve"> </v>
      </c>
      <c r="H252" s="48" t="str">
        <f t="shared" ref="H252:H337" si="138">+IF(OR(AND(E252=""),(G252="")),"",E252*G252)</f>
        <v/>
      </c>
    </row>
    <row r="253" spans="1:8" s="31" customFormat="1" ht="15" x14ac:dyDescent="0.2">
      <c r="A253" s="66"/>
      <c r="B253" s="55" t="s">
        <v>227</v>
      </c>
      <c r="C253" s="28">
        <v>1</v>
      </c>
      <c r="D253" s="28">
        <v>0</v>
      </c>
      <c r="E253" s="29">
        <f t="shared" si="136"/>
        <v>6.8965517241379309E-3</v>
      </c>
      <c r="F253" s="29" t="str">
        <f t="shared" si="137"/>
        <v/>
      </c>
      <c r="G253" s="30">
        <f t="shared" si="135"/>
        <v>-1</v>
      </c>
      <c r="H253" s="48">
        <f t="shared" si="138"/>
        <v>-6.8965517241379309E-3</v>
      </c>
    </row>
    <row r="254" spans="1:8" s="31" customFormat="1" ht="15" x14ac:dyDescent="0.2">
      <c r="A254" s="66"/>
      <c r="B254" s="55" t="s">
        <v>228</v>
      </c>
      <c r="C254" s="28">
        <v>0</v>
      </c>
      <c r="D254" s="28">
        <v>0</v>
      </c>
      <c r="E254" s="29" t="str">
        <f t="shared" si="136"/>
        <v/>
      </c>
      <c r="F254" s="29" t="str">
        <f t="shared" si="137"/>
        <v/>
      </c>
      <c r="G254" s="30" t="str">
        <f t="shared" si="135"/>
        <v xml:space="preserve"> </v>
      </c>
      <c r="H254" s="48" t="str">
        <f t="shared" si="138"/>
        <v/>
      </c>
    </row>
    <row r="255" spans="1:8" s="31" customFormat="1" ht="15" x14ac:dyDescent="0.2">
      <c r="A255" s="66"/>
      <c r="B255" s="55" t="s">
        <v>435</v>
      </c>
      <c r="C255" s="28">
        <v>0</v>
      </c>
      <c r="D255" s="28">
        <v>0</v>
      </c>
      <c r="E255" s="29" t="str">
        <f t="shared" si="136"/>
        <v/>
      </c>
      <c r="F255" s="29" t="str">
        <f t="shared" si="137"/>
        <v/>
      </c>
      <c r="G255" s="30" t="str">
        <f t="shared" si="135"/>
        <v xml:space="preserve"> </v>
      </c>
      <c r="H255" s="48" t="str">
        <f t="shared" si="138"/>
        <v/>
      </c>
    </row>
    <row r="256" spans="1:8" s="31" customFormat="1" ht="15" x14ac:dyDescent="0.2">
      <c r="A256" s="66"/>
      <c r="B256" s="55" t="s">
        <v>229</v>
      </c>
      <c r="C256" s="28">
        <v>0</v>
      </c>
      <c r="D256" s="28">
        <v>0</v>
      </c>
      <c r="E256" s="29" t="str">
        <f t="shared" si="136"/>
        <v/>
      </c>
      <c r="F256" s="29" t="str">
        <f t="shared" si="137"/>
        <v/>
      </c>
      <c r="G256" s="30" t="str">
        <f t="shared" si="135"/>
        <v xml:space="preserve"> 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28">
        <v>0</v>
      </c>
      <c r="D257" s="28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28">
        <v>0</v>
      </c>
      <c r="D258" s="28">
        <v>0</v>
      </c>
      <c r="E258" s="29" t="str">
        <f t="shared" ref="E258:E259" si="139">+IF(C258=0,"",C258/C$176)</f>
        <v/>
      </c>
      <c r="F258" s="29" t="str">
        <f t="shared" ref="F258:F259" si="140">+IF(D258=0,"",D258/D$176)</f>
        <v/>
      </c>
      <c r="G258" s="30" t="str">
        <f t="shared" si="135"/>
        <v xml:space="preserve"> </v>
      </c>
      <c r="H258" s="48" t="str">
        <f t="shared" ref="H258:H259" si="141">+IF(OR(AND(E258=""),(G258="")),"",E258*G258)</f>
        <v/>
      </c>
    </row>
    <row r="259" spans="1:8" s="31" customFormat="1" ht="15" x14ac:dyDescent="0.2">
      <c r="A259" s="66"/>
      <c r="B259" s="55" t="s">
        <v>411</v>
      </c>
      <c r="C259" s="28">
        <v>0</v>
      </c>
      <c r="D259" s="28">
        <v>0</v>
      </c>
      <c r="E259" s="29" t="str">
        <f t="shared" si="139"/>
        <v/>
      </c>
      <c r="F259" s="29" t="str">
        <f t="shared" si="140"/>
        <v/>
      </c>
      <c r="G259" s="30" t="str">
        <f t="shared" si="135"/>
        <v xml:space="preserve"> 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28">
        <v>0</v>
      </c>
      <c r="D260" s="28">
        <v>2</v>
      </c>
      <c r="E260" s="29" t="str">
        <f t="shared" si="136"/>
        <v/>
      </c>
      <c r="F260" s="29">
        <f t="shared" si="137"/>
        <v>5.8823529411764705E-3</v>
      </c>
      <c r="G260" s="30">
        <f t="shared" si="135"/>
        <v>1</v>
      </c>
      <c r="H260" s="48" t="str">
        <f t="shared" si="138"/>
        <v/>
      </c>
    </row>
    <row r="261" spans="1:8" s="31" customFormat="1" ht="15" x14ac:dyDescent="0.2">
      <c r="A261" s="66"/>
      <c r="B261" s="55" t="s">
        <v>600</v>
      </c>
      <c r="C261" s="28">
        <v>0</v>
      </c>
      <c r="D261" s="28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28">
        <v>0</v>
      </c>
      <c r="D262" s="28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28">
        <v>0</v>
      </c>
      <c r="D263" s="28">
        <v>0</v>
      </c>
      <c r="E263" s="29" t="str">
        <f t="shared" si="136"/>
        <v/>
      </c>
      <c r="F263" s="29" t="str">
        <f t="shared" si="137"/>
        <v/>
      </c>
      <c r="G263" s="30" t="str">
        <f t="shared" si="135"/>
        <v xml:space="preserve"> </v>
      </c>
      <c r="H263" s="48" t="str">
        <f t="shared" si="138"/>
        <v/>
      </c>
    </row>
    <row r="264" spans="1:8" s="31" customFormat="1" ht="30" x14ac:dyDescent="0.2">
      <c r="A264" s="66"/>
      <c r="B264" s="55" t="s">
        <v>439</v>
      </c>
      <c r="C264" s="28">
        <v>0</v>
      </c>
      <c r="D264" s="28">
        <v>0</v>
      </c>
      <c r="E264" s="29" t="str">
        <f t="shared" si="136"/>
        <v/>
      </c>
      <c r="F264" s="29" t="str">
        <f t="shared" si="137"/>
        <v/>
      </c>
      <c r="G264" s="30" t="str">
        <f t="shared" si="135"/>
        <v xml:space="preserve"> </v>
      </c>
      <c r="H264" s="48" t="str">
        <f t="shared" si="138"/>
        <v/>
      </c>
    </row>
    <row r="265" spans="1:8" s="31" customFormat="1" ht="15" x14ac:dyDescent="0.2">
      <c r="A265" s="66"/>
      <c r="B265" s="55" t="s">
        <v>440</v>
      </c>
      <c r="C265" s="28">
        <v>0</v>
      </c>
      <c r="D265" s="28">
        <v>0</v>
      </c>
      <c r="E265" s="29" t="str">
        <f t="shared" si="136"/>
        <v/>
      </c>
      <c r="F265" s="29" t="str">
        <f t="shared" si="137"/>
        <v/>
      </c>
      <c r="G265" s="30" t="str">
        <f t="shared" si="135"/>
        <v xml:space="preserve"> </v>
      </c>
      <c r="H265" s="48" t="str">
        <f t="shared" si="138"/>
        <v/>
      </c>
    </row>
    <row r="266" spans="1:8" s="31" customFormat="1" ht="15" x14ac:dyDescent="0.2">
      <c r="A266" s="66"/>
      <c r="B266" s="55" t="s">
        <v>507</v>
      </c>
      <c r="C266" s="28">
        <v>0</v>
      </c>
      <c r="D266" s="28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28">
        <v>0</v>
      </c>
      <c r="D267" s="28">
        <v>0</v>
      </c>
      <c r="E267" s="29" t="str">
        <f t="shared" si="142"/>
        <v/>
      </c>
      <c r="F267" s="29" t="str">
        <f t="shared" si="143"/>
        <v/>
      </c>
      <c r="G267" s="30" t="str">
        <f t="shared" si="135"/>
        <v xml:space="preserve"> </v>
      </c>
      <c r="H267" s="48" t="str">
        <f t="shared" si="144"/>
        <v/>
      </c>
    </row>
    <row r="268" spans="1:8" s="31" customFormat="1" ht="15" x14ac:dyDescent="0.2">
      <c r="A268" s="66"/>
      <c r="B268" s="55" t="s">
        <v>54</v>
      </c>
      <c r="C268" s="28">
        <v>0</v>
      </c>
      <c r="D268" s="28">
        <v>0</v>
      </c>
      <c r="E268" s="29" t="str">
        <f t="shared" si="136"/>
        <v/>
      </c>
      <c r="F268" s="29" t="str">
        <f t="shared" si="137"/>
        <v/>
      </c>
      <c r="G268" s="30" t="str">
        <f t="shared" si="135"/>
        <v xml:space="preserve"> </v>
      </c>
      <c r="H268" s="48" t="str">
        <f t="shared" si="138"/>
        <v/>
      </c>
    </row>
    <row r="269" spans="1:8" s="31" customFormat="1" ht="15" x14ac:dyDescent="0.2">
      <c r="A269" s="66"/>
      <c r="B269" s="55" t="s">
        <v>231</v>
      </c>
      <c r="C269" s="28">
        <v>3</v>
      </c>
      <c r="D269" s="28">
        <v>4</v>
      </c>
      <c r="E269" s="29">
        <f t="shared" si="136"/>
        <v>2.0689655172413793E-2</v>
      </c>
      <c r="F269" s="29">
        <f t="shared" si="137"/>
        <v>1.1764705882352941E-2</v>
      </c>
      <c r="G269" s="30">
        <f t="shared" si="135"/>
        <v>0.33333333333333331</v>
      </c>
      <c r="H269" s="48">
        <f t="shared" si="138"/>
        <v>6.8965517241379309E-3</v>
      </c>
    </row>
    <row r="270" spans="1:8" s="31" customFormat="1" ht="15" x14ac:dyDescent="0.2">
      <c r="A270" s="66"/>
      <c r="B270" s="55" t="s">
        <v>602</v>
      </c>
      <c r="C270" s="28">
        <v>0</v>
      </c>
      <c r="D270" s="28">
        <v>0</v>
      </c>
      <c r="E270" s="29" t="str">
        <f t="shared" si="136"/>
        <v/>
      </c>
      <c r="F270" s="29" t="str">
        <f t="shared" si="137"/>
        <v/>
      </c>
      <c r="G270" s="30" t="str">
        <f t="shared" si="135"/>
        <v xml:space="preserve"> 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28">
        <v>0</v>
      </c>
      <c r="D271" s="28">
        <v>0</v>
      </c>
      <c r="E271" s="29" t="str">
        <f t="shared" ref="E271:E276" si="145">+IF(C271=0,"",C271/C$176)</f>
        <v/>
      </c>
      <c r="F271" s="29" t="str">
        <f t="shared" ref="F271:F276" si="146">+IF(D271=0,"",D271/D$176)</f>
        <v/>
      </c>
      <c r="G271" s="30" t="str">
        <f t="shared" si="135"/>
        <v xml:space="preserve"> 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28">
        <v>0</v>
      </c>
      <c r="D272" s="28">
        <v>0</v>
      </c>
      <c r="E272" s="29" t="str">
        <f t="shared" si="145"/>
        <v/>
      </c>
      <c r="F272" s="29" t="str">
        <f t="shared" si="146"/>
        <v/>
      </c>
      <c r="G272" s="30" t="str">
        <f t="shared" si="135"/>
        <v xml:space="preserve"> 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28">
        <v>0</v>
      </c>
      <c r="D273" s="28">
        <v>0</v>
      </c>
      <c r="E273" s="29" t="str">
        <f t="shared" si="145"/>
        <v/>
      </c>
      <c r="F273" s="29" t="str">
        <f t="shared" si="146"/>
        <v/>
      </c>
      <c r="G273" s="30" t="str">
        <f t="shared" si="135"/>
        <v xml:space="preserve"> </v>
      </c>
      <c r="H273" s="48" t="str">
        <f t="shared" si="147"/>
        <v/>
      </c>
    </row>
    <row r="274" spans="1:8" s="31" customFormat="1" ht="15" x14ac:dyDescent="0.2">
      <c r="A274" s="66"/>
      <c r="B274" s="55" t="s">
        <v>511</v>
      </c>
      <c r="C274" s="28">
        <v>0</v>
      </c>
      <c r="D274" s="28">
        <v>0</v>
      </c>
      <c r="E274" s="29" t="str">
        <f t="shared" si="145"/>
        <v/>
      </c>
      <c r="F274" s="29" t="str">
        <f t="shared" si="146"/>
        <v/>
      </c>
      <c r="G274" s="30" t="str">
        <f t="shared" si="135"/>
        <v xml:space="preserve"> </v>
      </c>
      <c r="H274" s="48" t="str">
        <f t="shared" si="147"/>
        <v/>
      </c>
    </row>
    <row r="275" spans="1:8" s="31" customFormat="1" ht="15" x14ac:dyDescent="0.2">
      <c r="A275" s="66"/>
      <c r="B275" s="55" t="s">
        <v>512</v>
      </c>
      <c r="C275" s="28">
        <v>0</v>
      </c>
      <c r="D275" s="28">
        <v>0</v>
      </c>
      <c r="E275" s="29" t="str">
        <f t="shared" si="145"/>
        <v/>
      </c>
      <c r="F275" s="29" t="str">
        <f t="shared" si="146"/>
        <v/>
      </c>
      <c r="G275" s="30" t="str">
        <f t="shared" si="135"/>
        <v xml:space="preserve"> </v>
      </c>
      <c r="H275" s="48" t="str">
        <f t="shared" si="147"/>
        <v/>
      </c>
    </row>
    <row r="276" spans="1:8" s="31" customFormat="1" ht="15" x14ac:dyDescent="0.2">
      <c r="A276" s="66"/>
      <c r="B276" s="55" t="s">
        <v>513</v>
      </c>
      <c r="C276" s="28">
        <v>1</v>
      </c>
      <c r="D276" s="28">
        <v>0</v>
      </c>
      <c r="E276" s="29">
        <f t="shared" si="145"/>
        <v>6.8965517241379309E-3</v>
      </c>
      <c r="F276" s="29" t="str">
        <f t="shared" si="146"/>
        <v/>
      </c>
      <c r="G276" s="30">
        <f t="shared" si="135"/>
        <v>-1</v>
      </c>
      <c r="H276" s="48">
        <f t="shared" si="147"/>
        <v>-6.8965517241379309E-3</v>
      </c>
    </row>
    <row r="277" spans="1:8" s="31" customFormat="1" ht="15" x14ac:dyDescent="0.2">
      <c r="A277" s="66"/>
      <c r="B277" s="55" t="s">
        <v>581</v>
      </c>
      <c r="C277" s="28">
        <v>0</v>
      </c>
      <c r="D277" s="28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28">
        <v>0</v>
      </c>
      <c r="D278" s="28">
        <v>0</v>
      </c>
      <c r="E278" s="29" t="str">
        <f t="shared" si="148"/>
        <v/>
      </c>
      <c r="F278" s="29" t="str">
        <f t="shared" si="149"/>
        <v/>
      </c>
      <c r="G278" s="30" t="str">
        <f t="shared" si="150"/>
        <v xml:space="preserve"> 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28">
        <v>0</v>
      </c>
      <c r="D279" s="28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28">
        <v>4</v>
      </c>
      <c r="D280" s="28">
        <v>3</v>
      </c>
      <c r="E280" s="29">
        <f t="shared" si="136"/>
        <v>2.7586206896551724E-2</v>
      </c>
      <c r="F280" s="29">
        <f t="shared" si="137"/>
        <v>8.8235294117647058E-3</v>
      </c>
      <c r="G280" s="30">
        <f t="shared" si="135"/>
        <v>-0.25</v>
      </c>
      <c r="H280" s="48">
        <f t="shared" si="138"/>
        <v>-6.8965517241379309E-3</v>
      </c>
    </row>
    <row r="281" spans="1:8" s="31" customFormat="1" ht="15" x14ac:dyDescent="0.2">
      <c r="A281" s="66"/>
      <c r="B281" s="55" t="s">
        <v>61</v>
      </c>
      <c r="C281" s="28">
        <v>9</v>
      </c>
      <c r="D281" s="28">
        <v>16</v>
      </c>
      <c r="E281" s="29">
        <f t="shared" si="136"/>
        <v>6.2068965517241378E-2</v>
      </c>
      <c r="F281" s="29">
        <f t="shared" si="137"/>
        <v>4.7058823529411764E-2</v>
      </c>
      <c r="G281" s="30">
        <f t="shared" si="135"/>
        <v>0.77777777777777779</v>
      </c>
      <c r="H281" s="48">
        <f t="shared" si="138"/>
        <v>4.8275862068965517E-2</v>
      </c>
    </row>
    <row r="282" spans="1:8" s="31" customFormat="1" ht="15" x14ac:dyDescent="0.2">
      <c r="A282" s="66"/>
      <c r="B282" s="55" t="s">
        <v>58</v>
      </c>
      <c r="C282" s="28">
        <v>0</v>
      </c>
      <c r="D282" s="28">
        <v>3</v>
      </c>
      <c r="E282" s="29" t="str">
        <f t="shared" si="136"/>
        <v/>
      </c>
      <c r="F282" s="29">
        <f t="shared" si="137"/>
        <v>8.8235294117647058E-3</v>
      </c>
      <c r="G282" s="30">
        <f t="shared" si="135"/>
        <v>1</v>
      </c>
      <c r="H282" s="48" t="str">
        <f t="shared" si="138"/>
        <v/>
      </c>
    </row>
    <row r="283" spans="1:8" s="31" customFormat="1" ht="15" x14ac:dyDescent="0.2">
      <c r="A283" s="66"/>
      <c r="B283" s="55" t="s">
        <v>232</v>
      </c>
      <c r="C283" s="28">
        <v>0</v>
      </c>
      <c r="D283" s="28">
        <v>1</v>
      </c>
      <c r="E283" s="29" t="str">
        <f t="shared" si="136"/>
        <v/>
      </c>
      <c r="F283" s="29">
        <f t="shared" si="137"/>
        <v>2.9411764705882353E-3</v>
      </c>
      <c r="G283" s="30">
        <f t="shared" si="135"/>
        <v>1</v>
      </c>
      <c r="H283" s="48" t="str">
        <f t="shared" si="138"/>
        <v/>
      </c>
    </row>
    <row r="284" spans="1:8" s="31" customFormat="1" ht="15" x14ac:dyDescent="0.2">
      <c r="A284" s="66"/>
      <c r="B284" s="55" t="s">
        <v>55</v>
      </c>
      <c r="C284" s="28">
        <v>0</v>
      </c>
      <c r="D284" s="28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28">
        <v>0</v>
      </c>
      <c r="D285" s="28">
        <v>0</v>
      </c>
      <c r="E285" s="29" t="str">
        <f t="shared" ref="E285" si="152">+IF(C285=0,"",C285/C$176)</f>
        <v/>
      </c>
      <c r="F285" s="29" t="str">
        <f t="shared" ref="F285" si="153">+IF(D285=0,"",D285/D$176)</f>
        <v/>
      </c>
      <c r="G285" s="30" t="str">
        <f t="shared" si="135"/>
        <v xml:space="preserve"> </v>
      </c>
      <c r="H285" s="48" t="str">
        <f t="shared" ref="H285" si="154">+IF(OR(AND(E285=""),(G285="")),"",E285*G285)</f>
        <v/>
      </c>
    </row>
    <row r="286" spans="1:8" s="31" customFormat="1" ht="15" x14ac:dyDescent="0.2">
      <c r="A286" s="66"/>
      <c r="B286" s="55" t="s">
        <v>59</v>
      </c>
      <c r="C286" s="28">
        <v>0</v>
      </c>
      <c r="D286" s="28">
        <v>0</v>
      </c>
      <c r="E286" s="29" t="str">
        <f t="shared" si="136"/>
        <v/>
      </c>
      <c r="F286" s="29" t="str">
        <f t="shared" si="137"/>
        <v/>
      </c>
      <c r="G286" s="30" t="str">
        <f t="shared" si="135"/>
        <v xml:space="preserve"> </v>
      </c>
      <c r="H286" s="48" t="str">
        <f t="shared" si="138"/>
        <v/>
      </c>
    </row>
    <row r="287" spans="1:8" s="31" customFormat="1" ht="15" x14ac:dyDescent="0.2">
      <c r="A287" s="66"/>
      <c r="B287" s="55" t="s">
        <v>441</v>
      </c>
      <c r="C287" s="28">
        <v>0</v>
      </c>
      <c r="D287" s="28">
        <v>0</v>
      </c>
      <c r="E287" s="29" t="str">
        <f t="shared" si="136"/>
        <v/>
      </c>
      <c r="F287" s="29" t="str">
        <f t="shared" si="137"/>
        <v/>
      </c>
      <c r="G287" s="30" t="str">
        <f t="shared" si="135"/>
        <v xml:space="preserve"> </v>
      </c>
      <c r="H287" s="48" t="str">
        <f t="shared" si="138"/>
        <v/>
      </c>
    </row>
    <row r="288" spans="1:8" s="31" customFormat="1" ht="13.5" customHeight="1" x14ac:dyDescent="0.2">
      <c r="A288" s="66"/>
      <c r="B288" s="55" t="s">
        <v>56</v>
      </c>
      <c r="C288" s="28">
        <v>0</v>
      </c>
      <c r="D288" s="28">
        <v>0</v>
      </c>
      <c r="E288" s="29" t="str">
        <f t="shared" si="136"/>
        <v/>
      </c>
      <c r="F288" s="29" t="str">
        <f t="shared" si="137"/>
        <v/>
      </c>
      <c r="G288" s="30" t="str">
        <f t="shared" si="135"/>
        <v xml:space="preserve"> </v>
      </c>
      <c r="H288" s="48" t="str">
        <f t="shared" si="138"/>
        <v/>
      </c>
    </row>
    <row r="289" spans="1:8" s="31" customFormat="1" ht="15" x14ac:dyDescent="0.2">
      <c r="A289" s="66"/>
      <c r="B289" s="55" t="s">
        <v>584</v>
      </c>
      <c r="C289" s="28">
        <v>0</v>
      </c>
      <c r="D289" s="28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28">
        <v>0</v>
      </c>
      <c r="D290" s="28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28">
        <v>0</v>
      </c>
      <c r="D291" s="28">
        <v>0</v>
      </c>
      <c r="E291" s="29" t="str">
        <f t="shared" si="136"/>
        <v/>
      </c>
      <c r="F291" s="29" t="str">
        <f t="shared" si="137"/>
        <v/>
      </c>
      <c r="G291" s="30" t="str">
        <f t="shared" si="135"/>
        <v xml:space="preserve"> </v>
      </c>
      <c r="H291" s="48" t="str">
        <f t="shared" si="138"/>
        <v/>
      </c>
    </row>
    <row r="292" spans="1:8" s="31" customFormat="1" ht="15" x14ac:dyDescent="0.2">
      <c r="A292" s="66"/>
      <c r="B292" s="55" t="s">
        <v>233</v>
      </c>
      <c r="C292" s="28">
        <v>0</v>
      </c>
      <c r="D292" s="28">
        <v>0</v>
      </c>
      <c r="E292" s="29" t="str">
        <f t="shared" si="136"/>
        <v/>
      </c>
      <c r="F292" s="29" t="str">
        <f t="shared" si="137"/>
        <v/>
      </c>
      <c r="G292" s="30" t="str">
        <f t="shared" si="135"/>
        <v xml:space="preserve"> </v>
      </c>
      <c r="H292" s="48" t="str">
        <f t="shared" si="138"/>
        <v/>
      </c>
    </row>
    <row r="293" spans="1:8" s="31" customFormat="1" ht="15" x14ac:dyDescent="0.2">
      <c r="A293" s="66"/>
      <c r="B293" s="55" t="s">
        <v>442</v>
      </c>
      <c r="C293" s="28">
        <v>1</v>
      </c>
      <c r="D293" s="28">
        <v>1</v>
      </c>
      <c r="E293" s="29">
        <f t="shared" si="136"/>
        <v>6.8965517241379309E-3</v>
      </c>
      <c r="F293" s="29">
        <f t="shared" si="137"/>
        <v>2.9411764705882353E-3</v>
      </c>
      <c r="G293" s="30">
        <f t="shared" si="135"/>
        <v>0</v>
      </c>
      <c r="H293" s="48">
        <f t="shared" si="138"/>
        <v>0</v>
      </c>
    </row>
    <row r="294" spans="1:8" s="31" customFormat="1" ht="15" x14ac:dyDescent="0.2">
      <c r="A294" s="66"/>
      <c r="B294" s="55" t="s">
        <v>62</v>
      </c>
      <c r="C294" s="28">
        <v>0</v>
      </c>
      <c r="D294" s="28">
        <v>0</v>
      </c>
      <c r="E294" s="29" t="str">
        <f t="shared" si="136"/>
        <v/>
      </c>
      <c r="F294" s="29" t="str">
        <f t="shared" si="137"/>
        <v/>
      </c>
      <c r="G294" s="30" t="str">
        <f t="shared" si="135"/>
        <v xml:space="preserve"> </v>
      </c>
      <c r="H294" s="48" t="str">
        <f t="shared" si="138"/>
        <v/>
      </c>
    </row>
    <row r="295" spans="1:8" s="31" customFormat="1" ht="15" x14ac:dyDescent="0.2">
      <c r="A295" s="66"/>
      <c r="B295" s="55" t="s">
        <v>656</v>
      </c>
      <c r="C295" s="28">
        <v>0</v>
      </c>
      <c r="D295" s="28">
        <v>0</v>
      </c>
      <c r="E295" s="29" t="str">
        <f t="shared" ref="E295:E296" si="159">+IF(C295=0,"",C295/C$176)</f>
        <v/>
      </c>
      <c r="F295" s="29" t="str">
        <f t="shared" ref="F295:F296" si="160">+IF(D295=0,"",D295/D$176)</f>
        <v/>
      </c>
      <c r="G295" s="30" t="str">
        <f t="shared" si="135"/>
        <v xml:space="preserve"> </v>
      </c>
      <c r="H295" s="48" t="str">
        <f t="shared" ref="H295:H296" si="161">+IF(OR(AND(E295=""),(G295="")),"",E295*G295)</f>
        <v/>
      </c>
    </row>
    <row r="296" spans="1:8" s="31" customFormat="1" ht="15" x14ac:dyDescent="0.2">
      <c r="A296" s="66"/>
      <c r="B296" s="55" t="s">
        <v>515</v>
      </c>
      <c r="C296" s="28">
        <v>0</v>
      </c>
      <c r="D296" s="28">
        <v>2</v>
      </c>
      <c r="E296" s="29" t="str">
        <f t="shared" si="159"/>
        <v/>
      </c>
      <c r="F296" s="29">
        <f t="shared" si="160"/>
        <v>5.8823529411764705E-3</v>
      </c>
      <c r="G296" s="30">
        <f t="shared" si="135"/>
        <v>1</v>
      </c>
      <c r="H296" s="48" t="str">
        <f t="shared" si="161"/>
        <v/>
      </c>
    </row>
    <row r="297" spans="1:8" s="31" customFormat="1" ht="15" x14ac:dyDescent="0.2">
      <c r="A297" s="66"/>
      <c r="B297" s="55" t="s">
        <v>619</v>
      </c>
      <c r="C297" s="28">
        <v>1</v>
      </c>
      <c r="D297" s="28">
        <v>2</v>
      </c>
      <c r="E297" s="29">
        <f t="shared" ref="E297:E298" si="162">+IF(C297=0,"",C297/C$176)</f>
        <v>6.8965517241379309E-3</v>
      </c>
      <c r="F297" s="29">
        <f t="shared" ref="F297:F298" si="163">+IF(D297=0,"",D297/D$176)</f>
        <v>5.8823529411764705E-3</v>
      </c>
      <c r="G297" s="30">
        <f t="shared" ref="G297:G298" si="164">+IF(AND(C297=0,D297=0)," ",IF(C297=0,1,IF(D297=0,-1,(D297-C297)/C297)))</f>
        <v>1</v>
      </c>
      <c r="H297" s="48">
        <f t="shared" ref="H297:H298" si="165">+IF(OR(AND(E297=""),(G297="")),"",E297*G297)</f>
        <v>6.8965517241379309E-3</v>
      </c>
    </row>
    <row r="298" spans="1:8" s="31" customFormat="1" ht="15" x14ac:dyDescent="0.2">
      <c r="A298" s="66"/>
      <c r="B298" s="55" t="s">
        <v>620</v>
      </c>
      <c r="C298" s="28">
        <v>0</v>
      </c>
      <c r="D298" s="28">
        <v>0</v>
      </c>
      <c r="E298" s="29" t="str">
        <f t="shared" si="162"/>
        <v/>
      </c>
      <c r="F298" s="29" t="str">
        <f t="shared" si="163"/>
        <v/>
      </c>
      <c r="G298" s="30" t="str">
        <f t="shared" si="164"/>
        <v xml:space="preserve"> </v>
      </c>
      <c r="H298" s="48" t="str">
        <f t="shared" si="165"/>
        <v/>
      </c>
    </row>
    <row r="299" spans="1:8" s="31" customFormat="1" ht="15" x14ac:dyDescent="0.2">
      <c r="A299" s="66"/>
      <c r="B299" s="55" t="s">
        <v>63</v>
      </c>
      <c r="C299" s="28">
        <v>2</v>
      </c>
      <c r="D299" s="28">
        <v>16</v>
      </c>
      <c r="E299" s="29">
        <f t="shared" si="136"/>
        <v>1.3793103448275862E-2</v>
      </c>
      <c r="F299" s="29">
        <f t="shared" si="137"/>
        <v>4.7058823529411764E-2</v>
      </c>
      <c r="G299" s="30">
        <f t="shared" si="135"/>
        <v>7</v>
      </c>
      <c r="H299" s="48">
        <f t="shared" si="138"/>
        <v>9.6551724137931033E-2</v>
      </c>
    </row>
    <row r="300" spans="1:8" s="31" customFormat="1" ht="15" x14ac:dyDescent="0.2">
      <c r="A300" s="66"/>
      <c r="B300" s="55" t="s">
        <v>603</v>
      </c>
      <c r="C300" s="28">
        <v>0</v>
      </c>
      <c r="D300" s="28">
        <v>0</v>
      </c>
      <c r="E300" s="29" t="str">
        <f t="shared" si="136"/>
        <v/>
      </c>
      <c r="F300" s="29" t="str">
        <f t="shared" si="137"/>
        <v/>
      </c>
      <c r="G300" s="30" t="str">
        <f t="shared" si="135"/>
        <v xml:space="preserve"> </v>
      </c>
      <c r="H300" s="48" t="str">
        <f t="shared" si="138"/>
        <v/>
      </c>
    </row>
    <row r="301" spans="1:8" s="31" customFormat="1" ht="15" x14ac:dyDescent="0.2">
      <c r="A301" s="66"/>
      <c r="B301" s="55" t="s">
        <v>516</v>
      </c>
      <c r="C301" s="28">
        <v>0</v>
      </c>
      <c r="D301" s="28">
        <v>0</v>
      </c>
      <c r="E301" s="29" t="str">
        <f t="shared" ref="E301:E303" si="166">+IF(C301=0,"",C301/C$176)</f>
        <v/>
      </c>
      <c r="F301" s="29" t="str">
        <f t="shared" ref="F301:F303" si="167">+IF(D301=0,"",D301/D$176)</f>
        <v/>
      </c>
      <c r="G301" s="30" t="str">
        <f t="shared" si="135"/>
        <v xml:space="preserve"> </v>
      </c>
      <c r="H301" s="48" t="str">
        <f t="shared" ref="H301:H303" si="168">+IF(OR(AND(E301=""),(G301="")),"",E301*G301)</f>
        <v/>
      </c>
    </row>
    <row r="302" spans="1:8" s="31" customFormat="1" ht="15" x14ac:dyDescent="0.2">
      <c r="A302" s="66"/>
      <c r="B302" s="55" t="s">
        <v>517</v>
      </c>
      <c r="C302" s="28">
        <v>0</v>
      </c>
      <c r="D302" s="28">
        <v>0</v>
      </c>
      <c r="E302" s="29" t="str">
        <f t="shared" si="166"/>
        <v/>
      </c>
      <c r="F302" s="29" t="str">
        <f t="shared" si="167"/>
        <v/>
      </c>
      <c r="G302" s="30" t="str">
        <f t="shared" si="135"/>
        <v xml:space="preserve"> </v>
      </c>
      <c r="H302" s="48" t="str">
        <f t="shared" si="168"/>
        <v/>
      </c>
    </row>
    <row r="303" spans="1:8" s="31" customFormat="1" ht="15" x14ac:dyDescent="0.2">
      <c r="A303" s="66"/>
      <c r="B303" s="55" t="s">
        <v>518</v>
      </c>
      <c r="C303" s="28">
        <v>0</v>
      </c>
      <c r="D303" s="28">
        <v>2</v>
      </c>
      <c r="E303" s="29" t="str">
        <f t="shared" si="166"/>
        <v/>
      </c>
      <c r="F303" s="29">
        <f t="shared" si="167"/>
        <v>5.8823529411764705E-3</v>
      </c>
      <c r="G303" s="30">
        <f t="shared" si="135"/>
        <v>1</v>
      </c>
      <c r="H303" s="48" t="str">
        <f t="shared" si="168"/>
        <v/>
      </c>
    </row>
    <row r="304" spans="1:8" s="31" customFormat="1" ht="15" x14ac:dyDescent="0.2">
      <c r="A304" s="66"/>
      <c r="B304" s="55" t="s">
        <v>552</v>
      </c>
      <c r="C304" s="28">
        <v>0</v>
      </c>
      <c r="D304" s="28">
        <v>0</v>
      </c>
      <c r="E304" s="29"/>
      <c r="F304" s="29"/>
      <c r="G304" s="30" t="str">
        <f t="shared" si="135"/>
        <v xml:space="preserve"> </v>
      </c>
      <c r="H304" s="48"/>
    </row>
    <row r="305" spans="1:8" s="31" customFormat="1" ht="15" x14ac:dyDescent="0.2">
      <c r="A305" s="66"/>
      <c r="B305" s="55" t="s">
        <v>553</v>
      </c>
      <c r="C305" s="28">
        <v>0</v>
      </c>
      <c r="D305" s="28">
        <v>0</v>
      </c>
      <c r="E305" s="29"/>
      <c r="F305" s="29"/>
      <c r="G305" s="30" t="str">
        <f t="shared" si="135"/>
        <v xml:space="preserve"> </v>
      </c>
      <c r="H305" s="48"/>
    </row>
    <row r="306" spans="1:8" s="31" customFormat="1" ht="15" x14ac:dyDescent="0.2">
      <c r="A306" s="66"/>
      <c r="B306" s="55" t="s">
        <v>443</v>
      </c>
      <c r="C306" s="28">
        <v>0</v>
      </c>
      <c r="D306" s="28">
        <v>0</v>
      </c>
      <c r="E306" s="29" t="str">
        <f t="shared" si="136"/>
        <v/>
      </c>
      <c r="F306" s="29" t="str">
        <f t="shared" si="137"/>
        <v/>
      </c>
      <c r="G306" s="30" t="str">
        <f t="shared" si="135"/>
        <v xml:space="preserve"> </v>
      </c>
      <c r="H306" s="48" t="str">
        <f t="shared" si="138"/>
        <v/>
      </c>
    </row>
    <row r="307" spans="1:8" s="31" customFormat="1" ht="15" x14ac:dyDescent="0.2">
      <c r="A307" s="66"/>
      <c r="B307" s="55" t="s">
        <v>655</v>
      </c>
      <c r="C307" s="28">
        <v>2</v>
      </c>
      <c r="D307" s="28">
        <v>6</v>
      </c>
      <c r="E307" s="29">
        <f t="shared" si="136"/>
        <v>1.3793103448275862E-2</v>
      </c>
      <c r="F307" s="29">
        <f t="shared" si="137"/>
        <v>1.7647058823529412E-2</v>
      </c>
      <c r="G307" s="30">
        <f t="shared" si="135"/>
        <v>2</v>
      </c>
      <c r="H307" s="48">
        <f t="shared" si="138"/>
        <v>2.7586206896551724E-2</v>
      </c>
    </row>
    <row r="308" spans="1:8" s="31" customFormat="1" ht="15" x14ac:dyDescent="0.2">
      <c r="A308" s="66"/>
      <c r="B308" s="55" t="s">
        <v>591</v>
      </c>
      <c r="C308" s="28">
        <v>0</v>
      </c>
      <c r="D308" s="28">
        <v>2</v>
      </c>
      <c r="E308" s="29" t="str">
        <f t="shared" ref="E308" si="169">+IF(C308=0,"",C308/C$176)</f>
        <v/>
      </c>
      <c r="F308" s="29">
        <f t="shared" ref="F308" si="170">+IF(D308=0,"",D308/D$176)</f>
        <v>5.8823529411764705E-3</v>
      </c>
      <c r="G308" s="30">
        <f t="shared" si="135"/>
        <v>1</v>
      </c>
      <c r="H308" s="48" t="str">
        <f t="shared" ref="H308" si="171">+IF(OR(AND(E308=""),(G308="")),"",E308*G308)</f>
        <v/>
      </c>
    </row>
    <row r="309" spans="1:8" s="31" customFormat="1" ht="15" x14ac:dyDescent="0.2">
      <c r="A309" s="66"/>
      <c r="B309" s="55" t="s">
        <v>623</v>
      </c>
      <c r="C309" s="28">
        <v>0</v>
      </c>
      <c r="D309" s="28">
        <v>0</v>
      </c>
      <c r="E309" s="29" t="str">
        <f t="shared" ref="E309" si="172">+IF(C309=0,"",C309/C$176)</f>
        <v/>
      </c>
      <c r="F309" s="29" t="str">
        <f t="shared" ref="F309" si="173">+IF(D309=0,"",D309/D$176)</f>
        <v/>
      </c>
      <c r="G309" s="30" t="str">
        <f t="shared" ref="G309" si="174">+IF(AND(C309=0,D309=0)," ",IF(C309=0,1,IF(D309=0,-1,(D309-C309)/C309)))</f>
        <v xml:space="preserve"> </v>
      </c>
      <c r="H309" s="48" t="str">
        <f t="shared" ref="H309" si="175">+IF(OR(AND(E309=""),(G309="")),"",E309*G309)</f>
        <v/>
      </c>
    </row>
    <row r="310" spans="1:8" s="31" customFormat="1" ht="15" x14ac:dyDescent="0.2">
      <c r="A310" s="66"/>
      <c r="B310" s="55" t="s">
        <v>444</v>
      </c>
      <c r="C310" s="28">
        <v>2</v>
      </c>
      <c r="D310" s="28">
        <v>3</v>
      </c>
      <c r="E310" s="29">
        <f t="shared" si="136"/>
        <v>1.3793103448275862E-2</v>
      </c>
      <c r="F310" s="29">
        <f t="shared" si="137"/>
        <v>8.8235294117647058E-3</v>
      </c>
      <c r="G310" s="30">
        <f t="shared" si="135"/>
        <v>0.5</v>
      </c>
      <c r="H310" s="48">
        <f t="shared" si="138"/>
        <v>6.8965517241379309E-3</v>
      </c>
    </row>
    <row r="311" spans="1:8" s="31" customFormat="1" ht="15" x14ac:dyDescent="0.2">
      <c r="A311" s="66"/>
      <c r="B311" s="55" t="s">
        <v>445</v>
      </c>
      <c r="C311" s="28">
        <v>0</v>
      </c>
      <c r="D311" s="28">
        <v>0</v>
      </c>
      <c r="E311" s="29" t="str">
        <f t="shared" si="136"/>
        <v/>
      </c>
      <c r="F311" s="29" t="str">
        <f t="shared" si="137"/>
        <v/>
      </c>
      <c r="G311" s="30" t="str">
        <f t="shared" si="135"/>
        <v xml:space="preserve"> </v>
      </c>
      <c r="H311" s="48" t="str">
        <f t="shared" si="138"/>
        <v/>
      </c>
    </row>
    <row r="312" spans="1:8" s="31" customFormat="1" ht="15" x14ac:dyDescent="0.2">
      <c r="A312" s="66"/>
      <c r="B312" s="55" t="s">
        <v>446</v>
      </c>
      <c r="C312" s="28">
        <v>0</v>
      </c>
      <c r="D312" s="28">
        <v>0</v>
      </c>
      <c r="E312" s="29" t="str">
        <f t="shared" si="136"/>
        <v/>
      </c>
      <c r="F312" s="29" t="str">
        <f t="shared" si="137"/>
        <v/>
      </c>
      <c r="G312" s="30" t="str">
        <f t="shared" si="135"/>
        <v xml:space="preserve"> </v>
      </c>
      <c r="H312" s="48" t="str">
        <f t="shared" si="138"/>
        <v/>
      </c>
    </row>
    <row r="313" spans="1:8" s="31" customFormat="1" ht="15" x14ac:dyDescent="0.2">
      <c r="A313" s="66"/>
      <c r="B313" s="55" t="s">
        <v>64</v>
      </c>
      <c r="C313" s="28">
        <v>0</v>
      </c>
      <c r="D313" s="28">
        <v>8</v>
      </c>
      <c r="E313" s="29" t="str">
        <f t="shared" si="136"/>
        <v/>
      </c>
      <c r="F313" s="29">
        <f t="shared" si="137"/>
        <v>2.3529411764705882E-2</v>
      </c>
      <c r="G313" s="30">
        <f t="shared" si="135"/>
        <v>1</v>
      </c>
      <c r="H313" s="48" t="str">
        <f t="shared" si="138"/>
        <v/>
      </c>
    </row>
    <row r="314" spans="1:8" s="31" customFormat="1" ht="15" x14ac:dyDescent="0.2">
      <c r="A314" s="66"/>
      <c r="B314" s="55" t="s">
        <v>234</v>
      </c>
      <c r="C314" s="28">
        <v>0</v>
      </c>
      <c r="D314" s="28">
        <v>0</v>
      </c>
      <c r="E314" s="29" t="str">
        <f t="shared" si="136"/>
        <v/>
      </c>
      <c r="F314" s="29" t="str">
        <f t="shared" si="137"/>
        <v/>
      </c>
      <c r="G314" s="30" t="str">
        <f t="shared" si="135"/>
        <v xml:space="preserve"> </v>
      </c>
      <c r="H314" s="48" t="str">
        <f t="shared" si="138"/>
        <v/>
      </c>
    </row>
    <row r="315" spans="1:8" s="31" customFormat="1" ht="12.75" customHeight="1" x14ac:dyDescent="0.2">
      <c r="A315" s="66"/>
      <c r="B315" s="55" t="s">
        <v>235</v>
      </c>
      <c r="C315" s="28">
        <v>0</v>
      </c>
      <c r="D315" s="28">
        <v>0</v>
      </c>
      <c r="E315" s="29" t="str">
        <f t="shared" si="136"/>
        <v/>
      </c>
      <c r="F315" s="29" t="str">
        <f t="shared" si="137"/>
        <v/>
      </c>
      <c r="G315" s="30" t="str">
        <f t="shared" ref="G315:G349" si="176">+IF(AND(C315=0,D315=0)," ",IF(C315=0,1,IF(D315=0,-1,(D315-C315)/C315)))</f>
        <v xml:space="preserve"> </v>
      </c>
      <c r="H315" s="48" t="str">
        <f t="shared" si="138"/>
        <v/>
      </c>
    </row>
    <row r="316" spans="1:8" s="31" customFormat="1" ht="15" x14ac:dyDescent="0.2">
      <c r="A316" s="66"/>
      <c r="B316" s="55" t="s">
        <v>65</v>
      </c>
      <c r="C316" s="28">
        <v>0</v>
      </c>
      <c r="D316" s="28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28">
        <v>0</v>
      </c>
      <c r="D317" s="28">
        <v>0</v>
      </c>
      <c r="E317" s="29" t="str">
        <f t="shared" si="136"/>
        <v/>
      </c>
      <c r="F317" s="29" t="str">
        <f t="shared" si="137"/>
        <v/>
      </c>
      <c r="G317" s="30" t="str">
        <f t="shared" si="176"/>
        <v xml:space="preserve"> </v>
      </c>
      <c r="H317" s="48" t="str">
        <f t="shared" si="138"/>
        <v/>
      </c>
    </row>
    <row r="318" spans="1:8" s="31" customFormat="1" ht="12.75" customHeight="1" x14ac:dyDescent="0.2">
      <c r="A318" s="66"/>
      <c r="B318" s="55" t="s">
        <v>448</v>
      </c>
      <c r="C318" s="28">
        <v>0</v>
      </c>
      <c r="D318" s="28">
        <v>0</v>
      </c>
      <c r="E318" s="29" t="str">
        <f t="shared" si="136"/>
        <v/>
      </c>
      <c r="F318" s="29" t="str">
        <f t="shared" si="137"/>
        <v/>
      </c>
      <c r="G318" s="30" t="str">
        <f t="shared" si="176"/>
        <v xml:space="preserve"> </v>
      </c>
      <c r="H318" s="48" t="str">
        <f t="shared" si="138"/>
        <v/>
      </c>
    </row>
    <row r="319" spans="1:8" s="31" customFormat="1" ht="15" x14ac:dyDescent="0.2">
      <c r="A319" s="66"/>
      <c r="B319" s="55" t="s">
        <v>449</v>
      </c>
      <c r="C319" s="28">
        <v>0</v>
      </c>
      <c r="D319" s="28">
        <v>0</v>
      </c>
      <c r="E319" s="29" t="str">
        <f t="shared" si="136"/>
        <v/>
      </c>
      <c r="F319" s="29" t="str">
        <f t="shared" si="137"/>
        <v/>
      </c>
      <c r="G319" s="30" t="str">
        <f t="shared" si="176"/>
        <v xml:space="preserve"> 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28">
        <v>0</v>
      </c>
      <c r="D320" s="28">
        <v>0</v>
      </c>
      <c r="E320" s="29" t="str">
        <f t="shared" si="136"/>
        <v/>
      </c>
      <c r="F320" s="29" t="str">
        <f t="shared" si="137"/>
        <v/>
      </c>
      <c r="G320" s="30" t="str">
        <f t="shared" si="176"/>
        <v xml:space="preserve"> </v>
      </c>
      <c r="H320" s="48" t="str">
        <f t="shared" si="138"/>
        <v/>
      </c>
    </row>
    <row r="321" spans="1:8" s="31" customFormat="1" ht="15" x14ac:dyDescent="0.2">
      <c r="A321" s="66"/>
      <c r="B321" s="55" t="s">
        <v>451</v>
      </c>
      <c r="C321" s="28">
        <v>0</v>
      </c>
      <c r="D321" s="28">
        <v>0</v>
      </c>
      <c r="E321" s="29" t="str">
        <f t="shared" si="136"/>
        <v/>
      </c>
      <c r="F321" s="29" t="str">
        <f t="shared" si="137"/>
        <v/>
      </c>
      <c r="G321" s="30" t="str">
        <f t="shared" si="176"/>
        <v xml:space="preserve"> 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28">
        <v>0</v>
      </c>
      <c r="D322" s="28">
        <v>1</v>
      </c>
      <c r="E322" s="29" t="str">
        <f t="shared" si="136"/>
        <v/>
      </c>
      <c r="F322" s="29">
        <f t="shared" si="137"/>
        <v>2.9411764705882353E-3</v>
      </c>
      <c r="G322" s="30">
        <f t="shared" si="176"/>
        <v>1</v>
      </c>
      <c r="H322" s="48" t="str">
        <f t="shared" si="138"/>
        <v/>
      </c>
    </row>
    <row r="323" spans="1:8" s="31" customFormat="1" ht="15" x14ac:dyDescent="0.2">
      <c r="A323" s="66"/>
      <c r="B323" s="55" t="s">
        <v>453</v>
      </c>
      <c r="C323" s="28">
        <v>0</v>
      </c>
      <c r="D323" s="28">
        <v>0</v>
      </c>
      <c r="E323" s="29" t="str">
        <f t="shared" si="136"/>
        <v/>
      </c>
      <c r="F323" s="29" t="str">
        <f t="shared" si="137"/>
        <v/>
      </c>
      <c r="G323" s="30" t="str">
        <f t="shared" si="176"/>
        <v xml:space="preserve"> 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28">
        <v>0</v>
      </c>
      <c r="D324" s="28">
        <v>9</v>
      </c>
      <c r="E324" s="29" t="str">
        <f t="shared" si="136"/>
        <v/>
      </c>
      <c r="F324" s="29">
        <f t="shared" si="137"/>
        <v>2.6470588235294117E-2</v>
      </c>
      <c r="G324" s="30">
        <f t="shared" si="176"/>
        <v>1</v>
      </c>
      <c r="H324" s="48" t="str">
        <f t="shared" si="138"/>
        <v/>
      </c>
    </row>
    <row r="325" spans="1:8" s="31" customFormat="1" ht="15" x14ac:dyDescent="0.2">
      <c r="A325" s="66"/>
      <c r="B325" s="55" t="s">
        <v>236</v>
      </c>
      <c r="C325" s="28">
        <v>0</v>
      </c>
      <c r="D325" s="28">
        <v>0</v>
      </c>
      <c r="E325" s="29" t="str">
        <f t="shared" si="136"/>
        <v/>
      </c>
      <c r="F325" s="29" t="str">
        <f t="shared" si="137"/>
        <v/>
      </c>
      <c r="G325" s="30" t="str">
        <f t="shared" si="176"/>
        <v xml:space="preserve"> 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28">
        <v>0</v>
      </c>
      <c r="D326" s="28">
        <v>2</v>
      </c>
      <c r="E326" s="29" t="str">
        <f t="shared" si="136"/>
        <v/>
      </c>
      <c r="F326" s="29">
        <f t="shared" si="137"/>
        <v>5.8823529411764705E-3</v>
      </c>
      <c r="G326" s="30">
        <f t="shared" si="176"/>
        <v>1</v>
      </c>
      <c r="H326" s="48" t="str">
        <f t="shared" si="138"/>
        <v/>
      </c>
    </row>
    <row r="327" spans="1:8" s="31" customFormat="1" ht="15" x14ac:dyDescent="0.2">
      <c r="A327" s="66"/>
      <c r="B327" s="55" t="s">
        <v>454</v>
      </c>
      <c r="C327" s="28">
        <v>0</v>
      </c>
      <c r="D327" s="28">
        <v>0</v>
      </c>
      <c r="E327" s="29" t="str">
        <f t="shared" si="136"/>
        <v/>
      </c>
      <c r="F327" s="29" t="str">
        <f t="shared" si="137"/>
        <v/>
      </c>
      <c r="G327" s="30" t="str">
        <f t="shared" si="176"/>
        <v xml:space="preserve"> </v>
      </c>
      <c r="H327" s="48" t="str">
        <f t="shared" si="138"/>
        <v/>
      </c>
    </row>
    <row r="328" spans="1:8" s="31" customFormat="1" ht="30" x14ac:dyDescent="0.2">
      <c r="A328" s="66"/>
      <c r="B328" s="55" t="s">
        <v>455</v>
      </c>
      <c r="C328" s="28">
        <v>0</v>
      </c>
      <c r="D328" s="28">
        <v>0</v>
      </c>
      <c r="E328" s="29" t="str">
        <f t="shared" si="136"/>
        <v/>
      </c>
      <c r="F328" s="29" t="str">
        <f t="shared" si="137"/>
        <v/>
      </c>
      <c r="G328" s="30" t="str">
        <f t="shared" si="176"/>
        <v xml:space="preserve"> </v>
      </c>
      <c r="H328" s="48" t="str">
        <f t="shared" si="138"/>
        <v/>
      </c>
    </row>
    <row r="329" spans="1:8" s="31" customFormat="1" ht="15" x14ac:dyDescent="0.2">
      <c r="A329" s="66"/>
      <c r="B329" s="55" t="s">
        <v>634</v>
      </c>
      <c r="C329" s="28">
        <v>1</v>
      </c>
      <c r="D329" s="28">
        <v>1</v>
      </c>
      <c r="E329" s="29">
        <f t="shared" si="136"/>
        <v>6.8965517241379309E-3</v>
      </c>
      <c r="F329" s="29">
        <f t="shared" si="137"/>
        <v>2.9411764705882353E-3</v>
      </c>
      <c r="G329" s="30">
        <f t="shared" si="176"/>
        <v>0</v>
      </c>
      <c r="H329" s="48">
        <f t="shared" si="138"/>
        <v>0</v>
      </c>
    </row>
    <row r="330" spans="1:8" s="31" customFormat="1" ht="15" x14ac:dyDescent="0.2">
      <c r="A330" s="66"/>
      <c r="B330" s="55" t="s">
        <v>456</v>
      </c>
      <c r="C330" s="28">
        <v>0</v>
      </c>
      <c r="D330" s="28">
        <v>0</v>
      </c>
      <c r="E330" s="29" t="str">
        <f t="shared" si="136"/>
        <v/>
      </c>
      <c r="F330" s="29" t="str">
        <f t="shared" si="137"/>
        <v/>
      </c>
      <c r="G330" s="30" t="str">
        <f t="shared" si="176"/>
        <v xml:space="preserve"> </v>
      </c>
      <c r="H330" s="48" t="str">
        <f t="shared" si="138"/>
        <v/>
      </c>
    </row>
    <row r="331" spans="1:8" s="31" customFormat="1" ht="30" x14ac:dyDescent="0.2">
      <c r="A331" s="66"/>
      <c r="B331" s="55" t="s">
        <v>457</v>
      </c>
      <c r="C331" s="28">
        <v>0</v>
      </c>
      <c r="D331" s="28">
        <v>0</v>
      </c>
      <c r="E331" s="29" t="str">
        <f t="shared" si="136"/>
        <v/>
      </c>
      <c r="F331" s="29" t="str">
        <f t="shared" si="137"/>
        <v/>
      </c>
      <c r="G331" s="30" t="str">
        <f t="shared" si="176"/>
        <v xml:space="preserve"> </v>
      </c>
      <c r="H331" s="48" t="str">
        <f t="shared" si="138"/>
        <v/>
      </c>
    </row>
    <row r="332" spans="1:8" s="31" customFormat="1" ht="15" x14ac:dyDescent="0.2">
      <c r="A332" s="66"/>
      <c r="B332" s="55" t="s">
        <v>458</v>
      </c>
      <c r="C332" s="28">
        <v>0</v>
      </c>
      <c r="D332" s="28">
        <v>0</v>
      </c>
      <c r="E332" s="29" t="str">
        <f t="shared" si="136"/>
        <v/>
      </c>
      <c r="F332" s="29" t="str">
        <f t="shared" si="137"/>
        <v/>
      </c>
      <c r="G332" s="30" t="str">
        <f t="shared" si="176"/>
        <v xml:space="preserve"> </v>
      </c>
      <c r="H332" s="48" t="str">
        <f t="shared" si="138"/>
        <v/>
      </c>
    </row>
    <row r="333" spans="1:8" s="31" customFormat="1" ht="30" x14ac:dyDescent="0.2">
      <c r="A333" s="66"/>
      <c r="B333" s="55" t="s">
        <v>541</v>
      </c>
      <c r="C333" s="28">
        <v>1</v>
      </c>
      <c r="D333" s="28">
        <v>2</v>
      </c>
      <c r="E333" s="29">
        <f t="shared" ref="E333" si="177">+IF(C333=0,"",C333/C$176)</f>
        <v>6.8965517241379309E-3</v>
      </c>
      <c r="F333" s="29">
        <f t="shared" ref="F333" si="178">+IF(D333=0,"",D333/D$176)</f>
        <v>5.8823529411764705E-3</v>
      </c>
      <c r="G333" s="30">
        <f t="shared" si="176"/>
        <v>1</v>
      </c>
      <c r="H333" s="48">
        <f t="shared" ref="H333" si="179">+IF(OR(AND(E333=""),(G333="")),"",E333*G333)</f>
        <v>6.8965517241379309E-3</v>
      </c>
    </row>
    <row r="334" spans="1:8" s="31" customFormat="1" ht="15" x14ac:dyDescent="0.2">
      <c r="A334" s="66"/>
      <c r="B334" s="55" t="s">
        <v>459</v>
      </c>
      <c r="C334" s="28">
        <v>0</v>
      </c>
      <c r="D334" s="28">
        <v>0</v>
      </c>
      <c r="E334" s="29" t="str">
        <f t="shared" si="136"/>
        <v/>
      </c>
      <c r="F334" s="29" t="str">
        <f t="shared" si="137"/>
        <v/>
      </c>
      <c r="G334" s="30" t="str">
        <f t="shared" si="176"/>
        <v xml:space="preserve"> </v>
      </c>
      <c r="H334" s="48" t="str">
        <f t="shared" si="138"/>
        <v/>
      </c>
    </row>
    <row r="335" spans="1:8" s="31" customFormat="1" ht="15" x14ac:dyDescent="0.2">
      <c r="A335" s="66"/>
      <c r="B335" s="55" t="s">
        <v>460</v>
      </c>
      <c r="C335" s="28">
        <v>0</v>
      </c>
      <c r="D335" s="28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28">
        <v>0</v>
      </c>
      <c r="D336" s="28">
        <v>0</v>
      </c>
      <c r="E336" s="29" t="str">
        <f t="shared" si="136"/>
        <v/>
      </c>
      <c r="F336" s="29" t="str">
        <f t="shared" si="137"/>
        <v/>
      </c>
      <c r="G336" s="30" t="str">
        <f t="shared" si="176"/>
        <v xml:space="preserve"> 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28">
        <v>0</v>
      </c>
      <c r="D337" s="28">
        <v>0</v>
      </c>
      <c r="E337" s="29" t="str">
        <f t="shared" si="136"/>
        <v/>
      </c>
      <c r="F337" s="29" t="str">
        <f t="shared" si="137"/>
        <v/>
      </c>
      <c r="G337" s="30" t="str">
        <f t="shared" si="176"/>
        <v xml:space="preserve"> 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28">
        <v>0</v>
      </c>
      <c r="D338" s="28">
        <v>0</v>
      </c>
      <c r="E338" s="29" t="str">
        <f t="shared" ref="E338:E346" si="180">+IF(C338=0,"",C338/C$176)</f>
        <v/>
      </c>
      <c r="F338" s="29" t="str">
        <f t="shared" ref="F338:F346" si="181">+IF(D338=0,"",D338/D$176)</f>
        <v/>
      </c>
      <c r="G338" s="30" t="str">
        <f t="shared" si="176"/>
        <v xml:space="preserve"> </v>
      </c>
      <c r="H338" s="48" t="str">
        <f t="shared" ref="H338:H346" si="182">+IF(OR(AND(E338=""),(G338="")),"",E338*G338)</f>
        <v/>
      </c>
    </row>
    <row r="339" spans="1:8" s="31" customFormat="1" ht="15" x14ac:dyDescent="0.2">
      <c r="A339" s="66"/>
      <c r="B339" s="55" t="s">
        <v>464</v>
      </c>
      <c r="C339" s="28">
        <v>0</v>
      </c>
      <c r="D339" s="28">
        <v>0</v>
      </c>
      <c r="E339" s="29" t="str">
        <f t="shared" si="180"/>
        <v/>
      </c>
      <c r="F339" s="29" t="str">
        <f t="shared" si="181"/>
        <v/>
      </c>
      <c r="G339" s="30" t="str">
        <f t="shared" si="176"/>
        <v xml:space="preserve"> </v>
      </c>
      <c r="H339" s="48" t="str">
        <f t="shared" si="182"/>
        <v/>
      </c>
    </row>
    <row r="340" spans="1:8" s="31" customFormat="1" ht="30" x14ac:dyDescent="0.2">
      <c r="A340" s="66"/>
      <c r="B340" s="55" t="s">
        <v>465</v>
      </c>
      <c r="C340" s="28">
        <v>0</v>
      </c>
      <c r="D340" s="28">
        <v>0</v>
      </c>
      <c r="E340" s="29" t="str">
        <f t="shared" si="180"/>
        <v/>
      </c>
      <c r="F340" s="29" t="str">
        <f t="shared" si="181"/>
        <v/>
      </c>
      <c r="G340" s="30" t="str">
        <f t="shared" si="176"/>
        <v xml:space="preserve"> </v>
      </c>
      <c r="H340" s="48" t="str">
        <f t="shared" si="182"/>
        <v/>
      </c>
    </row>
    <row r="341" spans="1:8" s="31" customFormat="1" ht="15" customHeight="1" x14ac:dyDescent="0.2">
      <c r="A341" s="66"/>
      <c r="B341" s="55" t="s">
        <v>466</v>
      </c>
      <c r="C341" s="28">
        <v>0</v>
      </c>
      <c r="D341" s="28">
        <v>0</v>
      </c>
      <c r="E341" s="29" t="str">
        <f t="shared" si="180"/>
        <v/>
      </c>
      <c r="F341" s="29" t="str">
        <f t="shared" si="181"/>
        <v/>
      </c>
      <c r="G341" s="30" t="str">
        <f t="shared" si="176"/>
        <v xml:space="preserve"> 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28"/>
      <c r="D342" s="28">
        <v>0</v>
      </c>
      <c r="E342" s="29" t="str">
        <f t="shared" ref="E342" si="183">+IF(C342=0,"",C342/C$176)</f>
        <v/>
      </c>
      <c r="F342" s="29" t="str">
        <f t="shared" ref="F342" si="184">+IF(D342=0,"",D342/D$176)</f>
        <v/>
      </c>
      <c r="G342" s="30" t="str">
        <f t="shared" ref="G342" si="185">+IF(AND(C342=0,D342=0)," ",IF(C342=0,1,IF(D342=0,-1,(D342-C342)/C342)))</f>
        <v xml:space="preserve"> 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28">
        <v>0</v>
      </c>
      <c r="D343" s="28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28">
        <v>0</v>
      </c>
      <c r="D344" s="28">
        <v>0</v>
      </c>
      <c r="E344" s="29" t="str">
        <f t="shared" si="180"/>
        <v/>
      </c>
      <c r="F344" s="29" t="str">
        <f t="shared" si="181"/>
        <v/>
      </c>
      <c r="G344" s="30" t="str">
        <f t="shared" si="176"/>
        <v xml:space="preserve"> </v>
      </c>
      <c r="H344" s="48" t="str">
        <f t="shared" si="182"/>
        <v/>
      </c>
    </row>
    <row r="345" spans="1:8" s="31" customFormat="1" ht="15" x14ac:dyDescent="0.2">
      <c r="A345" s="66"/>
      <c r="B345" s="55" t="s">
        <v>239</v>
      </c>
      <c r="C345" s="28">
        <v>0</v>
      </c>
      <c r="D345" s="28">
        <v>0</v>
      </c>
      <c r="E345" s="29" t="str">
        <f t="shared" si="180"/>
        <v/>
      </c>
      <c r="F345" s="29" t="str">
        <f t="shared" si="181"/>
        <v/>
      </c>
      <c r="G345" s="30" t="str">
        <f t="shared" si="176"/>
        <v xml:space="preserve"> 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28">
        <v>0</v>
      </c>
      <c r="D346" s="28">
        <v>0</v>
      </c>
      <c r="E346" s="29" t="str">
        <f t="shared" si="180"/>
        <v/>
      </c>
      <c r="F346" s="29" t="str">
        <f t="shared" si="181"/>
        <v/>
      </c>
      <c r="G346" s="30" t="str">
        <f t="shared" si="176"/>
        <v xml:space="preserve"> 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28">
        <v>0</v>
      </c>
      <c r="D347" s="28">
        <v>0</v>
      </c>
      <c r="E347" s="29" t="str">
        <f t="shared" ref="E347:E349" si="187">+IF(C347=0,"",C347/C$176)</f>
        <v/>
      </c>
      <c r="F347" s="29" t="str">
        <f t="shared" ref="F347:F349" si="188">+IF(D347=0,"",D347/D$176)</f>
        <v/>
      </c>
      <c r="G347" s="30" t="str">
        <f t="shared" si="176"/>
        <v xml:space="preserve"> </v>
      </c>
      <c r="H347" s="48" t="str">
        <f t="shared" ref="H347:H349" si="189">+IF(OR(AND(E347=""),(G347="")),"",E347*G347)</f>
        <v/>
      </c>
    </row>
    <row r="348" spans="1:8" s="31" customFormat="1" ht="15" x14ac:dyDescent="0.2">
      <c r="A348" s="66"/>
      <c r="B348" s="55" t="s">
        <v>534</v>
      </c>
      <c r="C348" s="28">
        <v>0</v>
      </c>
      <c r="D348" s="28">
        <v>0</v>
      </c>
      <c r="E348" s="29" t="str">
        <f t="shared" si="187"/>
        <v/>
      </c>
      <c r="F348" s="29" t="str">
        <f t="shared" si="188"/>
        <v/>
      </c>
      <c r="G348" s="30" t="str">
        <f t="shared" si="176"/>
        <v xml:space="preserve"> </v>
      </c>
      <c r="H348" s="48" t="str">
        <f t="shared" si="189"/>
        <v/>
      </c>
    </row>
    <row r="349" spans="1:8" s="31" customFormat="1" ht="15.75" thickBot="1" x14ac:dyDescent="0.25">
      <c r="A349" s="66"/>
      <c r="B349" s="59" t="s">
        <v>535</v>
      </c>
      <c r="C349" s="50">
        <v>0</v>
      </c>
      <c r="D349" s="50">
        <v>0</v>
      </c>
      <c r="E349" s="54" t="str">
        <f t="shared" si="187"/>
        <v/>
      </c>
      <c r="F349" s="54" t="str">
        <f t="shared" si="188"/>
        <v/>
      </c>
      <c r="G349" s="62" t="str">
        <f t="shared" si="176"/>
        <v xml:space="preserve"> </v>
      </c>
      <c r="H349" s="52" t="str">
        <f t="shared" si="189"/>
        <v/>
      </c>
    </row>
    <row r="350" spans="1:8" s="8" customFormat="1" ht="15" x14ac:dyDescent="0.2">
      <c r="A350" s="65"/>
      <c r="B350" s="17"/>
      <c r="E350" s="18"/>
      <c r="F350" s="18"/>
      <c r="G350" s="19"/>
      <c r="H350" s="20"/>
    </row>
    <row r="351" spans="1:8" s="8" customFormat="1" ht="15" x14ac:dyDescent="0.2">
      <c r="A351" s="65"/>
      <c r="B351" s="17"/>
      <c r="E351" s="18"/>
      <c r="F351" s="18"/>
      <c r="G351" s="19"/>
      <c r="H351" s="20"/>
    </row>
    <row r="352" spans="1:8" s="23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1130</v>
      </c>
      <c r="D355" s="9">
        <f>SUM(D356:D584)</f>
        <v>2953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1.6132743362831858</v>
      </c>
      <c r="H355" s="39">
        <f>+IF(OR(AND(E355=""),(G355="")),"",E355*G355)</f>
        <v>1.6132743362831858</v>
      </c>
    </row>
    <row r="356" spans="1:8" s="31" customFormat="1" ht="15" x14ac:dyDescent="0.2">
      <c r="A356" s="66"/>
      <c r="B356" s="47" t="s">
        <v>71</v>
      </c>
      <c r="C356" s="28">
        <v>1</v>
      </c>
      <c r="D356" s="28">
        <v>4</v>
      </c>
      <c r="E356" s="29">
        <f>+IF(C356=0,"",C356/C$355)</f>
        <v>8.8495575221238937E-4</v>
      </c>
      <c r="F356" s="29">
        <f>+IF(D356=0,"",D356/D$355)</f>
        <v>1.3545546901456147E-3</v>
      </c>
      <c r="G356" s="30">
        <f t="shared" ref="G356:G429" si="190">+IF(AND(C356=0,D356=0)," ",IF(C356=0,1,IF(D356=0,-1,(D356-C356)/C356)))</f>
        <v>3</v>
      </c>
      <c r="H356" s="48">
        <f>+IF(OR(AND(E356=""),(G356="")),"",E356*G356)</f>
        <v>2.6548672566371681E-3</v>
      </c>
    </row>
    <row r="357" spans="1:8" s="31" customFormat="1" ht="15" x14ac:dyDescent="0.2">
      <c r="A357" s="66"/>
      <c r="B357" s="47" t="s">
        <v>74</v>
      </c>
      <c r="C357" s="28">
        <v>1</v>
      </c>
      <c r="D357" s="28">
        <v>4</v>
      </c>
      <c r="E357" s="29">
        <f t="shared" ref="E357:E432" si="191">+IF(C357=0,"",C357/C$355)</f>
        <v>8.8495575221238937E-4</v>
      </c>
      <c r="F357" s="29">
        <f t="shared" ref="F357:F432" si="192">+IF(D357=0,"",D357/D$355)</f>
        <v>1.3545546901456147E-3</v>
      </c>
      <c r="G357" s="30">
        <f t="shared" si="190"/>
        <v>3</v>
      </c>
      <c r="H357" s="48">
        <f t="shared" ref="H357:H432" si="193">+IF(OR(AND(E357=""),(G357="")),"",E357*G357)</f>
        <v>2.6548672566371681E-3</v>
      </c>
    </row>
    <row r="358" spans="1:8" s="31" customFormat="1" ht="15" x14ac:dyDescent="0.2">
      <c r="A358" s="66"/>
      <c r="B358" s="47" t="s">
        <v>67</v>
      </c>
      <c r="C358" s="28">
        <v>0</v>
      </c>
      <c r="D358" s="28">
        <v>2</v>
      </c>
      <c r="E358" s="29" t="str">
        <f t="shared" si="191"/>
        <v/>
      </c>
      <c r="F358" s="29">
        <f t="shared" si="192"/>
        <v>6.7727734507280735E-4</v>
      </c>
      <c r="G358" s="30">
        <f t="shared" si="190"/>
        <v>1</v>
      </c>
      <c r="H358" s="48" t="str">
        <f t="shared" si="193"/>
        <v/>
      </c>
    </row>
    <row r="359" spans="1:8" s="31" customFormat="1" ht="15" x14ac:dyDescent="0.2">
      <c r="A359" s="66"/>
      <c r="B359" s="47" t="s">
        <v>80</v>
      </c>
      <c r="C359" s="28">
        <v>0</v>
      </c>
      <c r="D359" s="28">
        <v>0</v>
      </c>
      <c r="E359" s="29" t="str">
        <f t="shared" si="191"/>
        <v/>
      </c>
      <c r="F359" s="29" t="str">
        <f t="shared" si="192"/>
        <v/>
      </c>
      <c r="G359" s="30" t="str">
        <f t="shared" si="190"/>
        <v xml:space="preserve"> 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28">
        <v>0</v>
      </c>
      <c r="D360" s="28">
        <v>0</v>
      </c>
      <c r="E360" s="29" t="str">
        <f t="shared" si="191"/>
        <v/>
      </c>
      <c r="F360" s="29" t="str">
        <f t="shared" si="192"/>
        <v/>
      </c>
      <c r="G360" s="30" t="str">
        <f t="shared" si="190"/>
        <v xml:space="preserve"> 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28">
        <v>15</v>
      </c>
      <c r="D361" s="28">
        <v>41</v>
      </c>
      <c r="E361" s="29">
        <f t="shared" si="191"/>
        <v>1.3274336283185841E-2</v>
      </c>
      <c r="F361" s="29">
        <f t="shared" si="192"/>
        <v>1.388418557399255E-2</v>
      </c>
      <c r="G361" s="30">
        <f t="shared" si="190"/>
        <v>1.7333333333333334</v>
      </c>
      <c r="H361" s="48">
        <f t="shared" si="193"/>
        <v>2.3008849557522124E-2</v>
      </c>
    </row>
    <row r="362" spans="1:8" s="31" customFormat="1" ht="15" x14ac:dyDescent="0.2">
      <c r="A362" s="66"/>
      <c r="B362" s="47" t="s">
        <v>77</v>
      </c>
      <c r="C362" s="28">
        <v>3</v>
      </c>
      <c r="D362" s="28">
        <v>5</v>
      </c>
      <c r="E362" s="29">
        <f t="shared" si="191"/>
        <v>2.6548672566371681E-3</v>
      </c>
      <c r="F362" s="29">
        <f t="shared" si="192"/>
        <v>1.6931933626820183E-3</v>
      </c>
      <c r="G362" s="30">
        <f t="shared" si="190"/>
        <v>0.66666666666666663</v>
      </c>
      <c r="H362" s="48">
        <f t="shared" si="193"/>
        <v>1.7699115044247787E-3</v>
      </c>
    </row>
    <row r="363" spans="1:8" s="31" customFormat="1" ht="15" x14ac:dyDescent="0.2">
      <c r="A363" s="66"/>
      <c r="B363" s="47" t="s">
        <v>568</v>
      </c>
      <c r="C363" s="28">
        <v>1</v>
      </c>
      <c r="D363" s="28">
        <v>0</v>
      </c>
      <c r="E363" s="29">
        <f t="shared" si="191"/>
        <v>8.8495575221238937E-4</v>
      </c>
      <c r="F363" s="29" t="str">
        <f t="shared" si="192"/>
        <v/>
      </c>
      <c r="G363" s="30">
        <f t="shared" si="190"/>
        <v>-1</v>
      </c>
      <c r="H363" s="48">
        <f t="shared" si="193"/>
        <v>-8.8495575221238937E-4</v>
      </c>
    </row>
    <row r="364" spans="1:8" s="31" customFormat="1" ht="15" x14ac:dyDescent="0.2">
      <c r="A364" s="66"/>
      <c r="B364" s="47" t="s">
        <v>76</v>
      </c>
      <c r="C364" s="28">
        <v>0</v>
      </c>
      <c r="D364" s="28">
        <v>15</v>
      </c>
      <c r="E364" s="29" t="str">
        <f t="shared" si="191"/>
        <v/>
      </c>
      <c r="F364" s="29">
        <f t="shared" si="192"/>
        <v>5.079580088046055E-3</v>
      </c>
      <c r="G364" s="30">
        <f t="shared" si="190"/>
        <v>1</v>
      </c>
      <c r="H364" s="48" t="str">
        <f t="shared" si="193"/>
        <v/>
      </c>
    </row>
    <row r="365" spans="1:8" s="31" customFormat="1" ht="15" x14ac:dyDescent="0.2">
      <c r="A365" s="66"/>
      <c r="B365" s="47" t="s">
        <v>241</v>
      </c>
      <c r="C365" s="28">
        <v>0</v>
      </c>
      <c r="D365" s="28">
        <v>0</v>
      </c>
      <c r="E365" s="29" t="str">
        <f t="shared" si="191"/>
        <v/>
      </c>
      <c r="F365" s="29" t="str">
        <f t="shared" si="192"/>
        <v/>
      </c>
      <c r="G365" s="30" t="str">
        <f t="shared" si="190"/>
        <v xml:space="preserve"> </v>
      </c>
      <c r="H365" s="48" t="str">
        <f t="shared" si="193"/>
        <v/>
      </c>
    </row>
    <row r="366" spans="1:8" s="31" customFormat="1" ht="15" x14ac:dyDescent="0.2">
      <c r="A366" s="66"/>
      <c r="B366" s="47" t="s">
        <v>604</v>
      </c>
      <c r="C366" s="28">
        <v>0</v>
      </c>
      <c r="D366" s="28">
        <v>0</v>
      </c>
      <c r="E366" s="29" t="str">
        <f t="shared" si="191"/>
        <v/>
      </c>
      <c r="F366" s="29" t="str">
        <f t="shared" si="192"/>
        <v/>
      </c>
      <c r="G366" s="30" t="str">
        <f t="shared" si="190"/>
        <v xml:space="preserve"> </v>
      </c>
      <c r="H366" s="48" t="str">
        <f t="shared" si="193"/>
        <v/>
      </c>
    </row>
    <row r="367" spans="1:8" s="31" customFormat="1" ht="15" x14ac:dyDescent="0.2">
      <c r="A367" s="66"/>
      <c r="B367" s="47" t="s">
        <v>78</v>
      </c>
      <c r="C367" s="28">
        <v>8</v>
      </c>
      <c r="D367" s="28">
        <v>65</v>
      </c>
      <c r="E367" s="29">
        <f t="shared" si="191"/>
        <v>7.0796460176991149E-3</v>
      </c>
      <c r="F367" s="29">
        <f t="shared" si="192"/>
        <v>2.2011513714866239E-2</v>
      </c>
      <c r="G367" s="30">
        <f t="shared" si="190"/>
        <v>7.125</v>
      </c>
      <c r="H367" s="48">
        <f t="shared" si="193"/>
        <v>5.0442477876106194E-2</v>
      </c>
    </row>
    <row r="368" spans="1:8" s="31" customFormat="1" ht="15" x14ac:dyDescent="0.2">
      <c r="A368" s="66"/>
      <c r="B368" s="47" t="s">
        <v>569</v>
      </c>
      <c r="C368" s="28">
        <v>3</v>
      </c>
      <c r="D368" s="28">
        <v>5</v>
      </c>
      <c r="E368" s="29">
        <f t="shared" si="191"/>
        <v>2.6548672566371681E-3</v>
      </c>
      <c r="F368" s="29">
        <f t="shared" si="192"/>
        <v>1.6931933626820183E-3</v>
      </c>
      <c r="G368" s="30">
        <f t="shared" si="190"/>
        <v>0.66666666666666663</v>
      </c>
      <c r="H368" s="48">
        <f t="shared" si="193"/>
        <v>1.7699115044247787E-3</v>
      </c>
    </row>
    <row r="369" spans="1:8" s="31" customFormat="1" ht="15" x14ac:dyDescent="0.2">
      <c r="A369" s="66"/>
      <c r="B369" s="47" t="s">
        <v>68</v>
      </c>
      <c r="C369" s="28">
        <v>0</v>
      </c>
      <c r="D369" s="28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28">
        <v>1</v>
      </c>
      <c r="D370" s="28">
        <v>11</v>
      </c>
      <c r="E370" s="29">
        <f t="shared" si="191"/>
        <v>8.8495575221238937E-4</v>
      </c>
      <c r="F370" s="29">
        <f t="shared" si="192"/>
        <v>3.7250253979004403E-3</v>
      </c>
      <c r="G370" s="30">
        <f t="shared" si="190"/>
        <v>10</v>
      </c>
      <c r="H370" s="48">
        <f t="shared" si="193"/>
        <v>8.8495575221238937E-3</v>
      </c>
    </row>
    <row r="371" spans="1:8" s="31" customFormat="1" ht="15" x14ac:dyDescent="0.2">
      <c r="A371" s="66"/>
      <c r="B371" s="47" t="s">
        <v>605</v>
      </c>
      <c r="C371" s="28">
        <v>3</v>
      </c>
      <c r="D371" s="28">
        <v>1</v>
      </c>
      <c r="E371" s="29">
        <f t="shared" si="191"/>
        <v>2.6548672566371681E-3</v>
      </c>
      <c r="F371" s="29">
        <f t="shared" si="192"/>
        <v>3.3863867253640368E-4</v>
      </c>
      <c r="G371" s="30">
        <f t="shared" si="190"/>
        <v>-0.66666666666666663</v>
      </c>
      <c r="H371" s="48">
        <f t="shared" si="193"/>
        <v>-1.7699115044247787E-3</v>
      </c>
    </row>
    <row r="372" spans="1:8" s="31" customFormat="1" ht="15" x14ac:dyDescent="0.2">
      <c r="A372" s="66"/>
      <c r="B372" s="47" t="s">
        <v>546</v>
      </c>
      <c r="C372" s="28">
        <v>0</v>
      </c>
      <c r="D372" s="28">
        <v>0</v>
      </c>
      <c r="E372" s="29" t="str">
        <f t="shared" ref="E372" si="194">+IF(C372=0,"",C372/C$355)</f>
        <v/>
      </c>
      <c r="F372" s="29" t="str">
        <f t="shared" ref="F372" si="195">+IF(D372=0,"",D372/D$355)</f>
        <v/>
      </c>
      <c r="G372" s="30" t="str">
        <f t="shared" si="190"/>
        <v xml:space="preserve"> </v>
      </c>
      <c r="H372" s="48" t="str">
        <f t="shared" ref="H372" si="196">+IF(OR(AND(E372=""),(G372="")),"",E372*G372)</f>
        <v/>
      </c>
    </row>
    <row r="373" spans="1:8" s="31" customFormat="1" ht="15" x14ac:dyDescent="0.2">
      <c r="A373" s="66"/>
      <c r="B373" s="47" t="s">
        <v>69</v>
      </c>
      <c r="C373" s="28">
        <v>2</v>
      </c>
      <c r="D373" s="28">
        <v>1</v>
      </c>
      <c r="E373" s="29">
        <f t="shared" si="191"/>
        <v>1.7699115044247787E-3</v>
      </c>
      <c r="F373" s="29">
        <f t="shared" si="192"/>
        <v>3.3863867253640368E-4</v>
      </c>
      <c r="G373" s="30">
        <f t="shared" si="190"/>
        <v>-0.5</v>
      </c>
      <c r="H373" s="48">
        <f t="shared" si="193"/>
        <v>-8.8495575221238937E-4</v>
      </c>
    </row>
    <row r="374" spans="1:8" s="31" customFormat="1" ht="15" x14ac:dyDescent="0.2">
      <c r="A374" s="66"/>
      <c r="B374" s="47" t="s">
        <v>242</v>
      </c>
      <c r="C374" s="28">
        <v>0</v>
      </c>
      <c r="D374" s="28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28">
        <v>6</v>
      </c>
      <c r="D375" s="28">
        <v>58</v>
      </c>
      <c r="E375" s="29">
        <f t="shared" si="191"/>
        <v>5.3097345132743362E-3</v>
      </c>
      <c r="F375" s="29">
        <f t="shared" si="192"/>
        <v>1.9641043007111413E-2</v>
      </c>
      <c r="G375" s="30">
        <f t="shared" si="190"/>
        <v>8.6666666666666661</v>
      </c>
      <c r="H375" s="48">
        <f t="shared" si="193"/>
        <v>4.6017699115044247E-2</v>
      </c>
    </row>
    <row r="376" spans="1:8" s="31" customFormat="1" ht="15" x14ac:dyDescent="0.2">
      <c r="A376" s="66"/>
      <c r="B376" s="47" t="s">
        <v>244</v>
      </c>
      <c r="C376" s="28">
        <v>22</v>
      </c>
      <c r="D376" s="28">
        <v>0</v>
      </c>
      <c r="E376" s="29">
        <f t="shared" si="191"/>
        <v>1.9469026548672566E-2</v>
      </c>
      <c r="F376" s="29" t="str">
        <f t="shared" si="192"/>
        <v/>
      </c>
      <c r="G376" s="30">
        <f t="shared" si="190"/>
        <v>-1</v>
      </c>
      <c r="H376" s="48">
        <f t="shared" si="193"/>
        <v>-1.9469026548672566E-2</v>
      </c>
    </row>
    <row r="377" spans="1:8" s="31" customFormat="1" ht="15" x14ac:dyDescent="0.2">
      <c r="A377" s="66"/>
      <c r="B377" s="47" t="s">
        <v>72</v>
      </c>
      <c r="C377" s="28">
        <v>0</v>
      </c>
      <c r="D377" s="28">
        <v>0</v>
      </c>
      <c r="E377" s="29" t="str">
        <f t="shared" si="191"/>
        <v/>
      </c>
      <c r="F377" s="29" t="str">
        <f t="shared" si="192"/>
        <v/>
      </c>
      <c r="G377" s="30" t="str">
        <f t="shared" si="190"/>
        <v xml:space="preserve"> </v>
      </c>
      <c r="H377" s="48" t="str">
        <f t="shared" si="193"/>
        <v/>
      </c>
    </row>
    <row r="378" spans="1:8" s="31" customFormat="1" ht="15" x14ac:dyDescent="0.2">
      <c r="A378" s="66"/>
      <c r="B378" s="47" t="s">
        <v>73</v>
      </c>
      <c r="C378" s="28">
        <v>0</v>
      </c>
      <c r="D378" s="28">
        <v>32</v>
      </c>
      <c r="E378" s="29" t="str">
        <f t="shared" si="191"/>
        <v/>
      </c>
      <c r="F378" s="29">
        <f t="shared" si="192"/>
        <v>1.0836437521164918E-2</v>
      </c>
      <c r="G378" s="30">
        <f t="shared" si="190"/>
        <v>1</v>
      </c>
      <c r="H378" s="48" t="str">
        <f t="shared" si="193"/>
        <v/>
      </c>
    </row>
    <row r="379" spans="1:8" s="31" customFormat="1" ht="15" x14ac:dyDescent="0.2">
      <c r="A379" s="66"/>
      <c r="B379" s="47" t="s">
        <v>570</v>
      </c>
      <c r="C379" s="28">
        <v>19</v>
      </c>
      <c r="D379" s="28">
        <v>97</v>
      </c>
      <c r="E379" s="29">
        <f t="shared" si="191"/>
        <v>1.6814159292035398E-2</v>
      </c>
      <c r="F379" s="29">
        <f t="shared" si="192"/>
        <v>3.2847951236031153E-2</v>
      </c>
      <c r="G379" s="30">
        <f t="shared" si="190"/>
        <v>4.1052631578947372</v>
      </c>
      <c r="H379" s="48">
        <f t="shared" si="193"/>
        <v>6.9026548672566371E-2</v>
      </c>
    </row>
    <row r="380" spans="1:8" s="31" customFormat="1" ht="15" x14ac:dyDescent="0.2">
      <c r="A380" s="66"/>
      <c r="B380" s="47" t="s">
        <v>82</v>
      </c>
      <c r="C380" s="28">
        <v>0</v>
      </c>
      <c r="D380" s="28">
        <v>5</v>
      </c>
      <c r="E380" s="29" t="str">
        <f t="shared" si="191"/>
        <v/>
      </c>
      <c r="F380" s="29">
        <f t="shared" si="192"/>
        <v>1.6931933626820183E-3</v>
      </c>
      <c r="G380" s="30">
        <f t="shared" si="190"/>
        <v>1</v>
      </c>
      <c r="H380" s="48" t="str">
        <f t="shared" si="193"/>
        <v/>
      </c>
    </row>
    <row r="381" spans="1:8" s="31" customFormat="1" ht="15" x14ac:dyDescent="0.2">
      <c r="A381" s="66"/>
      <c r="B381" s="47" t="s">
        <v>81</v>
      </c>
      <c r="C381" s="28">
        <v>0</v>
      </c>
      <c r="D381" s="28">
        <v>1</v>
      </c>
      <c r="E381" s="29" t="str">
        <f t="shared" si="191"/>
        <v/>
      </c>
      <c r="F381" s="29">
        <f t="shared" si="192"/>
        <v>3.3863867253640368E-4</v>
      </c>
      <c r="G381" s="30">
        <f t="shared" si="190"/>
        <v>1</v>
      </c>
      <c r="H381" s="48" t="str">
        <f t="shared" si="193"/>
        <v/>
      </c>
    </row>
    <row r="382" spans="1:8" s="31" customFormat="1" ht="15" x14ac:dyDescent="0.2">
      <c r="A382" s="66"/>
      <c r="B382" s="47" t="s">
        <v>70</v>
      </c>
      <c r="C382" s="28">
        <v>0</v>
      </c>
      <c r="D382" s="28">
        <v>0</v>
      </c>
      <c r="E382" s="29" t="str">
        <f t="shared" si="191"/>
        <v/>
      </c>
      <c r="F382" s="29" t="str">
        <f t="shared" si="192"/>
        <v/>
      </c>
      <c r="G382" s="30" t="str">
        <f t="shared" si="190"/>
        <v xml:space="preserve"> </v>
      </c>
      <c r="H382" s="48" t="str">
        <f t="shared" si="193"/>
        <v/>
      </c>
    </row>
    <row r="383" spans="1:8" s="31" customFormat="1" ht="15" x14ac:dyDescent="0.2">
      <c r="A383" s="66"/>
      <c r="B383" s="47" t="s">
        <v>245</v>
      </c>
      <c r="C383" s="28">
        <v>0</v>
      </c>
      <c r="D383" s="28">
        <v>0</v>
      </c>
      <c r="E383" s="29" t="str">
        <f t="shared" si="191"/>
        <v/>
      </c>
      <c r="F383" s="29" t="str">
        <f t="shared" si="192"/>
        <v/>
      </c>
      <c r="G383" s="30" t="str">
        <f t="shared" si="190"/>
        <v xml:space="preserve"> </v>
      </c>
      <c r="H383" s="48" t="str">
        <f t="shared" si="193"/>
        <v/>
      </c>
    </row>
    <row r="384" spans="1:8" s="31" customFormat="1" ht="15" x14ac:dyDescent="0.2">
      <c r="A384" s="66"/>
      <c r="B384" s="47" t="s">
        <v>324</v>
      </c>
      <c r="C384" s="28">
        <v>0</v>
      </c>
      <c r="D384" s="28">
        <v>0</v>
      </c>
      <c r="E384" s="29" t="str">
        <f t="shared" si="191"/>
        <v/>
      </c>
      <c r="F384" s="29" t="str">
        <f t="shared" si="192"/>
        <v/>
      </c>
      <c r="G384" s="30" t="str">
        <f t="shared" si="190"/>
        <v xml:space="preserve"> </v>
      </c>
      <c r="H384" s="48" t="str">
        <f t="shared" si="193"/>
        <v/>
      </c>
    </row>
    <row r="385" spans="1:8" s="31" customFormat="1" ht="15" x14ac:dyDescent="0.2">
      <c r="A385" s="66"/>
      <c r="B385" s="47" t="s">
        <v>325</v>
      </c>
      <c r="C385" s="28">
        <v>6</v>
      </c>
      <c r="D385" s="28">
        <v>2</v>
      </c>
      <c r="E385" s="29">
        <f t="shared" si="191"/>
        <v>5.3097345132743362E-3</v>
      </c>
      <c r="F385" s="29">
        <f t="shared" si="192"/>
        <v>6.7727734507280735E-4</v>
      </c>
      <c r="G385" s="30">
        <f t="shared" si="190"/>
        <v>-0.66666666666666663</v>
      </c>
      <c r="H385" s="48">
        <f t="shared" si="193"/>
        <v>-3.5398230088495575E-3</v>
      </c>
    </row>
    <row r="386" spans="1:8" s="31" customFormat="1" ht="15" x14ac:dyDescent="0.2">
      <c r="A386" s="66"/>
      <c r="B386" s="47" t="s">
        <v>610</v>
      </c>
      <c r="C386" s="28">
        <v>0</v>
      </c>
      <c r="D386" s="28">
        <v>3</v>
      </c>
      <c r="E386" s="29" t="str">
        <f t="shared" ref="E386:E387" si="197">+IF(C386=0,"",C386/C$355)</f>
        <v/>
      </c>
      <c r="F386" s="29">
        <f t="shared" ref="F386:F387" si="198">+IF(D386=0,"",D386/D$355)</f>
        <v>1.0159160176092109E-3</v>
      </c>
      <c r="G386" s="30">
        <f t="shared" ref="G386:G387" si="199">+IF(AND(C386=0,D386=0)," ",IF(C386=0,1,IF(D386=0,-1,(D386-C386)/C386)))</f>
        <v>1</v>
      </c>
      <c r="H386" s="48" t="str">
        <f t="shared" ref="H386:H387" si="200">+IF(OR(AND(E386=""),(G386="")),"",E386*G386)</f>
        <v/>
      </c>
    </row>
    <row r="387" spans="1:8" s="31" customFormat="1" ht="15" x14ac:dyDescent="0.2">
      <c r="A387" s="66"/>
      <c r="B387" s="47" t="s">
        <v>611</v>
      </c>
      <c r="C387" s="28">
        <v>0</v>
      </c>
      <c r="D387" s="28">
        <v>0</v>
      </c>
      <c r="E387" s="29" t="str">
        <f t="shared" si="197"/>
        <v/>
      </c>
      <c r="F387" s="29" t="str">
        <f t="shared" si="198"/>
        <v/>
      </c>
      <c r="G387" s="30" t="str">
        <f t="shared" si="199"/>
        <v xml:space="preserve"> 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28">
        <v>0</v>
      </c>
      <c r="D388" s="28">
        <v>2</v>
      </c>
      <c r="E388" s="29" t="str">
        <f t="shared" si="191"/>
        <v/>
      </c>
      <c r="F388" s="29">
        <f t="shared" si="192"/>
        <v>6.7727734507280735E-4</v>
      </c>
      <c r="G388" s="30">
        <f t="shared" si="190"/>
        <v>1</v>
      </c>
      <c r="H388" s="48" t="str">
        <f t="shared" si="193"/>
        <v/>
      </c>
    </row>
    <row r="389" spans="1:8" s="31" customFormat="1" ht="16.5" customHeight="1" x14ac:dyDescent="0.2">
      <c r="A389" s="66"/>
      <c r="B389" s="47" t="s">
        <v>580</v>
      </c>
      <c r="C389" s="28">
        <v>1</v>
      </c>
      <c r="D389" s="28">
        <v>4</v>
      </c>
      <c r="E389" s="29">
        <f t="shared" ref="E389" si="201">+IF(C389=0,"",C389/C$355)</f>
        <v>8.8495575221238937E-4</v>
      </c>
      <c r="F389" s="29">
        <f t="shared" ref="F389" si="202">+IF(D389=0,"",D389/D$355)</f>
        <v>1.3545546901456147E-3</v>
      </c>
      <c r="G389" s="30">
        <f t="shared" ref="G389" si="203">+IF(AND(C389=0,D389=0)," ",IF(C389=0,1,IF(D389=0,-1,(D389-C389)/C389)))</f>
        <v>3</v>
      </c>
      <c r="H389" s="48">
        <f t="shared" ref="H389" si="204">+IF(OR(AND(E389=""),(G389="")),"",E389*G389)</f>
        <v>2.6548672566371681E-3</v>
      </c>
    </row>
    <row r="390" spans="1:8" s="31" customFormat="1" ht="15" x14ac:dyDescent="0.2">
      <c r="A390" s="66"/>
      <c r="B390" s="47" t="s">
        <v>469</v>
      </c>
      <c r="C390" s="28">
        <v>64</v>
      </c>
      <c r="D390" s="28">
        <v>38</v>
      </c>
      <c r="E390" s="29">
        <f t="shared" si="191"/>
        <v>5.663716814159292E-2</v>
      </c>
      <c r="F390" s="29">
        <f t="shared" si="192"/>
        <v>1.2868269556383339E-2</v>
      </c>
      <c r="G390" s="30">
        <f t="shared" si="190"/>
        <v>-0.40625</v>
      </c>
      <c r="H390" s="48">
        <f t="shared" si="193"/>
        <v>-2.3008849557522124E-2</v>
      </c>
    </row>
    <row r="391" spans="1:8" s="31" customFormat="1" ht="15" x14ac:dyDescent="0.2">
      <c r="A391" s="66"/>
      <c r="B391" s="47" t="s">
        <v>470</v>
      </c>
      <c r="C391" s="28">
        <v>0</v>
      </c>
      <c r="D391" s="28">
        <v>3</v>
      </c>
      <c r="E391" s="29" t="str">
        <f t="shared" si="191"/>
        <v/>
      </c>
      <c r="F391" s="29">
        <f t="shared" si="192"/>
        <v>1.0159160176092109E-3</v>
      </c>
      <c r="G391" s="30">
        <f t="shared" si="190"/>
        <v>1</v>
      </c>
      <c r="H391" s="48" t="str">
        <f t="shared" si="193"/>
        <v/>
      </c>
    </row>
    <row r="392" spans="1:8" s="31" customFormat="1" ht="15" x14ac:dyDescent="0.2">
      <c r="A392" s="66"/>
      <c r="B392" s="47" t="s">
        <v>471</v>
      </c>
      <c r="C392" s="28">
        <v>0</v>
      </c>
      <c r="D392" s="28">
        <v>8</v>
      </c>
      <c r="E392" s="29" t="str">
        <f t="shared" si="191"/>
        <v/>
      </c>
      <c r="F392" s="29">
        <f t="shared" si="192"/>
        <v>2.7091093802912294E-3</v>
      </c>
      <c r="G392" s="30">
        <f t="shared" si="190"/>
        <v>1</v>
      </c>
      <c r="H392" s="48" t="str">
        <f t="shared" si="193"/>
        <v/>
      </c>
    </row>
    <row r="393" spans="1:8" s="31" customFormat="1" ht="15" x14ac:dyDescent="0.2">
      <c r="A393" s="66"/>
      <c r="B393" s="47" t="s">
        <v>246</v>
      </c>
      <c r="C393" s="28">
        <v>2</v>
      </c>
      <c r="D393" s="28">
        <v>1</v>
      </c>
      <c r="E393" s="29">
        <f t="shared" si="191"/>
        <v>1.7699115044247787E-3</v>
      </c>
      <c r="F393" s="29">
        <f t="shared" si="192"/>
        <v>3.3863867253640368E-4</v>
      </c>
      <c r="G393" s="30">
        <f t="shared" si="190"/>
        <v>-0.5</v>
      </c>
      <c r="H393" s="48">
        <f t="shared" si="193"/>
        <v>-8.8495575221238937E-4</v>
      </c>
    </row>
    <row r="394" spans="1:8" s="31" customFormat="1" ht="15" x14ac:dyDescent="0.2">
      <c r="A394" s="66"/>
      <c r="B394" s="47" t="s">
        <v>635</v>
      </c>
      <c r="C394" s="28">
        <v>2</v>
      </c>
      <c r="D394" s="28">
        <v>5</v>
      </c>
      <c r="E394" s="29">
        <f t="shared" si="191"/>
        <v>1.7699115044247787E-3</v>
      </c>
      <c r="F394" s="29">
        <f t="shared" si="192"/>
        <v>1.6931933626820183E-3</v>
      </c>
      <c r="G394" s="30">
        <f t="shared" si="190"/>
        <v>1.5</v>
      </c>
      <c r="H394" s="48">
        <f t="shared" si="193"/>
        <v>2.6548672566371681E-3</v>
      </c>
    </row>
    <row r="395" spans="1:8" s="31" customFormat="1" ht="15" x14ac:dyDescent="0.2">
      <c r="A395" s="66"/>
      <c r="B395" s="47" t="s">
        <v>472</v>
      </c>
      <c r="C395" s="28">
        <v>0</v>
      </c>
      <c r="D395" s="28">
        <v>0</v>
      </c>
      <c r="E395" s="29" t="str">
        <f t="shared" si="191"/>
        <v/>
      </c>
      <c r="F395" s="29" t="str">
        <f t="shared" si="192"/>
        <v/>
      </c>
      <c r="G395" s="30" t="str">
        <f t="shared" si="190"/>
        <v xml:space="preserve"> </v>
      </c>
      <c r="H395" s="48" t="str">
        <f t="shared" si="193"/>
        <v/>
      </c>
    </row>
    <row r="396" spans="1:8" s="31" customFormat="1" ht="15" x14ac:dyDescent="0.2">
      <c r="A396" s="66"/>
      <c r="B396" s="47" t="s">
        <v>629</v>
      </c>
      <c r="C396" s="28">
        <v>0</v>
      </c>
      <c r="D396" s="28">
        <v>0</v>
      </c>
      <c r="E396" s="29" t="str">
        <f t="shared" ref="E396" si="205">+IF(C396=0,"",C396/C$355)</f>
        <v/>
      </c>
      <c r="F396" s="29" t="str">
        <f t="shared" ref="F396" si="206">+IF(D396=0,"",D396/D$355)</f>
        <v/>
      </c>
      <c r="G396" s="30" t="str">
        <f t="shared" ref="G396" si="207">+IF(AND(C396=0,D396=0)," ",IF(C396=0,1,IF(D396=0,-1,(D396-C396)/C396)))</f>
        <v xml:space="preserve"> </v>
      </c>
      <c r="H396" s="48" t="str">
        <f t="shared" ref="H396" si="208">+IF(OR(AND(E396=""),(G396="")),"",E396*G396)</f>
        <v/>
      </c>
    </row>
    <row r="397" spans="1:8" s="31" customFormat="1" ht="15" x14ac:dyDescent="0.2">
      <c r="A397" s="66"/>
      <c r="B397" s="47" t="s">
        <v>550</v>
      </c>
      <c r="C397" s="28">
        <v>8</v>
      </c>
      <c r="D397" s="28">
        <v>0</v>
      </c>
      <c r="E397" s="29">
        <f t="shared" ref="E397" si="209">+IF(C397=0,"",C397/C$355)</f>
        <v>7.0796460176991149E-3</v>
      </c>
      <c r="F397" s="29" t="str">
        <f t="shared" ref="F397" si="210">+IF(D397=0,"",D397/D$355)</f>
        <v/>
      </c>
      <c r="G397" s="30">
        <f t="shared" si="190"/>
        <v>-1</v>
      </c>
      <c r="H397" s="48">
        <f t="shared" ref="H397" si="211">+IF(OR(AND(E397=""),(G397="")),"",E397*G397)</f>
        <v>-7.0796460176991149E-3</v>
      </c>
    </row>
    <row r="398" spans="1:8" s="31" customFormat="1" ht="15" x14ac:dyDescent="0.2">
      <c r="A398" s="66"/>
      <c r="B398" s="47" t="s">
        <v>436</v>
      </c>
      <c r="C398" s="28">
        <v>0</v>
      </c>
      <c r="D398" s="28">
        <v>0</v>
      </c>
      <c r="E398" s="29" t="str">
        <f t="shared" ref="E398:E400" si="212">+IF(C398=0,"",C398/C$355)</f>
        <v/>
      </c>
      <c r="F398" s="29" t="str">
        <f t="shared" ref="F398:F400" si="213">+IF(D398=0,"",D398/D$355)</f>
        <v/>
      </c>
      <c r="G398" s="30" t="str">
        <f t="shared" ref="G398:G400" si="214">+IF(AND(C398=0,D398=0)," ",IF(C398=0,1,IF(D398=0,-1,(D398-C398)/C398)))</f>
        <v xml:space="preserve"> </v>
      </c>
      <c r="H398" s="48" t="str">
        <f t="shared" ref="H398:H400" si="215">+IF(OR(AND(E398=""),(G398="")),"",E398*G398)</f>
        <v/>
      </c>
    </row>
    <row r="399" spans="1:8" s="31" customFormat="1" ht="15" x14ac:dyDescent="0.2">
      <c r="A399" s="66"/>
      <c r="B399" s="47" t="s">
        <v>617</v>
      </c>
      <c r="C399" s="28">
        <v>0</v>
      </c>
      <c r="D399" s="28">
        <v>0</v>
      </c>
      <c r="E399" s="29" t="str">
        <f t="shared" si="212"/>
        <v/>
      </c>
      <c r="F399" s="29" t="str">
        <f t="shared" si="213"/>
        <v/>
      </c>
      <c r="G399" s="30" t="str">
        <f t="shared" si="214"/>
        <v xml:space="preserve"> </v>
      </c>
      <c r="H399" s="48" t="str">
        <f t="shared" si="215"/>
        <v/>
      </c>
    </row>
    <row r="400" spans="1:8" s="31" customFormat="1" ht="15" x14ac:dyDescent="0.2">
      <c r="A400" s="66"/>
      <c r="B400" s="47" t="s">
        <v>618</v>
      </c>
      <c r="C400" s="28">
        <v>0</v>
      </c>
      <c r="D400" s="28">
        <v>0</v>
      </c>
      <c r="E400" s="29" t="str">
        <f t="shared" si="212"/>
        <v/>
      </c>
      <c r="F400" s="29" t="str">
        <f t="shared" si="213"/>
        <v/>
      </c>
      <c r="G400" s="30" t="str">
        <f t="shared" si="214"/>
        <v xml:space="preserve"> </v>
      </c>
      <c r="H400" s="48" t="str">
        <f t="shared" si="215"/>
        <v/>
      </c>
    </row>
    <row r="401" spans="1:8" s="31" customFormat="1" ht="15" x14ac:dyDescent="0.2">
      <c r="A401" s="66"/>
      <c r="B401" s="47" t="s">
        <v>473</v>
      </c>
      <c r="C401" s="28">
        <v>317</v>
      </c>
      <c r="D401" s="28">
        <v>250</v>
      </c>
      <c r="E401" s="29">
        <f t="shared" si="191"/>
        <v>0.28053097345132744</v>
      </c>
      <c r="F401" s="29">
        <f t="shared" si="192"/>
        <v>8.4659668134100918E-2</v>
      </c>
      <c r="G401" s="30">
        <f t="shared" si="190"/>
        <v>-0.2113564668769716</v>
      </c>
      <c r="H401" s="48">
        <f t="shared" si="193"/>
        <v>-5.9292035398230088E-2</v>
      </c>
    </row>
    <row r="402" spans="1:8" s="31" customFormat="1" ht="15" x14ac:dyDescent="0.2">
      <c r="A402" s="66"/>
      <c r="B402" s="47" t="s">
        <v>621</v>
      </c>
      <c r="C402" s="28">
        <v>0</v>
      </c>
      <c r="D402" s="28">
        <v>0</v>
      </c>
      <c r="E402" s="29" t="str">
        <f t="shared" ref="E402" si="216">+IF(C402=0,"",C402/C$355)</f>
        <v/>
      </c>
      <c r="F402" s="29" t="str">
        <f t="shared" ref="F402" si="217">+IF(D402=0,"",D402/D$355)</f>
        <v/>
      </c>
      <c r="G402" s="30" t="str">
        <f t="shared" ref="G402" si="218">+IF(AND(C402=0,D402=0)," ",IF(C402=0,1,IF(D402=0,-1,(D402-C402)/C402)))</f>
        <v xml:space="preserve"> 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28"/>
      <c r="D403" s="28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28">
        <v>32</v>
      </c>
      <c r="D404" s="28">
        <v>34</v>
      </c>
      <c r="E404" s="29">
        <f t="shared" si="191"/>
        <v>2.831858407079646E-2</v>
      </c>
      <c r="F404" s="29">
        <f t="shared" si="192"/>
        <v>1.1513714866237725E-2</v>
      </c>
      <c r="G404" s="30">
        <f t="shared" si="190"/>
        <v>6.25E-2</v>
      </c>
      <c r="H404" s="48">
        <f t="shared" si="193"/>
        <v>1.7699115044247787E-3</v>
      </c>
    </row>
    <row r="405" spans="1:8" s="31" customFormat="1" ht="15" x14ac:dyDescent="0.2">
      <c r="A405" s="66"/>
      <c r="B405" s="47" t="s">
        <v>83</v>
      </c>
      <c r="C405" s="28">
        <v>32</v>
      </c>
      <c r="D405" s="28">
        <v>98</v>
      </c>
      <c r="E405" s="29">
        <f t="shared" si="191"/>
        <v>2.831858407079646E-2</v>
      </c>
      <c r="F405" s="29">
        <f t="shared" si="192"/>
        <v>3.3186589908567557E-2</v>
      </c>
      <c r="G405" s="30">
        <f t="shared" si="190"/>
        <v>2.0625</v>
      </c>
      <c r="H405" s="48">
        <f t="shared" si="193"/>
        <v>5.8407079646017698E-2</v>
      </c>
    </row>
    <row r="406" spans="1:8" s="31" customFormat="1" ht="15" x14ac:dyDescent="0.2">
      <c r="A406" s="66"/>
      <c r="B406" s="47" t="s">
        <v>89</v>
      </c>
      <c r="C406" s="28">
        <v>6</v>
      </c>
      <c r="D406" s="28">
        <v>35</v>
      </c>
      <c r="E406" s="29">
        <f t="shared" si="191"/>
        <v>5.3097345132743362E-3</v>
      </c>
      <c r="F406" s="29">
        <f t="shared" si="192"/>
        <v>1.1852353538774127E-2</v>
      </c>
      <c r="G406" s="30">
        <f t="shared" si="190"/>
        <v>4.833333333333333</v>
      </c>
      <c r="H406" s="48">
        <f t="shared" si="193"/>
        <v>2.5663716814159292E-2</v>
      </c>
    </row>
    <row r="407" spans="1:8" s="31" customFormat="1" ht="15" x14ac:dyDescent="0.2">
      <c r="A407" s="66"/>
      <c r="B407" s="47" t="s">
        <v>92</v>
      </c>
      <c r="C407" s="28">
        <v>0</v>
      </c>
      <c r="D407" s="28">
        <v>0</v>
      </c>
      <c r="E407" s="29" t="str">
        <f t="shared" si="191"/>
        <v/>
      </c>
      <c r="F407" s="29" t="str">
        <f t="shared" si="192"/>
        <v/>
      </c>
      <c r="G407" s="30" t="str">
        <f t="shared" si="190"/>
        <v xml:space="preserve"> 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28">
        <v>0</v>
      </c>
      <c r="D408" s="28">
        <v>2</v>
      </c>
      <c r="E408" s="29" t="str">
        <f t="shared" si="191"/>
        <v/>
      </c>
      <c r="F408" s="29">
        <f t="shared" si="192"/>
        <v>6.7727734507280735E-4</v>
      </c>
      <c r="G408" s="30">
        <f t="shared" si="190"/>
        <v>1</v>
      </c>
      <c r="H408" s="48" t="str">
        <f t="shared" si="193"/>
        <v/>
      </c>
    </row>
    <row r="409" spans="1:8" s="31" customFormat="1" ht="30" x14ac:dyDescent="0.2">
      <c r="A409" s="66"/>
      <c r="B409" s="47" t="s">
        <v>247</v>
      </c>
      <c r="C409" s="28">
        <v>0</v>
      </c>
      <c r="D409" s="28">
        <v>0</v>
      </c>
      <c r="E409" s="29" t="str">
        <f t="shared" si="191"/>
        <v/>
      </c>
      <c r="F409" s="29" t="str">
        <f t="shared" si="192"/>
        <v/>
      </c>
      <c r="G409" s="30" t="str">
        <f t="shared" si="190"/>
        <v xml:space="preserve"> </v>
      </c>
      <c r="H409" s="48" t="str">
        <f t="shared" si="193"/>
        <v/>
      </c>
    </row>
    <row r="410" spans="1:8" s="31" customFormat="1" ht="15" x14ac:dyDescent="0.2">
      <c r="A410" s="66"/>
      <c r="B410" s="47" t="s">
        <v>248</v>
      </c>
      <c r="C410" s="28">
        <v>2</v>
      </c>
      <c r="D410" s="28">
        <v>1</v>
      </c>
      <c r="E410" s="29">
        <f t="shared" si="191"/>
        <v>1.7699115044247787E-3</v>
      </c>
      <c r="F410" s="29">
        <f t="shared" si="192"/>
        <v>3.3863867253640368E-4</v>
      </c>
      <c r="G410" s="30">
        <f t="shared" si="190"/>
        <v>-0.5</v>
      </c>
      <c r="H410" s="48">
        <f t="shared" si="193"/>
        <v>-8.8495575221238937E-4</v>
      </c>
    </row>
    <row r="411" spans="1:8" s="31" customFormat="1" ht="15" x14ac:dyDescent="0.2">
      <c r="A411" s="66"/>
      <c r="B411" s="47" t="s">
        <v>571</v>
      </c>
      <c r="C411" s="28">
        <v>0</v>
      </c>
      <c r="D411" s="28">
        <v>0</v>
      </c>
      <c r="E411" s="29" t="str">
        <f t="shared" si="191"/>
        <v/>
      </c>
      <c r="F411" s="29" t="str">
        <f t="shared" si="192"/>
        <v/>
      </c>
      <c r="G411" s="30" t="str">
        <f t="shared" si="190"/>
        <v xml:space="preserve"> </v>
      </c>
      <c r="H411" s="48" t="str">
        <f t="shared" si="193"/>
        <v/>
      </c>
    </row>
    <row r="412" spans="1:8" s="31" customFormat="1" ht="15" x14ac:dyDescent="0.2">
      <c r="A412" s="66"/>
      <c r="B412" s="47" t="s">
        <v>572</v>
      </c>
      <c r="C412" s="28">
        <v>0</v>
      </c>
      <c r="D412" s="28">
        <v>0</v>
      </c>
      <c r="E412" s="29" t="str">
        <f t="shared" si="191"/>
        <v/>
      </c>
      <c r="F412" s="29" t="str">
        <f t="shared" si="192"/>
        <v/>
      </c>
      <c r="G412" s="30" t="str">
        <f t="shared" si="190"/>
        <v xml:space="preserve"> </v>
      </c>
      <c r="H412" s="48" t="str">
        <f t="shared" si="193"/>
        <v/>
      </c>
    </row>
    <row r="413" spans="1:8" s="31" customFormat="1" ht="15" x14ac:dyDescent="0.2">
      <c r="A413" s="66"/>
      <c r="B413" s="47" t="s">
        <v>249</v>
      </c>
      <c r="C413" s="28">
        <v>0</v>
      </c>
      <c r="D413" s="28">
        <v>0</v>
      </c>
      <c r="E413" s="29" t="str">
        <f t="shared" si="191"/>
        <v/>
      </c>
      <c r="F413" s="29" t="str">
        <f t="shared" si="192"/>
        <v/>
      </c>
      <c r="G413" s="30" t="str">
        <f t="shared" si="190"/>
        <v xml:space="preserve"> </v>
      </c>
      <c r="H413" s="48" t="str">
        <f t="shared" si="193"/>
        <v/>
      </c>
    </row>
    <row r="414" spans="1:8" s="31" customFormat="1" ht="15" x14ac:dyDescent="0.2">
      <c r="A414" s="66"/>
      <c r="B414" s="47" t="s">
        <v>636</v>
      </c>
      <c r="C414" s="28">
        <v>0</v>
      </c>
      <c r="D414" s="28">
        <v>0</v>
      </c>
      <c r="E414" s="29" t="str">
        <f t="shared" ref="E414" si="224">+IF(C414=0,"",C414/C$355)</f>
        <v/>
      </c>
      <c r="F414" s="29" t="str">
        <f t="shared" ref="F414" si="225">+IF(D414=0,"",D414/D$355)</f>
        <v/>
      </c>
      <c r="G414" s="30" t="str">
        <f t="shared" ref="G414" si="226">+IF(AND(C414=0,D414=0)," ",IF(C414=0,1,IF(D414=0,-1,(D414-C414)/C414)))</f>
        <v xml:space="preserve"> </v>
      </c>
      <c r="H414" s="48" t="str">
        <f t="shared" ref="H414" si="227">+IF(OR(AND(E414=""),(G414="")),"",E414*G414)</f>
        <v/>
      </c>
    </row>
    <row r="415" spans="1:8" s="31" customFormat="1" ht="15" x14ac:dyDescent="0.2">
      <c r="A415" s="66"/>
      <c r="B415" s="47" t="s">
        <v>474</v>
      </c>
      <c r="C415" s="28">
        <v>1</v>
      </c>
      <c r="D415" s="28">
        <v>0</v>
      </c>
      <c r="E415" s="29">
        <f t="shared" si="191"/>
        <v>8.8495575221238937E-4</v>
      </c>
      <c r="F415" s="29" t="str">
        <f t="shared" si="192"/>
        <v/>
      </c>
      <c r="G415" s="30">
        <f t="shared" si="190"/>
        <v>-1</v>
      </c>
      <c r="H415" s="48">
        <f t="shared" si="193"/>
        <v>-8.8495575221238937E-4</v>
      </c>
    </row>
    <row r="416" spans="1:8" s="31" customFormat="1" ht="15" x14ac:dyDescent="0.2">
      <c r="A416" s="66"/>
      <c r="B416" s="47" t="s">
        <v>91</v>
      </c>
      <c r="C416" s="28">
        <v>0</v>
      </c>
      <c r="D416" s="28">
        <v>12</v>
      </c>
      <c r="E416" s="29" t="str">
        <f t="shared" si="191"/>
        <v/>
      </c>
      <c r="F416" s="29">
        <f t="shared" si="192"/>
        <v>4.0636640704368437E-3</v>
      </c>
      <c r="G416" s="30">
        <f t="shared" si="190"/>
        <v>1</v>
      </c>
      <c r="H416" s="48" t="str">
        <f t="shared" si="193"/>
        <v/>
      </c>
    </row>
    <row r="417" spans="1:8" s="31" customFormat="1" ht="15" x14ac:dyDescent="0.2">
      <c r="A417" s="66"/>
      <c r="B417" s="47" t="s">
        <v>250</v>
      </c>
      <c r="C417" s="28">
        <v>2</v>
      </c>
      <c r="D417" s="28">
        <v>37</v>
      </c>
      <c r="E417" s="29">
        <f t="shared" si="191"/>
        <v>1.7699115044247787E-3</v>
      </c>
      <c r="F417" s="29">
        <f t="shared" si="192"/>
        <v>1.2529630883846935E-2</v>
      </c>
      <c r="G417" s="30">
        <f t="shared" si="190"/>
        <v>17.5</v>
      </c>
      <c r="H417" s="48">
        <f t="shared" si="193"/>
        <v>3.0973451327433628E-2</v>
      </c>
    </row>
    <row r="418" spans="1:8" s="31" customFormat="1" ht="15" x14ac:dyDescent="0.2">
      <c r="A418" s="66"/>
      <c r="B418" s="47" t="s">
        <v>573</v>
      </c>
      <c r="C418" s="28">
        <v>0</v>
      </c>
      <c r="D418" s="28">
        <v>0</v>
      </c>
      <c r="E418" s="29" t="str">
        <f t="shared" si="191"/>
        <v/>
      </c>
      <c r="F418" s="29" t="str">
        <f t="shared" si="192"/>
        <v/>
      </c>
      <c r="G418" s="30" t="str">
        <f t="shared" si="190"/>
        <v xml:space="preserve"> </v>
      </c>
      <c r="H418" s="48" t="str">
        <f t="shared" si="193"/>
        <v/>
      </c>
    </row>
    <row r="419" spans="1:8" s="31" customFormat="1" ht="15" x14ac:dyDescent="0.2">
      <c r="A419" s="66"/>
      <c r="B419" s="47" t="s">
        <v>85</v>
      </c>
      <c r="C419" s="28">
        <v>1</v>
      </c>
      <c r="D419" s="28">
        <v>4</v>
      </c>
      <c r="E419" s="29">
        <f t="shared" si="191"/>
        <v>8.8495575221238937E-4</v>
      </c>
      <c r="F419" s="29">
        <f t="shared" si="192"/>
        <v>1.3545546901456147E-3</v>
      </c>
      <c r="G419" s="30">
        <f t="shared" si="190"/>
        <v>3</v>
      </c>
      <c r="H419" s="48">
        <f t="shared" si="193"/>
        <v>2.6548672566371681E-3</v>
      </c>
    </row>
    <row r="420" spans="1:8" s="31" customFormat="1" ht="15" x14ac:dyDescent="0.2">
      <c r="A420" s="66"/>
      <c r="B420" s="47" t="s">
        <v>519</v>
      </c>
      <c r="C420" s="28">
        <v>0</v>
      </c>
      <c r="D420" s="28">
        <v>0</v>
      </c>
      <c r="E420" s="29" t="str">
        <f t="shared" ref="E420" si="228">+IF(C420=0,"",C420/C$355)</f>
        <v/>
      </c>
      <c r="F420" s="29" t="str">
        <f t="shared" ref="F420" si="229">+IF(D420=0,"",D420/D$355)</f>
        <v/>
      </c>
      <c r="G420" s="30" t="str">
        <f t="shared" si="190"/>
        <v xml:space="preserve"> </v>
      </c>
      <c r="H420" s="48" t="str">
        <f t="shared" ref="H420" si="230">+IF(OR(AND(E420=""),(G420="")),"",E420*G420)</f>
        <v/>
      </c>
    </row>
    <row r="421" spans="1:8" s="31" customFormat="1" ht="15" x14ac:dyDescent="0.2">
      <c r="A421" s="66"/>
      <c r="B421" s="47" t="s">
        <v>251</v>
      </c>
      <c r="C421" s="28">
        <v>0</v>
      </c>
      <c r="D421" s="28">
        <v>0</v>
      </c>
      <c r="E421" s="29" t="str">
        <f t="shared" si="191"/>
        <v/>
      </c>
      <c r="F421" s="29" t="str">
        <f t="shared" si="192"/>
        <v/>
      </c>
      <c r="G421" s="30" t="str">
        <f t="shared" si="190"/>
        <v xml:space="preserve"> 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28">
        <v>0</v>
      </c>
      <c r="D422" s="28">
        <v>0</v>
      </c>
      <c r="E422" s="29" t="str">
        <f t="shared" si="191"/>
        <v/>
      </c>
      <c r="F422" s="29" t="str">
        <f t="shared" si="192"/>
        <v/>
      </c>
      <c r="G422" s="30" t="str">
        <f t="shared" si="190"/>
        <v xml:space="preserve"> </v>
      </c>
      <c r="H422" s="48" t="str">
        <f t="shared" si="193"/>
        <v/>
      </c>
    </row>
    <row r="423" spans="1:8" s="31" customFormat="1" ht="15" x14ac:dyDescent="0.2">
      <c r="A423" s="66"/>
      <c r="B423" s="47" t="s">
        <v>574</v>
      </c>
      <c r="C423" s="28">
        <v>0</v>
      </c>
      <c r="D423" s="28">
        <v>0</v>
      </c>
      <c r="E423" s="29" t="str">
        <f t="shared" si="191"/>
        <v/>
      </c>
      <c r="F423" s="29" t="str">
        <f t="shared" si="192"/>
        <v/>
      </c>
      <c r="G423" s="30" t="str">
        <f t="shared" si="190"/>
        <v xml:space="preserve"> </v>
      </c>
      <c r="H423" s="48" t="str">
        <f t="shared" si="193"/>
        <v/>
      </c>
    </row>
    <row r="424" spans="1:8" s="31" customFormat="1" ht="15" x14ac:dyDescent="0.2">
      <c r="A424" s="66"/>
      <c r="B424" s="47" t="s">
        <v>84</v>
      </c>
      <c r="C424" s="28">
        <v>4</v>
      </c>
      <c r="D424" s="28">
        <v>15</v>
      </c>
      <c r="E424" s="29">
        <f t="shared" si="191"/>
        <v>3.5398230088495575E-3</v>
      </c>
      <c r="F424" s="29">
        <f t="shared" si="192"/>
        <v>5.079580088046055E-3</v>
      </c>
      <c r="G424" s="30">
        <f t="shared" si="190"/>
        <v>2.75</v>
      </c>
      <c r="H424" s="48">
        <f t="shared" si="193"/>
        <v>9.7345132743362831E-3</v>
      </c>
    </row>
    <row r="425" spans="1:8" s="31" customFormat="1" ht="15" x14ac:dyDescent="0.2">
      <c r="A425" s="66"/>
      <c r="B425" s="47" t="s">
        <v>253</v>
      </c>
      <c r="C425" s="28">
        <v>0</v>
      </c>
      <c r="D425" s="28">
        <v>0</v>
      </c>
      <c r="E425" s="29" t="str">
        <f t="shared" si="191"/>
        <v/>
      </c>
      <c r="F425" s="29" t="str">
        <f t="shared" si="192"/>
        <v/>
      </c>
      <c r="G425" s="30" t="str">
        <f t="shared" si="190"/>
        <v xml:space="preserve"> 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28">
        <v>0</v>
      </c>
      <c r="D426" s="28">
        <v>0</v>
      </c>
      <c r="E426" s="29" t="str">
        <f t="shared" si="191"/>
        <v/>
      </c>
      <c r="F426" s="29" t="str">
        <f t="shared" si="192"/>
        <v/>
      </c>
      <c r="G426" s="30" t="str">
        <f t="shared" si="190"/>
        <v xml:space="preserve"> </v>
      </c>
      <c r="H426" s="48" t="str">
        <f t="shared" si="193"/>
        <v/>
      </c>
    </row>
    <row r="427" spans="1:8" s="31" customFormat="1" ht="15" x14ac:dyDescent="0.2">
      <c r="A427" s="66"/>
      <c r="B427" s="47" t="s">
        <v>87</v>
      </c>
      <c r="C427" s="28">
        <v>2</v>
      </c>
      <c r="D427" s="28">
        <v>541</v>
      </c>
      <c r="E427" s="29">
        <f t="shared" si="191"/>
        <v>1.7699115044247787E-3</v>
      </c>
      <c r="F427" s="29">
        <f t="shared" si="192"/>
        <v>0.18320352184219438</v>
      </c>
      <c r="G427" s="30">
        <f t="shared" si="190"/>
        <v>269.5</v>
      </c>
      <c r="H427" s="48">
        <f t="shared" si="193"/>
        <v>0.47699115044247786</v>
      </c>
    </row>
    <row r="428" spans="1:8" s="31" customFormat="1" ht="15" x14ac:dyDescent="0.2">
      <c r="A428" s="66"/>
      <c r="B428" s="47" t="s">
        <v>475</v>
      </c>
      <c r="C428" s="28">
        <v>0</v>
      </c>
      <c r="D428" s="28">
        <v>0</v>
      </c>
      <c r="E428" s="29" t="str">
        <f t="shared" si="191"/>
        <v/>
      </c>
      <c r="F428" s="29" t="str">
        <f t="shared" si="192"/>
        <v/>
      </c>
      <c r="G428" s="30" t="str">
        <f t="shared" si="190"/>
        <v xml:space="preserve"> </v>
      </c>
      <c r="H428" s="48" t="str">
        <f t="shared" si="193"/>
        <v/>
      </c>
    </row>
    <row r="429" spans="1:8" s="31" customFormat="1" ht="15" x14ac:dyDescent="0.2">
      <c r="A429" s="66"/>
      <c r="B429" s="47" t="s">
        <v>254</v>
      </c>
      <c r="C429" s="28">
        <v>0</v>
      </c>
      <c r="D429" s="28">
        <v>2</v>
      </c>
      <c r="E429" s="29" t="str">
        <f t="shared" si="191"/>
        <v/>
      </c>
      <c r="F429" s="29">
        <f t="shared" si="192"/>
        <v>6.7727734507280735E-4</v>
      </c>
      <c r="G429" s="30">
        <f t="shared" si="190"/>
        <v>1</v>
      </c>
      <c r="H429" s="48" t="str">
        <f t="shared" si="193"/>
        <v/>
      </c>
    </row>
    <row r="430" spans="1:8" s="31" customFormat="1" ht="15" x14ac:dyDescent="0.2">
      <c r="A430" s="66"/>
      <c r="B430" s="47" t="s">
        <v>255</v>
      </c>
      <c r="C430" s="28">
        <v>0</v>
      </c>
      <c r="D430" s="28">
        <v>0</v>
      </c>
      <c r="E430" s="29" t="str">
        <f t="shared" si="191"/>
        <v/>
      </c>
      <c r="F430" s="29" t="str">
        <f t="shared" si="192"/>
        <v/>
      </c>
      <c r="G430" s="30" t="str">
        <f t="shared" ref="G430:G498" si="231">+IF(AND(C430=0,D430=0)," ",IF(C430=0,1,IF(D430=0,-1,(D430-C430)/C430)))</f>
        <v xml:space="preserve"> </v>
      </c>
      <c r="H430" s="48" t="str">
        <f t="shared" si="193"/>
        <v/>
      </c>
    </row>
    <row r="431" spans="1:8" s="31" customFormat="1" ht="15" x14ac:dyDescent="0.2">
      <c r="A431" s="66"/>
      <c r="B431" s="47" t="s">
        <v>476</v>
      </c>
      <c r="C431" s="28">
        <v>2</v>
      </c>
      <c r="D431" s="28">
        <v>4</v>
      </c>
      <c r="E431" s="29">
        <f t="shared" si="191"/>
        <v>1.7699115044247787E-3</v>
      </c>
      <c r="F431" s="29">
        <f t="shared" si="192"/>
        <v>1.3545546901456147E-3</v>
      </c>
      <c r="G431" s="30">
        <f t="shared" si="231"/>
        <v>1</v>
      </c>
      <c r="H431" s="48">
        <f t="shared" si="193"/>
        <v>1.7699115044247787E-3</v>
      </c>
    </row>
    <row r="432" spans="1:8" s="31" customFormat="1" ht="15" x14ac:dyDescent="0.2">
      <c r="A432" s="66"/>
      <c r="B432" s="47" t="s">
        <v>86</v>
      </c>
      <c r="C432" s="28">
        <v>0</v>
      </c>
      <c r="D432" s="28">
        <v>1</v>
      </c>
      <c r="E432" s="29" t="str">
        <f t="shared" si="191"/>
        <v/>
      </c>
      <c r="F432" s="29">
        <f t="shared" si="192"/>
        <v>3.3863867253640368E-4</v>
      </c>
      <c r="G432" s="30">
        <f t="shared" si="231"/>
        <v>1</v>
      </c>
      <c r="H432" s="48" t="str">
        <f t="shared" si="193"/>
        <v/>
      </c>
    </row>
    <row r="433" spans="1:8" s="31" customFormat="1" ht="15" x14ac:dyDescent="0.2">
      <c r="A433" s="66"/>
      <c r="B433" s="47" t="s">
        <v>575</v>
      </c>
      <c r="C433" s="28">
        <v>0</v>
      </c>
      <c r="D433" s="28">
        <v>0</v>
      </c>
      <c r="E433" s="29" t="str">
        <f t="shared" ref="E433:E510" si="232">+IF(C433=0,"",C433/C$355)</f>
        <v/>
      </c>
      <c r="F433" s="29" t="str">
        <f t="shared" ref="F433:F510" si="233">+IF(D433=0,"",D433/D$355)</f>
        <v/>
      </c>
      <c r="G433" s="30" t="str">
        <f t="shared" si="231"/>
        <v xml:space="preserve"> </v>
      </c>
      <c r="H433" s="48" t="str">
        <f t="shared" ref="H433:H510" si="234">+IF(OR(AND(E433=""),(G433="")),"",E433*G433)</f>
        <v/>
      </c>
    </row>
    <row r="434" spans="1:8" s="31" customFormat="1" ht="15" x14ac:dyDescent="0.2">
      <c r="A434" s="66"/>
      <c r="B434" s="47" t="s">
        <v>256</v>
      </c>
      <c r="C434" s="28">
        <v>0</v>
      </c>
      <c r="D434" s="28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28">
        <v>0</v>
      </c>
      <c r="D435" s="28">
        <v>7</v>
      </c>
      <c r="E435" s="29" t="str">
        <f t="shared" ref="E435:E437" si="235">+IF(C435=0,"",C435/C$355)</f>
        <v/>
      </c>
      <c r="F435" s="29">
        <f t="shared" ref="F435:F437" si="236">+IF(D435=0,"",D435/D$355)</f>
        <v>2.3704707077548256E-3</v>
      </c>
      <c r="G435" s="30">
        <f t="shared" si="231"/>
        <v>1</v>
      </c>
      <c r="H435" s="48" t="str">
        <f t="shared" ref="H435:H437" si="237">+IF(OR(AND(E435=""),(G435="")),"",E435*G435)</f>
        <v/>
      </c>
    </row>
    <row r="436" spans="1:8" s="31" customFormat="1" ht="15" x14ac:dyDescent="0.2">
      <c r="A436" s="66"/>
      <c r="B436" s="47" t="s">
        <v>521</v>
      </c>
      <c r="C436" s="28">
        <v>3</v>
      </c>
      <c r="D436" s="28">
        <v>0</v>
      </c>
      <c r="E436" s="29">
        <f t="shared" si="235"/>
        <v>2.6548672566371681E-3</v>
      </c>
      <c r="F436" s="29" t="str">
        <f t="shared" si="236"/>
        <v/>
      </c>
      <c r="G436" s="30">
        <f t="shared" si="231"/>
        <v>-1</v>
      </c>
      <c r="H436" s="48">
        <f t="shared" si="237"/>
        <v>-2.6548672566371681E-3</v>
      </c>
    </row>
    <row r="437" spans="1:8" s="31" customFormat="1" ht="15" x14ac:dyDescent="0.2">
      <c r="A437" s="66"/>
      <c r="B437" s="47" t="s">
        <v>522</v>
      </c>
      <c r="C437" s="28">
        <v>0</v>
      </c>
      <c r="D437" s="28">
        <v>1</v>
      </c>
      <c r="E437" s="29" t="str">
        <f t="shared" si="235"/>
        <v/>
      </c>
      <c r="F437" s="29">
        <f t="shared" si="236"/>
        <v>3.3863867253640368E-4</v>
      </c>
      <c r="G437" s="30">
        <f t="shared" si="231"/>
        <v>1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28"/>
      <c r="D438" s="28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28"/>
      <c r="D439" s="28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28">
        <v>0</v>
      </c>
      <c r="D440" s="28">
        <v>0</v>
      </c>
      <c r="E440" s="29" t="str">
        <f t="shared" si="232"/>
        <v/>
      </c>
      <c r="F440" s="29" t="str">
        <f t="shared" si="233"/>
        <v/>
      </c>
      <c r="G440" s="30" t="str">
        <f t="shared" si="231"/>
        <v xml:space="preserve"> </v>
      </c>
      <c r="H440" s="48" t="str">
        <f t="shared" si="234"/>
        <v/>
      </c>
    </row>
    <row r="441" spans="1:8" s="31" customFormat="1" ht="15" x14ac:dyDescent="0.2">
      <c r="A441" s="66"/>
      <c r="B441" s="47" t="s">
        <v>258</v>
      </c>
      <c r="C441" s="28">
        <v>0</v>
      </c>
      <c r="D441" s="28">
        <v>3</v>
      </c>
      <c r="E441" s="29" t="str">
        <f t="shared" si="232"/>
        <v/>
      </c>
      <c r="F441" s="29">
        <f t="shared" si="233"/>
        <v>1.0159160176092109E-3</v>
      </c>
      <c r="G441" s="30">
        <f t="shared" si="231"/>
        <v>1</v>
      </c>
      <c r="H441" s="48" t="str">
        <f t="shared" si="234"/>
        <v/>
      </c>
    </row>
    <row r="442" spans="1:8" s="31" customFormat="1" ht="15" x14ac:dyDescent="0.2">
      <c r="A442" s="66"/>
      <c r="B442" s="47" t="s">
        <v>542</v>
      </c>
      <c r="C442" s="28">
        <v>0</v>
      </c>
      <c r="D442" s="28">
        <v>0</v>
      </c>
      <c r="E442" s="29" t="str">
        <f t="shared" si="232"/>
        <v/>
      </c>
      <c r="F442" s="29" t="str">
        <f t="shared" si="233"/>
        <v/>
      </c>
      <c r="G442" s="30" t="str">
        <f t="shared" si="231"/>
        <v xml:space="preserve"> </v>
      </c>
      <c r="H442" s="48" t="str">
        <f t="shared" si="234"/>
        <v/>
      </c>
    </row>
    <row r="443" spans="1:8" s="31" customFormat="1" ht="30" x14ac:dyDescent="0.2">
      <c r="A443" s="66"/>
      <c r="B443" s="47" t="s">
        <v>259</v>
      </c>
      <c r="C443" s="28">
        <v>0</v>
      </c>
      <c r="D443" s="28">
        <v>0</v>
      </c>
      <c r="E443" s="29" t="str">
        <f t="shared" si="232"/>
        <v/>
      </c>
      <c r="F443" s="29" t="str">
        <f t="shared" si="233"/>
        <v/>
      </c>
      <c r="G443" s="30" t="str">
        <f t="shared" si="231"/>
        <v xml:space="preserve"> </v>
      </c>
      <c r="H443" s="48" t="str">
        <f t="shared" si="234"/>
        <v/>
      </c>
    </row>
    <row r="444" spans="1:8" s="31" customFormat="1" ht="15" x14ac:dyDescent="0.2">
      <c r="A444" s="66"/>
      <c r="B444" s="47" t="s">
        <v>477</v>
      </c>
      <c r="C444" s="28">
        <v>0</v>
      </c>
      <c r="D444" s="28">
        <v>0</v>
      </c>
      <c r="E444" s="29" t="str">
        <f t="shared" si="232"/>
        <v/>
      </c>
      <c r="F444" s="29" t="str">
        <f t="shared" si="233"/>
        <v/>
      </c>
      <c r="G444" s="30" t="str">
        <f t="shared" si="231"/>
        <v xml:space="preserve"> </v>
      </c>
      <c r="H444" s="48" t="str">
        <f t="shared" si="234"/>
        <v/>
      </c>
    </row>
    <row r="445" spans="1:8" s="31" customFormat="1" ht="15" x14ac:dyDescent="0.2">
      <c r="A445" s="66"/>
      <c r="B445" s="47" t="s">
        <v>525</v>
      </c>
      <c r="C445" s="28">
        <v>0</v>
      </c>
      <c r="D445" s="28">
        <v>0</v>
      </c>
      <c r="E445" s="29" t="str">
        <f t="shared" ref="E445" si="242">+IF(C445=0,"",C445/C$355)</f>
        <v/>
      </c>
      <c r="F445" s="29" t="str">
        <f t="shared" ref="F445" si="243">+IF(D445=0,"",D445/D$355)</f>
        <v/>
      </c>
      <c r="G445" s="30" t="str">
        <f t="shared" si="231"/>
        <v xml:space="preserve"> </v>
      </c>
      <c r="H445" s="48" t="str">
        <f t="shared" ref="H445" si="244">+IF(OR(AND(E445=""),(G445="")),"",E445*G445)</f>
        <v/>
      </c>
    </row>
    <row r="446" spans="1:8" s="31" customFormat="1" ht="15" x14ac:dyDescent="0.2">
      <c r="A446" s="66"/>
      <c r="B446" s="47" t="s">
        <v>630</v>
      </c>
      <c r="C446" s="28">
        <v>0</v>
      </c>
      <c r="D446" s="28">
        <v>0</v>
      </c>
      <c r="E446" s="29" t="str">
        <f t="shared" ref="E446:E448" si="245">+IF(C446=0,"",C446/C$355)</f>
        <v/>
      </c>
      <c r="F446" s="29" t="str">
        <f t="shared" ref="F446:F448" si="246">+IF(D446=0,"",D446/D$355)</f>
        <v/>
      </c>
      <c r="G446" s="30" t="str">
        <f t="shared" ref="G446:G448" si="247">+IF(AND(C446=0,D446=0)," ",IF(C446=0,1,IF(D446=0,-1,(D446-C446)/C446)))</f>
        <v xml:space="preserve"> </v>
      </c>
      <c r="H446" s="48" t="str">
        <f t="shared" ref="H446:H448" si="248">+IF(OR(AND(E446=""),(G446="")),"",E446*G446)</f>
        <v/>
      </c>
    </row>
    <row r="447" spans="1:8" s="31" customFormat="1" ht="15" x14ac:dyDescent="0.2">
      <c r="A447" s="66"/>
      <c r="B447" s="47" t="s">
        <v>624</v>
      </c>
      <c r="C447" s="28">
        <v>0</v>
      </c>
      <c r="D447" s="28">
        <v>0</v>
      </c>
      <c r="E447" s="29" t="str">
        <f t="shared" si="245"/>
        <v/>
      </c>
      <c r="F447" s="29" t="str">
        <f t="shared" si="246"/>
        <v/>
      </c>
      <c r="G447" s="30" t="str">
        <f t="shared" si="247"/>
        <v xml:space="preserve"> </v>
      </c>
      <c r="H447" s="48" t="str">
        <f t="shared" si="248"/>
        <v/>
      </c>
    </row>
    <row r="448" spans="1:8" s="31" customFormat="1" ht="15" x14ac:dyDescent="0.2">
      <c r="A448" s="66"/>
      <c r="B448" s="47" t="s">
        <v>625</v>
      </c>
      <c r="C448" s="28">
        <v>0</v>
      </c>
      <c r="D448" s="28">
        <v>4</v>
      </c>
      <c r="E448" s="29" t="str">
        <f t="shared" si="245"/>
        <v/>
      </c>
      <c r="F448" s="29">
        <f t="shared" si="246"/>
        <v>1.3545546901456147E-3</v>
      </c>
      <c r="G448" s="30">
        <f t="shared" si="247"/>
        <v>1</v>
      </c>
      <c r="H448" s="48" t="str">
        <f t="shared" si="248"/>
        <v/>
      </c>
    </row>
    <row r="449" spans="1:8" s="31" customFormat="1" ht="15" x14ac:dyDescent="0.2">
      <c r="A449" s="66"/>
      <c r="B449" s="47" t="s">
        <v>260</v>
      </c>
      <c r="C449" s="28">
        <v>0</v>
      </c>
      <c r="D449" s="28">
        <v>0</v>
      </c>
      <c r="E449" s="29" t="str">
        <f t="shared" si="232"/>
        <v/>
      </c>
      <c r="F449" s="29" t="str">
        <f t="shared" si="233"/>
        <v/>
      </c>
      <c r="G449" s="30" t="str">
        <f t="shared" si="231"/>
        <v xml:space="preserve"> </v>
      </c>
      <c r="H449" s="48" t="str">
        <f t="shared" si="234"/>
        <v/>
      </c>
    </row>
    <row r="450" spans="1:8" s="31" customFormat="1" ht="15" x14ac:dyDescent="0.2">
      <c r="A450" s="66"/>
      <c r="B450" s="47" t="s">
        <v>261</v>
      </c>
      <c r="C450" s="28">
        <v>0</v>
      </c>
      <c r="D450" s="28">
        <v>0</v>
      </c>
      <c r="E450" s="29" t="str">
        <f t="shared" si="232"/>
        <v/>
      </c>
      <c r="F450" s="29" t="str">
        <f t="shared" si="233"/>
        <v/>
      </c>
      <c r="G450" s="30" t="str">
        <f t="shared" si="231"/>
        <v xml:space="preserve"> </v>
      </c>
      <c r="H450" s="48" t="str">
        <f t="shared" si="234"/>
        <v/>
      </c>
    </row>
    <row r="451" spans="1:8" s="31" customFormat="1" ht="15" x14ac:dyDescent="0.2">
      <c r="A451" s="66"/>
      <c r="B451" s="47" t="s">
        <v>262</v>
      </c>
      <c r="C451" s="28">
        <v>44</v>
      </c>
      <c r="D451" s="28">
        <v>64</v>
      </c>
      <c r="E451" s="29">
        <f t="shared" si="232"/>
        <v>3.8938053097345132E-2</v>
      </c>
      <c r="F451" s="29">
        <f t="shared" si="233"/>
        <v>2.1672875042329835E-2</v>
      </c>
      <c r="G451" s="30">
        <f t="shared" si="231"/>
        <v>0.45454545454545453</v>
      </c>
      <c r="H451" s="48">
        <f t="shared" si="234"/>
        <v>1.7699115044247787E-2</v>
      </c>
    </row>
    <row r="452" spans="1:8" s="31" customFormat="1" ht="15" x14ac:dyDescent="0.2">
      <c r="A452" s="66"/>
      <c r="B452" s="47" t="s">
        <v>95</v>
      </c>
      <c r="C452" s="28">
        <v>0</v>
      </c>
      <c r="D452" s="28">
        <v>2</v>
      </c>
      <c r="E452" s="29" t="str">
        <f t="shared" si="232"/>
        <v/>
      </c>
      <c r="F452" s="29">
        <f t="shared" si="233"/>
        <v>6.7727734507280735E-4</v>
      </c>
      <c r="G452" s="30">
        <f t="shared" si="231"/>
        <v>1</v>
      </c>
      <c r="H452" s="48" t="str">
        <f t="shared" si="234"/>
        <v/>
      </c>
    </row>
    <row r="453" spans="1:8" s="31" customFormat="1" ht="15" x14ac:dyDescent="0.2">
      <c r="A453" s="66"/>
      <c r="B453" s="47" t="s">
        <v>96</v>
      </c>
      <c r="C453" s="28">
        <v>0</v>
      </c>
      <c r="D453" s="28">
        <v>0</v>
      </c>
      <c r="E453" s="29" t="str">
        <f t="shared" si="232"/>
        <v/>
      </c>
      <c r="F453" s="29" t="str">
        <f t="shared" si="233"/>
        <v/>
      </c>
      <c r="G453" s="30" t="str">
        <f t="shared" si="231"/>
        <v xml:space="preserve"> </v>
      </c>
      <c r="H453" s="48" t="str">
        <f t="shared" si="234"/>
        <v/>
      </c>
    </row>
    <row r="454" spans="1:8" s="31" customFormat="1" ht="15" x14ac:dyDescent="0.2">
      <c r="A454" s="66"/>
      <c r="B454" s="47" t="s">
        <v>97</v>
      </c>
      <c r="C454" s="28">
        <v>2</v>
      </c>
      <c r="D454" s="28">
        <v>6</v>
      </c>
      <c r="E454" s="29">
        <f t="shared" si="232"/>
        <v>1.7699115044247787E-3</v>
      </c>
      <c r="F454" s="29">
        <f t="shared" si="233"/>
        <v>2.0318320352184218E-3</v>
      </c>
      <c r="G454" s="30">
        <f t="shared" si="231"/>
        <v>2</v>
      </c>
      <c r="H454" s="48">
        <f t="shared" si="234"/>
        <v>3.5398230088495575E-3</v>
      </c>
    </row>
    <row r="455" spans="1:8" s="31" customFormat="1" ht="15" x14ac:dyDescent="0.2">
      <c r="A455" s="66"/>
      <c r="B455" s="47" t="s">
        <v>263</v>
      </c>
      <c r="C455" s="28">
        <v>0</v>
      </c>
      <c r="D455" s="28">
        <v>0</v>
      </c>
      <c r="E455" s="29" t="str">
        <f t="shared" si="232"/>
        <v/>
      </c>
      <c r="F455" s="29" t="str">
        <f t="shared" si="233"/>
        <v/>
      </c>
      <c r="G455" s="30" t="str">
        <f t="shared" si="231"/>
        <v xml:space="preserve"> 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28">
        <v>0</v>
      </c>
      <c r="D456" s="28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28">
        <v>0</v>
      </c>
      <c r="D457" s="28">
        <v>0</v>
      </c>
      <c r="E457" s="29" t="str">
        <f t="shared" si="249"/>
        <v/>
      </c>
      <c r="F457" s="29" t="str">
        <f t="shared" si="250"/>
        <v/>
      </c>
      <c r="G457" s="30" t="str">
        <f t="shared" si="231"/>
        <v xml:space="preserve"> </v>
      </c>
      <c r="H457" s="48" t="str">
        <f t="shared" si="251"/>
        <v/>
      </c>
    </row>
    <row r="458" spans="1:8" s="31" customFormat="1" ht="15" x14ac:dyDescent="0.2">
      <c r="A458" s="66"/>
      <c r="B458" s="47" t="s">
        <v>94</v>
      </c>
      <c r="C458" s="28">
        <v>0</v>
      </c>
      <c r="D458" s="28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28">
        <v>14</v>
      </c>
      <c r="D459" s="28">
        <v>0</v>
      </c>
      <c r="E459" s="29">
        <f t="shared" ref="E459:E461" si="252">+IF(C459=0,"",C459/C$355)</f>
        <v>1.2389380530973451E-2</v>
      </c>
      <c r="F459" s="29" t="str">
        <f t="shared" ref="F459:F461" si="253">+IF(D459=0,"",D459/D$355)</f>
        <v/>
      </c>
      <c r="G459" s="30">
        <f t="shared" si="231"/>
        <v>-1</v>
      </c>
      <c r="H459" s="48">
        <f t="shared" ref="H459:H461" si="254">+IF(OR(AND(E459=""),(G459="")),"",E459*G459)</f>
        <v>-1.2389380530973451E-2</v>
      </c>
    </row>
    <row r="460" spans="1:8" s="31" customFormat="1" ht="15" x14ac:dyDescent="0.2">
      <c r="A460" s="66"/>
      <c r="B460" s="47" t="s">
        <v>529</v>
      </c>
      <c r="C460" s="28">
        <v>0</v>
      </c>
      <c r="D460" s="28">
        <v>0</v>
      </c>
      <c r="E460" s="29" t="str">
        <f t="shared" si="252"/>
        <v/>
      </c>
      <c r="F460" s="29" t="str">
        <f t="shared" si="253"/>
        <v/>
      </c>
      <c r="G460" s="30" t="str">
        <f t="shared" si="231"/>
        <v xml:space="preserve"> 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28">
        <v>0</v>
      </c>
      <c r="D461" s="28">
        <v>0</v>
      </c>
      <c r="E461" s="29" t="str">
        <f t="shared" si="252"/>
        <v/>
      </c>
      <c r="F461" s="29" t="str">
        <f t="shared" si="253"/>
        <v/>
      </c>
      <c r="G461" s="30" t="str">
        <f t="shared" si="231"/>
        <v xml:space="preserve"> 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28">
        <v>0</v>
      </c>
      <c r="D462" s="28">
        <v>1</v>
      </c>
      <c r="E462" s="29" t="str">
        <f t="shared" si="232"/>
        <v/>
      </c>
      <c r="F462" s="29">
        <f t="shared" si="233"/>
        <v>3.3863867253640368E-4</v>
      </c>
      <c r="G462" s="30">
        <f t="shared" si="231"/>
        <v>1</v>
      </c>
      <c r="H462" s="48" t="str">
        <f t="shared" si="234"/>
        <v/>
      </c>
    </row>
    <row r="463" spans="1:8" s="31" customFormat="1" ht="15" x14ac:dyDescent="0.2">
      <c r="A463" s="66"/>
      <c r="B463" s="47" t="s">
        <v>101</v>
      </c>
      <c r="C463" s="28">
        <v>0</v>
      </c>
      <c r="D463" s="28">
        <v>0</v>
      </c>
      <c r="E463" s="29" t="str">
        <f t="shared" si="232"/>
        <v/>
      </c>
      <c r="F463" s="29" t="str">
        <f t="shared" si="233"/>
        <v/>
      </c>
      <c r="G463" s="30" t="str">
        <f t="shared" si="231"/>
        <v xml:space="preserve"> </v>
      </c>
      <c r="H463" s="48" t="str">
        <f t="shared" si="234"/>
        <v/>
      </c>
    </row>
    <row r="464" spans="1:8" s="31" customFormat="1" ht="15" x14ac:dyDescent="0.2">
      <c r="A464" s="66"/>
      <c r="B464" s="47" t="s">
        <v>109</v>
      </c>
      <c r="C464" s="28">
        <v>0</v>
      </c>
      <c r="D464" s="28">
        <v>0</v>
      </c>
      <c r="E464" s="29" t="str">
        <f t="shared" si="232"/>
        <v/>
      </c>
      <c r="F464" s="29" t="str">
        <f t="shared" si="233"/>
        <v/>
      </c>
      <c r="G464" s="30" t="str">
        <f t="shared" si="231"/>
        <v xml:space="preserve"> </v>
      </c>
      <c r="H464" s="48" t="str">
        <f t="shared" si="234"/>
        <v/>
      </c>
    </row>
    <row r="465" spans="1:8" s="31" customFormat="1" ht="15" x14ac:dyDescent="0.2">
      <c r="A465" s="66"/>
      <c r="B465" s="47" t="s">
        <v>108</v>
      </c>
      <c r="C465" s="28">
        <v>3</v>
      </c>
      <c r="D465" s="28">
        <v>0</v>
      </c>
      <c r="E465" s="29">
        <f t="shared" si="232"/>
        <v>2.6548672566371681E-3</v>
      </c>
      <c r="F465" s="29" t="str">
        <f t="shared" si="233"/>
        <v/>
      </c>
      <c r="G465" s="30">
        <f t="shared" si="231"/>
        <v>-1</v>
      </c>
      <c r="H465" s="48">
        <f t="shared" si="234"/>
        <v>-2.6548672566371681E-3</v>
      </c>
    </row>
    <row r="466" spans="1:8" s="31" customFormat="1" ht="15" x14ac:dyDescent="0.2">
      <c r="A466" s="66"/>
      <c r="B466" s="47" t="s">
        <v>264</v>
      </c>
      <c r="C466" s="28">
        <v>0</v>
      </c>
      <c r="D466" s="28">
        <v>0</v>
      </c>
      <c r="E466" s="29" t="str">
        <f t="shared" si="232"/>
        <v/>
      </c>
      <c r="F466" s="29" t="str">
        <f t="shared" si="233"/>
        <v/>
      </c>
      <c r="G466" s="30" t="str">
        <f t="shared" si="231"/>
        <v xml:space="preserve"> </v>
      </c>
      <c r="H466" s="48" t="str">
        <f t="shared" si="234"/>
        <v/>
      </c>
    </row>
    <row r="467" spans="1:8" s="31" customFormat="1" ht="15" x14ac:dyDescent="0.2">
      <c r="A467" s="66"/>
      <c r="B467" s="47" t="s">
        <v>478</v>
      </c>
      <c r="C467" s="28">
        <v>0</v>
      </c>
      <c r="D467" s="28">
        <v>1</v>
      </c>
      <c r="E467" s="29" t="str">
        <f t="shared" si="232"/>
        <v/>
      </c>
      <c r="F467" s="29">
        <f t="shared" si="233"/>
        <v>3.3863867253640368E-4</v>
      </c>
      <c r="G467" s="30">
        <f t="shared" si="231"/>
        <v>1</v>
      </c>
      <c r="H467" s="48" t="str">
        <f t="shared" si="234"/>
        <v/>
      </c>
    </row>
    <row r="468" spans="1:8" s="31" customFormat="1" ht="30" x14ac:dyDescent="0.2">
      <c r="A468" s="66"/>
      <c r="B468" s="47" t="s">
        <v>543</v>
      </c>
      <c r="C468" s="28">
        <v>0</v>
      </c>
      <c r="D468" s="28">
        <v>4</v>
      </c>
      <c r="E468" s="29" t="str">
        <f t="shared" si="232"/>
        <v/>
      </c>
      <c r="F468" s="29">
        <f t="shared" si="233"/>
        <v>1.3545546901456147E-3</v>
      </c>
      <c r="G468" s="30">
        <f t="shared" si="231"/>
        <v>1</v>
      </c>
      <c r="H468" s="48" t="str">
        <f t="shared" si="234"/>
        <v/>
      </c>
    </row>
    <row r="469" spans="1:8" s="31" customFormat="1" ht="15" x14ac:dyDescent="0.2">
      <c r="A469" s="66"/>
      <c r="B469" s="47" t="s">
        <v>479</v>
      </c>
      <c r="C469" s="28">
        <v>0</v>
      </c>
      <c r="D469" s="28">
        <v>0</v>
      </c>
      <c r="E469" s="29" t="str">
        <f t="shared" si="232"/>
        <v/>
      </c>
      <c r="F469" s="29" t="str">
        <f t="shared" si="233"/>
        <v/>
      </c>
      <c r="G469" s="30" t="str">
        <f t="shared" si="231"/>
        <v xml:space="preserve"> 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28">
        <v>0</v>
      </c>
      <c r="D470" s="28">
        <v>1</v>
      </c>
      <c r="E470" s="29" t="str">
        <f t="shared" si="232"/>
        <v/>
      </c>
      <c r="F470" s="29">
        <f t="shared" si="233"/>
        <v>3.3863867253640368E-4</v>
      </c>
      <c r="G470" s="30">
        <f t="shared" si="231"/>
        <v>1</v>
      </c>
      <c r="H470" s="48" t="str">
        <f t="shared" si="234"/>
        <v/>
      </c>
    </row>
    <row r="471" spans="1:8" s="31" customFormat="1" ht="18" customHeight="1" x14ac:dyDescent="0.2">
      <c r="A471" s="66"/>
      <c r="B471" s="47" t="s">
        <v>592</v>
      </c>
      <c r="C471" s="28">
        <v>0</v>
      </c>
      <c r="D471" s="28">
        <v>0</v>
      </c>
      <c r="E471" s="29" t="str">
        <f t="shared" si="232"/>
        <v/>
      </c>
      <c r="F471" s="29" t="str">
        <f t="shared" si="233"/>
        <v/>
      </c>
      <c r="G471" s="30" t="str">
        <f t="shared" si="231"/>
        <v xml:space="preserve"> </v>
      </c>
      <c r="H471" s="48" t="str">
        <f t="shared" si="234"/>
        <v/>
      </c>
    </row>
    <row r="472" spans="1:8" s="31" customFormat="1" ht="15" x14ac:dyDescent="0.2">
      <c r="A472" s="66"/>
      <c r="B472" s="47" t="s">
        <v>105</v>
      </c>
      <c r="C472" s="28">
        <v>0</v>
      </c>
      <c r="D472" s="28">
        <v>0</v>
      </c>
      <c r="E472" s="29" t="str">
        <f t="shared" si="232"/>
        <v/>
      </c>
      <c r="F472" s="29" t="str">
        <f t="shared" si="233"/>
        <v/>
      </c>
      <c r="G472" s="30" t="str">
        <f t="shared" si="231"/>
        <v xml:space="preserve"> </v>
      </c>
      <c r="H472" s="48" t="str">
        <f t="shared" si="234"/>
        <v/>
      </c>
    </row>
    <row r="473" spans="1:8" s="31" customFormat="1" ht="15" x14ac:dyDescent="0.2">
      <c r="A473" s="66"/>
      <c r="B473" s="47" t="s">
        <v>362</v>
      </c>
      <c r="C473" s="28">
        <v>0</v>
      </c>
      <c r="D473" s="28">
        <v>0</v>
      </c>
      <c r="E473" s="29" t="str">
        <f t="shared" si="232"/>
        <v/>
      </c>
      <c r="F473" s="29" t="str">
        <f t="shared" si="233"/>
        <v/>
      </c>
      <c r="G473" s="30" t="str">
        <f t="shared" si="231"/>
        <v xml:space="preserve"> </v>
      </c>
      <c r="H473" s="48" t="str">
        <f t="shared" si="234"/>
        <v/>
      </c>
    </row>
    <row r="474" spans="1:8" s="31" customFormat="1" ht="15" x14ac:dyDescent="0.2">
      <c r="A474" s="66"/>
      <c r="B474" s="47" t="s">
        <v>103</v>
      </c>
      <c r="C474" s="28">
        <v>3</v>
      </c>
      <c r="D474" s="28">
        <v>16</v>
      </c>
      <c r="E474" s="29">
        <f t="shared" si="232"/>
        <v>2.6548672566371681E-3</v>
      </c>
      <c r="F474" s="29">
        <f t="shared" si="233"/>
        <v>5.4182187605824588E-3</v>
      </c>
      <c r="G474" s="30">
        <f t="shared" si="231"/>
        <v>4.333333333333333</v>
      </c>
      <c r="H474" s="48">
        <f t="shared" si="234"/>
        <v>1.1504424778761062E-2</v>
      </c>
    </row>
    <row r="475" spans="1:8" s="31" customFormat="1" ht="15" x14ac:dyDescent="0.2">
      <c r="A475" s="66"/>
      <c r="B475" s="47" t="s">
        <v>265</v>
      </c>
      <c r="C475" s="28">
        <v>0</v>
      </c>
      <c r="D475" s="28">
        <v>0</v>
      </c>
      <c r="E475" s="29" t="str">
        <f t="shared" si="232"/>
        <v/>
      </c>
      <c r="F475" s="29" t="str">
        <f t="shared" si="233"/>
        <v/>
      </c>
      <c r="G475" s="30" t="str">
        <f t="shared" si="231"/>
        <v xml:space="preserve"> </v>
      </c>
      <c r="H475" s="48" t="str">
        <f t="shared" si="234"/>
        <v/>
      </c>
    </row>
    <row r="476" spans="1:8" s="31" customFormat="1" ht="15" x14ac:dyDescent="0.2">
      <c r="A476" s="66"/>
      <c r="B476" s="47" t="s">
        <v>638</v>
      </c>
      <c r="C476" s="28">
        <v>1</v>
      </c>
      <c r="D476" s="28">
        <v>0</v>
      </c>
      <c r="E476" s="29">
        <f t="shared" si="232"/>
        <v>8.8495575221238937E-4</v>
      </c>
      <c r="F476" s="29" t="str">
        <f t="shared" si="233"/>
        <v/>
      </c>
      <c r="G476" s="30">
        <f t="shared" si="231"/>
        <v>-1</v>
      </c>
      <c r="H476" s="48">
        <f t="shared" si="234"/>
        <v>-8.8495575221238937E-4</v>
      </c>
    </row>
    <row r="477" spans="1:8" s="31" customFormat="1" ht="15" x14ac:dyDescent="0.2">
      <c r="A477" s="66"/>
      <c r="B477" s="47" t="s">
        <v>326</v>
      </c>
      <c r="C477" s="28">
        <v>2</v>
      </c>
      <c r="D477" s="28">
        <v>1</v>
      </c>
      <c r="E477" s="29">
        <f t="shared" si="232"/>
        <v>1.7699115044247787E-3</v>
      </c>
      <c r="F477" s="29">
        <f t="shared" si="233"/>
        <v>3.3863867253640368E-4</v>
      </c>
      <c r="G477" s="30">
        <f t="shared" si="231"/>
        <v>-0.5</v>
      </c>
      <c r="H477" s="48">
        <f t="shared" si="234"/>
        <v>-8.8495575221238937E-4</v>
      </c>
    </row>
    <row r="478" spans="1:8" s="31" customFormat="1" ht="15" x14ac:dyDescent="0.2">
      <c r="A478" s="66"/>
      <c r="B478" s="47" t="s">
        <v>112</v>
      </c>
      <c r="C478" s="28">
        <v>1</v>
      </c>
      <c r="D478" s="28">
        <v>0</v>
      </c>
      <c r="E478" s="29">
        <f t="shared" si="232"/>
        <v>8.8495575221238937E-4</v>
      </c>
      <c r="F478" s="29" t="str">
        <f t="shared" si="233"/>
        <v/>
      </c>
      <c r="G478" s="30">
        <f t="shared" si="231"/>
        <v>-1</v>
      </c>
      <c r="H478" s="48">
        <f t="shared" si="234"/>
        <v>-8.8495575221238937E-4</v>
      </c>
    </row>
    <row r="479" spans="1:8" s="31" customFormat="1" ht="15" x14ac:dyDescent="0.2">
      <c r="A479" s="66"/>
      <c r="B479" s="47" t="s">
        <v>100</v>
      </c>
      <c r="C479" s="28">
        <v>0</v>
      </c>
      <c r="D479" s="28">
        <v>0</v>
      </c>
      <c r="E479" s="29" t="str">
        <f t="shared" si="232"/>
        <v/>
      </c>
      <c r="F479" s="29" t="str">
        <f t="shared" si="233"/>
        <v/>
      </c>
      <c r="G479" s="30" t="str">
        <f t="shared" si="231"/>
        <v xml:space="preserve"> </v>
      </c>
      <c r="H479" s="48" t="str">
        <f t="shared" si="234"/>
        <v/>
      </c>
    </row>
    <row r="480" spans="1:8" s="31" customFormat="1" ht="15" x14ac:dyDescent="0.2">
      <c r="A480" s="66"/>
      <c r="B480" s="47" t="s">
        <v>266</v>
      </c>
      <c r="C480" s="28">
        <v>20</v>
      </c>
      <c r="D480" s="28">
        <v>191</v>
      </c>
      <c r="E480" s="29">
        <f t="shared" si="232"/>
        <v>1.7699115044247787E-2</v>
      </c>
      <c r="F480" s="29">
        <f t="shared" si="233"/>
        <v>6.4679986454453095E-2</v>
      </c>
      <c r="G480" s="30">
        <f t="shared" si="231"/>
        <v>8.5500000000000007</v>
      </c>
      <c r="H480" s="48">
        <f t="shared" si="234"/>
        <v>0.1513274336283186</v>
      </c>
    </row>
    <row r="481" spans="1:8" s="31" customFormat="1" ht="15" x14ac:dyDescent="0.2">
      <c r="A481" s="66"/>
      <c r="B481" s="47" t="s">
        <v>480</v>
      </c>
      <c r="C481" s="28">
        <v>0</v>
      </c>
      <c r="D481" s="28">
        <v>0</v>
      </c>
      <c r="E481" s="29" t="str">
        <f t="shared" si="232"/>
        <v/>
      </c>
      <c r="F481" s="29" t="str">
        <f t="shared" si="233"/>
        <v/>
      </c>
      <c r="G481" s="30" t="str">
        <f t="shared" si="231"/>
        <v xml:space="preserve"> </v>
      </c>
      <c r="H481" s="48" t="str">
        <f t="shared" si="234"/>
        <v/>
      </c>
    </row>
    <row r="482" spans="1:8" s="31" customFormat="1" ht="15" x14ac:dyDescent="0.2">
      <c r="A482" s="66"/>
      <c r="B482" s="47" t="s">
        <v>106</v>
      </c>
      <c r="C482" s="28">
        <v>0</v>
      </c>
      <c r="D482" s="28">
        <v>0</v>
      </c>
      <c r="E482" s="29" t="str">
        <f t="shared" si="232"/>
        <v/>
      </c>
      <c r="F482" s="29" t="str">
        <f t="shared" si="233"/>
        <v/>
      </c>
      <c r="G482" s="30" t="str">
        <f t="shared" si="231"/>
        <v xml:space="preserve"> </v>
      </c>
      <c r="H482" s="48" t="str">
        <f t="shared" si="234"/>
        <v/>
      </c>
    </row>
    <row r="483" spans="1:8" s="31" customFormat="1" ht="15" x14ac:dyDescent="0.2">
      <c r="A483" s="66"/>
      <c r="B483" s="47" t="s">
        <v>110</v>
      </c>
      <c r="C483" s="28">
        <v>0</v>
      </c>
      <c r="D483" s="28">
        <v>0</v>
      </c>
      <c r="E483" s="29" t="str">
        <f t="shared" si="232"/>
        <v/>
      </c>
      <c r="F483" s="29" t="str">
        <f t="shared" si="233"/>
        <v/>
      </c>
      <c r="G483" s="30" t="str">
        <f t="shared" si="231"/>
        <v xml:space="preserve"> 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28">
        <v>0</v>
      </c>
      <c r="D484" s="28">
        <v>0</v>
      </c>
      <c r="E484" s="29" t="str">
        <f t="shared" si="232"/>
        <v/>
      </c>
      <c r="F484" s="29" t="str">
        <f t="shared" si="233"/>
        <v/>
      </c>
      <c r="G484" s="30" t="str">
        <f t="shared" si="231"/>
        <v xml:space="preserve"> </v>
      </c>
      <c r="H484" s="48" t="str">
        <f t="shared" si="234"/>
        <v/>
      </c>
    </row>
    <row r="485" spans="1:8" s="31" customFormat="1" ht="15" x14ac:dyDescent="0.2">
      <c r="A485" s="66"/>
      <c r="B485" s="47" t="s">
        <v>102</v>
      </c>
      <c r="C485" s="28">
        <v>0</v>
      </c>
      <c r="D485" s="28">
        <v>0</v>
      </c>
      <c r="E485" s="29" t="str">
        <f t="shared" si="232"/>
        <v/>
      </c>
      <c r="F485" s="29" t="str">
        <f t="shared" si="233"/>
        <v/>
      </c>
      <c r="G485" s="30" t="str">
        <f t="shared" si="231"/>
        <v xml:space="preserve"> </v>
      </c>
      <c r="H485" s="48" t="str">
        <f t="shared" si="234"/>
        <v/>
      </c>
    </row>
    <row r="486" spans="1:8" s="31" customFormat="1" ht="15" x14ac:dyDescent="0.2">
      <c r="A486" s="66"/>
      <c r="B486" s="47" t="s">
        <v>107</v>
      </c>
      <c r="C486" s="28">
        <v>0</v>
      </c>
      <c r="D486" s="28">
        <v>0</v>
      </c>
      <c r="E486" s="29" t="str">
        <f t="shared" si="232"/>
        <v/>
      </c>
      <c r="F486" s="29" t="str">
        <f t="shared" si="233"/>
        <v/>
      </c>
      <c r="G486" s="30" t="str">
        <f t="shared" si="231"/>
        <v xml:space="preserve"> 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28">
        <v>0</v>
      </c>
      <c r="D487" s="28">
        <v>0</v>
      </c>
      <c r="E487" s="29" t="str">
        <f t="shared" si="232"/>
        <v/>
      </c>
      <c r="F487" s="29" t="str">
        <f t="shared" si="233"/>
        <v/>
      </c>
      <c r="G487" s="30" t="str">
        <f t="shared" si="231"/>
        <v xml:space="preserve"> </v>
      </c>
      <c r="H487" s="48" t="str">
        <f t="shared" si="234"/>
        <v/>
      </c>
    </row>
    <row r="488" spans="1:8" s="31" customFormat="1" ht="15" x14ac:dyDescent="0.2">
      <c r="A488" s="66"/>
      <c r="B488" s="47" t="s">
        <v>267</v>
      </c>
      <c r="C488" s="28">
        <v>0</v>
      </c>
      <c r="D488" s="28">
        <v>3</v>
      </c>
      <c r="E488" s="29" t="str">
        <f t="shared" si="232"/>
        <v/>
      </c>
      <c r="F488" s="29">
        <f t="shared" si="233"/>
        <v>1.0159160176092109E-3</v>
      </c>
      <c r="G488" s="30">
        <f t="shared" si="231"/>
        <v>1</v>
      </c>
      <c r="H488" s="48" t="str">
        <f t="shared" si="234"/>
        <v/>
      </c>
    </row>
    <row r="489" spans="1:8" s="31" customFormat="1" ht="30" x14ac:dyDescent="0.2">
      <c r="A489" s="66"/>
      <c r="B489" s="47" t="s">
        <v>481</v>
      </c>
      <c r="C489" s="28">
        <v>0</v>
      </c>
      <c r="D489" s="28">
        <v>0</v>
      </c>
      <c r="E489" s="29" t="str">
        <f t="shared" si="232"/>
        <v/>
      </c>
      <c r="F489" s="29" t="str">
        <f t="shared" si="233"/>
        <v/>
      </c>
      <c r="G489" s="30" t="str">
        <f t="shared" si="231"/>
        <v xml:space="preserve"> </v>
      </c>
      <c r="H489" s="48" t="str">
        <f t="shared" si="234"/>
        <v/>
      </c>
    </row>
    <row r="490" spans="1:8" s="31" customFormat="1" ht="15" x14ac:dyDescent="0.2">
      <c r="A490" s="66"/>
      <c r="B490" s="47" t="s">
        <v>268</v>
      </c>
      <c r="C490" s="28">
        <v>0</v>
      </c>
      <c r="D490" s="28">
        <v>10</v>
      </c>
      <c r="E490" s="29" t="str">
        <f t="shared" si="232"/>
        <v/>
      </c>
      <c r="F490" s="29">
        <f t="shared" si="233"/>
        <v>3.3863867253640365E-3</v>
      </c>
      <c r="G490" s="30">
        <f t="shared" si="231"/>
        <v>1</v>
      </c>
      <c r="H490" s="48" t="str">
        <f t="shared" si="234"/>
        <v/>
      </c>
    </row>
    <row r="491" spans="1:8" s="31" customFormat="1" ht="15" x14ac:dyDescent="0.2">
      <c r="A491" s="66"/>
      <c r="B491" s="47" t="s">
        <v>269</v>
      </c>
      <c r="C491" s="28">
        <v>0</v>
      </c>
      <c r="D491" s="28">
        <v>0</v>
      </c>
      <c r="E491" s="29" t="str">
        <f t="shared" si="232"/>
        <v/>
      </c>
      <c r="F491" s="29" t="str">
        <f t="shared" si="233"/>
        <v/>
      </c>
      <c r="G491" s="30" t="str">
        <f t="shared" si="231"/>
        <v xml:space="preserve"> 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28">
        <v>0</v>
      </c>
      <c r="D492" s="28">
        <v>2</v>
      </c>
      <c r="E492" s="29" t="str">
        <f t="shared" si="232"/>
        <v/>
      </c>
      <c r="F492" s="29">
        <f t="shared" si="233"/>
        <v>6.7727734507280735E-4</v>
      </c>
      <c r="G492" s="30">
        <f t="shared" si="231"/>
        <v>1</v>
      </c>
      <c r="H492" s="48" t="str">
        <f t="shared" si="234"/>
        <v/>
      </c>
    </row>
    <row r="493" spans="1:8" s="31" customFormat="1" ht="15" x14ac:dyDescent="0.2">
      <c r="A493" s="66"/>
      <c r="B493" s="47" t="s">
        <v>270</v>
      </c>
      <c r="C493" s="28">
        <v>1</v>
      </c>
      <c r="D493" s="28">
        <v>5</v>
      </c>
      <c r="E493" s="29">
        <f t="shared" si="232"/>
        <v>8.8495575221238937E-4</v>
      </c>
      <c r="F493" s="29">
        <f t="shared" si="233"/>
        <v>1.6931933626820183E-3</v>
      </c>
      <c r="G493" s="30">
        <f t="shared" si="231"/>
        <v>4</v>
      </c>
      <c r="H493" s="48">
        <f t="shared" si="234"/>
        <v>3.5398230088495575E-3</v>
      </c>
    </row>
    <row r="494" spans="1:8" s="31" customFormat="1" ht="15" x14ac:dyDescent="0.2">
      <c r="A494" s="66"/>
      <c r="B494" s="47" t="s">
        <v>271</v>
      </c>
      <c r="C494" s="28">
        <v>0</v>
      </c>
      <c r="D494" s="28">
        <v>0</v>
      </c>
      <c r="E494" s="29" t="str">
        <f t="shared" si="232"/>
        <v/>
      </c>
      <c r="F494" s="29" t="str">
        <f t="shared" si="233"/>
        <v/>
      </c>
      <c r="G494" s="30" t="str">
        <f t="shared" si="231"/>
        <v xml:space="preserve"> </v>
      </c>
      <c r="H494" s="48" t="str">
        <f t="shared" si="234"/>
        <v/>
      </c>
    </row>
    <row r="495" spans="1:8" s="31" customFormat="1" ht="15" x14ac:dyDescent="0.2">
      <c r="A495" s="66"/>
      <c r="B495" s="47" t="s">
        <v>272</v>
      </c>
      <c r="C495" s="28">
        <v>0</v>
      </c>
      <c r="D495" s="28">
        <v>90</v>
      </c>
      <c r="E495" s="29" t="str">
        <f t="shared" si="232"/>
        <v/>
      </c>
      <c r="F495" s="29">
        <f t="shared" si="233"/>
        <v>3.047748052827633E-2</v>
      </c>
      <c r="G495" s="30">
        <f t="shared" si="231"/>
        <v>1</v>
      </c>
      <c r="H495" s="48" t="str">
        <f t="shared" si="234"/>
        <v/>
      </c>
    </row>
    <row r="496" spans="1:8" s="31" customFormat="1" ht="15" x14ac:dyDescent="0.2">
      <c r="A496" s="66"/>
      <c r="B496" s="47" t="s">
        <v>99</v>
      </c>
      <c r="C496" s="28">
        <v>0</v>
      </c>
      <c r="D496" s="28">
        <v>0</v>
      </c>
      <c r="E496" s="29" t="str">
        <f t="shared" si="232"/>
        <v/>
      </c>
      <c r="F496" s="29" t="str">
        <f t="shared" si="233"/>
        <v/>
      </c>
      <c r="G496" s="30" t="str">
        <f t="shared" si="231"/>
        <v xml:space="preserve"> </v>
      </c>
      <c r="H496" s="48" t="str">
        <f t="shared" si="234"/>
        <v/>
      </c>
    </row>
    <row r="497" spans="1:8" s="31" customFormat="1" ht="15" x14ac:dyDescent="0.2">
      <c r="A497" s="66"/>
      <c r="B497" s="47" t="s">
        <v>273</v>
      </c>
      <c r="C497" s="28">
        <v>0</v>
      </c>
      <c r="D497" s="28">
        <v>2</v>
      </c>
      <c r="E497" s="29" t="str">
        <f t="shared" si="232"/>
        <v/>
      </c>
      <c r="F497" s="29">
        <f t="shared" si="233"/>
        <v>6.7727734507280735E-4</v>
      </c>
      <c r="G497" s="30">
        <f t="shared" si="231"/>
        <v>1</v>
      </c>
      <c r="H497" s="48" t="str">
        <f t="shared" si="234"/>
        <v/>
      </c>
    </row>
    <row r="498" spans="1:8" s="31" customFormat="1" ht="15" x14ac:dyDescent="0.2">
      <c r="A498" s="66"/>
      <c r="B498" s="47" t="s">
        <v>274</v>
      </c>
      <c r="C498" s="28">
        <v>2</v>
      </c>
      <c r="D498" s="28">
        <v>5</v>
      </c>
      <c r="E498" s="29">
        <f t="shared" si="232"/>
        <v>1.7699115044247787E-3</v>
      </c>
      <c r="F498" s="29">
        <f t="shared" si="233"/>
        <v>1.6931933626820183E-3</v>
      </c>
      <c r="G498" s="30">
        <f t="shared" si="231"/>
        <v>1.5</v>
      </c>
      <c r="H498" s="48">
        <f t="shared" si="234"/>
        <v>2.6548672566371681E-3</v>
      </c>
    </row>
    <row r="499" spans="1:8" s="31" customFormat="1" ht="15" x14ac:dyDescent="0.2">
      <c r="A499" s="66"/>
      <c r="B499" s="47" t="s">
        <v>544</v>
      </c>
      <c r="C499" s="28">
        <v>3</v>
      </c>
      <c r="D499" s="28">
        <v>2</v>
      </c>
      <c r="E499" s="29">
        <f t="shared" si="232"/>
        <v>2.6548672566371681E-3</v>
      </c>
      <c r="F499" s="29">
        <f t="shared" si="233"/>
        <v>6.7727734507280735E-4</v>
      </c>
      <c r="G499" s="30">
        <f t="shared" ref="G499:G563" si="255">+IF(AND(C499=0,D499=0)," ",IF(C499=0,1,IF(D499=0,-1,(D499-C499)/C499)))</f>
        <v>-0.33333333333333331</v>
      </c>
      <c r="H499" s="48">
        <f t="shared" si="234"/>
        <v>-8.8495575221238937E-4</v>
      </c>
    </row>
    <row r="500" spans="1:8" s="31" customFormat="1" ht="15" x14ac:dyDescent="0.2">
      <c r="A500" s="66"/>
      <c r="B500" s="47" t="s">
        <v>275</v>
      </c>
      <c r="C500" s="28">
        <v>0</v>
      </c>
      <c r="D500" s="28">
        <v>0</v>
      </c>
      <c r="E500" s="29" t="str">
        <f t="shared" si="232"/>
        <v/>
      </c>
      <c r="F500" s="29" t="str">
        <f t="shared" si="233"/>
        <v/>
      </c>
      <c r="G500" s="30" t="str">
        <f t="shared" si="255"/>
        <v xml:space="preserve"> 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28">
        <v>0</v>
      </c>
      <c r="D501" s="28">
        <v>0</v>
      </c>
      <c r="E501" s="29" t="str">
        <f t="shared" si="232"/>
        <v/>
      </c>
      <c r="F501" s="29" t="str">
        <f t="shared" si="233"/>
        <v/>
      </c>
      <c r="G501" s="30" t="str">
        <f t="shared" si="255"/>
        <v xml:space="preserve"> </v>
      </c>
      <c r="H501" s="48" t="str">
        <f t="shared" si="234"/>
        <v/>
      </c>
    </row>
    <row r="502" spans="1:8" s="31" customFormat="1" ht="15" x14ac:dyDescent="0.2">
      <c r="A502" s="66"/>
      <c r="B502" s="47" t="s">
        <v>639</v>
      </c>
      <c r="C502" s="28">
        <v>0</v>
      </c>
      <c r="D502" s="28">
        <v>0</v>
      </c>
      <c r="E502" s="29" t="str">
        <f t="shared" si="232"/>
        <v/>
      </c>
      <c r="F502" s="29" t="str">
        <f t="shared" si="233"/>
        <v/>
      </c>
      <c r="G502" s="30" t="str">
        <f t="shared" si="255"/>
        <v xml:space="preserve"> </v>
      </c>
      <c r="H502" s="48" t="str">
        <f t="shared" si="234"/>
        <v/>
      </c>
    </row>
    <row r="503" spans="1:8" s="31" customFormat="1" ht="15" x14ac:dyDescent="0.2">
      <c r="A503" s="66"/>
      <c r="B503" s="47" t="s">
        <v>277</v>
      </c>
      <c r="C503" s="28">
        <v>0</v>
      </c>
      <c r="D503" s="28">
        <v>0</v>
      </c>
      <c r="E503" s="29" t="str">
        <f t="shared" si="232"/>
        <v/>
      </c>
      <c r="F503" s="29" t="str">
        <f t="shared" si="233"/>
        <v/>
      </c>
      <c r="G503" s="30" t="str">
        <f t="shared" si="255"/>
        <v xml:space="preserve"> </v>
      </c>
      <c r="H503" s="48" t="str">
        <f t="shared" si="234"/>
        <v/>
      </c>
    </row>
    <row r="504" spans="1:8" s="31" customFormat="1" ht="15" x14ac:dyDescent="0.2">
      <c r="A504" s="66"/>
      <c r="B504" s="47" t="s">
        <v>121</v>
      </c>
      <c r="C504" s="28">
        <v>0</v>
      </c>
      <c r="D504" s="28">
        <v>0</v>
      </c>
      <c r="E504" s="29" t="str">
        <f t="shared" si="232"/>
        <v/>
      </c>
      <c r="F504" s="29" t="str">
        <f t="shared" si="233"/>
        <v/>
      </c>
      <c r="G504" s="30" t="str">
        <f t="shared" si="255"/>
        <v xml:space="preserve"> </v>
      </c>
      <c r="H504" s="48" t="str">
        <f t="shared" si="234"/>
        <v/>
      </c>
    </row>
    <row r="505" spans="1:8" s="31" customFormat="1" ht="30" x14ac:dyDescent="0.2">
      <c r="A505" s="66"/>
      <c r="B505" s="47" t="s">
        <v>122</v>
      </c>
      <c r="C505" s="28">
        <v>0</v>
      </c>
      <c r="D505" s="28">
        <v>0</v>
      </c>
      <c r="E505" s="29" t="str">
        <f t="shared" si="232"/>
        <v/>
      </c>
      <c r="F505" s="29" t="str">
        <f t="shared" si="233"/>
        <v/>
      </c>
      <c r="G505" s="30" t="str">
        <f t="shared" si="255"/>
        <v xml:space="preserve"> </v>
      </c>
      <c r="H505" s="48" t="str">
        <f t="shared" si="234"/>
        <v/>
      </c>
    </row>
    <row r="506" spans="1:8" s="31" customFormat="1" ht="15" x14ac:dyDescent="0.2">
      <c r="A506" s="66"/>
      <c r="B506" s="47" t="s">
        <v>278</v>
      </c>
      <c r="C506" s="28">
        <v>0</v>
      </c>
      <c r="D506" s="28">
        <v>0</v>
      </c>
      <c r="E506" s="29" t="str">
        <f t="shared" si="232"/>
        <v/>
      </c>
      <c r="F506" s="29" t="str">
        <f t="shared" si="233"/>
        <v/>
      </c>
      <c r="G506" s="30" t="str">
        <f t="shared" si="255"/>
        <v xml:space="preserve"> </v>
      </c>
      <c r="H506" s="48" t="str">
        <f t="shared" si="234"/>
        <v/>
      </c>
    </row>
    <row r="507" spans="1:8" s="31" customFormat="1" ht="15" x14ac:dyDescent="0.2">
      <c r="A507" s="66"/>
      <c r="B507" s="47" t="s">
        <v>279</v>
      </c>
      <c r="C507" s="28">
        <v>0</v>
      </c>
      <c r="D507" s="28">
        <v>1</v>
      </c>
      <c r="E507" s="29" t="str">
        <f t="shared" si="232"/>
        <v/>
      </c>
      <c r="F507" s="29">
        <f t="shared" si="233"/>
        <v>3.3863867253640368E-4</v>
      </c>
      <c r="G507" s="30">
        <f t="shared" si="255"/>
        <v>1</v>
      </c>
      <c r="H507" s="48" t="str">
        <f t="shared" si="234"/>
        <v/>
      </c>
    </row>
    <row r="508" spans="1:8" s="31" customFormat="1" ht="30" x14ac:dyDescent="0.2">
      <c r="A508" s="66"/>
      <c r="B508" s="47" t="s">
        <v>280</v>
      </c>
      <c r="C508" s="28">
        <v>0</v>
      </c>
      <c r="D508" s="28">
        <v>10</v>
      </c>
      <c r="E508" s="29" t="str">
        <f t="shared" si="232"/>
        <v/>
      </c>
      <c r="F508" s="29">
        <f t="shared" si="233"/>
        <v>3.3863867253640365E-3</v>
      </c>
      <c r="G508" s="30">
        <f t="shared" si="255"/>
        <v>1</v>
      </c>
      <c r="H508" s="48" t="str">
        <f t="shared" si="234"/>
        <v/>
      </c>
    </row>
    <row r="509" spans="1:8" s="31" customFormat="1" ht="15" x14ac:dyDescent="0.2">
      <c r="A509" s="66"/>
      <c r="B509" s="47" t="s">
        <v>119</v>
      </c>
      <c r="C509" s="28">
        <v>0</v>
      </c>
      <c r="D509" s="28">
        <v>0</v>
      </c>
      <c r="E509" s="29" t="str">
        <f t="shared" si="232"/>
        <v/>
      </c>
      <c r="F509" s="29" t="str">
        <f t="shared" si="233"/>
        <v/>
      </c>
      <c r="G509" s="30" t="str">
        <f t="shared" si="255"/>
        <v xml:space="preserve"> </v>
      </c>
      <c r="H509" s="48" t="str">
        <f t="shared" si="234"/>
        <v/>
      </c>
    </row>
    <row r="510" spans="1:8" s="31" customFormat="1" ht="15" x14ac:dyDescent="0.2">
      <c r="A510" s="66"/>
      <c r="B510" s="47" t="s">
        <v>281</v>
      </c>
      <c r="C510" s="28">
        <v>0</v>
      </c>
      <c r="D510" s="28">
        <v>0</v>
      </c>
      <c r="E510" s="29" t="str">
        <f t="shared" si="232"/>
        <v/>
      </c>
      <c r="F510" s="29" t="str">
        <f t="shared" si="233"/>
        <v/>
      </c>
      <c r="G510" s="30" t="str">
        <f t="shared" si="255"/>
        <v xml:space="preserve"> </v>
      </c>
      <c r="H510" s="48" t="str">
        <f t="shared" si="234"/>
        <v/>
      </c>
    </row>
    <row r="511" spans="1:8" s="31" customFormat="1" ht="15" x14ac:dyDescent="0.2">
      <c r="A511" s="66"/>
      <c r="B511" s="47" t="s">
        <v>282</v>
      </c>
      <c r="C511" s="28">
        <v>0</v>
      </c>
      <c r="D511" s="28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28">
        <v>0</v>
      </c>
      <c r="D512" s="28">
        <v>0</v>
      </c>
      <c r="E512" s="29" t="str">
        <f t="shared" si="256"/>
        <v/>
      </c>
      <c r="F512" s="29" t="str">
        <f t="shared" si="257"/>
        <v/>
      </c>
      <c r="G512" s="30" t="str">
        <f t="shared" si="255"/>
        <v xml:space="preserve"> </v>
      </c>
      <c r="H512" s="48" t="str">
        <f t="shared" si="258"/>
        <v/>
      </c>
    </row>
    <row r="513" spans="1:8" s="31" customFormat="1" ht="30" x14ac:dyDescent="0.2">
      <c r="A513" s="66"/>
      <c r="B513" s="47" t="s">
        <v>284</v>
      </c>
      <c r="C513" s="28">
        <v>0</v>
      </c>
      <c r="D513" s="28">
        <v>0</v>
      </c>
      <c r="E513" s="29" t="str">
        <f t="shared" si="256"/>
        <v/>
      </c>
      <c r="F513" s="29" t="str">
        <f t="shared" si="257"/>
        <v/>
      </c>
      <c r="G513" s="30" t="str">
        <f t="shared" si="255"/>
        <v xml:space="preserve"> </v>
      </c>
      <c r="H513" s="48" t="str">
        <f t="shared" si="258"/>
        <v/>
      </c>
    </row>
    <row r="514" spans="1:8" s="31" customFormat="1" ht="15" x14ac:dyDescent="0.2">
      <c r="A514" s="66"/>
      <c r="B514" s="47" t="s">
        <v>117</v>
      </c>
      <c r="C514" s="28">
        <v>0</v>
      </c>
      <c r="D514" s="28">
        <v>0</v>
      </c>
      <c r="E514" s="29" t="str">
        <f t="shared" si="256"/>
        <v/>
      </c>
      <c r="F514" s="29" t="str">
        <f t="shared" si="257"/>
        <v/>
      </c>
      <c r="G514" s="30" t="str">
        <f t="shared" si="255"/>
        <v xml:space="preserve"> </v>
      </c>
      <c r="H514" s="48" t="str">
        <f t="shared" si="258"/>
        <v/>
      </c>
    </row>
    <row r="515" spans="1:8" s="31" customFormat="1" ht="15" x14ac:dyDescent="0.2">
      <c r="A515" s="66"/>
      <c r="B515" s="47" t="s">
        <v>285</v>
      </c>
      <c r="C515" s="28">
        <v>0</v>
      </c>
      <c r="D515" s="28">
        <v>0</v>
      </c>
      <c r="E515" s="29" t="str">
        <f t="shared" si="256"/>
        <v/>
      </c>
      <c r="F515" s="29" t="str">
        <f t="shared" si="257"/>
        <v/>
      </c>
      <c r="G515" s="30" t="str">
        <f t="shared" si="255"/>
        <v xml:space="preserve"> </v>
      </c>
      <c r="H515" s="48" t="str">
        <f t="shared" si="258"/>
        <v/>
      </c>
    </row>
    <row r="516" spans="1:8" s="31" customFormat="1" ht="15" x14ac:dyDescent="0.2">
      <c r="A516" s="66"/>
      <c r="B516" s="47" t="s">
        <v>286</v>
      </c>
      <c r="C516" s="28">
        <v>0</v>
      </c>
      <c r="D516" s="28">
        <v>0</v>
      </c>
      <c r="E516" s="29" t="str">
        <f t="shared" si="256"/>
        <v/>
      </c>
      <c r="F516" s="29" t="str">
        <f t="shared" si="257"/>
        <v/>
      </c>
      <c r="G516" s="30" t="str">
        <f t="shared" si="255"/>
        <v xml:space="preserve"> </v>
      </c>
      <c r="H516" s="48" t="str">
        <f t="shared" si="258"/>
        <v/>
      </c>
    </row>
    <row r="517" spans="1:8" s="31" customFormat="1" ht="15" x14ac:dyDescent="0.2">
      <c r="A517" s="66"/>
      <c r="B517" s="47" t="s">
        <v>483</v>
      </c>
      <c r="C517" s="28">
        <v>0</v>
      </c>
      <c r="D517" s="28">
        <v>0</v>
      </c>
      <c r="E517" s="29" t="str">
        <f t="shared" si="256"/>
        <v/>
      </c>
      <c r="F517" s="29" t="str">
        <f t="shared" si="257"/>
        <v/>
      </c>
      <c r="G517" s="30" t="str">
        <f t="shared" si="255"/>
        <v xml:space="preserve"> </v>
      </c>
      <c r="H517" s="48" t="str">
        <f t="shared" si="258"/>
        <v/>
      </c>
    </row>
    <row r="518" spans="1:8" s="31" customFormat="1" ht="15" x14ac:dyDescent="0.2">
      <c r="A518" s="66"/>
      <c r="B518" s="47" t="s">
        <v>125</v>
      </c>
      <c r="C518" s="28">
        <v>0</v>
      </c>
      <c r="D518" s="28">
        <v>0</v>
      </c>
      <c r="E518" s="29" t="str">
        <f t="shared" si="256"/>
        <v/>
      </c>
      <c r="F518" s="29" t="str">
        <f t="shared" si="257"/>
        <v/>
      </c>
      <c r="G518" s="30" t="str">
        <f t="shared" si="255"/>
        <v xml:space="preserve"> </v>
      </c>
      <c r="H518" s="48" t="str">
        <f t="shared" si="258"/>
        <v/>
      </c>
    </row>
    <row r="519" spans="1:8" s="31" customFormat="1" ht="15" x14ac:dyDescent="0.2">
      <c r="A519" s="66"/>
      <c r="B519" s="47" t="s">
        <v>484</v>
      </c>
      <c r="C519" s="28">
        <v>4</v>
      </c>
      <c r="D519" s="28">
        <v>7</v>
      </c>
      <c r="E519" s="29">
        <f t="shared" si="256"/>
        <v>3.5398230088495575E-3</v>
      </c>
      <c r="F519" s="29">
        <f t="shared" si="257"/>
        <v>2.3704707077548256E-3</v>
      </c>
      <c r="G519" s="30">
        <f t="shared" si="255"/>
        <v>0.75</v>
      </c>
      <c r="H519" s="48">
        <f t="shared" si="258"/>
        <v>2.6548672566371681E-3</v>
      </c>
    </row>
    <row r="520" spans="1:8" s="31" customFormat="1" ht="15" x14ac:dyDescent="0.2">
      <c r="A520" s="66"/>
      <c r="B520" s="47" t="s">
        <v>118</v>
      </c>
      <c r="C520" s="28">
        <v>0</v>
      </c>
      <c r="D520" s="28">
        <v>0</v>
      </c>
      <c r="E520" s="29" t="str">
        <f t="shared" si="256"/>
        <v/>
      </c>
      <c r="F520" s="29" t="str">
        <f t="shared" si="257"/>
        <v/>
      </c>
      <c r="G520" s="30" t="str">
        <f t="shared" si="255"/>
        <v xml:space="preserve"> </v>
      </c>
      <c r="H520" s="48" t="str">
        <f t="shared" si="258"/>
        <v/>
      </c>
    </row>
    <row r="521" spans="1:8" s="31" customFormat="1" ht="30" x14ac:dyDescent="0.2">
      <c r="A521" s="66"/>
      <c r="B521" s="47" t="s">
        <v>287</v>
      </c>
      <c r="C521" s="28">
        <v>0</v>
      </c>
      <c r="D521" s="28">
        <v>0</v>
      </c>
      <c r="E521" s="29" t="str">
        <f t="shared" si="256"/>
        <v/>
      </c>
      <c r="F521" s="29" t="str">
        <f t="shared" si="257"/>
        <v/>
      </c>
      <c r="G521" s="30" t="str">
        <f t="shared" si="255"/>
        <v xml:space="preserve"> </v>
      </c>
      <c r="H521" s="48" t="str">
        <f t="shared" si="258"/>
        <v/>
      </c>
    </row>
    <row r="522" spans="1:8" s="31" customFormat="1" ht="15" x14ac:dyDescent="0.2">
      <c r="A522" s="66"/>
      <c r="B522" s="47" t="s">
        <v>120</v>
      </c>
      <c r="C522" s="28">
        <v>0</v>
      </c>
      <c r="D522" s="28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28">
        <v>0</v>
      </c>
      <c r="D523" s="28">
        <v>0</v>
      </c>
      <c r="E523" s="29" t="str">
        <f t="shared" si="256"/>
        <v/>
      </c>
      <c r="F523" s="29" t="str">
        <f t="shared" si="257"/>
        <v/>
      </c>
      <c r="G523" s="30" t="str">
        <f t="shared" si="255"/>
        <v xml:space="preserve"> </v>
      </c>
      <c r="H523" s="48" t="str">
        <f t="shared" si="258"/>
        <v/>
      </c>
    </row>
    <row r="524" spans="1:8" s="31" customFormat="1" ht="30" x14ac:dyDescent="0.2">
      <c r="A524" s="66"/>
      <c r="B524" s="47" t="s">
        <v>289</v>
      </c>
      <c r="C524" s="28">
        <v>6</v>
      </c>
      <c r="D524" s="28">
        <v>1</v>
      </c>
      <c r="E524" s="29">
        <f t="shared" si="256"/>
        <v>5.3097345132743362E-3</v>
      </c>
      <c r="F524" s="29">
        <f t="shared" si="257"/>
        <v>3.3863867253640368E-4</v>
      </c>
      <c r="G524" s="30">
        <f t="shared" si="255"/>
        <v>-0.83333333333333337</v>
      </c>
      <c r="H524" s="48">
        <f t="shared" si="258"/>
        <v>-4.4247787610619468E-3</v>
      </c>
    </row>
    <row r="525" spans="1:8" s="31" customFormat="1" ht="15" x14ac:dyDescent="0.2">
      <c r="A525" s="66"/>
      <c r="B525" s="47" t="s">
        <v>113</v>
      </c>
      <c r="C525" s="28">
        <v>0</v>
      </c>
      <c r="D525" s="28">
        <v>0</v>
      </c>
      <c r="E525" s="29" t="str">
        <f t="shared" si="256"/>
        <v/>
      </c>
      <c r="F525" s="29" t="str">
        <f t="shared" si="257"/>
        <v/>
      </c>
      <c r="G525" s="30" t="str">
        <f t="shared" si="255"/>
        <v xml:space="preserve"> </v>
      </c>
      <c r="H525" s="48" t="str">
        <f t="shared" si="258"/>
        <v/>
      </c>
    </row>
    <row r="526" spans="1:8" s="31" customFormat="1" ht="30" x14ac:dyDescent="0.2">
      <c r="A526" s="66"/>
      <c r="B526" s="47" t="s">
        <v>485</v>
      </c>
      <c r="C526" s="28">
        <v>0</v>
      </c>
      <c r="D526" s="28">
        <v>1</v>
      </c>
      <c r="E526" s="29" t="str">
        <f t="shared" si="256"/>
        <v/>
      </c>
      <c r="F526" s="29">
        <f t="shared" si="257"/>
        <v>3.3863867253640368E-4</v>
      </c>
      <c r="G526" s="30">
        <f t="shared" si="255"/>
        <v>1</v>
      </c>
      <c r="H526" s="48" t="str">
        <f t="shared" si="258"/>
        <v/>
      </c>
    </row>
    <row r="527" spans="1:8" s="31" customFormat="1" ht="30" x14ac:dyDescent="0.2">
      <c r="A527" s="66"/>
      <c r="B527" s="47" t="s">
        <v>290</v>
      </c>
      <c r="C527" s="28">
        <v>0</v>
      </c>
      <c r="D527" s="28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28">
        <v>0</v>
      </c>
      <c r="D528" s="28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28">
        <v>0</v>
      </c>
      <c r="D529" s="28">
        <v>0</v>
      </c>
      <c r="E529" s="29" t="str">
        <f t="shared" si="256"/>
        <v/>
      </c>
      <c r="F529" s="29" t="str">
        <f t="shared" si="257"/>
        <v/>
      </c>
      <c r="G529" s="30" t="str">
        <f t="shared" si="255"/>
        <v xml:space="preserve"> 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28">
        <v>0</v>
      </c>
      <c r="D530" s="28">
        <v>0</v>
      </c>
      <c r="E530" s="29" t="str">
        <f t="shared" si="256"/>
        <v/>
      </c>
      <c r="F530" s="29" t="str">
        <f t="shared" si="257"/>
        <v/>
      </c>
      <c r="G530" s="30" t="str">
        <f t="shared" si="255"/>
        <v xml:space="preserve"> </v>
      </c>
      <c r="H530" s="48" t="str">
        <f t="shared" si="258"/>
        <v/>
      </c>
    </row>
    <row r="531" spans="1:8" s="31" customFormat="1" ht="15" x14ac:dyDescent="0.2">
      <c r="A531" s="66"/>
      <c r="B531" s="47" t="s">
        <v>292</v>
      </c>
      <c r="C531" s="28">
        <v>0</v>
      </c>
      <c r="D531" s="28">
        <v>0</v>
      </c>
      <c r="E531" s="29" t="str">
        <f t="shared" si="256"/>
        <v/>
      </c>
      <c r="F531" s="29" t="str">
        <f t="shared" si="257"/>
        <v/>
      </c>
      <c r="G531" s="30" t="str">
        <f t="shared" si="255"/>
        <v xml:space="preserve"> 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28">
        <v>0</v>
      </c>
      <c r="D532" s="28">
        <v>0</v>
      </c>
      <c r="E532" s="29" t="str">
        <f t="shared" si="256"/>
        <v/>
      </c>
      <c r="F532" s="29" t="str">
        <f t="shared" si="257"/>
        <v/>
      </c>
      <c r="G532" s="30" t="str">
        <f t="shared" si="255"/>
        <v xml:space="preserve"> </v>
      </c>
      <c r="H532" s="48" t="str">
        <f t="shared" si="258"/>
        <v/>
      </c>
    </row>
    <row r="533" spans="1:8" s="31" customFormat="1" ht="15" x14ac:dyDescent="0.2">
      <c r="A533" s="66"/>
      <c r="B533" s="47" t="s">
        <v>294</v>
      </c>
      <c r="C533" s="28">
        <v>0</v>
      </c>
      <c r="D533" s="28">
        <v>0</v>
      </c>
      <c r="E533" s="29" t="str">
        <f t="shared" si="256"/>
        <v/>
      </c>
      <c r="F533" s="29" t="str">
        <f t="shared" si="257"/>
        <v/>
      </c>
      <c r="G533" s="30" t="str">
        <f t="shared" si="255"/>
        <v xml:space="preserve"> </v>
      </c>
      <c r="H533" s="48" t="str">
        <f t="shared" si="258"/>
        <v/>
      </c>
    </row>
    <row r="534" spans="1:8" s="31" customFormat="1" ht="15" x14ac:dyDescent="0.2">
      <c r="A534" s="66"/>
      <c r="B534" s="47" t="s">
        <v>115</v>
      </c>
      <c r="C534" s="28">
        <v>0</v>
      </c>
      <c r="D534" s="28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28">
        <v>0</v>
      </c>
      <c r="D535" s="28">
        <v>0</v>
      </c>
      <c r="E535" s="29" t="str">
        <f t="shared" si="256"/>
        <v/>
      </c>
      <c r="F535" s="29" t="str">
        <f t="shared" si="257"/>
        <v/>
      </c>
      <c r="G535" s="30" t="str">
        <f t="shared" si="255"/>
        <v xml:space="preserve"> 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28">
        <v>0</v>
      </c>
      <c r="D536" s="28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28">
        <v>0</v>
      </c>
      <c r="D537" s="28">
        <v>0</v>
      </c>
      <c r="E537" s="29" t="str">
        <f t="shared" si="256"/>
        <v/>
      </c>
      <c r="F537" s="29" t="str">
        <f t="shared" si="257"/>
        <v/>
      </c>
      <c r="G537" s="30" t="str">
        <f t="shared" si="255"/>
        <v xml:space="preserve"> </v>
      </c>
      <c r="H537" s="48" t="str">
        <f t="shared" si="258"/>
        <v/>
      </c>
    </row>
    <row r="538" spans="1:8" s="31" customFormat="1" ht="15" x14ac:dyDescent="0.2">
      <c r="A538" s="66"/>
      <c r="B538" s="47" t="s">
        <v>116</v>
      </c>
      <c r="C538" s="28">
        <v>0</v>
      </c>
      <c r="D538" s="28">
        <v>0</v>
      </c>
      <c r="E538" s="29" t="str">
        <f t="shared" si="256"/>
        <v/>
      </c>
      <c r="F538" s="29" t="str">
        <f t="shared" si="257"/>
        <v/>
      </c>
      <c r="G538" s="30" t="str">
        <f t="shared" si="255"/>
        <v xml:space="preserve"> </v>
      </c>
      <c r="H538" s="48" t="str">
        <f t="shared" si="258"/>
        <v/>
      </c>
    </row>
    <row r="539" spans="1:8" s="31" customFormat="1" ht="15" x14ac:dyDescent="0.2">
      <c r="A539" s="66"/>
      <c r="B539" s="47" t="s">
        <v>296</v>
      </c>
      <c r="C539" s="28">
        <v>0</v>
      </c>
      <c r="D539" s="28">
        <v>0</v>
      </c>
      <c r="E539" s="29" t="str">
        <f t="shared" si="256"/>
        <v/>
      </c>
      <c r="F539" s="29" t="str">
        <f t="shared" si="257"/>
        <v/>
      </c>
      <c r="G539" s="30" t="str">
        <f t="shared" si="255"/>
        <v xml:space="preserve"> </v>
      </c>
      <c r="H539" s="48" t="str">
        <f t="shared" si="258"/>
        <v/>
      </c>
    </row>
    <row r="540" spans="1:8" s="31" customFormat="1" ht="15" x14ac:dyDescent="0.2">
      <c r="A540" s="66"/>
      <c r="B540" s="47" t="s">
        <v>641</v>
      </c>
      <c r="C540" s="28">
        <v>0</v>
      </c>
      <c r="D540" s="28">
        <v>0</v>
      </c>
      <c r="E540" s="29" t="str">
        <f t="shared" si="256"/>
        <v/>
      </c>
      <c r="F540" s="29" t="str">
        <f t="shared" si="257"/>
        <v/>
      </c>
      <c r="G540" s="30" t="str">
        <f t="shared" si="255"/>
        <v xml:space="preserve"> </v>
      </c>
      <c r="H540" s="48" t="str">
        <f t="shared" si="258"/>
        <v/>
      </c>
    </row>
    <row r="541" spans="1:8" s="31" customFormat="1" ht="15" x14ac:dyDescent="0.2">
      <c r="A541" s="66"/>
      <c r="B541" s="47" t="s">
        <v>124</v>
      </c>
      <c r="C541" s="28">
        <v>1</v>
      </c>
      <c r="D541" s="28">
        <v>0</v>
      </c>
      <c r="E541" s="29">
        <f t="shared" si="256"/>
        <v>8.8495575221238937E-4</v>
      </c>
      <c r="F541" s="29" t="str">
        <f t="shared" si="257"/>
        <v/>
      </c>
      <c r="G541" s="30">
        <f t="shared" si="255"/>
        <v>-1</v>
      </c>
      <c r="H541" s="48">
        <f t="shared" si="258"/>
        <v>-8.8495575221238937E-4</v>
      </c>
    </row>
    <row r="542" spans="1:8" s="31" customFormat="1" ht="15" x14ac:dyDescent="0.2">
      <c r="A542" s="66"/>
      <c r="B542" s="47" t="s">
        <v>487</v>
      </c>
      <c r="C542" s="28">
        <v>0</v>
      </c>
      <c r="D542" s="28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28">
        <v>0</v>
      </c>
      <c r="D543" s="28">
        <v>0</v>
      </c>
      <c r="E543" s="29" t="str">
        <f t="shared" ref="E543" si="259">+IF(C543=0,"",C543/C$355)</f>
        <v/>
      </c>
      <c r="F543" s="29" t="str">
        <f t="shared" ref="F543" si="260">+IF(D543=0,"",D543/D$355)</f>
        <v/>
      </c>
      <c r="G543" s="30" t="str">
        <f t="shared" si="255"/>
        <v xml:space="preserve"> </v>
      </c>
      <c r="H543" s="48" t="str">
        <f t="shared" ref="H543" si="261">+IF(OR(AND(E543=""),(G543="")),"",E543*G543)</f>
        <v/>
      </c>
    </row>
    <row r="544" spans="1:8" s="31" customFormat="1" ht="15" x14ac:dyDescent="0.2">
      <c r="A544" s="66"/>
      <c r="B544" s="47" t="s">
        <v>131</v>
      </c>
      <c r="C544" s="28">
        <v>2</v>
      </c>
      <c r="D544" s="28">
        <v>8</v>
      </c>
      <c r="E544" s="29">
        <f t="shared" si="256"/>
        <v>1.7699115044247787E-3</v>
      </c>
      <c r="F544" s="29">
        <f t="shared" si="257"/>
        <v>2.7091093802912294E-3</v>
      </c>
      <c r="G544" s="30">
        <f t="shared" si="255"/>
        <v>3</v>
      </c>
      <c r="H544" s="48">
        <f t="shared" si="258"/>
        <v>5.3097345132743362E-3</v>
      </c>
    </row>
    <row r="545" spans="1:8" s="31" customFormat="1" ht="30" x14ac:dyDescent="0.2">
      <c r="A545" s="66"/>
      <c r="B545" s="47" t="s">
        <v>488</v>
      </c>
      <c r="C545" s="28">
        <v>0</v>
      </c>
      <c r="D545" s="28">
        <v>0</v>
      </c>
      <c r="E545" s="29" t="str">
        <f t="shared" si="256"/>
        <v/>
      </c>
      <c r="F545" s="29" t="str">
        <f t="shared" si="257"/>
        <v/>
      </c>
      <c r="G545" s="30" t="str">
        <f t="shared" si="255"/>
        <v xml:space="preserve"> </v>
      </c>
      <c r="H545" s="48" t="str">
        <f t="shared" si="258"/>
        <v/>
      </c>
    </row>
    <row r="546" spans="1:8" s="31" customFormat="1" ht="15" x14ac:dyDescent="0.2">
      <c r="A546" s="66"/>
      <c r="B546" s="47" t="s">
        <v>129</v>
      </c>
      <c r="C546" s="28">
        <v>0</v>
      </c>
      <c r="D546" s="28">
        <v>0</v>
      </c>
      <c r="E546" s="29" t="str">
        <f t="shared" si="256"/>
        <v/>
      </c>
      <c r="F546" s="29" t="str">
        <f t="shared" si="257"/>
        <v/>
      </c>
      <c r="G546" s="30" t="str">
        <f t="shared" si="255"/>
        <v xml:space="preserve"> </v>
      </c>
      <c r="H546" s="48" t="str">
        <f t="shared" si="258"/>
        <v/>
      </c>
    </row>
    <row r="547" spans="1:8" s="31" customFormat="1" ht="15" x14ac:dyDescent="0.2">
      <c r="A547" s="66"/>
      <c r="B547" s="47" t="s">
        <v>327</v>
      </c>
      <c r="C547" s="28">
        <v>1</v>
      </c>
      <c r="D547" s="28">
        <v>0</v>
      </c>
      <c r="E547" s="29">
        <f t="shared" si="256"/>
        <v>8.8495575221238937E-4</v>
      </c>
      <c r="F547" s="29" t="str">
        <f t="shared" si="257"/>
        <v/>
      </c>
      <c r="G547" s="30">
        <f t="shared" si="255"/>
        <v>-1</v>
      </c>
      <c r="H547" s="48">
        <f t="shared" si="258"/>
        <v>-8.8495575221238937E-4</v>
      </c>
    </row>
    <row r="548" spans="1:8" s="31" customFormat="1" ht="15" x14ac:dyDescent="0.2">
      <c r="A548" s="66"/>
      <c r="B548" s="47" t="s">
        <v>328</v>
      </c>
      <c r="C548" s="28">
        <v>3</v>
      </c>
      <c r="D548" s="28">
        <v>3</v>
      </c>
      <c r="E548" s="29">
        <f t="shared" si="256"/>
        <v>2.6548672566371681E-3</v>
      </c>
      <c r="F548" s="29">
        <f t="shared" si="257"/>
        <v>1.0159160176092109E-3</v>
      </c>
      <c r="G548" s="30">
        <f t="shared" si="255"/>
        <v>0</v>
      </c>
      <c r="H548" s="48">
        <f t="shared" si="258"/>
        <v>0</v>
      </c>
    </row>
    <row r="549" spans="1:8" s="31" customFormat="1" ht="15" x14ac:dyDescent="0.2">
      <c r="A549" s="66"/>
      <c r="B549" s="47" t="s">
        <v>606</v>
      </c>
      <c r="C549" s="28">
        <v>0</v>
      </c>
      <c r="D549" s="28">
        <v>0</v>
      </c>
      <c r="E549" s="29" t="str">
        <f t="shared" si="256"/>
        <v/>
      </c>
      <c r="F549" s="29" t="str">
        <f t="shared" si="257"/>
        <v/>
      </c>
      <c r="G549" s="30" t="str">
        <f t="shared" si="255"/>
        <v xml:space="preserve"> </v>
      </c>
      <c r="H549" s="48" t="str">
        <f t="shared" si="258"/>
        <v/>
      </c>
    </row>
    <row r="550" spans="1:8" s="31" customFormat="1" ht="15" x14ac:dyDescent="0.2">
      <c r="A550" s="66"/>
      <c r="B550" s="47" t="s">
        <v>133</v>
      </c>
      <c r="C550" s="28">
        <v>0</v>
      </c>
      <c r="D550" s="28">
        <v>0</v>
      </c>
      <c r="E550" s="29" t="str">
        <f t="shared" si="256"/>
        <v/>
      </c>
      <c r="F550" s="29" t="str">
        <f t="shared" si="257"/>
        <v/>
      </c>
      <c r="G550" s="30" t="str">
        <f t="shared" si="255"/>
        <v xml:space="preserve"> </v>
      </c>
      <c r="H550" s="48" t="str">
        <f t="shared" si="258"/>
        <v/>
      </c>
    </row>
    <row r="551" spans="1:8" s="31" customFormat="1" ht="15" x14ac:dyDescent="0.2">
      <c r="A551" s="66"/>
      <c r="B551" s="47" t="s">
        <v>329</v>
      </c>
      <c r="C551" s="28">
        <v>2</v>
      </c>
      <c r="D551" s="28">
        <v>2</v>
      </c>
      <c r="E551" s="29">
        <f t="shared" si="256"/>
        <v>1.7699115044247787E-3</v>
      </c>
      <c r="F551" s="29">
        <f t="shared" si="257"/>
        <v>6.7727734507280735E-4</v>
      </c>
      <c r="G551" s="30">
        <f t="shared" si="255"/>
        <v>0</v>
      </c>
      <c r="H551" s="48">
        <f t="shared" si="258"/>
        <v>0</v>
      </c>
    </row>
    <row r="552" spans="1:8" s="31" customFormat="1" ht="15" x14ac:dyDescent="0.2">
      <c r="A552" s="66"/>
      <c r="B552" s="47" t="s">
        <v>137</v>
      </c>
      <c r="C552" s="28">
        <v>0</v>
      </c>
      <c r="D552" s="28">
        <v>0</v>
      </c>
      <c r="E552" s="29" t="str">
        <f t="shared" si="256"/>
        <v/>
      </c>
      <c r="F552" s="29" t="str">
        <f t="shared" si="257"/>
        <v/>
      </c>
      <c r="G552" s="30" t="str">
        <f t="shared" si="255"/>
        <v xml:space="preserve"> </v>
      </c>
      <c r="H552" s="48" t="str">
        <f t="shared" si="258"/>
        <v/>
      </c>
    </row>
    <row r="553" spans="1:8" s="31" customFormat="1" ht="15" x14ac:dyDescent="0.2">
      <c r="A553" s="66"/>
      <c r="B553" s="47" t="s">
        <v>130</v>
      </c>
      <c r="C553" s="28">
        <v>0</v>
      </c>
      <c r="D553" s="28">
        <v>0</v>
      </c>
      <c r="E553" s="29" t="str">
        <f t="shared" si="256"/>
        <v/>
      </c>
      <c r="F553" s="29" t="str">
        <f t="shared" si="257"/>
        <v/>
      </c>
      <c r="G553" s="30" t="str">
        <f t="shared" si="255"/>
        <v xml:space="preserve"> </v>
      </c>
      <c r="H553" s="48" t="str">
        <f t="shared" si="258"/>
        <v/>
      </c>
    </row>
    <row r="554" spans="1:8" s="31" customFormat="1" ht="15" x14ac:dyDescent="0.2">
      <c r="A554" s="66"/>
      <c r="B554" s="47" t="s">
        <v>297</v>
      </c>
      <c r="C554" s="28">
        <v>0</v>
      </c>
      <c r="D554" s="28">
        <v>0</v>
      </c>
      <c r="E554" s="29" t="str">
        <f t="shared" si="256"/>
        <v/>
      </c>
      <c r="F554" s="29" t="str">
        <f t="shared" si="257"/>
        <v/>
      </c>
      <c r="G554" s="30" t="str">
        <f t="shared" si="255"/>
        <v xml:space="preserve"> 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28">
        <v>0</v>
      </c>
      <c r="D555" s="28">
        <v>0</v>
      </c>
      <c r="E555" s="29" t="str">
        <f t="shared" si="256"/>
        <v/>
      </c>
      <c r="F555" s="29" t="str">
        <f t="shared" si="257"/>
        <v/>
      </c>
      <c r="G555" s="30" t="str">
        <f t="shared" si="255"/>
        <v xml:space="preserve"> 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28">
        <v>0</v>
      </c>
      <c r="D556" s="28">
        <v>1</v>
      </c>
      <c r="E556" s="29" t="str">
        <f t="shared" si="256"/>
        <v/>
      </c>
      <c r="F556" s="29">
        <f t="shared" si="257"/>
        <v>3.3863867253640368E-4</v>
      </c>
      <c r="G556" s="30">
        <f t="shared" si="255"/>
        <v>1</v>
      </c>
      <c r="H556" s="48" t="str">
        <f t="shared" si="258"/>
        <v/>
      </c>
    </row>
    <row r="557" spans="1:8" s="31" customFormat="1" ht="15" x14ac:dyDescent="0.2">
      <c r="A557" s="66"/>
      <c r="B557" s="47" t="s">
        <v>298</v>
      </c>
      <c r="C557" s="28">
        <v>0</v>
      </c>
      <c r="D557" s="28">
        <v>3</v>
      </c>
      <c r="E557" s="29" t="str">
        <f t="shared" si="256"/>
        <v/>
      </c>
      <c r="F557" s="29">
        <f t="shared" si="257"/>
        <v>1.0159160176092109E-3</v>
      </c>
      <c r="G557" s="30">
        <f t="shared" si="255"/>
        <v>1</v>
      </c>
      <c r="H557" s="48" t="str">
        <f t="shared" si="258"/>
        <v/>
      </c>
    </row>
    <row r="558" spans="1:8" s="31" customFormat="1" ht="15" x14ac:dyDescent="0.2">
      <c r="A558" s="66"/>
      <c r="B558" s="47" t="s">
        <v>299</v>
      </c>
      <c r="C558" s="28">
        <v>0</v>
      </c>
      <c r="D558" s="28">
        <v>0</v>
      </c>
      <c r="E558" s="29" t="str">
        <f t="shared" si="256"/>
        <v/>
      </c>
      <c r="F558" s="29" t="str">
        <f t="shared" si="257"/>
        <v/>
      </c>
      <c r="G558" s="30" t="str">
        <f t="shared" si="255"/>
        <v xml:space="preserve"> </v>
      </c>
      <c r="H558" s="48" t="str">
        <f t="shared" si="258"/>
        <v/>
      </c>
    </row>
    <row r="559" spans="1:8" s="31" customFormat="1" ht="15" x14ac:dyDescent="0.2">
      <c r="A559" s="66"/>
      <c r="B559" s="47" t="s">
        <v>626</v>
      </c>
      <c r="C559" s="28">
        <v>0</v>
      </c>
      <c r="D559" s="28">
        <v>0</v>
      </c>
      <c r="E559" s="29" t="str">
        <f t="shared" ref="E559" si="262">+IF(C559=0,"",C559/C$355)</f>
        <v/>
      </c>
      <c r="F559" s="29" t="str">
        <f t="shared" ref="F559" si="263">+IF(D559=0,"",D559/D$355)</f>
        <v/>
      </c>
      <c r="G559" s="30" t="str">
        <f t="shared" ref="G559" si="264">+IF(AND(C559=0,D559=0)," ",IF(C559=0,1,IF(D559=0,-1,(D559-C559)/C559)))</f>
        <v xml:space="preserve"> </v>
      </c>
      <c r="H559" s="48" t="str">
        <f t="shared" ref="H559" si="265">+IF(OR(AND(E559=""),(G559="")),"",E559*G559)</f>
        <v/>
      </c>
    </row>
    <row r="560" spans="1:8" s="31" customFormat="1" ht="15" x14ac:dyDescent="0.2">
      <c r="A560" s="66"/>
      <c r="B560" s="47" t="s">
        <v>300</v>
      </c>
      <c r="C560" s="28">
        <v>2</v>
      </c>
      <c r="D560" s="28">
        <v>1</v>
      </c>
      <c r="E560" s="29">
        <f t="shared" si="256"/>
        <v>1.7699115044247787E-3</v>
      </c>
      <c r="F560" s="29">
        <f t="shared" si="257"/>
        <v>3.3863867253640368E-4</v>
      </c>
      <c r="G560" s="30">
        <f t="shared" si="255"/>
        <v>-0.5</v>
      </c>
      <c r="H560" s="48">
        <f t="shared" si="258"/>
        <v>-8.8495575221238937E-4</v>
      </c>
    </row>
    <row r="561" spans="1:8" s="31" customFormat="1" ht="30" x14ac:dyDescent="0.2">
      <c r="A561" s="66"/>
      <c r="B561" s="47" t="s">
        <v>489</v>
      </c>
      <c r="C561" s="28">
        <v>0</v>
      </c>
      <c r="D561" s="28">
        <v>1</v>
      </c>
      <c r="E561" s="29" t="str">
        <f t="shared" si="256"/>
        <v/>
      </c>
      <c r="F561" s="29">
        <f t="shared" si="257"/>
        <v>3.3863867253640368E-4</v>
      </c>
      <c r="G561" s="30">
        <f t="shared" si="255"/>
        <v>1</v>
      </c>
      <c r="H561" s="48" t="str">
        <f t="shared" si="258"/>
        <v/>
      </c>
    </row>
    <row r="562" spans="1:8" s="31" customFormat="1" ht="15" x14ac:dyDescent="0.2">
      <c r="A562" s="66"/>
      <c r="B562" s="47" t="s">
        <v>136</v>
      </c>
      <c r="C562" s="28">
        <v>0</v>
      </c>
      <c r="D562" s="28">
        <v>0</v>
      </c>
      <c r="E562" s="29" t="str">
        <f t="shared" si="256"/>
        <v/>
      </c>
      <c r="F562" s="29" t="str">
        <f t="shared" si="257"/>
        <v/>
      </c>
      <c r="G562" s="30" t="str">
        <f t="shared" si="255"/>
        <v xml:space="preserve"> 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28">
        <v>274</v>
      </c>
      <c r="D563" s="28">
        <v>370</v>
      </c>
      <c r="E563" s="29">
        <f t="shared" si="256"/>
        <v>0.2424778761061947</v>
      </c>
      <c r="F563" s="29">
        <f t="shared" si="257"/>
        <v>0.12529630883846934</v>
      </c>
      <c r="G563" s="30">
        <f t="shared" si="255"/>
        <v>0.35036496350364965</v>
      </c>
      <c r="H563" s="48">
        <f t="shared" si="258"/>
        <v>8.4955752212389393E-2</v>
      </c>
    </row>
    <row r="564" spans="1:8" s="31" customFormat="1" ht="15" x14ac:dyDescent="0.2">
      <c r="A564" s="66"/>
      <c r="B564" s="47" t="s">
        <v>302</v>
      </c>
      <c r="C564" s="28">
        <v>0</v>
      </c>
      <c r="D564" s="28">
        <v>0</v>
      </c>
      <c r="E564" s="29" t="str">
        <f t="shared" si="256"/>
        <v/>
      </c>
      <c r="F564" s="29" t="str">
        <f t="shared" si="257"/>
        <v/>
      </c>
      <c r="G564" s="30" t="str">
        <f t="shared" ref="G564:G584" si="266">+IF(AND(C564=0,D564=0)," ",IF(C564=0,1,IF(D564=0,-1,(D564-C564)/C564)))</f>
        <v xml:space="preserve"> </v>
      </c>
      <c r="H564" s="48" t="str">
        <f t="shared" si="258"/>
        <v/>
      </c>
    </row>
    <row r="565" spans="1:8" s="31" customFormat="1" ht="15" x14ac:dyDescent="0.2">
      <c r="A565" s="66"/>
      <c r="B565" s="47" t="s">
        <v>303</v>
      </c>
      <c r="C565" s="28">
        <v>1</v>
      </c>
      <c r="D565" s="28">
        <v>0</v>
      </c>
      <c r="E565" s="29">
        <f t="shared" si="256"/>
        <v>8.8495575221238937E-4</v>
      </c>
      <c r="F565" s="29" t="str">
        <f t="shared" si="257"/>
        <v/>
      </c>
      <c r="G565" s="30">
        <f t="shared" si="266"/>
        <v>-1</v>
      </c>
      <c r="H565" s="48">
        <f t="shared" si="258"/>
        <v>-8.8495575221238937E-4</v>
      </c>
    </row>
    <row r="566" spans="1:8" s="31" customFormat="1" ht="15" x14ac:dyDescent="0.2">
      <c r="A566" s="66"/>
      <c r="B566" s="47" t="s">
        <v>132</v>
      </c>
      <c r="C566" s="28">
        <v>0</v>
      </c>
      <c r="D566" s="28">
        <v>0</v>
      </c>
      <c r="E566" s="29" t="str">
        <f t="shared" si="256"/>
        <v/>
      </c>
      <c r="F566" s="29" t="str">
        <f t="shared" si="257"/>
        <v/>
      </c>
      <c r="G566" s="30" t="str">
        <f t="shared" si="266"/>
        <v xml:space="preserve"> 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28">
        <v>0</v>
      </c>
      <c r="D567" s="28">
        <v>0</v>
      </c>
      <c r="E567" s="29" t="str">
        <f t="shared" si="256"/>
        <v/>
      </c>
      <c r="F567" s="29" t="str">
        <f t="shared" si="257"/>
        <v/>
      </c>
      <c r="G567" s="30" t="str">
        <f t="shared" si="266"/>
        <v xml:space="preserve"> 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28">
        <v>139</v>
      </c>
      <c r="D568" s="28">
        <v>449</v>
      </c>
      <c r="E568" s="29">
        <f t="shared" si="256"/>
        <v>0.12300884955752213</v>
      </c>
      <c r="F568" s="29">
        <f t="shared" si="257"/>
        <v>0.15204876396884523</v>
      </c>
      <c r="G568" s="30">
        <f t="shared" si="266"/>
        <v>2.2302158273381294</v>
      </c>
      <c r="H568" s="48">
        <f t="shared" si="258"/>
        <v>0.27433628318584069</v>
      </c>
    </row>
    <row r="569" spans="1:8" s="31" customFormat="1" ht="30" x14ac:dyDescent="0.2">
      <c r="A569" s="66"/>
      <c r="B569" s="47" t="s">
        <v>138</v>
      </c>
      <c r="C569" s="28">
        <v>3</v>
      </c>
      <c r="D569" s="28">
        <v>22</v>
      </c>
      <c r="E569" s="29">
        <f t="shared" si="256"/>
        <v>2.6548672566371681E-3</v>
      </c>
      <c r="F569" s="29">
        <f t="shared" si="257"/>
        <v>7.4500507958008806E-3</v>
      </c>
      <c r="G569" s="30">
        <f t="shared" si="266"/>
        <v>6.333333333333333</v>
      </c>
      <c r="H569" s="48">
        <f t="shared" si="258"/>
        <v>1.6814159292035398E-2</v>
      </c>
    </row>
    <row r="570" spans="1:8" s="31" customFormat="1" ht="15" x14ac:dyDescent="0.2">
      <c r="A570" s="66"/>
      <c r="B570" s="47" t="s">
        <v>305</v>
      </c>
      <c r="C570" s="28">
        <v>20</v>
      </c>
      <c r="D570" s="28">
        <v>117</v>
      </c>
      <c r="E570" s="29">
        <f t="shared" si="256"/>
        <v>1.7699115044247787E-2</v>
      </c>
      <c r="F570" s="29">
        <f t="shared" si="257"/>
        <v>3.9620724686759229E-2</v>
      </c>
      <c r="G570" s="30">
        <f t="shared" si="266"/>
        <v>4.8499999999999996</v>
      </c>
      <c r="H570" s="48">
        <f t="shared" si="258"/>
        <v>8.5840707964601762E-2</v>
      </c>
    </row>
    <row r="571" spans="1:8" s="31" customFormat="1" ht="15" x14ac:dyDescent="0.2">
      <c r="A571" s="66"/>
      <c r="B571" s="47" t="s">
        <v>531</v>
      </c>
      <c r="C571" s="28">
        <v>2</v>
      </c>
      <c r="D571" s="28">
        <v>0</v>
      </c>
      <c r="E571" s="29">
        <f t="shared" ref="E571" si="267">+IF(C571=0,"",C571/C$355)</f>
        <v>1.7699115044247787E-3</v>
      </c>
      <c r="F571" s="29" t="str">
        <f t="shared" ref="F571" si="268">+IF(D571=0,"",D571/D$355)</f>
        <v/>
      </c>
      <c r="G571" s="30">
        <f t="shared" si="266"/>
        <v>-1</v>
      </c>
      <c r="H571" s="48">
        <f t="shared" ref="H571" si="269">+IF(OR(AND(E571=""),(G571="")),"",E571*G571)</f>
        <v>-1.7699115044247787E-3</v>
      </c>
    </row>
    <row r="572" spans="1:8" s="31" customFormat="1" ht="15" x14ac:dyDescent="0.2">
      <c r="A572" s="66"/>
      <c r="B572" s="47" t="s">
        <v>127</v>
      </c>
      <c r="C572" s="28">
        <v>0</v>
      </c>
      <c r="D572" s="28">
        <v>0</v>
      </c>
      <c r="E572" s="29" t="str">
        <f t="shared" si="256"/>
        <v/>
      </c>
      <c r="F572" s="29" t="str">
        <f t="shared" si="257"/>
        <v/>
      </c>
      <c r="G572" s="30" t="str">
        <f t="shared" si="266"/>
        <v xml:space="preserve"> </v>
      </c>
      <c r="H572" s="48" t="str">
        <f t="shared" si="258"/>
        <v/>
      </c>
    </row>
    <row r="573" spans="1:8" s="31" customFormat="1" ht="15" x14ac:dyDescent="0.2">
      <c r="A573" s="66"/>
      <c r="B573" s="47" t="s">
        <v>306</v>
      </c>
      <c r="C573" s="28">
        <v>0</v>
      </c>
      <c r="D573" s="28">
        <v>1</v>
      </c>
      <c r="E573" s="29" t="str">
        <f t="shared" si="256"/>
        <v/>
      </c>
      <c r="F573" s="29">
        <f t="shared" si="257"/>
        <v>3.3863867253640368E-4</v>
      </c>
      <c r="G573" s="30">
        <f t="shared" si="266"/>
        <v>1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28">
        <v>0</v>
      </c>
      <c r="D574" s="28">
        <v>1</v>
      </c>
      <c r="E574" s="29" t="str">
        <f t="shared" ref="E574:E584" si="270">+IF(C574=0,"",C574/C$355)</f>
        <v/>
      </c>
      <c r="F574" s="29">
        <f t="shared" ref="F574:F584" si="271">+IF(D574=0,"",D574/D$355)</f>
        <v>3.3863867253640368E-4</v>
      </c>
      <c r="G574" s="30">
        <f t="shared" si="266"/>
        <v>1</v>
      </c>
      <c r="H574" s="48" t="str">
        <f t="shared" ref="H574:H584" si="272">+IF(OR(AND(E574=""),(G574="")),"",E574*G574)</f>
        <v/>
      </c>
    </row>
    <row r="575" spans="1:8" s="31" customFormat="1" ht="15" x14ac:dyDescent="0.2">
      <c r="A575" s="66"/>
      <c r="B575" s="47" t="s">
        <v>490</v>
      </c>
      <c r="C575" s="28">
        <v>0</v>
      </c>
      <c r="D575" s="28">
        <v>1</v>
      </c>
      <c r="E575" s="29" t="str">
        <f t="shared" si="270"/>
        <v/>
      </c>
      <c r="F575" s="29">
        <f t="shared" si="271"/>
        <v>3.3863867253640368E-4</v>
      </c>
      <c r="G575" s="30">
        <f t="shared" si="266"/>
        <v>1</v>
      </c>
      <c r="H575" s="48" t="str">
        <f t="shared" si="272"/>
        <v/>
      </c>
    </row>
    <row r="576" spans="1:8" s="31" customFormat="1" ht="15" x14ac:dyDescent="0.2">
      <c r="A576" s="66"/>
      <c r="B576" s="47" t="s">
        <v>128</v>
      </c>
      <c r="C576" s="28">
        <v>0</v>
      </c>
      <c r="D576" s="28">
        <v>78</v>
      </c>
      <c r="E576" s="29" t="str">
        <f t="shared" si="270"/>
        <v/>
      </c>
      <c r="F576" s="29">
        <f t="shared" si="271"/>
        <v>2.6413816457839485E-2</v>
      </c>
      <c r="G576" s="30">
        <f t="shared" si="266"/>
        <v>1</v>
      </c>
      <c r="H576" s="48" t="str">
        <f t="shared" si="272"/>
        <v/>
      </c>
    </row>
    <row r="577" spans="1:8" s="31" customFormat="1" ht="15" x14ac:dyDescent="0.2">
      <c r="A577" s="66"/>
      <c r="B577" s="47" t="s">
        <v>135</v>
      </c>
      <c r="C577" s="28">
        <v>1</v>
      </c>
      <c r="D577" s="28">
        <v>0</v>
      </c>
      <c r="E577" s="29">
        <f t="shared" si="270"/>
        <v>8.8495575221238937E-4</v>
      </c>
      <c r="F577" s="29" t="str">
        <f t="shared" si="271"/>
        <v/>
      </c>
      <c r="G577" s="30">
        <f t="shared" si="266"/>
        <v>-1</v>
      </c>
      <c r="H577" s="48">
        <f t="shared" si="272"/>
        <v>-8.8495575221238937E-4</v>
      </c>
    </row>
    <row r="578" spans="1:8" s="31" customFormat="1" ht="15" x14ac:dyDescent="0.2">
      <c r="A578" s="66"/>
      <c r="B578" s="47" t="s">
        <v>491</v>
      </c>
      <c r="C578" s="28">
        <v>1</v>
      </c>
      <c r="D578" s="28">
        <v>5</v>
      </c>
      <c r="E578" s="29">
        <f t="shared" si="270"/>
        <v>8.8495575221238937E-4</v>
      </c>
      <c r="F578" s="29">
        <f t="shared" si="271"/>
        <v>1.6931933626820183E-3</v>
      </c>
      <c r="G578" s="30">
        <f t="shared" si="266"/>
        <v>4</v>
      </c>
      <c r="H578" s="48">
        <f t="shared" si="272"/>
        <v>3.5398230088495575E-3</v>
      </c>
    </row>
    <row r="579" spans="1:8" s="31" customFormat="1" ht="15" x14ac:dyDescent="0.2">
      <c r="A579" s="66"/>
      <c r="B579" s="47" t="s">
        <v>308</v>
      </c>
      <c r="C579" s="28">
        <v>0</v>
      </c>
      <c r="D579" s="28">
        <v>0</v>
      </c>
      <c r="E579" s="29" t="str">
        <f t="shared" si="270"/>
        <v/>
      </c>
      <c r="F579" s="29" t="str">
        <f t="shared" si="271"/>
        <v/>
      </c>
      <c r="G579" s="30" t="str">
        <f t="shared" si="266"/>
        <v xml:space="preserve"> </v>
      </c>
      <c r="H579" s="48" t="str">
        <f t="shared" si="272"/>
        <v/>
      </c>
    </row>
    <row r="580" spans="1:8" s="31" customFormat="1" ht="15" x14ac:dyDescent="0.2">
      <c r="A580" s="66"/>
      <c r="B580" s="47" t="s">
        <v>309</v>
      </c>
      <c r="C580" s="28">
        <v>0</v>
      </c>
      <c r="D580" s="28">
        <v>0</v>
      </c>
      <c r="E580" s="29" t="str">
        <f t="shared" si="270"/>
        <v/>
      </c>
      <c r="F580" s="29" t="str">
        <f t="shared" si="271"/>
        <v/>
      </c>
      <c r="G580" s="30" t="str">
        <f t="shared" si="266"/>
        <v xml:space="preserve"> </v>
      </c>
      <c r="H580" s="48" t="str">
        <f t="shared" si="272"/>
        <v/>
      </c>
    </row>
    <row r="581" spans="1:8" s="35" customFormat="1" ht="15" x14ac:dyDescent="0.2">
      <c r="A581" s="66"/>
      <c r="B581" s="47" t="s">
        <v>310</v>
      </c>
      <c r="C581" s="28">
        <v>0</v>
      </c>
      <c r="D581" s="28">
        <v>0</v>
      </c>
      <c r="E581" s="29" t="str">
        <f t="shared" si="270"/>
        <v/>
      </c>
      <c r="F581" s="29" t="str">
        <f t="shared" si="271"/>
        <v/>
      </c>
      <c r="G581" s="30" t="str">
        <f t="shared" si="266"/>
        <v xml:space="preserve"> 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28">
        <v>0</v>
      </c>
      <c r="D582" s="28">
        <v>0</v>
      </c>
      <c r="E582" s="29" t="str">
        <f t="shared" si="270"/>
        <v/>
      </c>
      <c r="F582" s="29" t="str">
        <f t="shared" si="271"/>
        <v/>
      </c>
      <c r="G582" s="30" t="str">
        <f t="shared" si="266"/>
        <v xml:space="preserve"> </v>
      </c>
      <c r="H582" s="48" t="str">
        <f t="shared" si="272"/>
        <v/>
      </c>
    </row>
    <row r="583" spans="1:8" s="31" customFormat="1" ht="30" x14ac:dyDescent="0.2">
      <c r="A583" s="66"/>
      <c r="B583" s="47" t="s">
        <v>492</v>
      </c>
      <c r="C583" s="28">
        <v>0</v>
      </c>
      <c r="D583" s="28">
        <v>0</v>
      </c>
      <c r="E583" s="29" t="str">
        <f t="shared" si="270"/>
        <v/>
      </c>
      <c r="F583" s="29" t="str">
        <f t="shared" si="271"/>
        <v/>
      </c>
      <c r="G583" s="30" t="str">
        <f t="shared" si="266"/>
        <v xml:space="preserve"> 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0">
        <v>0</v>
      </c>
      <c r="D584" s="50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16"/>
      <c r="D585" s="16"/>
    </row>
    <row r="586" spans="1:8" s="8" customFormat="1" x14ac:dyDescent="0.2">
      <c r="A586" s="65"/>
      <c r="B586" s="16"/>
      <c r="C586" s="16"/>
      <c r="D586" s="16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295</v>
      </c>
      <c r="D590" s="9">
        <f>SUM(D591:D617)</f>
        <v>701</v>
      </c>
      <c r="E590" s="10">
        <f>+IF(C590=0,"",C590/C$590)</f>
        <v>1</v>
      </c>
      <c r="F590" s="10">
        <f>+IF(D590=0,"",D590/D$590)</f>
        <v>1</v>
      </c>
      <c r="G590" s="11">
        <f>+IF(OR(AND(D590=0),(C590=0)),"0",((D590-C590)/C590))</f>
        <v>1.376271186440678</v>
      </c>
      <c r="H590" s="39">
        <f>+IF(OR(AND(E590=""),(G590="")),"",E590*G590)</f>
        <v>1.376271186440678</v>
      </c>
    </row>
    <row r="591" spans="1:8" s="31" customFormat="1" ht="15" x14ac:dyDescent="0.2">
      <c r="A591" s="66"/>
      <c r="B591" s="47" t="s">
        <v>312</v>
      </c>
      <c r="C591" s="28">
        <v>0</v>
      </c>
      <c r="D591" s="28">
        <v>1</v>
      </c>
      <c r="E591" s="29" t="str">
        <f>+IF(C591=0,"",C591/C$590)</f>
        <v/>
      </c>
      <c r="F591" s="29">
        <f>+IF(D591=0,"",D591/D$590)</f>
        <v>1.4265335235378032E-3</v>
      </c>
      <c r="G591" s="30">
        <f t="shared" ref="G591:G617" si="273">+IF(AND(C591=0,D591=0)," ",IF(C591=0,1,IF(D591=0,-1,(D591-C591)/C591)))</f>
        <v>1</v>
      </c>
      <c r="H591" s="48" t="str">
        <f>+IF(OR(AND(E591=""),(G591="")),"",E591*G591)</f>
        <v/>
      </c>
    </row>
    <row r="592" spans="1:8" s="31" customFormat="1" ht="15" x14ac:dyDescent="0.2">
      <c r="A592" s="66"/>
      <c r="B592" s="47" t="s">
        <v>141</v>
      </c>
      <c r="C592" s="28">
        <v>7</v>
      </c>
      <c r="D592" s="28">
        <v>9</v>
      </c>
      <c r="E592" s="29">
        <f t="shared" ref="E592:E617" si="274">+IF(C592=0,"",C592/C$590)</f>
        <v>2.3728813559322035E-2</v>
      </c>
      <c r="F592" s="29">
        <f t="shared" ref="F592:F617" si="275">+IF(D592=0,"",D592/D$590)</f>
        <v>1.2838801711840228E-2</v>
      </c>
      <c r="G592" s="30">
        <f t="shared" si="273"/>
        <v>0.2857142857142857</v>
      </c>
      <c r="H592" s="48">
        <f t="shared" ref="H592:H617" si="276">+IF(OR(AND(E592=""),(G592="")),"",E592*G592)</f>
        <v>6.7796610169491523E-3</v>
      </c>
    </row>
    <row r="593" spans="1:8" s="31" customFormat="1" ht="15" x14ac:dyDescent="0.2">
      <c r="A593" s="66"/>
      <c r="B593" s="47" t="s">
        <v>577</v>
      </c>
      <c r="C593" s="28">
        <v>10</v>
      </c>
      <c r="D593" s="28">
        <v>75</v>
      </c>
      <c r="E593" s="29">
        <f t="shared" si="274"/>
        <v>3.3898305084745763E-2</v>
      </c>
      <c r="F593" s="29">
        <f t="shared" si="275"/>
        <v>0.10699001426533523</v>
      </c>
      <c r="G593" s="30">
        <f t="shared" si="273"/>
        <v>6.5</v>
      </c>
      <c r="H593" s="48">
        <f t="shared" si="276"/>
        <v>0.22033898305084745</v>
      </c>
    </row>
    <row r="594" spans="1:8" s="31" customFormat="1" ht="15" x14ac:dyDescent="0.2">
      <c r="A594" s="66"/>
      <c r="B594" s="47" t="s">
        <v>313</v>
      </c>
      <c r="C594" s="28">
        <v>7</v>
      </c>
      <c r="D594" s="28">
        <v>33</v>
      </c>
      <c r="E594" s="29">
        <f t="shared" si="274"/>
        <v>2.3728813559322035E-2</v>
      </c>
      <c r="F594" s="29">
        <f t="shared" si="275"/>
        <v>4.7075606276747506E-2</v>
      </c>
      <c r="G594" s="30">
        <f t="shared" si="273"/>
        <v>3.7142857142857144</v>
      </c>
      <c r="H594" s="48">
        <f t="shared" si="276"/>
        <v>8.8135593220338995E-2</v>
      </c>
    </row>
    <row r="595" spans="1:8" s="31" customFormat="1" ht="15" x14ac:dyDescent="0.2">
      <c r="A595" s="66"/>
      <c r="B595" s="47" t="s">
        <v>142</v>
      </c>
      <c r="C595" s="28">
        <v>0</v>
      </c>
      <c r="D595" s="28">
        <v>4</v>
      </c>
      <c r="E595" s="29" t="str">
        <f t="shared" si="274"/>
        <v/>
      </c>
      <c r="F595" s="29">
        <f t="shared" si="275"/>
        <v>5.7061340941512127E-3</v>
      </c>
      <c r="G595" s="30">
        <f t="shared" si="273"/>
        <v>1</v>
      </c>
      <c r="H595" s="48" t="str">
        <f t="shared" si="276"/>
        <v/>
      </c>
    </row>
    <row r="596" spans="1:8" s="31" customFormat="1" ht="15" x14ac:dyDescent="0.2">
      <c r="A596" s="66"/>
      <c r="B596" s="47" t="s">
        <v>140</v>
      </c>
      <c r="C596" s="28">
        <v>0</v>
      </c>
      <c r="D596" s="28">
        <v>0</v>
      </c>
      <c r="E596" s="29" t="str">
        <f t="shared" si="274"/>
        <v/>
      </c>
      <c r="F596" s="29" t="str">
        <f t="shared" si="275"/>
        <v/>
      </c>
      <c r="G596" s="30" t="str">
        <f t="shared" si="273"/>
        <v xml:space="preserve"> </v>
      </c>
      <c r="H596" s="48" t="str">
        <f t="shared" si="276"/>
        <v/>
      </c>
    </row>
    <row r="597" spans="1:8" s="31" customFormat="1" ht="15" x14ac:dyDescent="0.2">
      <c r="A597" s="66"/>
      <c r="B597" s="47" t="s">
        <v>143</v>
      </c>
      <c r="C597" s="28">
        <v>0</v>
      </c>
      <c r="D597" s="28">
        <v>2</v>
      </c>
      <c r="E597" s="29" t="str">
        <f t="shared" si="274"/>
        <v/>
      </c>
      <c r="F597" s="29">
        <f t="shared" si="275"/>
        <v>2.8530670470756064E-3</v>
      </c>
      <c r="G597" s="30">
        <f t="shared" si="273"/>
        <v>1</v>
      </c>
      <c r="H597" s="48" t="str">
        <f t="shared" si="276"/>
        <v/>
      </c>
    </row>
    <row r="598" spans="1:8" s="31" customFormat="1" ht="15" x14ac:dyDescent="0.2">
      <c r="A598" s="66"/>
      <c r="B598" s="47" t="s">
        <v>314</v>
      </c>
      <c r="C598" s="28">
        <v>0</v>
      </c>
      <c r="D598" s="28">
        <v>0</v>
      </c>
      <c r="E598" s="29" t="str">
        <f t="shared" si="274"/>
        <v/>
      </c>
      <c r="F598" s="29" t="str">
        <f t="shared" si="275"/>
        <v/>
      </c>
      <c r="G598" s="30" t="str">
        <f t="shared" si="273"/>
        <v xml:space="preserve"> </v>
      </c>
      <c r="H598" s="48" t="str">
        <f t="shared" si="276"/>
        <v/>
      </c>
    </row>
    <row r="599" spans="1:8" s="31" customFormat="1" ht="15" x14ac:dyDescent="0.2">
      <c r="A599" s="66"/>
      <c r="B599" s="47" t="s">
        <v>315</v>
      </c>
      <c r="C599" s="28">
        <v>0</v>
      </c>
      <c r="D599" s="28">
        <v>1</v>
      </c>
      <c r="E599" s="29" t="str">
        <f t="shared" si="274"/>
        <v/>
      </c>
      <c r="F599" s="29">
        <f t="shared" si="275"/>
        <v>1.4265335235378032E-3</v>
      </c>
      <c r="G599" s="30">
        <f t="shared" si="273"/>
        <v>1</v>
      </c>
      <c r="H599" s="48" t="str">
        <f t="shared" si="276"/>
        <v/>
      </c>
    </row>
    <row r="600" spans="1:8" s="31" customFormat="1" ht="15" x14ac:dyDescent="0.2">
      <c r="A600" s="66"/>
      <c r="B600" s="47" t="s">
        <v>494</v>
      </c>
      <c r="C600" s="28">
        <v>0</v>
      </c>
      <c r="D600" s="28">
        <v>2</v>
      </c>
      <c r="E600" s="29" t="str">
        <f t="shared" si="274"/>
        <v/>
      </c>
      <c r="F600" s="29">
        <f t="shared" si="275"/>
        <v>2.8530670470756064E-3</v>
      </c>
      <c r="G600" s="30">
        <f t="shared" si="273"/>
        <v>1</v>
      </c>
      <c r="H600" s="48" t="str">
        <f t="shared" si="276"/>
        <v/>
      </c>
    </row>
    <row r="601" spans="1:8" s="31" customFormat="1" ht="15" x14ac:dyDescent="0.2">
      <c r="A601" s="66"/>
      <c r="B601" s="47" t="s">
        <v>523</v>
      </c>
      <c r="C601" s="28">
        <v>0</v>
      </c>
      <c r="D601" s="28">
        <v>1</v>
      </c>
      <c r="E601" s="29" t="str">
        <f t="shared" ref="E601" si="277">+IF(C601=0,"",C601/C$590)</f>
        <v/>
      </c>
      <c r="F601" s="29">
        <f t="shared" ref="F601" si="278">+IF(D601=0,"",D601/D$590)</f>
        <v>1.4265335235378032E-3</v>
      </c>
      <c r="G601" s="30">
        <f t="shared" si="273"/>
        <v>1</v>
      </c>
      <c r="H601" s="48" t="str">
        <f t="shared" ref="H601" si="279">+IF(OR(AND(E601=""),(G601="")),"",E601*G601)</f>
        <v/>
      </c>
    </row>
    <row r="602" spans="1:8" s="31" customFormat="1" ht="15" x14ac:dyDescent="0.2">
      <c r="A602" s="66"/>
      <c r="B602" s="47" t="s">
        <v>554</v>
      </c>
      <c r="C602" s="28">
        <v>0</v>
      </c>
      <c r="D602" s="28">
        <v>0</v>
      </c>
      <c r="E602" s="29" t="str">
        <f t="shared" ref="E602" si="280">+IF(C602=0,"",C602/C$590)</f>
        <v/>
      </c>
      <c r="F602" s="29" t="str">
        <f t="shared" ref="F602" si="281">+IF(D602=0,"",D602/D$590)</f>
        <v/>
      </c>
      <c r="G602" s="30" t="str">
        <f t="shared" si="273"/>
        <v xml:space="preserve"> 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28">
        <v>0</v>
      </c>
      <c r="D603" s="28">
        <v>0</v>
      </c>
      <c r="E603" s="29" t="str">
        <f t="shared" ref="E603" si="283">+IF(C603=0,"",C603/C$590)</f>
        <v/>
      </c>
      <c r="F603" s="29" t="str">
        <f t="shared" ref="F603" si="284">+IF(D603=0,"",D603/D$590)</f>
        <v/>
      </c>
      <c r="G603" s="30" t="str">
        <f t="shared" ref="G603" si="285">+IF(AND(C603=0,D603=0)," ",IF(C603=0,1,IF(D603=0,-1,(D603-C603)/C603)))</f>
        <v xml:space="preserve"> </v>
      </c>
      <c r="H603" s="48" t="str">
        <f t="shared" ref="H603" si="286">+IF(OR(AND(E603=""),(G603="")),"",E603*G603)</f>
        <v/>
      </c>
    </row>
    <row r="604" spans="1:8" s="31" customFormat="1" ht="15" x14ac:dyDescent="0.2">
      <c r="A604" s="66"/>
      <c r="B604" s="47" t="s">
        <v>316</v>
      </c>
      <c r="C604" s="28">
        <v>0</v>
      </c>
      <c r="D604" s="28">
        <v>0</v>
      </c>
      <c r="E604" s="29" t="str">
        <f t="shared" si="274"/>
        <v/>
      </c>
      <c r="F604" s="29" t="str">
        <f t="shared" si="275"/>
        <v/>
      </c>
      <c r="G604" s="30" t="str">
        <f t="shared" si="273"/>
        <v xml:space="preserve"> </v>
      </c>
      <c r="H604" s="48" t="str">
        <f t="shared" si="276"/>
        <v/>
      </c>
    </row>
    <row r="605" spans="1:8" s="31" customFormat="1" ht="15" x14ac:dyDescent="0.2">
      <c r="A605" s="66"/>
      <c r="B605" s="47" t="s">
        <v>317</v>
      </c>
      <c r="C605" s="28">
        <v>83</v>
      </c>
      <c r="D605" s="28">
        <v>24</v>
      </c>
      <c r="E605" s="29">
        <f t="shared" si="274"/>
        <v>0.28135593220338984</v>
      </c>
      <c r="F605" s="29">
        <f t="shared" si="275"/>
        <v>3.4236804564907276E-2</v>
      </c>
      <c r="G605" s="30">
        <f t="shared" si="273"/>
        <v>-0.71084337349397586</v>
      </c>
      <c r="H605" s="48">
        <f t="shared" si="276"/>
        <v>-0.19999999999999998</v>
      </c>
    </row>
    <row r="606" spans="1:8" s="31" customFormat="1" ht="15" x14ac:dyDescent="0.2">
      <c r="A606" s="66"/>
      <c r="B606" s="47" t="s">
        <v>144</v>
      </c>
      <c r="C606" s="28">
        <v>26</v>
      </c>
      <c r="D606" s="28">
        <v>41</v>
      </c>
      <c r="E606" s="29">
        <f t="shared" si="274"/>
        <v>8.8135593220338981E-2</v>
      </c>
      <c r="F606" s="29">
        <f t="shared" si="275"/>
        <v>5.8487874465049931E-2</v>
      </c>
      <c r="G606" s="30">
        <f t="shared" si="273"/>
        <v>0.57692307692307687</v>
      </c>
      <c r="H606" s="48">
        <f t="shared" si="276"/>
        <v>5.084745762711864E-2</v>
      </c>
    </row>
    <row r="607" spans="1:8" s="31" customFormat="1" ht="15" x14ac:dyDescent="0.2">
      <c r="A607" s="66"/>
      <c r="B607" s="47" t="s">
        <v>145</v>
      </c>
      <c r="C607" s="28">
        <v>0</v>
      </c>
      <c r="D607" s="28">
        <v>5</v>
      </c>
      <c r="E607" s="29" t="str">
        <f t="shared" si="274"/>
        <v/>
      </c>
      <c r="F607" s="29">
        <f t="shared" si="275"/>
        <v>7.1326676176890159E-3</v>
      </c>
      <c r="G607" s="30">
        <f t="shared" si="273"/>
        <v>1</v>
      </c>
      <c r="H607" s="48" t="str">
        <f t="shared" si="276"/>
        <v/>
      </c>
    </row>
    <row r="608" spans="1:8" s="31" customFormat="1" ht="15" x14ac:dyDescent="0.2">
      <c r="A608" s="66"/>
      <c r="B608" s="47" t="s">
        <v>318</v>
      </c>
      <c r="C608" s="28">
        <v>160</v>
      </c>
      <c r="D608" s="28">
        <v>418</v>
      </c>
      <c r="E608" s="29">
        <f t="shared" si="274"/>
        <v>0.5423728813559322</v>
      </c>
      <c r="F608" s="29">
        <f t="shared" si="275"/>
        <v>0.5962910128388017</v>
      </c>
      <c r="G608" s="30">
        <f t="shared" si="273"/>
        <v>1.6125</v>
      </c>
      <c r="H608" s="48">
        <f t="shared" si="276"/>
        <v>0.87457627118644066</v>
      </c>
    </row>
    <row r="609" spans="1:8" s="31" customFormat="1" ht="15" x14ac:dyDescent="0.2">
      <c r="A609" s="66"/>
      <c r="B609" s="47" t="s">
        <v>146</v>
      </c>
      <c r="C609" s="28">
        <v>1</v>
      </c>
      <c r="D609" s="28">
        <v>76</v>
      </c>
      <c r="E609" s="29">
        <f t="shared" si="274"/>
        <v>3.3898305084745762E-3</v>
      </c>
      <c r="F609" s="29">
        <f t="shared" si="275"/>
        <v>0.10841654778887304</v>
      </c>
      <c r="G609" s="30">
        <f t="shared" si="273"/>
        <v>75</v>
      </c>
      <c r="H609" s="48">
        <f t="shared" si="276"/>
        <v>0.25423728813559321</v>
      </c>
    </row>
    <row r="610" spans="1:8" s="31" customFormat="1" ht="15" x14ac:dyDescent="0.2">
      <c r="A610" s="66"/>
      <c r="B610" s="47" t="s">
        <v>319</v>
      </c>
      <c r="C610" s="28">
        <v>1</v>
      </c>
      <c r="D610" s="28">
        <v>0</v>
      </c>
      <c r="E610" s="29">
        <f t="shared" si="274"/>
        <v>3.3898305084745762E-3</v>
      </c>
      <c r="F610" s="29" t="str">
        <f t="shared" si="275"/>
        <v/>
      </c>
      <c r="G610" s="30">
        <f t="shared" si="273"/>
        <v>-1</v>
      </c>
      <c r="H610" s="48">
        <f t="shared" si="276"/>
        <v>-3.3898305084745762E-3</v>
      </c>
    </row>
    <row r="611" spans="1:8" s="31" customFormat="1" ht="15" x14ac:dyDescent="0.2">
      <c r="A611" s="66"/>
      <c r="B611" s="47" t="s">
        <v>147</v>
      </c>
      <c r="C611" s="28">
        <v>0</v>
      </c>
      <c r="D611" s="28">
        <v>2</v>
      </c>
      <c r="E611" s="29" t="str">
        <f t="shared" si="274"/>
        <v/>
      </c>
      <c r="F611" s="29">
        <f t="shared" si="275"/>
        <v>2.8530670470756064E-3</v>
      </c>
      <c r="G611" s="30">
        <f t="shared" si="273"/>
        <v>1</v>
      </c>
      <c r="H611" s="48" t="str">
        <f t="shared" si="276"/>
        <v/>
      </c>
    </row>
    <row r="612" spans="1:8" s="31" customFormat="1" ht="15" x14ac:dyDescent="0.2">
      <c r="A612" s="66"/>
      <c r="B612" s="47" t="s">
        <v>148</v>
      </c>
      <c r="C612" s="28">
        <v>0</v>
      </c>
      <c r="D612" s="28">
        <v>0</v>
      </c>
      <c r="E612" s="29" t="str">
        <f t="shared" si="274"/>
        <v/>
      </c>
      <c r="F612" s="29" t="str">
        <f t="shared" si="275"/>
        <v/>
      </c>
      <c r="G612" s="30" t="str">
        <f t="shared" si="273"/>
        <v xml:space="preserve"> </v>
      </c>
      <c r="H612" s="48" t="str">
        <f t="shared" si="276"/>
        <v/>
      </c>
    </row>
    <row r="613" spans="1:8" s="31" customFormat="1" ht="15" x14ac:dyDescent="0.2">
      <c r="A613" s="66"/>
      <c r="B613" s="47" t="s">
        <v>320</v>
      </c>
      <c r="C613" s="28">
        <v>0</v>
      </c>
      <c r="D613" s="28">
        <v>3</v>
      </c>
      <c r="E613" s="29" t="str">
        <f t="shared" si="274"/>
        <v/>
      </c>
      <c r="F613" s="29">
        <f t="shared" si="275"/>
        <v>4.2796005706134095E-3</v>
      </c>
      <c r="G613" s="30">
        <f t="shared" si="273"/>
        <v>1</v>
      </c>
      <c r="H613" s="48" t="str">
        <f t="shared" si="276"/>
        <v/>
      </c>
    </row>
    <row r="614" spans="1:8" s="31" customFormat="1" ht="15" x14ac:dyDescent="0.2">
      <c r="A614" s="66"/>
      <c r="B614" s="47" t="s">
        <v>321</v>
      </c>
      <c r="C614" s="28">
        <v>0</v>
      </c>
      <c r="D614" s="28">
        <v>0</v>
      </c>
      <c r="E614" s="29" t="str">
        <f t="shared" si="274"/>
        <v/>
      </c>
      <c r="F614" s="29" t="str">
        <f t="shared" si="275"/>
        <v/>
      </c>
      <c r="G614" s="30" t="str">
        <f t="shared" si="273"/>
        <v xml:space="preserve"> </v>
      </c>
      <c r="H614" s="48" t="str">
        <f t="shared" si="276"/>
        <v/>
      </c>
    </row>
    <row r="615" spans="1:8" s="31" customFormat="1" ht="30" x14ac:dyDescent="0.2">
      <c r="A615" s="66"/>
      <c r="B615" s="47" t="s">
        <v>322</v>
      </c>
      <c r="C615" s="28">
        <v>0</v>
      </c>
      <c r="D615" s="28">
        <v>0</v>
      </c>
      <c r="E615" s="29" t="str">
        <f t="shared" si="274"/>
        <v/>
      </c>
      <c r="F615" s="29" t="str">
        <f t="shared" si="275"/>
        <v/>
      </c>
      <c r="G615" s="30" t="str">
        <f t="shared" si="273"/>
        <v xml:space="preserve"> </v>
      </c>
      <c r="H615" s="48" t="str">
        <f t="shared" si="276"/>
        <v/>
      </c>
    </row>
    <row r="616" spans="1:8" s="31" customFormat="1" ht="15" x14ac:dyDescent="0.2">
      <c r="A616" s="66"/>
      <c r="B616" s="47" t="s">
        <v>642</v>
      </c>
      <c r="C616" s="28">
        <v>0</v>
      </c>
      <c r="D616" s="28">
        <v>4</v>
      </c>
      <c r="E616" s="29" t="str">
        <f t="shared" si="274"/>
        <v/>
      </c>
      <c r="F616" s="29">
        <f t="shared" si="275"/>
        <v>5.7061340941512127E-3</v>
      </c>
      <c r="G616" s="30">
        <f t="shared" si="273"/>
        <v>1</v>
      </c>
      <c r="H616" s="48" t="str">
        <f t="shared" si="276"/>
        <v/>
      </c>
    </row>
    <row r="617" spans="1:8" s="31" customFormat="1" ht="16.5" customHeight="1" thickBot="1" x14ac:dyDescent="0.25">
      <c r="A617" s="66"/>
      <c r="B617" s="49" t="s">
        <v>495</v>
      </c>
      <c r="C617" s="50">
        <v>0</v>
      </c>
      <c r="D617" s="50">
        <v>0</v>
      </c>
      <c r="E617" s="54" t="str">
        <f t="shared" si="274"/>
        <v/>
      </c>
      <c r="F617" s="54" t="str">
        <f t="shared" si="275"/>
        <v/>
      </c>
      <c r="G617" s="62" t="str">
        <f t="shared" si="273"/>
        <v xml:space="preserve"> </v>
      </c>
      <c r="H617" s="52" t="str">
        <f t="shared" si="276"/>
        <v/>
      </c>
    </row>
    <row r="618" spans="1:8" x14ac:dyDescent="0.2">
      <c r="B618" s="4" t="s">
        <v>361</v>
      </c>
      <c r="D618" s="2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18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387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339</v>
      </c>
      <c r="C8" s="9">
        <f>+C18+C75+C176+C355+C590</f>
        <v>1960</v>
      </c>
      <c r="D8" s="9">
        <f>+D18+D75+D176+D355+D590</f>
        <v>4003</v>
      </c>
      <c r="E8" s="10">
        <f>SUM(E9:E13)</f>
        <v>1.0000000000000002</v>
      </c>
      <c r="F8" s="10">
        <f>SUM(F9:F13)</f>
        <v>1</v>
      </c>
      <c r="G8" s="11">
        <f>+(D8-C8)/C8</f>
        <v>1.0423469387755102</v>
      </c>
      <c r="H8" s="39">
        <f>+E8*G8</f>
        <v>1.0423469387755104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13</v>
      </c>
      <c r="D9" s="13">
        <f>+D18</f>
        <v>48</v>
      </c>
      <c r="E9" s="14">
        <f>C9/$C$8</f>
        <v>6.6326530612244895E-3</v>
      </c>
      <c r="F9" s="14">
        <f>D9/$D$8</f>
        <v>1.1991006744941295E-2</v>
      </c>
      <c r="G9" s="15">
        <f>+IF(OR(AND(D9=0),(C9=0)),"0",((D9-C9)/C9))</f>
        <v>2.6923076923076925</v>
      </c>
      <c r="H9" s="41">
        <f>+IF(OR(AND(E9=""),(G9="")),"",E9*G9)</f>
        <v>1.7857142857142856E-2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839</v>
      </c>
      <c r="D10" s="13">
        <f>+D75</f>
        <v>852</v>
      </c>
      <c r="E10" s="14">
        <f>C10/$C$8</f>
        <v>0.42806122448979594</v>
      </c>
      <c r="F10" s="14">
        <f>D10/$D$8</f>
        <v>0.21284036972270798</v>
      </c>
      <c r="G10" s="15">
        <f>+IF(OR(AND(D10=0),(C10=0)),"0",((D10-C10)/C10))</f>
        <v>1.5494636471990465E-2</v>
      </c>
      <c r="H10" s="41">
        <f>+IF(OR(AND(E10=""),(G10="")),"",E10*G10)</f>
        <v>6.6326530612244904E-3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137</v>
      </c>
      <c r="D11" s="13">
        <f>+D176</f>
        <v>419</v>
      </c>
      <c r="E11" s="14">
        <f>C11/$C$8</f>
        <v>6.9897959183673475E-2</v>
      </c>
      <c r="F11" s="14">
        <f>D11/$D$8</f>
        <v>0.10467149637771671</v>
      </c>
      <c r="G11" s="15">
        <f>+IF(OR(AND(D11=0),(C11=0)),"0",((D11-C11)/C11))</f>
        <v>2.0583941605839415</v>
      </c>
      <c r="H11" s="41">
        <f>+IF(OR(AND(E11=""),(G11="")),"",E11*G11)</f>
        <v>0.14387755102040817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739</v>
      </c>
      <c r="D12" s="13">
        <f>+D355</f>
        <v>2052</v>
      </c>
      <c r="E12" s="14">
        <f>C12/$C$8</f>
        <v>0.37704081632653064</v>
      </c>
      <c r="F12" s="14">
        <f>D12/$D$8</f>
        <v>0.5126155383462403</v>
      </c>
      <c r="G12" s="15">
        <f>+IF(OR(AND(D12=0),(C12=0)),"0",((D12-C12)/C12))</f>
        <v>1.7767253044654938</v>
      </c>
      <c r="H12" s="41">
        <f>+IF(OR(AND(E12=""),(G12="")),"",E12*G12)</f>
        <v>0.66989795918367345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232</v>
      </c>
      <c r="D13" s="43">
        <f>+D590</f>
        <v>632</v>
      </c>
      <c r="E13" s="44">
        <f>C13/$C$8</f>
        <v>0.11836734693877551</v>
      </c>
      <c r="F13" s="44">
        <f>D13/$D$8</f>
        <v>0.1578815888083937</v>
      </c>
      <c r="G13" s="45">
        <f>+IF(OR(AND(D13=0),(C13=0)),"0",((D13-C13)/C13))</f>
        <v>1.7241379310344827</v>
      </c>
      <c r="H13" s="46">
        <f>+IF(OR(AND(E13=""),(G13="")),"",E13*G13)</f>
        <v>0.20408163265306123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13</v>
      </c>
      <c r="D18" s="9">
        <f>SUM(D19:D69)</f>
        <v>48</v>
      </c>
      <c r="E18" s="10">
        <f>+IF(C18=0,"",C18/C$18)</f>
        <v>1</v>
      </c>
      <c r="F18" s="10">
        <f>+IF(D18=0,"",D18/D$18)</f>
        <v>1</v>
      </c>
      <c r="G18" s="11">
        <f>+IF(OR(AND(D18=0),(C18=0)),"0",((D18-C18)/C18))</f>
        <v>2.6923076923076925</v>
      </c>
      <c r="H18" s="39">
        <f>+IF(OR(AND(E18=""),(G18="")),"",E18*G18)</f>
        <v>2.6923076923076925</v>
      </c>
    </row>
    <row r="19" spans="1:8" s="31" customFormat="1" ht="15" x14ac:dyDescent="0.2">
      <c r="A19" s="66"/>
      <c r="B19" s="47" t="s">
        <v>0</v>
      </c>
      <c r="C19" s="28">
        <v>0</v>
      </c>
      <c r="D19" s="28">
        <v>0</v>
      </c>
      <c r="E19" s="33" t="str">
        <f>+IF(C19=0,"",C19/C$18)</f>
        <v/>
      </c>
      <c r="F19" s="33" t="str">
        <f>+IF(D19=0,"",D19/D$18)</f>
        <v/>
      </c>
      <c r="G19" s="30" t="str">
        <f>+IF(AND(C19=0,D19=0)," ",IF(C19=0,1,IF(D19=0,-1,(D19-C19)/C19)))</f>
        <v xml:space="preserve"> </v>
      </c>
      <c r="H19" s="48" t="str">
        <f>+IF(OR(AND(E19=""),(G19="")),"",E19*G19)</f>
        <v/>
      </c>
    </row>
    <row r="20" spans="1:8" s="31" customFormat="1" ht="15" x14ac:dyDescent="0.2">
      <c r="A20" s="66"/>
      <c r="B20" s="47" t="s">
        <v>149</v>
      </c>
      <c r="C20" s="28">
        <v>0</v>
      </c>
      <c r="D20" s="28">
        <v>0</v>
      </c>
      <c r="E20" s="33" t="str">
        <f t="shared" ref="E20:E69" si="0">+IF(C20=0,"",C20/C$18)</f>
        <v/>
      </c>
      <c r="F20" s="33" t="str">
        <f t="shared" ref="F20:F69" si="1">+IF(D20=0,"",D20/D$18)</f>
        <v/>
      </c>
      <c r="G20" s="30" t="str">
        <f t="shared" ref="G20:G69" si="2">+IF(AND(C20=0,D20=0)," ",IF(C20=0,1,IF(D20=0,-1,(D20-C20)/C20)))</f>
        <v xml:space="preserve"> </v>
      </c>
      <c r="H20" s="48" t="str">
        <f t="shared" ref="H20:H69" si="3">+IF(OR(AND(E20=""),(G20="")),"",E20*G20)</f>
        <v/>
      </c>
    </row>
    <row r="21" spans="1:8" s="31" customFormat="1" ht="30" x14ac:dyDescent="0.2">
      <c r="A21" s="66"/>
      <c r="B21" s="47" t="s">
        <v>1</v>
      </c>
      <c r="C21" s="28">
        <v>0</v>
      </c>
      <c r="D21" s="28">
        <v>0</v>
      </c>
      <c r="E21" s="33" t="str">
        <f t="shared" si="0"/>
        <v/>
      </c>
      <c r="F21" s="33" t="str">
        <f t="shared" si="1"/>
        <v/>
      </c>
      <c r="G21" s="30" t="str">
        <f t="shared" si="2"/>
        <v xml:space="preserve"> </v>
      </c>
      <c r="H21" s="48" t="str">
        <f t="shared" si="3"/>
        <v/>
      </c>
    </row>
    <row r="22" spans="1:8" s="31" customFormat="1" ht="30" x14ac:dyDescent="0.2">
      <c r="A22" s="66"/>
      <c r="B22" s="47" t="s">
        <v>412</v>
      </c>
      <c r="C22" s="28">
        <v>0</v>
      </c>
      <c r="D22" s="28">
        <v>0</v>
      </c>
      <c r="E22" s="33" t="str">
        <f t="shared" si="0"/>
        <v/>
      </c>
      <c r="F22" s="33" t="str">
        <f t="shared" si="1"/>
        <v/>
      </c>
      <c r="G22" s="30" t="str">
        <f t="shared" si="2"/>
        <v xml:space="preserve"> </v>
      </c>
      <c r="H22" s="48" t="str">
        <f t="shared" si="3"/>
        <v/>
      </c>
    </row>
    <row r="23" spans="1:8" s="31" customFormat="1" ht="30" x14ac:dyDescent="0.2">
      <c r="A23" s="66"/>
      <c r="B23" s="47" t="s">
        <v>150</v>
      </c>
      <c r="C23" s="28">
        <v>0</v>
      </c>
      <c r="D23" s="28">
        <v>0</v>
      </c>
      <c r="E23" s="33" t="str">
        <f t="shared" si="0"/>
        <v/>
      </c>
      <c r="F23" s="33" t="str">
        <f t="shared" si="1"/>
        <v/>
      </c>
      <c r="G23" s="30" t="str">
        <f t="shared" si="2"/>
        <v xml:space="preserve"> </v>
      </c>
      <c r="H23" s="48" t="str">
        <f t="shared" si="3"/>
        <v/>
      </c>
    </row>
    <row r="24" spans="1:8" s="31" customFormat="1" ht="30" x14ac:dyDescent="0.2">
      <c r="A24" s="66"/>
      <c r="B24" s="47" t="s">
        <v>151</v>
      </c>
      <c r="C24" s="28">
        <v>0</v>
      </c>
      <c r="D24" s="28">
        <v>0</v>
      </c>
      <c r="E24" s="33" t="str">
        <f t="shared" si="0"/>
        <v/>
      </c>
      <c r="F24" s="33" t="str">
        <f t="shared" si="1"/>
        <v/>
      </c>
      <c r="G24" s="30" t="str">
        <f t="shared" si="2"/>
        <v xml:space="preserve"> </v>
      </c>
      <c r="H24" s="48" t="str">
        <f t="shared" si="3"/>
        <v/>
      </c>
    </row>
    <row r="25" spans="1:8" s="31" customFormat="1" ht="30" x14ac:dyDescent="0.2">
      <c r="A25" s="66"/>
      <c r="B25" s="47" t="s">
        <v>496</v>
      </c>
      <c r="C25" s="28">
        <v>0</v>
      </c>
      <c r="D25" s="28">
        <v>2</v>
      </c>
      <c r="E25" s="33" t="str">
        <f t="shared" ref="E25:E27" si="4">+IF(C25=0,"",C25/C$18)</f>
        <v/>
      </c>
      <c r="F25" s="33">
        <f t="shared" ref="F25:F27" si="5">+IF(D25=0,"",D25/D$18)</f>
        <v>4.1666666666666664E-2</v>
      </c>
      <c r="G25" s="30">
        <f t="shared" si="2"/>
        <v>1</v>
      </c>
      <c r="H25" s="48" t="str">
        <f t="shared" ref="H25:H27" si="6">+IF(OR(AND(E25=""),(G25="")),"",E25*G25)</f>
        <v/>
      </c>
    </row>
    <row r="26" spans="1:8" s="31" customFormat="1" ht="15" x14ac:dyDescent="0.2">
      <c r="A26" s="66"/>
      <c r="B26" s="47" t="s">
        <v>2</v>
      </c>
      <c r="C26" s="28">
        <v>0</v>
      </c>
      <c r="D26" s="28">
        <v>2</v>
      </c>
      <c r="E26" s="33" t="str">
        <f t="shared" si="4"/>
        <v/>
      </c>
      <c r="F26" s="33">
        <f t="shared" si="5"/>
        <v>4.1666666666666664E-2</v>
      </c>
      <c r="G26" s="30">
        <f t="shared" si="2"/>
        <v>1</v>
      </c>
      <c r="H26" s="48" t="str">
        <f t="shared" si="6"/>
        <v/>
      </c>
    </row>
    <row r="27" spans="1:8" s="31" customFormat="1" ht="15" x14ac:dyDescent="0.2">
      <c r="A27" s="66"/>
      <c r="B27" s="47" t="s">
        <v>555</v>
      </c>
      <c r="C27" s="28">
        <v>0</v>
      </c>
      <c r="D27" s="28">
        <v>0</v>
      </c>
      <c r="E27" s="33" t="str">
        <f t="shared" si="4"/>
        <v/>
      </c>
      <c r="F27" s="33" t="str">
        <f t="shared" si="5"/>
        <v/>
      </c>
      <c r="G27" s="30" t="str">
        <f t="shared" si="2"/>
        <v xml:space="preserve"> </v>
      </c>
      <c r="H27" s="48" t="str">
        <f t="shared" si="6"/>
        <v/>
      </c>
    </row>
    <row r="28" spans="1:8" s="31" customFormat="1" ht="15" x14ac:dyDescent="0.2">
      <c r="A28" s="66"/>
      <c r="B28" s="47" t="s">
        <v>3</v>
      </c>
      <c r="C28" s="28">
        <v>2</v>
      </c>
      <c r="D28" s="28">
        <v>1</v>
      </c>
      <c r="E28" s="33">
        <f t="shared" si="0"/>
        <v>0.15384615384615385</v>
      </c>
      <c r="F28" s="33">
        <f t="shared" si="1"/>
        <v>2.0833333333333332E-2</v>
      </c>
      <c r="G28" s="30">
        <f t="shared" si="2"/>
        <v>-0.5</v>
      </c>
      <c r="H28" s="48">
        <f t="shared" si="3"/>
        <v>-7.6923076923076927E-2</v>
      </c>
    </row>
    <row r="29" spans="1:8" s="31" customFormat="1" ht="15" x14ac:dyDescent="0.2">
      <c r="A29" s="66"/>
      <c r="B29" s="47" t="s">
        <v>5</v>
      </c>
      <c r="C29" s="28">
        <v>2</v>
      </c>
      <c r="D29" s="28">
        <v>6</v>
      </c>
      <c r="E29" s="33">
        <f t="shared" si="0"/>
        <v>0.15384615384615385</v>
      </c>
      <c r="F29" s="33">
        <f t="shared" si="1"/>
        <v>0.125</v>
      </c>
      <c r="G29" s="30">
        <f t="shared" si="2"/>
        <v>2</v>
      </c>
      <c r="H29" s="48">
        <f t="shared" si="3"/>
        <v>0.30769230769230771</v>
      </c>
    </row>
    <row r="30" spans="1:8" s="31" customFormat="1" ht="15" x14ac:dyDescent="0.2">
      <c r="A30" s="66"/>
      <c r="B30" s="47" t="s">
        <v>152</v>
      </c>
      <c r="C30" s="28">
        <v>0</v>
      </c>
      <c r="D30" s="28">
        <v>0</v>
      </c>
      <c r="E30" s="33" t="str">
        <f t="shared" si="0"/>
        <v/>
      </c>
      <c r="F30" s="33" t="str">
        <f t="shared" si="1"/>
        <v/>
      </c>
      <c r="G30" s="30" t="str">
        <f t="shared" si="2"/>
        <v xml:space="preserve"> 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28">
        <v>0</v>
      </c>
      <c r="D31" s="28">
        <v>0</v>
      </c>
      <c r="E31" s="33" t="str">
        <f t="shared" si="0"/>
        <v/>
      </c>
      <c r="F31" s="33" t="str">
        <f t="shared" si="1"/>
        <v/>
      </c>
      <c r="G31" s="30" t="str">
        <f t="shared" si="2"/>
        <v xml:space="preserve"> 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28">
        <v>1</v>
      </c>
      <c r="D32" s="28">
        <v>0</v>
      </c>
      <c r="E32" s="33">
        <f t="shared" si="0"/>
        <v>7.6923076923076927E-2</v>
      </c>
      <c r="F32" s="33" t="str">
        <f t="shared" si="1"/>
        <v/>
      </c>
      <c r="G32" s="30">
        <f t="shared" si="2"/>
        <v>-1</v>
      </c>
      <c r="H32" s="48">
        <f t="shared" si="3"/>
        <v>-7.6923076923076927E-2</v>
      </c>
    </row>
    <row r="33" spans="1:8" s="31" customFormat="1" ht="15" x14ac:dyDescent="0.2">
      <c r="A33" s="66"/>
      <c r="B33" s="47" t="s">
        <v>6</v>
      </c>
      <c r="C33" s="28">
        <v>0</v>
      </c>
      <c r="D33" s="28">
        <v>0</v>
      </c>
      <c r="E33" s="33" t="str">
        <f t="shared" si="0"/>
        <v/>
      </c>
      <c r="F33" s="33" t="str">
        <f t="shared" si="1"/>
        <v/>
      </c>
      <c r="G33" s="30" t="str">
        <f t="shared" si="2"/>
        <v xml:space="preserve"> </v>
      </c>
      <c r="H33" s="48" t="str">
        <f t="shared" si="3"/>
        <v/>
      </c>
    </row>
    <row r="34" spans="1:8" s="31" customFormat="1" ht="15" x14ac:dyDescent="0.2">
      <c r="A34" s="66"/>
      <c r="B34" s="47" t="s">
        <v>154</v>
      </c>
      <c r="C34" s="28">
        <v>0</v>
      </c>
      <c r="D34" s="28">
        <v>0</v>
      </c>
      <c r="E34" s="33" t="str">
        <f t="shared" si="0"/>
        <v/>
      </c>
      <c r="F34" s="33" t="str">
        <f t="shared" si="1"/>
        <v/>
      </c>
      <c r="G34" s="30" t="str">
        <f t="shared" si="2"/>
        <v xml:space="preserve"> 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28">
        <v>1</v>
      </c>
      <c r="D35" s="28">
        <v>1</v>
      </c>
      <c r="E35" s="33">
        <f t="shared" si="0"/>
        <v>7.6923076923076927E-2</v>
      </c>
      <c r="F35" s="33">
        <f t="shared" si="1"/>
        <v>2.0833333333333332E-2</v>
      </c>
      <c r="G35" s="30">
        <f t="shared" si="2"/>
        <v>0</v>
      </c>
      <c r="H35" s="48">
        <f t="shared" si="3"/>
        <v>0</v>
      </c>
    </row>
    <row r="36" spans="1:8" s="31" customFormat="1" ht="30" x14ac:dyDescent="0.2">
      <c r="A36" s="66"/>
      <c r="B36" s="47" t="s">
        <v>156</v>
      </c>
      <c r="C36" s="28">
        <v>0</v>
      </c>
      <c r="D36" s="28">
        <v>0</v>
      </c>
      <c r="E36" s="33" t="str">
        <f t="shared" si="0"/>
        <v/>
      </c>
      <c r="F36" s="33" t="str">
        <f t="shared" si="1"/>
        <v/>
      </c>
      <c r="G36" s="30" t="str">
        <f t="shared" si="2"/>
        <v xml:space="preserve"> </v>
      </c>
      <c r="H36" s="48" t="str">
        <f t="shared" si="3"/>
        <v/>
      </c>
    </row>
    <row r="37" spans="1:8" s="31" customFormat="1" ht="15" x14ac:dyDescent="0.2">
      <c r="A37" s="66"/>
      <c r="B37" s="47" t="s">
        <v>157</v>
      </c>
      <c r="C37" s="28">
        <v>0</v>
      </c>
      <c r="D37" s="28">
        <v>1</v>
      </c>
      <c r="E37" s="33" t="str">
        <f t="shared" si="0"/>
        <v/>
      </c>
      <c r="F37" s="33">
        <f t="shared" si="1"/>
        <v>2.0833333333333332E-2</v>
      </c>
      <c r="G37" s="30">
        <f t="shared" si="2"/>
        <v>1</v>
      </c>
      <c r="H37" s="48" t="str">
        <f t="shared" si="3"/>
        <v/>
      </c>
    </row>
    <row r="38" spans="1:8" s="31" customFormat="1" ht="15" x14ac:dyDescent="0.2">
      <c r="A38" s="66"/>
      <c r="B38" s="47" t="s">
        <v>7</v>
      </c>
      <c r="C38" s="28">
        <v>0</v>
      </c>
      <c r="D38" s="28">
        <v>4</v>
      </c>
      <c r="E38" s="33" t="str">
        <f t="shared" si="0"/>
        <v/>
      </c>
      <c r="F38" s="33">
        <f t="shared" si="1"/>
        <v>8.3333333333333329E-2</v>
      </c>
      <c r="G38" s="30">
        <f t="shared" si="2"/>
        <v>1</v>
      </c>
      <c r="H38" s="48" t="str">
        <f t="shared" si="3"/>
        <v/>
      </c>
    </row>
    <row r="39" spans="1:8" s="31" customFormat="1" ht="15" x14ac:dyDescent="0.2">
      <c r="A39" s="66"/>
      <c r="B39" s="47" t="s">
        <v>158</v>
      </c>
      <c r="C39" s="28">
        <v>0</v>
      </c>
      <c r="D39" s="28">
        <v>0</v>
      </c>
      <c r="E39" s="33" t="str">
        <f t="shared" si="0"/>
        <v/>
      </c>
      <c r="F39" s="33" t="str">
        <f t="shared" si="1"/>
        <v/>
      </c>
      <c r="G39" s="30" t="str">
        <f t="shared" si="2"/>
        <v xml:space="preserve"> 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28">
        <v>0</v>
      </c>
      <c r="D40" s="28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28">
        <v>0</v>
      </c>
      <c r="D41" s="28">
        <v>0</v>
      </c>
      <c r="E41" s="33" t="str">
        <f t="shared" si="0"/>
        <v/>
      </c>
      <c r="F41" s="33" t="str">
        <f t="shared" si="1"/>
        <v/>
      </c>
      <c r="G41" s="30" t="str">
        <f t="shared" si="2"/>
        <v xml:space="preserve"> 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28">
        <v>0</v>
      </c>
      <c r="D42" s="28">
        <v>0</v>
      </c>
      <c r="E42" s="33" t="str">
        <f t="shared" si="0"/>
        <v/>
      </c>
      <c r="F42" s="33" t="str">
        <f t="shared" si="1"/>
        <v/>
      </c>
      <c r="G42" s="30" t="str">
        <f t="shared" si="2"/>
        <v xml:space="preserve"> </v>
      </c>
      <c r="H42" s="48" t="str">
        <f t="shared" si="3"/>
        <v/>
      </c>
    </row>
    <row r="43" spans="1:8" s="31" customFormat="1" ht="30" x14ac:dyDescent="0.2">
      <c r="A43" s="66"/>
      <c r="B43" s="47" t="s">
        <v>162</v>
      </c>
      <c r="C43" s="28">
        <v>0</v>
      </c>
      <c r="D43" s="28">
        <v>0</v>
      </c>
      <c r="E43" s="33" t="str">
        <f t="shared" si="0"/>
        <v/>
      </c>
      <c r="F43" s="33" t="str">
        <f t="shared" si="1"/>
        <v/>
      </c>
      <c r="G43" s="30" t="str">
        <f t="shared" si="2"/>
        <v xml:space="preserve"> </v>
      </c>
      <c r="H43" s="48" t="str">
        <f t="shared" si="3"/>
        <v/>
      </c>
    </row>
    <row r="44" spans="1:8" s="31" customFormat="1" ht="15" x14ac:dyDescent="0.2">
      <c r="A44" s="66"/>
      <c r="B44" s="47" t="s">
        <v>163</v>
      </c>
      <c r="C44" s="28">
        <v>0</v>
      </c>
      <c r="D44" s="28">
        <v>0</v>
      </c>
      <c r="E44" s="33" t="str">
        <f t="shared" si="0"/>
        <v/>
      </c>
      <c r="F44" s="33" t="str">
        <f t="shared" si="1"/>
        <v/>
      </c>
      <c r="G44" s="30" t="str">
        <f t="shared" si="2"/>
        <v xml:space="preserve"> </v>
      </c>
      <c r="H44" s="48" t="str">
        <f t="shared" si="3"/>
        <v/>
      </c>
    </row>
    <row r="45" spans="1:8" s="31" customFormat="1" ht="15" x14ac:dyDescent="0.2">
      <c r="A45" s="66"/>
      <c r="B45" s="47" t="s">
        <v>8</v>
      </c>
      <c r="C45" s="28">
        <v>0</v>
      </c>
      <c r="D45" s="28">
        <v>0</v>
      </c>
      <c r="E45" s="33" t="str">
        <f t="shared" si="0"/>
        <v/>
      </c>
      <c r="F45" s="33" t="str">
        <f t="shared" si="1"/>
        <v/>
      </c>
      <c r="G45" s="30" t="str">
        <f t="shared" si="2"/>
        <v xml:space="preserve"> 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28">
        <v>0</v>
      </c>
      <c r="D46" s="28">
        <v>0</v>
      </c>
      <c r="E46" s="33" t="str">
        <f t="shared" si="0"/>
        <v/>
      </c>
      <c r="F46" s="33" t="str">
        <f t="shared" si="1"/>
        <v/>
      </c>
      <c r="G46" s="30" t="str">
        <f t="shared" si="2"/>
        <v xml:space="preserve"> </v>
      </c>
      <c r="H46" s="48" t="str">
        <f t="shared" si="3"/>
        <v/>
      </c>
    </row>
    <row r="47" spans="1:8" s="31" customFormat="1" ht="15" x14ac:dyDescent="0.2">
      <c r="A47" s="66"/>
      <c r="B47" s="47" t="s">
        <v>164</v>
      </c>
      <c r="C47" s="28">
        <v>0</v>
      </c>
      <c r="D47" s="28">
        <v>0</v>
      </c>
      <c r="E47" s="33" t="str">
        <f t="shared" si="0"/>
        <v/>
      </c>
      <c r="F47" s="33" t="str">
        <f t="shared" si="1"/>
        <v/>
      </c>
      <c r="G47" s="30" t="str">
        <f t="shared" si="2"/>
        <v xml:space="preserve"> </v>
      </c>
      <c r="H47" s="48" t="str">
        <f t="shared" si="3"/>
        <v/>
      </c>
    </row>
    <row r="48" spans="1:8" s="31" customFormat="1" ht="30" x14ac:dyDescent="0.2">
      <c r="A48" s="66"/>
      <c r="B48" s="47" t="s">
        <v>556</v>
      </c>
      <c r="C48" s="28">
        <v>0</v>
      </c>
      <c r="D48" s="28">
        <v>0</v>
      </c>
      <c r="E48" s="33" t="str">
        <f t="shared" si="0"/>
        <v/>
      </c>
      <c r="F48" s="33" t="str">
        <f t="shared" si="1"/>
        <v/>
      </c>
      <c r="G48" s="30" t="str">
        <f t="shared" si="2"/>
        <v xml:space="preserve"> </v>
      </c>
      <c r="H48" s="48" t="str">
        <f t="shared" si="3"/>
        <v/>
      </c>
    </row>
    <row r="49" spans="1:8" s="31" customFormat="1" ht="15" x14ac:dyDescent="0.2">
      <c r="A49" s="66"/>
      <c r="B49" s="47" t="s">
        <v>9</v>
      </c>
      <c r="C49" s="28">
        <v>4</v>
      </c>
      <c r="D49" s="28">
        <v>12</v>
      </c>
      <c r="E49" s="33">
        <f t="shared" si="0"/>
        <v>0.30769230769230771</v>
      </c>
      <c r="F49" s="33">
        <f t="shared" si="1"/>
        <v>0.25</v>
      </c>
      <c r="G49" s="30">
        <f t="shared" si="2"/>
        <v>2</v>
      </c>
      <c r="H49" s="48">
        <f t="shared" si="3"/>
        <v>0.61538461538461542</v>
      </c>
    </row>
    <row r="50" spans="1:8" s="31" customFormat="1" ht="15" x14ac:dyDescent="0.2">
      <c r="A50" s="66"/>
      <c r="B50" s="47" t="s">
        <v>557</v>
      </c>
      <c r="C50" s="28">
        <v>0</v>
      </c>
      <c r="D50" s="28">
        <v>0</v>
      </c>
      <c r="E50" s="33" t="str">
        <f t="shared" si="0"/>
        <v/>
      </c>
      <c r="F50" s="33" t="str">
        <f t="shared" si="1"/>
        <v/>
      </c>
      <c r="G50" s="30" t="str">
        <f t="shared" si="2"/>
        <v xml:space="preserve"> </v>
      </c>
      <c r="H50" s="48" t="str">
        <f t="shared" si="3"/>
        <v/>
      </c>
    </row>
    <row r="51" spans="1:8" s="31" customFormat="1" ht="15" x14ac:dyDescent="0.2">
      <c r="A51" s="66"/>
      <c r="B51" s="47" t="s">
        <v>12</v>
      </c>
      <c r="C51" s="28">
        <v>0</v>
      </c>
      <c r="D51" s="28">
        <v>0</v>
      </c>
      <c r="E51" s="33" t="str">
        <f t="shared" si="0"/>
        <v/>
      </c>
      <c r="F51" s="33" t="str">
        <f t="shared" si="1"/>
        <v/>
      </c>
      <c r="G51" s="30" t="str">
        <f t="shared" si="2"/>
        <v xml:space="preserve"> </v>
      </c>
      <c r="H51" s="48" t="str">
        <f t="shared" si="3"/>
        <v/>
      </c>
    </row>
    <row r="52" spans="1:8" s="31" customFormat="1" ht="15" x14ac:dyDescent="0.2">
      <c r="A52" s="66"/>
      <c r="B52" s="47" t="s">
        <v>11</v>
      </c>
      <c r="C52" s="28">
        <v>0</v>
      </c>
      <c r="D52" s="28">
        <v>0</v>
      </c>
      <c r="E52" s="33" t="str">
        <f t="shared" si="0"/>
        <v/>
      </c>
      <c r="F52" s="33" t="str">
        <f t="shared" si="1"/>
        <v/>
      </c>
      <c r="G52" s="30" t="str">
        <f t="shared" si="2"/>
        <v xml:space="preserve"> </v>
      </c>
      <c r="H52" s="48" t="str">
        <f t="shared" si="3"/>
        <v/>
      </c>
    </row>
    <row r="53" spans="1:8" s="31" customFormat="1" ht="15" x14ac:dyDescent="0.2">
      <c r="A53" s="66"/>
      <c r="B53" s="47" t="s">
        <v>414</v>
      </c>
      <c r="C53" s="28">
        <v>1</v>
      </c>
      <c r="D53" s="28">
        <v>3</v>
      </c>
      <c r="E53" s="33">
        <f t="shared" si="0"/>
        <v>7.6923076923076927E-2</v>
      </c>
      <c r="F53" s="33">
        <f t="shared" si="1"/>
        <v>6.25E-2</v>
      </c>
      <c r="G53" s="30">
        <f t="shared" si="2"/>
        <v>2</v>
      </c>
      <c r="H53" s="48">
        <f t="shared" si="3"/>
        <v>0.15384615384615385</v>
      </c>
    </row>
    <row r="54" spans="1:8" s="31" customFormat="1" ht="15" x14ac:dyDescent="0.2">
      <c r="A54" s="66"/>
      <c r="B54" s="47" t="s">
        <v>10</v>
      </c>
      <c r="C54" s="28">
        <v>0</v>
      </c>
      <c r="D54" s="28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28">
        <v>0</v>
      </c>
      <c r="D55" s="28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28">
        <v>0</v>
      </c>
      <c r="D56" s="28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28">
        <v>0</v>
      </c>
      <c r="D57" s="28">
        <v>2</v>
      </c>
      <c r="E57" s="33" t="str">
        <f t="shared" ref="E57" si="7">+IF(C57=0,"",C57/C$18)</f>
        <v/>
      </c>
      <c r="F57" s="33">
        <f t="shared" ref="F57" si="8">+IF(D57=0,"",D57/D$18)</f>
        <v>4.1666666666666664E-2</v>
      </c>
      <c r="G57" s="30">
        <f t="shared" ref="G57" si="9">+IF(AND(C57=0,D57=0)," ",IF(C57=0,1,IF(D57=0,-1,(D57-C57)/C57)))</f>
        <v>1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28">
        <v>0</v>
      </c>
      <c r="D58" s="28">
        <v>0</v>
      </c>
      <c r="E58" s="33" t="str">
        <f t="shared" si="0"/>
        <v/>
      </c>
      <c r="F58" s="33" t="str">
        <f t="shared" si="1"/>
        <v/>
      </c>
      <c r="G58" s="30" t="str">
        <f t="shared" si="2"/>
        <v xml:space="preserve"> </v>
      </c>
      <c r="H58" s="48" t="str">
        <f t="shared" si="3"/>
        <v/>
      </c>
    </row>
    <row r="59" spans="1:8" s="31" customFormat="1" ht="15" x14ac:dyDescent="0.2">
      <c r="A59" s="66"/>
      <c r="B59" s="47" t="s">
        <v>166</v>
      </c>
      <c r="C59" s="28">
        <v>0</v>
      </c>
      <c r="D59" s="28">
        <v>0</v>
      </c>
      <c r="E59" s="33" t="str">
        <f t="shared" si="0"/>
        <v/>
      </c>
      <c r="F59" s="33" t="str">
        <f t="shared" si="1"/>
        <v/>
      </c>
      <c r="G59" s="30" t="str">
        <f t="shared" si="2"/>
        <v xml:space="preserve"> </v>
      </c>
      <c r="H59" s="48" t="str">
        <f t="shared" si="3"/>
        <v/>
      </c>
    </row>
    <row r="60" spans="1:8" s="31" customFormat="1" ht="15" x14ac:dyDescent="0.2">
      <c r="A60" s="66"/>
      <c r="B60" s="47" t="s">
        <v>415</v>
      </c>
      <c r="C60" s="28">
        <v>0</v>
      </c>
      <c r="D60" s="28">
        <v>1</v>
      </c>
      <c r="E60" s="33" t="str">
        <f t="shared" si="0"/>
        <v/>
      </c>
      <c r="F60" s="33">
        <f t="shared" si="1"/>
        <v>2.0833333333333332E-2</v>
      </c>
      <c r="G60" s="30">
        <f t="shared" si="2"/>
        <v>1</v>
      </c>
      <c r="H60" s="48" t="str">
        <f t="shared" si="3"/>
        <v/>
      </c>
    </row>
    <row r="61" spans="1:8" s="31" customFormat="1" ht="15" x14ac:dyDescent="0.2">
      <c r="A61" s="66"/>
      <c r="B61" s="47" t="s">
        <v>167</v>
      </c>
      <c r="C61" s="28">
        <v>0</v>
      </c>
      <c r="D61" s="28">
        <v>1</v>
      </c>
      <c r="E61" s="33" t="str">
        <f t="shared" si="0"/>
        <v/>
      </c>
      <c r="F61" s="33">
        <f t="shared" si="1"/>
        <v>2.0833333333333332E-2</v>
      </c>
      <c r="G61" s="30">
        <f t="shared" si="2"/>
        <v>1</v>
      </c>
      <c r="H61" s="48" t="str">
        <f t="shared" si="3"/>
        <v/>
      </c>
    </row>
    <row r="62" spans="1:8" s="31" customFormat="1" ht="15" x14ac:dyDescent="0.2">
      <c r="A62" s="66"/>
      <c r="B62" s="47" t="s">
        <v>168</v>
      </c>
      <c r="C62" s="28">
        <v>0</v>
      </c>
      <c r="D62" s="28">
        <v>0</v>
      </c>
      <c r="E62" s="33" t="str">
        <f t="shared" si="0"/>
        <v/>
      </c>
      <c r="F62" s="33" t="str">
        <f t="shared" si="1"/>
        <v/>
      </c>
      <c r="G62" s="30" t="str">
        <f t="shared" si="2"/>
        <v xml:space="preserve"> </v>
      </c>
      <c r="H62" s="48" t="str">
        <f t="shared" si="3"/>
        <v/>
      </c>
    </row>
    <row r="63" spans="1:8" s="31" customFormat="1" ht="15" x14ac:dyDescent="0.2">
      <c r="A63" s="66"/>
      <c r="B63" s="47" t="s">
        <v>545</v>
      </c>
      <c r="C63" s="28">
        <v>1</v>
      </c>
      <c r="D63" s="28">
        <v>8</v>
      </c>
      <c r="E63" s="33">
        <f t="shared" ref="E63:E64" si="11">+IF(C63=0,"",C63/C$18)</f>
        <v>7.6923076923076927E-2</v>
      </c>
      <c r="F63" s="33">
        <f t="shared" ref="F63:F64" si="12">+IF(D63=0,"",D63/D$18)</f>
        <v>0.16666666666666666</v>
      </c>
      <c r="G63" s="30">
        <f t="shared" si="2"/>
        <v>7</v>
      </c>
      <c r="H63" s="48">
        <f t="shared" ref="H63:H64" si="13">+IF(OR(AND(E63=""),(G63="")),"",E63*G63)</f>
        <v>0.53846153846153855</v>
      </c>
    </row>
    <row r="64" spans="1:8" s="31" customFormat="1" ht="15" x14ac:dyDescent="0.2">
      <c r="A64" s="66"/>
      <c r="B64" s="47" t="s">
        <v>576</v>
      </c>
      <c r="C64" s="28">
        <v>0</v>
      </c>
      <c r="D64" s="28">
        <v>0</v>
      </c>
      <c r="E64" s="33" t="str">
        <f t="shared" si="11"/>
        <v/>
      </c>
      <c r="F64" s="33" t="str">
        <f t="shared" si="12"/>
        <v/>
      </c>
      <c r="G64" s="30" t="str">
        <f t="shared" si="2"/>
        <v xml:space="preserve"> 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28"/>
      <c r="D65" s="28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28">
        <v>0</v>
      </c>
      <c r="D66" s="28">
        <v>0</v>
      </c>
      <c r="E66" s="33" t="str">
        <f t="shared" si="14"/>
        <v/>
      </c>
      <c r="F66" s="33" t="str">
        <f t="shared" si="15"/>
        <v/>
      </c>
      <c r="G66" s="30" t="str">
        <f t="shared" si="16"/>
        <v xml:space="preserve"> </v>
      </c>
      <c r="H66" s="48" t="str">
        <f t="shared" si="17"/>
        <v/>
      </c>
    </row>
    <row r="67" spans="1:8" s="31" customFormat="1" ht="15" x14ac:dyDescent="0.2">
      <c r="A67" s="66"/>
      <c r="B67" s="47" t="s">
        <v>15</v>
      </c>
      <c r="C67" s="28">
        <v>0</v>
      </c>
      <c r="D67" s="28">
        <v>0</v>
      </c>
      <c r="E67" s="33" t="str">
        <f t="shared" si="0"/>
        <v/>
      </c>
      <c r="F67" s="33" t="str">
        <f t="shared" si="1"/>
        <v/>
      </c>
      <c r="G67" s="30" t="str">
        <f t="shared" si="2"/>
        <v xml:space="preserve"> </v>
      </c>
      <c r="H67" s="48" t="str">
        <f t="shared" si="3"/>
        <v/>
      </c>
    </row>
    <row r="68" spans="1:8" s="31" customFormat="1" ht="15" x14ac:dyDescent="0.2">
      <c r="A68" s="66"/>
      <c r="B68" s="47" t="s">
        <v>170</v>
      </c>
      <c r="C68" s="28">
        <v>1</v>
      </c>
      <c r="D68" s="28">
        <v>4</v>
      </c>
      <c r="E68" s="33">
        <f t="shared" si="0"/>
        <v>7.6923076923076927E-2</v>
      </c>
      <c r="F68" s="33">
        <f t="shared" si="1"/>
        <v>8.3333333333333329E-2</v>
      </c>
      <c r="G68" s="30">
        <f t="shared" si="2"/>
        <v>3</v>
      </c>
      <c r="H68" s="48">
        <f t="shared" si="3"/>
        <v>0.23076923076923078</v>
      </c>
    </row>
    <row r="69" spans="1:8" s="31" customFormat="1" ht="15.75" thickBot="1" x14ac:dyDescent="0.25">
      <c r="A69" s="66"/>
      <c r="B69" s="49" t="s">
        <v>171</v>
      </c>
      <c r="C69" s="50">
        <v>0</v>
      </c>
      <c r="D69" s="50">
        <v>0</v>
      </c>
      <c r="E69" s="51" t="str">
        <f t="shared" si="0"/>
        <v/>
      </c>
      <c r="F69" s="51" t="str">
        <f t="shared" si="1"/>
        <v/>
      </c>
      <c r="G69" s="62" t="str">
        <f t="shared" si="2"/>
        <v xml:space="preserve"> </v>
      </c>
      <c r="H69" s="52" t="str">
        <f t="shared" si="3"/>
        <v/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839</v>
      </c>
      <c r="D75" s="9">
        <f>SUM(D76:D170)</f>
        <v>852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1.5494636471990465E-2</v>
      </c>
      <c r="H75" s="39">
        <f>+IF(OR(AND(E75=""),(G75="")),"",E75*G75)</f>
        <v>1.5494636471990465E-2</v>
      </c>
    </row>
    <row r="76" spans="1:8" s="31" customFormat="1" ht="15" x14ac:dyDescent="0.2">
      <c r="A76" s="66"/>
      <c r="B76" s="47" t="s">
        <v>416</v>
      </c>
      <c r="C76" s="28">
        <v>8</v>
      </c>
      <c r="D76" s="28">
        <v>31</v>
      </c>
      <c r="E76" s="29">
        <f>+IF(C76=0,"",C76/C$75)</f>
        <v>9.5351609058402856E-3</v>
      </c>
      <c r="F76" s="29">
        <f>+IF(D76=0,"",D76/D$75)</f>
        <v>3.6384976525821594E-2</v>
      </c>
      <c r="G76" s="30">
        <f t="shared" ref="G76:G144" si="18">+IF(AND(C76=0,D76=0)," ",IF(C76=0,1,IF(D76=0,-1,(D76-C76)/C76)))</f>
        <v>2.875</v>
      </c>
      <c r="H76" s="48">
        <f>+IF(OR(AND(E76=""),(G76="")),"",E76*G76)</f>
        <v>2.7413587604290822E-2</v>
      </c>
    </row>
    <row r="77" spans="1:8" s="31" customFormat="1" ht="15" x14ac:dyDescent="0.2">
      <c r="A77" s="66"/>
      <c r="B77" s="47" t="s">
        <v>593</v>
      </c>
      <c r="C77" s="28">
        <v>4</v>
      </c>
      <c r="D77" s="28">
        <v>3</v>
      </c>
      <c r="E77" s="29">
        <f t="shared" ref="E77:E154" si="19">+IF(C77=0,"",C77/C$75)</f>
        <v>4.7675804529201428E-3</v>
      </c>
      <c r="F77" s="29">
        <f t="shared" ref="F77:F154" si="20">+IF(D77=0,"",D77/D$75)</f>
        <v>3.5211267605633804E-3</v>
      </c>
      <c r="G77" s="30">
        <f t="shared" si="18"/>
        <v>-0.25</v>
      </c>
      <c r="H77" s="48">
        <f t="shared" ref="H77:H154" si="21">+IF(OR(AND(E77=""),(G77="")),"",E77*G77)</f>
        <v>-1.1918951132300357E-3</v>
      </c>
    </row>
    <row r="78" spans="1:8" s="31" customFormat="1" ht="15" x14ac:dyDescent="0.2">
      <c r="A78" s="66"/>
      <c r="B78" s="47" t="s">
        <v>497</v>
      </c>
      <c r="C78" s="28">
        <v>1</v>
      </c>
      <c r="D78" s="28">
        <v>1</v>
      </c>
      <c r="E78" s="29">
        <f t="shared" ref="E78:E79" si="22">+IF(C78=0,"",C78/C$75)</f>
        <v>1.1918951132300357E-3</v>
      </c>
      <c r="F78" s="29">
        <f t="shared" ref="F78:F79" si="23">+IF(D78=0,"",D78/D$75)</f>
        <v>1.1737089201877935E-3</v>
      </c>
      <c r="G78" s="30">
        <f t="shared" si="18"/>
        <v>0</v>
      </c>
      <c r="H78" s="48">
        <f t="shared" ref="H78:H79" si="24">+IF(OR(AND(E78=""),(G78="")),"",E78*G78)</f>
        <v>0</v>
      </c>
    </row>
    <row r="79" spans="1:8" s="31" customFormat="1" ht="15" x14ac:dyDescent="0.2">
      <c r="A79" s="66"/>
      <c r="B79" s="47" t="s">
        <v>558</v>
      </c>
      <c r="C79" s="28">
        <v>10</v>
      </c>
      <c r="D79" s="28">
        <v>20</v>
      </c>
      <c r="E79" s="29">
        <f t="shared" si="22"/>
        <v>1.1918951132300357E-2</v>
      </c>
      <c r="F79" s="29">
        <f t="shared" si="23"/>
        <v>2.3474178403755867E-2</v>
      </c>
      <c r="G79" s="30">
        <f t="shared" si="18"/>
        <v>1</v>
      </c>
      <c r="H79" s="48">
        <f t="shared" si="24"/>
        <v>1.1918951132300357E-2</v>
      </c>
    </row>
    <row r="80" spans="1:8" s="31" customFormat="1" ht="15" x14ac:dyDescent="0.2">
      <c r="A80" s="66"/>
      <c r="B80" s="47" t="s">
        <v>172</v>
      </c>
      <c r="C80" s="28">
        <v>3</v>
      </c>
      <c r="D80" s="28">
        <v>16</v>
      </c>
      <c r="E80" s="29">
        <f t="shared" si="19"/>
        <v>3.5756853396901071E-3</v>
      </c>
      <c r="F80" s="29">
        <f t="shared" si="20"/>
        <v>1.8779342723004695E-2</v>
      </c>
      <c r="G80" s="30">
        <f t="shared" si="18"/>
        <v>4.333333333333333</v>
      </c>
      <c r="H80" s="48">
        <f t="shared" si="21"/>
        <v>1.5494636471990463E-2</v>
      </c>
    </row>
    <row r="81" spans="1:8" s="31" customFormat="1" ht="15" x14ac:dyDescent="0.2">
      <c r="A81" s="66"/>
      <c r="B81" s="47" t="s">
        <v>16</v>
      </c>
      <c r="C81" s="28">
        <v>0</v>
      </c>
      <c r="D81" s="28">
        <v>0</v>
      </c>
      <c r="E81" s="29" t="str">
        <f t="shared" si="19"/>
        <v/>
      </c>
      <c r="F81" s="29" t="str">
        <f t="shared" si="20"/>
        <v/>
      </c>
      <c r="G81" s="30" t="str">
        <f t="shared" si="18"/>
        <v xml:space="preserve"> </v>
      </c>
      <c r="H81" s="48" t="str">
        <f t="shared" si="21"/>
        <v/>
      </c>
    </row>
    <row r="82" spans="1:8" s="31" customFormat="1" ht="15" x14ac:dyDescent="0.2">
      <c r="A82" s="66"/>
      <c r="B82" s="47" t="s">
        <v>35</v>
      </c>
      <c r="C82" s="28">
        <v>0</v>
      </c>
      <c r="D82" s="28">
        <v>0</v>
      </c>
      <c r="E82" s="29" t="str">
        <f t="shared" ref="E82" si="25">+IF(C82=0,"",C82/C$75)</f>
        <v/>
      </c>
      <c r="F82" s="29" t="str">
        <f t="shared" ref="F82" si="26">+IF(D82=0,"",D82/D$75)</f>
        <v/>
      </c>
      <c r="G82" s="30" t="str">
        <f t="shared" si="18"/>
        <v xml:space="preserve"> </v>
      </c>
      <c r="H82" s="48" t="str">
        <f t="shared" ref="H82" si="27">+IF(OR(AND(E82=""),(G82="")),"",E82*G82)</f>
        <v/>
      </c>
    </row>
    <row r="83" spans="1:8" s="31" customFormat="1" ht="15" x14ac:dyDescent="0.2">
      <c r="A83" s="66" t="s">
        <v>644</v>
      </c>
      <c r="B83" s="47" t="s">
        <v>645</v>
      </c>
      <c r="C83" s="28"/>
      <c r="D83" s="28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28">
        <v>0</v>
      </c>
      <c r="D84" s="28">
        <v>0</v>
      </c>
      <c r="E84" s="29" t="str">
        <f t="shared" si="28"/>
        <v/>
      </c>
      <c r="F84" s="29" t="str">
        <f t="shared" si="29"/>
        <v/>
      </c>
      <c r="G84" s="30" t="str">
        <f t="shared" si="30"/>
        <v xml:space="preserve"> 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28">
        <v>1</v>
      </c>
      <c r="D85" s="28">
        <v>0</v>
      </c>
      <c r="E85" s="29">
        <f t="shared" si="19"/>
        <v>1.1918951132300357E-3</v>
      </c>
      <c r="F85" s="29" t="str">
        <f t="shared" si="20"/>
        <v/>
      </c>
      <c r="G85" s="30">
        <f t="shared" si="18"/>
        <v>-1</v>
      </c>
      <c r="H85" s="48">
        <f t="shared" si="21"/>
        <v>-1.1918951132300357E-3</v>
      </c>
    </row>
    <row r="86" spans="1:8" s="31" customFormat="1" ht="15" x14ac:dyDescent="0.2">
      <c r="A86" s="66"/>
      <c r="B86" s="47" t="s">
        <v>417</v>
      </c>
      <c r="C86" s="28">
        <v>0</v>
      </c>
      <c r="D86" s="28">
        <v>1</v>
      </c>
      <c r="E86" s="29" t="str">
        <f t="shared" si="19"/>
        <v/>
      </c>
      <c r="F86" s="29">
        <f t="shared" si="20"/>
        <v>1.1737089201877935E-3</v>
      </c>
      <c r="G86" s="30">
        <f t="shared" si="18"/>
        <v>1</v>
      </c>
      <c r="H86" s="48" t="str">
        <f t="shared" si="21"/>
        <v/>
      </c>
    </row>
    <row r="87" spans="1:8" s="31" customFormat="1" ht="15" x14ac:dyDescent="0.2">
      <c r="A87" s="66"/>
      <c r="B87" s="47" t="s">
        <v>175</v>
      </c>
      <c r="C87" s="28">
        <v>0</v>
      </c>
      <c r="D87" s="28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28">
        <v>3</v>
      </c>
      <c r="D88" s="28">
        <v>2</v>
      </c>
      <c r="E88" s="29">
        <f t="shared" si="19"/>
        <v>3.5756853396901071E-3</v>
      </c>
      <c r="F88" s="29">
        <f t="shared" si="20"/>
        <v>2.3474178403755869E-3</v>
      </c>
      <c r="G88" s="30">
        <f t="shared" si="18"/>
        <v>-0.33333333333333331</v>
      </c>
      <c r="H88" s="48">
        <f t="shared" si="21"/>
        <v>-1.1918951132300357E-3</v>
      </c>
    </row>
    <row r="89" spans="1:8" s="31" customFormat="1" ht="15" x14ac:dyDescent="0.2">
      <c r="A89" s="66"/>
      <c r="B89" s="47" t="s">
        <v>17</v>
      </c>
      <c r="C89" s="28">
        <v>0</v>
      </c>
      <c r="D89" s="28">
        <v>0</v>
      </c>
      <c r="E89" s="29" t="str">
        <f t="shared" si="19"/>
        <v/>
      </c>
      <c r="F89" s="29" t="str">
        <f t="shared" si="20"/>
        <v/>
      </c>
      <c r="G89" s="30" t="str">
        <f t="shared" si="18"/>
        <v xml:space="preserve"> </v>
      </c>
      <c r="H89" s="48" t="str">
        <f t="shared" si="21"/>
        <v/>
      </c>
    </row>
    <row r="90" spans="1:8" s="31" customFormat="1" ht="15" x14ac:dyDescent="0.2">
      <c r="A90" s="66"/>
      <c r="B90" s="47" t="s">
        <v>177</v>
      </c>
      <c r="C90" s="28">
        <v>0</v>
      </c>
      <c r="D90" s="28">
        <v>3</v>
      </c>
      <c r="E90" s="29" t="str">
        <f t="shared" si="19"/>
        <v/>
      </c>
      <c r="F90" s="29">
        <f t="shared" si="20"/>
        <v>3.5211267605633804E-3</v>
      </c>
      <c r="G90" s="30">
        <f t="shared" si="18"/>
        <v>1</v>
      </c>
      <c r="H90" s="48" t="str">
        <f t="shared" si="21"/>
        <v/>
      </c>
    </row>
    <row r="91" spans="1:8" s="31" customFormat="1" ht="15" x14ac:dyDescent="0.2">
      <c r="A91" s="66"/>
      <c r="B91" s="47" t="s">
        <v>559</v>
      </c>
      <c r="C91" s="28">
        <v>0</v>
      </c>
      <c r="D91" s="28">
        <v>2</v>
      </c>
      <c r="E91" s="29" t="str">
        <f t="shared" ref="E91" si="32">+IF(C91=0,"",C91/C$75)</f>
        <v/>
      </c>
      <c r="F91" s="29">
        <f t="shared" ref="F91" si="33">+IF(D91=0,"",D91/D$75)</f>
        <v>2.3474178403755869E-3</v>
      </c>
      <c r="G91" s="30">
        <f t="shared" si="18"/>
        <v>1</v>
      </c>
      <c r="H91" s="48" t="str">
        <f t="shared" ref="H91" si="34">+IF(OR(AND(E91=""),(G91="")),"",E91*G91)</f>
        <v/>
      </c>
    </row>
    <row r="92" spans="1:8" s="31" customFormat="1" ht="15" x14ac:dyDescent="0.2">
      <c r="A92" s="66" t="s">
        <v>644</v>
      </c>
      <c r="B92" s="47" t="s">
        <v>647</v>
      </c>
      <c r="C92" s="28"/>
      <c r="D92" s="28">
        <v>1</v>
      </c>
      <c r="E92" s="29" t="str">
        <f t="shared" ref="E92" si="35">+IF(C92=0,"",C92/C$75)</f>
        <v/>
      </c>
      <c r="F92" s="29">
        <f t="shared" ref="F92" si="36">+IF(D92=0,"",D92/D$75)</f>
        <v>1.1737089201877935E-3</v>
      </c>
      <c r="G92" s="30">
        <f t="shared" ref="G92" si="37">+IF(AND(C92=0,D92=0)," ",IF(C92=0,1,IF(D92=0,-1,(D92-C92)/C92)))</f>
        <v>1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28">
        <v>8</v>
      </c>
      <c r="D93" s="28">
        <v>9</v>
      </c>
      <c r="E93" s="29">
        <f t="shared" si="19"/>
        <v>9.5351609058402856E-3</v>
      </c>
      <c r="F93" s="29">
        <f t="shared" si="20"/>
        <v>1.0563380281690141E-2</v>
      </c>
      <c r="G93" s="30">
        <f t="shared" si="18"/>
        <v>0.125</v>
      </c>
      <c r="H93" s="48">
        <f t="shared" si="21"/>
        <v>1.1918951132300357E-3</v>
      </c>
    </row>
    <row r="94" spans="1:8" s="31" customFormat="1" ht="15" x14ac:dyDescent="0.2">
      <c r="A94" s="66"/>
      <c r="B94" s="47" t="s">
        <v>179</v>
      </c>
      <c r="C94" s="28">
        <v>1</v>
      </c>
      <c r="D94" s="28">
        <v>5</v>
      </c>
      <c r="E94" s="29">
        <f t="shared" si="19"/>
        <v>1.1918951132300357E-3</v>
      </c>
      <c r="F94" s="29">
        <f t="shared" si="20"/>
        <v>5.8685446009389668E-3</v>
      </c>
      <c r="G94" s="30">
        <f t="shared" si="18"/>
        <v>4</v>
      </c>
      <c r="H94" s="48">
        <f t="shared" si="21"/>
        <v>4.7675804529201428E-3</v>
      </c>
    </row>
    <row r="95" spans="1:8" s="31" customFormat="1" ht="15" x14ac:dyDescent="0.2">
      <c r="A95" s="66"/>
      <c r="B95" s="47" t="s">
        <v>21</v>
      </c>
      <c r="C95" s="28">
        <v>1</v>
      </c>
      <c r="D95" s="28">
        <v>8</v>
      </c>
      <c r="E95" s="29">
        <f t="shared" si="19"/>
        <v>1.1918951132300357E-3</v>
      </c>
      <c r="F95" s="29">
        <f t="shared" si="20"/>
        <v>9.3896713615023476E-3</v>
      </c>
      <c r="G95" s="30">
        <f t="shared" si="18"/>
        <v>7</v>
      </c>
      <c r="H95" s="48">
        <f t="shared" si="21"/>
        <v>8.3432657926102508E-3</v>
      </c>
    </row>
    <row r="96" spans="1:8" s="31" customFormat="1" ht="15" x14ac:dyDescent="0.2">
      <c r="A96" s="66"/>
      <c r="B96" s="47" t="s">
        <v>418</v>
      </c>
      <c r="C96" s="28">
        <v>1</v>
      </c>
      <c r="D96" s="28">
        <v>4</v>
      </c>
      <c r="E96" s="29">
        <f t="shared" si="19"/>
        <v>1.1918951132300357E-3</v>
      </c>
      <c r="F96" s="29">
        <f t="shared" si="20"/>
        <v>4.6948356807511738E-3</v>
      </c>
      <c r="G96" s="30">
        <f t="shared" si="18"/>
        <v>3</v>
      </c>
      <c r="H96" s="48">
        <f t="shared" si="21"/>
        <v>3.5756853396901071E-3</v>
      </c>
    </row>
    <row r="97" spans="1:8" s="31" customFormat="1" ht="15" x14ac:dyDescent="0.2">
      <c r="A97" s="66"/>
      <c r="B97" s="47" t="s">
        <v>180</v>
      </c>
      <c r="C97" s="28">
        <v>0</v>
      </c>
      <c r="D97" s="28">
        <v>2</v>
      </c>
      <c r="E97" s="29" t="str">
        <f t="shared" si="19"/>
        <v/>
      </c>
      <c r="F97" s="29">
        <f t="shared" si="20"/>
        <v>2.3474178403755869E-3</v>
      </c>
      <c r="G97" s="30">
        <f t="shared" si="18"/>
        <v>1</v>
      </c>
      <c r="H97" s="48" t="str">
        <f t="shared" si="21"/>
        <v/>
      </c>
    </row>
    <row r="98" spans="1:8" s="31" customFormat="1" ht="15" x14ac:dyDescent="0.2">
      <c r="A98" s="66"/>
      <c r="B98" s="47" t="s">
        <v>501</v>
      </c>
      <c r="C98" s="28">
        <v>0</v>
      </c>
      <c r="D98" s="28">
        <v>0</v>
      </c>
      <c r="E98" s="29" t="str">
        <f t="shared" ref="E98:E99" si="39">+IF(C98=0,"",C98/C$75)</f>
        <v/>
      </c>
      <c r="F98" s="29" t="str">
        <f t="shared" ref="F98:F99" si="40">+IF(D98=0,"",D98/D$75)</f>
        <v/>
      </c>
      <c r="G98" s="30" t="str">
        <f t="shared" si="18"/>
        <v xml:space="preserve"> </v>
      </c>
      <c r="H98" s="48" t="str">
        <f t="shared" ref="H98:H99" si="41">+IF(OR(AND(E98=""),(G98="")),"",E98*G98)</f>
        <v/>
      </c>
    </row>
    <row r="99" spans="1:8" s="31" customFormat="1" ht="15" x14ac:dyDescent="0.2">
      <c r="A99" s="66"/>
      <c r="B99" s="47" t="s">
        <v>627</v>
      </c>
      <c r="C99" s="28">
        <v>1</v>
      </c>
      <c r="D99" s="28">
        <v>2</v>
      </c>
      <c r="E99" s="29">
        <f t="shared" si="39"/>
        <v>1.1918951132300357E-3</v>
      </c>
      <c r="F99" s="29">
        <f t="shared" si="40"/>
        <v>2.3474178403755869E-3</v>
      </c>
      <c r="G99" s="30">
        <f t="shared" si="18"/>
        <v>1</v>
      </c>
      <c r="H99" s="48">
        <f t="shared" si="41"/>
        <v>1.1918951132300357E-3</v>
      </c>
    </row>
    <row r="100" spans="1:8" s="31" customFormat="1" ht="15" x14ac:dyDescent="0.2">
      <c r="A100" s="66"/>
      <c r="B100" s="47" t="s">
        <v>579</v>
      </c>
      <c r="C100" s="28">
        <v>0</v>
      </c>
      <c r="D100" s="28">
        <v>0</v>
      </c>
      <c r="E100" s="29" t="str">
        <f t="shared" ref="E100" si="42">+IF(C100=0,"",C100/C$75)</f>
        <v/>
      </c>
      <c r="F100" s="29" t="str">
        <f t="shared" ref="F100" si="43">+IF(D100=0,"",D100/D$75)</f>
        <v/>
      </c>
      <c r="G100" s="30" t="str">
        <f t="shared" ref="G100" si="44">+IF(AND(C100=0,D100=0)," ",IF(C100=0,1,IF(D100=0,-1,(D100-C100)/C100)))</f>
        <v xml:space="preserve"> 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28">
        <v>6</v>
      </c>
      <c r="D101" s="28">
        <v>9</v>
      </c>
      <c r="E101" s="29">
        <f t="shared" si="19"/>
        <v>7.1513706793802142E-3</v>
      </c>
      <c r="F101" s="29">
        <f t="shared" si="20"/>
        <v>1.0563380281690141E-2</v>
      </c>
      <c r="G101" s="30">
        <f t="shared" si="18"/>
        <v>0.5</v>
      </c>
      <c r="H101" s="48">
        <f t="shared" si="21"/>
        <v>3.5756853396901071E-3</v>
      </c>
    </row>
    <row r="102" spans="1:8" s="31" customFormat="1" ht="15" x14ac:dyDescent="0.2">
      <c r="A102" s="66"/>
      <c r="B102" s="47" t="s">
        <v>19</v>
      </c>
      <c r="C102" s="28">
        <v>0</v>
      </c>
      <c r="D102" s="28">
        <v>0</v>
      </c>
      <c r="E102" s="29" t="str">
        <f t="shared" si="19"/>
        <v/>
      </c>
      <c r="F102" s="29" t="str">
        <f t="shared" si="20"/>
        <v/>
      </c>
      <c r="G102" s="30" t="str">
        <f t="shared" si="18"/>
        <v xml:space="preserve"> </v>
      </c>
      <c r="H102" s="48" t="str">
        <f t="shared" si="21"/>
        <v/>
      </c>
    </row>
    <row r="103" spans="1:8" s="31" customFormat="1" ht="15" x14ac:dyDescent="0.2">
      <c r="A103" s="66"/>
      <c r="B103" s="47" t="s">
        <v>22</v>
      </c>
      <c r="C103" s="28">
        <v>1</v>
      </c>
      <c r="D103" s="28">
        <v>1</v>
      </c>
      <c r="E103" s="29">
        <f t="shared" si="19"/>
        <v>1.1918951132300357E-3</v>
      </c>
      <c r="F103" s="29">
        <f t="shared" si="20"/>
        <v>1.1737089201877935E-3</v>
      </c>
      <c r="G103" s="30">
        <f t="shared" si="18"/>
        <v>0</v>
      </c>
      <c r="H103" s="48">
        <f t="shared" si="21"/>
        <v>0</v>
      </c>
    </row>
    <row r="104" spans="1:8" s="31" customFormat="1" ht="15" x14ac:dyDescent="0.2">
      <c r="A104" s="66"/>
      <c r="B104" s="47" t="s">
        <v>182</v>
      </c>
      <c r="C104" s="28">
        <v>0</v>
      </c>
      <c r="D104" s="28">
        <v>1</v>
      </c>
      <c r="E104" s="29" t="str">
        <f t="shared" si="19"/>
        <v/>
      </c>
      <c r="F104" s="29">
        <f t="shared" si="20"/>
        <v>1.1737089201877935E-3</v>
      </c>
      <c r="G104" s="30">
        <f t="shared" si="18"/>
        <v>1</v>
      </c>
      <c r="H104" s="48" t="str">
        <f t="shared" si="21"/>
        <v/>
      </c>
    </row>
    <row r="105" spans="1:8" s="31" customFormat="1" ht="15" x14ac:dyDescent="0.2">
      <c r="A105" s="66"/>
      <c r="B105" s="47" t="s">
        <v>586</v>
      </c>
      <c r="C105" s="28">
        <v>4</v>
      </c>
      <c r="D105" s="28">
        <v>8</v>
      </c>
      <c r="E105" s="29">
        <f t="shared" si="19"/>
        <v>4.7675804529201428E-3</v>
      </c>
      <c r="F105" s="29">
        <f t="shared" si="20"/>
        <v>9.3896713615023476E-3</v>
      </c>
      <c r="G105" s="30">
        <f t="shared" si="18"/>
        <v>1</v>
      </c>
      <c r="H105" s="48">
        <f t="shared" si="21"/>
        <v>4.7675804529201428E-3</v>
      </c>
    </row>
    <row r="106" spans="1:8" s="31" customFormat="1" ht="15" x14ac:dyDescent="0.2">
      <c r="A106" s="66"/>
      <c r="B106" s="47" t="s">
        <v>419</v>
      </c>
      <c r="C106" s="28">
        <v>3</v>
      </c>
      <c r="D106" s="28">
        <v>4</v>
      </c>
      <c r="E106" s="29">
        <f t="shared" si="19"/>
        <v>3.5756853396901071E-3</v>
      </c>
      <c r="F106" s="29">
        <f t="shared" si="20"/>
        <v>4.6948356807511738E-3</v>
      </c>
      <c r="G106" s="30">
        <f t="shared" si="18"/>
        <v>0.33333333333333331</v>
      </c>
      <c r="H106" s="48">
        <f t="shared" si="21"/>
        <v>1.1918951132300357E-3</v>
      </c>
    </row>
    <row r="107" spans="1:8" s="31" customFormat="1" ht="15" x14ac:dyDescent="0.2">
      <c r="A107" s="66"/>
      <c r="B107" s="47" t="s">
        <v>608</v>
      </c>
      <c r="C107" s="28">
        <v>0</v>
      </c>
      <c r="D107" s="28">
        <v>0</v>
      </c>
      <c r="E107" s="29" t="str">
        <f t="shared" ref="E107" si="46">+IF(C107=0,"",C107/C$75)</f>
        <v/>
      </c>
      <c r="F107" s="29" t="str">
        <f t="shared" ref="F107" si="47">+IF(D107=0,"",D107/D$75)</f>
        <v/>
      </c>
      <c r="G107" s="30" t="str">
        <f t="shared" ref="G107" si="48">+IF(AND(C107=0,D107=0)," ",IF(C107=0,1,IF(D107=0,-1,(D107-C107)/C107)))</f>
        <v xml:space="preserve"> </v>
      </c>
      <c r="H107" s="48" t="str">
        <f t="shared" ref="H107" si="49">+IF(OR(AND(E107=""),(G107="")),"",E107*G107)</f>
        <v/>
      </c>
    </row>
    <row r="108" spans="1:8" s="31" customFormat="1" ht="15" x14ac:dyDescent="0.2">
      <c r="A108" s="66"/>
      <c r="B108" s="47" t="s">
        <v>18</v>
      </c>
      <c r="C108" s="28">
        <v>0</v>
      </c>
      <c r="D108" s="28">
        <v>2</v>
      </c>
      <c r="E108" s="29" t="str">
        <f t="shared" si="19"/>
        <v/>
      </c>
      <c r="F108" s="29">
        <f t="shared" si="20"/>
        <v>2.3474178403755869E-3</v>
      </c>
      <c r="G108" s="30">
        <f t="shared" si="18"/>
        <v>1</v>
      </c>
      <c r="H108" s="48" t="str">
        <f t="shared" si="21"/>
        <v/>
      </c>
    </row>
    <row r="109" spans="1:8" s="31" customFormat="1" ht="15" x14ac:dyDescent="0.2">
      <c r="A109" s="66"/>
      <c r="B109" s="47" t="s">
        <v>20</v>
      </c>
      <c r="C109" s="28">
        <v>0</v>
      </c>
      <c r="D109" s="28">
        <v>0</v>
      </c>
      <c r="E109" s="29" t="str">
        <f t="shared" si="19"/>
        <v/>
      </c>
      <c r="F109" s="29" t="str">
        <f t="shared" si="20"/>
        <v/>
      </c>
      <c r="G109" s="30" t="str">
        <f t="shared" si="18"/>
        <v xml:space="preserve"> </v>
      </c>
      <c r="H109" s="48" t="str">
        <f t="shared" si="21"/>
        <v/>
      </c>
    </row>
    <row r="110" spans="1:8" s="31" customFormat="1" ht="15" x14ac:dyDescent="0.2">
      <c r="A110" s="66"/>
      <c r="B110" s="47" t="s">
        <v>594</v>
      </c>
      <c r="C110" s="28">
        <v>0</v>
      </c>
      <c r="D110" s="28">
        <v>2</v>
      </c>
      <c r="E110" s="29" t="str">
        <f t="shared" si="19"/>
        <v/>
      </c>
      <c r="F110" s="29">
        <f t="shared" si="20"/>
        <v>2.3474178403755869E-3</v>
      </c>
      <c r="G110" s="30">
        <f t="shared" si="18"/>
        <v>1</v>
      </c>
      <c r="H110" s="48" t="str">
        <f t="shared" si="21"/>
        <v/>
      </c>
    </row>
    <row r="111" spans="1:8" s="31" customFormat="1" ht="15" x14ac:dyDescent="0.2">
      <c r="A111" s="66"/>
      <c r="B111" s="47" t="s">
        <v>537</v>
      </c>
      <c r="C111" s="28">
        <v>0</v>
      </c>
      <c r="D111" s="28">
        <v>0</v>
      </c>
      <c r="E111" s="29" t="str">
        <f t="shared" ref="E111" si="50">+IF(C111=0,"",C111/C$75)</f>
        <v/>
      </c>
      <c r="F111" s="29" t="str">
        <f t="shared" ref="F111" si="51">+IF(D111=0,"",D111/D$75)</f>
        <v/>
      </c>
      <c r="G111" s="30" t="str">
        <f t="shared" si="18"/>
        <v xml:space="preserve"> </v>
      </c>
      <c r="H111" s="48" t="str">
        <f t="shared" ref="H111" si="52">+IF(OR(AND(E111=""),(G111="")),"",E111*G111)</f>
        <v/>
      </c>
    </row>
    <row r="112" spans="1:8" s="31" customFormat="1" ht="15" x14ac:dyDescent="0.2">
      <c r="A112" s="66"/>
      <c r="B112" s="47" t="s">
        <v>183</v>
      </c>
      <c r="C112" s="28">
        <v>0</v>
      </c>
      <c r="D112" s="28">
        <v>0</v>
      </c>
      <c r="E112" s="29" t="str">
        <f t="shared" si="19"/>
        <v/>
      </c>
      <c r="F112" s="29" t="str">
        <f t="shared" si="20"/>
        <v/>
      </c>
      <c r="G112" s="30" t="str">
        <f t="shared" si="18"/>
        <v xml:space="preserve"> </v>
      </c>
      <c r="H112" s="48" t="str">
        <f t="shared" si="21"/>
        <v/>
      </c>
    </row>
    <row r="113" spans="1:8" s="31" customFormat="1" ht="15" x14ac:dyDescent="0.2">
      <c r="A113" s="66"/>
      <c r="B113" s="47" t="s">
        <v>184</v>
      </c>
      <c r="C113" s="28">
        <v>1</v>
      </c>
      <c r="D113" s="28">
        <v>0</v>
      </c>
      <c r="E113" s="29">
        <f t="shared" si="19"/>
        <v>1.1918951132300357E-3</v>
      </c>
      <c r="F113" s="29" t="str">
        <f t="shared" si="20"/>
        <v/>
      </c>
      <c r="G113" s="30">
        <f t="shared" si="18"/>
        <v>-1</v>
      </c>
      <c r="H113" s="48">
        <f t="shared" si="21"/>
        <v>-1.1918951132300357E-3</v>
      </c>
    </row>
    <row r="114" spans="1:8" s="31" customFormat="1" ht="15" x14ac:dyDescent="0.2">
      <c r="A114" s="66"/>
      <c r="B114" s="47" t="s">
        <v>587</v>
      </c>
      <c r="C114" s="28">
        <v>0</v>
      </c>
      <c r="D114" s="28">
        <v>0</v>
      </c>
      <c r="E114" s="29" t="str">
        <f t="shared" si="19"/>
        <v/>
      </c>
      <c r="F114" s="29" t="str">
        <f t="shared" si="20"/>
        <v/>
      </c>
      <c r="G114" s="30" t="str">
        <f t="shared" si="18"/>
        <v xml:space="preserve"> </v>
      </c>
      <c r="H114" s="48" t="str">
        <f t="shared" si="21"/>
        <v/>
      </c>
    </row>
    <row r="115" spans="1:8" s="31" customFormat="1" ht="15" x14ac:dyDescent="0.2">
      <c r="A115" s="66"/>
      <c r="B115" s="47" t="s">
        <v>588</v>
      </c>
      <c r="C115" s="28">
        <v>4</v>
      </c>
      <c r="D115" s="28">
        <v>11</v>
      </c>
      <c r="E115" s="29">
        <f t="shared" si="19"/>
        <v>4.7675804529201428E-3</v>
      </c>
      <c r="F115" s="29">
        <f t="shared" si="20"/>
        <v>1.2910798122065728E-2</v>
      </c>
      <c r="G115" s="30">
        <f t="shared" si="18"/>
        <v>1.75</v>
      </c>
      <c r="H115" s="48">
        <f t="shared" si="21"/>
        <v>8.3432657926102508E-3</v>
      </c>
    </row>
    <row r="116" spans="1:8" s="31" customFormat="1" ht="15" x14ac:dyDescent="0.2">
      <c r="A116" s="66"/>
      <c r="B116" s="47" t="s">
        <v>185</v>
      </c>
      <c r="C116" s="28">
        <v>52</v>
      </c>
      <c r="D116" s="28">
        <v>0</v>
      </c>
      <c r="E116" s="29">
        <f t="shared" si="19"/>
        <v>6.197854588796186E-2</v>
      </c>
      <c r="F116" s="29" t="str">
        <f t="shared" si="20"/>
        <v/>
      </c>
      <c r="G116" s="30">
        <f t="shared" si="18"/>
        <v>-1</v>
      </c>
      <c r="H116" s="48">
        <f t="shared" si="21"/>
        <v>-6.197854588796186E-2</v>
      </c>
    </row>
    <row r="117" spans="1:8" s="31" customFormat="1" ht="15" x14ac:dyDescent="0.2">
      <c r="A117" s="66"/>
      <c r="B117" s="47" t="s">
        <v>186</v>
      </c>
      <c r="C117" s="28">
        <v>51</v>
      </c>
      <c r="D117" s="28">
        <v>2</v>
      </c>
      <c r="E117" s="29">
        <f t="shared" si="19"/>
        <v>6.0786650774731825E-2</v>
      </c>
      <c r="F117" s="29">
        <f t="shared" si="20"/>
        <v>2.3474178403755869E-3</v>
      </c>
      <c r="G117" s="30">
        <f t="shared" si="18"/>
        <v>-0.96078431372549022</v>
      </c>
      <c r="H117" s="48">
        <f t="shared" si="21"/>
        <v>-5.8402860548271755E-2</v>
      </c>
    </row>
    <row r="118" spans="1:8" s="31" customFormat="1" ht="15" x14ac:dyDescent="0.2">
      <c r="A118" s="66"/>
      <c r="B118" s="47" t="s">
        <v>187</v>
      </c>
      <c r="C118" s="28">
        <v>0</v>
      </c>
      <c r="D118" s="28">
        <v>1</v>
      </c>
      <c r="E118" s="29" t="str">
        <f t="shared" si="19"/>
        <v/>
      </c>
      <c r="F118" s="29">
        <f t="shared" si="20"/>
        <v>1.1737089201877935E-3</v>
      </c>
      <c r="G118" s="30">
        <f t="shared" si="18"/>
        <v>1</v>
      </c>
      <c r="H118" s="48" t="str">
        <f t="shared" si="21"/>
        <v/>
      </c>
    </row>
    <row r="119" spans="1:8" s="31" customFormat="1" ht="15" x14ac:dyDescent="0.2">
      <c r="A119" s="66"/>
      <c r="B119" s="47" t="s">
        <v>27</v>
      </c>
      <c r="C119" s="28">
        <v>0</v>
      </c>
      <c r="D119" s="28">
        <v>3</v>
      </c>
      <c r="E119" s="29" t="str">
        <f t="shared" si="19"/>
        <v/>
      </c>
      <c r="F119" s="29">
        <f t="shared" si="20"/>
        <v>3.5211267605633804E-3</v>
      </c>
      <c r="G119" s="30">
        <f t="shared" si="18"/>
        <v>1</v>
      </c>
      <c r="H119" s="48" t="str">
        <f t="shared" si="21"/>
        <v/>
      </c>
    </row>
    <row r="120" spans="1:8" s="31" customFormat="1" ht="15" x14ac:dyDescent="0.2">
      <c r="A120" s="66"/>
      <c r="B120" s="47" t="s">
        <v>188</v>
      </c>
      <c r="C120" s="28">
        <v>0</v>
      </c>
      <c r="D120" s="28">
        <v>1</v>
      </c>
      <c r="E120" s="29" t="str">
        <f t="shared" si="19"/>
        <v/>
      </c>
      <c r="F120" s="29">
        <f t="shared" si="20"/>
        <v>1.1737089201877935E-3</v>
      </c>
      <c r="G120" s="30">
        <f t="shared" si="18"/>
        <v>1</v>
      </c>
      <c r="H120" s="48" t="str">
        <f t="shared" si="21"/>
        <v/>
      </c>
    </row>
    <row r="121" spans="1:8" s="31" customFormat="1" ht="30" x14ac:dyDescent="0.2">
      <c r="A121" s="66"/>
      <c r="B121" s="47" t="s">
        <v>420</v>
      </c>
      <c r="C121" s="28">
        <v>0</v>
      </c>
      <c r="D121" s="28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28">
        <v>1</v>
      </c>
      <c r="D122" s="28">
        <v>1</v>
      </c>
      <c r="E122" s="29">
        <f t="shared" si="19"/>
        <v>1.1918951132300357E-3</v>
      </c>
      <c r="F122" s="29">
        <f t="shared" si="20"/>
        <v>1.1737089201877935E-3</v>
      </c>
      <c r="G122" s="30">
        <f t="shared" si="18"/>
        <v>0</v>
      </c>
      <c r="H122" s="48">
        <f t="shared" si="21"/>
        <v>0</v>
      </c>
    </row>
    <row r="123" spans="1:8" s="31" customFormat="1" ht="15" x14ac:dyDescent="0.2">
      <c r="A123" s="66"/>
      <c r="B123" s="47" t="s">
        <v>24</v>
      </c>
      <c r="C123" s="28">
        <v>53</v>
      </c>
      <c r="D123" s="28">
        <v>9</v>
      </c>
      <c r="E123" s="29">
        <f t="shared" si="19"/>
        <v>6.3170441001191902E-2</v>
      </c>
      <c r="F123" s="29">
        <f t="shared" si="20"/>
        <v>1.0563380281690141E-2</v>
      </c>
      <c r="G123" s="30">
        <f t="shared" si="18"/>
        <v>-0.83018867924528306</v>
      </c>
      <c r="H123" s="48">
        <f t="shared" si="21"/>
        <v>-5.2443384982121581E-2</v>
      </c>
    </row>
    <row r="124" spans="1:8" s="31" customFormat="1" ht="15" x14ac:dyDescent="0.2">
      <c r="A124" s="66"/>
      <c r="B124" s="47" t="s">
        <v>189</v>
      </c>
      <c r="C124" s="28">
        <v>1</v>
      </c>
      <c r="D124" s="28">
        <v>2</v>
      </c>
      <c r="E124" s="29">
        <f t="shared" si="19"/>
        <v>1.1918951132300357E-3</v>
      </c>
      <c r="F124" s="29">
        <f t="shared" si="20"/>
        <v>2.3474178403755869E-3</v>
      </c>
      <c r="G124" s="30">
        <f t="shared" si="18"/>
        <v>1</v>
      </c>
      <c r="H124" s="48">
        <f t="shared" si="21"/>
        <v>1.1918951132300357E-3</v>
      </c>
    </row>
    <row r="125" spans="1:8" s="31" customFormat="1" ht="15" x14ac:dyDescent="0.2">
      <c r="A125" s="66"/>
      <c r="B125" s="47" t="s">
        <v>25</v>
      </c>
      <c r="C125" s="28">
        <v>50</v>
      </c>
      <c r="D125" s="28">
        <v>0</v>
      </c>
      <c r="E125" s="29">
        <f t="shared" si="19"/>
        <v>5.959475566150179E-2</v>
      </c>
      <c r="F125" s="29" t="str">
        <f t="shared" si="20"/>
        <v/>
      </c>
      <c r="G125" s="30">
        <f t="shared" si="18"/>
        <v>-1</v>
      </c>
      <c r="H125" s="48">
        <f t="shared" si="21"/>
        <v>-5.959475566150179E-2</v>
      </c>
    </row>
    <row r="126" spans="1:8" s="31" customFormat="1" ht="15" x14ac:dyDescent="0.2">
      <c r="A126" s="66"/>
      <c r="B126" s="47" t="s">
        <v>23</v>
      </c>
      <c r="C126" s="28">
        <v>2</v>
      </c>
      <c r="D126" s="28">
        <v>3</v>
      </c>
      <c r="E126" s="29">
        <f t="shared" si="19"/>
        <v>2.3837902264600714E-3</v>
      </c>
      <c r="F126" s="29">
        <f t="shared" si="20"/>
        <v>3.5211267605633804E-3</v>
      </c>
      <c r="G126" s="30">
        <f t="shared" si="18"/>
        <v>0.5</v>
      </c>
      <c r="H126" s="48">
        <f t="shared" si="21"/>
        <v>1.1918951132300357E-3</v>
      </c>
    </row>
    <row r="127" spans="1:8" s="31" customFormat="1" ht="15" x14ac:dyDescent="0.2">
      <c r="A127" s="66"/>
      <c r="B127" s="47" t="s">
        <v>26</v>
      </c>
      <c r="C127" s="28">
        <v>57</v>
      </c>
      <c r="D127" s="28">
        <v>23</v>
      </c>
      <c r="E127" s="29">
        <f t="shared" si="19"/>
        <v>6.7938021454112041E-2</v>
      </c>
      <c r="F127" s="29">
        <f t="shared" si="20"/>
        <v>2.699530516431925E-2</v>
      </c>
      <c r="G127" s="30">
        <f t="shared" si="18"/>
        <v>-0.59649122807017541</v>
      </c>
      <c r="H127" s="48">
        <f t="shared" si="21"/>
        <v>-4.0524433849821212E-2</v>
      </c>
    </row>
    <row r="128" spans="1:8" s="31" customFormat="1" ht="15" x14ac:dyDescent="0.2">
      <c r="A128" s="66" t="s">
        <v>644</v>
      </c>
      <c r="B128" s="47" t="s">
        <v>649</v>
      </c>
      <c r="C128" s="28">
        <v>0</v>
      </c>
      <c r="D128" s="28">
        <v>0</v>
      </c>
      <c r="E128" s="29" t="str">
        <f t="shared" ref="E128" si="53">+IF(C128=0,"",C128/C$75)</f>
        <v/>
      </c>
      <c r="F128" s="29" t="str">
        <f t="shared" ref="F128" si="54">+IF(D128=0,"",D128/D$75)</f>
        <v/>
      </c>
      <c r="G128" s="30" t="str">
        <f t="shared" ref="G128" si="55">+IF(AND(C128=0,D128=0)," ",IF(C128=0,1,IF(D128=0,-1,(D128-C128)/C128)))</f>
        <v xml:space="preserve"> </v>
      </c>
      <c r="H128" s="48" t="str">
        <f t="shared" ref="H128" si="56">+IF(OR(AND(E128=""),(G128="")),"",E128*G128)</f>
        <v/>
      </c>
    </row>
    <row r="129" spans="1:8" s="31" customFormat="1" ht="15" x14ac:dyDescent="0.2">
      <c r="A129" s="66"/>
      <c r="B129" s="47" t="s">
        <v>190</v>
      </c>
      <c r="C129" s="28">
        <v>51</v>
      </c>
      <c r="D129" s="28">
        <v>0</v>
      </c>
      <c r="E129" s="29">
        <f t="shared" si="19"/>
        <v>6.0786650774731825E-2</v>
      </c>
      <c r="F129" s="29" t="str">
        <f t="shared" si="20"/>
        <v/>
      </c>
      <c r="G129" s="30">
        <f t="shared" si="18"/>
        <v>-1</v>
      </c>
      <c r="H129" s="48">
        <f t="shared" si="21"/>
        <v>-6.0786650774731825E-2</v>
      </c>
    </row>
    <row r="130" spans="1:8" s="31" customFormat="1" ht="15" x14ac:dyDescent="0.2">
      <c r="A130" s="66"/>
      <c r="B130" s="47" t="s">
        <v>31</v>
      </c>
      <c r="C130" s="28">
        <v>0</v>
      </c>
      <c r="D130" s="28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28">
        <v>2</v>
      </c>
      <c r="D131" s="28">
        <v>4</v>
      </c>
      <c r="E131" s="29">
        <f t="shared" si="19"/>
        <v>2.3837902264600714E-3</v>
      </c>
      <c r="F131" s="29">
        <f t="shared" si="20"/>
        <v>4.6948356807511738E-3</v>
      </c>
      <c r="G131" s="30">
        <f t="shared" si="18"/>
        <v>1</v>
      </c>
      <c r="H131" s="48">
        <f t="shared" si="21"/>
        <v>2.3837902264600714E-3</v>
      </c>
    </row>
    <row r="132" spans="1:8" s="31" customFormat="1" ht="15" x14ac:dyDescent="0.2">
      <c r="A132" s="66"/>
      <c r="B132" s="47" t="s">
        <v>191</v>
      </c>
      <c r="C132" s="28">
        <v>1</v>
      </c>
      <c r="D132" s="28">
        <v>4</v>
      </c>
      <c r="E132" s="29">
        <f t="shared" si="19"/>
        <v>1.1918951132300357E-3</v>
      </c>
      <c r="F132" s="29">
        <f t="shared" si="20"/>
        <v>4.6948356807511738E-3</v>
      </c>
      <c r="G132" s="30">
        <f t="shared" si="18"/>
        <v>3</v>
      </c>
      <c r="H132" s="48">
        <f t="shared" si="21"/>
        <v>3.5756853396901071E-3</v>
      </c>
    </row>
    <row r="133" spans="1:8" s="31" customFormat="1" ht="15" x14ac:dyDescent="0.2">
      <c r="A133" s="66"/>
      <c r="B133" s="47" t="s">
        <v>421</v>
      </c>
      <c r="C133" s="28">
        <v>0</v>
      </c>
      <c r="D133" s="28">
        <v>0</v>
      </c>
      <c r="E133" s="29" t="str">
        <f t="shared" si="19"/>
        <v/>
      </c>
      <c r="F133" s="29" t="str">
        <f t="shared" si="20"/>
        <v/>
      </c>
      <c r="G133" s="30" t="str">
        <f t="shared" si="18"/>
        <v xml:space="preserve"> </v>
      </c>
      <c r="H133" s="48" t="str">
        <f t="shared" si="21"/>
        <v/>
      </c>
    </row>
    <row r="134" spans="1:8" s="31" customFormat="1" ht="15" x14ac:dyDescent="0.2">
      <c r="A134" s="66"/>
      <c r="B134" s="47" t="s">
        <v>422</v>
      </c>
      <c r="C134" s="28">
        <v>445</v>
      </c>
      <c r="D134" s="28">
        <v>624</v>
      </c>
      <c r="E134" s="29">
        <f t="shared" si="19"/>
        <v>0.53039332538736594</v>
      </c>
      <c r="F134" s="29">
        <f t="shared" si="20"/>
        <v>0.73239436619718312</v>
      </c>
      <c r="G134" s="30">
        <f t="shared" si="18"/>
        <v>0.40224719101123596</v>
      </c>
      <c r="H134" s="48">
        <f t="shared" si="21"/>
        <v>0.21334922526817643</v>
      </c>
    </row>
    <row r="135" spans="1:8" s="31" customFormat="1" ht="15" x14ac:dyDescent="0.2">
      <c r="A135" s="66"/>
      <c r="B135" s="47" t="s">
        <v>192</v>
      </c>
      <c r="C135" s="28">
        <v>1</v>
      </c>
      <c r="D135" s="28">
        <v>0</v>
      </c>
      <c r="E135" s="29">
        <f t="shared" si="19"/>
        <v>1.1918951132300357E-3</v>
      </c>
      <c r="F135" s="29" t="str">
        <f t="shared" si="20"/>
        <v/>
      </c>
      <c r="G135" s="30">
        <f t="shared" si="18"/>
        <v>-1</v>
      </c>
      <c r="H135" s="48">
        <f t="shared" si="21"/>
        <v>-1.1918951132300357E-3</v>
      </c>
    </row>
    <row r="136" spans="1:8" s="31" customFormat="1" ht="15" x14ac:dyDescent="0.2">
      <c r="A136" s="66"/>
      <c r="B136" s="47" t="s">
        <v>193</v>
      </c>
      <c r="C136" s="28">
        <v>0</v>
      </c>
      <c r="D136" s="28">
        <v>0</v>
      </c>
      <c r="E136" s="29" t="str">
        <f t="shared" si="19"/>
        <v/>
      </c>
      <c r="F136" s="29" t="str">
        <f t="shared" si="20"/>
        <v/>
      </c>
      <c r="G136" s="30" t="str">
        <f t="shared" si="18"/>
        <v xml:space="preserve"> </v>
      </c>
      <c r="H136" s="48" t="str">
        <f t="shared" si="21"/>
        <v/>
      </c>
    </row>
    <row r="137" spans="1:8" s="31" customFormat="1" ht="15" x14ac:dyDescent="0.2">
      <c r="A137" s="66"/>
      <c r="B137" s="47" t="s">
        <v>28</v>
      </c>
      <c r="C137" s="28">
        <v>0</v>
      </c>
      <c r="D137" s="28">
        <v>2</v>
      </c>
      <c r="E137" s="29" t="str">
        <f t="shared" si="19"/>
        <v/>
      </c>
      <c r="F137" s="29">
        <f t="shared" si="20"/>
        <v>2.3474178403755869E-3</v>
      </c>
      <c r="G137" s="30">
        <f t="shared" si="18"/>
        <v>1</v>
      </c>
      <c r="H137" s="48" t="str">
        <f t="shared" si="21"/>
        <v/>
      </c>
    </row>
    <row r="138" spans="1:8" s="31" customFormat="1" ht="15" x14ac:dyDescent="0.2">
      <c r="A138" s="66"/>
      <c r="B138" s="47" t="s">
        <v>32</v>
      </c>
      <c r="C138" s="28">
        <v>0</v>
      </c>
      <c r="D138" s="28">
        <v>0</v>
      </c>
      <c r="E138" s="29" t="str">
        <f t="shared" si="19"/>
        <v/>
      </c>
      <c r="F138" s="29" t="str">
        <f t="shared" si="20"/>
        <v/>
      </c>
      <c r="G138" s="30" t="str">
        <f t="shared" si="18"/>
        <v xml:space="preserve"> </v>
      </c>
      <c r="H138" s="48" t="str">
        <f t="shared" si="21"/>
        <v/>
      </c>
    </row>
    <row r="139" spans="1:8" s="31" customFormat="1" ht="15" x14ac:dyDescent="0.2">
      <c r="A139" s="66"/>
      <c r="B139" s="47" t="s">
        <v>505</v>
      </c>
      <c r="C139" s="28">
        <v>1</v>
      </c>
      <c r="D139" s="28">
        <v>0</v>
      </c>
      <c r="E139" s="29">
        <f t="shared" ref="E139:E140" si="57">+IF(C139=0,"",C139/C$75)</f>
        <v>1.1918951132300357E-3</v>
      </c>
      <c r="F139" s="29" t="str">
        <f t="shared" ref="F139:F140" si="58">+IF(D139=0,"",D139/D$75)</f>
        <v/>
      </c>
      <c r="G139" s="30">
        <f t="shared" si="18"/>
        <v>-1</v>
      </c>
      <c r="H139" s="48">
        <f t="shared" ref="H139:H140" si="59">+IF(OR(AND(E139=""),(G139="")),"",E139*G139)</f>
        <v>-1.1918951132300357E-3</v>
      </c>
    </row>
    <row r="140" spans="1:8" s="31" customFormat="1" ht="15" x14ac:dyDescent="0.2">
      <c r="A140" s="66"/>
      <c r="B140" s="47" t="s">
        <v>30</v>
      </c>
      <c r="C140" s="28">
        <v>1</v>
      </c>
      <c r="D140" s="28">
        <v>0</v>
      </c>
      <c r="E140" s="29">
        <f t="shared" si="57"/>
        <v>1.1918951132300357E-3</v>
      </c>
      <c r="F140" s="29" t="str">
        <f t="shared" si="58"/>
        <v/>
      </c>
      <c r="G140" s="30">
        <f t="shared" si="18"/>
        <v>-1</v>
      </c>
      <c r="H140" s="48">
        <f t="shared" si="59"/>
        <v>-1.1918951132300357E-3</v>
      </c>
    </row>
    <row r="141" spans="1:8" s="31" customFormat="1" ht="15" x14ac:dyDescent="0.2">
      <c r="A141" s="66"/>
      <c r="B141" s="47" t="s">
        <v>29</v>
      </c>
      <c r="C141" s="28">
        <v>0</v>
      </c>
      <c r="D141" s="28">
        <v>0</v>
      </c>
      <c r="E141" s="29" t="str">
        <f t="shared" si="19"/>
        <v/>
      </c>
      <c r="F141" s="29" t="str">
        <f t="shared" si="20"/>
        <v/>
      </c>
      <c r="G141" s="30" t="str">
        <f t="shared" si="18"/>
        <v xml:space="preserve"> </v>
      </c>
      <c r="H141" s="48" t="str">
        <f t="shared" si="21"/>
        <v/>
      </c>
    </row>
    <row r="142" spans="1:8" s="31" customFormat="1" ht="15" x14ac:dyDescent="0.2">
      <c r="A142" s="66"/>
      <c r="B142" s="47" t="s">
        <v>194</v>
      </c>
      <c r="C142" s="28">
        <v>1</v>
      </c>
      <c r="D142" s="28">
        <v>0</v>
      </c>
      <c r="E142" s="29">
        <f t="shared" si="19"/>
        <v>1.1918951132300357E-3</v>
      </c>
      <c r="F142" s="29" t="str">
        <f t="shared" si="20"/>
        <v/>
      </c>
      <c r="G142" s="30">
        <f t="shared" si="18"/>
        <v>-1</v>
      </c>
      <c r="H142" s="48">
        <f t="shared" si="21"/>
        <v>-1.1918951132300357E-3</v>
      </c>
    </row>
    <row r="143" spans="1:8" s="31" customFormat="1" ht="15" x14ac:dyDescent="0.2">
      <c r="A143" s="66"/>
      <c r="B143" s="47" t="s">
        <v>195</v>
      </c>
      <c r="C143" s="28">
        <v>0</v>
      </c>
      <c r="D143" s="28">
        <v>0</v>
      </c>
      <c r="E143" s="29" t="str">
        <f t="shared" si="19"/>
        <v/>
      </c>
      <c r="F143" s="29" t="str">
        <f t="shared" si="20"/>
        <v/>
      </c>
      <c r="G143" s="30" t="str">
        <f t="shared" si="18"/>
        <v xml:space="preserve"> </v>
      </c>
      <c r="H143" s="48" t="str">
        <f t="shared" si="21"/>
        <v/>
      </c>
    </row>
    <row r="144" spans="1:8" s="31" customFormat="1" ht="15" x14ac:dyDescent="0.2">
      <c r="A144" s="66"/>
      <c r="B144" s="47" t="s">
        <v>196</v>
      </c>
      <c r="C144" s="28">
        <v>0</v>
      </c>
      <c r="D144" s="28">
        <v>0</v>
      </c>
      <c r="E144" s="29" t="str">
        <f t="shared" si="19"/>
        <v/>
      </c>
      <c r="F144" s="29" t="str">
        <f t="shared" si="20"/>
        <v/>
      </c>
      <c r="G144" s="30" t="str">
        <f t="shared" si="18"/>
        <v xml:space="preserve"> </v>
      </c>
      <c r="H144" s="48" t="str">
        <f t="shared" si="21"/>
        <v/>
      </c>
    </row>
    <row r="145" spans="1:8" s="31" customFormat="1" ht="15" x14ac:dyDescent="0.2">
      <c r="A145" s="66"/>
      <c r="B145" s="47" t="s">
        <v>197</v>
      </c>
      <c r="C145" s="28">
        <v>0</v>
      </c>
      <c r="D145" s="28">
        <v>0</v>
      </c>
      <c r="E145" s="29" t="str">
        <f t="shared" si="19"/>
        <v/>
      </c>
      <c r="F145" s="29" t="str">
        <f t="shared" si="20"/>
        <v/>
      </c>
      <c r="G145" s="30" t="str">
        <f t="shared" ref="G145:G170" si="60">+IF(AND(C145=0,D145=0)," ",IF(C145=0,1,IF(D145=0,-1,(D145-C145)/C145)))</f>
        <v xml:space="preserve"> </v>
      </c>
      <c r="H145" s="48" t="str">
        <f t="shared" si="21"/>
        <v/>
      </c>
    </row>
    <row r="146" spans="1:8" s="31" customFormat="1" ht="30" x14ac:dyDescent="0.2">
      <c r="A146" s="66"/>
      <c r="B146" s="47" t="s">
        <v>423</v>
      </c>
      <c r="C146" s="28">
        <v>0</v>
      </c>
      <c r="D146" s="28">
        <v>0</v>
      </c>
      <c r="E146" s="29" t="str">
        <f t="shared" si="19"/>
        <v/>
      </c>
      <c r="F146" s="29" t="str">
        <f t="shared" si="20"/>
        <v/>
      </c>
      <c r="G146" s="30" t="str">
        <f t="shared" si="60"/>
        <v xml:space="preserve"> </v>
      </c>
      <c r="H146" s="48" t="str">
        <f t="shared" si="21"/>
        <v/>
      </c>
    </row>
    <row r="147" spans="1:8" s="31" customFormat="1" ht="30" x14ac:dyDescent="0.2">
      <c r="A147" s="66"/>
      <c r="B147" s="47" t="s">
        <v>198</v>
      </c>
      <c r="C147" s="28">
        <v>0</v>
      </c>
      <c r="D147" s="28">
        <v>0</v>
      </c>
      <c r="E147" s="29" t="str">
        <f t="shared" si="19"/>
        <v/>
      </c>
      <c r="F147" s="29" t="str">
        <f t="shared" si="20"/>
        <v/>
      </c>
      <c r="G147" s="30" t="str">
        <f t="shared" si="60"/>
        <v xml:space="preserve"> </v>
      </c>
      <c r="H147" s="48" t="str">
        <f t="shared" si="21"/>
        <v/>
      </c>
    </row>
    <row r="148" spans="1:8" s="31" customFormat="1" ht="30" x14ac:dyDescent="0.2">
      <c r="A148" s="66"/>
      <c r="B148" s="47" t="s">
        <v>199</v>
      </c>
      <c r="C148" s="28">
        <v>0</v>
      </c>
      <c r="D148" s="28">
        <v>0</v>
      </c>
      <c r="E148" s="29" t="str">
        <f>+IF(C148=0,"",C148/C$75)</f>
        <v/>
      </c>
      <c r="F148" s="29" t="str">
        <f>+IF(D148=0,"",D148/D$75)</f>
        <v/>
      </c>
      <c r="G148" s="30" t="str">
        <f>+IF(AND(C148=0,D148=0)," ",IF(C148=0,1,IF(D148=0,-1,(D148-C148)/C148)))</f>
        <v xml:space="preserve"> </v>
      </c>
      <c r="H148" s="48" t="str">
        <f>+IF(OR(AND(E148=""),(G148="")),"",E148*G148)</f>
        <v/>
      </c>
    </row>
    <row r="149" spans="1:8" s="31" customFormat="1" ht="15" x14ac:dyDescent="0.2">
      <c r="A149" s="66"/>
      <c r="B149" s="47" t="s">
        <v>613</v>
      </c>
      <c r="C149" s="28">
        <v>2</v>
      </c>
      <c r="D149" s="28">
        <v>0</v>
      </c>
      <c r="E149" s="29">
        <f>+IF(C149=0,"",C149/C$75)</f>
        <v>2.3837902264600714E-3</v>
      </c>
      <c r="F149" s="29" t="str">
        <f>+IF(D149=0,"",D149/D$75)</f>
        <v/>
      </c>
      <c r="G149" s="30">
        <f>+IF(AND(C149=0,D149=0)," ",IF(C149=0,1,IF(D149=0,-1,(D149-C149)/C149)))</f>
        <v>-1</v>
      </c>
      <c r="H149" s="48">
        <f>+IF(OR(AND(E149=""),(G149="")),"",E149*G149)</f>
        <v>-2.3837902264600714E-3</v>
      </c>
    </row>
    <row r="150" spans="1:8" s="31" customFormat="1" ht="15" x14ac:dyDescent="0.2">
      <c r="A150" s="66"/>
      <c r="B150" s="47" t="s">
        <v>549</v>
      </c>
      <c r="C150" s="28">
        <v>0</v>
      </c>
      <c r="D150" s="28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28">
        <v>0</v>
      </c>
      <c r="D151" s="28">
        <v>0</v>
      </c>
      <c r="E151" s="29" t="str">
        <f t="shared" si="19"/>
        <v/>
      </c>
      <c r="F151" s="29" t="str">
        <f t="shared" si="20"/>
        <v/>
      </c>
      <c r="G151" s="30" t="str">
        <f t="shared" si="60"/>
        <v xml:space="preserve"> </v>
      </c>
      <c r="H151" s="48" t="str">
        <f t="shared" si="21"/>
        <v/>
      </c>
    </row>
    <row r="152" spans="1:8" s="31" customFormat="1" ht="15" x14ac:dyDescent="0.2">
      <c r="A152" s="66"/>
      <c r="B152" s="47" t="s">
        <v>561</v>
      </c>
      <c r="C152" s="28">
        <v>0</v>
      </c>
      <c r="D152" s="28">
        <v>0</v>
      </c>
      <c r="E152" s="29" t="str">
        <f t="shared" si="19"/>
        <v/>
      </c>
      <c r="F152" s="29" t="str">
        <f t="shared" si="20"/>
        <v/>
      </c>
      <c r="G152" s="30" t="str">
        <f t="shared" si="60"/>
        <v xml:space="preserve"> 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28">
        <v>0</v>
      </c>
      <c r="D153" s="28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28">
        <v>0</v>
      </c>
      <c r="D154" s="28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28">
        <v>0</v>
      </c>
      <c r="D155" s="28">
        <v>0</v>
      </c>
      <c r="E155" s="29" t="str">
        <f t="shared" ref="E155:E164" si="67">+IF(C155=0,"",C155/C$75)</f>
        <v/>
      </c>
      <c r="F155" s="29" t="str">
        <f t="shared" ref="F155:F164" si="68">+IF(D155=0,"",D155/D$75)</f>
        <v/>
      </c>
      <c r="G155" s="30" t="str">
        <f t="shared" si="60"/>
        <v xml:space="preserve"> </v>
      </c>
      <c r="H155" s="48" t="str">
        <f t="shared" ref="H155:H164" si="69">+IF(OR(AND(E155=""),(G155="")),"",E155*G155)</f>
        <v/>
      </c>
    </row>
    <row r="156" spans="1:8" s="31" customFormat="1" ht="15" x14ac:dyDescent="0.2">
      <c r="A156" s="66"/>
      <c r="B156" s="47" t="s">
        <v>34</v>
      </c>
      <c r="C156" s="28">
        <v>1</v>
      </c>
      <c r="D156" s="28">
        <v>1</v>
      </c>
      <c r="E156" s="29">
        <f t="shared" si="67"/>
        <v>1.1918951132300357E-3</v>
      </c>
      <c r="F156" s="29">
        <f t="shared" si="68"/>
        <v>1.1737089201877935E-3</v>
      </c>
      <c r="G156" s="30">
        <f t="shared" si="60"/>
        <v>0</v>
      </c>
      <c r="H156" s="48">
        <f t="shared" si="69"/>
        <v>0</v>
      </c>
    </row>
    <row r="157" spans="1:8" s="31" customFormat="1" ht="15" x14ac:dyDescent="0.2">
      <c r="A157" s="66"/>
      <c r="B157" s="47" t="s">
        <v>200</v>
      </c>
      <c r="C157" s="28">
        <v>0</v>
      </c>
      <c r="D157" s="28">
        <v>0</v>
      </c>
      <c r="E157" s="29" t="str">
        <f t="shared" si="67"/>
        <v/>
      </c>
      <c r="F157" s="29" t="str">
        <f t="shared" si="68"/>
        <v/>
      </c>
      <c r="G157" s="30" t="str">
        <f t="shared" si="60"/>
        <v xml:space="preserve"> </v>
      </c>
      <c r="H157" s="48" t="str">
        <f t="shared" si="69"/>
        <v/>
      </c>
    </row>
    <row r="158" spans="1:8" s="31" customFormat="1" ht="30" x14ac:dyDescent="0.2">
      <c r="A158" s="66"/>
      <c r="B158" s="47" t="s">
        <v>201</v>
      </c>
      <c r="C158" s="28">
        <v>0</v>
      </c>
      <c r="D158" s="28">
        <v>2</v>
      </c>
      <c r="E158" s="29" t="str">
        <f t="shared" si="67"/>
        <v/>
      </c>
      <c r="F158" s="29">
        <f t="shared" si="68"/>
        <v>2.3474178403755869E-3</v>
      </c>
      <c r="G158" s="30">
        <f t="shared" si="60"/>
        <v>1</v>
      </c>
      <c r="H158" s="48" t="str">
        <f t="shared" si="69"/>
        <v/>
      </c>
    </row>
    <row r="159" spans="1:8" s="31" customFormat="1" ht="15" x14ac:dyDescent="0.2">
      <c r="A159" s="66"/>
      <c r="B159" s="47" t="s">
        <v>614</v>
      </c>
      <c r="C159" s="28">
        <v>0</v>
      </c>
      <c r="D159" s="28">
        <v>1</v>
      </c>
      <c r="E159" s="29" t="str">
        <f t="shared" ref="E159" si="70">+IF(C159=0,"",C159/C$75)</f>
        <v/>
      </c>
      <c r="F159" s="29">
        <f t="shared" ref="F159" si="71">+IF(D159=0,"",D159/D$75)</f>
        <v>1.1737089201877935E-3</v>
      </c>
      <c r="G159" s="30">
        <f t="shared" ref="G159" si="72">+IF(AND(C159=0,D159=0)," ",IF(C159=0,1,IF(D159=0,-1,(D159-C159)/C159)))</f>
        <v>1</v>
      </c>
      <c r="H159" s="48" t="str">
        <f t="shared" ref="H159" si="73">+IF(OR(AND(E159=""),(G159="")),"",E159*G159)</f>
        <v/>
      </c>
    </row>
    <row r="160" spans="1:8" s="31" customFormat="1" ht="30" x14ac:dyDescent="0.2">
      <c r="A160" s="66"/>
      <c r="B160" s="47" t="s">
        <v>202</v>
      </c>
      <c r="C160" s="28">
        <v>0</v>
      </c>
      <c r="D160" s="28">
        <v>0</v>
      </c>
      <c r="E160" s="29" t="str">
        <f t="shared" si="67"/>
        <v/>
      </c>
      <c r="F160" s="29" t="str">
        <f t="shared" si="68"/>
        <v/>
      </c>
      <c r="G160" s="30" t="str">
        <f t="shared" si="60"/>
        <v xml:space="preserve"> </v>
      </c>
      <c r="H160" s="48" t="str">
        <f t="shared" si="69"/>
        <v/>
      </c>
    </row>
    <row r="161" spans="1:8" s="31" customFormat="1" ht="15" x14ac:dyDescent="0.2">
      <c r="A161" s="66"/>
      <c r="B161" s="47" t="s">
        <v>596</v>
      </c>
      <c r="C161" s="28">
        <v>0</v>
      </c>
      <c r="D161" s="28">
        <v>0</v>
      </c>
      <c r="E161" s="29" t="str">
        <f t="shared" si="67"/>
        <v/>
      </c>
      <c r="F161" s="29" t="str">
        <f t="shared" si="68"/>
        <v/>
      </c>
      <c r="G161" s="30" t="str">
        <f t="shared" si="60"/>
        <v xml:space="preserve"> </v>
      </c>
      <c r="H161" s="48" t="str">
        <f t="shared" si="69"/>
        <v/>
      </c>
    </row>
    <row r="162" spans="1:8" s="31" customFormat="1" ht="15" x14ac:dyDescent="0.2">
      <c r="A162" s="66"/>
      <c r="B162" s="47" t="s">
        <v>39</v>
      </c>
      <c r="C162" s="28">
        <v>0</v>
      </c>
      <c r="D162" s="28">
        <v>0</v>
      </c>
      <c r="E162" s="29" t="str">
        <f t="shared" si="67"/>
        <v/>
      </c>
      <c r="F162" s="29" t="str">
        <f t="shared" si="68"/>
        <v/>
      </c>
      <c r="G162" s="30" t="str">
        <f t="shared" si="60"/>
        <v xml:space="preserve"> </v>
      </c>
      <c r="H162" s="48" t="str">
        <f t="shared" si="69"/>
        <v/>
      </c>
    </row>
    <row r="163" spans="1:8" s="31" customFormat="1" ht="15" x14ac:dyDescent="0.2">
      <c r="A163" s="66"/>
      <c r="B163" s="47" t="s">
        <v>37</v>
      </c>
      <c r="C163" s="28">
        <v>0</v>
      </c>
      <c r="D163" s="28">
        <v>0</v>
      </c>
      <c r="E163" s="29" t="str">
        <f t="shared" si="67"/>
        <v/>
      </c>
      <c r="F163" s="29" t="str">
        <f t="shared" si="68"/>
        <v/>
      </c>
      <c r="G163" s="30" t="str">
        <f t="shared" si="60"/>
        <v xml:space="preserve"> </v>
      </c>
      <c r="H163" s="48" t="str">
        <f t="shared" si="69"/>
        <v/>
      </c>
    </row>
    <row r="164" spans="1:8" s="31" customFormat="1" ht="15" x14ac:dyDescent="0.2">
      <c r="A164" s="66"/>
      <c r="B164" s="47" t="s">
        <v>38</v>
      </c>
      <c r="C164" s="28">
        <v>0</v>
      </c>
      <c r="D164" s="28">
        <v>0</v>
      </c>
      <c r="E164" s="29" t="str">
        <f t="shared" si="67"/>
        <v/>
      </c>
      <c r="F164" s="29" t="str">
        <f t="shared" si="68"/>
        <v/>
      </c>
      <c r="G164" s="30" t="str">
        <f t="shared" si="60"/>
        <v xml:space="preserve"> </v>
      </c>
      <c r="H164" s="48" t="str">
        <f t="shared" si="69"/>
        <v/>
      </c>
    </row>
    <row r="165" spans="1:8" s="31" customFormat="1" ht="15" x14ac:dyDescent="0.2">
      <c r="A165" s="66"/>
      <c r="B165" s="47" t="s">
        <v>615</v>
      </c>
      <c r="C165" s="28">
        <v>0</v>
      </c>
      <c r="D165" s="28">
        <v>0</v>
      </c>
      <c r="E165" s="29" t="str">
        <f t="shared" ref="E165:E166" si="74">+IF(C165=0,"",C165/C$75)</f>
        <v/>
      </c>
      <c r="F165" s="29" t="str">
        <f t="shared" ref="F165:F166" si="75">+IF(D165=0,"",D165/D$75)</f>
        <v/>
      </c>
      <c r="G165" s="30" t="str">
        <f t="shared" ref="G165:G166" si="76">+IF(AND(C165=0,D165=0)," ",IF(C165=0,1,IF(D165=0,-1,(D165-C165)/C165)))</f>
        <v xml:space="preserve"> </v>
      </c>
      <c r="H165" s="48" t="str">
        <f t="shared" ref="H165:H166" si="77">+IF(OR(AND(E165=""),(G165="")),"",E165*G165)</f>
        <v/>
      </c>
    </row>
    <row r="166" spans="1:8" s="31" customFormat="1" ht="15" x14ac:dyDescent="0.2">
      <c r="A166" s="66"/>
      <c r="B166" s="47" t="s">
        <v>616</v>
      </c>
      <c r="C166" s="28">
        <v>0</v>
      </c>
      <c r="D166" s="28">
        <v>0</v>
      </c>
      <c r="E166" s="29" t="str">
        <f t="shared" si="74"/>
        <v/>
      </c>
      <c r="F166" s="29" t="str">
        <f t="shared" si="75"/>
        <v/>
      </c>
      <c r="G166" s="30" t="str">
        <f t="shared" si="76"/>
        <v xml:space="preserve"> </v>
      </c>
      <c r="H166" s="48" t="str">
        <f t="shared" si="77"/>
        <v/>
      </c>
    </row>
    <row r="167" spans="1:8" s="31" customFormat="1" ht="15" x14ac:dyDescent="0.2">
      <c r="A167" s="66"/>
      <c r="B167" s="47" t="s">
        <v>506</v>
      </c>
      <c r="C167" s="28">
        <v>5</v>
      </c>
      <c r="D167" s="28">
        <v>21</v>
      </c>
      <c r="E167" s="29">
        <f t="shared" ref="E167" si="78">+IF(C167=0,"",C167/C$75)</f>
        <v>5.9594755661501785E-3</v>
      </c>
      <c r="F167" s="29">
        <f t="shared" ref="F167" si="79">+IF(D167=0,"",D167/D$75)</f>
        <v>2.464788732394366E-2</v>
      </c>
      <c r="G167" s="30">
        <f t="shared" si="60"/>
        <v>3.2</v>
      </c>
      <c r="H167" s="48">
        <f t="shared" ref="H167" si="80">+IF(OR(AND(E167=""),(G167="")),"",E167*G167)</f>
        <v>1.9070321811680571E-2</v>
      </c>
    </row>
    <row r="168" spans="1:8" s="31" customFormat="1" ht="30" x14ac:dyDescent="0.2">
      <c r="A168" s="66"/>
      <c r="B168" s="47" t="s">
        <v>524</v>
      </c>
      <c r="C168" s="28">
        <v>0</v>
      </c>
      <c r="D168" s="28">
        <v>0</v>
      </c>
      <c r="E168" s="29" t="str">
        <f t="shared" ref="E168" si="81">+IF(C168=0,"",C168/C$75)</f>
        <v/>
      </c>
      <c r="F168" s="29" t="str">
        <f t="shared" ref="F168" si="82">+IF(D168=0,"",D168/D$75)</f>
        <v/>
      </c>
      <c r="G168" s="30" t="str">
        <f t="shared" si="60"/>
        <v xml:space="preserve"> </v>
      </c>
      <c r="H168" s="48" t="str">
        <f t="shared" ref="H168" si="83">+IF(OR(AND(E168=""),(G168="")),"",E168*G168)</f>
        <v/>
      </c>
    </row>
    <row r="169" spans="1:8" s="31" customFormat="1" ht="15" x14ac:dyDescent="0.2">
      <c r="A169" s="66"/>
      <c r="B169" s="47" t="s">
        <v>538</v>
      </c>
      <c r="C169" s="28">
        <v>0</v>
      </c>
      <c r="D169" s="28">
        <v>0</v>
      </c>
      <c r="E169" s="29" t="str">
        <f t="shared" ref="E169:E170" si="84">+IF(C169=0,"",C169/C$75)</f>
        <v/>
      </c>
      <c r="F169" s="29" t="str">
        <f t="shared" ref="F169:F170" si="85">+IF(D169=0,"",D169/D$75)</f>
        <v/>
      </c>
      <c r="G169" s="30" t="str">
        <f t="shared" si="60"/>
        <v xml:space="preserve"> </v>
      </c>
      <c r="H169" s="48" t="str">
        <f t="shared" ref="H169:H170" si="86">+IF(OR(AND(E169=""),(G169="")),"",E169*G169)</f>
        <v/>
      </c>
    </row>
    <row r="170" spans="1:8" s="31" customFormat="1" ht="15.75" thickBot="1" x14ac:dyDescent="0.25">
      <c r="A170" s="66"/>
      <c r="B170" s="49" t="s">
        <v>532</v>
      </c>
      <c r="C170" s="50">
        <v>0</v>
      </c>
      <c r="D170" s="50">
        <v>0</v>
      </c>
      <c r="E170" s="54" t="str">
        <f t="shared" si="84"/>
        <v/>
      </c>
      <c r="F170" s="54" t="str">
        <f t="shared" si="85"/>
        <v/>
      </c>
      <c r="G170" s="62" t="str">
        <f t="shared" si="60"/>
        <v xml:space="preserve"> </v>
      </c>
      <c r="H170" s="52" t="str">
        <f t="shared" si="86"/>
        <v/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137</v>
      </c>
      <c r="D176" s="9">
        <f>SUM(D177:D349)</f>
        <v>419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2.0583941605839415</v>
      </c>
      <c r="H176" s="39">
        <f>+IF(OR(AND(E176=""),(G176="")),"",E176*G176)</f>
        <v>2.0583941605839415</v>
      </c>
    </row>
    <row r="177" spans="1:8" s="31" customFormat="1" ht="15" x14ac:dyDescent="0.2">
      <c r="A177" s="66"/>
      <c r="B177" s="55" t="s">
        <v>425</v>
      </c>
      <c r="C177" s="28">
        <v>2</v>
      </c>
      <c r="D177" s="28">
        <v>7</v>
      </c>
      <c r="E177" s="29">
        <f t="shared" si="87"/>
        <v>1.4598540145985401E-2</v>
      </c>
      <c r="F177" s="29">
        <f t="shared" si="88"/>
        <v>1.6706443914081145E-2</v>
      </c>
      <c r="G177" s="30">
        <f t="shared" ref="G177:G243" si="89">+IF(AND(C177=0,D177=0)," ",IF(C177=0,1,IF(D177=0,-1,(D177-C177)/C177)))</f>
        <v>2.5</v>
      </c>
      <c r="H177" s="48">
        <f>+IF(OR(AND(E177=""),(G177="")),"",E177*G177)</f>
        <v>3.6496350364963501E-2</v>
      </c>
    </row>
    <row r="178" spans="1:8" s="31" customFormat="1" ht="15" x14ac:dyDescent="0.2">
      <c r="A178" s="66"/>
      <c r="B178" s="55" t="s">
        <v>562</v>
      </c>
      <c r="C178" s="28">
        <v>7</v>
      </c>
      <c r="D178" s="28">
        <v>1</v>
      </c>
      <c r="E178" s="29">
        <f t="shared" si="87"/>
        <v>5.1094890510948905E-2</v>
      </c>
      <c r="F178" s="29">
        <f t="shared" si="88"/>
        <v>2.3866348448687352E-3</v>
      </c>
      <c r="G178" s="30">
        <f t="shared" si="89"/>
        <v>-0.8571428571428571</v>
      </c>
      <c r="H178" s="48">
        <f t="shared" ref="H178:H251" si="90">+IF(OR(AND(E178=""),(G178="")),"",E178*G178)</f>
        <v>-4.3795620437956199E-2</v>
      </c>
    </row>
    <row r="179" spans="1:8" s="31" customFormat="1" ht="30" x14ac:dyDescent="0.2">
      <c r="A179" s="66"/>
      <c r="B179" s="55" t="s">
        <v>426</v>
      </c>
      <c r="C179" s="28">
        <v>9</v>
      </c>
      <c r="D179" s="28">
        <v>1</v>
      </c>
      <c r="E179" s="29">
        <f t="shared" si="87"/>
        <v>6.569343065693431E-2</v>
      </c>
      <c r="F179" s="29">
        <f t="shared" si="88"/>
        <v>2.3866348448687352E-3</v>
      </c>
      <c r="G179" s="30">
        <f t="shared" si="89"/>
        <v>-0.88888888888888884</v>
      </c>
      <c r="H179" s="48">
        <f t="shared" si="90"/>
        <v>-5.8394160583941604E-2</v>
      </c>
    </row>
    <row r="180" spans="1:8" s="31" customFormat="1" ht="15" x14ac:dyDescent="0.2">
      <c r="A180" s="66"/>
      <c r="B180" s="55" t="s">
        <v>427</v>
      </c>
      <c r="C180" s="28">
        <v>0</v>
      </c>
      <c r="D180" s="28">
        <v>0</v>
      </c>
      <c r="E180" s="29" t="str">
        <f t="shared" si="87"/>
        <v/>
      </c>
      <c r="F180" s="29" t="str">
        <f t="shared" si="88"/>
        <v/>
      </c>
      <c r="G180" s="30" t="str">
        <f t="shared" si="89"/>
        <v xml:space="preserve"> 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28">
        <v>2</v>
      </c>
      <c r="D181" s="28">
        <v>19</v>
      </c>
      <c r="E181" s="29">
        <f t="shared" si="87"/>
        <v>1.4598540145985401E-2</v>
      </c>
      <c r="F181" s="29">
        <f t="shared" si="88"/>
        <v>4.5346062052505964E-2</v>
      </c>
      <c r="G181" s="30">
        <f t="shared" si="89"/>
        <v>8.5</v>
      </c>
      <c r="H181" s="48">
        <f t="shared" si="90"/>
        <v>0.12408759124087591</v>
      </c>
    </row>
    <row r="182" spans="1:8" s="31" customFormat="1" ht="30" x14ac:dyDescent="0.2">
      <c r="A182" s="66" t="s">
        <v>644</v>
      </c>
      <c r="B182" s="55" t="s">
        <v>646</v>
      </c>
      <c r="C182" s="28"/>
      <c r="D182" s="28">
        <v>0</v>
      </c>
      <c r="E182" s="29" t="str">
        <f t="shared" ref="E182" si="91">+IF(C182=0,"",C182/C$176)</f>
        <v/>
      </c>
      <c r="F182" s="29" t="str">
        <f t="shared" ref="F182" si="92">+IF(D182=0,"",D182/D$176)</f>
        <v/>
      </c>
      <c r="G182" s="30" t="str">
        <f t="shared" ref="G182" si="93">+IF(AND(C182=0,D182=0)," ",IF(C182=0,1,IF(D182=0,-1,(D182-C182)/C182)))</f>
        <v xml:space="preserve"> 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28">
        <v>6</v>
      </c>
      <c r="D183" s="28">
        <v>21</v>
      </c>
      <c r="E183" s="29">
        <f t="shared" si="87"/>
        <v>4.3795620437956206E-2</v>
      </c>
      <c r="F183" s="29">
        <f t="shared" si="88"/>
        <v>5.0119331742243436E-2</v>
      </c>
      <c r="G183" s="30">
        <f t="shared" si="89"/>
        <v>2.5</v>
      </c>
      <c r="H183" s="48">
        <f t="shared" si="90"/>
        <v>0.10948905109489052</v>
      </c>
    </row>
    <row r="184" spans="1:8" s="31" customFormat="1" ht="15" x14ac:dyDescent="0.2">
      <c r="A184" s="66"/>
      <c r="B184" s="55" t="s">
        <v>564</v>
      </c>
      <c r="C184" s="28">
        <v>1</v>
      </c>
      <c r="D184" s="28">
        <v>0</v>
      </c>
      <c r="E184" s="29">
        <f t="shared" si="87"/>
        <v>7.2992700729927005E-3</v>
      </c>
      <c r="F184" s="29" t="str">
        <f t="shared" si="88"/>
        <v/>
      </c>
      <c r="G184" s="30">
        <f t="shared" si="89"/>
        <v>-1</v>
      </c>
      <c r="H184" s="48">
        <f t="shared" si="90"/>
        <v>-7.2992700729927005E-3</v>
      </c>
    </row>
    <row r="185" spans="1:8" s="31" customFormat="1" ht="15" x14ac:dyDescent="0.2">
      <c r="A185" s="66"/>
      <c r="B185" s="55" t="s">
        <v>565</v>
      </c>
      <c r="C185" s="28">
        <v>1</v>
      </c>
      <c r="D185" s="28">
        <v>1</v>
      </c>
      <c r="E185" s="29">
        <f t="shared" si="87"/>
        <v>7.2992700729927005E-3</v>
      </c>
      <c r="F185" s="29">
        <f t="shared" si="88"/>
        <v>2.3866348448687352E-3</v>
      </c>
      <c r="G185" s="30">
        <f t="shared" si="89"/>
        <v>0</v>
      </c>
      <c r="H185" s="48">
        <f t="shared" si="90"/>
        <v>0</v>
      </c>
    </row>
    <row r="186" spans="1:8" s="31" customFormat="1" ht="15" x14ac:dyDescent="0.2">
      <c r="A186" s="66"/>
      <c r="B186" s="55" t="s">
        <v>566</v>
      </c>
      <c r="C186" s="28">
        <v>1</v>
      </c>
      <c r="D186" s="28">
        <v>1</v>
      </c>
      <c r="E186" s="29">
        <f t="shared" si="87"/>
        <v>7.2992700729927005E-3</v>
      </c>
      <c r="F186" s="29">
        <f t="shared" si="88"/>
        <v>2.3866348448687352E-3</v>
      </c>
      <c r="G186" s="30">
        <f t="shared" si="89"/>
        <v>0</v>
      </c>
      <c r="H186" s="48">
        <f t="shared" si="90"/>
        <v>0</v>
      </c>
    </row>
    <row r="187" spans="1:8" s="31" customFormat="1" ht="15" x14ac:dyDescent="0.2">
      <c r="A187" s="66"/>
      <c r="B187" s="55" t="s">
        <v>40</v>
      </c>
      <c r="C187" s="28">
        <v>0</v>
      </c>
      <c r="D187" s="28">
        <v>0</v>
      </c>
      <c r="E187" s="29" t="str">
        <f t="shared" si="87"/>
        <v/>
      </c>
      <c r="F187" s="29" t="str">
        <f t="shared" si="88"/>
        <v/>
      </c>
      <c r="G187" s="30" t="str">
        <f t="shared" si="89"/>
        <v xml:space="preserve"> 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28">
        <v>0</v>
      </c>
      <c r="D188" s="28">
        <v>0</v>
      </c>
      <c r="E188" s="29" t="str">
        <f t="shared" si="87"/>
        <v/>
      </c>
      <c r="F188" s="29" t="str">
        <f t="shared" si="88"/>
        <v/>
      </c>
      <c r="G188" s="30" t="str">
        <f t="shared" si="89"/>
        <v xml:space="preserve"> 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28">
        <v>0</v>
      </c>
      <c r="D189" s="28">
        <v>2</v>
      </c>
      <c r="E189" s="29" t="str">
        <f t="shared" si="87"/>
        <v/>
      </c>
      <c r="F189" s="29">
        <f t="shared" si="88"/>
        <v>4.7732696897374704E-3</v>
      </c>
      <c r="G189" s="30">
        <f t="shared" si="89"/>
        <v>1</v>
      </c>
      <c r="H189" s="48" t="str">
        <f t="shared" si="90"/>
        <v/>
      </c>
    </row>
    <row r="190" spans="1:8" s="31" customFormat="1" ht="15" x14ac:dyDescent="0.2">
      <c r="A190" s="66"/>
      <c r="B190" s="55" t="s">
        <v>498</v>
      </c>
      <c r="C190" s="28">
        <v>1</v>
      </c>
      <c r="D190" s="28">
        <v>1</v>
      </c>
      <c r="E190" s="29">
        <f t="shared" ref="E190:E191" si="95">+IF(C190=0,"",C190/C$176)</f>
        <v>7.2992700729927005E-3</v>
      </c>
      <c r="F190" s="29">
        <f t="shared" ref="F190:F191" si="96">+IF(D190=0,"",D190/D$176)</f>
        <v>2.3866348448687352E-3</v>
      </c>
      <c r="G190" s="30">
        <f t="shared" si="89"/>
        <v>0</v>
      </c>
      <c r="H190" s="48">
        <f t="shared" ref="H190:H191" si="97">+IF(OR(AND(E190=""),(G190="")),"",E190*G190)</f>
        <v>0</v>
      </c>
    </row>
    <row r="191" spans="1:8" s="31" customFormat="1" ht="15" x14ac:dyDescent="0.2">
      <c r="A191" s="66"/>
      <c r="B191" s="55" t="s">
        <v>428</v>
      </c>
      <c r="C191" s="28">
        <v>0</v>
      </c>
      <c r="D191" s="28">
        <v>7</v>
      </c>
      <c r="E191" s="29" t="str">
        <f t="shared" si="95"/>
        <v/>
      </c>
      <c r="F191" s="29">
        <f t="shared" si="96"/>
        <v>1.6706443914081145E-2</v>
      </c>
      <c r="G191" s="30">
        <f t="shared" si="89"/>
        <v>1</v>
      </c>
      <c r="H191" s="48" t="str">
        <f t="shared" si="97"/>
        <v/>
      </c>
    </row>
    <row r="192" spans="1:8" s="31" customFormat="1" ht="15" x14ac:dyDescent="0.2">
      <c r="A192" s="66"/>
      <c r="B192" s="55" t="s">
        <v>597</v>
      </c>
      <c r="C192" s="28">
        <v>1</v>
      </c>
      <c r="D192" s="28">
        <v>14</v>
      </c>
      <c r="E192" s="29">
        <f t="shared" ref="E192:F194" si="98">+IF(C192=0,"",C192/C$176)</f>
        <v>7.2992700729927005E-3</v>
      </c>
      <c r="F192" s="29">
        <f t="shared" si="98"/>
        <v>3.3412887828162291E-2</v>
      </c>
      <c r="G192" s="30">
        <f t="shared" si="89"/>
        <v>13</v>
      </c>
      <c r="H192" s="48">
        <f t="shared" si="90"/>
        <v>9.4890510948905105E-2</v>
      </c>
    </row>
    <row r="193" spans="1:8" s="31" customFormat="1" ht="15" x14ac:dyDescent="0.2">
      <c r="A193" s="66"/>
      <c r="B193" s="55" t="s">
        <v>598</v>
      </c>
      <c r="C193" s="28">
        <v>0</v>
      </c>
      <c r="D193" s="28">
        <v>0</v>
      </c>
      <c r="E193" s="29" t="str">
        <f t="shared" si="98"/>
        <v/>
      </c>
      <c r="F193" s="29" t="str">
        <f t="shared" si="98"/>
        <v/>
      </c>
      <c r="G193" s="30" t="str">
        <f t="shared" si="89"/>
        <v xml:space="preserve"> </v>
      </c>
      <c r="H193" s="48" t="str">
        <f t="shared" si="90"/>
        <v/>
      </c>
    </row>
    <row r="194" spans="1:8" s="31" customFormat="1" ht="15" x14ac:dyDescent="0.2">
      <c r="A194" s="66"/>
      <c r="B194" s="55" t="s">
        <v>42</v>
      </c>
      <c r="C194" s="28">
        <v>0</v>
      </c>
      <c r="D194" s="28">
        <v>0</v>
      </c>
      <c r="E194" s="29" t="str">
        <f t="shared" si="98"/>
        <v/>
      </c>
      <c r="F194" s="29" t="str">
        <f t="shared" si="98"/>
        <v/>
      </c>
      <c r="G194" s="30" t="str">
        <f t="shared" si="89"/>
        <v xml:space="preserve"> </v>
      </c>
      <c r="H194" s="48" t="str">
        <f t="shared" si="90"/>
        <v/>
      </c>
    </row>
    <row r="195" spans="1:8" s="31" customFormat="1" ht="15" x14ac:dyDescent="0.2">
      <c r="A195" s="66"/>
      <c r="B195" s="55" t="s">
        <v>499</v>
      </c>
      <c r="C195" s="28">
        <v>1</v>
      </c>
      <c r="D195" s="28">
        <v>1</v>
      </c>
      <c r="E195" s="29">
        <f t="shared" ref="E195:E196" si="99">+IF(C195=0,"",C195/C$176)</f>
        <v>7.2992700729927005E-3</v>
      </c>
      <c r="F195" s="29">
        <f t="shared" ref="F195:F196" si="100">+IF(D195=0,"",D195/D$176)</f>
        <v>2.3866348448687352E-3</v>
      </c>
      <c r="G195" s="30">
        <f t="shared" si="89"/>
        <v>0</v>
      </c>
      <c r="H195" s="48">
        <f t="shared" ref="H195:H196" si="101">+IF(OR(AND(E195=""),(G195="")),"",E195*G195)</f>
        <v>0</v>
      </c>
    </row>
    <row r="196" spans="1:8" s="31" customFormat="1" ht="15" x14ac:dyDescent="0.2">
      <c r="A196" s="66"/>
      <c r="B196" s="55" t="s">
        <v>500</v>
      </c>
      <c r="C196" s="28">
        <v>0</v>
      </c>
      <c r="D196" s="28">
        <v>1</v>
      </c>
      <c r="E196" s="29" t="str">
        <f t="shared" si="99"/>
        <v/>
      </c>
      <c r="F196" s="29">
        <f t="shared" si="100"/>
        <v>2.3866348448687352E-3</v>
      </c>
      <c r="G196" s="30">
        <f t="shared" si="89"/>
        <v>1</v>
      </c>
      <c r="H196" s="48" t="str">
        <f t="shared" si="101"/>
        <v/>
      </c>
    </row>
    <row r="197" spans="1:8" s="31" customFormat="1" ht="15" x14ac:dyDescent="0.2">
      <c r="A197" s="66"/>
      <c r="B197" s="55" t="s">
        <v>607</v>
      </c>
      <c r="C197" s="28">
        <v>3</v>
      </c>
      <c r="D197" s="28">
        <v>12</v>
      </c>
      <c r="E197" s="29">
        <f t="shared" ref="E197" si="102">+IF(C197=0,"",C197/C$176)</f>
        <v>2.1897810218978103E-2</v>
      </c>
      <c r="F197" s="29">
        <f t="shared" ref="F197" si="103">+IF(D197=0,"",D197/D$176)</f>
        <v>2.8639618138424822E-2</v>
      </c>
      <c r="G197" s="30">
        <f t="shared" ref="G197" si="104">+IF(AND(C197=0,D197=0)," ",IF(C197=0,1,IF(D197=0,-1,(D197-C197)/C197)))</f>
        <v>3</v>
      </c>
      <c r="H197" s="48">
        <f t="shared" ref="H197" si="105">+IF(OR(AND(E197=""),(G197="")),"",E197*G197)</f>
        <v>6.569343065693431E-2</v>
      </c>
    </row>
    <row r="198" spans="1:8" s="31" customFormat="1" ht="15" x14ac:dyDescent="0.2">
      <c r="A198" s="66"/>
      <c r="B198" s="55" t="s">
        <v>204</v>
      </c>
      <c r="C198" s="28">
        <v>0</v>
      </c>
      <c r="D198" s="28">
        <v>2</v>
      </c>
      <c r="E198" s="29" t="str">
        <f t="shared" ref="E198:E231" si="106">+IF(C198=0,"",C198/C$176)</f>
        <v/>
      </c>
      <c r="F198" s="29">
        <f t="shared" ref="F198:F231" si="107">+IF(D198=0,"",D198/D$176)</f>
        <v>4.7732696897374704E-3</v>
      </c>
      <c r="G198" s="30">
        <f t="shared" si="89"/>
        <v>1</v>
      </c>
      <c r="H198" s="48" t="str">
        <f t="shared" si="90"/>
        <v/>
      </c>
    </row>
    <row r="199" spans="1:8" s="31" customFormat="1" ht="15" x14ac:dyDescent="0.2">
      <c r="A199" s="66"/>
      <c r="B199" s="55" t="s">
        <v>205</v>
      </c>
      <c r="C199" s="28">
        <v>5</v>
      </c>
      <c r="D199" s="28">
        <v>2</v>
      </c>
      <c r="E199" s="29">
        <f t="shared" si="106"/>
        <v>3.6496350364963501E-2</v>
      </c>
      <c r="F199" s="29">
        <f t="shared" si="107"/>
        <v>4.7732696897374704E-3</v>
      </c>
      <c r="G199" s="30">
        <f t="shared" si="89"/>
        <v>-0.6</v>
      </c>
      <c r="H199" s="48">
        <f t="shared" si="90"/>
        <v>-2.18978102189781E-2</v>
      </c>
    </row>
    <row r="200" spans="1:8" s="31" customFormat="1" ht="15" x14ac:dyDescent="0.2">
      <c r="A200" s="66"/>
      <c r="B200" s="55" t="s">
        <v>206</v>
      </c>
      <c r="C200" s="28">
        <v>0</v>
      </c>
      <c r="D200" s="28">
        <v>0</v>
      </c>
      <c r="E200" s="29" t="str">
        <f t="shared" si="106"/>
        <v/>
      </c>
      <c r="F200" s="29" t="str">
        <f t="shared" si="107"/>
        <v/>
      </c>
      <c r="G200" s="30" t="str">
        <f t="shared" si="89"/>
        <v xml:space="preserve"> </v>
      </c>
      <c r="H200" s="48" t="str">
        <f t="shared" si="90"/>
        <v/>
      </c>
    </row>
    <row r="201" spans="1:8" s="31" customFormat="1" ht="15" x14ac:dyDescent="0.2">
      <c r="A201" s="66"/>
      <c r="B201" s="55" t="s">
        <v>547</v>
      </c>
      <c r="C201" s="28">
        <v>0</v>
      </c>
      <c r="D201" s="28">
        <v>2</v>
      </c>
      <c r="E201" s="29" t="str">
        <f t="shared" ref="E201" si="108">+IF(C201=0,"",C201/C$176)</f>
        <v/>
      </c>
      <c r="F201" s="29">
        <f t="shared" ref="F201" si="109">+IF(D201=0,"",D201/D$176)</f>
        <v>4.7732696897374704E-3</v>
      </c>
      <c r="G201" s="30">
        <f t="shared" si="89"/>
        <v>1</v>
      </c>
      <c r="H201" s="48" t="str">
        <f t="shared" ref="H201" si="110">+IF(OR(AND(E201=""),(G201="")),"",E201*G201)</f>
        <v/>
      </c>
    </row>
    <row r="202" spans="1:8" s="31" customFormat="1" ht="15" x14ac:dyDescent="0.2">
      <c r="A202" s="66"/>
      <c r="B202" s="55" t="s">
        <v>207</v>
      </c>
      <c r="C202" s="28">
        <v>0</v>
      </c>
      <c r="D202" s="28">
        <v>0</v>
      </c>
      <c r="E202" s="29" t="str">
        <f t="shared" si="106"/>
        <v/>
      </c>
      <c r="F202" s="29" t="str">
        <f t="shared" si="107"/>
        <v/>
      </c>
      <c r="G202" s="30" t="str">
        <f t="shared" si="89"/>
        <v xml:space="preserve"> </v>
      </c>
      <c r="H202" s="48" t="str">
        <f t="shared" si="90"/>
        <v/>
      </c>
    </row>
    <row r="203" spans="1:8" s="31" customFormat="1" ht="15" x14ac:dyDescent="0.2">
      <c r="A203" s="66"/>
      <c r="B203" s="55" t="s">
        <v>429</v>
      </c>
      <c r="C203" s="28">
        <v>0</v>
      </c>
      <c r="D203" s="28">
        <v>1</v>
      </c>
      <c r="E203" s="29" t="str">
        <f t="shared" si="106"/>
        <v/>
      </c>
      <c r="F203" s="29">
        <f t="shared" si="107"/>
        <v>2.3866348448687352E-3</v>
      </c>
      <c r="G203" s="30">
        <f t="shared" si="89"/>
        <v>1</v>
      </c>
      <c r="H203" s="48" t="str">
        <f t="shared" si="90"/>
        <v/>
      </c>
    </row>
    <row r="204" spans="1:8" s="31" customFormat="1" ht="15" x14ac:dyDescent="0.2">
      <c r="A204" s="66"/>
      <c r="B204" s="55" t="s">
        <v>502</v>
      </c>
      <c r="C204" s="28">
        <v>2</v>
      </c>
      <c r="D204" s="28">
        <v>1</v>
      </c>
      <c r="E204" s="29">
        <f t="shared" si="106"/>
        <v>1.4598540145985401E-2</v>
      </c>
      <c r="F204" s="29">
        <f t="shared" si="107"/>
        <v>2.3866348448687352E-3</v>
      </c>
      <c r="G204" s="30">
        <f t="shared" si="89"/>
        <v>-0.5</v>
      </c>
      <c r="H204" s="48">
        <f t="shared" ref="H204" si="111">+IF(OR(AND(E204=""),(G204="")),"",E204*G204)</f>
        <v>-7.2992700729927005E-3</v>
      </c>
    </row>
    <row r="205" spans="1:8" s="31" customFormat="1" ht="15" x14ac:dyDescent="0.2">
      <c r="A205" s="66" t="s">
        <v>644</v>
      </c>
      <c r="B205" s="55" t="s">
        <v>648</v>
      </c>
      <c r="C205" s="28"/>
      <c r="D205" s="28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28">
        <v>2</v>
      </c>
      <c r="D206" s="28">
        <v>8</v>
      </c>
      <c r="E206" s="29">
        <f t="shared" si="106"/>
        <v>1.4598540145985401E-2</v>
      </c>
      <c r="F206" s="29">
        <f t="shared" si="107"/>
        <v>1.9093078758949882E-2</v>
      </c>
      <c r="G206" s="30">
        <f t="shared" si="89"/>
        <v>3</v>
      </c>
      <c r="H206" s="48">
        <f t="shared" si="90"/>
        <v>4.3795620437956206E-2</v>
      </c>
    </row>
    <row r="207" spans="1:8" s="31" customFormat="1" ht="15" x14ac:dyDescent="0.2">
      <c r="A207" s="66"/>
      <c r="B207" s="55" t="s">
        <v>209</v>
      </c>
      <c r="C207" s="28">
        <v>3</v>
      </c>
      <c r="D207" s="28">
        <v>16</v>
      </c>
      <c r="E207" s="29">
        <f t="shared" si="106"/>
        <v>2.1897810218978103E-2</v>
      </c>
      <c r="F207" s="29">
        <f t="shared" si="107"/>
        <v>3.8186157517899763E-2</v>
      </c>
      <c r="G207" s="30">
        <f t="shared" si="89"/>
        <v>4.333333333333333</v>
      </c>
      <c r="H207" s="48">
        <f t="shared" si="90"/>
        <v>9.4890510948905105E-2</v>
      </c>
    </row>
    <row r="208" spans="1:8" s="31" customFormat="1" ht="15" x14ac:dyDescent="0.2">
      <c r="A208" s="66"/>
      <c r="B208" s="55" t="s">
        <v>210</v>
      </c>
      <c r="C208" s="28">
        <v>4</v>
      </c>
      <c r="D208" s="28">
        <v>7</v>
      </c>
      <c r="E208" s="29">
        <f t="shared" si="106"/>
        <v>2.9197080291970802E-2</v>
      </c>
      <c r="F208" s="29">
        <f t="shared" si="107"/>
        <v>1.6706443914081145E-2</v>
      </c>
      <c r="G208" s="30">
        <f t="shared" si="89"/>
        <v>0.75</v>
      </c>
      <c r="H208" s="48">
        <f t="shared" si="90"/>
        <v>2.1897810218978103E-2</v>
      </c>
    </row>
    <row r="209" spans="1:8" s="31" customFormat="1" ht="15" x14ac:dyDescent="0.2">
      <c r="A209" s="66"/>
      <c r="B209" s="55" t="s">
        <v>211</v>
      </c>
      <c r="C209" s="28">
        <v>6</v>
      </c>
      <c r="D209" s="28">
        <v>53</v>
      </c>
      <c r="E209" s="29">
        <f t="shared" si="106"/>
        <v>4.3795620437956206E-2</v>
      </c>
      <c r="F209" s="29">
        <f t="shared" si="107"/>
        <v>0.12649164677804295</v>
      </c>
      <c r="G209" s="30">
        <f t="shared" si="89"/>
        <v>7.833333333333333</v>
      </c>
      <c r="H209" s="48">
        <f t="shared" si="90"/>
        <v>0.34306569343065696</v>
      </c>
    </row>
    <row r="210" spans="1:8" s="31" customFormat="1" ht="15" x14ac:dyDescent="0.2">
      <c r="A210" s="66"/>
      <c r="B210" s="55" t="s">
        <v>430</v>
      </c>
      <c r="C210" s="28">
        <v>0</v>
      </c>
      <c r="D210" s="28">
        <v>8</v>
      </c>
      <c r="E210" s="29" t="str">
        <f t="shared" si="106"/>
        <v/>
      </c>
      <c r="F210" s="29">
        <f t="shared" si="107"/>
        <v>1.9093078758949882E-2</v>
      </c>
      <c r="G210" s="30">
        <f t="shared" si="89"/>
        <v>1</v>
      </c>
      <c r="H210" s="48" t="str">
        <f t="shared" si="90"/>
        <v/>
      </c>
    </row>
    <row r="211" spans="1:8" s="31" customFormat="1" ht="15" x14ac:dyDescent="0.2">
      <c r="A211" s="66"/>
      <c r="B211" s="55" t="s">
        <v>431</v>
      </c>
      <c r="C211" s="28">
        <v>6</v>
      </c>
      <c r="D211" s="28">
        <v>1</v>
      </c>
      <c r="E211" s="29">
        <f t="shared" si="106"/>
        <v>4.3795620437956206E-2</v>
      </c>
      <c r="F211" s="29">
        <f t="shared" si="107"/>
        <v>2.3866348448687352E-3</v>
      </c>
      <c r="G211" s="30">
        <f t="shared" si="89"/>
        <v>-0.83333333333333337</v>
      </c>
      <c r="H211" s="48">
        <f t="shared" si="90"/>
        <v>-3.6496350364963508E-2</v>
      </c>
    </row>
    <row r="212" spans="1:8" s="31" customFormat="1" ht="15" x14ac:dyDescent="0.2">
      <c r="A212" s="66"/>
      <c r="B212" s="55" t="s">
        <v>212</v>
      </c>
      <c r="C212" s="28">
        <v>0</v>
      </c>
      <c r="D212" s="28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28">
        <v>1</v>
      </c>
      <c r="D213" s="28">
        <v>16</v>
      </c>
      <c r="E213" s="29">
        <f t="shared" si="106"/>
        <v>7.2992700729927005E-3</v>
      </c>
      <c r="F213" s="29">
        <f t="shared" si="107"/>
        <v>3.8186157517899763E-2</v>
      </c>
      <c r="G213" s="30">
        <f t="shared" si="89"/>
        <v>15</v>
      </c>
      <c r="H213" s="48">
        <f t="shared" ref="H213" si="116">+IF(OR(AND(E213=""),(G213="")),"",E213*G213)</f>
        <v>0.1094890510948905</v>
      </c>
    </row>
    <row r="214" spans="1:8" s="31" customFormat="1" ht="15" x14ac:dyDescent="0.2">
      <c r="A214" s="66"/>
      <c r="B214" s="55" t="s">
        <v>213</v>
      </c>
      <c r="C214" s="28">
        <v>0</v>
      </c>
      <c r="D214" s="28">
        <v>2</v>
      </c>
      <c r="E214" s="29" t="str">
        <f t="shared" si="106"/>
        <v/>
      </c>
      <c r="F214" s="29">
        <f t="shared" si="107"/>
        <v>4.7732696897374704E-3</v>
      </c>
      <c r="G214" s="30">
        <f t="shared" si="89"/>
        <v>1</v>
      </c>
      <c r="H214" s="48" t="str">
        <f t="shared" si="90"/>
        <v/>
      </c>
    </row>
    <row r="215" spans="1:8" s="31" customFormat="1" ht="15" x14ac:dyDescent="0.2">
      <c r="A215" s="66"/>
      <c r="B215" s="55" t="s">
        <v>214</v>
      </c>
      <c r="C215" s="28">
        <v>2</v>
      </c>
      <c r="D215" s="28">
        <v>15</v>
      </c>
      <c r="E215" s="29">
        <f t="shared" si="106"/>
        <v>1.4598540145985401E-2</v>
      </c>
      <c r="F215" s="29">
        <f t="shared" si="107"/>
        <v>3.5799522673031027E-2</v>
      </c>
      <c r="G215" s="30">
        <f t="shared" si="89"/>
        <v>6.5</v>
      </c>
      <c r="H215" s="48">
        <f t="shared" si="90"/>
        <v>9.4890510948905105E-2</v>
      </c>
    </row>
    <row r="216" spans="1:8" s="31" customFormat="1" ht="15" x14ac:dyDescent="0.2">
      <c r="A216" s="66"/>
      <c r="B216" s="55" t="s">
        <v>215</v>
      </c>
      <c r="C216" s="28">
        <v>0</v>
      </c>
      <c r="D216" s="28">
        <v>0</v>
      </c>
      <c r="E216" s="29" t="str">
        <f t="shared" si="106"/>
        <v/>
      </c>
      <c r="F216" s="29" t="str">
        <f t="shared" si="107"/>
        <v/>
      </c>
      <c r="G216" s="30" t="str">
        <f t="shared" si="89"/>
        <v xml:space="preserve"> </v>
      </c>
      <c r="H216" s="48" t="str">
        <f t="shared" si="90"/>
        <v/>
      </c>
    </row>
    <row r="217" spans="1:8" s="31" customFormat="1" ht="15" x14ac:dyDescent="0.2">
      <c r="A217" s="66"/>
      <c r="B217" s="55" t="s">
        <v>44</v>
      </c>
      <c r="C217" s="28">
        <v>0</v>
      </c>
      <c r="D217" s="28">
        <v>0</v>
      </c>
      <c r="E217" s="29" t="str">
        <f t="shared" si="106"/>
        <v/>
      </c>
      <c r="F217" s="29" t="str">
        <f t="shared" si="107"/>
        <v/>
      </c>
      <c r="G217" s="30" t="str">
        <f t="shared" si="89"/>
        <v xml:space="preserve"> </v>
      </c>
      <c r="H217" s="48" t="str">
        <f t="shared" si="90"/>
        <v/>
      </c>
    </row>
    <row r="218" spans="1:8" s="31" customFormat="1" ht="15" x14ac:dyDescent="0.2">
      <c r="A218" s="66"/>
      <c r="B218" s="55" t="s">
        <v>45</v>
      </c>
      <c r="C218" s="28">
        <v>3</v>
      </c>
      <c r="D218" s="28">
        <v>9</v>
      </c>
      <c r="E218" s="29">
        <f t="shared" si="106"/>
        <v>2.1897810218978103E-2</v>
      </c>
      <c r="F218" s="29">
        <f t="shared" si="107"/>
        <v>2.1479713603818614E-2</v>
      </c>
      <c r="G218" s="30">
        <f t="shared" si="89"/>
        <v>2</v>
      </c>
      <c r="H218" s="48">
        <f t="shared" si="90"/>
        <v>4.3795620437956206E-2</v>
      </c>
    </row>
    <row r="219" spans="1:8" s="31" customFormat="1" ht="15" x14ac:dyDescent="0.2">
      <c r="A219" s="66"/>
      <c r="B219" s="55" t="s">
        <v>216</v>
      </c>
      <c r="C219" s="28">
        <v>0</v>
      </c>
      <c r="D219" s="28">
        <v>1</v>
      </c>
      <c r="E219" s="29" t="str">
        <f t="shared" si="106"/>
        <v/>
      </c>
      <c r="F219" s="29">
        <f t="shared" si="107"/>
        <v>2.3866348448687352E-3</v>
      </c>
      <c r="G219" s="30">
        <f t="shared" si="89"/>
        <v>1</v>
      </c>
      <c r="H219" s="48" t="str">
        <f t="shared" si="90"/>
        <v/>
      </c>
    </row>
    <row r="220" spans="1:8" s="31" customFormat="1" ht="30" x14ac:dyDescent="0.2">
      <c r="A220" s="66"/>
      <c r="B220" s="55" t="s">
        <v>217</v>
      </c>
      <c r="C220" s="28">
        <v>0</v>
      </c>
      <c r="D220" s="28">
        <v>0</v>
      </c>
      <c r="E220" s="29" t="str">
        <f t="shared" si="106"/>
        <v/>
      </c>
      <c r="F220" s="29" t="str">
        <f t="shared" si="107"/>
        <v/>
      </c>
      <c r="G220" s="30" t="str">
        <f t="shared" si="89"/>
        <v xml:space="preserve"> </v>
      </c>
      <c r="H220" s="48" t="str">
        <f t="shared" si="90"/>
        <v/>
      </c>
    </row>
    <row r="221" spans="1:8" s="31" customFormat="1" ht="15" x14ac:dyDescent="0.2">
      <c r="A221" s="66"/>
      <c r="B221" s="55" t="s">
        <v>432</v>
      </c>
      <c r="C221" s="28">
        <v>0</v>
      </c>
      <c r="D221" s="28">
        <v>0</v>
      </c>
      <c r="E221" s="29" t="str">
        <f t="shared" si="106"/>
        <v/>
      </c>
      <c r="F221" s="29" t="str">
        <f t="shared" si="107"/>
        <v/>
      </c>
      <c r="G221" s="30" t="str">
        <f t="shared" si="89"/>
        <v xml:space="preserve"> </v>
      </c>
      <c r="H221" s="48" t="str">
        <f t="shared" si="90"/>
        <v/>
      </c>
    </row>
    <row r="222" spans="1:8" s="31" customFormat="1" ht="15" x14ac:dyDescent="0.2">
      <c r="A222" s="66"/>
      <c r="B222" s="55" t="s">
        <v>504</v>
      </c>
      <c r="C222" s="28">
        <v>0</v>
      </c>
      <c r="D222" s="28">
        <v>0</v>
      </c>
      <c r="E222" s="29" t="str">
        <f t="shared" si="106"/>
        <v/>
      </c>
      <c r="F222" s="29" t="str">
        <f t="shared" si="107"/>
        <v/>
      </c>
      <c r="G222" s="30" t="str">
        <f t="shared" si="89"/>
        <v xml:space="preserve"> </v>
      </c>
      <c r="H222" s="48" t="str">
        <f t="shared" ref="H222" si="117">+IF(OR(AND(E222=""),(G222="")),"",E222*G222)</f>
        <v/>
      </c>
    </row>
    <row r="223" spans="1:8" s="31" customFormat="1" ht="15" x14ac:dyDescent="0.2">
      <c r="A223" s="66"/>
      <c r="B223" s="55" t="s">
        <v>609</v>
      </c>
      <c r="C223" s="28">
        <v>4</v>
      </c>
      <c r="D223" s="28">
        <v>9</v>
      </c>
      <c r="E223" s="29">
        <f t="shared" ref="E223" si="118">+IF(C223=0,"",C223/C$176)</f>
        <v>2.9197080291970802E-2</v>
      </c>
      <c r="F223" s="29">
        <f t="shared" ref="F223" si="119">+IF(D223=0,"",D223/D$176)</f>
        <v>2.1479713603818614E-2</v>
      </c>
      <c r="G223" s="30">
        <f t="shared" ref="G223" si="120">+IF(AND(C223=0,D223=0)," ",IF(C223=0,1,IF(D223=0,-1,(D223-C223)/C223)))</f>
        <v>1.25</v>
      </c>
      <c r="H223" s="48">
        <f t="shared" ref="H223" si="121">+IF(OR(AND(E223=""),(G223="")),"",E223*G223)</f>
        <v>3.6496350364963501E-2</v>
      </c>
    </row>
    <row r="224" spans="1:8" s="31" customFormat="1" ht="15" x14ac:dyDescent="0.2">
      <c r="A224" s="66"/>
      <c r="B224" s="55" t="s">
        <v>539</v>
      </c>
      <c r="C224" s="28">
        <v>0</v>
      </c>
      <c r="D224" s="28">
        <v>0</v>
      </c>
      <c r="E224" s="29" t="str">
        <f t="shared" si="106"/>
        <v/>
      </c>
      <c r="F224" s="29" t="str">
        <f t="shared" si="107"/>
        <v/>
      </c>
      <c r="G224" s="30" t="str">
        <f t="shared" si="89"/>
        <v xml:space="preserve"> 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28">
        <v>0</v>
      </c>
      <c r="D225" s="28">
        <v>0</v>
      </c>
      <c r="E225" s="29" t="str">
        <f t="shared" si="106"/>
        <v/>
      </c>
      <c r="F225" s="29" t="str">
        <f t="shared" si="107"/>
        <v/>
      </c>
      <c r="G225" s="30" t="str">
        <f t="shared" si="89"/>
        <v xml:space="preserve"> </v>
      </c>
      <c r="H225" s="48" t="str">
        <f t="shared" si="90"/>
        <v/>
      </c>
    </row>
    <row r="226" spans="1:8" s="31" customFormat="1" ht="15" x14ac:dyDescent="0.2">
      <c r="A226" s="66"/>
      <c r="B226" s="55" t="s">
        <v>46</v>
      </c>
      <c r="C226" s="28">
        <v>0</v>
      </c>
      <c r="D226" s="28">
        <v>0</v>
      </c>
      <c r="E226" s="29" t="str">
        <f t="shared" si="106"/>
        <v/>
      </c>
      <c r="F226" s="29" t="str">
        <f t="shared" si="107"/>
        <v/>
      </c>
      <c r="G226" s="30" t="str">
        <f t="shared" si="89"/>
        <v xml:space="preserve"> </v>
      </c>
      <c r="H226" s="48" t="str">
        <f t="shared" si="90"/>
        <v/>
      </c>
    </row>
    <row r="227" spans="1:8" s="31" customFormat="1" ht="15" x14ac:dyDescent="0.2">
      <c r="A227" s="66"/>
      <c r="B227" s="55" t="s">
        <v>219</v>
      </c>
      <c r="C227" s="28">
        <v>0</v>
      </c>
      <c r="D227" s="28">
        <v>0</v>
      </c>
      <c r="E227" s="29" t="str">
        <f t="shared" si="106"/>
        <v/>
      </c>
      <c r="F227" s="29" t="str">
        <f t="shared" si="107"/>
        <v/>
      </c>
      <c r="G227" s="30" t="str">
        <f t="shared" si="89"/>
        <v xml:space="preserve"> </v>
      </c>
      <c r="H227" s="48" t="str">
        <f t="shared" si="90"/>
        <v/>
      </c>
    </row>
    <row r="228" spans="1:8" s="31" customFormat="1" ht="15" x14ac:dyDescent="0.2">
      <c r="A228" s="66"/>
      <c r="B228" s="55" t="s">
        <v>220</v>
      </c>
      <c r="C228" s="28">
        <v>0</v>
      </c>
      <c r="D228" s="28">
        <v>0</v>
      </c>
      <c r="E228" s="29" t="str">
        <f t="shared" si="106"/>
        <v/>
      </c>
      <c r="F228" s="29" t="str">
        <f t="shared" si="107"/>
        <v/>
      </c>
      <c r="G228" s="30" t="str">
        <f t="shared" si="89"/>
        <v xml:space="preserve"> </v>
      </c>
      <c r="H228" s="48" t="str">
        <f t="shared" si="90"/>
        <v/>
      </c>
    </row>
    <row r="229" spans="1:8" s="31" customFormat="1" ht="15" x14ac:dyDescent="0.2">
      <c r="A229" s="66"/>
      <c r="B229" s="55" t="s">
        <v>433</v>
      </c>
      <c r="C229" s="28">
        <v>0</v>
      </c>
      <c r="D229" s="28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28">
        <v>1</v>
      </c>
      <c r="D230" s="28">
        <v>15</v>
      </c>
      <c r="E230" s="29">
        <f t="shared" si="106"/>
        <v>7.2992700729927005E-3</v>
      </c>
      <c r="F230" s="29">
        <f t="shared" si="107"/>
        <v>3.5799522673031027E-2</v>
      </c>
      <c r="G230" s="30">
        <f t="shared" si="89"/>
        <v>14</v>
      </c>
      <c r="H230" s="48">
        <f t="shared" si="90"/>
        <v>0.10218978102189781</v>
      </c>
    </row>
    <row r="231" spans="1:8" s="31" customFormat="1" ht="15" x14ac:dyDescent="0.2">
      <c r="A231" s="66"/>
      <c r="B231" s="55" t="s">
        <v>221</v>
      </c>
      <c r="C231" s="28">
        <v>0</v>
      </c>
      <c r="D231" s="28">
        <v>0</v>
      </c>
      <c r="E231" s="29" t="str">
        <f t="shared" si="106"/>
        <v/>
      </c>
      <c r="F231" s="29" t="str">
        <f t="shared" si="107"/>
        <v/>
      </c>
      <c r="G231" s="30" t="str">
        <f t="shared" si="89"/>
        <v xml:space="preserve"> </v>
      </c>
      <c r="H231" s="48" t="str">
        <f t="shared" si="90"/>
        <v/>
      </c>
    </row>
    <row r="232" spans="1:8" s="31" customFormat="1" ht="15" x14ac:dyDescent="0.2">
      <c r="A232" s="66"/>
      <c r="B232" s="55" t="s">
        <v>222</v>
      </c>
      <c r="C232" s="28">
        <v>0</v>
      </c>
      <c r="D232" s="28">
        <v>0</v>
      </c>
      <c r="E232" s="29" t="str">
        <f t="shared" ref="E232:E251" si="122">+IF(C232=0,"",C232/C$176)</f>
        <v/>
      </c>
      <c r="F232" s="29" t="str">
        <f t="shared" ref="F232:F251" si="123">+IF(D232=0,"",D232/D$176)</f>
        <v/>
      </c>
      <c r="G232" s="30" t="str">
        <f t="shared" si="89"/>
        <v xml:space="preserve"> </v>
      </c>
      <c r="H232" s="48" t="str">
        <f t="shared" si="90"/>
        <v/>
      </c>
    </row>
    <row r="233" spans="1:8" s="31" customFormat="1" ht="15" x14ac:dyDescent="0.2">
      <c r="A233" s="66"/>
      <c r="B233" s="55" t="s">
        <v>223</v>
      </c>
      <c r="C233" s="28">
        <v>1</v>
      </c>
      <c r="D233" s="28">
        <v>1</v>
      </c>
      <c r="E233" s="29">
        <f t="shared" si="122"/>
        <v>7.2992700729927005E-3</v>
      </c>
      <c r="F233" s="29">
        <f t="shared" si="123"/>
        <v>2.3866348448687352E-3</v>
      </c>
      <c r="G233" s="30">
        <f t="shared" si="89"/>
        <v>0</v>
      </c>
      <c r="H233" s="48">
        <f t="shared" si="90"/>
        <v>0</v>
      </c>
    </row>
    <row r="234" spans="1:8" s="31" customFormat="1" ht="15" x14ac:dyDescent="0.2">
      <c r="A234" s="66"/>
      <c r="B234" s="55" t="s">
        <v>628</v>
      </c>
      <c r="C234" s="28">
        <v>0</v>
      </c>
      <c r="D234" s="28">
        <v>0</v>
      </c>
      <c r="E234" s="29" t="str">
        <f t="shared" si="122"/>
        <v/>
      </c>
      <c r="F234" s="29" t="str">
        <f t="shared" si="123"/>
        <v/>
      </c>
      <c r="G234" s="30" t="str">
        <f t="shared" si="89"/>
        <v xml:space="preserve"> 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28">
        <v>0</v>
      </c>
      <c r="D235" s="28">
        <v>0</v>
      </c>
      <c r="E235" s="29" t="str">
        <f t="shared" ref="E235" si="124">+IF(C235=0,"",C235/C$176)</f>
        <v/>
      </c>
      <c r="F235" s="29" t="str">
        <f t="shared" ref="F235" si="125">+IF(D235=0,"",D235/D$176)</f>
        <v/>
      </c>
      <c r="G235" s="30" t="str">
        <f t="shared" si="89"/>
        <v xml:space="preserve"> 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55" t="s">
        <v>612</v>
      </c>
      <c r="C236" s="28">
        <v>3</v>
      </c>
      <c r="D236" s="28">
        <v>5</v>
      </c>
      <c r="E236" s="29">
        <f t="shared" ref="E236" si="127">+IF(C236=0,"",C236/C$176)</f>
        <v>2.1897810218978103E-2</v>
      </c>
      <c r="F236" s="29">
        <f t="shared" ref="F236" si="128">+IF(D236=0,"",D236/D$176)</f>
        <v>1.1933174224343675E-2</v>
      </c>
      <c r="G236" s="30">
        <f t="shared" ref="G236" si="129">+IF(AND(C236=0,D236=0)," ",IF(C236=0,1,IF(D236=0,-1,(D236-C236)/C236)))</f>
        <v>0.66666666666666663</v>
      </c>
      <c r="H236" s="48">
        <f t="shared" ref="H236" si="130">+IF(OR(AND(E236=""),(G236="")),"",E236*G236)</f>
        <v>1.4598540145985401E-2</v>
      </c>
    </row>
    <row r="237" spans="1:8" s="31" customFormat="1" ht="15" x14ac:dyDescent="0.2">
      <c r="A237" s="66"/>
      <c r="B237" s="55" t="s">
        <v>48</v>
      </c>
      <c r="C237" s="28">
        <v>0</v>
      </c>
      <c r="D237" s="28">
        <v>0</v>
      </c>
      <c r="E237" s="29" t="str">
        <f t="shared" si="122"/>
        <v/>
      </c>
      <c r="F237" s="29" t="str">
        <f t="shared" si="123"/>
        <v/>
      </c>
      <c r="G237" s="30" t="str">
        <f t="shared" si="89"/>
        <v xml:space="preserve"> </v>
      </c>
      <c r="H237" s="48" t="str">
        <f t="shared" si="90"/>
        <v/>
      </c>
    </row>
    <row r="238" spans="1:8" s="31" customFormat="1" ht="15" x14ac:dyDescent="0.2">
      <c r="A238" s="66"/>
      <c r="B238" s="55" t="s">
        <v>224</v>
      </c>
      <c r="C238" s="28">
        <v>0</v>
      </c>
      <c r="D238" s="28">
        <v>0</v>
      </c>
      <c r="E238" s="29" t="str">
        <f t="shared" si="122"/>
        <v/>
      </c>
      <c r="F238" s="29" t="str">
        <f t="shared" si="123"/>
        <v/>
      </c>
      <c r="G238" s="30" t="str">
        <f t="shared" si="89"/>
        <v xml:space="preserve"> 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28">
        <v>0</v>
      </c>
      <c r="D239" s="28">
        <v>0</v>
      </c>
      <c r="E239" s="29" t="str">
        <f t="shared" si="122"/>
        <v/>
      </c>
      <c r="F239" s="29" t="str">
        <f t="shared" si="123"/>
        <v/>
      </c>
      <c r="G239" s="30" t="str">
        <f t="shared" si="89"/>
        <v xml:space="preserve"> 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28">
        <v>1</v>
      </c>
      <c r="D240" s="28">
        <v>1</v>
      </c>
      <c r="E240" s="29">
        <f t="shared" si="122"/>
        <v>7.2992700729927005E-3</v>
      </c>
      <c r="F240" s="29">
        <f t="shared" si="123"/>
        <v>2.3866348448687352E-3</v>
      </c>
      <c r="G240" s="30">
        <f t="shared" si="89"/>
        <v>0</v>
      </c>
      <c r="H240" s="48">
        <f t="shared" si="90"/>
        <v>0</v>
      </c>
    </row>
    <row r="241" spans="1:8" s="31" customFormat="1" ht="15" x14ac:dyDescent="0.2">
      <c r="A241" s="66"/>
      <c r="B241" s="55" t="s">
        <v>633</v>
      </c>
      <c r="C241" s="28">
        <v>0</v>
      </c>
      <c r="D241" s="28">
        <v>0</v>
      </c>
      <c r="E241" s="29" t="str">
        <f t="shared" si="122"/>
        <v/>
      </c>
      <c r="F241" s="29" t="str">
        <f t="shared" si="123"/>
        <v/>
      </c>
      <c r="G241" s="30" t="str">
        <f t="shared" si="89"/>
        <v xml:space="preserve"> </v>
      </c>
      <c r="H241" s="48" t="str">
        <f t="shared" si="90"/>
        <v/>
      </c>
    </row>
    <row r="242" spans="1:8" s="31" customFormat="1" ht="15" x14ac:dyDescent="0.2">
      <c r="A242" s="66" t="s">
        <v>644</v>
      </c>
      <c r="B242" s="55" t="s">
        <v>650</v>
      </c>
      <c r="C242" s="28"/>
      <c r="D242" s="28">
        <v>0</v>
      </c>
      <c r="E242" s="29" t="str">
        <f t="shared" ref="E242" si="131">+IF(C242=0,"",C242/C$176)</f>
        <v/>
      </c>
      <c r="F242" s="29" t="str">
        <f t="shared" ref="F242" si="132">+IF(D242=0,"",D242/D$176)</f>
        <v/>
      </c>
      <c r="G242" s="30" t="str">
        <f t="shared" ref="G242" si="133">+IF(AND(C242=0,D242=0)," ",IF(C242=0,1,IF(D242=0,-1,(D242-C242)/C242)))</f>
        <v xml:space="preserve"> 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28">
        <v>4</v>
      </c>
      <c r="D243" s="28">
        <v>5</v>
      </c>
      <c r="E243" s="29">
        <f t="shared" si="122"/>
        <v>2.9197080291970802E-2</v>
      </c>
      <c r="F243" s="29">
        <f t="shared" si="123"/>
        <v>1.1933174224343675E-2</v>
      </c>
      <c r="G243" s="30">
        <f t="shared" si="89"/>
        <v>0.25</v>
      </c>
      <c r="H243" s="48">
        <f t="shared" si="90"/>
        <v>7.2992700729927005E-3</v>
      </c>
    </row>
    <row r="244" spans="1:8" s="31" customFormat="1" ht="15" x14ac:dyDescent="0.2">
      <c r="A244" s="66"/>
      <c r="B244" s="55" t="s">
        <v>52</v>
      </c>
      <c r="C244" s="28">
        <v>0</v>
      </c>
      <c r="D244" s="28">
        <v>0</v>
      </c>
      <c r="E244" s="29" t="str">
        <f t="shared" si="122"/>
        <v/>
      </c>
      <c r="F244" s="29" t="str">
        <f t="shared" si="123"/>
        <v/>
      </c>
      <c r="G244" s="30" t="str">
        <f t="shared" ref="G244:G314" si="135">+IF(AND(C244=0,D244=0)," ",IF(C244=0,1,IF(D244=0,-1,(D244-C244)/C244)))</f>
        <v xml:space="preserve"> </v>
      </c>
      <c r="H244" s="48" t="str">
        <f t="shared" si="90"/>
        <v/>
      </c>
    </row>
    <row r="245" spans="1:8" s="31" customFormat="1" ht="30" x14ac:dyDescent="0.2">
      <c r="A245" s="66"/>
      <c r="B245" s="55" t="s">
        <v>540</v>
      </c>
      <c r="C245" s="28">
        <v>0</v>
      </c>
      <c r="D245" s="28">
        <v>0</v>
      </c>
      <c r="E245" s="29" t="str">
        <f t="shared" si="122"/>
        <v/>
      </c>
      <c r="F245" s="29" t="str">
        <f t="shared" si="123"/>
        <v/>
      </c>
      <c r="G245" s="30" t="str">
        <f t="shared" si="135"/>
        <v xml:space="preserve"> </v>
      </c>
      <c r="H245" s="48" t="str">
        <f t="shared" si="90"/>
        <v/>
      </c>
    </row>
    <row r="246" spans="1:8" s="31" customFormat="1" ht="15" x14ac:dyDescent="0.2">
      <c r="A246" s="66"/>
      <c r="B246" s="55" t="s">
        <v>50</v>
      </c>
      <c r="C246" s="28">
        <v>20</v>
      </c>
      <c r="D246" s="28">
        <v>26</v>
      </c>
      <c r="E246" s="29">
        <f t="shared" si="122"/>
        <v>0.145985401459854</v>
      </c>
      <c r="F246" s="29">
        <f t="shared" si="123"/>
        <v>6.205250596658711E-2</v>
      </c>
      <c r="G246" s="30">
        <f t="shared" si="135"/>
        <v>0.3</v>
      </c>
      <c r="H246" s="48">
        <f t="shared" si="90"/>
        <v>4.3795620437956199E-2</v>
      </c>
    </row>
    <row r="247" spans="1:8" s="31" customFormat="1" ht="15" x14ac:dyDescent="0.2">
      <c r="A247" s="66"/>
      <c r="B247" s="55" t="s">
        <v>49</v>
      </c>
      <c r="C247" s="28">
        <v>0</v>
      </c>
      <c r="D247" s="28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28">
        <v>0</v>
      </c>
      <c r="D248" s="28">
        <v>0</v>
      </c>
      <c r="E248" s="29" t="str">
        <f t="shared" si="122"/>
        <v/>
      </c>
      <c r="F248" s="29" t="str">
        <f t="shared" si="123"/>
        <v/>
      </c>
      <c r="G248" s="30" t="str">
        <f t="shared" si="135"/>
        <v xml:space="preserve"> 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28">
        <v>1</v>
      </c>
      <c r="D249" s="28">
        <v>5</v>
      </c>
      <c r="E249" s="29">
        <f t="shared" si="122"/>
        <v>7.2992700729927005E-3</v>
      </c>
      <c r="F249" s="29">
        <f t="shared" si="123"/>
        <v>1.1933174224343675E-2</v>
      </c>
      <c r="G249" s="30">
        <f t="shared" si="135"/>
        <v>4</v>
      </c>
      <c r="H249" s="48">
        <f t="shared" si="90"/>
        <v>2.9197080291970802E-2</v>
      </c>
    </row>
    <row r="250" spans="1:8" s="31" customFormat="1" ht="15" x14ac:dyDescent="0.2">
      <c r="A250" s="66"/>
      <c r="B250" s="55" t="s">
        <v>226</v>
      </c>
      <c r="C250" s="28">
        <v>0</v>
      </c>
      <c r="D250" s="28">
        <v>0</v>
      </c>
      <c r="E250" s="29" t="str">
        <f t="shared" si="122"/>
        <v/>
      </c>
      <c r="F250" s="29" t="str">
        <f t="shared" si="123"/>
        <v/>
      </c>
      <c r="G250" s="30" t="str">
        <f t="shared" si="135"/>
        <v xml:space="preserve"> </v>
      </c>
      <c r="H250" s="48" t="str">
        <f t="shared" si="90"/>
        <v/>
      </c>
    </row>
    <row r="251" spans="1:8" s="31" customFormat="1" ht="15" x14ac:dyDescent="0.2">
      <c r="A251" s="66"/>
      <c r="B251" s="55" t="s">
        <v>434</v>
      </c>
      <c r="C251" s="28">
        <v>0</v>
      </c>
      <c r="D251" s="28">
        <v>0</v>
      </c>
      <c r="E251" s="29" t="str">
        <f t="shared" si="122"/>
        <v/>
      </c>
      <c r="F251" s="29" t="str">
        <f t="shared" si="123"/>
        <v/>
      </c>
      <c r="G251" s="30" t="str">
        <f t="shared" si="135"/>
        <v xml:space="preserve"> </v>
      </c>
      <c r="H251" s="48" t="str">
        <f t="shared" si="90"/>
        <v/>
      </c>
    </row>
    <row r="252" spans="1:8" s="31" customFormat="1" ht="15" x14ac:dyDescent="0.2">
      <c r="A252" s="66"/>
      <c r="B252" s="55" t="s">
        <v>323</v>
      </c>
      <c r="C252" s="28">
        <v>0</v>
      </c>
      <c r="D252" s="28">
        <v>0</v>
      </c>
      <c r="E252" s="29" t="str">
        <f t="shared" ref="E252:E337" si="136">+IF(C252=0,"",C252/C$176)</f>
        <v/>
      </c>
      <c r="F252" s="29" t="str">
        <f t="shared" ref="F252:F337" si="137">+IF(D252=0,"",D252/D$176)</f>
        <v/>
      </c>
      <c r="G252" s="30" t="str">
        <f t="shared" si="135"/>
        <v xml:space="preserve"> </v>
      </c>
      <c r="H252" s="48" t="str">
        <f t="shared" ref="H252:H337" si="138">+IF(OR(AND(E252=""),(G252="")),"",E252*G252)</f>
        <v/>
      </c>
    </row>
    <row r="253" spans="1:8" s="31" customFormat="1" ht="15" x14ac:dyDescent="0.2">
      <c r="A253" s="66"/>
      <c r="B253" s="55" t="s">
        <v>227</v>
      </c>
      <c r="C253" s="28">
        <v>0</v>
      </c>
      <c r="D253" s="28">
        <v>1</v>
      </c>
      <c r="E253" s="29" t="str">
        <f t="shared" si="136"/>
        <v/>
      </c>
      <c r="F253" s="29">
        <f t="shared" si="137"/>
        <v>2.3866348448687352E-3</v>
      </c>
      <c r="G253" s="30">
        <f t="shared" si="135"/>
        <v>1</v>
      </c>
      <c r="H253" s="48" t="str">
        <f t="shared" si="138"/>
        <v/>
      </c>
    </row>
    <row r="254" spans="1:8" s="31" customFormat="1" ht="15" x14ac:dyDescent="0.2">
      <c r="A254" s="66"/>
      <c r="B254" s="55" t="s">
        <v>228</v>
      </c>
      <c r="C254" s="28">
        <v>0</v>
      </c>
      <c r="D254" s="28">
        <v>0</v>
      </c>
      <c r="E254" s="29" t="str">
        <f t="shared" si="136"/>
        <v/>
      </c>
      <c r="F254" s="29" t="str">
        <f t="shared" si="137"/>
        <v/>
      </c>
      <c r="G254" s="30" t="str">
        <f t="shared" si="135"/>
        <v xml:space="preserve"> </v>
      </c>
      <c r="H254" s="48" t="str">
        <f t="shared" si="138"/>
        <v/>
      </c>
    </row>
    <row r="255" spans="1:8" s="31" customFormat="1" ht="15" x14ac:dyDescent="0.2">
      <c r="A255" s="66"/>
      <c r="B255" s="55" t="s">
        <v>435</v>
      </c>
      <c r="C255" s="28">
        <v>0</v>
      </c>
      <c r="D255" s="28">
        <v>0</v>
      </c>
      <c r="E255" s="29" t="str">
        <f t="shared" si="136"/>
        <v/>
      </c>
      <c r="F255" s="29" t="str">
        <f t="shared" si="137"/>
        <v/>
      </c>
      <c r="G255" s="30" t="str">
        <f t="shared" si="135"/>
        <v xml:space="preserve"> </v>
      </c>
      <c r="H255" s="48" t="str">
        <f t="shared" si="138"/>
        <v/>
      </c>
    </row>
    <row r="256" spans="1:8" s="31" customFormat="1" ht="15" x14ac:dyDescent="0.2">
      <c r="A256" s="66"/>
      <c r="B256" s="55" t="s">
        <v>229</v>
      </c>
      <c r="C256" s="28">
        <v>0</v>
      </c>
      <c r="D256" s="28">
        <v>0</v>
      </c>
      <c r="E256" s="29" t="str">
        <f t="shared" si="136"/>
        <v/>
      </c>
      <c r="F256" s="29" t="str">
        <f t="shared" si="137"/>
        <v/>
      </c>
      <c r="G256" s="30" t="str">
        <f t="shared" si="135"/>
        <v xml:space="preserve"> 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28">
        <v>0</v>
      </c>
      <c r="D257" s="28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28">
        <v>0</v>
      </c>
      <c r="D258" s="28">
        <v>0</v>
      </c>
      <c r="E258" s="29" t="str">
        <f t="shared" ref="E258:E259" si="139">+IF(C258=0,"",C258/C$176)</f>
        <v/>
      </c>
      <c r="F258" s="29" t="str">
        <f t="shared" ref="F258:F259" si="140">+IF(D258=0,"",D258/D$176)</f>
        <v/>
      </c>
      <c r="G258" s="30" t="str">
        <f t="shared" si="135"/>
        <v xml:space="preserve"> </v>
      </c>
      <c r="H258" s="48" t="str">
        <f t="shared" ref="H258:H259" si="141">+IF(OR(AND(E258=""),(G258="")),"",E258*G258)</f>
        <v/>
      </c>
    </row>
    <row r="259" spans="1:8" s="31" customFormat="1" ht="15" x14ac:dyDescent="0.2">
      <c r="A259" s="66"/>
      <c r="B259" s="55" t="s">
        <v>411</v>
      </c>
      <c r="C259" s="28">
        <v>0</v>
      </c>
      <c r="D259" s="28">
        <v>0</v>
      </c>
      <c r="E259" s="29" t="str">
        <f t="shared" si="139"/>
        <v/>
      </c>
      <c r="F259" s="29" t="str">
        <f t="shared" si="140"/>
        <v/>
      </c>
      <c r="G259" s="30" t="str">
        <f t="shared" si="135"/>
        <v xml:space="preserve"> 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28">
        <v>0</v>
      </c>
      <c r="D260" s="28">
        <v>0</v>
      </c>
      <c r="E260" s="29" t="str">
        <f t="shared" si="136"/>
        <v/>
      </c>
      <c r="F260" s="29" t="str">
        <f t="shared" si="137"/>
        <v/>
      </c>
      <c r="G260" s="30" t="str">
        <f t="shared" si="135"/>
        <v xml:space="preserve"> </v>
      </c>
      <c r="H260" s="48" t="str">
        <f t="shared" si="138"/>
        <v/>
      </c>
    </row>
    <row r="261" spans="1:8" s="31" customFormat="1" ht="15" x14ac:dyDescent="0.2">
      <c r="A261" s="66"/>
      <c r="B261" s="55" t="s">
        <v>600</v>
      </c>
      <c r="C261" s="28">
        <v>0</v>
      </c>
      <c r="D261" s="28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28">
        <v>0</v>
      </c>
      <c r="D262" s="28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28">
        <v>0</v>
      </c>
      <c r="D263" s="28">
        <v>0</v>
      </c>
      <c r="E263" s="29" t="str">
        <f t="shared" si="136"/>
        <v/>
      </c>
      <c r="F263" s="29" t="str">
        <f t="shared" si="137"/>
        <v/>
      </c>
      <c r="G263" s="30" t="str">
        <f t="shared" si="135"/>
        <v xml:space="preserve"> </v>
      </c>
      <c r="H263" s="48" t="str">
        <f t="shared" si="138"/>
        <v/>
      </c>
    </row>
    <row r="264" spans="1:8" s="31" customFormat="1" ht="30" x14ac:dyDescent="0.2">
      <c r="A264" s="66"/>
      <c r="B264" s="55" t="s">
        <v>439</v>
      </c>
      <c r="C264" s="28">
        <v>1</v>
      </c>
      <c r="D264" s="28">
        <v>5</v>
      </c>
      <c r="E264" s="29">
        <f t="shared" si="136"/>
        <v>7.2992700729927005E-3</v>
      </c>
      <c r="F264" s="29">
        <f t="shared" si="137"/>
        <v>1.1933174224343675E-2</v>
      </c>
      <c r="G264" s="30">
        <f t="shared" si="135"/>
        <v>4</v>
      </c>
      <c r="H264" s="48">
        <f t="shared" si="138"/>
        <v>2.9197080291970802E-2</v>
      </c>
    </row>
    <row r="265" spans="1:8" s="31" customFormat="1" ht="15" x14ac:dyDescent="0.2">
      <c r="A265" s="66"/>
      <c r="B265" s="55" t="s">
        <v>440</v>
      </c>
      <c r="C265" s="28">
        <v>1</v>
      </c>
      <c r="D265" s="28">
        <v>5</v>
      </c>
      <c r="E265" s="29">
        <f t="shared" si="136"/>
        <v>7.2992700729927005E-3</v>
      </c>
      <c r="F265" s="29">
        <f t="shared" si="137"/>
        <v>1.1933174224343675E-2</v>
      </c>
      <c r="G265" s="30">
        <f t="shared" si="135"/>
        <v>4</v>
      </c>
      <c r="H265" s="48">
        <f t="shared" si="138"/>
        <v>2.9197080291970802E-2</v>
      </c>
    </row>
    <row r="266" spans="1:8" s="31" customFormat="1" ht="15" x14ac:dyDescent="0.2">
      <c r="A266" s="66"/>
      <c r="B266" s="55" t="s">
        <v>507</v>
      </c>
      <c r="C266" s="28">
        <v>0</v>
      </c>
      <c r="D266" s="28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28">
        <v>0</v>
      </c>
      <c r="D267" s="28">
        <v>0</v>
      </c>
      <c r="E267" s="29" t="str">
        <f t="shared" si="142"/>
        <v/>
      </c>
      <c r="F267" s="29" t="str">
        <f t="shared" si="143"/>
        <v/>
      </c>
      <c r="G267" s="30" t="str">
        <f t="shared" si="135"/>
        <v xml:space="preserve"> </v>
      </c>
      <c r="H267" s="48" t="str">
        <f t="shared" si="144"/>
        <v/>
      </c>
    </row>
    <row r="268" spans="1:8" s="31" customFormat="1" ht="15" x14ac:dyDescent="0.2">
      <c r="A268" s="66"/>
      <c r="B268" s="55" t="s">
        <v>54</v>
      </c>
      <c r="C268" s="28">
        <v>0</v>
      </c>
      <c r="D268" s="28">
        <v>0</v>
      </c>
      <c r="E268" s="29" t="str">
        <f t="shared" si="136"/>
        <v/>
      </c>
      <c r="F268" s="29" t="str">
        <f t="shared" si="137"/>
        <v/>
      </c>
      <c r="G268" s="30" t="str">
        <f t="shared" si="135"/>
        <v xml:space="preserve"> </v>
      </c>
      <c r="H268" s="48" t="str">
        <f t="shared" si="138"/>
        <v/>
      </c>
    </row>
    <row r="269" spans="1:8" s="31" customFormat="1" ht="15" x14ac:dyDescent="0.2">
      <c r="A269" s="66"/>
      <c r="B269" s="55" t="s">
        <v>231</v>
      </c>
      <c r="C269" s="28">
        <v>0</v>
      </c>
      <c r="D269" s="28">
        <v>1</v>
      </c>
      <c r="E269" s="29" t="str">
        <f t="shared" si="136"/>
        <v/>
      </c>
      <c r="F269" s="29">
        <f t="shared" si="137"/>
        <v>2.3866348448687352E-3</v>
      </c>
      <c r="G269" s="30">
        <f t="shared" si="135"/>
        <v>1</v>
      </c>
      <c r="H269" s="48" t="str">
        <f t="shared" si="138"/>
        <v/>
      </c>
    </row>
    <row r="270" spans="1:8" s="31" customFormat="1" ht="15" x14ac:dyDescent="0.2">
      <c r="A270" s="66"/>
      <c r="B270" s="55" t="s">
        <v>602</v>
      </c>
      <c r="C270" s="28">
        <v>0</v>
      </c>
      <c r="D270" s="28">
        <v>0</v>
      </c>
      <c r="E270" s="29" t="str">
        <f t="shared" si="136"/>
        <v/>
      </c>
      <c r="F270" s="29" t="str">
        <f t="shared" si="137"/>
        <v/>
      </c>
      <c r="G270" s="30" t="str">
        <f t="shared" si="135"/>
        <v xml:space="preserve"> 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28">
        <v>0</v>
      </c>
      <c r="D271" s="28">
        <v>0</v>
      </c>
      <c r="E271" s="29" t="str">
        <f t="shared" ref="E271:E276" si="145">+IF(C271=0,"",C271/C$176)</f>
        <v/>
      </c>
      <c r="F271" s="29" t="str">
        <f t="shared" ref="F271:F276" si="146">+IF(D271=0,"",D271/D$176)</f>
        <v/>
      </c>
      <c r="G271" s="30" t="str">
        <f t="shared" si="135"/>
        <v xml:space="preserve"> 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28">
        <v>0</v>
      </c>
      <c r="D272" s="28">
        <v>0</v>
      </c>
      <c r="E272" s="29" t="str">
        <f t="shared" si="145"/>
        <v/>
      </c>
      <c r="F272" s="29" t="str">
        <f t="shared" si="146"/>
        <v/>
      </c>
      <c r="G272" s="30" t="str">
        <f t="shared" si="135"/>
        <v xml:space="preserve"> 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28">
        <v>0</v>
      </c>
      <c r="D273" s="28">
        <v>0</v>
      </c>
      <c r="E273" s="29" t="str">
        <f t="shared" si="145"/>
        <v/>
      </c>
      <c r="F273" s="29" t="str">
        <f t="shared" si="146"/>
        <v/>
      </c>
      <c r="G273" s="30" t="str">
        <f t="shared" si="135"/>
        <v xml:space="preserve"> </v>
      </c>
      <c r="H273" s="48" t="str">
        <f t="shared" si="147"/>
        <v/>
      </c>
    </row>
    <row r="274" spans="1:8" s="31" customFormat="1" ht="15" x14ac:dyDescent="0.2">
      <c r="A274" s="66"/>
      <c r="B274" s="55" t="s">
        <v>511</v>
      </c>
      <c r="C274" s="28">
        <v>0</v>
      </c>
      <c r="D274" s="28">
        <v>0</v>
      </c>
      <c r="E274" s="29" t="str">
        <f t="shared" si="145"/>
        <v/>
      </c>
      <c r="F274" s="29" t="str">
        <f t="shared" si="146"/>
        <v/>
      </c>
      <c r="G274" s="30" t="str">
        <f t="shared" si="135"/>
        <v xml:space="preserve"> </v>
      </c>
      <c r="H274" s="48" t="str">
        <f t="shared" si="147"/>
        <v/>
      </c>
    </row>
    <row r="275" spans="1:8" s="31" customFormat="1" ht="15" x14ac:dyDescent="0.2">
      <c r="A275" s="66"/>
      <c r="B275" s="55" t="s">
        <v>512</v>
      </c>
      <c r="C275" s="28">
        <v>0</v>
      </c>
      <c r="D275" s="28">
        <v>0</v>
      </c>
      <c r="E275" s="29" t="str">
        <f t="shared" si="145"/>
        <v/>
      </c>
      <c r="F275" s="29" t="str">
        <f t="shared" si="146"/>
        <v/>
      </c>
      <c r="G275" s="30" t="str">
        <f t="shared" si="135"/>
        <v xml:space="preserve"> </v>
      </c>
      <c r="H275" s="48" t="str">
        <f t="shared" si="147"/>
        <v/>
      </c>
    </row>
    <row r="276" spans="1:8" s="31" customFormat="1" ht="15" x14ac:dyDescent="0.2">
      <c r="A276" s="66"/>
      <c r="B276" s="55" t="s">
        <v>513</v>
      </c>
      <c r="C276" s="28">
        <v>0</v>
      </c>
      <c r="D276" s="28">
        <v>0</v>
      </c>
      <c r="E276" s="29" t="str">
        <f t="shared" si="145"/>
        <v/>
      </c>
      <c r="F276" s="29" t="str">
        <f t="shared" si="146"/>
        <v/>
      </c>
      <c r="G276" s="30" t="str">
        <f t="shared" si="135"/>
        <v xml:space="preserve"> </v>
      </c>
      <c r="H276" s="48" t="str">
        <f t="shared" si="147"/>
        <v/>
      </c>
    </row>
    <row r="277" spans="1:8" s="31" customFormat="1" ht="15" x14ac:dyDescent="0.2">
      <c r="A277" s="66"/>
      <c r="B277" s="55" t="s">
        <v>581</v>
      </c>
      <c r="C277" s="28">
        <v>0</v>
      </c>
      <c r="D277" s="28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28">
        <v>0</v>
      </c>
      <c r="D278" s="28">
        <v>0</v>
      </c>
      <c r="E278" s="29" t="str">
        <f t="shared" si="148"/>
        <v/>
      </c>
      <c r="F278" s="29" t="str">
        <f t="shared" si="149"/>
        <v/>
      </c>
      <c r="G278" s="30" t="str">
        <f t="shared" si="150"/>
        <v xml:space="preserve"> 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28">
        <v>0</v>
      </c>
      <c r="D279" s="28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28">
        <v>3</v>
      </c>
      <c r="D280" s="28">
        <v>15</v>
      </c>
      <c r="E280" s="29">
        <f t="shared" si="136"/>
        <v>2.1897810218978103E-2</v>
      </c>
      <c r="F280" s="29">
        <f t="shared" si="137"/>
        <v>3.5799522673031027E-2</v>
      </c>
      <c r="G280" s="30">
        <f t="shared" si="135"/>
        <v>4</v>
      </c>
      <c r="H280" s="48">
        <f t="shared" si="138"/>
        <v>8.7591240875912413E-2</v>
      </c>
    </row>
    <row r="281" spans="1:8" s="31" customFormat="1" ht="15" x14ac:dyDescent="0.2">
      <c r="A281" s="66"/>
      <c r="B281" s="55" t="s">
        <v>61</v>
      </c>
      <c r="C281" s="28">
        <v>1</v>
      </c>
      <c r="D281" s="28">
        <v>12</v>
      </c>
      <c r="E281" s="29">
        <f t="shared" si="136"/>
        <v>7.2992700729927005E-3</v>
      </c>
      <c r="F281" s="29">
        <f t="shared" si="137"/>
        <v>2.8639618138424822E-2</v>
      </c>
      <c r="G281" s="30">
        <f t="shared" si="135"/>
        <v>11</v>
      </c>
      <c r="H281" s="48">
        <f t="shared" si="138"/>
        <v>8.0291970802919707E-2</v>
      </c>
    </row>
    <row r="282" spans="1:8" s="31" customFormat="1" ht="15" x14ac:dyDescent="0.2">
      <c r="A282" s="66"/>
      <c r="B282" s="55" t="s">
        <v>58</v>
      </c>
      <c r="C282" s="28">
        <v>0</v>
      </c>
      <c r="D282" s="28">
        <v>0</v>
      </c>
      <c r="E282" s="29" t="str">
        <f t="shared" si="136"/>
        <v/>
      </c>
      <c r="F282" s="29" t="str">
        <f t="shared" si="137"/>
        <v/>
      </c>
      <c r="G282" s="30" t="str">
        <f t="shared" si="135"/>
        <v xml:space="preserve"> </v>
      </c>
      <c r="H282" s="48" t="str">
        <f t="shared" si="138"/>
        <v/>
      </c>
    </row>
    <row r="283" spans="1:8" s="31" customFormat="1" ht="15" x14ac:dyDescent="0.2">
      <c r="A283" s="66"/>
      <c r="B283" s="55" t="s">
        <v>232</v>
      </c>
      <c r="C283" s="28">
        <v>1</v>
      </c>
      <c r="D283" s="28">
        <v>0</v>
      </c>
      <c r="E283" s="29">
        <f t="shared" si="136"/>
        <v>7.2992700729927005E-3</v>
      </c>
      <c r="F283" s="29" t="str">
        <f t="shared" si="137"/>
        <v/>
      </c>
      <c r="G283" s="30">
        <f t="shared" si="135"/>
        <v>-1</v>
      </c>
      <c r="H283" s="48">
        <f t="shared" si="138"/>
        <v>-7.2992700729927005E-3</v>
      </c>
    </row>
    <row r="284" spans="1:8" s="31" customFormat="1" ht="15" x14ac:dyDescent="0.2">
      <c r="A284" s="66"/>
      <c r="B284" s="55" t="s">
        <v>55</v>
      </c>
      <c r="C284" s="28">
        <v>0</v>
      </c>
      <c r="D284" s="28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28">
        <v>0</v>
      </c>
      <c r="D285" s="28">
        <v>0</v>
      </c>
      <c r="E285" s="29" t="str">
        <f t="shared" ref="E285" si="152">+IF(C285=0,"",C285/C$176)</f>
        <v/>
      </c>
      <c r="F285" s="29" t="str">
        <f t="shared" ref="F285" si="153">+IF(D285=0,"",D285/D$176)</f>
        <v/>
      </c>
      <c r="G285" s="30" t="str">
        <f t="shared" si="135"/>
        <v xml:space="preserve"> </v>
      </c>
      <c r="H285" s="48" t="str">
        <f t="shared" ref="H285" si="154">+IF(OR(AND(E285=""),(G285="")),"",E285*G285)</f>
        <v/>
      </c>
    </row>
    <row r="286" spans="1:8" s="31" customFormat="1" ht="15" x14ac:dyDescent="0.2">
      <c r="A286" s="66"/>
      <c r="B286" s="55" t="s">
        <v>59</v>
      </c>
      <c r="C286" s="28">
        <v>0</v>
      </c>
      <c r="D286" s="28">
        <v>0</v>
      </c>
      <c r="E286" s="29" t="str">
        <f t="shared" si="136"/>
        <v/>
      </c>
      <c r="F286" s="29" t="str">
        <f t="shared" si="137"/>
        <v/>
      </c>
      <c r="G286" s="30" t="str">
        <f t="shared" si="135"/>
        <v xml:space="preserve"> </v>
      </c>
      <c r="H286" s="48" t="str">
        <f t="shared" si="138"/>
        <v/>
      </c>
    </row>
    <row r="287" spans="1:8" s="31" customFormat="1" ht="15" x14ac:dyDescent="0.2">
      <c r="A287" s="66"/>
      <c r="B287" s="55" t="s">
        <v>441</v>
      </c>
      <c r="C287" s="28">
        <v>2</v>
      </c>
      <c r="D287" s="28">
        <v>0</v>
      </c>
      <c r="E287" s="29">
        <f t="shared" si="136"/>
        <v>1.4598540145985401E-2</v>
      </c>
      <c r="F287" s="29" t="str">
        <f t="shared" si="137"/>
        <v/>
      </c>
      <c r="G287" s="30">
        <f t="shared" si="135"/>
        <v>-1</v>
      </c>
      <c r="H287" s="48">
        <f t="shared" si="138"/>
        <v>-1.4598540145985401E-2</v>
      </c>
    </row>
    <row r="288" spans="1:8" s="31" customFormat="1" ht="13.5" customHeight="1" x14ac:dyDescent="0.2">
      <c r="A288" s="66"/>
      <c r="B288" s="55" t="s">
        <v>56</v>
      </c>
      <c r="C288" s="28">
        <v>2</v>
      </c>
      <c r="D288" s="28">
        <v>1</v>
      </c>
      <c r="E288" s="29">
        <f t="shared" si="136"/>
        <v>1.4598540145985401E-2</v>
      </c>
      <c r="F288" s="29">
        <f t="shared" si="137"/>
        <v>2.3866348448687352E-3</v>
      </c>
      <c r="G288" s="30">
        <f t="shared" si="135"/>
        <v>-0.5</v>
      </c>
      <c r="H288" s="48">
        <f t="shared" si="138"/>
        <v>-7.2992700729927005E-3</v>
      </c>
    </row>
    <row r="289" spans="1:8" s="31" customFormat="1" ht="15" x14ac:dyDescent="0.2">
      <c r="A289" s="66"/>
      <c r="B289" s="55" t="s">
        <v>584</v>
      </c>
      <c r="C289" s="28">
        <v>0</v>
      </c>
      <c r="D289" s="28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28">
        <v>0</v>
      </c>
      <c r="D290" s="28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28">
        <v>0</v>
      </c>
      <c r="D291" s="28">
        <v>0</v>
      </c>
      <c r="E291" s="29" t="str">
        <f t="shared" si="136"/>
        <v/>
      </c>
      <c r="F291" s="29" t="str">
        <f t="shared" si="137"/>
        <v/>
      </c>
      <c r="G291" s="30" t="str">
        <f t="shared" si="135"/>
        <v xml:space="preserve"> </v>
      </c>
      <c r="H291" s="48" t="str">
        <f t="shared" si="138"/>
        <v/>
      </c>
    </row>
    <row r="292" spans="1:8" s="31" customFormat="1" ht="15" x14ac:dyDescent="0.2">
      <c r="A292" s="66"/>
      <c r="B292" s="55" t="s">
        <v>233</v>
      </c>
      <c r="C292" s="28">
        <v>1</v>
      </c>
      <c r="D292" s="28">
        <v>3</v>
      </c>
      <c r="E292" s="29">
        <f t="shared" si="136"/>
        <v>7.2992700729927005E-3</v>
      </c>
      <c r="F292" s="29">
        <f t="shared" si="137"/>
        <v>7.1599045346062056E-3</v>
      </c>
      <c r="G292" s="30">
        <f t="shared" si="135"/>
        <v>2</v>
      </c>
      <c r="H292" s="48">
        <f t="shared" si="138"/>
        <v>1.4598540145985401E-2</v>
      </c>
    </row>
    <row r="293" spans="1:8" s="31" customFormat="1" ht="15" x14ac:dyDescent="0.2">
      <c r="A293" s="66"/>
      <c r="B293" s="55" t="s">
        <v>442</v>
      </c>
      <c r="C293" s="28">
        <v>0</v>
      </c>
      <c r="D293" s="28">
        <v>8</v>
      </c>
      <c r="E293" s="29" t="str">
        <f t="shared" si="136"/>
        <v/>
      </c>
      <c r="F293" s="29">
        <f t="shared" si="137"/>
        <v>1.9093078758949882E-2</v>
      </c>
      <c r="G293" s="30">
        <f t="shared" si="135"/>
        <v>1</v>
      </c>
      <c r="H293" s="48" t="str">
        <f t="shared" si="138"/>
        <v/>
      </c>
    </row>
    <row r="294" spans="1:8" s="31" customFormat="1" ht="15" x14ac:dyDescent="0.2">
      <c r="A294" s="66"/>
      <c r="B294" s="55" t="s">
        <v>62</v>
      </c>
      <c r="C294" s="28">
        <v>2</v>
      </c>
      <c r="D294" s="28">
        <v>0</v>
      </c>
      <c r="E294" s="29">
        <f t="shared" si="136"/>
        <v>1.4598540145985401E-2</v>
      </c>
      <c r="F294" s="29" t="str">
        <f t="shared" si="137"/>
        <v/>
      </c>
      <c r="G294" s="30">
        <f t="shared" si="135"/>
        <v>-1</v>
      </c>
      <c r="H294" s="48">
        <f t="shared" si="138"/>
        <v>-1.4598540145985401E-2</v>
      </c>
    </row>
    <row r="295" spans="1:8" s="31" customFormat="1" ht="15" x14ac:dyDescent="0.2">
      <c r="A295" s="66"/>
      <c r="B295" s="55" t="s">
        <v>656</v>
      </c>
      <c r="C295" s="28">
        <v>0</v>
      </c>
      <c r="D295" s="28">
        <v>2</v>
      </c>
      <c r="E295" s="29" t="str">
        <f t="shared" ref="E295:E296" si="159">+IF(C295=0,"",C295/C$176)</f>
        <v/>
      </c>
      <c r="F295" s="29">
        <f t="shared" ref="F295:F296" si="160">+IF(D295=0,"",D295/D$176)</f>
        <v>4.7732696897374704E-3</v>
      </c>
      <c r="G295" s="30">
        <f t="shared" si="135"/>
        <v>1</v>
      </c>
      <c r="H295" s="48" t="str">
        <f t="shared" ref="H295:H296" si="161">+IF(OR(AND(E295=""),(G295="")),"",E295*G295)</f>
        <v/>
      </c>
    </row>
    <row r="296" spans="1:8" s="31" customFormat="1" ht="15" x14ac:dyDescent="0.2">
      <c r="A296" s="66"/>
      <c r="B296" s="55" t="s">
        <v>515</v>
      </c>
      <c r="C296" s="28">
        <v>1</v>
      </c>
      <c r="D296" s="28">
        <v>2</v>
      </c>
      <c r="E296" s="29">
        <f t="shared" si="159"/>
        <v>7.2992700729927005E-3</v>
      </c>
      <c r="F296" s="29">
        <f t="shared" si="160"/>
        <v>4.7732696897374704E-3</v>
      </c>
      <c r="G296" s="30">
        <f t="shared" si="135"/>
        <v>1</v>
      </c>
      <c r="H296" s="48">
        <f t="shared" si="161"/>
        <v>7.2992700729927005E-3</v>
      </c>
    </row>
    <row r="297" spans="1:8" s="31" customFormat="1" ht="15" x14ac:dyDescent="0.2">
      <c r="A297" s="66"/>
      <c r="B297" s="55" t="s">
        <v>619</v>
      </c>
      <c r="C297" s="28">
        <v>0</v>
      </c>
      <c r="D297" s="28">
        <v>0</v>
      </c>
      <c r="E297" s="29" t="str">
        <f t="shared" ref="E297:E298" si="162">+IF(C297=0,"",C297/C$176)</f>
        <v/>
      </c>
      <c r="F297" s="29" t="str">
        <f t="shared" ref="F297:F298" si="163">+IF(D297=0,"",D297/D$176)</f>
        <v/>
      </c>
      <c r="G297" s="30" t="str">
        <f t="shared" ref="G297:G298" si="164">+IF(AND(C297=0,D297=0)," ",IF(C297=0,1,IF(D297=0,-1,(D297-C297)/C297)))</f>
        <v xml:space="preserve"> </v>
      </c>
      <c r="H297" s="48" t="str">
        <f t="shared" ref="H297:H298" si="165">+IF(OR(AND(E297=""),(G297="")),"",E297*G297)</f>
        <v/>
      </c>
    </row>
    <row r="298" spans="1:8" s="31" customFormat="1" ht="15" x14ac:dyDescent="0.2">
      <c r="A298" s="66"/>
      <c r="B298" s="55" t="s">
        <v>620</v>
      </c>
      <c r="C298" s="28">
        <v>0</v>
      </c>
      <c r="D298" s="28">
        <v>1</v>
      </c>
      <c r="E298" s="29" t="str">
        <f t="shared" si="162"/>
        <v/>
      </c>
      <c r="F298" s="29">
        <f t="shared" si="163"/>
        <v>2.3866348448687352E-3</v>
      </c>
      <c r="G298" s="30">
        <f t="shared" si="164"/>
        <v>1</v>
      </c>
      <c r="H298" s="48" t="str">
        <f t="shared" si="165"/>
        <v/>
      </c>
    </row>
    <row r="299" spans="1:8" s="31" customFormat="1" ht="15" x14ac:dyDescent="0.2">
      <c r="A299" s="66"/>
      <c r="B299" s="55" t="s">
        <v>63</v>
      </c>
      <c r="C299" s="28">
        <v>2</v>
      </c>
      <c r="D299" s="28">
        <v>12</v>
      </c>
      <c r="E299" s="29">
        <f t="shared" si="136"/>
        <v>1.4598540145985401E-2</v>
      </c>
      <c r="F299" s="29">
        <f t="shared" si="137"/>
        <v>2.8639618138424822E-2</v>
      </c>
      <c r="G299" s="30">
        <f t="shared" si="135"/>
        <v>5</v>
      </c>
      <c r="H299" s="48">
        <f t="shared" si="138"/>
        <v>7.2992700729927001E-2</v>
      </c>
    </row>
    <row r="300" spans="1:8" s="31" customFormat="1" ht="15" x14ac:dyDescent="0.2">
      <c r="A300" s="66"/>
      <c r="B300" s="55" t="s">
        <v>603</v>
      </c>
      <c r="C300" s="28">
        <v>0</v>
      </c>
      <c r="D300" s="28">
        <v>0</v>
      </c>
      <c r="E300" s="29" t="str">
        <f t="shared" si="136"/>
        <v/>
      </c>
      <c r="F300" s="29" t="str">
        <f t="shared" si="137"/>
        <v/>
      </c>
      <c r="G300" s="30" t="str">
        <f t="shared" si="135"/>
        <v xml:space="preserve"> </v>
      </c>
      <c r="H300" s="48" t="str">
        <f t="shared" si="138"/>
        <v/>
      </c>
    </row>
    <row r="301" spans="1:8" s="31" customFormat="1" ht="15" x14ac:dyDescent="0.2">
      <c r="A301" s="66"/>
      <c r="B301" s="55" t="s">
        <v>516</v>
      </c>
      <c r="C301" s="28">
        <v>0</v>
      </c>
      <c r="D301" s="28">
        <v>1</v>
      </c>
      <c r="E301" s="29" t="str">
        <f t="shared" ref="E301:E303" si="166">+IF(C301=0,"",C301/C$176)</f>
        <v/>
      </c>
      <c r="F301" s="29">
        <f t="shared" ref="F301:F303" si="167">+IF(D301=0,"",D301/D$176)</f>
        <v>2.3866348448687352E-3</v>
      </c>
      <c r="G301" s="30">
        <f t="shared" si="135"/>
        <v>1</v>
      </c>
      <c r="H301" s="48" t="str">
        <f t="shared" ref="H301:H303" si="168">+IF(OR(AND(E301=""),(G301="")),"",E301*G301)</f>
        <v/>
      </c>
    </row>
    <row r="302" spans="1:8" s="31" customFormat="1" ht="15" x14ac:dyDescent="0.2">
      <c r="A302" s="66"/>
      <c r="B302" s="55" t="s">
        <v>517</v>
      </c>
      <c r="C302" s="28">
        <v>1</v>
      </c>
      <c r="D302" s="28">
        <v>1</v>
      </c>
      <c r="E302" s="29">
        <f t="shared" si="166"/>
        <v>7.2992700729927005E-3</v>
      </c>
      <c r="F302" s="29">
        <f t="shared" si="167"/>
        <v>2.3866348448687352E-3</v>
      </c>
      <c r="G302" s="30">
        <f t="shared" si="135"/>
        <v>0</v>
      </c>
      <c r="H302" s="48">
        <f t="shared" si="168"/>
        <v>0</v>
      </c>
    </row>
    <row r="303" spans="1:8" s="31" customFormat="1" ht="15" x14ac:dyDescent="0.2">
      <c r="A303" s="66"/>
      <c r="B303" s="55" t="s">
        <v>518</v>
      </c>
      <c r="C303" s="28">
        <v>0</v>
      </c>
      <c r="D303" s="28">
        <v>0</v>
      </c>
      <c r="E303" s="29" t="str">
        <f t="shared" si="166"/>
        <v/>
      </c>
      <c r="F303" s="29" t="str">
        <f t="shared" si="167"/>
        <v/>
      </c>
      <c r="G303" s="30" t="str">
        <f t="shared" si="135"/>
        <v xml:space="preserve"> </v>
      </c>
      <c r="H303" s="48" t="str">
        <f t="shared" si="168"/>
        <v/>
      </c>
    </row>
    <row r="304" spans="1:8" s="31" customFormat="1" ht="15" x14ac:dyDescent="0.2">
      <c r="A304" s="66"/>
      <c r="B304" s="55" t="s">
        <v>552</v>
      </c>
      <c r="C304" s="28">
        <v>0</v>
      </c>
      <c r="D304" s="28">
        <v>0</v>
      </c>
      <c r="E304" s="29"/>
      <c r="F304" s="29"/>
      <c r="G304" s="30" t="str">
        <f t="shared" si="135"/>
        <v xml:space="preserve"> </v>
      </c>
      <c r="H304" s="48"/>
    </row>
    <row r="305" spans="1:8" s="31" customFormat="1" ht="15" x14ac:dyDescent="0.2">
      <c r="A305" s="66"/>
      <c r="B305" s="55" t="s">
        <v>553</v>
      </c>
      <c r="C305" s="28">
        <v>0</v>
      </c>
      <c r="D305" s="28">
        <v>0</v>
      </c>
      <c r="E305" s="29"/>
      <c r="F305" s="29"/>
      <c r="G305" s="30" t="str">
        <f t="shared" si="135"/>
        <v xml:space="preserve"> </v>
      </c>
      <c r="H305" s="48"/>
    </row>
    <row r="306" spans="1:8" s="31" customFormat="1" ht="15" x14ac:dyDescent="0.2">
      <c r="A306" s="66"/>
      <c r="B306" s="55" t="s">
        <v>443</v>
      </c>
      <c r="C306" s="28">
        <v>2</v>
      </c>
      <c r="D306" s="28">
        <v>0</v>
      </c>
      <c r="E306" s="29">
        <f t="shared" si="136"/>
        <v>1.4598540145985401E-2</v>
      </c>
      <c r="F306" s="29" t="str">
        <f t="shared" si="137"/>
        <v/>
      </c>
      <c r="G306" s="30">
        <f t="shared" si="135"/>
        <v>-1</v>
      </c>
      <c r="H306" s="48">
        <f t="shared" si="138"/>
        <v>-1.4598540145985401E-2</v>
      </c>
    </row>
    <row r="307" spans="1:8" s="31" customFormat="1" ht="15" x14ac:dyDescent="0.2">
      <c r="A307" s="66"/>
      <c r="B307" s="55" t="s">
        <v>655</v>
      </c>
      <c r="C307" s="28">
        <v>2</v>
      </c>
      <c r="D307" s="28">
        <v>4</v>
      </c>
      <c r="E307" s="29">
        <f t="shared" si="136"/>
        <v>1.4598540145985401E-2</v>
      </c>
      <c r="F307" s="29">
        <f t="shared" si="137"/>
        <v>9.5465393794749408E-3</v>
      </c>
      <c r="G307" s="30">
        <f t="shared" si="135"/>
        <v>1</v>
      </c>
      <c r="H307" s="48">
        <f t="shared" si="138"/>
        <v>1.4598540145985401E-2</v>
      </c>
    </row>
    <row r="308" spans="1:8" s="31" customFormat="1" ht="15" x14ac:dyDescent="0.2">
      <c r="A308" s="66"/>
      <c r="B308" s="55" t="s">
        <v>591</v>
      </c>
      <c r="C308" s="28">
        <v>1</v>
      </c>
      <c r="D308" s="28">
        <v>0</v>
      </c>
      <c r="E308" s="29">
        <f t="shared" ref="E308" si="169">+IF(C308=0,"",C308/C$176)</f>
        <v>7.2992700729927005E-3</v>
      </c>
      <c r="F308" s="29" t="str">
        <f t="shared" ref="F308" si="170">+IF(D308=0,"",D308/D$176)</f>
        <v/>
      </c>
      <c r="G308" s="30">
        <f t="shared" si="135"/>
        <v>-1</v>
      </c>
      <c r="H308" s="48">
        <f t="shared" ref="H308" si="171">+IF(OR(AND(E308=""),(G308="")),"",E308*G308)</f>
        <v>-7.2992700729927005E-3</v>
      </c>
    </row>
    <row r="309" spans="1:8" s="31" customFormat="1" ht="15" x14ac:dyDescent="0.2">
      <c r="A309" s="66"/>
      <c r="B309" s="55" t="s">
        <v>623</v>
      </c>
      <c r="C309" s="28">
        <v>0</v>
      </c>
      <c r="D309" s="28">
        <v>0</v>
      </c>
      <c r="E309" s="29" t="str">
        <f t="shared" ref="E309" si="172">+IF(C309=0,"",C309/C$176)</f>
        <v/>
      </c>
      <c r="F309" s="29" t="str">
        <f t="shared" ref="F309" si="173">+IF(D309=0,"",D309/D$176)</f>
        <v/>
      </c>
      <c r="G309" s="30" t="str">
        <f t="shared" ref="G309" si="174">+IF(AND(C309=0,D309=0)," ",IF(C309=0,1,IF(D309=0,-1,(D309-C309)/C309)))</f>
        <v xml:space="preserve"> </v>
      </c>
      <c r="H309" s="48" t="str">
        <f t="shared" ref="H309" si="175">+IF(OR(AND(E309=""),(G309="")),"",E309*G309)</f>
        <v/>
      </c>
    </row>
    <row r="310" spans="1:8" s="31" customFormat="1" ht="15" x14ac:dyDescent="0.2">
      <c r="A310" s="66"/>
      <c r="B310" s="55" t="s">
        <v>444</v>
      </c>
      <c r="C310" s="28">
        <v>1</v>
      </c>
      <c r="D310" s="28">
        <v>2</v>
      </c>
      <c r="E310" s="29">
        <f t="shared" si="136"/>
        <v>7.2992700729927005E-3</v>
      </c>
      <c r="F310" s="29">
        <f t="shared" si="137"/>
        <v>4.7732696897374704E-3</v>
      </c>
      <c r="G310" s="30">
        <f t="shared" si="135"/>
        <v>1</v>
      </c>
      <c r="H310" s="48">
        <f t="shared" si="138"/>
        <v>7.2992700729927005E-3</v>
      </c>
    </row>
    <row r="311" spans="1:8" s="31" customFormat="1" ht="15" x14ac:dyDescent="0.2">
      <c r="A311" s="66"/>
      <c r="B311" s="55" t="s">
        <v>445</v>
      </c>
      <c r="C311" s="28">
        <v>0</v>
      </c>
      <c r="D311" s="28">
        <v>1</v>
      </c>
      <c r="E311" s="29" t="str">
        <f t="shared" si="136"/>
        <v/>
      </c>
      <c r="F311" s="29">
        <f t="shared" si="137"/>
        <v>2.3866348448687352E-3</v>
      </c>
      <c r="G311" s="30">
        <f t="shared" si="135"/>
        <v>1</v>
      </c>
      <c r="H311" s="48" t="str">
        <f t="shared" si="138"/>
        <v/>
      </c>
    </row>
    <row r="312" spans="1:8" s="31" customFormat="1" ht="15" x14ac:dyDescent="0.2">
      <c r="A312" s="66"/>
      <c r="B312" s="55" t="s">
        <v>446</v>
      </c>
      <c r="C312" s="28">
        <v>0</v>
      </c>
      <c r="D312" s="28">
        <v>0</v>
      </c>
      <c r="E312" s="29" t="str">
        <f t="shared" si="136"/>
        <v/>
      </c>
      <c r="F312" s="29" t="str">
        <f t="shared" si="137"/>
        <v/>
      </c>
      <c r="G312" s="30" t="str">
        <f t="shared" si="135"/>
        <v xml:space="preserve"> </v>
      </c>
      <c r="H312" s="48" t="str">
        <f t="shared" si="138"/>
        <v/>
      </c>
    </row>
    <row r="313" spans="1:8" s="31" customFormat="1" ht="15" x14ac:dyDescent="0.2">
      <c r="A313" s="66"/>
      <c r="B313" s="55" t="s">
        <v>64</v>
      </c>
      <c r="C313" s="28">
        <v>0</v>
      </c>
      <c r="D313" s="28">
        <v>0</v>
      </c>
      <c r="E313" s="29" t="str">
        <f t="shared" si="136"/>
        <v/>
      </c>
      <c r="F313" s="29" t="str">
        <f t="shared" si="137"/>
        <v/>
      </c>
      <c r="G313" s="30" t="str">
        <f t="shared" si="135"/>
        <v xml:space="preserve"> </v>
      </c>
      <c r="H313" s="48" t="str">
        <f t="shared" si="138"/>
        <v/>
      </c>
    </row>
    <row r="314" spans="1:8" s="31" customFormat="1" ht="15" x14ac:dyDescent="0.2">
      <c r="A314" s="66"/>
      <c r="B314" s="55" t="s">
        <v>234</v>
      </c>
      <c r="C314" s="28">
        <v>0</v>
      </c>
      <c r="D314" s="28">
        <v>0</v>
      </c>
      <c r="E314" s="29" t="str">
        <f t="shared" si="136"/>
        <v/>
      </c>
      <c r="F314" s="29" t="str">
        <f t="shared" si="137"/>
        <v/>
      </c>
      <c r="G314" s="30" t="str">
        <f t="shared" si="135"/>
        <v xml:space="preserve"> </v>
      </c>
      <c r="H314" s="48" t="str">
        <f t="shared" si="138"/>
        <v/>
      </c>
    </row>
    <row r="315" spans="1:8" s="31" customFormat="1" ht="12.75" customHeight="1" x14ac:dyDescent="0.2">
      <c r="A315" s="66"/>
      <c r="B315" s="55" t="s">
        <v>235</v>
      </c>
      <c r="C315" s="28">
        <v>0</v>
      </c>
      <c r="D315" s="28">
        <v>0</v>
      </c>
      <c r="E315" s="29" t="str">
        <f t="shared" si="136"/>
        <v/>
      </c>
      <c r="F315" s="29" t="str">
        <f t="shared" si="137"/>
        <v/>
      </c>
      <c r="G315" s="30" t="str">
        <f t="shared" ref="G315:G349" si="176">+IF(AND(C315=0,D315=0)," ",IF(C315=0,1,IF(D315=0,-1,(D315-C315)/C315)))</f>
        <v xml:space="preserve"> </v>
      </c>
      <c r="H315" s="48" t="str">
        <f t="shared" si="138"/>
        <v/>
      </c>
    </row>
    <row r="316" spans="1:8" s="31" customFormat="1" ht="15" x14ac:dyDescent="0.2">
      <c r="A316" s="66"/>
      <c r="B316" s="55" t="s">
        <v>65</v>
      </c>
      <c r="C316" s="28">
        <v>0</v>
      </c>
      <c r="D316" s="28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28">
        <v>0</v>
      </c>
      <c r="D317" s="28">
        <v>0</v>
      </c>
      <c r="E317" s="29" t="str">
        <f t="shared" si="136"/>
        <v/>
      </c>
      <c r="F317" s="29" t="str">
        <f t="shared" si="137"/>
        <v/>
      </c>
      <c r="G317" s="30" t="str">
        <f t="shared" si="176"/>
        <v xml:space="preserve"> </v>
      </c>
      <c r="H317" s="48" t="str">
        <f t="shared" si="138"/>
        <v/>
      </c>
    </row>
    <row r="318" spans="1:8" s="31" customFormat="1" ht="12.75" customHeight="1" x14ac:dyDescent="0.2">
      <c r="A318" s="66"/>
      <c r="B318" s="55" t="s">
        <v>448</v>
      </c>
      <c r="C318" s="28">
        <v>0</v>
      </c>
      <c r="D318" s="28">
        <v>3</v>
      </c>
      <c r="E318" s="29" t="str">
        <f t="shared" si="136"/>
        <v/>
      </c>
      <c r="F318" s="29">
        <f t="shared" si="137"/>
        <v>7.1599045346062056E-3</v>
      </c>
      <c r="G318" s="30">
        <f t="shared" si="176"/>
        <v>1</v>
      </c>
      <c r="H318" s="48" t="str">
        <f t="shared" si="138"/>
        <v/>
      </c>
    </row>
    <row r="319" spans="1:8" s="31" customFormat="1" ht="15" x14ac:dyDescent="0.2">
      <c r="A319" s="66"/>
      <c r="B319" s="55" t="s">
        <v>449</v>
      </c>
      <c r="C319" s="28">
        <v>0</v>
      </c>
      <c r="D319" s="28">
        <v>0</v>
      </c>
      <c r="E319" s="29" t="str">
        <f t="shared" si="136"/>
        <v/>
      </c>
      <c r="F319" s="29" t="str">
        <f t="shared" si="137"/>
        <v/>
      </c>
      <c r="G319" s="30" t="str">
        <f t="shared" si="176"/>
        <v xml:space="preserve"> 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28">
        <v>0</v>
      </c>
      <c r="D320" s="28">
        <v>0</v>
      </c>
      <c r="E320" s="29" t="str">
        <f t="shared" si="136"/>
        <v/>
      </c>
      <c r="F320" s="29" t="str">
        <f t="shared" si="137"/>
        <v/>
      </c>
      <c r="G320" s="30" t="str">
        <f t="shared" si="176"/>
        <v xml:space="preserve"> </v>
      </c>
      <c r="H320" s="48" t="str">
        <f t="shared" si="138"/>
        <v/>
      </c>
    </row>
    <row r="321" spans="1:8" s="31" customFormat="1" ht="15" x14ac:dyDescent="0.2">
      <c r="A321" s="66"/>
      <c r="B321" s="55" t="s">
        <v>451</v>
      </c>
      <c r="C321" s="28">
        <v>0</v>
      </c>
      <c r="D321" s="28">
        <v>0</v>
      </c>
      <c r="E321" s="29" t="str">
        <f t="shared" si="136"/>
        <v/>
      </c>
      <c r="F321" s="29" t="str">
        <f t="shared" si="137"/>
        <v/>
      </c>
      <c r="G321" s="30" t="str">
        <f t="shared" si="176"/>
        <v xml:space="preserve"> 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28">
        <v>0</v>
      </c>
      <c r="D322" s="28">
        <v>0</v>
      </c>
      <c r="E322" s="29" t="str">
        <f t="shared" si="136"/>
        <v/>
      </c>
      <c r="F322" s="29" t="str">
        <f t="shared" si="137"/>
        <v/>
      </c>
      <c r="G322" s="30" t="str">
        <f t="shared" si="176"/>
        <v xml:space="preserve"> </v>
      </c>
      <c r="H322" s="48" t="str">
        <f t="shared" si="138"/>
        <v/>
      </c>
    </row>
    <row r="323" spans="1:8" s="31" customFormat="1" ht="15" x14ac:dyDescent="0.2">
      <c r="A323" s="66"/>
      <c r="B323" s="55" t="s">
        <v>453</v>
      </c>
      <c r="C323" s="28">
        <v>0</v>
      </c>
      <c r="D323" s="28">
        <v>0</v>
      </c>
      <c r="E323" s="29" t="str">
        <f t="shared" si="136"/>
        <v/>
      </c>
      <c r="F323" s="29" t="str">
        <f t="shared" si="137"/>
        <v/>
      </c>
      <c r="G323" s="30" t="str">
        <f t="shared" si="176"/>
        <v xml:space="preserve"> 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28">
        <v>4</v>
      </c>
      <c r="D324" s="28">
        <v>17</v>
      </c>
      <c r="E324" s="29">
        <f t="shared" si="136"/>
        <v>2.9197080291970802E-2</v>
      </c>
      <c r="F324" s="29">
        <f t="shared" si="137"/>
        <v>4.0572792362768499E-2</v>
      </c>
      <c r="G324" s="30">
        <f t="shared" si="176"/>
        <v>3.25</v>
      </c>
      <c r="H324" s="48">
        <f t="shared" si="138"/>
        <v>9.4890510948905105E-2</v>
      </c>
    </row>
    <row r="325" spans="1:8" s="31" customFormat="1" ht="15" x14ac:dyDescent="0.2">
      <c r="A325" s="66"/>
      <c r="B325" s="55" t="s">
        <v>236</v>
      </c>
      <c r="C325" s="28">
        <v>0</v>
      </c>
      <c r="D325" s="28">
        <v>0</v>
      </c>
      <c r="E325" s="29" t="str">
        <f t="shared" si="136"/>
        <v/>
      </c>
      <c r="F325" s="29" t="str">
        <f t="shared" si="137"/>
        <v/>
      </c>
      <c r="G325" s="30" t="str">
        <f t="shared" si="176"/>
        <v xml:space="preserve"> 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28">
        <v>0</v>
      </c>
      <c r="D326" s="28">
        <v>1</v>
      </c>
      <c r="E326" s="29" t="str">
        <f t="shared" si="136"/>
        <v/>
      </c>
      <c r="F326" s="29">
        <f t="shared" si="137"/>
        <v>2.3866348448687352E-3</v>
      </c>
      <c r="G326" s="30">
        <f t="shared" si="176"/>
        <v>1</v>
      </c>
      <c r="H326" s="48" t="str">
        <f t="shared" si="138"/>
        <v/>
      </c>
    </row>
    <row r="327" spans="1:8" s="31" customFormat="1" ht="15" x14ac:dyDescent="0.2">
      <c r="A327" s="66"/>
      <c r="B327" s="55" t="s">
        <v>454</v>
      </c>
      <c r="C327" s="28">
        <v>0</v>
      </c>
      <c r="D327" s="28">
        <v>10</v>
      </c>
      <c r="E327" s="29" t="str">
        <f t="shared" si="136"/>
        <v/>
      </c>
      <c r="F327" s="29">
        <f t="shared" si="137"/>
        <v>2.386634844868735E-2</v>
      </c>
      <c r="G327" s="30">
        <f t="shared" si="176"/>
        <v>1</v>
      </c>
      <c r="H327" s="48" t="str">
        <f t="shared" si="138"/>
        <v/>
      </c>
    </row>
    <row r="328" spans="1:8" s="31" customFormat="1" ht="30" x14ac:dyDescent="0.2">
      <c r="A328" s="66"/>
      <c r="B328" s="55" t="s">
        <v>455</v>
      </c>
      <c r="C328" s="28">
        <v>0</v>
      </c>
      <c r="D328" s="28">
        <v>0</v>
      </c>
      <c r="E328" s="29" t="str">
        <f t="shared" si="136"/>
        <v/>
      </c>
      <c r="F328" s="29" t="str">
        <f t="shared" si="137"/>
        <v/>
      </c>
      <c r="G328" s="30" t="str">
        <f t="shared" si="176"/>
        <v xml:space="preserve"> </v>
      </c>
      <c r="H328" s="48" t="str">
        <f t="shared" si="138"/>
        <v/>
      </c>
    </row>
    <row r="329" spans="1:8" s="31" customFormat="1" ht="15" x14ac:dyDescent="0.2">
      <c r="A329" s="66"/>
      <c r="B329" s="55" t="s">
        <v>634</v>
      </c>
      <c r="C329" s="28">
        <v>0</v>
      </c>
      <c r="D329" s="28">
        <v>1</v>
      </c>
      <c r="E329" s="29" t="str">
        <f t="shared" si="136"/>
        <v/>
      </c>
      <c r="F329" s="29">
        <f t="shared" si="137"/>
        <v>2.3866348448687352E-3</v>
      </c>
      <c r="G329" s="30">
        <f t="shared" si="176"/>
        <v>1</v>
      </c>
      <c r="H329" s="48" t="str">
        <f t="shared" si="138"/>
        <v/>
      </c>
    </row>
    <row r="330" spans="1:8" s="31" customFormat="1" ht="15" x14ac:dyDescent="0.2">
      <c r="A330" s="66"/>
      <c r="B330" s="55" t="s">
        <v>456</v>
      </c>
      <c r="C330" s="28">
        <v>1</v>
      </c>
      <c r="D330" s="28">
        <v>0</v>
      </c>
      <c r="E330" s="29">
        <f t="shared" si="136"/>
        <v>7.2992700729927005E-3</v>
      </c>
      <c r="F330" s="29" t="str">
        <f t="shared" si="137"/>
        <v/>
      </c>
      <c r="G330" s="30">
        <f t="shared" si="176"/>
        <v>-1</v>
      </c>
      <c r="H330" s="48">
        <f t="shared" si="138"/>
        <v>-7.2992700729927005E-3</v>
      </c>
    </row>
    <row r="331" spans="1:8" s="31" customFormat="1" ht="30" x14ac:dyDescent="0.2">
      <c r="A331" s="66"/>
      <c r="B331" s="55" t="s">
        <v>457</v>
      </c>
      <c r="C331" s="28">
        <v>0</v>
      </c>
      <c r="D331" s="28">
        <v>0</v>
      </c>
      <c r="E331" s="29" t="str">
        <f t="shared" si="136"/>
        <v/>
      </c>
      <c r="F331" s="29" t="str">
        <f t="shared" si="137"/>
        <v/>
      </c>
      <c r="G331" s="30" t="str">
        <f t="shared" si="176"/>
        <v xml:space="preserve"> </v>
      </c>
      <c r="H331" s="48" t="str">
        <f t="shared" si="138"/>
        <v/>
      </c>
    </row>
    <row r="332" spans="1:8" s="31" customFormat="1" ht="15" x14ac:dyDescent="0.2">
      <c r="A332" s="66"/>
      <c r="B332" s="55" t="s">
        <v>458</v>
      </c>
      <c r="C332" s="28">
        <v>0</v>
      </c>
      <c r="D332" s="28">
        <v>0</v>
      </c>
      <c r="E332" s="29" t="str">
        <f t="shared" si="136"/>
        <v/>
      </c>
      <c r="F332" s="29" t="str">
        <f t="shared" si="137"/>
        <v/>
      </c>
      <c r="G332" s="30" t="str">
        <f t="shared" si="176"/>
        <v xml:space="preserve"> </v>
      </c>
      <c r="H332" s="48" t="str">
        <f t="shared" si="138"/>
        <v/>
      </c>
    </row>
    <row r="333" spans="1:8" s="31" customFormat="1" ht="30" x14ac:dyDescent="0.2">
      <c r="A333" s="66"/>
      <c r="B333" s="55" t="s">
        <v>541</v>
      </c>
      <c r="C333" s="28">
        <v>2</v>
      </c>
      <c r="D333" s="28">
        <v>1</v>
      </c>
      <c r="E333" s="29">
        <f t="shared" ref="E333" si="177">+IF(C333=0,"",C333/C$176)</f>
        <v>1.4598540145985401E-2</v>
      </c>
      <c r="F333" s="29">
        <f t="shared" ref="F333" si="178">+IF(D333=0,"",D333/D$176)</f>
        <v>2.3866348448687352E-3</v>
      </c>
      <c r="G333" s="30">
        <f t="shared" si="176"/>
        <v>-0.5</v>
      </c>
      <c r="H333" s="48">
        <f t="shared" ref="H333" si="179">+IF(OR(AND(E333=""),(G333="")),"",E333*G333)</f>
        <v>-7.2992700729927005E-3</v>
      </c>
    </row>
    <row r="334" spans="1:8" s="31" customFormat="1" ht="15" x14ac:dyDescent="0.2">
      <c r="A334" s="66"/>
      <c r="B334" s="55" t="s">
        <v>459</v>
      </c>
      <c r="C334" s="28">
        <v>0</v>
      </c>
      <c r="D334" s="28">
        <v>0</v>
      </c>
      <c r="E334" s="29" t="str">
        <f t="shared" si="136"/>
        <v/>
      </c>
      <c r="F334" s="29" t="str">
        <f t="shared" si="137"/>
        <v/>
      </c>
      <c r="G334" s="30" t="str">
        <f t="shared" si="176"/>
        <v xml:space="preserve"> </v>
      </c>
      <c r="H334" s="48" t="str">
        <f t="shared" si="138"/>
        <v/>
      </c>
    </row>
    <row r="335" spans="1:8" s="31" customFormat="1" ht="15" x14ac:dyDescent="0.2">
      <c r="A335" s="66"/>
      <c r="B335" s="55" t="s">
        <v>460</v>
      </c>
      <c r="C335" s="28">
        <v>0</v>
      </c>
      <c r="D335" s="28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28">
        <v>0</v>
      </c>
      <c r="D336" s="28">
        <v>0</v>
      </c>
      <c r="E336" s="29" t="str">
        <f t="shared" si="136"/>
        <v/>
      </c>
      <c r="F336" s="29" t="str">
        <f t="shared" si="137"/>
        <v/>
      </c>
      <c r="G336" s="30" t="str">
        <f t="shared" si="176"/>
        <v xml:space="preserve"> 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28">
        <v>0</v>
      </c>
      <c r="D337" s="28">
        <v>0</v>
      </c>
      <c r="E337" s="29" t="str">
        <f t="shared" si="136"/>
        <v/>
      </c>
      <c r="F337" s="29" t="str">
        <f t="shared" si="137"/>
        <v/>
      </c>
      <c r="G337" s="30" t="str">
        <f t="shared" si="176"/>
        <v xml:space="preserve"> 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28">
        <v>2</v>
      </c>
      <c r="D338" s="28">
        <v>1</v>
      </c>
      <c r="E338" s="29">
        <f t="shared" ref="E338:E346" si="180">+IF(C338=0,"",C338/C$176)</f>
        <v>1.4598540145985401E-2</v>
      </c>
      <c r="F338" s="29">
        <f t="shared" ref="F338:F346" si="181">+IF(D338=0,"",D338/D$176)</f>
        <v>2.3866348448687352E-3</v>
      </c>
      <c r="G338" s="30">
        <f t="shared" si="176"/>
        <v>-0.5</v>
      </c>
      <c r="H338" s="48">
        <f t="shared" ref="H338:H346" si="182">+IF(OR(AND(E338=""),(G338="")),"",E338*G338)</f>
        <v>-7.2992700729927005E-3</v>
      </c>
    </row>
    <row r="339" spans="1:8" s="31" customFormat="1" ht="15" x14ac:dyDescent="0.2">
      <c r="A339" s="66"/>
      <c r="B339" s="55" t="s">
        <v>464</v>
      </c>
      <c r="C339" s="28">
        <v>0</v>
      </c>
      <c r="D339" s="28">
        <v>0</v>
      </c>
      <c r="E339" s="29" t="str">
        <f t="shared" si="180"/>
        <v/>
      </c>
      <c r="F339" s="29" t="str">
        <f t="shared" si="181"/>
        <v/>
      </c>
      <c r="G339" s="30" t="str">
        <f t="shared" si="176"/>
        <v xml:space="preserve"> </v>
      </c>
      <c r="H339" s="48" t="str">
        <f t="shared" si="182"/>
        <v/>
      </c>
    </row>
    <row r="340" spans="1:8" s="31" customFormat="1" ht="30" x14ac:dyDescent="0.2">
      <c r="A340" s="66"/>
      <c r="B340" s="55" t="s">
        <v>465</v>
      </c>
      <c r="C340" s="28">
        <v>0</v>
      </c>
      <c r="D340" s="28">
        <v>0</v>
      </c>
      <c r="E340" s="29" t="str">
        <f t="shared" si="180"/>
        <v/>
      </c>
      <c r="F340" s="29" t="str">
        <f t="shared" si="181"/>
        <v/>
      </c>
      <c r="G340" s="30" t="str">
        <f t="shared" si="176"/>
        <v xml:space="preserve"> </v>
      </c>
      <c r="H340" s="48" t="str">
        <f t="shared" si="182"/>
        <v/>
      </c>
    </row>
    <row r="341" spans="1:8" s="31" customFormat="1" ht="15" customHeight="1" x14ac:dyDescent="0.2">
      <c r="A341" s="66"/>
      <c r="B341" s="55" t="s">
        <v>466</v>
      </c>
      <c r="C341" s="28">
        <v>0</v>
      </c>
      <c r="D341" s="28">
        <v>0</v>
      </c>
      <c r="E341" s="29" t="str">
        <f t="shared" si="180"/>
        <v/>
      </c>
      <c r="F341" s="29" t="str">
        <f t="shared" si="181"/>
        <v/>
      </c>
      <c r="G341" s="30" t="str">
        <f t="shared" si="176"/>
        <v xml:space="preserve"> 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28"/>
      <c r="D342" s="28">
        <v>1</v>
      </c>
      <c r="E342" s="29" t="str">
        <f t="shared" ref="E342" si="183">+IF(C342=0,"",C342/C$176)</f>
        <v/>
      </c>
      <c r="F342" s="29">
        <f t="shared" ref="F342" si="184">+IF(D342=0,"",D342/D$176)</f>
        <v>2.3866348448687352E-3</v>
      </c>
      <c r="G342" s="30">
        <f t="shared" ref="G342" si="185">+IF(AND(C342=0,D342=0)," ",IF(C342=0,1,IF(D342=0,-1,(D342-C342)/C342)))</f>
        <v>1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28">
        <v>0</v>
      </c>
      <c r="D343" s="28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28">
        <v>0</v>
      </c>
      <c r="D344" s="28">
        <v>6</v>
      </c>
      <c r="E344" s="29" t="str">
        <f t="shared" si="180"/>
        <v/>
      </c>
      <c r="F344" s="29">
        <f t="shared" si="181"/>
        <v>1.4319809069212411E-2</v>
      </c>
      <c r="G344" s="30">
        <f t="shared" si="176"/>
        <v>1</v>
      </c>
      <c r="H344" s="48" t="str">
        <f t="shared" si="182"/>
        <v/>
      </c>
    </row>
    <row r="345" spans="1:8" s="31" customFormat="1" ht="15" x14ac:dyDescent="0.2">
      <c r="A345" s="66"/>
      <c r="B345" s="55" t="s">
        <v>239</v>
      </c>
      <c r="C345" s="28">
        <v>0</v>
      </c>
      <c r="D345" s="28">
        <v>0</v>
      </c>
      <c r="E345" s="29" t="str">
        <f t="shared" si="180"/>
        <v/>
      </c>
      <c r="F345" s="29" t="str">
        <f t="shared" si="181"/>
        <v/>
      </c>
      <c r="G345" s="30" t="str">
        <f t="shared" si="176"/>
        <v xml:space="preserve"> 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28">
        <v>0</v>
      </c>
      <c r="D346" s="28">
        <v>0</v>
      </c>
      <c r="E346" s="29" t="str">
        <f t="shared" si="180"/>
        <v/>
      </c>
      <c r="F346" s="29" t="str">
        <f t="shared" si="181"/>
        <v/>
      </c>
      <c r="G346" s="30" t="str">
        <f t="shared" si="176"/>
        <v xml:space="preserve"> 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28">
        <v>0</v>
      </c>
      <c r="D347" s="28">
        <v>1</v>
      </c>
      <c r="E347" s="29" t="str">
        <f t="shared" ref="E347:E349" si="187">+IF(C347=0,"",C347/C$176)</f>
        <v/>
      </c>
      <c r="F347" s="29">
        <f t="shared" ref="F347:F349" si="188">+IF(D347=0,"",D347/D$176)</f>
        <v>2.3866348448687352E-3</v>
      </c>
      <c r="G347" s="30">
        <f t="shared" si="176"/>
        <v>1</v>
      </c>
      <c r="H347" s="48" t="str">
        <f t="shared" ref="H347:H349" si="189">+IF(OR(AND(E347=""),(G347="")),"",E347*G347)</f>
        <v/>
      </c>
    </row>
    <row r="348" spans="1:8" s="31" customFormat="1" ht="15" x14ac:dyDescent="0.2">
      <c r="A348" s="66"/>
      <c r="B348" s="55" t="s">
        <v>534</v>
      </c>
      <c r="C348" s="28">
        <v>0</v>
      </c>
      <c r="D348" s="28">
        <v>0</v>
      </c>
      <c r="E348" s="29" t="str">
        <f t="shared" si="187"/>
        <v/>
      </c>
      <c r="F348" s="29" t="str">
        <f t="shared" si="188"/>
        <v/>
      </c>
      <c r="G348" s="30" t="str">
        <f t="shared" si="176"/>
        <v xml:space="preserve"> </v>
      </c>
      <c r="H348" s="48" t="str">
        <f t="shared" si="189"/>
        <v/>
      </c>
    </row>
    <row r="349" spans="1:8" s="31" customFormat="1" ht="15.75" thickBot="1" x14ac:dyDescent="0.25">
      <c r="A349" s="66"/>
      <c r="B349" s="59" t="s">
        <v>535</v>
      </c>
      <c r="C349" s="50">
        <v>0</v>
      </c>
      <c r="D349" s="50">
        <v>0</v>
      </c>
      <c r="E349" s="54" t="str">
        <f t="shared" si="187"/>
        <v/>
      </c>
      <c r="F349" s="54" t="str">
        <f t="shared" si="188"/>
        <v/>
      </c>
      <c r="G349" s="62" t="str">
        <f t="shared" si="176"/>
        <v xml:space="preserve"> </v>
      </c>
      <c r="H349" s="52" t="str">
        <f t="shared" si="189"/>
        <v/>
      </c>
    </row>
    <row r="350" spans="1:8" s="8" customFormat="1" ht="15" x14ac:dyDescent="0.2">
      <c r="A350" s="65"/>
      <c r="B350" s="17"/>
      <c r="E350" s="18"/>
      <c r="F350" s="18"/>
      <c r="G350" s="19"/>
      <c r="H350" s="20"/>
    </row>
    <row r="351" spans="1:8" s="8" customFormat="1" ht="15" x14ac:dyDescent="0.2">
      <c r="A351" s="65"/>
      <c r="B351" s="17"/>
      <c r="E351" s="18"/>
      <c r="F351" s="18"/>
      <c r="G351" s="19"/>
      <c r="H351" s="20"/>
    </row>
    <row r="352" spans="1:8" s="23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739</v>
      </c>
      <c r="D355" s="9">
        <f>SUM(D356:D584)</f>
        <v>2052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1.7767253044654938</v>
      </c>
      <c r="H355" s="39">
        <f>+IF(OR(AND(E355=""),(G355="")),"",E355*G355)</f>
        <v>1.7767253044654938</v>
      </c>
    </row>
    <row r="356" spans="1:8" s="31" customFormat="1" ht="15" x14ac:dyDescent="0.2">
      <c r="A356" s="66"/>
      <c r="B356" s="47" t="s">
        <v>71</v>
      </c>
      <c r="C356" s="28">
        <v>2</v>
      </c>
      <c r="D356" s="28">
        <v>19</v>
      </c>
      <c r="E356" s="29">
        <f>+IF(C356=0,"",C356/C$355)</f>
        <v>2.7063599458728013E-3</v>
      </c>
      <c r="F356" s="29">
        <f>+IF(D356=0,"",D356/D$355)</f>
        <v>9.2592592592592587E-3</v>
      </c>
      <c r="G356" s="30">
        <f t="shared" ref="G356:G429" si="190">+IF(AND(C356=0,D356=0)," ",IF(C356=0,1,IF(D356=0,-1,(D356-C356)/C356)))</f>
        <v>8.5</v>
      </c>
      <c r="H356" s="48">
        <f>+IF(OR(AND(E356=""),(G356="")),"",E356*G356)</f>
        <v>2.3004059539918811E-2</v>
      </c>
    </row>
    <row r="357" spans="1:8" s="31" customFormat="1" ht="15" x14ac:dyDescent="0.2">
      <c r="A357" s="66"/>
      <c r="B357" s="47" t="s">
        <v>74</v>
      </c>
      <c r="C357" s="28">
        <v>0</v>
      </c>
      <c r="D357" s="28">
        <v>10</v>
      </c>
      <c r="E357" s="29" t="str">
        <f t="shared" ref="E357:E432" si="191">+IF(C357=0,"",C357/C$355)</f>
        <v/>
      </c>
      <c r="F357" s="29">
        <f t="shared" ref="F357:F432" si="192">+IF(D357=0,"",D357/D$355)</f>
        <v>4.8732943469785572E-3</v>
      </c>
      <c r="G357" s="30">
        <f t="shared" si="190"/>
        <v>1</v>
      </c>
      <c r="H357" s="48" t="str">
        <f t="shared" ref="H357:H432" si="193">+IF(OR(AND(E357=""),(G357="")),"",E357*G357)</f>
        <v/>
      </c>
    </row>
    <row r="358" spans="1:8" s="31" customFormat="1" ht="15" x14ac:dyDescent="0.2">
      <c r="A358" s="66"/>
      <c r="B358" s="47" t="s">
        <v>67</v>
      </c>
      <c r="C358" s="28">
        <v>1</v>
      </c>
      <c r="D358" s="28">
        <v>10</v>
      </c>
      <c r="E358" s="29">
        <f t="shared" si="191"/>
        <v>1.3531799729364006E-3</v>
      </c>
      <c r="F358" s="29">
        <f t="shared" si="192"/>
        <v>4.8732943469785572E-3</v>
      </c>
      <c r="G358" s="30">
        <f t="shared" si="190"/>
        <v>9</v>
      </c>
      <c r="H358" s="48">
        <f t="shared" si="193"/>
        <v>1.2178619756427606E-2</v>
      </c>
    </row>
    <row r="359" spans="1:8" s="31" customFormat="1" ht="15" x14ac:dyDescent="0.2">
      <c r="A359" s="66"/>
      <c r="B359" s="47" t="s">
        <v>80</v>
      </c>
      <c r="C359" s="28">
        <v>0</v>
      </c>
      <c r="D359" s="28">
        <v>0</v>
      </c>
      <c r="E359" s="29" t="str">
        <f t="shared" si="191"/>
        <v/>
      </c>
      <c r="F359" s="29" t="str">
        <f t="shared" si="192"/>
        <v/>
      </c>
      <c r="G359" s="30" t="str">
        <f t="shared" si="190"/>
        <v xml:space="preserve"> 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28">
        <v>0</v>
      </c>
      <c r="D360" s="28">
        <v>0</v>
      </c>
      <c r="E360" s="29" t="str">
        <f t="shared" si="191"/>
        <v/>
      </c>
      <c r="F360" s="29" t="str">
        <f t="shared" si="192"/>
        <v/>
      </c>
      <c r="G360" s="30" t="str">
        <f t="shared" si="190"/>
        <v xml:space="preserve"> 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28">
        <v>29</v>
      </c>
      <c r="D361" s="28">
        <v>130</v>
      </c>
      <c r="E361" s="29">
        <f t="shared" si="191"/>
        <v>3.9242219215155617E-2</v>
      </c>
      <c r="F361" s="29">
        <f t="shared" si="192"/>
        <v>6.3352826510721244E-2</v>
      </c>
      <c r="G361" s="30">
        <f t="shared" si="190"/>
        <v>3.4827586206896552</v>
      </c>
      <c r="H361" s="48">
        <f t="shared" si="193"/>
        <v>0.13667117726657646</v>
      </c>
    </row>
    <row r="362" spans="1:8" s="31" customFormat="1" ht="15" x14ac:dyDescent="0.2">
      <c r="A362" s="66"/>
      <c r="B362" s="47" t="s">
        <v>77</v>
      </c>
      <c r="C362" s="28">
        <v>0</v>
      </c>
      <c r="D362" s="28">
        <v>2</v>
      </c>
      <c r="E362" s="29" t="str">
        <f t="shared" si="191"/>
        <v/>
      </c>
      <c r="F362" s="29">
        <f t="shared" si="192"/>
        <v>9.7465886939571145E-4</v>
      </c>
      <c r="G362" s="30">
        <f t="shared" si="190"/>
        <v>1</v>
      </c>
      <c r="H362" s="48" t="str">
        <f t="shared" si="193"/>
        <v/>
      </c>
    </row>
    <row r="363" spans="1:8" s="31" customFormat="1" ht="15" x14ac:dyDescent="0.2">
      <c r="A363" s="66"/>
      <c r="B363" s="47" t="s">
        <v>568</v>
      </c>
      <c r="C363" s="28">
        <v>0</v>
      </c>
      <c r="D363" s="28">
        <v>30</v>
      </c>
      <c r="E363" s="29" t="str">
        <f t="shared" si="191"/>
        <v/>
      </c>
      <c r="F363" s="29">
        <f t="shared" si="192"/>
        <v>1.4619883040935672E-2</v>
      </c>
      <c r="G363" s="30">
        <f t="shared" si="190"/>
        <v>1</v>
      </c>
      <c r="H363" s="48" t="str">
        <f t="shared" si="193"/>
        <v/>
      </c>
    </row>
    <row r="364" spans="1:8" s="31" customFormat="1" ht="15" x14ac:dyDescent="0.2">
      <c r="A364" s="66"/>
      <c r="B364" s="47" t="s">
        <v>76</v>
      </c>
      <c r="C364" s="28">
        <v>2</v>
      </c>
      <c r="D364" s="28">
        <v>6</v>
      </c>
      <c r="E364" s="29">
        <f t="shared" si="191"/>
        <v>2.7063599458728013E-3</v>
      </c>
      <c r="F364" s="29">
        <f t="shared" si="192"/>
        <v>2.9239766081871343E-3</v>
      </c>
      <c r="G364" s="30">
        <f t="shared" si="190"/>
        <v>2</v>
      </c>
      <c r="H364" s="48">
        <f t="shared" si="193"/>
        <v>5.4127198917456026E-3</v>
      </c>
    </row>
    <row r="365" spans="1:8" s="31" customFormat="1" ht="15" x14ac:dyDescent="0.2">
      <c r="A365" s="66"/>
      <c r="B365" s="47" t="s">
        <v>241</v>
      </c>
      <c r="C365" s="28">
        <v>3</v>
      </c>
      <c r="D365" s="28">
        <v>4</v>
      </c>
      <c r="E365" s="29">
        <f t="shared" si="191"/>
        <v>4.0595399188092015E-3</v>
      </c>
      <c r="F365" s="29">
        <f t="shared" si="192"/>
        <v>1.9493177387914229E-3</v>
      </c>
      <c r="G365" s="30">
        <f t="shared" si="190"/>
        <v>0.33333333333333331</v>
      </c>
      <c r="H365" s="48">
        <f t="shared" si="193"/>
        <v>1.3531799729364004E-3</v>
      </c>
    </row>
    <row r="366" spans="1:8" s="31" customFormat="1" ht="15" x14ac:dyDescent="0.2">
      <c r="A366" s="66"/>
      <c r="B366" s="47" t="s">
        <v>604</v>
      </c>
      <c r="C366" s="28">
        <v>0</v>
      </c>
      <c r="D366" s="28">
        <v>0</v>
      </c>
      <c r="E366" s="29" t="str">
        <f t="shared" si="191"/>
        <v/>
      </c>
      <c r="F366" s="29" t="str">
        <f t="shared" si="192"/>
        <v/>
      </c>
      <c r="G366" s="30" t="str">
        <f t="shared" si="190"/>
        <v xml:space="preserve"> </v>
      </c>
      <c r="H366" s="48" t="str">
        <f t="shared" si="193"/>
        <v/>
      </c>
    </row>
    <row r="367" spans="1:8" s="31" customFormat="1" ht="15" x14ac:dyDescent="0.2">
      <c r="A367" s="66"/>
      <c r="B367" s="47" t="s">
        <v>78</v>
      </c>
      <c r="C367" s="28">
        <v>11</v>
      </c>
      <c r="D367" s="28">
        <v>26</v>
      </c>
      <c r="E367" s="29">
        <f t="shared" si="191"/>
        <v>1.4884979702300407E-2</v>
      </c>
      <c r="F367" s="29">
        <f t="shared" si="192"/>
        <v>1.2670565302144249E-2</v>
      </c>
      <c r="G367" s="30">
        <f t="shared" si="190"/>
        <v>1.3636363636363635</v>
      </c>
      <c r="H367" s="48">
        <f t="shared" si="193"/>
        <v>2.0297699594046009E-2</v>
      </c>
    </row>
    <row r="368" spans="1:8" s="31" customFormat="1" ht="15" x14ac:dyDescent="0.2">
      <c r="A368" s="66"/>
      <c r="B368" s="47" t="s">
        <v>569</v>
      </c>
      <c r="C368" s="28">
        <v>0</v>
      </c>
      <c r="D368" s="28">
        <v>0</v>
      </c>
      <c r="E368" s="29" t="str">
        <f t="shared" si="191"/>
        <v/>
      </c>
      <c r="F368" s="29" t="str">
        <f t="shared" si="192"/>
        <v/>
      </c>
      <c r="G368" s="30" t="str">
        <f t="shared" si="190"/>
        <v xml:space="preserve"> </v>
      </c>
      <c r="H368" s="48" t="str">
        <f t="shared" si="193"/>
        <v/>
      </c>
    </row>
    <row r="369" spans="1:8" s="31" customFormat="1" ht="15" x14ac:dyDescent="0.2">
      <c r="A369" s="66"/>
      <c r="B369" s="47" t="s">
        <v>68</v>
      </c>
      <c r="C369" s="28">
        <v>0</v>
      </c>
      <c r="D369" s="28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28">
        <v>3</v>
      </c>
      <c r="D370" s="28">
        <v>2</v>
      </c>
      <c r="E370" s="29">
        <f t="shared" si="191"/>
        <v>4.0595399188092015E-3</v>
      </c>
      <c r="F370" s="29">
        <f t="shared" si="192"/>
        <v>9.7465886939571145E-4</v>
      </c>
      <c r="G370" s="30">
        <f t="shared" si="190"/>
        <v>-0.33333333333333331</v>
      </c>
      <c r="H370" s="48">
        <f t="shared" si="193"/>
        <v>-1.3531799729364004E-3</v>
      </c>
    </row>
    <row r="371" spans="1:8" s="31" customFormat="1" ht="15" x14ac:dyDescent="0.2">
      <c r="A371" s="66"/>
      <c r="B371" s="47" t="s">
        <v>605</v>
      </c>
      <c r="C371" s="28">
        <v>0</v>
      </c>
      <c r="D371" s="28">
        <v>8</v>
      </c>
      <c r="E371" s="29" t="str">
        <f t="shared" si="191"/>
        <v/>
      </c>
      <c r="F371" s="29">
        <f t="shared" si="192"/>
        <v>3.8986354775828458E-3</v>
      </c>
      <c r="G371" s="30">
        <f t="shared" si="190"/>
        <v>1</v>
      </c>
      <c r="H371" s="48" t="str">
        <f t="shared" si="193"/>
        <v/>
      </c>
    </row>
    <row r="372" spans="1:8" s="31" customFormat="1" ht="15" x14ac:dyDescent="0.2">
      <c r="A372" s="66"/>
      <c r="B372" s="47" t="s">
        <v>546</v>
      </c>
      <c r="C372" s="28">
        <v>0</v>
      </c>
      <c r="D372" s="28">
        <v>0</v>
      </c>
      <c r="E372" s="29" t="str">
        <f t="shared" ref="E372" si="194">+IF(C372=0,"",C372/C$355)</f>
        <v/>
      </c>
      <c r="F372" s="29" t="str">
        <f t="shared" ref="F372" si="195">+IF(D372=0,"",D372/D$355)</f>
        <v/>
      </c>
      <c r="G372" s="30" t="str">
        <f t="shared" si="190"/>
        <v xml:space="preserve"> </v>
      </c>
      <c r="H372" s="48" t="str">
        <f t="shared" ref="H372" si="196">+IF(OR(AND(E372=""),(G372="")),"",E372*G372)</f>
        <v/>
      </c>
    </row>
    <row r="373" spans="1:8" s="31" customFormat="1" ht="15" x14ac:dyDescent="0.2">
      <c r="A373" s="66"/>
      <c r="B373" s="47" t="s">
        <v>69</v>
      </c>
      <c r="C373" s="28">
        <v>0</v>
      </c>
      <c r="D373" s="28">
        <v>0</v>
      </c>
      <c r="E373" s="29" t="str">
        <f t="shared" si="191"/>
        <v/>
      </c>
      <c r="F373" s="29" t="str">
        <f t="shared" si="192"/>
        <v/>
      </c>
      <c r="G373" s="30" t="str">
        <f t="shared" si="190"/>
        <v xml:space="preserve"> </v>
      </c>
      <c r="H373" s="48" t="str">
        <f t="shared" si="193"/>
        <v/>
      </c>
    </row>
    <row r="374" spans="1:8" s="31" customFormat="1" ht="15" x14ac:dyDescent="0.2">
      <c r="A374" s="66"/>
      <c r="B374" s="47" t="s">
        <v>242</v>
      </c>
      <c r="C374" s="28">
        <v>0</v>
      </c>
      <c r="D374" s="28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28">
        <v>14</v>
      </c>
      <c r="D375" s="28">
        <v>124</v>
      </c>
      <c r="E375" s="29">
        <f t="shared" si="191"/>
        <v>1.8944519621109608E-2</v>
      </c>
      <c r="F375" s="29">
        <f t="shared" si="192"/>
        <v>6.042884990253411E-2</v>
      </c>
      <c r="G375" s="30">
        <f t="shared" si="190"/>
        <v>7.8571428571428568</v>
      </c>
      <c r="H375" s="48">
        <f t="shared" si="193"/>
        <v>0.14884979702300405</v>
      </c>
    </row>
    <row r="376" spans="1:8" s="31" customFormat="1" ht="15" x14ac:dyDescent="0.2">
      <c r="A376" s="66"/>
      <c r="B376" s="47" t="s">
        <v>244</v>
      </c>
      <c r="C376" s="28">
        <v>30</v>
      </c>
      <c r="D376" s="28">
        <v>0</v>
      </c>
      <c r="E376" s="29">
        <f t="shared" si="191"/>
        <v>4.0595399188092018E-2</v>
      </c>
      <c r="F376" s="29" t="str">
        <f t="shared" si="192"/>
        <v/>
      </c>
      <c r="G376" s="30">
        <f t="shared" si="190"/>
        <v>-1</v>
      </c>
      <c r="H376" s="48">
        <f t="shared" si="193"/>
        <v>-4.0595399188092018E-2</v>
      </c>
    </row>
    <row r="377" spans="1:8" s="31" customFormat="1" ht="15" x14ac:dyDescent="0.2">
      <c r="A377" s="66"/>
      <c r="B377" s="47" t="s">
        <v>72</v>
      </c>
      <c r="C377" s="28">
        <v>0</v>
      </c>
      <c r="D377" s="28">
        <v>0</v>
      </c>
      <c r="E377" s="29" t="str">
        <f t="shared" si="191"/>
        <v/>
      </c>
      <c r="F377" s="29" t="str">
        <f t="shared" si="192"/>
        <v/>
      </c>
      <c r="G377" s="30" t="str">
        <f t="shared" si="190"/>
        <v xml:space="preserve"> </v>
      </c>
      <c r="H377" s="48" t="str">
        <f t="shared" si="193"/>
        <v/>
      </c>
    </row>
    <row r="378" spans="1:8" s="31" customFormat="1" ht="15" x14ac:dyDescent="0.2">
      <c r="A378" s="66"/>
      <c r="B378" s="47" t="s">
        <v>73</v>
      </c>
      <c r="C378" s="28">
        <v>8</v>
      </c>
      <c r="D378" s="28">
        <v>7</v>
      </c>
      <c r="E378" s="29">
        <f t="shared" si="191"/>
        <v>1.0825439783491205E-2</v>
      </c>
      <c r="F378" s="29">
        <f t="shared" si="192"/>
        <v>3.4113060428849901E-3</v>
      </c>
      <c r="G378" s="30">
        <f t="shared" si="190"/>
        <v>-0.125</v>
      </c>
      <c r="H378" s="48">
        <f t="shared" si="193"/>
        <v>-1.3531799729364006E-3</v>
      </c>
    </row>
    <row r="379" spans="1:8" s="31" customFormat="1" ht="15" x14ac:dyDescent="0.2">
      <c r="A379" s="66"/>
      <c r="B379" s="47" t="s">
        <v>570</v>
      </c>
      <c r="C379" s="28">
        <v>12</v>
      </c>
      <c r="D379" s="28">
        <v>113</v>
      </c>
      <c r="E379" s="29">
        <f t="shared" si="191"/>
        <v>1.6238159675236806E-2</v>
      </c>
      <c r="F379" s="29">
        <f t="shared" si="192"/>
        <v>5.5068226120857697E-2</v>
      </c>
      <c r="G379" s="30">
        <f t="shared" si="190"/>
        <v>8.4166666666666661</v>
      </c>
      <c r="H379" s="48">
        <f t="shared" si="193"/>
        <v>0.13667117726657643</v>
      </c>
    </row>
    <row r="380" spans="1:8" s="31" customFormat="1" ht="15" x14ac:dyDescent="0.2">
      <c r="A380" s="66"/>
      <c r="B380" s="47" t="s">
        <v>82</v>
      </c>
      <c r="C380" s="28">
        <v>3</v>
      </c>
      <c r="D380" s="28">
        <v>7</v>
      </c>
      <c r="E380" s="29">
        <f t="shared" si="191"/>
        <v>4.0595399188092015E-3</v>
      </c>
      <c r="F380" s="29">
        <f t="shared" si="192"/>
        <v>3.4113060428849901E-3</v>
      </c>
      <c r="G380" s="30">
        <f t="shared" si="190"/>
        <v>1.3333333333333333</v>
      </c>
      <c r="H380" s="48">
        <f t="shared" si="193"/>
        <v>5.4127198917456017E-3</v>
      </c>
    </row>
    <row r="381" spans="1:8" s="31" customFormat="1" ht="15" x14ac:dyDescent="0.2">
      <c r="A381" s="66"/>
      <c r="B381" s="47" t="s">
        <v>81</v>
      </c>
      <c r="C381" s="28">
        <v>0</v>
      </c>
      <c r="D381" s="28">
        <v>2</v>
      </c>
      <c r="E381" s="29" t="str">
        <f t="shared" si="191"/>
        <v/>
      </c>
      <c r="F381" s="29">
        <f t="shared" si="192"/>
        <v>9.7465886939571145E-4</v>
      </c>
      <c r="G381" s="30">
        <f t="shared" si="190"/>
        <v>1</v>
      </c>
      <c r="H381" s="48" t="str">
        <f t="shared" si="193"/>
        <v/>
      </c>
    </row>
    <row r="382" spans="1:8" s="31" customFormat="1" ht="15" x14ac:dyDescent="0.2">
      <c r="A382" s="66"/>
      <c r="B382" s="47" t="s">
        <v>70</v>
      </c>
      <c r="C382" s="28">
        <v>0</v>
      </c>
      <c r="D382" s="28">
        <v>0</v>
      </c>
      <c r="E382" s="29" t="str">
        <f t="shared" si="191"/>
        <v/>
      </c>
      <c r="F382" s="29" t="str">
        <f t="shared" si="192"/>
        <v/>
      </c>
      <c r="G382" s="30" t="str">
        <f t="shared" si="190"/>
        <v xml:space="preserve"> </v>
      </c>
      <c r="H382" s="48" t="str">
        <f t="shared" si="193"/>
        <v/>
      </c>
    </row>
    <row r="383" spans="1:8" s="31" customFormat="1" ht="15" x14ac:dyDescent="0.2">
      <c r="A383" s="66"/>
      <c r="B383" s="47" t="s">
        <v>245</v>
      </c>
      <c r="C383" s="28">
        <v>0</v>
      </c>
      <c r="D383" s="28">
        <v>0</v>
      </c>
      <c r="E383" s="29" t="str">
        <f t="shared" si="191"/>
        <v/>
      </c>
      <c r="F383" s="29" t="str">
        <f t="shared" si="192"/>
        <v/>
      </c>
      <c r="G383" s="30" t="str">
        <f t="shared" si="190"/>
        <v xml:space="preserve"> </v>
      </c>
      <c r="H383" s="48" t="str">
        <f t="shared" si="193"/>
        <v/>
      </c>
    </row>
    <row r="384" spans="1:8" s="31" customFormat="1" ht="15" x14ac:dyDescent="0.2">
      <c r="A384" s="66"/>
      <c r="B384" s="47" t="s">
        <v>324</v>
      </c>
      <c r="C384" s="28">
        <v>0</v>
      </c>
      <c r="D384" s="28">
        <v>0</v>
      </c>
      <c r="E384" s="29" t="str">
        <f t="shared" si="191"/>
        <v/>
      </c>
      <c r="F384" s="29" t="str">
        <f t="shared" si="192"/>
        <v/>
      </c>
      <c r="G384" s="30" t="str">
        <f t="shared" si="190"/>
        <v xml:space="preserve"> </v>
      </c>
      <c r="H384" s="48" t="str">
        <f t="shared" si="193"/>
        <v/>
      </c>
    </row>
    <row r="385" spans="1:8" s="31" customFormat="1" ht="15" x14ac:dyDescent="0.2">
      <c r="A385" s="66"/>
      <c r="B385" s="47" t="s">
        <v>325</v>
      </c>
      <c r="C385" s="28">
        <v>0</v>
      </c>
      <c r="D385" s="28">
        <v>3</v>
      </c>
      <c r="E385" s="29" t="str">
        <f t="shared" si="191"/>
        <v/>
      </c>
      <c r="F385" s="29">
        <f t="shared" si="192"/>
        <v>1.4619883040935672E-3</v>
      </c>
      <c r="G385" s="30">
        <f t="shared" si="190"/>
        <v>1</v>
      </c>
      <c r="H385" s="48" t="str">
        <f t="shared" si="193"/>
        <v/>
      </c>
    </row>
    <row r="386" spans="1:8" s="31" customFormat="1" ht="15" x14ac:dyDescent="0.2">
      <c r="A386" s="66"/>
      <c r="B386" s="47" t="s">
        <v>610</v>
      </c>
      <c r="C386" s="28">
        <v>1</v>
      </c>
      <c r="D386" s="28">
        <v>4</v>
      </c>
      <c r="E386" s="29">
        <f t="shared" ref="E386:E387" si="197">+IF(C386=0,"",C386/C$355)</f>
        <v>1.3531799729364006E-3</v>
      </c>
      <c r="F386" s="29">
        <f t="shared" ref="F386:F387" si="198">+IF(D386=0,"",D386/D$355)</f>
        <v>1.9493177387914229E-3</v>
      </c>
      <c r="G386" s="30">
        <f t="shared" ref="G386:G387" si="199">+IF(AND(C386=0,D386=0)," ",IF(C386=0,1,IF(D386=0,-1,(D386-C386)/C386)))</f>
        <v>3</v>
      </c>
      <c r="H386" s="48">
        <f t="shared" ref="H386:H387" si="200">+IF(OR(AND(E386=""),(G386="")),"",E386*G386)</f>
        <v>4.0595399188092015E-3</v>
      </c>
    </row>
    <row r="387" spans="1:8" s="31" customFormat="1" ht="15" x14ac:dyDescent="0.2">
      <c r="A387" s="66"/>
      <c r="B387" s="47" t="s">
        <v>611</v>
      </c>
      <c r="C387" s="28">
        <v>0</v>
      </c>
      <c r="D387" s="28">
        <v>0</v>
      </c>
      <c r="E387" s="29" t="str">
        <f t="shared" si="197"/>
        <v/>
      </c>
      <c r="F387" s="29" t="str">
        <f t="shared" si="198"/>
        <v/>
      </c>
      <c r="G387" s="30" t="str">
        <f t="shared" si="199"/>
        <v xml:space="preserve"> 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28">
        <v>0</v>
      </c>
      <c r="D388" s="28">
        <v>0</v>
      </c>
      <c r="E388" s="29" t="str">
        <f t="shared" si="191"/>
        <v/>
      </c>
      <c r="F388" s="29" t="str">
        <f t="shared" si="192"/>
        <v/>
      </c>
      <c r="G388" s="30" t="str">
        <f t="shared" si="190"/>
        <v xml:space="preserve"> </v>
      </c>
      <c r="H388" s="48" t="str">
        <f t="shared" si="193"/>
        <v/>
      </c>
    </row>
    <row r="389" spans="1:8" s="31" customFormat="1" ht="16.5" customHeight="1" x14ac:dyDescent="0.2">
      <c r="A389" s="66"/>
      <c r="B389" s="47" t="s">
        <v>580</v>
      </c>
      <c r="C389" s="28">
        <v>1</v>
      </c>
      <c r="D389" s="28">
        <v>6</v>
      </c>
      <c r="E389" s="29">
        <f t="shared" ref="E389" si="201">+IF(C389=0,"",C389/C$355)</f>
        <v>1.3531799729364006E-3</v>
      </c>
      <c r="F389" s="29">
        <f t="shared" ref="F389" si="202">+IF(D389=0,"",D389/D$355)</f>
        <v>2.9239766081871343E-3</v>
      </c>
      <c r="G389" s="30">
        <f t="shared" ref="G389" si="203">+IF(AND(C389=0,D389=0)," ",IF(C389=0,1,IF(D389=0,-1,(D389-C389)/C389)))</f>
        <v>5</v>
      </c>
      <c r="H389" s="48">
        <f t="shared" ref="H389" si="204">+IF(OR(AND(E389=""),(G389="")),"",E389*G389)</f>
        <v>6.7658998646820036E-3</v>
      </c>
    </row>
    <row r="390" spans="1:8" s="31" customFormat="1" ht="15" x14ac:dyDescent="0.2">
      <c r="A390" s="66"/>
      <c r="B390" s="47" t="s">
        <v>469</v>
      </c>
      <c r="C390" s="28">
        <v>65</v>
      </c>
      <c r="D390" s="28">
        <v>78</v>
      </c>
      <c r="E390" s="29">
        <f t="shared" si="191"/>
        <v>8.7956698240866035E-2</v>
      </c>
      <c r="F390" s="29">
        <f t="shared" si="192"/>
        <v>3.8011695906432746E-2</v>
      </c>
      <c r="G390" s="30">
        <f t="shared" si="190"/>
        <v>0.2</v>
      </c>
      <c r="H390" s="48">
        <f t="shared" si="193"/>
        <v>1.7591339648173207E-2</v>
      </c>
    </row>
    <row r="391" spans="1:8" s="31" customFormat="1" ht="15" x14ac:dyDescent="0.2">
      <c r="A391" s="66"/>
      <c r="B391" s="47" t="s">
        <v>470</v>
      </c>
      <c r="C391" s="28">
        <v>0</v>
      </c>
      <c r="D391" s="28">
        <v>1</v>
      </c>
      <c r="E391" s="29" t="str">
        <f t="shared" si="191"/>
        <v/>
      </c>
      <c r="F391" s="29">
        <f t="shared" si="192"/>
        <v>4.8732943469785572E-4</v>
      </c>
      <c r="G391" s="30">
        <f t="shared" si="190"/>
        <v>1</v>
      </c>
      <c r="H391" s="48" t="str">
        <f t="shared" si="193"/>
        <v/>
      </c>
    </row>
    <row r="392" spans="1:8" s="31" customFormat="1" ht="15" x14ac:dyDescent="0.2">
      <c r="A392" s="66"/>
      <c r="B392" s="47" t="s">
        <v>471</v>
      </c>
      <c r="C392" s="28">
        <v>12</v>
      </c>
      <c r="D392" s="28">
        <v>0</v>
      </c>
      <c r="E392" s="29">
        <f t="shared" si="191"/>
        <v>1.6238159675236806E-2</v>
      </c>
      <c r="F392" s="29" t="str">
        <f t="shared" si="192"/>
        <v/>
      </c>
      <c r="G392" s="30">
        <f t="shared" si="190"/>
        <v>-1</v>
      </c>
      <c r="H392" s="48">
        <f t="shared" si="193"/>
        <v>-1.6238159675236806E-2</v>
      </c>
    </row>
    <row r="393" spans="1:8" s="31" customFormat="1" ht="15" x14ac:dyDescent="0.2">
      <c r="A393" s="66"/>
      <c r="B393" s="47" t="s">
        <v>246</v>
      </c>
      <c r="C393" s="28">
        <v>0</v>
      </c>
      <c r="D393" s="28">
        <v>0</v>
      </c>
      <c r="E393" s="29" t="str">
        <f t="shared" si="191"/>
        <v/>
      </c>
      <c r="F393" s="29" t="str">
        <f t="shared" si="192"/>
        <v/>
      </c>
      <c r="G393" s="30" t="str">
        <f t="shared" si="190"/>
        <v xml:space="preserve"> </v>
      </c>
      <c r="H393" s="48" t="str">
        <f t="shared" si="193"/>
        <v/>
      </c>
    </row>
    <row r="394" spans="1:8" s="31" customFormat="1" ht="15" x14ac:dyDescent="0.2">
      <c r="A394" s="66"/>
      <c r="B394" s="47" t="s">
        <v>635</v>
      </c>
      <c r="C394" s="28">
        <v>3</v>
      </c>
      <c r="D394" s="28">
        <v>11</v>
      </c>
      <c r="E394" s="29">
        <f t="shared" si="191"/>
        <v>4.0595399188092015E-3</v>
      </c>
      <c r="F394" s="29">
        <f t="shared" si="192"/>
        <v>5.360623781676413E-3</v>
      </c>
      <c r="G394" s="30">
        <f t="shared" si="190"/>
        <v>2.6666666666666665</v>
      </c>
      <c r="H394" s="48">
        <f t="shared" si="193"/>
        <v>1.0825439783491203E-2</v>
      </c>
    </row>
    <row r="395" spans="1:8" s="31" customFormat="1" ht="15" x14ac:dyDescent="0.2">
      <c r="A395" s="66"/>
      <c r="B395" s="47" t="s">
        <v>472</v>
      </c>
      <c r="C395" s="28">
        <v>0</v>
      </c>
      <c r="D395" s="28">
        <v>0</v>
      </c>
      <c r="E395" s="29" t="str">
        <f t="shared" si="191"/>
        <v/>
      </c>
      <c r="F395" s="29" t="str">
        <f t="shared" si="192"/>
        <v/>
      </c>
      <c r="G395" s="30" t="str">
        <f t="shared" si="190"/>
        <v xml:space="preserve"> </v>
      </c>
      <c r="H395" s="48" t="str">
        <f t="shared" si="193"/>
        <v/>
      </c>
    </row>
    <row r="396" spans="1:8" s="31" customFormat="1" ht="15" x14ac:dyDescent="0.2">
      <c r="A396" s="66"/>
      <c r="B396" s="47" t="s">
        <v>629</v>
      </c>
      <c r="C396" s="28">
        <v>0</v>
      </c>
      <c r="D396" s="28">
        <v>0</v>
      </c>
      <c r="E396" s="29" t="str">
        <f t="shared" ref="E396" si="205">+IF(C396=0,"",C396/C$355)</f>
        <v/>
      </c>
      <c r="F396" s="29" t="str">
        <f t="shared" ref="F396" si="206">+IF(D396=0,"",D396/D$355)</f>
        <v/>
      </c>
      <c r="G396" s="30" t="str">
        <f t="shared" ref="G396" si="207">+IF(AND(C396=0,D396=0)," ",IF(C396=0,1,IF(D396=0,-1,(D396-C396)/C396)))</f>
        <v xml:space="preserve"> </v>
      </c>
      <c r="H396" s="48" t="str">
        <f t="shared" ref="H396" si="208">+IF(OR(AND(E396=""),(G396="")),"",E396*G396)</f>
        <v/>
      </c>
    </row>
    <row r="397" spans="1:8" s="31" customFormat="1" ht="15" x14ac:dyDescent="0.2">
      <c r="A397" s="66"/>
      <c r="B397" s="47" t="s">
        <v>550</v>
      </c>
      <c r="C397" s="28">
        <v>0</v>
      </c>
      <c r="D397" s="28">
        <v>1</v>
      </c>
      <c r="E397" s="29" t="str">
        <f t="shared" ref="E397" si="209">+IF(C397=0,"",C397/C$355)</f>
        <v/>
      </c>
      <c r="F397" s="29">
        <f t="shared" ref="F397" si="210">+IF(D397=0,"",D397/D$355)</f>
        <v>4.8732943469785572E-4</v>
      </c>
      <c r="G397" s="30">
        <f t="shared" si="190"/>
        <v>1</v>
      </c>
      <c r="H397" s="48" t="str">
        <f t="shared" ref="H397" si="211">+IF(OR(AND(E397=""),(G397="")),"",E397*G397)</f>
        <v/>
      </c>
    </row>
    <row r="398" spans="1:8" s="31" customFormat="1" ht="15" x14ac:dyDescent="0.2">
      <c r="A398" s="66"/>
      <c r="B398" s="47" t="s">
        <v>436</v>
      </c>
      <c r="C398" s="28">
        <v>0</v>
      </c>
      <c r="D398" s="28">
        <v>0</v>
      </c>
      <c r="E398" s="29" t="str">
        <f t="shared" ref="E398:E400" si="212">+IF(C398=0,"",C398/C$355)</f>
        <v/>
      </c>
      <c r="F398" s="29" t="str">
        <f t="shared" ref="F398:F400" si="213">+IF(D398=0,"",D398/D$355)</f>
        <v/>
      </c>
      <c r="G398" s="30" t="str">
        <f t="shared" ref="G398:G400" si="214">+IF(AND(C398=0,D398=0)," ",IF(C398=0,1,IF(D398=0,-1,(D398-C398)/C398)))</f>
        <v xml:space="preserve"> </v>
      </c>
      <c r="H398" s="48" t="str">
        <f t="shared" ref="H398:H400" si="215">+IF(OR(AND(E398=""),(G398="")),"",E398*G398)</f>
        <v/>
      </c>
    </row>
    <row r="399" spans="1:8" s="31" customFormat="1" ht="15" x14ac:dyDescent="0.2">
      <c r="A399" s="66"/>
      <c r="B399" s="47" t="s">
        <v>617</v>
      </c>
      <c r="C399" s="28">
        <v>0</v>
      </c>
      <c r="D399" s="28">
        <v>0</v>
      </c>
      <c r="E399" s="29" t="str">
        <f t="shared" si="212"/>
        <v/>
      </c>
      <c r="F399" s="29" t="str">
        <f t="shared" si="213"/>
        <v/>
      </c>
      <c r="G399" s="30" t="str">
        <f t="shared" si="214"/>
        <v xml:space="preserve"> </v>
      </c>
      <c r="H399" s="48" t="str">
        <f t="shared" si="215"/>
        <v/>
      </c>
    </row>
    <row r="400" spans="1:8" s="31" customFormat="1" ht="15" x14ac:dyDescent="0.2">
      <c r="A400" s="66"/>
      <c r="B400" s="47" t="s">
        <v>618</v>
      </c>
      <c r="C400" s="28">
        <v>0</v>
      </c>
      <c r="D400" s="28">
        <v>0</v>
      </c>
      <c r="E400" s="29" t="str">
        <f t="shared" si="212"/>
        <v/>
      </c>
      <c r="F400" s="29" t="str">
        <f t="shared" si="213"/>
        <v/>
      </c>
      <c r="G400" s="30" t="str">
        <f t="shared" si="214"/>
        <v xml:space="preserve"> </v>
      </c>
      <c r="H400" s="48" t="str">
        <f t="shared" si="215"/>
        <v/>
      </c>
    </row>
    <row r="401" spans="1:8" s="31" customFormat="1" ht="15" x14ac:dyDescent="0.2">
      <c r="A401" s="66"/>
      <c r="B401" s="47" t="s">
        <v>473</v>
      </c>
      <c r="C401" s="28">
        <v>83</v>
      </c>
      <c r="D401" s="28">
        <v>216</v>
      </c>
      <c r="E401" s="29">
        <f t="shared" si="191"/>
        <v>0.11231393775372124</v>
      </c>
      <c r="F401" s="29">
        <f t="shared" si="192"/>
        <v>0.10526315789473684</v>
      </c>
      <c r="G401" s="30">
        <f t="shared" si="190"/>
        <v>1.6024096385542168</v>
      </c>
      <c r="H401" s="48">
        <f t="shared" si="193"/>
        <v>0.17997293640054127</v>
      </c>
    </row>
    <row r="402" spans="1:8" s="31" customFormat="1" ht="15" x14ac:dyDescent="0.2">
      <c r="A402" s="66"/>
      <c r="B402" s="47" t="s">
        <v>621</v>
      </c>
      <c r="C402" s="28">
        <v>0</v>
      </c>
      <c r="D402" s="28">
        <v>0</v>
      </c>
      <c r="E402" s="29" t="str">
        <f t="shared" ref="E402" si="216">+IF(C402=0,"",C402/C$355)</f>
        <v/>
      </c>
      <c r="F402" s="29" t="str">
        <f t="shared" ref="F402" si="217">+IF(D402=0,"",D402/D$355)</f>
        <v/>
      </c>
      <c r="G402" s="30" t="str">
        <f t="shared" ref="G402" si="218">+IF(AND(C402=0,D402=0)," ",IF(C402=0,1,IF(D402=0,-1,(D402-C402)/C402)))</f>
        <v xml:space="preserve"> 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28"/>
      <c r="D403" s="28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28">
        <v>8</v>
      </c>
      <c r="D404" s="28">
        <v>27</v>
      </c>
      <c r="E404" s="29">
        <f t="shared" si="191"/>
        <v>1.0825439783491205E-2</v>
      </c>
      <c r="F404" s="29">
        <f t="shared" si="192"/>
        <v>1.3157894736842105E-2</v>
      </c>
      <c r="G404" s="30">
        <f t="shared" si="190"/>
        <v>2.375</v>
      </c>
      <c r="H404" s="48">
        <f t="shared" si="193"/>
        <v>2.5710419485791614E-2</v>
      </c>
    </row>
    <row r="405" spans="1:8" s="31" customFormat="1" ht="15" x14ac:dyDescent="0.2">
      <c r="A405" s="66"/>
      <c r="B405" s="47" t="s">
        <v>83</v>
      </c>
      <c r="C405" s="28">
        <v>25</v>
      </c>
      <c r="D405" s="28">
        <v>199</v>
      </c>
      <c r="E405" s="29">
        <f t="shared" si="191"/>
        <v>3.3829499323410013E-2</v>
      </c>
      <c r="F405" s="29">
        <f t="shared" si="192"/>
        <v>9.6978557504873289E-2</v>
      </c>
      <c r="G405" s="30">
        <f t="shared" si="190"/>
        <v>6.96</v>
      </c>
      <c r="H405" s="48">
        <f t="shared" si="193"/>
        <v>0.23545331529093369</v>
      </c>
    </row>
    <row r="406" spans="1:8" s="31" customFormat="1" ht="15" x14ac:dyDescent="0.2">
      <c r="A406" s="66"/>
      <c r="B406" s="47" t="s">
        <v>89</v>
      </c>
      <c r="C406" s="28">
        <v>5</v>
      </c>
      <c r="D406" s="28">
        <v>40</v>
      </c>
      <c r="E406" s="29">
        <f t="shared" si="191"/>
        <v>6.7658998646820028E-3</v>
      </c>
      <c r="F406" s="29">
        <f t="shared" si="192"/>
        <v>1.9493177387914229E-2</v>
      </c>
      <c r="G406" s="30">
        <f t="shared" si="190"/>
        <v>7</v>
      </c>
      <c r="H406" s="48">
        <f t="shared" si="193"/>
        <v>4.7361299052774017E-2</v>
      </c>
    </row>
    <row r="407" spans="1:8" s="31" customFormat="1" ht="15" x14ac:dyDescent="0.2">
      <c r="A407" s="66"/>
      <c r="B407" s="47" t="s">
        <v>92</v>
      </c>
      <c r="C407" s="28">
        <v>0</v>
      </c>
      <c r="D407" s="28">
        <v>0</v>
      </c>
      <c r="E407" s="29" t="str">
        <f t="shared" si="191"/>
        <v/>
      </c>
      <c r="F407" s="29" t="str">
        <f t="shared" si="192"/>
        <v/>
      </c>
      <c r="G407" s="30" t="str">
        <f t="shared" si="190"/>
        <v xml:space="preserve"> 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28">
        <v>0</v>
      </c>
      <c r="D408" s="28">
        <v>0</v>
      </c>
      <c r="E408" s="29" t="str">
        <f t="shared" si="191"/>
        <v/>
      </c>
      <c r="F408" s="29" t="str">
        <f t="shared" si="192"/>
        <v/>
      </c>
      <c r="G408" s="30" t="str">
        <f t="shared" si="190"/>
        <v xml:space="preserve"> </v>
      </c>
      <c r="H408" s="48" t="str">
        <f t="shared" si="193"/>
        <v/>
      </c>
    </row>
    <row r="409" spans="1:8" s="31" customFormat="1" ht="30" x14ac:dyDescent="0.2">
      <c r="A409" s="66"/>
      <c r="B409" s="47" t="s">
        <v>247</v>
      </c>
      <c r="C409" s="28">
        <v>0</v>
      </c>
      <c r="D409" s="28">
        <v>0</v>
      </c>
      <c r="E409" s="29" t="str">
        <f t="shared" si="191"/>
        <v/>
      </c>
      <c r="F409" s="29" t="str">
        <f t="shared" si="192"/>
        <v/>
      </c>
      <c r="G409" s="30" t="str">
        <f t="shared" si="190"/>
        <v xml:space="preserve"> </v>
      </c>
      <c r="H409" s="48" t="str">
        <f t="shared" si="193"/>
        <v/>
      </c>
    </row>
    <row r="410" spans="1:8" s="31" customFormat="1" ht="15" x14ac:dyDescent="0.2">
      <c r="A410" s="66"/>
      <c r="B410" s="47" t="s">
        <v>248</v>
      </c>
      <c r="C410" s="28">
        <v>0</v>
      </c>
      <c r="D410" s="28">
        <v>9</v>
      </c>
      <c r="E410" s="29" t="str">
        <f t="shared" si="191"/>
        <v/>
      </c>
      <c r="F410" s="29">
        <f t="shared" si="192"/>
        <v>4.3859649122807015E-3</v>
      </c>
      <c r="G410" s="30">
        <f t="shared" si="190"/>
        <v>1</v>
      </c>
      <c r="H410" s="48" t="str">
        <f t="shared" si="193"/>
        <v/>
      </c>
    </row>
    <row r="411" spans="1:8" s="31" customFormat="1" ht="15" x14ac:dyDescent="0.2">
      <c r="A411" s="66"/>
      <c r="B411" s="47" t="s">
        <v>571</v>
      </c>
      <c r="C411" s="28">
        <v>0</v>
      </c>
      <c r="D411" s="28">
        <v>0</v>
      </c>
      <c r="E411" s="29" t="str">
        <f t="shared" si="191"/>
        <v/>
      </c>
      <c r="F411" s="29" t="str">
        <f t="shared" si="192"/>
        <v/>
      </c>
      <c r="G411" s="30" t="str">
        <f t="shared" si="190"/>
        <v xml:space="preserve"> </v>
      </c>
      <c r="H411" s="48" t="str">
        <f t="shared" si="193"/>
        <v/>
      </c>
    </row>
    <row r="412" spans="1:8" s="31" customFormat="1" ht="15" x14ac:dyDescent="0.2">
      <c r="A412" s="66"/>
      <c r="B412" s="47" t="s">
        <v>572</v>
      </c>
      <c r="C412" s="28">
        <v>0</v>
      </c>
      <c r="D412" s="28">
        <v>0</v>
      </c>
      <c r="E412" s="29" t="str">
        <f t="shared" si="191"/>
        <v/>
      </c>
      <c r="F412" s="29" t="str">
        <f t="shared" si="192"/>
        <v/>
      </c>
      <c r="G412" s="30" t="str">
        <f t="shared" si="190"/>
        <v xml:space="preserve"> </v>
      </c>
      <c r="H412" s="48" t="str">
        <f t="shared" si="193"/>
        <v/>
      </c>
    </row>
    <row r="413" spans="1:8" s="31" customFormat="1" ht="15" x14ac:dyDescent="0.2">
      <c r="A413" s="66"/>
      <c r="B413" s="47" t="s">
        <v>249</v>
      </c>
      <c r="C413" s="28">
        <v>0</v>
      </c>
      <c r="D413" s="28">
        <v>0</v>
      </c>
      <c r="E413" s="29" t="str">
        <f t="shared" si="191"/>
        <v/>
      </c>
      <c r="F413" s="29" t="str">
        <f t="shared" si="192"/>
        <v/>
      </c>
      <c r="G413" s="30" t="str">
        <f t="shared" si="190"/>
        <v xml:space="preserve"> </v>
      </c>
      <c r="H413" s="48" t="str">
        <f t="shared" si="193"/>
        <v/>
      </c>
    </row>
    <row r="414" spans="1:8" s="31" customFormat="1" ht="15" x14ac:dyDescent="0.2">
      <c r="A414" s="66"/>
      <c r="B414" s="47" t="s">
        <v>636</v>
      </c>
      <c r="C414" s="28">
        <v>0</v>
      </c>
      <c r="D414" s="28">
        <v>0</v>
      </c>
      <c r="E414" s="29" t="str">
        <f t="shared" ref="E414" si="224">+IF(C414=0,"",C414/C$355)</f>
        <v/>
      </c>
      <c r="F414" s="29" t="str">
        <f t="shared" ref="F414" si="225">+IF(D414=0,"",D414/D$355)</f>
        <v/>
      </c>
      <c r="G414" s="30" t="str">
        <f t="shared" ref="G414" si="226">+IF(AND(C414=0,D414=0)," ",IF(C414=0,1,IF(D414=0,-1,(D414-C414)/C414)))</f>
        <v xml:space="preserve"> </v>
      </c>
      <c r="H414" s="48" t="str">
        <f t="shared" ref="H414" si="227">+IF(OR(AND(E414=""),(G414="")),"",E414*G414)</f>
        <v/>
      </c>
    </row>
    <row r="415" spans="1:8" s="31" customFormat="1" ht="15" x14ac:dyDescent="0.2">
      <c r="A415" s="66"/>
      <c r="B415" s="47" t="s">
        <v>474</v>
      </c>
      <c r="C415" s="28">
        <v>2</v>
      </c>
      <c r="D415" s="28">
        <v>11</v>
      </c>
      <c r="E415" s="29">
        <f t="shared" si="191"/>
        <v>2.7063599458728013E-3</v>
      </c>
      <c r="F415" s="29">
        <f t="shared" si="192"/>
        <v>5.360623781676413E-3</v>
      </c>
      <c r="G415" s="30">
        <f t="shared" si="190"/>
        <v>4.5</v>
      </c>
      <c r="H415" s="48">
        <f t="shared" si="193"/>
        <v>1.2178619756427606E-2</v>
      </c>
    </row>
    <row r="416" spans="1:8" s="31" customFormat="1" ht="15" x14ac:dyDescent="0.2">
      <c r="A416" s="66"/>
      <c r="B416" s="47" t="s">
        <v>91</v>
      </c>
      <c r="C416" s="28">
        <v>3</v>
      </c>
      <c r="D416" s="28">
        <v>9</v>
      </c>
      <c r="E416" s="29">
        <f t="shared" si="191"/>
        <v>4.0595399188092015E-3</v>
      </c>
      <c r="F416" s="29">
        <f t="shared" si="192"/>
        <v>4.3859649122807015E-3</v>
      </c>
      <c r="G416" s="30">
        <f t="shared" si="190"/>
        <v>2</v>
      </c>
      <c r="H416" s="48">
        <f t="shared" si="193"/>
        <v>8.119079837618403E-3</v>
      </c>
    </row>
    <row r="417" spans="1:8" s="31" customFormat="1" ht="15" x14ac:dyDescent="0.2">
      <c r="A417" s="66"/>
      <c r="B417" s="47" t="s">
        <v>250</v>
      </c>
      <c r="C417" s="28">
        <v>7</v>
      </c>
      <c r="D417" s="28">
        <v>26</v>
      </c>
      <c r="E417" s="29">
        <f t="shared" si="191"/>
        <v>9.4722598105548041E-3</v>
      </c>
      <c r="F417" s="29">
        <f t="shared" si="192"/>
        <v>1.2670565302144249E-2</v>
      </c>
      <c r="G417" s="30">
        <f t="shared" si="190"/>
        <v>2.7142857142857144</v>
      </c>
      <c r="H417" s="48">
        <f t="shared" si="193"/>
        <v>2.5710419485791614E-2</v>
      </c>
    </row>
    <row r="418" spans="1:8" s="31" customFormat="1" ht="15" x14ac:dyDescent="0.2">
      <c r="A418" s="66"/>
      <c r="B418" s="47" t="s">
        <v>573</v>
      </c>
      <c r="C418" s="28">
        <v>0</v>
      </c>
      <c r="D418" s="28">
        <v>3</v>
      </c>
      <c r="E418" s="29" t="str">
        <f t="shared" si="191"/>
        <v/>
      </c>
      <c r="F418" s="29">
        <f t="shared" si="192"/>
        <v>1.4619883040935672E-3</v>
      </c>
      <c r="G418" s="30">
        <f t="shared" si="190"/>
        <v>1</v>
      </c>
      <c r="H418" s="48" t="str">
        <f t="shared" si="193"/>
        <v/>
      </c>
    </row>
    <row r="419" spans="1:8" s="31" customFormat="1" ht="15" x14ac:dyDescent="0.2">
      <c r="A419" s="66"/>
      <c r="B419" s="47" t="s">
        <v>85</v>
      </c>
      <c r="C419" s="28">
        <v>4</v>
      </c>
      <c r="D419" s="28">
        <v>6</v>
      </c>
      <c r="E419" s="29">
        <f t="shared" si="191"/>
        <v>5.4127198917456026E-3</v>
      </c>
      <c r="F419" s="29">
        <f t="shared" si="192"/>
        <v>2.9239766081871343E-3</v>
      </c>
      <c r="G419" s="30">
        <f t="shared" si="190"/>
        <v>0.5</v>
      </c>
      <c r="H419" s="48">
        <f t="shared" si="193"/>
        <v>2.7063599458728013E-3</v>
      </c>
    </row>
    <row r="420" spans="1:8" s="31" customFormat="1" ht="15" x14ac:dyDescent="0.2">
      <c r="A420" s="66"/>
      <c r="B420" s="47" t="s">
        <v>519</v>
      </c>
      <c r="C420" s="28">
        <v>2</v>
      </c>
      <c r="D420" s="28">
        <v>0</v>
      </c>
      <c r="E420" s="29">
        <f t="shared" ref="E420" si="228">+IF(C420=0,"",C420/C$355)</f>
        <v>2.7063599458728013E-3</v>
      </c>
      <c r="F420" s="29" t="str">
        <f t="shared" ref="F420" si="229">+IF(D420=0,"",D420/D$355)</f>
        <v/>
      </c>
      <c r="G420" s="30">
        <f t="shared" si="190"/>
        <v>-1</v>
      </c>
      <c r="H420" s="48">
        <f t="shared" ref="H420" si="230">+IF(OR(AND(E420=""),(G420="")),"",E420*G420)</f>
        <v>-2.7063599458728013E-3</v>
      </c>
    </row>
    <row r="421" spans="1:8" s="31" customFormat="1" ht="15" x14ac:dyDescent="0.2">
      <c r="A421" s="66"/>
      <c r="B421" s="47" t="s">
        <v>251</v>
      </c>
      <c r="C421" s="28">
        <v>0</v>
      </c>
      <c r="D421" s="28">
        <v>0</v>
      </c>
      <c r="E421" s="29" t="str">
        <f t="shared" si="191"/>
        <v/>
      </c>
      <c r="F421" s="29" t="str">
        <f t="shared" si="192"/>
        <v/>
      </c>
      <c r="G421" s="30" t="str">
        <f t="shared" si="190"/>
        <v xml:space="preserve"> 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28">
        <v>0</v>
      </c>
      <c r="D422" s="28">
        <v>0</v>
      </c>
      <c r="E422" s="29" t="str">
        <f t="shared" si="191"/>
        <v/>
      </c>
      <c r="F422" s="29" t="str">
        <f t="shared" si="192"/>
        <v/>
      </c>
      <c r="G422" s="30" t="str">
        <f t="shared" si="190"/>
        <v xml:space="preserve"> </v>
      </c>
      <c r="H422" s="48" t="str">
        <f t="shared" si="193"/>
        <v/>
      </c>
    </row>
    <row r="423" spans="1:8" s="31" customFormat="1" ht="15" x14ac:dyDescent="0.2">
      <c r="A423" s="66"/>
      <c r="B423" s="47" t="s">
        <v>574</v>
      </c>
      <c r="C423" s="28">
        <v>2</v>
      </c>
      <c r="D423" s="28">
        <v>0</v>
      </c>
      <c r="E423" s="29">
        <f t="shared" si="191"/>
        <v>2.7063599458728013E-3</v>
      </c>
      <c r="F423" s="29" t="str">
        <f t="shared" si="192"/>
        <v/>
      </c>
      <c r="G423" s="30">
        <f t="shared" si="190"/>
        <v>-1</v>
      </c>
      <c r="H423" s="48">
        <f t="shared" si="193"/>
        <v>-2.7063599458728013E-3</v>
      </c>
    </row>
    <row r="424" spans="1:8" s="31" customFormat="1" ht="15" x14ac:dyDescent="0.2">
      <c r="A424" s="66"/>
      <c r="B424" s="47" t="s">
        <v>84</v>
      </c>
      <c r="C424" s="28">
        <v>0</v>
      </c>
      <c r="D424" s="28">
        <v>0</v>
      </c>
      <c r="E424" s="29" t="str">
        <f t="shared" si="191"/>
        <v/>
      </c>
      <c r="F424" s="29" t="str">
        <f t="shared" si="192"/>
        <v/>
      </c>
      <c r="G424" s="30" t="str">
        <f t="shared" si="190"/>
        <v xml:space="preserve"> </v>
      </c>
      <c r="H424" s="48" t="str">
        <f t="shared" si="193"/>
        <v/>
      </c>
    </row>
    <row r="425" spans="1:8" s="31" customFormat="1" ht="15" x14ac:dyDescent="0.2">
      <c r="A425" s="66"/>
      <c r="B425" s="47" t="s">
        <v>253</v>
      </c>
      <c r="C425" s="28">
        <v>0</v>
      </c>
      <c r="D425" s="28">
        <v>0</v>
      </c>
      <c r="E425" s="29" t="str">
        <f t="shared" si="191"/>
        <v/>
      </c>
      <c r="F425" s="29" t="str">
        <f t="shared" si="192"/>
        <v/>
      </c>
      <c r="G425" s="30" t="str">
        <f t="shared" si="190"/>
        <v xml:space="preserve"> 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28">
        <v>0</v>
      </c>
      <c r="D426" s="28">
        <v>0</v>
      </c>
      <c r="E426" s="29" t="str">
        <f t="shared" si="191"/>
        <v/>
      </c>
      <c r="F426" s="29" t="str">
        <f t="shared" si="192"/>
        <v/>
      </c>
      <c r="G426" s="30" t="str">
        <f t="shared" si="190"/>
        <v xml:space="preserve"> </v>
      </c>
      <c r="H426" s="48" t="str">
        <f t="shared" si="193"/>
        <v/>
      </c>
    </row>
    <row r="427" spans="1:8" s="31" customFormat="1" ht="15" x14ac:dyDescent="0.2">
      <c r="A427" s="66"/>
      <c r="B427" s="47" t="s">
        <v>87</v>
      </c>
      <c r="C427" s="28">
        <v>71</v>
      </c>
      <c r="D427" s="28">
        <v>46</v>
      </c>
      <c r="E427" s="29">
        <f t="shared" si="191"/>
        <v>9.6075778078484442E-2</v>
      </c>
      <c r="F427" s="29">
        <f t="shared" si="192"/>
        <v>2.2417153996101363E-2</v>
      </c>
      <c r="G427" s="30">
        <f t="shared" si="190"/>
        <v>-0.352112676056338</v>
      </c>
      <c r="H427" s="48">
        <f t="shared" si="193"/>
        <v>-3.3829499323410013E-2</v>
      </c>
    </row>
    <row r="428" spans="1:8" s="31" customFormat="1" ht="15" x14ac:dyDescent="0.2">
      <c r="A428" s="66"/>
      <c r="B428" s="47" t="s">
        <v>475</v>
      </c>
      <c r="C428" s="28">
        <v>0</v>
      </c>
      <c r="D428" s="28">
        <v>0</v>
      </c>
      <c r="E428" s="29" t="str">
        <f t="shared" si="191"/>
        <v/>
      </c>
      <c r="F428" s="29" t="str">
        <f t="shared" si="192"/>
        <v/>
      </c>
      <c r="G428" s="30" t="str">
        <f t="shared" si="190"/>
        <v xml:space="preserve"> </v>
      </c>
      <c r="H428" s="48" t="str">
        <f t="shared" si="193"/>
        <v/>
      </c>
    </row>
    <row r="429" spans="1:8" s="31" customFormat="1" ht="15" x14ac:dyDescent="0.2">
      <c r="A429" s="66"/>
      <c r="B429" s="47" t="s">
        <v>254</v>
      </c>
      <c r="C429" s="28">
        <v>3</v>
      </c>
      <c r="D429" s="28">
        <v>0</v>
      </c>
      <c r="E429" s="29">
        <f t="shared" si="191"/>
        <v>4.0595399188092015E-3</v>
      </c>
      <c r="F429" s="29" t="str">
        <f t="shared" si="192"/>
        <v/>
      </c>
      <c r="G429" s="30">
        <f t="shared" si="190"/>
        <v>-1</v>
      </c>
      <c r="H429" s="48">
        <f t="shared" si="193"/>
        <v>-4.0595399188092015E-3</v>
      </c>
    </row>
    <row r="430" spans="1:8" s="31" customFormat="1" ht="15" x14ac:dyDescent="0.2">
      <c r="A430" s="66"/>
      <c r="B430" s="47" t="s">
        <v>255</v>
      </c>
      <c r="C430" s="28">
        <v>6</v>
      </c>
      <c r="D430" s="28">
        <v>2</v>
      </c>
      <c r="E430" s="29">
        <f t="shared" si="191"/>
        <v>8.119079837618403E-3</v>
      </c>
      <c r="F430" s="29">
        <f t="shared" si="192"/>
        <v>9.7465886939571145E-4</v>
      </c>
      <c r="G430" s="30">
        <f t="shared" ref="G430:G498" si="231">+IF(AND(C430=0,D430=0)," ",IF(C430=0,1,IF(D430=0,-1,(D430-C430)/C430)))</f>
        <v>-0.66666666666666663</v>
      </c>
      <c r="H430" s="48">
        <f t="shared" si="193"/>
        <v>-5.4127198917456017E-3</v>
      </c>
    </row>
    <row r="431" spans="1:8" s="31" customFormat="1" ht="15" x14ac:dyDescent="0.2">
      <c r="A431" s="66"/>
      <c r="B431" s="47" t="s">
        <v>476</v>
      </c>
      <c r="C431" s="28">
        <v>1</v>
      </c>
      <c r="D431" s="28">
        <v>3</v>
      </c>
      <c r="E431" s="29">
        <f t="shared" si="191"/>
        <v>1.3531799729364006E-3</v>
      </c>
      <c r="F431" s="29">
        <f t="shared" si="192"/>
        <v>1.4619883040935672E-3</v>
      </c>
      <c r="G431" s="30">
        <f t="shared" si="231"/>
        <v>2</v>
      </c>
      <c r="H431" s="48">
        <f t="shared" si="193"/>
        <v>2.7063599458728013E-3</v>
      </c>
    </row>
    <row r="432" spans="1:8" s="31" customFormat="1" ht="15" x14ac:dyDescent="0.2">
      <c r="A432" s="66"/>
      <c r="B432" s="47" t="s">
        <v>86</v>
      </c>
      <c r="C432" s="28">
        <v>0</v>
      </c>
      <c r="D432" s="28">
        <v>0</v>
      </c>
      <c r="E432" s="29" t="str">
        <f t="shared" si="191"/>
        <v/>
      </c>
      <c r="F432" s="29" t="str">
        <f t="shared" si="192"/>
        <v/>
      </c>
      <c r="G432" s="30" t="str">
        <f t="shared" si="231"/>
        <v xml:space="preserve"> </v>
      </c>
      <c r="H432" s="48" t="str">
        <f t="shared" si="193"/>
        <v/>
      </c>
    </row>
    <row r="433" spans="1:8" s="31" customFormat="1" ht="15" x14ac:dyDescent="0.2">
      <c r="A433" s="66"/>
      <c r="B433" s="47" t="s">
        <v>575</v>
      </c>
      <c r="C433" s="28">
        <v>0</v>
      </c>
      <c r="D433" s="28">
        <v>0</v>
      </c>
      <c r="E433" s="29" t="str">
        <f t="shared" ref="E433:E510" si="232">+IF(C433=0,"",C433/C$355)</f>
        <v/>
      </c>
      <c r="F433" s="29" t="str">
        <f t="shared" ref="F433:F510" si="233">+IF(D433=0,"",D433/D$355)</f>
        <v/>
      </c>
      <c r="G433" s="30" t="str">
        <f t="shared" si="231"/>
        <v xml:space="preserve"> </v>
      </c>
      <c r="H433" s="48" t="str">
        <f t="shared" ref="H433:H510" si="234">+IF(OR(AND(E433=""),(G433="")),"",E433*G433)</f>
        <v/>
      </c>
    </row>
    <row r="434" spans="1:8" s="31" customFormat="1" ht="15" x14ac:dyDescent="0.2">
      <c r="A434" s="66"/>
      <c r="B434" s="47" t="s">
        <v>256</v>
      </c>
      <c r="C434" s="28">
        <v>0</v>
      </c>
      <c r="D434" s="28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28">
        <v>0</v>
      </c>
      <c r="D435" s="28">
        <v>2</v>
      </c>
      <c r="E435" s="29" t="str">
        <f t="shared" ref="E435:E437" si="235">+IF(C435=0,"",C435/C$355)</f>
        <v/>
      </c>
      <c r="F435" s="29">
        <f t="shared" ref="F435:F437" si="236">+IF(D435=0,"",D435/D$355)</f>
        <v>9.7465886939571145E-4</v>
      </c>
      <c r="G435" s="30">
        <f t="shared" si="231"/>
        <v>1</v>
      </c>
      <c r="H435" s="48" t="str">
        <f t="shared" ref="H435:H437" si="237">+IF(OR(AND(E435=""),(G435="")),"",E435*G435)</f>
        <v/>
      </c>
    </row>
    <row r="436" spans="1:8" s="31" customFormat="1" ht="15" x14ac:dyDescent="0.2">
      <c r="A436" s="66"/>
      <c r="B436" s="47" t="s">
        <v>521</v>
      </c>
      <c r="C436" s="28">
        <v>0</v>
      </c>
      <c r="D436" s="28">
        <v>2</v>
      </c>
      <c r="E436" s="29" t="str">
        <f t="shared" si="235"/>
        <v/>
      </c>
      <c r="F436" s="29">
        <f t="shared" si="236"/>
        <v>9.7465886939571145E-4</v>
      </c>
      <c r="G436" s="30">
        <f t="shared" si="231"/>
        <v>1</v>
      </c>
      <c r="H436" s="48" t="str">
        <f t="shared" si="237"/>
        <v/>
      </c>
    </row>
    <row r="437" spans="1:8" s="31" customFormat="1" ht="15" x14ac:dyDescent="0.2">
      <c r="A437" s="66"/>
      <c r="B437" s="47" t="s">
        <v>522</v>
      </c>
      <c r="C437" s="28">
        <v>0</v>
      </c>
      <c r="D437" s="28">
        <v>0</v>
      </c>
      <c r="E437" s="29" t="str">
        <f t="shared" si="235"/>
        <v/>
      </c>
      <c r="F437" s="29" t="str">
        <f t="shared" si="236"/>
        <v/>
      </c>
      <c r="G437" s="30" t="str">
        <f t="shared" si="231"/>
        <v xml:space="preserve"> 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28"/>
      <c r="D438" s="28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28"/>
      <c r="D439" s="28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28">
        <v>0</v>
      </c>
      <c r="D440" s="28">
        <v>10</v>
      </c>
      <c r="E440" s="29" t="str">
        <f t="shared" si="232"/>
        <v/>
      </c>
      <c r="F440" s="29">
        <f t="shared" si="233"/>
        <v>4.8732943469785572E-3</v>
      </c>
      <c r="G440" s="30">
        <f t="shared" si="231"/>
        <v>1</v>
      </c>
      <c r="H440" s="48" t="str">
        <f t="shared" si="234"/>
        <v/>
      </c>
    </row>
    <row r="441" spans="1:8" s="31" customFormat="1" ht="15" x14ac:dyDescent="0.2">
      <c r="A441" s="66"/>
      <c r="B441" s="47" t="s">
        <v>258</v>
      </c>
      <c r="C441" s="28">
        <v>3</v>
      </c>
      <c r="D441" s="28">
        <v>6</v>
      </c>
      <c r="E441" s="29">
        <f t="shared" si="232"/>
        <v>4.0595399188092015E-3</v>
      </c>
      <c r="F441" s="29">
        <f t="shared" si="233"/>
        <v>2.9239766081871343E-3</v>
      </c>
      <c r="G441" s="30">
        <f t="shared" si="231"/>
        <v>1</v>
      </c>
      <c r="H441" s="48">
        <f t="shared" si="234"/>
        <v>4.0595399188092015E-3</v>
      </c>
    </row>
    <row r="442" spans="1:8" s="31" customFormat="1" ht="15" x14ac:dyDescent="0.2">
      <c r="A442" s="66"/>
      <c r="B442" s="47" t="s">
        <v>542</v>
      </c>
      <c r="C442" s="28">
        <v>4</v>
      </c>
      <c r="D442" s="28">
        <v>248</v>
      </c>
      <c r="E442" s="29">
        <f t="shared" si="232"/>
        <v>5.4127198917456026E-3</v>
      </c>
      <c r="F442" s="29">
        <f t="shared" si="233"/>
        <v>0.12085769980506822</v>
      </c>
      <c r="G442" s="30">
        <f t="shared" si="231"/>
        <v>61</v>
      </c>
      <c r="H442" s="48">
        <f t="shared" si="234"/>
        <v>0.33017591339648178</v>
      </c>
    </row>
    <row r="443" spans="1:8" s="31" customFormat="1" ht="30" x14ac:dyDescent="0.2">
      <c r="A443" s="66"/>
      <c r="B443" s="47" t="s">
        <v>259</v>
      </c>
      <c r="C443" s="28">
        <v>0</v>
      </c>
      <c r="D443" s="28">
        <v>0</v>
      </c>
      <c r="E443" s="29" t="str">
        <f t="shared" si="232"/>
        <v/>
      </c>
      <c r="F443" s="29" t="str">
        <f t="shared" si="233"/>
        <v/>
      </c>
      <c r="G443" s="30" t="str">
        <f t="shared" si="231"/>
        <v xml:space="preserve"> </v>
      </c>
      <c r="H443" s="48" t="str">
        <f t="shared" si="234"/>
        <v/>
      </c>
    </row>
    <row r="444" spans="1:8" s="31" customFormat="1" ht="15" x14ac:dyDescent="0.2">
      <c r="A444" s="66"/>
      <c r="B444" s="47" t="s">
        <v>477</v>
      </c>
      <c r="C444" s="28">
        <v>0</v>
      </c>
      <c r="D444" s="28">
        <v>0</v>
      </c>
      <c r="E444" s="29" t="str">
        <f t="shared" si="232"/>
        <v/>
      </c>
      <c r="F444" s="29" t="str">
        <f t="shared" si="233"/>
        <v/>
      </c>
      <c r="G444" s="30" t="str">
        <f t="shared" si="231"/>
        <v xml:space="preserve"> </v>
      </c>
      <c r="H444" s="48" t="str">
        <f t="shared" si="234"/>
        <v/>
      </c>
    </row>
    <row r="445" spans="1:8" s="31" customFormat="1" ht="15" x14ac:dyDescent="0.2">
      <c r="A445" s="66"/>
      <c r="B445" s="47" t="s">
        <v>525</v>
      </c>
      <c r="C445" s="28">
        <v>0</v>
      </c>
      <c r="D445" s="28">
        <v>0</v>
      </c>
      <c r="E445" s="29" t="str">
        <f t="shared" ref="E445" si="242">+IF(C445=0,"",C445/C$355)</f>
        <v/>
      </c>
      <c r="F445" s="29" t="str">
        <f t="shared" ref="F445" si="243">+IF(D445=0,"",D445/D$355)</f>
        <v/>
      </c>
      <c r="G445" s="30" t="str">
        <f t="shared" si="231"/>
        <v xml:space="preserve"> </v>
      </c>
      <c r="H445" s="48" t="str">
        <f t="shared" ref="H445" si="244">+IF(OR(AND(E445=""),(G445="")),"",E445*G445)</f>
        <v/>
      </c>
    </row>
    <row r="446" spans="1:8" s="31" customFormat="1" ht="15" x14ac:dyDescent="0.2">
      <c r="A446" s="66"/>
      <c r="B446" s="47" t="s">
        <v>630</v>
      </c>
      <c r="C446" s="28">
        <v>0</v>
      </c>
      <c r="D446" s="28">
        <v>0</v>
      </c>
      <c r="E446" s="29" t="str">
        <f t="shared" ref="E446:E448" si="245">+IF(C446=0,"",C446/C$355)</f>
        <v/>
      </c>
      <c r="F446" s="29" t="str">
        <f t="shared" ref="F446:F448" si="246">+IF(D446=0,"",D446/D$355)</f>
        <v/>
      </c>
      <c r="G446" s="30" t="str">
        <f t="shared" ref="G446:G448" si="247">+IF(AND(C446=0,D446=0)," ",IF(C446=0,1,IF(D446=0,-1,(D446-C446)/C446)))</f>
        <v xml:space="preserve"> </v>
      </c>
      <c r="H446" s="48" t="str">
        <f t="shared" ref="H446:H448" si="248">+IF(OR(AND(E446=""),(G446="")),"",E446*G446)</f>
        <v/>
      </c>
    </row>
    <row r="447" spans="1:8" s="31" customFormat="1" ht="15" x14ac:dyDescent="0.2">
      <c r="A447" s="66"/>
      <c r="B447" s="47" t="s">
        <v>624</v>
      </c>
      <c r="C447" s="28">
        <v>0</v>
      </c>
      <c r="D447" s="28">
        <v>0</v>
      </c>
      <c r="E447" s="29" t="str">
        <f t="shared" si="245"/>
        <v/>
      </c>
      <c r="F447" s="29" t="str">
        <f t="shared" si="246"/>
        <v/>
      </c>
      <c r="G447" s="30" t="str">
        <f t="shared" si="247"/>
        <v xml:space="preserve"> </v>
      </c>
      <c r="H447" s="48" t="str">
        <f t="shared" si="248"/>
        <v/>
      </c>
    </row>
    <row r="448" spans="1:8" s="31" customFormat="1" ht="15" x14ac:dyDescent="0.2">
      <c r="A448" s="66"/>
      <c r="B448" s="47" t="s">
        <v>625</v>
      </c>
      <c r="C448" s="28">
        <v>0</v>
      </c>
      <c r="D448" s="28">
        <v>0</v>
      </c>
      <c r="E448" s="29" t="str">
        <f t="shared" si="245"/>
        <v/>
      </c>
      <c r="F448" s="29" t="str">
        <f t="shared" si="246"/>
        <v/>
      </c>
      <c r="G448" s="30" t="str">
        <f t="shared" si="247"/>
        <v xml:space="preserve"> </v>
      </c>
      <c r="H448" s="48" t="str">
        <f t="shared" si="248"/>
        <v/>
      </c>
    </row>
    <row r="449" spans="1:8" s="31" customFormat="1" ht="15" x14ac:dyDescent="0.2">
      <c r="A449" s="66"/>
      <c r="B449" s="47" t="s">
        <v>260</v>
      </c>
      <c r="C449" s="28">
        <v>0</v>
      </c>
      <c r="D449" s="28">
        <v>0</v>
      </c>
      <c r="E449" s="29" t="str">
        <f t="shared" si="232"/>
        <v/>
      </c>
      <c r="F449" s="29" t="str">
        <f t="shared" si="233"/>
        <v/>
      </c>
      <c r="G449" s="30" t="str">
        <f t="shared" si="231"/>
        <v xml:space="preserve"> </v>
      </c>
      <c r="H449" s="48" t="str">
        <f t="shared" si="234"/>
        <v/>
      </c>
    </row>
    <row r="450" spans="1:8" s="31" customFormat="1" ht="15" x14ac:dyDescent="0.2">
      <c r="A450" s="66"/>
      <c r="B450" s="47" t="s">
        <v>261</v>
      </c>
      <c r="C450" s="28">
        <v>0</v>
      </c>
      <c r="D450" s="28">
        <v>0</v>
      </c>
      <c r="E450" s="29" t="str">
        <f t="shared" si="232"/>
        <v/>
      </c>
      <c r="F450" s="29" t="str">
        <f t="shared" si="233"/>
        <v/>
      </c>
      <c r="G450" s="30" t="str">
        <f t="shared" si="231"/>
        <v xml:space="preserve"> </v>
      </c>
      <c r="H450" s="48" t="str">
        <f t="shared" si="234"/>
        <v/>
      </c>
    </row>
    <row r="451" spans="1:8" s="31" customFormat="1" ht="15" x14ac:dyDescent="0.2">
      <c r="A451" s="66"/>
      <c r="B451" s="47" t="s">
        <v>262</v>
      </c>
      <c r="C451" s="28">
        <v>0</v>
      </c>
      <c r="D451" s="28">
        <v>5</v>
      </c>
      <c r="E451" s="29" t="str">
        <f t="shared" si="232"/>
        <v/>
      </c>
      <c r="F451" s="29">
        <f t="shared" si="233"/>
        <v>2.4366471734892786E-3</v>
      </c>
      <c r="G451" s="30">
        <f t="shared" si="231"/>
        <v>1</v>
      </c>
      <c r="H451" s="48" t="str">
        <f t="shared" si="234"/>
        <v/>
      </c>
    </row>
    <row r="452" spans="1:8" s="31" customFormat="1" ht="15" x14ac:dyDescent="0.2">
      <c r="A452" s="66"/>
      <c r="B452" s="47" t="s">
        <v>95</v>
      </c>
      <c r="C452" s="28">
        <v>0</v>
      </c>
      <c r="D452" s="28">
        <v>0</v>
      </c>
      <c r="E452" s="29" t="str">
        <f t="shared" si="232"/>
        <v/>
      </c>
      <c r="F452" s="29" t="str">
        <f t="shared" si="233"/>
        <v/>
      </c>
      <c r="G452" s="30" t="str">
        <f t="shared" si="231"/>
        <v xml:space="preserve"> </v>
      </c>
      <c r="H452" s="48" t="str">
        <f t="shared" si="234"/>
        <v/>
      </c>
    </row>
    <row r="453" spans="1:8" s="31" customFormat="1" ht="15" x14ac:dyDescent="0.2">
      <c r="A453" s="66"/>
      <c r="B453" s="47" t="s">
        <v>96</v>
      </c>
      <c r="C453" s="28">
        <v>0</v>
      </c>
      <c r="D453" s="28">
        <v>0</v>
      </c>
      <c r="E453" s="29" t="str">
        <f t="shared" si="232"/>
        <v/>
      </c>
      <c r="F453" s="29" t="str">
        <f t="shared" si="233"/>
        <v/>
      </c>
      <c r="G453" s="30" t="str">
        <f t="shared" si="231"/>
        <v xml:space="preserve"> </v>
      </c>
      <c r="H453" s="48" t="str">
        <f t="shared" si="234"/>
        <v/>
      </c>
    </row>
    <row r="454" spans="1:8" s="31" customFormat="1" ht="15" x14ac:dyDescent="0.2">
      <c r="A454" s="66"/>
      <c r="B454" s="47" t="s">
        <v>97</v>
      </c>
      <c r="C454" s="28">
        <v>1</v>
      </c>
      <c r="D454" s="28">
        <v>1</v>
      </c>
      <c r="E454" s="29">
        <f t="shared" si="232"/>
        <v>1.3531799729364006E-3</v>
      </c>
      <c r="F454" s="29">
        <f t="shared" si="233"/>
        <v>4.8732943469785572E-4</v>
      </c>
      <c r="G454" s="30">
        <f t="shared" si="231"/>
        <v>0</v>
      </c>
      <c r="H454" s="48">
        <f t="shared" si="234"/>
        <v>0</v>
      </c>
    </row>
    <row r="455" spans="1:8" s="31" customFormat="1" ht="15" x14ac:dyDescent="0.2">
      <c r="A455" s="66"/>
      <c r="B455" s="47" t="s">
        <v>263</v>
      </c>
      <c r="C455" s="28">
        <v>0</v>
      </c>
      <c r="D455" s="28">
        <v>0</v>
      </c>
      <c r="E455" s="29" t="str">
        <f t="shared" si="232"/>
        <v/>
      </c>
      <c r="F455" s="29" t="str">
        <f t="shared" si="233"/>
        <v/>
      </c>
      <c r="G455" s="30" t="str">
        <f t="shared" si="231"/>
        <v xml:space="preserve"> 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28">
        <v>0</v>
      </c>
      <c r="D456" s="28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28">
        <v>0</v>
      </c>
      <c r="D457" s="28">
        <v>0</v>
      </c>
      <c r="E457" s="29" t="str">
        <f t="shared" si="249"/>
        <v/>
      </c>
      <c r="F457" s="29" t="str">
        <f t="shared" si="250"/>
        <v/>
      </c>
      <c r="G457" s="30" t="str">
        <f t="shared" si="231"/>
        <v xml:space="preserve"> </v>
      </c>
      <c r="H457" s="48" t="str">
        <f t="shared" si="251"/>
        <v/>
      </c>
    </row>
    <row r="458" spans="1:8" s="31" customFormat="1" ht="15" x14ac:dyDescent="0.2">
      <c r="A458" s="66"/>
      <c r="B458" s="47" t="s">
        <v>94</v>
      </c>
      <c r="C458" s="28">
        <v>0</v>
      </c>
      <c r="D458" s="28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28">
        <v>0</v>
      </c>
      <c r="D459" s="28">
        <v>0</v>
      </c>
      <c r="E459" s="29" t="str">
        <f t="shared" ref="E459:E461" si="252">+IF(C459=0,"",C459/C$355)</f>
        <v/>
      </c>
      <c r="F459" s="29" t="str">
        <f t="shared" ref="F459:F461" si="253">+IF(D459=0,"",D459/D$355)</f>
        <v/>
      </c>
      <c r="G459" s="30" t="str">
        <f t="shared" si="231"/>
        <v xml:space="preserve"> </v>
      </c>
      <c r="H459" s="48" t="str">
        <f t="shared" ref="H459:H461" si="254">+IF(OR(AND(E459=""),(G459="")),"",E459*G459)</f>
        <v/>
      </c>
    </row>
    <row r="460" spans="1:8" s="31" customFormat="1" ht="15" x14ac:dyDescent="0.2">
      <c r="A460" s="66"/>
      <c r="B460" s="47" t="s">
        <v>529</v>
      </c>
      <c r="C460" s="28">
        <v>0</v>
      </c>
      <c r="D460" s="28">
        <v>0</v>
      </c>
      <c r="E460" s="29" t="str">
        <f t="shared" si="252"/>
        <v/>
      </c>
      <c r="F460" s="29" t="str">
        <f t="shared" si="253"/>
        <v/>
      </c>
      <c r="G460" s="30" t="str">
        <f t="shared" si="231"/>
        <v xml:space="preserve"> 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28">
        <v>0</v>
      </c>
      <c r="D461" s="28">
        <v>0</v>
      </c>
      <c r="E461" s="29" t="str">
        <f t="shared" si="252"/>
        <v/>
      </c>
      <c r="F461" s="29" t="str">
        <f t="shared" si="253"/>
        <v/>
      </c>
      <c r="G461" s="30" t="str">
        <f t="shared" si="231"/>
        <v xml:space="preserve"> 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28">
        <v>3</v>
      </c>
      <c r="D462" s="28">
        <v>7</v>
      </c>
      <c r="E462" s="29">
        <f t="shared" si="232"/>
        <v>4.0595399188092015E-3</v>
      </c>
      <c r="F462" s="29">
        <f t="shared" si="233"/>
        <v>3.4113060428849901E-3</v>
      </c>
      <c r="G462" s="30">
        <f t="shared" si="231"/>
        <v>1.3333333333333333</v>
      </c>
      <c r="H462" s="48">
        <f t="shared" si="234"/>
        <v>5.4127198917456017E-3</v>
      </c>
    </row>
    <row r="463" spans="1:8" s="31" customFormat="1" ht="15" x14ac:dyDescent="0.2">
      <c r="A463" s="66"/>
      <c r="B463" s="47" t="s">
        <v>101</v>
      </c>
      <c r="C463" s="28">
        <v>0</v>
      </c>
      <c r="D463" s="28">
        <v>0</v>
      </c>
      <c r="E463" s="29" t="str">
        <f t="shared" si="232"/>
        <v/>
      </c>
      <c r="F463" s="29" t="str">
        <f t="shared" si="233"/>
        <v/>
      </c>
      <c r="G463" s="30" t="str">
        <f t="shared" si="231"/>
        <v xml:space="preserve"> </v>
      </c>
      <c r="H463" s="48" t="str">
        <f t="shared" si="234"/>
        <v/>
      </c>
    </row>
    <row r="464" spans="1:8" s="31" customFormat="1" ht="15" x14ac:dyDescent="0.2">
      <c r="A464" s="66"/>
      <c r="B464" s="47" t="s">
        <v>109</v>
      </c>
      <c r="C464" s="28">
        <v>6</v>
      </c>
      <c r="D464" s="28">
        <v>7</v>
      </c>
      <c r="E464" s="29">
        <f t="shared" si="232"/>
        <v>8.119079837618403E-3</v>
      </c>
      <c r="F464" s="29">
        <f t="shared" si="233"/>
        <v>3.4113060428849901E-3</v>
      </c>
      <c r="G464" s="30">
        <f t="shared" si="231"/>
        <v>0.16666666666666666</v>
      </c>
      <c r="H464" s="48">
        <f t="shared" si="234"/>
        <v>1.3531799729364004E-3</v>
      </c>
    </row>
    <row r="465" spans="1:8" s="31" customFormat="1" ht="15" x14ac:dyDescent="0.2">
      <c r="A465" s="66"/>
      <c r="B465" s="47" t="s">
        <v>108</v>
      </c>
      <c r="C465" s="28">
        <v>1</v>
      </c>
      <c r="D465" s="28">
        <v>7</v>
      </c>
      <c r="E465" s="29">
        <f t="shared" si="232"/>
        <v>1.3531799729364006E-3</v>
      </c>
      <c r="F465" s="29">
        <f t="shared" si="233"/>
        <v>3.4113060428849901E-3</v>
      </c>
      <c r="G465" s="30">
        <f t="shared" si="231"/>
        <v>6</v>
      </c>
      <c r="H465" s="48">
        <f t="shared" si="234"/>
        <v>8.119079837618403E-3</v>
      </c>
    </row>
    <row r="466" spans="1:8" s="31" customFormat="1" ht="15" x14ac:dyDescent="0.2">
      <c r="A466" s="66"/>
      <c r="B466" s="47" t="s">
        <v>264</v>
      </c>
      <c r="C466" s="28">
        <v>0</v>
      </c>
      <c r="D466" s="28">
        <v>7</v>
      </c>
      <c r="E466" s="29" t="str">
        <f t="shared" si="232"/>
        <v/>
      </c>
      <c r="F466" s="29">
        <f t="shared" si="233"/>
        <v>3.4113060428849901E-3</v>
      </c>
      <c r="G466" s="30">
        <f t="shared" si="231"/>
        <v>1</v>
      </c>
      <c r="H466" s="48" t="str">
        <f t="shared" si="234"/>
        <v/>
      </c>
    </row>
    <row r="467" spans="1:8" s="31" customFormat="1" ht="15" x14ac:dyDescent="0.2">
      <c r="A467" s="66"/>
      <c r="B467" s="47" t="s">
        <v>478</v>
      </c>
      <c r="C467" s="28">
        <v>1</v>
      </c>
      <c r="D467" s="28">
        <v>9</v>
      </c>
      <c r="E467" s="29">
        <f t="shared" si="232"/>
        <v>1.3531799729364006E-3</v>
      </c>
      <c r="F467" s="29">
        <f t="shared" si="233"/>
        <v>4.3859649122807015E-3</v>
      </c>
      <c r="G467" s="30">
        <f t="shared" si="231"/>
        <v>8</v>
      </c>
      <c r="H467" s="48">
        <f t="shared" si="234"/>
        <v>1.0825439783491205E-2</v>
      </c>
    </row>
    <row r="468" spans="1:8" s="31" customFormat="1" ht="30" x14ac:dyDescent="0.2">
      <c r="A468" s="66"/>
      <c r="B468" s="47" t="s">
        <v>543</v>
      </c>
      <c r="C468" s="28">
        <v>0</v>
      </c>
      <c r="D468" s="28">
        <v>12</v>
      </c>
      <c r="E468" s="29" t="str">
        <f t="shared" si="232"/>
        <v/>
      </c>
      <c r="F468" s="29">
        <f t="shared" si="233"/>
        <v>5.8479532163742687E-3</v>
      </c>
      <c r="G468" s="30">
        <f t="shared" si="231"/>
        <v>1</v>
      </c>
      <c r="H468" s="48" t="str">
        <f t="shared" si="234"/>
        <v/>
      </c>
    </row>
    <row r="469" spans="1:8" s="31" customFormat="1" ht="15" x14ac:dyDescent="0.2">
      <c r="A469" s="66"/>
      <c r="B469" s="47" t="s">
        <v>479</v>
      </c>
      <c r="C469" s="28">
        <v>0</v>
      </c>
      <c r="D469" s="28">
        <v>0</v>
      </c>
      <c r="E469" s="29" t="str">
        <f t="shared" si="232"/>
        <v/>
      </c>
      <c r="F469" s="29" t="str">
        <f t="shared" si="233"/>
        <v/>
      </c>
      <c r="G469" s="30" t="str">
        <f t="shared" si="231"/>
        <v xml:space="preserve"> 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28">
        <v>0</v>
      </c>
      <c r="D470" s="28">
        <v>7</v>
      </c>
      <c r="E470" s="29" t="str">
        <f t="shared" si="232"/>
        <v/>
      </c>
      <c r="F470" s="29">
        <f t="shared" si="233"/>
        <v>3.4113060428849901E-3</v>
      </c>
      <c r="G470" s="30">
        <f t="shared" si="231"/>
        <v>1</v>
      </c>
      <c r="H470" s="48" t="str">
        <f t="shared" si="234"/>
        <v/>
      </c>
    </row>
    <row r="471" spans="1:8" s="31" customFormat="1" ht="18" customHeight="1" x14ac:dyDescent="0.2">
      <c r="A471" s="66"/>
      <c r="B471" s="47" t="s">
        <v>592</v>
      </c>
      <c r="C471" s="28">
        <v>0</v>
      </c>
      <c r="D471" s="28">
        <v>0</v>
      </c>
      <c r="E471" s="29" t="str">
        <f t="shared" si="232"/>
        <v/>
      </c>
      <c r="F471" s="29" t="str">
        <f t="shared" si="233"/>
        <v/>
      </c>
      <c r="G471" s="30" t="str">
        <f t="shared" si="231"/>
        <v xml:space="preserve"> </v>
      </c>
      <c r="H471" s="48" t="str">
        <f t="shared" si="234"/>
        <v/>
      </c>
    </row>
    <row r="472" spans="1:8" s="31" customFormat="1" ht="15" x14ac:dyDescent="0.2">
      <c r="A472" s="66"/>
      <c r="B472" s="47" t="s">
        <v>105</v>
      </c>
      <c r="C472" s="28">
        <v>0</v>
      </c>
      <c r="D472" s="28">
        <v>0</v>
      </c>
      <c r="E472" s="29" t="str">
        <f t="shared" si="232"/>
        <v/>
      </c>
      <c r="F472" s="29" t="str">
        <f t="shared" si="233"/>
        <v/>
      </c>
      <c r="G472" s="30" t="str">
        <f t="shared" si="231"/>
        <v xml:space="preserve"> </v>
      </c>
      <c r="H472" s="48" t="str">
        <f t="shared" si="234"/>
        <v/>
      </c>
    </row>
    <row r="473" spans="1:8" s="31" customFormat="1" ht="15" x14ac:dyDescent="0.2">
      <c r="A473" s="66"/>
      <c r="B473" s="47" t="s">
        <v>362</v>
      </c>
      <c r="C473" s="28">
        <v>0</v>
      </c>
      <c r="D473" s="28">
        <v>0</v>
      </c>
      <c r="E473" s="29" t="str">
        <f t="shared" si="232"/>
        <v/>
      </c>
      <c r="F473" s="29" t="str">
        <f t="shared" si="233"/>
        <v/>
      </c>
      <c r="G473" s="30" t="str">
        <f t="shared" si="231"/>
        <v xml:space="preserve"> </v>
      </c>
      <c r="H473" s="48" t="str">
        <f t="shared" si="234"/>
        <v/>
      </c>
    </row>
    <row r="474" spans="1:8" s="31" customFormat="1" ht="15" x14ac:dyDescent="0.2">
      <c r="A474" s="66"/>
      <c r="B474" s="47" t="s">
        <v>103</v>
      </c>
      <c r="C474" s="28">
        <v>2</v>
      </c>
      <c r="D474" s="28">
        <v>26</v>
      </c>
      <c r="E474" s="29">
        <f t="shared" si="232"/>
        <v>2.7063599458728013E-3</v>
      </c>
      <c r="F474" s="29">
        <f t="shared" si="233"/>
        <v>1.2670565302144249E-2</v>
      </c>
      <c r="G474" s="30">
        <f t="shared" si="231"/>
        <v>12</v>
      </c>
      <c r="H474" s="48">
        <f t="shared" si="234"/>
        <v>3.2476319350473612E-2</v>
      </c>
    </row>
    <row r="475" spans="1:8" s="31" customFormat="1" ht="15" x14ac:dyDescent="0.2">
      <c r="A475" s="66"/>
      <c r="B475" s="47" t="s">
        <v>265</v>
      </c>
      <c r="C475" s="28">
        <v>0</v>
      </c>
      <c r="D475" s="28">
        <v>14</v>
      </c>
      <c r="E475" s="29" t="str">
        <f t="shared" si="232"/>
        <v/>
      </c>
      <c r="F475" s="29">
        <f t="shared" si="233"/>
        <v>6.8226120857699801E-3</v>
      </c>
      <c r="G475" s="30">
        <f t="shared" si="231"/>
        <v>1</v>
      </c>
      <c r="H475" s="48" t="str">
        <f t="shared" si="234"/>
        <v/>
      </c>
    </row>
    <row r="476" spans="1:8" s="31" customFormat="1" ht="15" x14ac:dyDescent="0.2">
      <c r="A476" s="66"/>
      <c r="B476" s="47" t="s">
        <v>638</v>
      </c>
      <c r="C476" s="28">
        <v>0</v>
      </c>
      <c r="D476" s="28">
        <v>1</v>
      </c>
      <c r="E476" s="29" t="str">
        <f t="shared" si="232"/>
        <v/>
      </c>
      <c r="F476" s="29">
        <f t="shared" si="233"/>
        <v>4.8732943469785572E-4</v>
      </c>
      <c r="G476" s="30">
        <f t="shared" si="231"/>
        <v>1</v>
      </c>
      <c r="H476" s="48" t="str">
        <f t="shared" si="234"/>
        <v/>
      </c>
    </row>
    <row r="477" spans="1:8" s="31" customFormat="1" ht="15" x14ac:dyDescent="0.2">
      <c r="A477" s="66"/>
      <c r="B477" s="47" t="s">
        <v>326</v>
      </c>
      <c r="C477" s="28">
        <v>1</v>
      </c>
      <c r="D477" s="28">
        <v>0</v>
      </c>
      <c r="E477" s="29">
        <f t="shared" si="232"/>
        <v>1.3531799729364006E-3</v>
      </c>
      <c r="F477" s="29" t="str">
        <f t="shared" si="233"/>
        <v/>
      </c>
      <c r="G477" s="30">
        <f t="shared" si="231"/>
        <v>-1</v>
      </c>
      <c r="H477" s="48">
        <f t="shared" si="234"/>
        <v>-1.3531799729364006E-3</v>
      </c>
    </row>
    <row r="478" spans="1:8" s="31" customFormat="1" ht="15" x14ac:dyDescent="0.2">
      <c r="A478" s="66"/>
      <c r="B478" s="47" t="s">
        <v>112</v>
      </c>
      <c r="C478" s="28">
        <v>0</v>
      </c>
      <c r="D478" s="28">
        <v>4</v>
      </c>
      <c r="E478" s="29" t="str">
        <f t="shared" si="232"/>
        <v/>
      </c>
      <c r="F478" s="29">
        <f t="shared" si="233"/>
        <v>1.9493177387914229E-3</v>
      </c>
      <c r="G478" s="30">
        <f t="shared" si="231"/>
        <v>1</v>
      </c>
      <c r="H478" s="48" t="str">
        <f t="shared" si="234"/>
        <v/>
      </c>
    </row>
    <row r="479" spans="1:8" s="31" customFormat="1" ht="15" x14ac:dyDescent="0.2">
      <c r="A479" s="66"/>
      <c r="B479" s="47" t="s">
        <v>100</v>
      </c>
      <c r="C479" s="28">
        <v>0</v>
      </c>
      <c r="D479" s="28">
        <v>0</v>
      </c>
      <c r="E479" s="29" t="str">
        <f t="shared" si="232"/>
        <v/>
      </c>
      <c r="F479" s="29" t="str">
        <f t="shared" si="233"/>
        <v/>
      </c>
      <c r="G479" s="30" t="str">
        <f t="shared" si="231"/>
        <v xml:space="preserve"> </v>
      </c>
      <c r="H479" s="48" t="str">
        <f t="shared" si="234"/>
        <v/>
      </c>
    </row>
    <row r="480" spans="1:8" s="31" customFormat="1" ht="15" x14ac:dyDescent="0.2">
      <c r="A480" s="66"/>
      <c r="B480" s="47" t="s">
        <v>266</v>
      </c>
      <c r="C480" s="28">
        <v>4</v>
      </c>
      <c r="D480" s="28">
        <v>67</v>
      </c>
      <c r="E480" s="29">
        <f t="shared" si="232"/>
        <v>5.4127198917456026E-3</v>
      </c>
      <c r="F480" s="29">
        <f t="shared" si="233"/>
        <v>3.2651072124756333E-2</v>
      </c>
      <c r="G480" s="30">
        <f t="shared" si="231"/>
        <v>15.75</v>
      </c>
      <c r="H480" s="48">
        <f t="shared" si="234"/>
        <v>8.5250338294993247E-2</v>
      </c>
    </row>
    <row r="481" spans="1:8" s="31" customFormat="1" ht="15" x14ac:dyDescent="0.2">
      <c r="A481" s="66"/>
      <c r="B481" s="47" t="s">
        <v>480</v>
      </c>
      <c r="C481" s="28">
        <v>0</v>
      </c>
      <c r="D481" s="28">
        <v>0</v>
      </c>
      <c r="E481" s="29" t="str">
        <f t="shared" si="232"/>
        <v/>
      </c>
      <c r="F481" s="29" t="str">
        <f t="shared" si="233"/>
        <v/>
      </c>
      <c r="G481" s="30" t="str">
        <f t="shared" si="231"/>
        <v xml:space="preserve"> </v>
      </c>
      <c r="H481" s="48" t="str">
        <f t="shared" si="234"/>
        <v/>
      </c>
    </row>
    <row r="482" spans="1:8" s="31" customFormat="1" ht="15" x14ac:dyDescent="0.2">
      <c r="A482" s="66"/>
      <c r="B482" s="47" t="s">
        <v>106</v>
      </c>
      <c r="C482" s="28">
        <v>0</v>
      </c>
      <c r="D482" s="28">
        <v>0</v>
      </c>
      <c r="E482" s="29" t="str">
        <f t="shared" si="232"/>
        <v/>
      </c>
      <c r="F482" s="29" t="str">
        <f t="shared" si="233"/>
        <v/>
      </c>
      <c r="G482" s="30" t="str">
        <f t="shared" si="231"/>
        <v xml:space="preserve"> </v>
      </c>
      <c r="H482" s="48" t="str">
        <f t="shared" si="234"/>
        <v/>
      </c>
    </row>
    <row r="483" spans="1:8" s="31" customFormat="1" ht="15" x14ac:dyDescent="0.2">
      <c r="A483" s="66"/>
      <c r="B483" s="47" t="s">
        <v>110</v>
      </c>
      <c r="C483" s="28">
        <v>0</v>
      </c>
      <c r="D483" s="28">
        <v>0</v>
      </c>
      <c r="E483" s="29" t="str">
        <f t="shared" si="232"/>
        <v/>
      </c>
      <c r="F483" s="29" t="str">
        <f t="shared" si="233"/>
        <v/>
      </c>
      <c r="G483" s="30" t="str">
        <f t="shared" si="231"/>
        <v xml:space="preserve"> 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28">
        <v>0</v>
      </c>
      <c r="D484" s="28">
        <v>0</v>
      </c>
      <c r="E484" s="29" t="str">
        <f t="shared" si="232"/>
        <v/>
      </c>
      <c r="F484" s="29" t="str">
        <f t="shared" si="233"/>
        <v/>
      </c>
      <c r="G484" s="30" t="str">
        <f t="shared" si="231"/>
        <v xml:space="preserve"> </v>
      </c>
      <c r="H484" s="48" t="str">
        <f t="shared" si="234"/>
        <v/>
      </c>
    </row>
    <row r="485" spans="1:8" s="31" customFormat="1" ht="15" x14ac:dyDescent="0.2">
      <c r="A485" s="66"/>
      <c r="B485" s="47" t="s">
        <v>102</v>
      </c>
      <c r="C485" s="28">
        <v>0</v>
      </c>
      <c r="D485" s="28">
        <v>5</v>
      </c>
      <c r="E485" s="29" t="str">
        <f t="shared" si="232"/>
        <v/>
      </c>
      <c r="F485" s="29">
        <f t="shared" si="233"/>
        <v>2.4366471734892786E-3</v>
      </c>
      <c r="G485" s="30">
        <f t="shared" si="231"/>
        <v>1</v>
      </c>
      <c r="H485" s="48" t="str">
        <f t="shared" si="234"/>
        <v/>
      </c>
    </row>
    <row r="486" spans="1:8" s="31" customFormat="1" ht="15" x14ac:dyDescent="0.2">
      <c r="A486" s="66"/>
      <c r="B486" s="47" t="s">
        <v>107</v>
      </c>
      <c r="C486" s="28">
        <v>0</v>
      </c>
      <c r="D486" s="28">
        <v>0</v>
      </c>
      <c r="E486" s="29" t="str">
        <f t="shared" si="232"/>
        <v/>
      </c>
      <c r="F486" s="29" t="str">
        <f t="shared" si="233"/>
        <v/>
      </c>
      <c r="G486" s="30" t="str">
        <f t="shared" si="231"/>
        <v xml:space="preserve"> 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28">
        <v>0</v>
      </c>
      <c r="D487" s="28">
        <v>0</v>
      </c>
      <c r="E487" s="29" t="str">
        <f t="shared" si="232"/>
        <v/>
      </c>
      <c r="F487" s="29" t="str">
        <f t="shared" si="233"/>
        <v/>
      </c>
      <c r="G487" s="30" t="str">
        <f t="shared" si="231"/>
        <v xml:space="preserve"> </v>
      </c>
      <c r="H487" s="48" t="str">
        <f t="shared" si="234"/>
        <v/>
      </c>
    </row>
    <row r="488" spans="1:8" s="31" customFormat="1" ht="15" x14ac:dyDescent="0.2">
      <c r="A488" s="66"/>
      <c r="B488" s="47" t="s">
        <v>267</v>
      </c>
      <c r="C488" s="28">
        <v>16</v>
      </c>
      <c r="D488" s="28">
        <v>4</v>
      </c>
      <c r="E488" s="29">
        <f t="shared" si="232"/>
        <v>2.165087956698241E-2</v>
      </c>
      <c r="F488" s="29">
        <f t="shared" si="233"/>
        <v>1.9493177387914229E-3</v>
      </c>
      <c r="G488" s="30">
        <f t="shared" si="231"/>
        <v>-0.75</v>
      </c>
      <c r="H488" s="48">
        <f t="shared" si="234"/>
        <v>-1.6238159675236806E-2</v>
      </c>
    </row>
    <row r="489" spans="1:8" s="31" customFormat="1" ht="30" x14ac:dyDescent="0.2">
      <c r="A489" s="66"/>
      <c r="B489" s="47" t="s">
        <v>481</v>
      </c>
      <c r="C489" s="28">
        <v>0</v>
      </c>
      <c r="D489" s="28">
        <v>0</v>
      </c>
      <c r="E489" s="29" t="str">
        <f t="shared" si="232"/>
        <v/>
      </c>
      <c r="F489" s="29" t="str">
        <f t="shared" si="233"/>
        <v/>
      </c>
      <c r="G489" s="30" t="str">
        <f t="shared" si="231"/>
        <v xml:space="preserve"> </v>
      </c>
      <c r="H489" s="48" t="str">
        <f t="shared" si="234"/>
        <v/>
      </c>
    </row>
    <row r="490" spans="1:8" s="31" customFormat="1" ht="15" x14ac:dyDescent="0.2">
      <c r="A490" s="66"/>
      <c r="B490" s="47" t="s">
        <v>268</v>
      </c>
      <c r="C490" s="28">
        <v>0</v>
      </c>
      <c r="D490" s="28">
        <v>2</v>
      </c>
      <c r="E490" s="29" t="str">
        <f t="shared" si="232"/>
        <v/>
      </c>
      <c r="F490" s="29">
        <f t="shared" si="233"/>
        <v>9.7465886939571145E-4</v>
      </c>
      <c r="G490" s="30">
        <f t="shared" si="231"/>
        <v>1</v>
      </c>
      <c r="H490" s="48" t="str">
        <f t="shared" si="234"/>
        <v/>
      </c>
    </row>
    <row r="491" spans="1:8" s="31" customFormat="1" ht="15" x14ac:dyDescent="0.2">
      <c r="A491" s="66"/>
      <c r="B491" s="47" t="s">
        <v>269</v>
      </c>
      <c r="C491" s="28">
        <v>0</v>
      </c>
      <c r="D491" s="28">
        <v>0</v>
      </c>
      <c r="E491" s="29" t="str">
        <f t="shared" si="232"/>
        <v/>
      </c>
      <c r="F491" s="29" t="str">
        <f t="shared" si="233"/>
        <v/>
      </c>
      <c r="G491" s="30" t="str">
        <f t="shared" si="231"/>
        <v xml:space="preserve"> 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28">
        <v>1</v>
      </c>
      <c r="D492" s="28">
        <v>0</v>
      </c>
      <c r="E492" s="29">
        <f t="shared" si="232"/>
        <v>1.3531799729364006E-3</v>
      </c>
      <c r="F492" s="29" t="str">
        <f t="shared" si="233"/>
        <v/>
      </c>
      <c r="G492" s="30">
        <f t="shared" si="231"/>
        <v>-1</v>
      </c>
      <c r="H492" s="48">
        <f t="shared" si="234"/>
        <v>-1.3531799729364006E-3</v>
      </c>
    </row>
    <row r="493" spans="1:8" s="31" customFormat="1" ht="15" x14ac:dyDescent="0.2">
      <c r="A493" s="66"/>
      <c r="B493" s="47" t="s">
        <v>270</v>
      </c>
      <c r="C493" s="28">
        <v>3</v>
      </c>
      <c r="D493" s="28">
        <v>16</v>
      </c>
      <c r="E493" s="29">
        <f t="shared" si="232"/>
        <v>4.0595399188092015E-3</v>
      </c>
      <c r="F493" s="29">
        <f t="shared" si="233"/>
        <v>7.7972709551656916E-3</v>
      </c>
      <c r="G493" s="30">
        <f t="shared" si="231"/>
        <v>4.333333333333333</v>
      </c>
      <c r="H493" s="48">
        <f t="shared" si="234"/>
        <v>1.7591339648173204E-2</v>
      </c>
    </row>
    <row r="494" spans="1:8" s="31" customFormat="1" ht="15" x14ac:dyDescent="0.2">
      <c r="A494" s="66"/>
      <c r="B494" s="47" t="s">
        <v>271</v>
      </c>
      <c r="C494" s="28">
        <v>0</v>
      </c>
      <c r="D494" s="28">
        <v>4</v>
      </c>
      <c r="E494" s="29" t="str">
        <f t="shared" si="232"/>
        <v/>
      </c>
      <c r="F494" s="29">
        <f t="shared" si="233"/>
        <v>1.9493177387914229E-3</v>
      </c>
      <c r="G494" s="30">
        <f t="shared" si="231"/>
        <v>1</v>
      </c>
      <c r="H494" s="48" t="str">
        <f t="shared" si="234"/>
        <v/>
      </c>
    </row>
    <row r="495" spans="1:8" s="31" customFormat="1" ht="15" x14ac:dyDescent="0.2">
      <c r="A495" s="66"/>
      <c r="B495" s="47" t="s">
        <v>272</v>
      </c>
      <c r="C495" s="28">
        <v>0</v>
      </c>
      <c r="D495" s="28">
        <v>10</v>
      </c>
      <c r="E495" s="29" t="str">
        <f t="shared" si="232"/>
        <v/>
      </c>
      <c r="F495" s="29">
        <f t="shared" si="233"/>
        <v>4.8732943469785572E-3</v>
      </c>
      <c r="G495" s="30">
        <f t="shared" si="231"/>
        <v>1</v>
      </c>
      <c r="H495" s="48" t="str">
        <f t="shared" si="234"/>
        <v/>
      </c>
    </row>
    <row r="496" spans="1:8" s="31" customFormat="1" ht="15" x14ac:dyDescent="0.2">
      <c r="A496" s="66"/>
      <c r="B496" s="47" t="s">
        <v>99</v>
      </c>
      <c r="C496" s="28">
        <v>0</v>
      </c>
      <c r="D496" s="28">
        <v>1</v>
      </c>
      <c r="E496" s="29" t="str">
        <f t="shared" si="232"/>
        <v/>
      </c>
      <c r="F496" s="29">
        <f t="shared" si="233"/>
        <v>4.8732943469785572E-4</v>
      </c>
      <c r="G496" s="30">
        <f t="shared" si="231"/>
        <v>1</v>
      </c>
      <c r="H496" s="48" t="str">
        <f t="shared" si="234"/>
        <v/>
      </c>
    </row>
    <row r="497" spans="1:8" s="31" customFormat="1" ht="15" x14ac:dyDescent="0.2">
      <c r="A497" s="66"/>
      <c r="B497" s="47" t="s">
        <v>273</v>
      </c>
      <c r="C497" s="28">
        <v>0</v>
      </c>
      <c r="D497" s="28">
        <v>0</v>
      </c>
      <c r="E497" s="29" t="str">
        <f t="shared" si="232"/>
        <v/>
      </c>
      <c r="F497" s="29" t="str">
        <f t="shared" si="233"/>
        <v/>
      </c>
      <c r="G497" s="30" t="str">
        <f t="shared" si="231"/>
        <v xml:space="preserve"> </v>
      </c>
      <c r="H497" s="48" t="str">
        <f t="shared" si="234"/>
        <v/>
      </c>
    </row>
    <row r="498" spans="1:8" s="31" customFormat="1" ht="15" x14ac:dyDescent="0.2">
      <c r="A498" s="66"/>
      <c r="B498" s="47" t="s">
        <v>274</v>
      </c>
      <c r="C498" s="28">
        <v>0</v>
      </c>
      <c r="D498" s="28">
        <v>8</v>
      </c>
      <c r="E498" s="29" t="str">
        <f t="shared" si="232"/>
        <v/>
      </c>
      <c r="F498" s="29">
        <f t="shared" si="233"/>
        <v>3.8986354775828458E-3</v>
      </c>
      <c r="G498" s="30">
        <f t="shared" si="231"/>
        <v>1</v>
      </c>
      <c r="H498" s="48" t="str">
        <f t="shared" si="234"/>
        <v/>
      </c>
    </row>
    <row r="499" spans="1:8" s="31" customFormat="1" ht="15" x14ac:dyDescent="0.2">
      <c r="A499" s="66"/>
      <c r="B499" s="47" t="s">
        <v>544</v>
      </c>
      <c r="C499" s="28">
        <v>1</v>
      </c>
      <c r="D499" s="28">
        <v>2</v>
      </c>
      <c r="E499" s="29">
        <f t="shared" si="232"/>
        <v>1.3531799729364006E-3</v>
      </c>
      <c r="F499" s="29">
        <f t="shared" si="233"/>
        <v>9.7465886939571145E-4</v>
      </c>
      <c r="G499" s="30">
        <f t="shared" ref="G499:G563" si="255">+IF(AND(C499=0,D499=0)," ",IF(C499=0,1,IF(D499=0,-1,(D499-C499)/C499)))</f>
        <v>1</v>
      </c>
      <c r="H499" s="48">
        <f t="shared" si="234"/>
        <v>1.3531799729364006E-3</v>
      </c>
    </row>
    <row r="500" spans="1:8" s="31" customFormat="1" ht="15" x14ac:dyDescent="0.2">
      <c r="A500" s="66"/>
      <c r="B500" s="47" t="s">
        <v>275</v>
      </c>
      <c r="C500" s="28">
        <v>0</v>
      </c>
      <c r="D500" s="28">
        <v>0</v>
      </c>
      <c r="E500" s="29" t="str">
        <f t="shared" si="232"/>
        <v/>
      </c>
      <c r="F500" s="29" t="str">
        <f t="shared" si="233"/>
        <v/>
      </c>
      <c r="G500" s="30" t="str">
        <f t="shared" si="255"/>
        <v xml:space="preserve"> 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28">
        <v>0</v>
      </c>
      <c r="D501" s="28">
        <v>0</v>
      </c>
      <c r="E501" s="29" t="str">
        <f t="shared" si="232"/>
        <v/>
      </c>
      <c r="F501" s="29" t="str">
        <f t="shared" si="233"/>
        <v/>
      </c>
      <c r="G501" s="30" t="str">
        <f t="shared" si="255"/>
        <v xml:space="preserve"> </v>
      </c>
      <c r="H501" s="48" t="str">
        <f t="shared" si="234"/>
        <v/>
      </c>
    </row>
    <row r="502" spans="1:8" s="31" customFormat="1" ht="15" x14ac:dyDescent="0.2">
      <c r="A502" s="66"/>
      <c r="B502" s="47" t="s">
        <v>639</v>
      </c>
      <c r="C502" s="28">
        <v>0</v>
      </c>
      <c r="D502" s="28">
        <v>0</v>
      </c>
      <c r="E502" s="29" t="str">
        <f t="shared" si="232"/>
        <v/>
      </c>
      <c r="F502" s="29" t="str">
        <f t="shared" si="233"/>
        <v/>
      </c>
      <c r="G502" s="30" t="str">
        <f t="shared" si="255"/>
        <v xml:space="preserve"> </v>
      </c>
      <c r="H502" s="48" t="str">
        <f t="shared" si="234"/>
        <v/>
      </c>
    </row>
    <row r="503" spans="1:8" s="31" customFormat="1" ht="15" x14ac:dyDescent="0.2">
      <c r="A503" s="66"/>
      <c r="B503" s="47" t="s">
        <v>277</v>
      </c>
      <c r="C503" s="28">
        <v>0</v>
      </c>
      <c r="D503" s="28">
        <v>0</v>
      </c>
      <c r="E503" s="29" t="str">
        <f t="shared" si="232"/>
        <v/>
      </c>
      <c r="F503" s="29" t="str">
        <f t="shared" si="233"/>
        <v/>
      </c>
      <c r="G503" s="30" t="str">
        <f t="shared" si="255"/>
        <v xml:space="preserve"> </v>
      </c>
      <c r="H503" s="48" t="str">
        <f t="shared" si="234"/>
        <v/>
      </c>
    </row>
    <row r="504" spans="1:8" s="31" customFormat="1" ht="15" x14ac:dyDescent="0.2">
      <c r="A504" s="66"/>
      <c r="B504" s="47" t="s">
        <v>121</v>
      </c>
      <c r="C504" s="28">
        <v>22</v>
      </c>
      <c r="D504" s="28">
        <v>1</v>
      </c>
      <c r="E504" s="29">
        <f t="shared" si="232"/>
        <v>2.9769959404600813E-2</v>
      </c>
      <c r="F504" s="29">
        <f t="shared" si="233"/>
        <v>4.8732943469785572E-4</v>
      </c>
      <c r="G504" s="30">
        <f t="shared" si="255"/>
        <v>-0.95454545454545459</v>
      </c>
      <c r="H504" s="48">
        <f t="shared" si="234"/>
        <v>-2.8416779431664412E-2</v>
      </c>
    </row>
    <row r="505" spans="1:8" s="31" customFormat="1" ht="30" x14ac:dyDescent="0.2">
      <c r="A505" s="66"/>
      <c r="B505" s="47" t="s">
        <v>122</v>
      </c>
      <c r="C505" s="28">
        <v>4</v>
      </c>
      <c r="D505" s="28">
        <v>0</v>
      </c>
      <c r="E505" s="29">
        <f t="shared" si="232"/>
        <v>5.4127198917456026E-3</v>
      </c>
      <c r="F505" s="29" t="str">
        <f t="shared" si="233"/>
        <v/>
      </c>
      <c r="G505" s="30">
        <f t="shared" si="255"/>
        <v>-1</v>
      </c>
      <c r="H505" s="48">
        <f t="shared" si="234"/>
        <v>-5.4127198917456026E-3</v>
      </c>
    </row>
    <row r="506" spans="1:8" s="31" customFormat="1" ht="15" x14ac:dyDescent="0.2">
      <c r="A506" s="66"/>
      <c r="B506" s="47" t="s">
        <v>278</v>
      </c>
      <c r="C506" s="28">
        <v>0</v>
      </c>
      <c r="D506" s="28">
        <v>73</v>
      </c>
      <c r="E506" s="29" t="str">
        <f t="shared" si="232"/>
        <v/>
      </c>
      <c r="F506" s="29">
        <f t="shared" si="233"/>
        <v>3.5575048732943468E-2</v>
      </c>
      <c r="G506" s="30">
        <f t="shared" si="255"/>
        <v>1</v>
      </c>
      <c r="H506" s="48" t="str">
        <f t="shared" si="234"/>
        <v/>
      </c>
    </row>
    <row r="507" spans="1:8" s="31" customFormat="1" ht="15" x14ac:dyDescent="0.2">
      <c r="A507" s="66"/>
      <c r="B507" s="47" t="s">
        <v>279</v>
      </c>
      <c r="C507" s="28">
        <v>1</v>
      </c>
      <c r="D507" s="28">
        <v>2</v>
      </c>
      <c r="E507" s="29">
        <f t="shared" si="232"/>
        <v>1.3531799729364006E-3</v>
      </c>
      <c r="F507" s="29">
        <f t="shared" si="233"/>
        <v>9.7465886939571145E-4</v>
      </c>
      <c r="G507" s="30">
        <f t="shared" si="255"/>
        <v>1</v>
      </c>
      <c r="H507" s="48">
        <f t="shared" si="234"/>
        <v>1.3531799729364006E-3</v>
      </c>
    </row>
    <row r="508" spans="1:8" s="31" customFormat="1" ht="30" x14ac:dyDescent="0.2">
      <c r="A508" s="66"/>
      <c r="B508" s="47" t="s">
        <v>280</v>
      </c>
      <c r="C508" s="28">
        <v>0</v>
      </c>
      <c r="D508" s="28">
        <v>0</v>
      </c>
      <c r="E508" s="29" t="str">
        <f t="shared" si="232"/>
        <v/>
      </c>
      <c r="F508" s="29" t="str">
        <f t="shared" si="233"/>
        <v/>
      </c>
      <c r="G508" s="30" t="str">
        <f t="shared" si="255"/>
        <v xml:space="preserve"> </v>
      </c>
      <c r="H508" s="48" t="str">
        <f t="shared" si="234"/>
        <v/>
      </c>
    </row>
    <row r="509" spans="1:8" s="31" customFormat="1" ht="15" x14ac:dyDescent="0.2">
      <c r="A509" s="66"/>
      <c r="B509" s="47" t="s">
        <v>119</v>
      </c>
      <c r="C509" s="28">
        <v>2</v>
      </c>
      <c r="D509" s="28">
        <v>0</v>
      </c>
      <c r="E509" s="29">
        <f t="shared" si="232"/>
        <v>2.7063599458728013E-3</v>
      </c>
      <c r="F509" s="29" t="str">
        <f t="shared" si="233"/>
        <v/>
      </c>
      <c r="G509" s="30">
        <f t="shared" si="255"/>
        <v>-1</v>
      </c>
      <c r="H509" s="48">
        <f t="shared" si="234"/>
        <v>-2.7063599458728013E-3</v>
      </c>
    </row>
    <row r="510" spans="1:8" s="31" customFormat="1" ht="15" x14ac:dyDescent="0.2">
      <c r="A510" s="66"/>
      <c r="B510" s="47" t="s">
        <v>281</v>
      </c>
      <c r="C510" s="28">
        <v>0</v>
      </c>
      <c r="D510" s="28">
        <v>0</v>
      </c>
      <c r="E510" s="29" t="str">
        <f t="shared" si="232"/>
        <v/>
      </c>
      <c r="F510" s="29" t="str">
        <f t="shared" si="233"/>
        <v/>
      </c>
      <c r="G510" s="30" t="str">
        <f t="shared" si="255"/>
        <v xml:space="preserve"> </v>
      </c>
      <c r="H510" s="48" t="str">
        <f t="shared" si="234"/>
        <v/>
      </c>
    </row>
    <row r="511" spans="1:8" s="31" customFormat="1" ht="15" x14ac:dyDescent="0.2">
      <c r="A511" s="66"/>
      <c r="B511" s="47" t="s">
        <v>282</v>
      </c>
      <c r="C511" s="28">
        <v>0</v>
      </c>
      <c r="D511" s="28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28">
        <v>0</v>
      </c>
      <c r="D512" s="28">
        <v>0</v>
      </c>
      <c r="E512" s="29" t="str">
        <f t="shared" si="256"/>
        <v/>
      </c>
      <c r="F512" s="29" t="str">
        <f t="shared" si="257"/>
        <v/>
      </c>
      <c r="G512" s="30" t="str">
        <f t="shared" si="255"/>
        <v xml:space="preserve"> </v>
      </c>
      <c r="H512" s="48" t="str">
        <f t="shared" si="258"/>
        <v/>
      </c>
    </row>
    <row r="513" spans="1:8" s="31" customFormat="1" ht="30" x14ac:dyDescent="0.2">
      <c r="A513" s="66"/>
      <c r="B513" s="47" t="s">
        <v>284</v>
      </c>
      <c r="C513" s="28">
        <v>0</v>
      </c>
      <c r="D513" s="28">
        <v>0</v>
      </c>
      <c r="E513" s="29" t="str">
        <f t="shared" si="256"/>
        <v/>
      </c>
      <c r="F513" s="29" t="str">
        <f t="shared" si="257"/>
        <v/>
      </c>
      <c r="G513" s="30" t="str">
        <f t="shared" si="255"/>
        <v xml:space="preserve"> </v>
      </c>
      <c r="H513" s="48" t="str">
        <f t="shared" si="258"/>
        <v/>
      </c>
    </row>
    <row r="514" spans="1:8" s="31" customFormat="1" ht="15" x14ac:dyDescent="0.2">
      <c r="A514" s="66"/>
      <c r="B514" s="47" t="s">
        <v>117</v>
      </c>
      <c r="C514" s="28">
        <v>0</v>
      </c>
      <c r="D514" s="28">
        <v>0</v>
      </c>
      <c r="E514" s="29" t="str">
        <f t="shared" si="256"/>
        <v/>
      </c>
      <c r="F514" s="29" t="str">
        <f t="shared" si="257"/>
        <v/>
      </c>
      <c r="G514" s="30" t="str">
        <f t="shared" si="255"/>
        <v xml:space="preserve"> </v>
      </c>
      <c r="H514" s="48" t="str">
        <f t="shared" si="258"/>
        <v/>
      </c>
    </row>
    <row r="515" spans="1:8" s="31" customFormat="1" ht="15" x14ac:dyDescent="0.2">
      <c r="A515" s="66"/>
      <c r="B515" s="47" t="s">
        <v>285</v>
      </c>
      <c r="C515" s="28">
        <v>0</v>
      </c>
      <c r="D515" s="28">
        <v>0</v>
      </c>
      <c r="E515" s="29" t="str">
        <f t="shared" si="256"/>
        <v/>
      </c>
      <c r="F515" s="29" t="str">
        <f t="shared" si="257"/>
        <v/>
      </c>
      <c r="G515" s="30" t="str">
        <f t="shared" si="255"/>
        <v xml:space="preserve"> </v>
      </c>
      <c r="H515" s="48" t="str">
        <f t="shared" si="258"/>
        <v/>
      </c>
    </row>
    <row r="516" spans="1:8" s="31" customFormat="1" ht="15" x14ac:dyDescent="0.2">
      <c r="A516" s="66"/>
      <c r="B516" s="47" t="s">
        <v>286</v>
      </c>
      <c r="C516" s="28">
        <v>0</v>
      </c>
      <c r="D516" s="28">
        <v>0</v>
      </c>
      <c r="E516" s="29" t="str">
        <f t="shared" si="256"/>
        <v/>
      </c>
      <c r="F516" s="29" t="str">
        <f t="shared" si="257"/>
        <v/>
      </c>
      <c r="G516" s="30" t="str">
        <f t="shared" si="255"/>
        <v xml:space="preserve"> </v>
      </c>
      <c r="H516" s="48" t="str">
        <f t="shared" si="258"/>
        <v/>
      </c>
    </row>
    <row r="517" spans="1:8" s="31" customFormat="1" ht="15" x14ac:dyDescent="0.2">
      <c r="A517" s="66"/>
      <c r="B517" s="47" t="s">
        <v>483</v>
      </c>
      <c r="C517" s="28">
        <v>0</v>
      </c>
      <c r="D517" s="28">
        <v>0</v>
      </c>
      <c r="E517" s="29" t="str">
        <f t="shared" si="256"/>
        <v/>
      </c>
      <c r="F517" s="29" t="str">
        <f t="shared" si="257"/>
        <v/>
      </c>
      <c r="G517" s="30" t="str">
        <f t="shared" si="255"/>
        <v xml:space="preserve"> </v>
      </c>
      <c r="H517" s="48" t="str">
        <f t="shared" si="258"/>
        <v/>
      </c>
    </row>
    <row r="518" spans="1:8" s="31" customFormat="1" ht="15" x14ac:dyDescent="0.2">
      <c r="A518" s="66"/>
      <c r="B518" s="47" t="s">
        <v>125</v>
      </c>
      <c r="C518" s="28">
        <v>0</v>
      </c>
      <c r="D518" s="28">
        <v>0</v>
      </c>
      <c r="E518" s="29" t="str">
        <f t="shared" si="256"/>
        <v/>
      </c>
      <c r="F518" s="29" t="str">
        <f t="shared" si="257"/>
        <v/>
      </c>
      <c r="G518" s="30" t="str">
        <f t="shared" si="255"/>
        <v xml:space="preserve"> </v>
      </c>
      <c r="H518" s="48" t="str">
        <f t="shared" si="258"/>
        <v/>
      </c>
    </row>
    <row r="519" spans="1:8" s="31" customFormat="1" ht="15" x14ac:dyDescent="0.2">
      <c r="A519" s="66"/>
      <c r="B519" s="47" t="s">
        <v>484</v>
      </c>
      <c r="C519" s="28">
        <v>56</v>
      </c>
      <c r="D519" s="28">
        <v>84</v>
      </c>
      <c r="E519" s="29">
        <f t="shared" si="256"/>
        <v>7.5778078484438433E-2</v>
      </c>
      <c r="F519" s="29">
        <f t="shared" si="257"/>
        <v>4.0935672514619881E-2</v>
      </c>
      <c r="G519" s="30">
        <f t="shared" si="255"/>
        <v>0.5</v>
      </c>
      <c r="H519" s="48">
        <f t="shared" si="258"/>
        <v>3.7889039242219216E-2</v>
      </c>
    </row>
    <row r="520" spans="1:8" s="31" customFormat="1" ht="15" x14ac:dyDescent="0.2">
      <c r="A520" s="66"/>
      <c r="B520" s="47" t="s">
        <v>118</v>
      </c>
      <c r="C520" s="28">
        <v>16</v>
      </c>
      <c r="D520" s="28">
        <v>17</v>
      </c>
      <c r="E520" s="29">
        <f t="shared" si="256"/>
        <v>2.165087956698241E-2</v>
      </c>
      <c r="F520" s="29">
        <f t="shared" si="257"/>
        <v>8.2846003898635473E-3</v>
      </c>
      <c r="G520" s="30">
        <f t="shared" si="255"/>
        <v>6.25E-2</v>
      </c>
      <c r="H520" s="48">
        <f t="shared" si="258"/>
        <v>1.3531799729364006E-3</v>
      </c>
    </row>
    <row r="521" spans="1:8" s="31" customFormat="1" ht="30" x14ac:dyDescent="0.2">
      <c r="A521" s="66"/>
      <c r="B521" s="47" t="s">
        <v>287</v>
      </c>
      <c r="C521" s="28">
        <v>2</v>
      </c>
      <c r="D521" s="28">
        <v>1</v>
      </c>
      <c r="E521" s="29">
        <f t="shared" si="256"/>
        <v>2.7063599458728013E-3</v>
      </c>
      <c r="F521" s="29">
        <f t="shared" si="257"/>
        <v>4.8732943469785572E-4</v>
      </c>
      <c r="G521" s="30">
        <f t="shared" si="255"/>
        <v>-0.5</v>
      </c>
      <c r="H521" s="48">
        <f t="shared" si="258"/>
        <v>-1.3531799729364006E-3</v>
      </c>
    </row>
    <row r="522" spans="1:8" s="31" customFormat="1" ht="15" x14ac:dyDescent="0.2">
      <c r="A522" s="66"/>
      <c r="B522" s="47" t="s">
        <v>120</v>
      </c>
      <c r="C522" s="28">
        <v>0</v>
      </c>
      <c r="D522" s="28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28">
        <v>0</v>
      </c>
      <c r="D523" s="28">
        <v>4</v>
      </c>
      <c r="E523" s="29" t="str">
        <f t="shared" si="256"/>
        <v/>
      </c>
      <c r="F523" s="29">
        <f t="shared" si="257"/>
        <v>1.9493177387914229E-3</v>
      </c>
      <c r="G523" s="30">
        <f t="shared" si="255"/>
        <v>1</v>
      </c>
      <c r="H523" s="48" t="str">
        <f t="shared" si="258"/>
        <v/>
      </c>
    </row>
    <row r="524" spans="1:8" s="31" customFormat="1" ht="30" x14ac:dyDescent="0.2">
      <c r="A524" s="66"/>
      <c r="B524" s="47" t="s">
        <v>289</v>
      </c>
      <c r="C524" s="28">
        <v>0</v>
      </c>
      <c r="D524" s="28">
        <v>10</v>
      </c>
      <c r="E524" s="29" t="str">
        <f t="shared" si="256"/>
        <v/>
      </c>
      <c r="F524" s="29">
        <f t="shared" si="257"/>
        <v>4.8732943469785572E-3</v>
      </c>
      <c r="G524" s="30">
        <f t="shared" si="255"/>
        <v>1</v>
      </c>
      <c r="H524" s="48" t="str">
        <f t="shared" si="258"/>
        <v/>
      </c>
    </row>
    <row r="525" spans="1:8" s="31" customFormat="1" ht="15" x14ac:dyDescent="0.2">
      <c r="A525" s="66"/>
      <c r="B525" s="47" t="s">
        <v>113</v>
      </c>
      <c r="C525" s="28">
        <v>0</v>
      </c>
      <c r="D525" s="28">
        <v>0</v>
      </c>
      <c r="E525" s="29" t="str">
        <f t="shared" si="256"/>
        <v/>
      </c>
      <c r="F525" s="29" t="str">
        <f t="shared" si="257"/>
        <v/>
      </c>
      <c r="G525" s="30" t="str">
        <f t="shared" si="255"/>
        <v xml:space="preserve"> </v>
      </c>
      <c r="H525" s="48" t="str">
        <f t="shared" si="258"/>
        <v/>
      </c>
    </row>
    <row r="526" spans="1:8" s="31" customFormat="1" ht="30" x14ac:dyDescent="0.2">
      <c r="A526" s="66"/>
      <c r="B526" s="47" t="s">
        <v>485</v>
      </c>
      <c r="C526" s="28">
        <v>0</v>
      </c>
      <c r="D526" s="28">
        <v>0</v>
      </c>
      <c r="E526" s="29" t="str">
        <f t="shared" si="256"/>
        <v/>
      </c>
      <c r="F526" s="29" t="str">
        <f t="shared" si="257"/>
        <v/>
      </c>
      <c r="G526" s="30" t="str">
        <f t="shared" si="255"/>
        <v xml:space="preserve"> </v>
      </c>
      <c r="H526" s="48" t="str">
        <f t="shared" si="258"/>
        <v/>
      </c>
    </row>
    <row r="527" spans="1:8" s="31" customFormat="1" ht="30" x14ac:dyDescent="0.2">
      <c r="A527" s="66"/>
      <c r="B527" s="47" t="s">
        <v>290</v>
      </c>
      <c r="C527" s="28">
        <v>0</v>
      </c>
      <c r="D527" s="28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28">
        <v>0</v>
      </c>
      <c r="D528" s="28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28">
        <v>0</v>
      </c>
      <c r="D529" s="28">
        <v>0</v>
      </c>
      <c r="E529" s="29" t="str">
        <f t="shared" si="256"/>
        <v/>
      </c>
      <c r="F529" s="29" t="str">
        <f t="shared" si="257"/>
        <v/>
      </c>
      <c r="G529" s="30" t="str">
        <f t="shared" si="255"/>
        <v xml:space="preserve"> 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28">
        <v>0</v>
      </c>
      <c r="D530" s="28">
        <v>0</v>
      </c>
      <c r="E530" s="29" t="str">
        <f t="shared" si="256"/>
        <v/>
      </c>
      <c r="F530" s="29" t="str">
        <f t="shared" si="257"/>
        <v/>
      </c>
      <c r="G530" s="30" t="str">
        <f t="shared" si="255"/>
        <v xml:space="preserve"> </v>
      </c>
      <c r="H530" s="48" t="str">
        <f t="shared" si="258"/>
        <v/>
      </c>
    </row>
    <row r="531" spans="1:8" s="31" customFormat="1" ht="15" x14ac:dyDescent="0.2">
      <c r="A531" s="66"/>
      <c r="B531" s="47" t="s">
        <v>292</v>
      </c>
      <c r="C531" s="28">
        <v>0</v>
      </c>
      <c r="D531" s="28">
        <v>0</v>
      </c>
      <c r="E531" s="29" t="str">
        <f t="shared" si="256"/>
        <v/>
      </c>
      <c r="F531" s="29" t="str">
        <f t="shared" si="257"/>
        <v/>
      </c>
      <c r="G531" s="30" t="str">
        <f t="shared" si="255"/>
        <v xml:space="preserve"> 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28">
        <v>0</v>
      </c>
      <c r="D532" s="28">
        <v>0</v>
      </c>
      <c r="E532" s="29" t="str">
        <f t="shared" si="256"/>
        <v/>
      </c>
      <c r="F532" s="29" t="str">
        <f t="shared" si="257"/>
        <v/>
      </c>
      <c r="G532" s="30" t="str">
        <f t="shared" si="255"/>
        <v xml:space="preserve"> </v>
      </c>
      <c r="H532" s="48" t="str">
        <f t="shared" si="258"/>
        <v/>
      </c>
    </row>
    <row r="533" spans="1:8" s="31" customFormat="1" ht="15" x14ac:dyDescent="0.2">
      <c r="A533" s="66"/>
      <c r="B533" s="47" t="s">
        <v>294</v>
      </c>
      <c r="C533" s="28">
        <v>0</v>
      </c>
      <c r="D533" s="28">
        <v>0</v>
      </c>
      <c r="E533" s="29" t="str">
        <f t="shared" si="256"/>
        <v/>
      </c>
      <c r="F533" s="29" t="str">
        <f t="shared" si="257"/>
        <v/>
      </c>
      <c r="G533" s="30" t="str">
        <f t="shared" si="255"/>
        <v xml:space="preserve"> </v>
      </c>
      <c r="H533" s="48" t="str">
        <f t="shared" si="258"/>
        <v/>
      </c>
    </row>
    <row r="534" spans="1:8" s="31" customFormat="1" ht="15" x14ac:dyDescent="0.2">
      <c r="A534" s="66"/>
      <c r="B534" s="47" t="s">
        <v>115</v>
      </c>
      <c r="C534" s="28">
        <v>0</v>
      </c>
      <c r="D534" s="28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28">
        <v>0</v>
      </c>
      <c r="D535" s="28">
        <v>0</v>
      </c>
      <c r="E535" s="29" t="str">
        <f t="shared" si="256"/>
        <v/>
      </c>
      <c r="F535" s="29" t="str">
        <f t="shared" si="257"/>
        <v/>
      </c>
      <c r="G535" s="30" t="str">
        <f t="shared" si="255"/>
        <v xml:space="preserve"> 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28">
        <v>0</v>
      </c>
      <c r="D536" s="28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28">
        <v>0</v>
      </c>
      <c r="D537" s="28">
        <v>1</v>
      </c>
      <c r="E537" s="29" t="str">
        <f t="shared" si="256"/>
        <v/>
      </c>
      <c r="F537" s="29">
        <f t="shared" si="257"/>
        <v>4.8732943469785572E-4</v>
      </c>
      <c r="G537" s="30">
        <f t="shared" si="255"/>
        <v>1</v>
      </c>
      <c r="H537" s="48" t="str">
        <f t="shared" si="258"/>
        <v/>
      </c>
    </row>
    <row r="538" spans="1:8" s="31" customFormat="1" ht="15" x14ac:dyDescent="0.2">
      <c r="A538" s="66"/>
      <c r="B538" s="47" t="s">
        <v>116</v>
      </c>
      <c r="C538" s="28">
        <v>0</v>
      </c>
      <c r="D538" s="28">
        <v>0</v>
      </c>
      <c r="E538" s="29" t="str">
        <f t="shared" si="256"/>
        <v/>
      </c>
      <c r="F538" s="29" t="str">
        <f t="shared" si="257"/>
        <v/>
      </c>
      <c r="G538" s="30" t="str">
        <f t="shared" si="255"/>
        <v xml:space="preserve"> </v>
      </c>
      <c r="H538" s="48" t="str">
        <f t="shared" si="258"/>
        <v/>
      </c>
    </row>
    <row r="539" spans="1:8" s="31" customFormat="1" ht="15" x14ac:dyDescent="0.2">
      <c r="A539" s="66"/>
      <c r="B539" s="47" t="s">
        <v>296</v>
      </c>
      <c r="C539" s="28">
        <v>0</v>
      </c>
      <c r="D539" s="28">
        <v>0</v>
      </c>
      <c r="E539" s="29" t="str">
        <f t="shared" si="256"/>
        <v/>
      </c>
      <c r="F539" s="29" t="str">
        <f t="shared" si="257"/>
        <v/>
      </c>
      <c r="G539" s="30" t="str">
        <f t="shared" si="255"/>
        <v xml:space="preserve"> </v>
      </c>
      <c r="H539" s="48" t="str">
        <f t="shared" si="258"/>
        <v/>
      </c>
    </row>
    <row r="540" spans="1:8" s="31" customFormat="1" ht="15" x14ac:dyDescent="0.2">
      <c r="A540" s="66"/>
      <c r="B540" s="47" t="s">
        <v>641</v>
      </c>
      <c r="C540" s="28">
        <v>0</v>
      </c>
      <c r="D540" s="28">
        <v>0</v>
      </c>
      <c r="E540" s="29" t="str">
        <f t="shared" si="256"/>
        <v/>
      </c>
      <c r="F540" s="29" t="str">
        <f t="shared" si="257"/>
        <v/>
      </c>
      <c r="G540" s="30" t="str">
        <f t="shared" si="255"/>
        <v xml:space="preserve"> </v>
      </c>
      <c r="H540" s="48" t="str">
        <f t="shared" si="258"/>
        <v/>
      </c>
    </row>
    <row r="541" spans="1:8" s="31" customFormat="1" ht="15" x14ac:dyDescent="0.2">
      <c r="A541" s="66"/>
      <c r="B541" s="47" t="s">
        <v>124</v>
      </c>
      <c r="C541" s="28">
        <v>0</v>
      </c>
      <c r="D541" s="28">
        <v>2</v>
      </c>
      <c r="E541" s="29" t="str">
        <f t="shared" si="256"/>
        <v/>
      </c>
      <c r="F541" s="29">
        <f t="shared" si="257"/>
        <v>9.7465886939571145E-4</v>
      </c>
      <c r="G541" s="30">
        <f t="shared" si="255"/>
        <v>1</v>
      </c>
      <c r="H541" s="48" t="str">
        <f t="shared" si="258"/>
        <v/>
      </c>
    </row>
    <row r="542" spans="1:8" s="31" customFormat="1" ht="15" x14ac:dyDescent="0.2">
      <c r="A542" s="66"/>
      <c r="B542" s="47" t="s">
        <v>487</v>
      </c>
      <c r="C542" s="28">
        <v>0</v>
      </c>
      <c r="D542" s="28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28">
        <v>0</v>
      </c>
      <c r="D543" s="28">
        <v>1</v>
      </c>
      <c r="E543" s="29" t="str">
        <f t="shared" ref="E543" si="259">+IF(C543=0,"",C543/C$355)</f>
        <v/>
      </c>
      <c r="F543" s="29">
        <f t="shared" ref="F543" si="260">+IF(D543=0,"",D543/D$355)</f>
        <v>4.8732943469785572E-4</v>
      </c>
      <c r="G543" s="30">
        <f t="shared" si="255"/>
        <v>1</v>
      </c>
      <c r="H543" s="48" t="str">
        <f t="shared" ref="H543" si="261">+IF(OR(AND(E543=""),(G543="")),"",E543*G543)</f>
        <v/>
      </c>
    </row>
    <row r="544" spans="1:8" s="31" customFormat="1" ht="15" x14ac:dyDescent="0.2">
      <c r="A544" s="66"/>
      <c r="B544" s="47" t="s">
        <v>131</v>
      </c>
      <c r="C544" s="28">
        <v>0</v>
      </c>
      <c r="D544" s="28">
        <v>2</v>
      </c>
      <c r="E544" s="29" t="str">
        <f t="shared" si="256"/>
        <v/>
      </c>
      <c r="F544" s="29">
        <f t="shared" si="257"/>
        <v>9.7465886939571145E-4</v>
      </c>
      <c r="G544" s="30">
        <f t="shared" si="255"/>
        <v>1</v>
      </c>
      <c r="H544" s="48" t="str">
        <f t="shared" si="258"/>
        <v/>
      </c>
    </row>
    <row r="545" spans="1:8" s="31" customFormat="1" ht="30" x14ac:dyDescent="0.2">
      <c r="A545" s="66"/>
      <c r="B545" s="47" t="s">
        <v>488</v>
      </c>
      <c r="C545" s="28">
        <v>0</v>
      </c>
      <c r="D545" s="28">
        <v>0</v>
      </c>
      <c r="E545" s="29" t="str">
        <f t="shared" si="256"/>
        <v/>
      </c>
      <c r="F545" s="29" t="str">
        <f t="shared" si="257"/>
        <v/>
      </c>
      <c r="G545" s="30" t="str">
        <f t="shared" si="255"/>
        <v xml:space="preserve"> </v>
      </c>
      <c r="H545" s="48" t="str">
        <f t="shared" si="258"/>
        <v/>
      </c>
    </row>
    <row r="546" spans="1:8" s="31" customFormat="1" ht="15" x14ac:dyDescent="0.2">
      <c r="A546" s="66"/>
      <c r="B546" s="47" t="s">
        <v>129</v>
      </c>
      <c r="C546" s="28">
        <v>0</v>
      </c>
      <c r="D546" s="28">
        <v>0</v>
      </c>
      <c r="E546" s="29" t="str">
        <f t="shared" si="256"/>
        <v/>
      </c>
      <c r="F546" s="29" t="str">
        <f t="shared" si="257"/>
        <v/>
      </c>
      <c r="G546" s="30" t="str">
        <f t="shared" si="255"/>
        <v xml:space="preserve"> </v>
      </c>
      <c r="H546" s="48" t="str">
        <f t="shared" si="258"/>
        <v/>
      </c>
    </row>
    <row r="547" spans="1:8" s="31" customFormat="1" ht="15" x14ac:dyDescent="0.2">
      <c r="A547" s="66"/>
      <c r="B547" s="47" t="s">
        <v>327</v>
      </c>
      <c r="C547" s="28">
        <v>0</v>
      </c>
      <c r="D547" s="28">
        <v>20</v>
      </c>
      <c r="E547" s="29" t="str">
        <f t="shared" si="256"/>
        <v/>
      </c>
      <c r="F547" s="29">
        <f t="shared" si="257"/>
        <v>9.7465886939571145E-3</v>
      </c>
      <c r="G547" s="30">
        <f t="shared" si="255"/>
        <v>1</v>
      </c>
      <c r="H547" s="48" t="str">
        <f t="shared" si="258"/>
        <v/>
      </c>
    </row>
    <row r="548" spans="1:8" s="31" customFormat="1" ht="15" x14ac:dyDescent="0.2">
      <c r="A548" s="66"/>
      <c r="B548" s="47" t="s">
        <v>328</v>
      </c>
      <c r="C548" s="28">
        <v>0</v>
      </c>
      <c r="D548" s="28">
        <v>2</v>
      </c>
      <c r="E548" s="29" t="str">
        <f t="shared" si="256"/>
        <v/>
      </c>
      <c r="F548" s="29">
        <f t="shared" si="257"/>
        <v>9.7465886939571145E-4</v>
      </c>
      <c r="G548" s="30">
        <f t="shared" si="255"/>
        <v>1</v>
      </c>
      <c r="H548" s="48" t="str">
        <f t="shared" si="258"/>
        <v/>
      </c>
    </row>
    <row r="549" spans="1:8" s="31" customFormat="1" ht="15" x14ac:dyDescent="0.2">
      <c r="A549" s="66"/>
      <c r="B549" s="47" t="s">
        <v>606</v>
      </c>
      <c r="C549" s="28">
        <v>0</v>
      </c>
      <c r="D549" s="28">
        <v>0</v>
      </c>
      <c r="E549" s="29" t="str">
        <f t="shared" si="256"/>
        <v/>
      </c>
      <c r="F549" s="29" t="str">
        <f t="shared" si="257"/>
        <v/>
      </c>
      <c r="G549" s="30" t="str">
        <f t="shared" si="255"/>
        <v xml:space="preserve"> </v>
      </c>
      <c r="H549" s="48" t="str">
        <f t="shared" si="258"/>
        <v/>
      </c>
    </row>
    <row r="550" spans="1:8" s="31" customFormat="1" ht="15" x14ac:dyDescent="0.2">
      <c r="A550" s="66"/>
      <c r="B550" s="47" t="s">
        <v>133</v>
      </c>
      <c r="C550" s="28">
        <v>0</v>
      </c>
      <c r="D550" s="28">
        <v>0</v>
      </c>
      <c r="E550" s="29" t="str">
        <f t="shared" si="256"/>
        <v/>
      </c>
      <c r="F550" s="29" t="str">
        <f t="shared" si="257"/>
        <v/>
      </c>
      <c r="G550" s="30" t="str">
        <f t="shared" si="255"/>
        <v xml:space="preserve"> </v>
      </c>
      <c r="H550" s="48" t="str">
        <f t="shared" si="258"/>
        <v/>
      </c>
    </row>
    <row r="551" spans="1:8" s="31" customFormat="1" ht="15" x14ac:dyDescent="0.2">
      <c r="A551" s="66"/>
      <c r="B551" s="47" t="s">
        <v>329</v>
      </c>
      <c r="C551" s="28">
        <v>2</v>
      </c>
      <c r="D551" s="28">
        <v>5</v>
      </c>
      <c r="E551" s="29">
        <f t="shared" si="256"/>
        <v>2.7063599458728013E-3</v>
      </c>
      <c r="F551" s="29">
        <f t="shared" si="257"/>
        <v>2.4366471734892786E-3</v>
      </c>
      <c r="G551" s="30">
        <f t="shared" si="255"/>
        <v>1.5</v>
      </c>
      <c r="H551" s="48">
        <f t="shared" si="258"/>
        <v>4.0595399188092015E-3</v>
      </c>
    </row>
    <row r="552" spans="1:8" s="31" customFormat="1" ht="15" x14ac:dyDescent="0.2">
      <c r="A552" s="66"/>
      <c r="B552" s="47" t="s">
        <v>137</v>
      </c>
      <c r="C552" s="28">
        <v>0</v>
      </c>
      <c r="D552" s="28">
        <v>0</v>
      </c>
      <c r="E552" s="29" t="str">
        <f t="shared" si="256"/>
        <v/>
      </c>
      <c r="F552" s="29" t="str">
        <f t="shared" si="257"/>
        <v/>
      </c>
      <c r="G552" s="30" t="str">
        <f t="shared" si="255"/>
        <v xml:space="preserve"> </v>
      </c>
      <c r="H552" s="48" t="str">
        <f t="shared" si="258"/>
        <v/>
      </c>
    </row>
    <row r="553" spans="1:8" s="31" customFormat="1" ht="15" x14ac:dyDescent="0.2">
      <c r="A553" s="66"/>
      <c r="B553" s="47" t="s">
        <v>130</v>
      </c>
      <c r="C553" s="28">
        <v>0</v>
      </c>
      <c r="D553" s="28">
        <v>0</v>
      </c>
      <c r="E553" s="29" t="str">
        <f t="shared" si="256"/>
        <v/>
      </c>
      <c r="F553" s="29" t="str">
        <f t="shared" si="257"/>
        <v/>
      </c>
      <c r="G553" s="30" t="str">
        <f t="shared" si="255"/>
        <v xml:space="preserve"> </v>
      </c>
      <c r="H553" s="48" t="str">
        <f t="shared" si="258"/>
        <v/>
      </c>
    </row>
    <row r="554" spans="1:8" s="31" customFormat="1" ht="15" x14ac:dyDescent="0.2">
      <c r="A554" s="66"/>
      <c r="B554" s="47" t="s">
        <v>297</v>
      </c>
      <c r="C554" s="28">
        <v>0</v>
      </c>
      <c r="D554" s="28">
        <v>0</v>
      </c>
      <c r="E554" s="29" t="str">
        <f t="shared" si="256"/>
        <v/>
      </c>
      <c r="F554" s="29" t="str">
        <f t="shared" si="257"/>
        <v/>
      </c>
      <c r="G554" s="30" t="str">
        <f t="shared" si="255"/>
        <v xml:space="preserve"> 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28">
        <v>0</v>
      </c>
      <c r="D555" s="28">
        <v>0</v>
      </c>
      <c r="E555" s="29" t="str">
        <f t="shared" si="256"/>
        <v/>
      </c>
      <c r="F555" s="29" t="str">
        <f t="shared" si="257"/>
        <v/>
      </c>
      <c r="G555" s="30" t="str">
        <f t="shared" si="255"/>
        <v xml:space="preserve"> 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28">
        <v>0</v>
      </c>
      <c r="D556" s="28">
        <v>0</v>
      </c>
      <c r="E556" s="29" t="str">
        <f t="shared" si="256"/>
        <v/>
      </c>
      <c r="F556" s="29" t="str">
        <f t="shared" si="257"/>
        <v/>
      </c>
      <c r="G556" s="30" t="str">
        <f t="shared" si="255"/>
        <v xml:space="preserve"> </v>
      </c>
      <c r="H556" s="48" t="str">
        <f t="shared" si="258"/>
        <v/>
      </c>
    </row>
    <row r="557" spans="1:8" s="31" customFormat="1" ht="15" x14ac:dyDescent="0.2">
      <c r="A557" s="66"/>
      <c r="B557" s="47" t="s">
        <v>298</v>
      </c>
      <c r="C557" s="28">
        <v>0</v>
      </c>
      <c r="D557" s="28">
        <v>1</v>
      </c>
      <c r="E557" s="29" t="str">
        <f t="shared" si="256"/>
        <v/>
      </c>
      <c r="F557" s="29">
        <f t="shared" si="257"/>
        <v>4.8732943469785572E-4</v>
      </c>
      <c r="G557" s="30">
        <f t="shared" si="255"/>
        <v>1</v>
      </c>
      <c r="H557" s="48" t="str">
        <f t="shared" si="258"/>
        <v/>
      </c>
    </row>
    <row r="558" spans="1:8" s="31" customFormat="1" ht="15" x14ac:dyDescent="0.2">
      <c r="A558" s="66"/>
      <c r="B558" s="47" t="s">
        <v>299</v>
      </c>
      <c r="C558" s="28">
        <v>0</v>
      </c>
      <c r="D558" s="28">
        <v>0</v>
      </c>
      <c r="E558" s="29" t="str">
        <f t="shared" si="256"/>
        <v/>
      </c>
      <c r="F558" s="29" t="str">
        <f t="shared" si="257"/>
        <v/>
      </c>
      <c r="G558" s="30" t="str">
        <f t="shared" si="255"/>
        <v xml:space="preserve"> </v>
      </c>
      <c r="H558" s="48" t="str">
        <f t="shared" si="258"/>
        <v/>
      </c>
    </row>
    <row r="559" spans="1:8" s="31" customFormat="1" ht="15" x14ac:dyDescent="0.2">
      <c r="A559" s="66"/>
      <c r="B559" s="47" t="s">
        <v>626</v>
      </c>
      <c r="C559" s="28">
        <v>1</v>
      </c>
      <c r="D559" s="28">
        <v>0</v>
      </c>
      <c r="E559" s="29">
        <f t="shared" ref="E559" si="262">+IF(C559=0,"",C559/C$355)</f>
        <v>1.3531799729364006E-3</v>
      </c>
      <c r="F559" s="29" t="str">
        <f t="shared" ref="F559" si="263">+IF(D559=0,"",D559/D$355)</f>
        <v/>
      </c>
      <c r="G559" s="30">
        <f t="shared" ref="G559" si="264">+IF(AND(C559=0,D559=0)," ",IF(C559=0,1,IF(D559=0,-1,(D559-C559)/C559)))</f>
        <v>-1</v>
      </c>
      <c r="H559" s="48">
        <f t="shared" ref="H559" si="265">+IF(OR(AND(E559=""),(G559="")),"",E559*G559)</f>
        <v>-1.3531799729364006E-3</v>
      </c>
    </row>
    <row r="560" spans="1:8" s="31" customFormat="1" ht="15" x14ac:dyDescent="0.2">
      <c r="A560" s="66"/>
      <c r="B560" s="47" t="s">
        <v>300</v>
      </c>
      <c r="C560" s="28">
        <v>3</v>
      </c>
      <c r="D560" s="28">
        <v>2</v>
      </c>
      <c r="E560" s="29">
        <f t="shared" si="256"/>
        <v>4.0595399188092015E-3</v>
      </c>
      <c r="F560" s="29">
        <f t="shared" si="257"/>
        <v>9.7465886939571145E-4</v>
      </c>
      <c r="G560" s="30">
        <f t="shared" si="255"/>
        <v>-0.33333333333333331</v>
      </c>
      <c r="H560" s="48">
        <f t="shared" si="258"/>
        <v>-1.3531799729364004E-3</v>
      </c>
    </row>
    <row r="561" spans="1:8" s="31" customFormat="1" ht="30" x14ac:dyDescent="0.2">
      <c r="A561" s="66"/>
      <c r="B561" s="47" t="s">
        <v>489</v>
      </c>
      <c r="C561" s="28">
        <v>0</v>
      </c>
      <c r="D561" s="28">
        <v>0</v>
      </c>
      <c r="E561" s="29" t="str">
        <f t="shared" si="256"/>
        <v/>
      </c>
      <c r="F561" s="29" t="str">
        <f t="shared" si="257"/>
        <v/>
      </c>
      <c r="G561" s="30" t="str">
        <f t="shared" si="255"/>
        <v xml:space="preserve"> </v>
      </c>
      <c r="H561" s="48" t="str">
        <f t="shared" si="258"/>
        <v/>
      </c>
    </row>
    <row r="562" spans="1:8" s="31" customFormat="1" ht="15" x14ac:dyDescent="0.2">
      <c r="A562" s="66"/>
      <c r="B562" s="47" t="s">
        <v>136</v>
      </c>
      <c r="C562" s="28">
        <v>0</v>
      </c>
      <c r="D562" s="28">
        <v>1</v>
      </c>
      <c r="E562" s="29" t="str">
        <f t="shared" si="256"/>
        <v/>
      </c>
      <c r="F562" s="29">
        <f t="shared" si="257"/>
        <v>4.8732943469785572E-4</v>
      </c>
      <c r="G562" s="30">
        <f t="shared" si="255"/>
        <v>1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28">
        <v>17</v>
      </c>
      <c r="D563" s="28">
        <v>19</v>
      </c>
      <c r="E563" s="29">
        <f t="shared" si="256"/>
        <v>2.3004059539918808E-2</v>
      </c>
      <c r="F563" s="29">
        <f t="shared" si="257"/>
        <v>9.2592592592592587E-3</v>
      </c>
      <c r="G563" s="30">
        <f t="shared" si="255"/>
        <v>0.11764705882352941</v>
      </c>
      <c r="H563" s="48">
        <f t="shared" si="258"/>
        <v>2.7063599458728009E-3</v>
      </c>
    </row>
    <row r="564" spans="1:8" s="31" customFormat="1" ht="15" x14ac:dyDescent="0.2">
      <c r="A564" s="66"/>
      <c r="B564" s="47" t="s">
        <v>302</v>
      </c>
      <c r="C564" s="28">
        <v>0</v>
      </c>
      <c r="D564" s="28">
        <v>0</v>
      </c>
      <c r="E564" s="29" t="str">
        <f t="shared" si="256"/>
        <v/>
      </c>
      <c r="F564" s="29" t="str">
        <f t="shared" si="257"/>
        <v/>
      </c>
      <c r="G564" s="30" t="str">
        <f t="shared" ref="G564:G584" si="266">+IF(AND(C564=0,D564=0)," ",IF(C564=0,1,IF(D564=0,-1,(D564-C564)/C564)))</f>
        <v xml:space="preserve"> </v>
      </c>
      <c r="H564" s="48" t="str">
        <f t="shared" si="258"/>
        <v/>
      </c>
    </row>
    <row r="565" spans="1:8" s="31" customFormat="1" ht="15" x14ac:dyDescent="0.2">
      <c r="A565" s="66"/>
      <c r="B565" s="47" t="s">
        <v>303</v>
      </c>
      <c r="C565" s="28">
        <v>0</v>
      </c>
      <c r="D565" s="28">
        <v>1</v>
      </c>
      <c r="E565" s="29" t="str">
        <f t="shared" si="256"/>
        <v/>
      </c>
      <c r="F565" s="29">
        <f t="shared" si="257"/>
        <v>4.8732943469785572E-4</v>
      </c>
      <c r="G565" s="30">
        <f t="shared" si="266"/>
        <v>1</v>
      </c>
      <c r="H565" s="48" t="str">
        <f t="shared" si="258"/>
        <v/>
      </c>
    </row>
    <row r="566" spans="1:8" s="31" customFormat="1" ht="15" x14ac:dyDescent="0.2">
      <c r="A566" s="66"/>
      <c r="B566" s="47" t="s">
        <v>132</v>
      </c>
      <c r="C566" s="28">
        <v>0</v>
      </c>
      <c r="D566" s="28">
        <v>0</v>
      </c>
      <c r="E566" s="29" t="str">
        <f t="shared" si="256"/>
        <v/>
      </c>
      <c r="F566" s="29" t="str">
        <f t="shared" si="257"/>
        <v/>
      </c>
      <c r="G566" s="30" t="str">
        <f t="shared" si="266"/>
        <v xml:space="preserve"> 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28">
        <v>0</v>
      </c>
      <c r="D567" s="28">
        <v>0</v>
      </c>
      <c r="E567" s="29" t="str">
        <f t="shared" si="256"/>
        <v/>
      </c>
      <c r="F567" s="29" t="str">
        <f t="shared" si="257"/>
        <v/>
      </c>
      <c r="G567" s="30" t="str">
        <f t="shared" si="266"/>
        <v xml:space="preserve"> 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28">
        <v>112</v>
      </c>
      <c r="D568" s="28">
        <v>12</v>
      </c>
      <c r="E568" s="29">
        <f t="shared" si="256"/>
        <v>0.15155615696887687</v>
      </c>
      <c r="F568" s="29">
        <f t="shared" si="257"/>
        <v>5.8479532163742687E-3</v>
      </c>
      <c r="G568" s="30">
        <f t="shared" si="266"/>
        <v>-0.8928571428571429</v>
      </c>
      <c r="H568" s="48">
        <f t="shared" si="258"/>
        <v>-0.13531799729364005</v>
      </c>
    </row>
    <row r="569" spans="1:8" s="31" customFormat="1" ht="30" x14ac:dyDescent="0.2">
      <c r="A569" s="66"/>
      <c r="B569" s="47" t="s">
        <v>138</v>
      </c>
      <c r="C569" s="28">
        <v>5</v>
      </c>
      <c r="D569" s="28">
        <v>26</v>
      </c>
      <c r="E569" s="29">
        <f t="shared" si="256"/>
        <v>6.7658998646820028E-3</v>
      </c>
      <c r="F569" s="29">
        <f t="shared" si="257"/>
        <v>1.2670565302144249E-2</v>
      </c>
      <c r="G569" s="30">
        <f t="shared" si="266"/>
        <v>4.2</v>
      </c>
      <c r="H569" s="48">
        <f t="shared" si="258"/>
        <v>2.8416779431664412E-2</v>
      </c>
    </row>
    <row r="570" spans="1:8" s="31" customFormat="1" ht="15" x14ac:dyDescent="0.2">
      <c r="A570" s="66"/>
      <c r="B570" s="47" t="s">
        <v>305</v>
      </c>
      <c r="C570" s="28">
        <v>23</v>
      </c>
      <c r="D570" s="28">
        <v>54</v>
      </c>
      <c r="E570" s="29">
        <f t="shared" si="256"/>
        <v>3.1123139377537211E-2</v>
      </c>
      <c r="F570" s="29">
        <f t="shared" si="257"/>
        <v>2.6315789473684209E-2</v>
      </c>
      <c r="G570" s="30">
        <f t="shared" si="266"/>
        <v>1.3478260869565217</v>
      </c>
      <c r="H570" s="48">
        <f t="shared" si="258"/>
        <v>4.1948579161028413E-2</v>
      </c>
    </row>
    <row r="571" spans="1:8" s="31" customFormat="1" ht="15" x14ac:dyDescent="0.2">
      <c r="A571" s="66"/>
      <c r="B571" s="47" t="s">
        <v>531</v>
      </c>
      <c r="C571" s="28">
        <v>1</v>
      </c>
      <c r="D571" s="28">
        <v>2</v>
      </c>
      <c r="E571" s="29">
        <f t="shared" ref="E571" si="267">+IF(C571=0,"",C571/C$355)</f>
        <v>1.3531799729364006E-3</v>
      </c>
      <c r="F571" s="29">
        <f t="shared" ref="F571" si="268">+IF(D571=0,"",D571/D$355)</f>
        <v>9.7465886939571145E-4</v>
      </c>
      <c r="G571" s="30">
        <f t="shared" si="266"/>
        <v>1</v>
      </c>
      <c r="H571" s="48">
        <f t="shared" ref="H571" si="269">+IF(OR(AND(E571=""),(G571="")),"",E571*G571)</f>
        <v>1.3531799729364006E-3</v>
      </c>
    </row>
    <row r="572" spans="1:8" s="31" customFormat="1" ht="15" x14ac:dyDescent="0.2">
      <c r="A572" s="66"/>
      <c r="B572" s="47" t="s">
        <v>127</v>
      </c>
      <c r="C572" s="28">
        <v>0</v>
      </c>
      <c r="D572" s="28">
        <v>0</v>
      </c>
      <c r="E572" s="29" t="str">
        <f t="shared" si="256"/>
        <v/>
      </c>
      <c r="F572" s="29" t="str">
        <f t="shared" si="257"/>
        <v/>
      </c>
      <c r="G572" s="30" t="str">
        <f t="shared" si="266"/>
        <v xml:space="preserve"> </v>
      </c>
      <c r="H572" s="48" t="str">
        <f t="shared" si="258"/>
        <v/>
      </c>
    </row>
    <row r="573" spans="1:8" s="31" customFormat="1" ht="15" x14ac:dyDescent="0.2">
      <c r="A573" s="66"/>
      <c r="B573" s="47" t="s">
        <v>306</v>
      </c>
      <c r="C573" s="28">
        <v>0</v>
      </c>
      <c r="D573" s="28">
        <v>0</v>
      </c>
      <c r="E573" s="29" t="str">
        <f t="shared" si="256"/>
        <v/>
      </c>
      <c r="F573" s="29" t="str">
        <f t="shared" si="257"/>
        <v/>
      </c>
      <c r="G573" s="30" t="str">
        <f t="shared" si="266"/>
        <v xml:space="preserve"> 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28">
        <v>0</v>
      </c>
      <c r="D574" s="28">
        <v>0</v>
      </c>
      <c r="E574" s="29" t="str">
        <f t="shared" ref="E574:E584" si="270">+IF(C574=0,"",C574/C$355)</f>
        <v/>
      </c>
      <c r="F574" s="29" t="str">
        <f t="shared" ref="F574:F584" si="271">+IF(D574=0,"",D574/D$355)</f>
        <v/>
      </c>
      <c r="G574" s="30" t="str">
        <f t="shared" si="266"/>
        <v xml:space="preserve"> </v>
      </c>
      <c r="H574" s="48" t="str">
        <f t="shared" ref="H574:H584" si="272">+IF(OR(AND(E574=""),(G574="")),"",E574*G574)</f>
        <v/>
      </c>
    </row>
    <row r="575" spans="1:8" s="31" customFormat="1" ht="15" x14ac:dyDescent="0.2">
      <c r="A575" s="66"/>
      <c r="B575" s="47" t="s">
        <v>490</v>
      </c>
      <c r="C575" s="28">
        <v>0</v>
      </c>
      <c r="D575" s="28">
        <v>0</v>
      </c>
      <c r="E575" s="29" t="str">
        <f t="shared" si="270"/>
        <v/>
      </c>
      <c r="F575" s="29" t="str">
        <f t="shared" si="271"/>
        <v/>
      </c>
      <c r="G575" s="30" t="str">
        <f t="shared" si="266"/>
        <v xml:space="preserve"> </v>
      </c>
      <c r="H575" s="48" t="str">
        <f t="shared" si="272"/>
        <v/>
      </c>
    </row>
    <row r="576" spans="1:8" s="31" customFormat="1" ht="15" x14ac:dyDescent="0.2">
      <c r="A576" s="66"/>
      <c r="B576" s="47" t="s">
        <v>128</v>
      </c>
      <c r="C576" s="28">
        <v>0</v>
      </c>
      <c r="D576" s="28">
        <v>0</v>
      </c>
      <c r="E576" s="29" t="str">
        <f t="shared" si="270"/>
        <v/>
      </c>
      <c r="F576" s="29" t="str">
        <f t="shared" si="271"/>
        <v/>
      </c>
      <c r="G576" s="30" t="str">
        <f t="shared" si="266"/>
        <v xml:space="preserve"> </v>
      </c>
      <c r="H576" s="48" t="str">
        <f t="shared" si="272"/>
        <v/>
      </c>
    </row>
    <row r="577" spans="1:8" s="31" customFormat="1" ht="15" x14ac:dyDescent="0.2">
      <c r="A577" s="66"/>
      <c r="B577" s="47" t="s">
        <v>135</v>
      </c>
      <c r="C577" s="28">
        <v>1</v>
      </c>
      <c r="D577" s="28">
        <v>10</v>
      </c>
      <c r="E577" s="29">
        <f t="shared" si="270"/>
        <v>1.3531799729364006E-3</v>
      </c>
      <c r="F577" s="29">
        <f t="shared" si="271"/>
        <v>4.8732943469785572E-3</v>
      </c>
      <c r="G577" s="30">
        <f t="shared" si="266"/>
        <v>9</v>
      </c>
      <c r="H577" s="48">
        <f t="shared" si="272"/>
        <v>1.2178619756427606E-2</v>
      </c>
    </row>
    <row r="578" spans="1:8" s="31" customFormat="1" ht="15" x14ac:dyDescent="0.2">
      <c r="A578" s="66"/>
      <c r="B578" s="47" t="s">
        <v>491</v>
      </c>
      <c r="C578" s="28">
        <v>2</v>
      </c>
      <c r="D578" s="28">
        <v>2</v>
      </c>
      <c r="E578" s="29">
        <f t="shared" si="270"/>
        <v>2.7063599458728013E-3</v>
      </c>
      <c r="F578" s="29">
        <f t="shared" si="271"/>
        <v>9.7465886939571145E-4</v>
      </c>
      <c r="G578" s="30">
        <f t="shared" si="266"/>
        <v>0</v>
      </c>
      <c r="H578" s="48">
        <f t="shared" si="272"/>
        <v>0</v>
      </c>
    </row>
    <row r="579" spans="1:8" s="31" customFormat="1" ht="15" x14ac:dyDescent="0.2">
      <c r="A579" s="66"/>
      <c r="B579" s="47" t="s">
        <v>308</v>
      </c>
      <c r="C579" s="28">
        <v>0</v>
      </c>
      <c r="D579" s="28">
        <v>2</v>
      </c>
      <c r="E579" s="29" t="str">
        <f t="shared" si="270"/>
        <v/>
      </c>
      <c r="F579" s="29">
        <f t="shared" si="271"/>
        <v>9.7465886939571145E-4</v>
      </c>
      <c r="G579" s="30">
        <f t="shared" si="266"/>
        <v>1</v>
      </c>
      <c r="H579" s="48" t="str">
        <f t="shared" si="272"/>
        <v/>
      </c>
    </row>
    <row r="580" spans="1:8" s="31" customFormat="1" ht="15" x14ac:dyDescent="0.2">
      <c r="A580" s="66"/>
      <c r="B580" s="47" t="s">
        <v>309</v>
      </c>
      <c r="C580" s="28">
        <v>0</v>
      </c>
      <c r="D580" s="28">
        <v>0</v>
      </c>
      <c r="E580" s="29" t="str">
        <f t="shared" si="270"/>
        <v/>
      </c>
      <c r="F580" s="29" t="str">
        <f t="shared" si="271"/>
        <v/>
      </c>
      <c r="G580" s="30" t="str">
        <f t="shared" si="266"/>
        <v xml:space="preserve"> </v>
      </c>
      <c r="H580" s="48" t="str">
        <f t="shared" si="272"/>
        <v/>
      </c>
    </row>
    <row r="581" spans="1:8" s="35" customFormat="1" ht="15" x14ac:dyDescent="0.2">
      <c r="A581" s="66"/>
      <c r="B581" s="47" t="s">
        <v>310</v>
      </c>
      <c r="C581" s="28">
        <v>0</v>
      </c>
      <c r="D581" s="28">
        <v>0</v>
      </c>
      <c r="E581" s="29" t="str">
        <f t="shared" si="270"/>
        <v/>
      </c>
      <c r="F581" s="29" t="str">
        <f t="shared" si="271"/>
        <v/>
      </c>
      <c r="G581" s="30" t="str">
        <f t="shared" si="266"/>
        <v xml:space="preserve"> 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28">
        <v>0</v>
      </c>
      <c r="D582" s="28">
        <v>0</v>
      </c>
      <c r="E582" s="29" t="str">
        <f t="shared" si="270"/>
        <v/>
      </c>
      <c r="F582" s="29" t="str">
        <f t="shared" si="271"/>
        <v/>
      </c>
      <c r="G582" s="30" t="str">
        <f t="shared" si="266"/>
        <v xml:space="preserve"> </v>
      </c>
      <c r="H582" s="48" t="str">
        <f t="shared" si="272"/>
        <v/>
      </c>
    </row>
    <row r="583" spans="1:8" s="31" customFormat="1" ht="30" x14ac:dyDescent="0.2">
      <c r="A583" s="66"/>
      <c r="B583" s="47" t="s">
        <v>492</v>
      </c>
      <c r="C583" s="28">
        <v>0</v>
      </c>
      <c r="D583" s="28">
        <v>0</v>
      </c>
      <c r="E583" s="29" t="str">
        <f t="shared" si="270"/>
        <v/>
      </c>
      <c r="F583" s="29" t="str">
        <f t="shared" si="271"/>
        <v/>
      </c>
      <c r="G583" s="30" t="str">
        <f t="shared" si="266"/>
        <v xml:space="preserve"> 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0">
        <v>0</v>
      </c>
      <c r="D584" s="50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16"/>
      <c r="D585" s="16"/>
    </row>
    <row r="586" spans="1:8" s="8" customFormat="1" x14ac:dyDescent="0.2">
      <c r="A586" s="65"/>
      <c r="B586" s="16"/>
      <c r="C586" s="16"/>
      <c r="D586" s="16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232</v>
      </c>
      <c r="D590" s="9">
        <f>SUM(D591:D617)</f>
        <v>632</v>
      </c>
      <c r="E590" s="10">
        <f>+IF(C590=0,"",C590/C$590)</f>
        <v>1</v>
      </c>
      <c r="F590" s="10">
        <f>+IF(D590=0,"",D590/D$590)</f>
        <v>1</v>
      </c>
      <c r="G590" s="11">
        <f>+IF(OR(AND(D590=0),(C590=0)),"0",((D590-C590)/C590))</f>
        <v>1.7241379310344827</v>
      </c>
      <c r="H590" s="39">
        <f>+IF(OR(AND(E590=""),(G590="")),"",E590*G590)</f>
        <v>1.7241379310344827</v>
      </c>
    </row>
    <row r="591" spans="1:8" s="31" customFormat="1" ht="15" x14ac:dyDescent="0.2">
      <c r="A591" s="66"/>
      <c r="B591" s="47" t="s">
        <v>312</v>
      </c>
      <c r="C591" s="28">
        <v>1</v>
      </c>
      <c r="D591" s="28">
        <v>2</v>
      </c>
      <c r="E591" s="29">
        <f>+IF(C591=0,"",C591/C$590)</f>
        <v>4.3103448275862068E-3</v>
      </c>
      <c r="F591" s="29">
        <f>+IF(D591=0,"",D591/D$590)</f>
        <v>3.1645569620253164E-3</v>
      </c>
      <c r="G591" s="30">
        <f t="shared" ref="G591:G617" si="273">+IF(AND(C591=0,D591=0)," ",IF(C591=0,1,IF(D591=0,-1,(D591-C591)/C591)))</f>
        <v>1</v>
      </c>
      <c r="H591" s="48">
        <f>+IF(OR(AND(E591=""),(G591="")),"",E591*G591)</f>
        <v>4.3103448275862068E-3</v>
      </c>
    </row>
    <row r="592" spans="1:8" s="31" customFormat="1" ht="15" x14ac:dyDescent="0.2">
      <c r="A592" s="66"/>
      <c r="B592" s="47" t="s">
        <v>141</v>
      </c>
      <c r="C592" s="28">
        <v>4</v>
      </c>
      <c r="D592" s="28">
        <v>34</v>
      </c>
      <c r="E592" s="29">
        <f t="shared" ref="E592:E617" si="274">+IF(C592=0,"",C592/C$590)</f>
        <v>1.7241379310344827E-2</v>
      </c>
      <c r="F592" s="29">
        <f t="shared" ref="F592:F617" si="275">+IF(D592=0,"",D592/D$590)</f>
        <v>5.3797468354430382E-2</v>
      </c>
      <c r="G592" s="30">
        <f t="shared" si="273"/>
        <v>7.5</v>
      </c>
      <c r="H592" s="48">
        <f t="shared" ref="H592:H617" si="276">+IF(OR(AND(E592=""),(G592="")),"",E592*G592)</f>
        <v>0.12931034482758622</v>
      </c>
    </row>
    <row r="593" spans="1:8" s="31" customFormat="1" ht="15" x14ac:dyDescent="0.2">
      <c r="A593" s="66"/>
      <c r="B593" s="47" t="s">
        <v>577</v>
      </c>
      <c r="C593" s="28">
        <v>12</v>
      </c>
      <c r="D593" s="28">
        <v>27</v>
      </c>
      <c r="E593" s="29">
        <f t="shared" si="274"/>
        <v>5.1724137931034482E-2</v>
      </c>
      <c r="F593" s="29">
        <f t="shared" si="275"/>
        <v>4.2721518987341771E-2</v>
      </c>
      <c r="G593" s="30">
        <f t="shared" si="273"/>
        <v>1.25</v>
      </c>
      <c r="H593" s="48">
        <f t="shared" si="276"/>
        <v>6.4655172413793108E-2</v>
      </c>
    </row>
    <row r="594" spans="1:8" s="31" customFormat="1" ht="15" x14ac:dyDescent="0.2">
      <c r="A594" s="66"/>
      <c r="B594" s="47" t="s">
        <v>313</v>
      </c>
      <c r="C594" s="28">
        <v>64</v>
      </c>
      <c r="D594" s="28">
        <v>10</v>
      </c>
      <c r="E594" s="29">
        <f t="shared" si="274"/>
        <v>0.27586206896551724</v>
      </c>
      <c r="F594" s="29">
        <f t="shared" si="275"/>
        <v>1.5822784810126583E-2</v>
      </c>
      <c r="G594" s="30">
        <f t="shared" si="273"/>
        <v>-0.84375</v>
      </c>
      <c r="H594" s="48">
        <f t="shared" si="276"/>
        <v>-0.23275862068965517</v>
      </c>
    </row>
    <row r="595" spans="1:8" s="31" customFormat="1" ht="15" x14ac:dyDescent="0.2">
      <c r="A595" s="66"/>
      <c r="B595" s="47" t="s">
        <v>142</v>
      </c>
      <c r="C595" s="28">
        <v>2</v>
      </c>
      <c r="D595" s="28">
        <v>3</v>
      </c>
      <c r="E595" s="29">
        <f t="shared" si="274"/>
        <v>8.6206896551724137E-3</v>
      </c>
      <c r="F595" s="29">
        <f t="shared" si="275"/>
        <v>4.7468354430379748E-3</v>
      </c>
      <c r="G595" s="30">
        <f t="shared" si="273"/>
        <v>0.5</v>
      </c>
      <c r="H595" s="48">
        <f t="shared" si="276"/>
        <v>4.3103448275862068E-3</v>
      </c>
    </row>
    <row r="596" spans="1:8" s="31" customFormat="1" ht="15" x14ac:dyDescent="0.2">
      <c r="A596" s="66"/>
      <c r="B596" s="47" t="s">
        <v>140</v>
      </c>
      <c r="C596" s="28">
        <v>0</v>
      </c>
      <c r="D596" s="28">
        <v>0</v>
      </c>
      <c r="E596" s="29" t="str">
        <f t="shared" si="274"/>
        <v/>
      </c>
      <c r="F596" s="29" t="str">
        <f t="shared" si="275"/>
        <v/>
      </c>
      <c r="G596" s="30" t="str">
        <f t="shared" si="273"/>
        <v xml:space="preserve"> </v>
      </c>
      <c r="H596" s="48" t="str">
        <f t="shared" si="276"/>
        <v/>
      </c>
    </row>
    <row r="597" spans="1:8" s="31" customFormat="1" ht="15" x14ac:dyDescent="0.2">
      <c r="A597" s="66"/>
      <c r="B597" s="47" t="s">
        <v>143</v>
      </c>
      <c r="C597" s="28">
        <v>0</v>
      </c>
      <c r="D597" s="28">
        <v>1</v>
      </c>
      <c r="E597" s="29" t="str">
        <f t="shared" si="274"/>
        <v/>
      </c>
      <c r="F597" s="29">
        <f t="shared" si="275"/>
        <v>1.5822784810126582E-3</v>
      </c>
      <c r="G597" s="30">
        <f t="shared" si="273"/>
        <v>1</v>
      </c>
      <c r="H597" s="48" t="str">
        <f t="shared" si="276"/>
        <v/>
      </c>
    </row>
    <row r="598" spans="1:8" s="31" customFormat="1" ht="15" x14ac:dyDescent="0.2">
      <c r="A598" s="66"/>
      <c r="B598" s="47" t="s">
        <v>314</v>
      </c>
      <c r="C598" s="28">
        <v>0</v>
      </c>
      <c r="D598" s="28">
        <v>0</v>
      </c>
      <c r="E598" s="29" t="str">
        <f t="shared" si="274"/>
        <v/>
      </c>
      <c r="F598" s="29" t="str">
        <f t="shared" si="275"/>
        <v/>
      </c>
      <c r="G598" s="30" t="str">
        <f t="shared" si="273"/>
        <v xml:space="preserve"> </v>
      </c>
      <c r="H598" s="48" t="str">
        <f t="shared" si="276"/>
        <v/>
      </c>
    </row>
    <row r="599" spans="1:8" s="31" customFormat="1" ht="15" x14ac:dyDescent="0.2">
      <c r="A599" s="66"/>
      <c r="B599" s="47" t="s">
        <v>315</v>
      </c>
      <c r="C599" s="28">
        <v>0</v>
      </c>
      <c r="D599" s="28">
        <v>3</v>
      </c>
      <c r="E599" s="29" t="str">
        <f t="shared" si="274"/>
        <v/>
      </c>
      <c r="F599" s="29">
        <f t="shared" si="275"/>
        <v>4.7468354430379748E-3</v>
      </c>
      <c r="G599" s="30">
        <f t="shared" si="273"/>
        <v>1</v>
      </c>
      <c r="H599" s="48" t="str">
        <f t="shared" si="276"/>
        <v/>
      </c>
    </row>
    <row r="600" spans="1:8" s="31" customFormat="1" ht="15" x14ac:dyDescent="0.2">
      <c r="A600" s="66"/>
      <c r="B600" s="47" t="s">
        <v>494</v>
      </c>
      <c r="C600" s="28">
        <v>0</v>
      </c>
      <c r="D600" s="28">
        <v>8</v>
      </c>
      <c r="E600" s="29" t="str">
        <f t="shared" si="274"/>
        <v/>
      </c>
      <c r="F600" s="29">
        <f t="shared" si="275"/>
        <v>1.2658227848101266E-2</v>
      </c>
      <c r="G600" s="30">
        <f t="shared" si="273"/>
        <v>1</v>
      </c>
      <c r="H600" s="48" t="str">
        <f t="shared" si="276"/>
        <v/>
      </c>
    </row>
    <row r="601" spans="1:8" s="31" customFormat="1" ht="15" x14ac:dyDescent="0.2">
      <c r="A601" s="66"/>
      <c r="B601" s="47" t="s">
        <v>523</v>
      </c>
      <c r="C601" s="28">
        <v>0</v>
      </c>
      <c r="D601" s="28">
        <v>5</v>
      </c>
      <c r="E601" s="29" t="str">
        <f t="shared" ref="E601" si="277">+IF(C601=0,"",C601/C$590)</f>
        <v/>
      </c>
      <c r="F601" s="29">
        <f t="shared" ref="F601" si="278">+IF(D601=0,"",D601/D$590)</f>
        <v>7.9113924050632917E-3</v>
      </c>
      <c r="G601" s="30">
        <f t="shared" si="273"/>
        <v>1</v>
      </c>
      <c r="H601" s="48" t="str">
        <f t="shared" ref="H601" si="279">+IF(OR(AND(E601=""),(G601="")),"",E601*G601)</f>
        <v/>
      </c>
    </row>
    <row r="602" spans="1:8" s="31" customFormat="1" ht="15" x14ac:dyDescent="0.2">
      <c r="A602" s="66"/>
      <c r="B602" s="47" t="s">
        <v>554</v>
      </c>
      <c r="C602" s="28">
        <v>0</v>
      </c>
      <c r="D602" s="28">
        <v>0</v>
      </c>
      <c r="E602" s="29" t="str">
        <f t="shared" ref="E602" si="280">+IF(C602=0,"",C602/C$590)</f>
        <v/>
      </c>
      <c r="F602" s="29" t="str">
        <f t="shared" ref="F602" si="281">+IF(D602=0,"",D602/D$590)</f>
        <v/>
      </c>
      <c r="G602" s="30" t="str">
        <f t="shared" si="273"/>
        <v xml:space="preserve"> 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28">
        <v>0</v>
      </c>
      <c r="D603" s="28">
        <v>0</v>
      </c>
      <c r="E603" s="29" t="str">
        <f t="shared" ref="E603" si="283">+IF(C603=0,"",C603/C$590)</f>
        <v/>
      </c>
      <c r="F603" s="29" t="str">
        <f t="shared" ref="F603" si="284">+IF(D603=0,"",D603/D$590)</f>
        <v/>
      </c>
      <c r="G603" s="30" t="str">
        <f t="shared" ref="G603" si="285">+IF(AND(C603=0,D603=0)," ",IF(C603=0,1,IF(D603=0,-1,(D603-C603)/C603)))</f>
        <v xml:space="preserve"> </v>
      </c>
      <c r="H603" s="48" t="str">
        <f t="shared" ref="H603" si="286">+IF(OR(AND(E603=""),(G603="")),"",E603*G603)</f>
        <v/>
      </c>
    </row>
    <row r="604" spans="1:8" s="31" customFormat="1" ht="15" x14ac:dyDescent="0.2">
      <c r="A604" s="66"/>
      <c r="B604" s="47" t="s">
        <v>316</v>
      </c>
      <c r="C604" s="28">
        <v>10</v>
      </c>
      <c r="D604" s="28">
        <v>1</v>
      </c>
      <c r="E604" s="29">
        <f t="shared" si="274"/>
        <v>4.3103448275862072E-2</v>
      </c>
      <c r="F604" s="29">
        <f t="shared" si="275"/>
        <v>1.5822784810126582E-3</v>
      </c>
      <c r="G604" s="30">
        <f t="shared" si="273"/>
        <v>-0.9</v>
      </c>
      <c r="H604" s="48">
        <f t="shared" si="276"/>
        <v>-3.8793103448275863E-2</v>
      </c>
    </row>
    <row r="605" spans="1:8" s="31" customFormat="1" ht="15" x14ac:dyDescent="0.2">
      <c r="A605" s="66"/>
      <c r="B605" s="47" t="s">
        <v>317</v>
      </c>
      <c r="C605" s="28">
        <v>4</v>
      </c>
      <c r="D605" s="28">
        <v>8</v>
      </c>
      <c r="E605" s="29">
        <f t="shared" si="274"/>
        <v>1.7241379310344827E-2</v>
      </c>
      <c r="F605" s="29">
        <f t="shared" si="275"/>
        <v>1.2658227848101266E-2</v>
      </c>
      <c r="G605" s="30">
        <f t="shared" si="273"/>
        <v>1</v>
      </c>
      <c r="H605" s="48">
        <f t="shared" si="276"/>
        <v>1.7241379310344827E-2</v>
      </c>
    </row>
    <row r="606" spans="1:8" s="31" customFormat="1" ht="15" x14ac:dyDescent="0.2">
      <c r="A606" s="66"/>
      <c r="B606" s="47" t="s">
        <v>144</v>
      </c>
      <c r="C606" s="28">
        <v>0</v>
      </c>
      <c r="D606" s="28">
        <v>54</v>
      </c>
      <c r="E606" s="29" t="str">
        <f t="shared" si="274"/>
        <v/>
      </c>
      <c r="F606" s="29">
        <f t="shared" si="275"/>
        <v>8.5443037974683542E-2</v>
      </c>
      <c r="G606" s="30">
        <f t="shared" si="273"/>
        <v>1</v>
      </c>
      <c r="H606" s="48" t="str">
        <f t="shared" si="276"/>
        <v/>
      </c>
    </row>
    <row r="607" spans="1:8" s="31" customFormat="1" ht="15" x14ac:dyDescent="0.2">
      <c r="A607" s="66"/>
      <c r="B607" s="47" t="s">
        <v>145</v>
      </c>
      <c r="C607" s="28">
        <v>3</v>
      </c>
      <c r="D607" s="28">
        <v>7</v>
      </c>
      <c r="E607" s="29">
        <f t="shared" si="274"/>
        <v>1.2931034482758621E-2</v>
      </c>
      <c r="F607" s="29">
        <f t="shared" si="275"/>
        <v>1.1075949367088608E-2</v>
      </c>
      <c r="G607" s="30">
        <f t="shared" si="273"/>
        <v>1.3333333333333333</v>
      </c>
      <c r="H607" s="48">
        <f t="shared" si="276"/>
        <v>1.7241379310344827E-2</v>
      </c>
    </row>
    <row r="608" spans="1:8" s="31" customFormat="1" ht="15" x14ac:dyDescent="0.2">
      <c r="A608" s="66"/>
      <c r="B608" s="47" t="s">
        <v>318</v>
      </c>
      <c r="C608" s="28">
        <v>73</v>
      </c>
      <c r="D608" s="28">
        <v>418</v>
      </c>
      <c r="E608" s="29">
        <f t="shared" si="274"/>
        <v>0.31465517241379309</v>
      </c>
      <c r="F608" s="29">
        <f t="shared" si="275"/>
        <v>0.66139240506329111</v>
      </c>
      <c r="G608" s="30">
        <f t="shared" si="273"/>
        <v>4.7260273972602738</v>
      </c>
      <c r="H608" s="48">
        <f t="shared" si="276"/>
        <v>1.4870689655172413</v>
      </c>
    </row>
    <row r="609" spans="1:8" s="31" customFormat="1" ht="15" x14ac:dyDescent="0.2">
      <c r="A609" s="66"/>
      <c r="B609" s="47" t="s">
        <v>146</v>
      </c>
      <c r="C609" s="28">
        <v>1</v>
      </c>
      <c r="D609" s="28">
        <v>33</v>
      </c>
      <c r="E609" s="29">
        <f t="shared" si="274"/>
        <v>4.3103448275862068E-3</v>
      </c>
      <c r="F609" s="29">
        <f t="shared" si="275"/>
        <v>5.2215189873417722E-2</v>
      </c>
      <c r="G609" s="30">
        <f t="shared" si="273"/>
        <v>32</v>
      </c>
      <c r="H609" s="48">
        <f t="shared" si="276"/>
        <v>0.13793103448275862</v>
      </c>
    </row>
    <row r="610" spans="1:8" s="31" customFormat="1" ht="15" x14ac:dyDescent="0.2">
      <c r="A610" s="66"/>
      <c r="B610" s="47" t="s">
        <v>319</v>
      </c>
      <c r="C610" s="28">
        <v>0</v>
      </c>
      <c r="D610" s="28">
        <v>0</v>
      </c>
      <c r="E610" s="29" t="str">
        <f t="shared" si="274"/>
        <v/>
      </c>
      <c r="F610" s="29" t="str">
        <f t="shared" si="275"/>
        <v/>
      </c>
      <c r="G610" s="30" t="str">
        <f t="shared" si="273"/>
        <v xml:space="preserve"> </v>
      </c>
      <c r="H610" s="48" t="str">
        <f t="shared" si="276"/>
        <v/>
      </c>
    </row>
    <row r="611" spans="1:8" s="31" customFormat="1" ht="15" x14ac:dyDescent="0.2">
      <c r="A611" s="66"/>
      <c r="B611" s="47" t="s">
        <v>147</v>
      </c>
      <c r="C611" s="28">
        <v>3</v>
      </c>
      <c r="D611" s="28">
        <v>5</v>
      </c>
      <c r="E611" s="29">
        <f t="shared" si="274"/>
        <v>1.2931034482758621E-2</v>
      </c>
      <c r="F611" s="29">
        <f t="shared" si="275"/>
        <v>7.9113924050632917E-3</v>
      </c>
      <c r="G611" s="30">
        <f t="shared" si="273"/>
        <v>0.66666666666666663</v>
      </c>
      <c r="H611" s="48">
        <f t="shared" si="276"/>
        <v>8.6206896551724137E-3</v>
      </c>
    </row>
    <row r="612" spans="1:8" s="31" customFormat="1" ht="15" x14ac:dyDescent="0.2">
      <c r="A612" s="66"/>
      <c r="B612" s="47" t="s">
        <v>148</v>
      </c>
      <c r="C612" s="28">
        <v>0</v>
      </c>
      <c r="D612" s="28">
        <v>0</v>
      </c>
      <c r="E612" s="29" t="str">
        <f t="shared" si="274"/>
        <v/>
      </c>
      <c r="F612" s="29" t="str">
        <f t="shared" si="275"/>
        <v/>
      </c>
      <c r="G612" s="30" t="str">
        <f t="shared" si="273"/>
        <v xml:space="preserve"> </v>
      </c>
      <c r="H612" s="48" t="str">
        <f t="shared" si="276"/>
        <v/>
      </c>
    </row>
    <row r="613" spans="1:8" s="31" customFormat="1" ht="15" x14ac:dyDescent="0.2">
      <c r="A613" s="66"/>
      <c r="B613" s="47" t="s">
        <v>320</v>
      </c>
      <c r="C613" s="28">
        <v>3</v>
      </c>
      <c r="D613" s="28">
        <v>2</v>
      </c>
      <c r="E613" s="29">
        <f t="shared" si="274"/>
        <v>1.2931034482758621E-2</v>
      </c>
      <c r="F613" s="29">
        <f t="shared" si="275"/>
        <v>3.1645569620253164E-3</v>
      </c>
      <c r="G613" s="30">
        <f t="shared" si="273"/>
        <v>-0.33333333333333331</v>
      </c>
      <c r="H613" s="48">
        <f t="shared" si="276"/>
        <v>-4.3103448275862068E-3</v>
      </c>
    </row>
    <row r="614" spans="1:8" s="31" customFormat="1" ht="15" x14ac:dyDescent="0.2">
      <c r="A614" s="66"/>
      <c r="B614" s="47" t="s">
        <v>321</v>
      </c>
      <c r="C614" s="28">
        <v>0</v>
      </c>
      <c r="D614" s="28">
        <v>0</v>
      </c>
      <c r="E614" s="29" t="str">
        <f t="shared" si="274"/>
        <v/>
      </c>
      <c r="F614" s="29" t="str">
        <f t="shared" si="275"/>
        <v/>
      </c>
      <c r="G614" s="30" t="str">
        <f t="shared" si="273"/>
        <v xml:space="preserve"> </v>
      </c>
      <c r="H614" s="48" t="str">
        <f t="shared" si="276"/>
        <v/>
      </c>
    </row>
    <row r="615" spans="1:8" s="31" customFormat="1" ht="30" x14ac:dyDescent="0.2">
      <c r="A615" s="66"/>
      <c r="B615" s="47" t="s">
        <v>322</v>
      </c>
      <c r="C615" s="28">
        <v>0</v>
      </c>
      <c r="D615" s="28">
        <v>0</v>
      </c>
      <c r="E615" s="29" t="str">
        <f t="shared" si="274"/>
        <v/>
      </c>
      <c r="F615" s="29" t="str">
        <f t="shared" si="275"/>
        <v/>
      </c>
      <c r="G615" s="30" t="str">
        <f t="shared" si="273"/>
        <v xml:space="preserve"> </v>
      </c>
      <c r="H615" s="48" t="str">
        <f t="shared" si="276"/>
        <v/>
      </c>
    </row>
    <row r="616" spans="1:8" s="31" customFormat="1" ht="15" x14ac:dyDescent="0.2">
      <c r="A616" s="66"/>
      <c r="B616" s="47" t="s">
        <v>642</v>
      </c>
      <c r="C616" s="28">
        <v>0</v>
      </c>
      <c r="D616" s="28">
        <v>7</v>
      </c>
      <c r="E616" s="29" t="str">
        <f t="shared" si="274"/>
        <v/>
      </c>
      <c r="F616" s="29">
        <f t="shared" si="275"/>
        <v>1.1075949367088608E-2</v>
      </c>
      <c r="G616" s="30">
        <f t="shared" si="273"/>
        <v>1</v>
      </c>
      <c r="H616" s="48" t="str">
        <f t="shared" si="276"/>
        <v/>
      </c>
    </row>
    <row r="617" spans="1:8" s="31" customFormat="1" ht="16.5" customHeight="1" thickBot="1" x14ac:dyDescent="0.25">
      <c r="A617" s="66"/>
      <c r="B617" s="49" t="s">
        <v>495</v>
      </c>
      <c r="C617" s="50">
        <v>52</v>
      </c>
      <c r="D617" s="50">
        <v>4</v>
      </c>
      <c r="E617" s="54">
        <f t="shared" si="274"/>
        <v>0.22413793103448276</v>
      </c>
      <c r="F617" s="54">
        <f t="shared" si="275"/>
        <v>6.3291139240506328E-3</v>
      </c>
      <c r="G617" s="62">
        <f t="shared" si="273"/>
        <v>-0.92307692307692313</v>
      </c>
      <c r="H617" s="52">
        <f t="shared" si="276"/>
        <v>-0.20689655172413796</v>
      </c>
    </row>
    <row r="618" spans="1:8" x14ac:dyDescent="0.2">
      <c r="B618" s="4" t="s">
        <v>361</v>
      </c>
      <c r="D618" s="2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18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388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338</v>
      </c>
      <c r="C8" s="9">
        <f>+C18+C75+C176+C355+C590</f>
        <v>716</v>
      </c>
      <c r="D8" s="9">
        <f>+D18+D75+D176+D355+D590</f>
        <v>2015</v>
      </c>
      <c r="E8" s="10">
        <f>SUM(E9:E13)</f>
        <v>1</v>
      </c>
      <c r="F8" s="10">
        <f>SUM(F9:F13)</f>
        <v>1</v>
      </c>
      <c r="G8" s="11">
        <f>+(D8-C8)/C8</f>
        <v>1.8142458100558658</v>
      </c>
      <c r="H8" s="39">
        <f>+E8*G8</f>
        <v>1.8142458100558658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3</v>
      </c>
      <c r="D9" s="13">
        <f>+D18</f>
        <v>32</v>
      </c>
      <c r="E9" s="14">
        <f>C9/$C$8</f>
        <v>4.1899441340782122E-3</v>
      </c>
      <c r="F9" s="14">
        <f>D9/$D$8</f>
        <v>1.5880893300248139E-2</v>
      </c>
      <c r="G9" s="15">
        <f>+IF(OR(AND(D9=0),(C9=0)),"0",((D9-C9)/C9))</f>
        <v>9.6666666666666661</v>
      </c>
      <c r="H9" s="41">
        <f>+IF(OR(AND(E9=""),(G9="")),"",E9*G9)</f>
        <v>4.0502793296089384E-2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212</v>
      </c>
      <c r="D10" s="13">
        <f>+D75</f>
        <v>583</v>
      </c>
      <c r="E10" s="14">
        <f>C10/$C$8</f>
        <v>0.29608938547486036</v>
      </c>
      <c r="F10" s="14">
        <f>D10/$D$8</f>
        <v>0.2893300248138958</v>
      </c>
      <c r="G10" s="15">
        <f>+IF(OR(AND(D10=0),(C10=0)),"0",((D10-C10)/C10))</f>
        <v>1.75</v>
      </c>
      <c r="H10" s="41">
        <f>+IF(OR(AND(E10=""),(G10="")),"",E10*G10)</f>
        <v>0.51815642458100564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166</v>
      </c>
      <c r="D11" s="13">
        <f>+D176</f>
        <v>311</v>
      </c>
      <c r="E11" s="14">
        <f>C11/$C$8</f>
        <v>0.23184357541899442</v>
      </c>
      <c r="F11" s="14">
        <f>D11/$D$8</f>
        <v>0.15434243176178661</v>
      </c>
      <c r="G11" s="15">
        <f>+IF(OR(AND(D11=0),(C11=0)),"0",((D11-C11)/C11))</f>
        <v>0.87349397590361444</v>
      </c>
      <c r="H11" s="41">
        <f>+IF(OR(AND(E11=""),(G11="")),"",E11*G11)</f>
        <v>0.20251396648044692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229</v>
      </c>
      <c r="D12" s="13">
        <f>+D355</f>
        <v>808</v>
      </c>
      <c r="E12" s="14">
        <f>C12/$C$8</f>
        <v>0.31983240223463688</v>
      </c>
      <c r="F12" s="14">
        <f>D12/$D$8</f>
        <v>0.40099255583126553</v>
      </c>
      <c r="G12" s="15">
        <f>+IF(OR(AND(D12=0),(C12=0)),"0",((D12-C12)/C12))</f>
        <v>2.5283842794759823</v>
      </c>
      <c r="H12" s="41">
        <f>+IF(OR(AND(E12=""),(G12="")),"",E12*G12)</f>
        <v>0.80865921787709494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106</v>
      </c>
      <c r="D13" s="43">
        <f>+D590</f>
        <v>281</v>
      </c>
      <c r="E13" s="44">
        <f>C13/$C$8</f>
        <v>0.14804469273743018</v>
      </c>
      <c r="F13" s="44">
        <f>D13/$D$8</f>
        <v>0.13945409429280398</v>
      </c>
      <c r="G13" s="45">
        <f>+IF(OR(AND(D13=0),(C13=0)),"0",((D13-C13)/C13))</f>
        <v>1.6509433962264151</v>
      </c>
      <c r="H13" s="46">
        <f>+IF(OR(AND(E13=""),(G13="")),"",E13*G13)</f>
        <v>0.24441340782122906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3</v>
      </c>
      <c r="D18" s="9">
        <f>SUM(D19:D69)</f>
        <v>32</v>
      </c>
      <c r="E18" s="10">
        <f>+IF(C18=0,"",C18/C$18)</f>
        <v>1</v>
      </c>
      <c r="F18" s="10">
        <f>+IF(D18=0,"",D18/D$18)</f>
        <v>1</v>
      </c>
      <c r="G18" s="11">
        <f>+IF(OR(AND(D18=0),(C18=0)),"0",((D18-C18)/C18))</f>
        <v>9.6666666666666661</v>
      </c>
      <c r="H18" s="39">
        <f>+IF(OR(AND(E18=""),(G18="")),"",E18*G18)</f>
        <v>9.6666666666666661</v>
      </c>
    </row>
    <row r="19" spans="1:8" s="31" customFormat="1" ht="15" x14ac:dyDescent="0.2">
      <c r="A19" s="66"/>
      <c r="B19" s="47" t="s">
        <v>0</v>
      </c>
      <c r="C19" s="28">
        <v>0</v>
      </c>
      <c r="D19" s="28">
        <v>0</v>
      </c>
      <c r="E19" s="33" t="str">
        <f>+IF(C19=0,"",C19/C$18)</f>
        <v/>
      </c>
      <c r="F19" s="33" t="str">
        <f>+IF(D19=0,"",D19/D$18)</f>
        <v/>
      </c>
      <c r="G19" s="30" t="str">
        <f>+IF(AND(C19=0,D19=0)," ",IF(C19=0,1,IF(D19=0,-1,(D19-C19)/C19)))</f>
        <v xml:space="preserve"> </v>
      </c>
      <c r="H19" s="48" t="str">
        <f>+IF(OR(AND(E19=""),(G19="")),"",E19*G19)</f>
        <v/>
      </c>
    </row>
    <row r="20" spans="1:8" s="31" customFormat="1" ht="15" x14ac:dyDescent="0.2">
      <c r="A20" s="66"/>
      <c r="B20" s="47" t="s">
        <v>149</v>
      </c>
      <c r="C20" s="28">
        <v>0</v>
      </c>
      <c r="D20" s="28">
        <v>0</v>
      </c>
      <c r="E20" s="33" t="str">
        <f t="shared" ref="E20:E69" si="0">+IF(C20=0,"",C20/C$18)</f>
        <v/>
      </c>
      <c r="F20" s="33" t="str">
        <f t="shared" ref="F20:F69" si="1">+IF(D20=0,"",D20/D$18)</f>
        <v/>
      </c>
      <c r="G20" s="30" t="str">
        <f t="shared" ref="G20:G69" si="2">+IF(AND(C20=0,D20=0)," ",IF(C20=0,1,IF(D20=0,-1,(D20-C20)/C20)))</f>
        <v xml:space="preserve"> </v>
      </c>
      <c r="H20" s="48" t="str">
        <f t="shared" ref="H20:H69" si="3">+IF(OR(AND(E20=""),(G20="")),"",E20*G20)</f>
        <v/>
      </c>
    </row>
    <row r="21" spans="1:8" s="31" customFormat="1" ht="30" x14ac:dyDescent="0.2">
      <c r="A21" s="66"/>
      <c r="B21" s="47" t="s">
        <v>1</v>
      </c>
      <c r="C21" s="28">
        <v>0</v>
      </c>
      <c r="D21" s="28">
        <v>0</v>
      </c>
      <c r="E21" s="33" t="str">
        <f t="shared" si="0"/>
        <v/>
      </c>
      <c r="F21" s="33" t="str">
        <f t="shared" si="1"/>
        <v/>
      </c>
      <c r="G21" s="30" t="str">
        <f t="shared" si="2"/>
        <v xml:space="preserve"> </v>
      </c>
      <c r="H21" s="48" t="str">
        <f t="shared" si="3"/>
        <v/>
      </c>
    </row>
    <row r="22" spans="1:8" s="31" customFormat="1" ht="30" x14ac:dyDescent="0.2">
      <c r="A22" s="66"/>
      <c r="B22" s="47" t="s">
        <v>412</v>
      </c>
      <c r="C22" s="28">
        <v>0</v>
      </c>
      <c r="D22" s="28">
        <v>0</v>
      </c>
      <c r="E22" s="33" t="str">
        <f t="shared" si="0"/>
        <v/>
      </c>
      <c r="F22" s="33" t="str">
        <f t="shared" si="1"/>
        <v/>
      </c>
      <c r="G22" s="30" t="str">
        <f t="shared" si="2"/>
        <v xml:space="preserve"> </v>
      </c>
      <c r="H22" s="48" t="str">
        <f t="shared" si="3"/>
        <v/>
      </c>
    </row>
    <row r="23" spans="1:8" s="31" customFormat="1" ht="30" x14ac:dyDescent="0.2">
      <c r="A23" s="66"/>
      <c r="B23" s="47" t="s">
        <v>150</v>
      </c>
      <c r="C23" s="28">
        <v>0</v>
      </c>
      <c r="D23" s="28">
        <v>0</v>
      </c>
      <c r="E23" s="33" t="str">
        <f t="shared" si="0"/>
        <v/>
      </c>
      <c r="F23" s="33" t="str">
        <f t="shared" si="1"/>
        <v/>
      </c>
      <c r="G23" s="30" t="str">
        <f t="shared" si="2"/>
        <v xml:space="preserve"> </v>
      </c>
      <c r="H23" s="48" t="str">
        <f t="shared" si="3"/>
        <v/>
      </c>
    </row>
    <row r="24" spans="1:8" s="31" customFormat="1" ht="30" x14ac:dyDescent="0.2">
      <c r="A24" s="66"/>
      <c r="B24" s="47" t="s">
        <v>151</v>
      </c>
      <c r="C24" s="28">
        <v>0</v>
      </c>
      <c r="D24" s="28">
        <v>1</v>
      </c>
      <c r="E24" s="33" t="str">
        <f t="shared" si="0"/>
        <v/>
      </c>
      <c r="F24" s="33">
        <f t="shared" si="1"/>
        <v>3.125E-2</v>
      </c>
      <c r="G24" s="30">
        <f t="shared" si="2"/>
        <v>1</v>
      </c>
      <c r="H24" s="48" t="str">
        <f t="shared" si="3"/>
        <v/>
      </c>
    </row>
    <row r="25" spans="1:8" s="31" customFormat="1" ht="30" x14ac:dyDescent="0.2">
      <c r="A25" s="66"/>
      <c r="B25" s="47" t="s">
        <v>496</v>
      </c>
      <c r="C25" s="28">
        <v>0</v>
      </c>
      <c r="D25" s="28">
        <v>0</v>
      </c>
      <c r="E25" s="33" t="str">
        <f t="shared" ref="E25:E27" si="4">+IF(C25=0,"",C25/C$18)</f>
        <v/>
      </c>
      <c r="F25" s="33" t="str">
        <f t="shared" ref="F25:F27" si="5">+IF(D25=0,"",D25/D$18)</f>
        <v/>
      </c>
      <c r="G25" s="30" t="str">
        <f t="shared" si="2"/>
        <v xml:space="preserve"> </v>
      </c>
      <c r="H25" s="48" t="str">
        <f t="shared" ref="H25:H27" si="6">+IF(OR(AND(E25=""),(G25="")),"",E25*G25)</f>
        <v/>
      </c>
    </row>
    <row r="26" spans="1:8" s="31" customFormat="1" ht="15" x14ac:dyDescent="0.2">
      <c r="A26" s="66"/>
      <c r="B26" s="47" t="s">
        <v>2</v>
      </c>
      <c r="C26" s="28">
        <v>0</v>
      </c>
      <c r="D26" s="28">
        <v>0</v>
      </c>
      <c r="E26" s="33" t="str">
        <f t="shared" si="4"/>
        <v/>
      </c>
      <c r="F26" s="33" t="str">
        <f t="shared" si="5"/>
        <v/>
      </c>
      <c r="G26" s="30" t="str">
        <f t="shared" si="2"/>
        <v xml:space="preserve"> </v>
      </c>
      <c r="H26" s="48" t="str">
        <f t="shared" si="6"/>
        <v/>
      </c>
    </row>
    <row r="27" spans="1:8" s="31" customFormat="1" ht="15" x14ac:dyDescent="0.2">
      <c r="A27" s="66"/>
      <c r="B27" s="47" t="s">
        <v>555</v>
      </c>
      <c r="C27" s="28">
        <v>0</v>
      </c>
      <c r="D27" s="28">
        <v>1</v>
      </c>
      <c r="E27" s="33" t="str">
        <f t="shared" si="4"/>
        <v/>
      </c>
      <c r="F27" s="33">
        <f t="shared" si="5"/>
        <v>3.125E-2</v>
      </c>
      <c r="G27" s="30">
        <f t="shared" si="2"/>
        <v>1</v>
      </c>
      <c r="H27" s="48" t="str">
        <f t="shared" si="6"/>
        <v/>
      </c>
    </row>
    <row r="28" spans="1:8" s="31" customFormat="1" ht="15" x14ac:dyDescent="0.2">
      <c r="A28" s="66"/>
      <c r="B28" s="47" t="s">
        <v>3</v>
      </c>
      <c r="C28" s="28">
        <v>0</v>
      </c>
      <c r="D28" s="28">
        <v>0</v>
      </c>
      <c r="E28" s="33" t="str">
        <f t="shared" si="0"/>
        <v/>
      </c>
      <c r="F28" s="33" t="str">
        <f t="shared" si="1"/>
        <v/>
      </c>
      <c r="G28" s="30" t="str">
        <f t="shared" si="2"/>
        <v xml:space="preserve"> </v>
      </c>
      <c r="H28" s="48" t="str">
        <f t="shared" si="3"/>
        <v/>
      </c>
    </row>
    <row r="29" spans="1:8" s="31" customFormat="1" ht="15" x14ac:dyDescent="0.2">
      <c r="A29" s="66"/>
      <c r="B29" s="47" t="s">
        <v>5</v>
      </c>
      <c r="C29" s="28">
        <v>0</v>
      </c>
      <c r="D29" s="28">
        <v>14</v>
      </c>
      <c r="E29" s="33" t="str">
        <f t="shared" si="0"/>
        <v/>
      </c>
      <c r="F29" s="33">
        <f t="shared" si="1"/>
        <v>0.4375</v>
      </c>
      <c r="G29" s="30">
        <f t="shared" si="2"/>
        <v>1</v>
      </c>
      <c r="H29" s="48" t="str">
        <f t="shared" si="3"/>
        <v/>
      </c>
    </row>
    <row r="30" spans="1:8" s="31" customFormat="1" ht="15" x14ac:dyDescent="0.2">
      <c r="A30" s="66"/>
      <c r="B30" s="47" t="s">
        <v>152</v>
      </c>
      <c r="C30" s="28">
        <v>0</v>
      </c>
      <c r="D30" s="28">
        <v>0</v>
      </c>
      <c r="E30" s="33" t="str">
        <f t="shared" si="0"/>
        <v/>
      </c>
      <c r="F30" s="33" t="str">
        <f t="shared" si="1"/>
        <v/>
      </c>
      <c r="G30" s="30" t="str">
        <f t="shared" si="2"/>
        <v xml:space="preserve"> 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28">
        <v>0</v>
      </c>
      <c r="D31" s="28">
        <v>0</v>
      </c>
      <c r="E31" s="33" t="str">
        <f t="shared" si="0"/>
        <v/>
      </c>
      <c r="F31" s="33" t="str">
        <f t="shared" si="1"/>
        <v/>
      </c>
      <c r="G31" s="30" t="str">
        <f t="shared" si="2"/>
        <v xml:space="preserve"> 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28">
        <v>0</v>
      </c>
      <c r="D32" s="28">
        <v>0</v>
      </c>
      <c r="E32" s="33" t="str">
        <f t="shared" si="0"/>
        <v/>
      </c>
      <c r="F32" s="33" t="str">
        <f t="shared" si="1"/>
        <v/>
      </c>
      <c r="G32" s="30" t="str">
        <f t="shared" si="2"/>
        <v xml:space="preserve"> </v>
      </c>
      <c r="H32" s="48" t="str">
        <f t="shared" si="3"/>
        <v/>
      </c>
    </row>
    <row r="33" spans="1:8" s="31" customFormat="1" ht="15" x14ac:dyDescent="0.2">
      <c r="A33" s="66"/>
      <c r="B33" s="47" t="s">
        <v>6</v>
      </c>
      <c r="C33" s="28">
        <v>0</v>
      </c>
      <c r="D33" s="28">
        <v>0</v>
      </c>
      <c r="E33" s="33" t="str">
        <f t="shared" si="0"/>
        <v/>
      </c>
      <c r="F33" s="33" t="str">
        <f t="shared" si="1"/>
        <v/>
      </c>
      <c r="G33" s="30" t="str">
        <f t="shared" si="2"/>
        <v xml:space="preserve"> </v>
      </c>
      <c r="H33" s="48" t="str">
        <f t="shared" si="3"/>
        <v/>
      </c>
    </row>
    <row r="34" spans="1:8" s="31" customFormat="1" ht="15" x14ac:dyDescent="0.2">
      <c r="A34" s="66"/>
      <c r="B34" s="47" t="s">
        <v>154</v>
      </c>
      <c r="C34" s="28">
        <v>0</v>
      </c>
      <c r="D34" s="28">
        <v>0</v>
      </c>
      <c r="E34" s="33" t="str">
        <f t="shared" si="0"/>
        <v/>
      </c>
      <c r="F34" s="33" t="str">
        <f t="shared" si="1"/>
        <v/>
      </c>
      <c r="G34" s="30" t="str">
        <f t="shared" si="2"/>
        <v xml:space="preserve"> 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28">
        <v>1</v>
      </c>
      <c r="D35" s="28">
        <v>3</v>
      </c>
      <c r="E35" s="33">
        <f t="shared" si="0"/>
        <v>0.33333333333333331</v>
      </c>
      <c r="F35" s="33">
        <f t="shared" si="1"/>
        <v>9.375E-2</v>
      </c>
      <c r="G35" s="30">
        <f t="shared" si="2"/>
        <v>2</v>
      </c>
      <c r="H35" s="48">
        <f t="shared" si="3"/>
        <v>0.66666666666666663</v>
      </c>
    </row>
    <row r="36" spans="1:8" s="31" customFormat="1" ht="30" x14ac:dyDescent="0.2">
      <c r="A36" s="66"/>
      <c r="B36" s="47" t="s">
        <v>156</v>
      </c>
      <c r="C36" s="28">
        <v>0</v>
      </c>
      <c r="D36" s="28">
        <v>0</v>
      </c>
      <c r="E36" s="33" t="str">
        <f t="shared" si="0"/>
        <v/>
      </c>
      <c r="F36" s="33" t="str">
        <f t="shared" si="1"/>
        <v/>
      </c>
      <c r="G36" s="30" t="str">
        <f t="shared" si="2"/>
        <v xml:space="preserve"> </v>
      </c>
      <c r="H36" s="48" t="str">
        <f t="shared" si="3"/>
        <v/>
      </c>
    </row>
    <row r="37" spans="1:8" s="31" customFormat="1" ht="15" x14ac:dyDescent="0.2">
      <c r="A37" s="66"/>
      <c r="B37" s="47" t="s">
        <v>157</v>
      </c>
      <c r="C37" s="28">
        <v>0</v>
      </c>
      <c r="D37" s="28">
        <v>0</v>
      </c>
      <c r="E37" s="33" t="str">
        <f t="shared" si="0"/>
        <v/>
      </c>
      <c r="F37" s="33" t="str">
        <f t="shared" si="1"/>
        <v/>
      </c>
      <c r="G37" s="30" t="str">
        <f t="shared" si="2"/>
        <v xml:space="preserve"> </v>
      </c>
      <c r="H37" s="48" t="str">
        <f t="shared" si="3"/>
        <v/>
      </c>
    </row>
    <row r="38" spans="1:8" s="31" customFormat="1" ht="15" x14ac:dyDescent="0.2">
      <c r="A38" s="66"/>
      <c r="B38" s="47" t="s">
        <v>7</v>
      </c>
      <c r="C38" s="28">
        <v>1</v>
      </c>
      <c r="D38" s="28">
        <v>2</v>
      </c>
      <c r="E38" s="33">
        <f t="shared" si="0"/>
        <v>0.33333333333333331</v>
      </c>
      <c r="F38" s="33">
        <f t="shared" si="1"/>
        <v>6.25E-2</v>
      </c>
      <c r="G38" s="30">
        <f t="shared" si="2"/>
        <v>1</v>
      </c>
      <c r="H38" s="48">
        <f t="shared" si="3"/>
        <v>0.33333333333333331</v>
      </c>
    </row>
    <row r="39" spans="1:8" s="31" customFormat="1" ht="15" x14ac:dyDescent="0.2">
      <c r="A39" s="66"/>
      <c r="B39" s="47" t="s">
        <v>158</v>
      </c>
      <c r="C39" s="28">
        <v>0</v>
      </c>
      <c r="D39" s="28">
        <v>0</v>
      </c>
      <c r="E39" s="33" t="str">
        <f t="shared" si="0"/>
        <v/>
      </c>
      <c r="F39" s="33" t="str">
        <f t="shared" si="1"/>
        <v/>
      </c>
      <c r="G39" s="30" t="str">
        <f t="shared" si="2"/>
        <v xml:space="preserve"> 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28">
        <v>0</v>
      </c>
      <c r="D40" s="28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28">
        <v>0</v>
      </c>
      <c r="D41" s="28">
        <v>0</v>
      </c>
      <c r="E41" s="33" t="str">
        <f t="shared" si="0"/>
        <v/>
      </c>
      <c r="F41" s="33" t="str">
        <f t="shared" si="1"/>
        <v/>
      </c>
      <c r="G41" s="30" t="str">
        <f t="shared" si="2"/>
        <v xml:space="preserve"> 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28">
        <v>1</v>
      </c>
      <c r="D42" s="28">
        <v>0</v>
      </c>
      <c r="E42" s="33">
        <f t="shared" si="0"/>
        <v>0.33333333333333331</v>
      </c>
      <c r="F42" s="33" t="str">
        <f t="shared" si="1"/>
        <v/>
      </c>
      <c r="G42" s="30">
        <f t="shared" si="2"/>
        <v>-1</v>
      </c>
      <c r="H42" s="48">
        <f t="shared" si="3"/>
        <v>-0.33333333333333331</v>
      </c>
    </row>
    <row r="43" spans="1:8" s="31" customFormat="1" ht="30" x14ac:dyDescent="0.2">
      <c r="A43" s="66"/>
      <c r="B43" s="47" t="s">
        <v>162</v>
      </c>
      <c r="C43" s="28">
        <v>0</v>
      </c>
      <c r="D43" s="28">
        <v>0</v>
      </c>
      <c r="E43" s="33" t="str">
        <f t="shared" si="0"/>
        <v/>
      </c>
      <c r="F43" s="33" t="str">
        <f t="shared" si="1"/>
        <v/>
      </c>
      <c r="G43" s="30" t="str">
        <f t="shared" si="2"/>
        <v xml:space="preserve"> </v>
      </c>
      <c r="H43" s="48" t="str">
        <f t="shared" si="3"/>
        <v/>
      </c>
    </row>
    <row r="44" spans="1:8" s="31" customFormat="1" ht="15" x14ac:dyDescent="0.2">
      <c r="A44" s="66"/>
      <c r="B44" s="47" t="s">
        <v>163</v>
      </c>
      <c r="C44" s="28">
        <v>0</v>
      </c>
      <c r="D44" s="28">
        <v>0</v>
      </c>
      <c r="E44" s="33" t="str">
        <f t="shared" si="0"/>
        <v/>
      </c>
      <c r="F44" s="33" t="str">
        <f t="shared" si="1"/>
        <v/>
      </c>
      <c r="G44" s="30" t="str">
        <f t="shared" si="2"/>
        <v xml:space="preserve"> </v>
      </c>
      <c r="H44" s="48" t="str">
        <f t="shared" si="3"/>
        <v/>
      </c>
    </row>
    <row r="45" spans="1:8" s="31" customFormat="1" ht="15" x14ac:dyDescent="0.2">
      <c r="A45" s="66"/>
      <c r="B45" s="47" t="s">
        <v>8</v>
      </c>
      <c r="C45" s="28">
        <v>0</v>
      </c>
      <c r="D45" s="28">
        <v>0</v>
      </c>
      <c r="E45" s="33" t="str">
        <f t="shared" si="0"/>
        <v/>
      </c>
      <c r="F45" s="33" t="str">
        <f t="shared" si="1"/>
        <v/>
      </c>
      <c r="G45" s="30" t="str">
        <f t="shared" si="2"/>
        <v xml:space="preserve"> 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28">
        <v>0</v>
      </c>
      <c r="D46" s="28">
        <v>0</v>
      </c>
      <c r="E46" s="33" t="str">
        <f t="shared" si="0"/>
        <v/>
      </c>
      <c r="F46" s="33" t="str">
        <f t="shared" si="1"/>
        <v/>
      </c>
      <c r="G46" s="30" t="str">
        <f t="shared" si="2"/>
        <v xml:space="preserve"> </v>
      </c>
      <c r="H46" s="48" t="str">
        <f t="shared" si="3"/>
        <v/>
      </c>
    </row>
    <row r="47" spans="1:8" s="31" customFormat="1" ht="15" x14ac:dyDescent="0.2">
      <c r="A47" s="66"/>
      <c r="B47" s="47" t="s">
        <v>164</v>
      </c>
      <c r="C47" s="28">
        <v>0</v>
      </c>
      <c r="D47" s="28">
        <v>0</v>
      </c>
      <c r="E47" s="33" t="str">
        <f t="shared" si="0"/>
        <v/>
      </c>
      <c r="F47" s="33" t="str">
        <f t="shared" si="1"/>
        <v/>
      </c>
      <c r="G47" s="30" t="str">
        <f t="shared" si="2"/>
        <v xml:space="preserve"> </v>
      </c>
      <c r="H47" s="48" t="str">
        <f t="shared" si="3"/>
        <v/>
      </c>
    </row>
    <row r="48" spans="1:8" s="31" customFormat="1" ht="30" x14ac:dyDescent="0.2">
      <c r="A48" s="66"/>
      <c r="B48" s="47" t="s">
        <v>556</v>
      </c>
      <c r="C48" s="28">
        <v>0</v>
      </c>
      <c r="D48" s="28">
        <v>1</v>
      </c>
      <c r="E48" s="33" t="str">
        <f t="shared" si="0"/>
        <v/>
      </c>
      <c r="F48" s="33">
        <f t="shared" si="1"/>
        <v>3.125E-2</v>
      </c>
      <c r="G48" s="30">
        <f t="shared" si="2"/>
        <v>1</v>
      </c>
      <c r="H48" s="48" t="str">
        <f t="shared" si="3"/>
        <v/>
      </c>
    </row>
    <row r="49" spans="1:8" s="31" customFormat="1" ht="15" x14ac:dyDescent="0.2">
      <c r="A49" s="66"/>
      <c r="B49" s="47" t="s">
        <v>9</v>
      </c>
      <c r="C49" s="28">
        <v>0</v>
      </c>
      <c r="D49" s="28">
        <v>2</v>
      </c>
      <c r="E49" s="33" t="str">
        <f t="shared" si="0"/>
        <v/>
      </c>
      <c r="F49" s="33">
        <f t="shared" si="1"/>
        <v>6.25E-2</v>
      </c>
      <c r="G49" s="30">
        <f t="shared" si="2"/>
        <v>1</v>
      </c>
      <c r="H49" s="48" t="str">
        <f t="shared" si="3"/>
        <v/>
      </c>
    </row>
    <row r="50" spans="1:8" s="31" customFormat="1" ht="15" x14ac:dyDescent="0.2">
      <c r="A50" s="66"/>
      <c r="B50" s="47" t="s">
        <v>557</v>
      </c>
      <c r="C50" s="28">
        <v>0</v>
      </c>
      <c r="D50" s="28">
        <v>0</v>
      </c>
      <c r="E50" s="33" t="str">
        <f t="shared" si="0"/>
        <v/>
      </c>
      <c r="F50" s="33" t="str">
        <f t="shared" si="1"/>
        <v/>
      </c>
      <c r="G50" s="30" t="str">
        <f t="shared" si="2"/>
        <v xml:space="preserve"> </v>
      </c>
      <c r="H50" s="48" t="str">
        <f t="shared" si="3"/>
        <v/>
      </c>
    </row>
    <row r="51" spans="1:8" s="31" customFormat="1" ht="15" x14ac:dyDescent="0.2">
      <c r="A51" s="66"/>
      <c r="B51" s="47" t="s">
        <v>12</v>
      </c>
      <c r="C51" s="28">
        <v>0</v>
      </c>
      <c r="D51" s="28">
        <v>0</v>
      </c>
      <c r="E51" s="33" t="str">
        <f t="shared" si="0"/>
        <v/>
      </c>
      <c r="F51" s="33" t="str">
        <f t="shared" si="1"/>
        <v/>
      </c>
      <c r="G51" s="30" t="str">
        <f t="shared" si="2"/>
        <v xml:space="preserve"> </v>
      </c>
      <c r="H51" s="48" t="str">
        <f t="shared" si="3"/>
        <v/>
      </c>
    </row>
    <row r="52" spans="1:8" s="31" customFormat="1" ht="15" x14ac:dyDescent="0.2">
      <c r="A52" s="66"/>
      <c r="B52" s="47" t="s">
        <v>11</v>
      </c>
      <c r="C52" s="28">
        <v>0</v>
      </c>
      <c r="D52" s="28">
        <v>0</v>
      </c>
      <c r="E52" s="33" t="str">
        <f t="shared" si="0"/>
        <v/>
      </c>
      <c r="F52" s="33" t="str">
        <f t="shared" si="1"/>
        <v/>
      </c>
      <c r="G52" s="30" t="str">
        <f t="shared" si="2"/>
        <v xml:space="preserve"> </v>
      </c>
      <c r="H52" s="48" t="str">
        <f t="shared" si="3"/>
        <v/>
      </c>
    </row>
    <row r="53" spans="1:8" s="31" customFormat="1" ht="15" x14ac:dyDescent="0.2">
      <c r="A53" s="66"/>
      <c r="B53" s="47" t="s">
        <v>414</v>
      </c>
      <c r="C53" s="28">
        <v>0</v>
      </c>
      <c r="D53" s="28">
        <v>1</v>
      </c>
      <c r="E53" s="33" t="str">
        <f t="shared" si="0"/>
        <v/>
      </c>
      <c r="F53" s="33">
        <f t="shared" si="1"/>
        <v>3.125E-2</v>
      </c>
      <c r="G53" s="30">
        <f t="shared" si="2"/>
        <v>1</v>
      </c>
      <c r="H53" s="48" t="str">
        <f t="shared" si="3"/>
        <v/>
      </c>
    </row>
    <row r="54" spans="1:8" s="31" customFormat="1" ht="15" x14ac:dyDescent="0.2">
      <c r="A54" s="66"/>
      <c r="B54" s="47" t="s">
        <v>10</v>
      </c>
      <c r="C54" s="28">
        <v>0</v>
      </c>
      <c r="D54" s="28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28">
        <v>0</v>
      </c>
      <c r="D55" s="28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28">
        <v>0</v>
      </c>
      <c r="D56" s="28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28">
        <v>0</v>
      </c>
      <c r="D57" s="28">
        <v>0</v>
      </c>
      <c r="E57" s="33" t="str">
        <f t="shared" ref="E57" si="7">+IF(C57=0,"",C57/C$18)</f>
        <v/>
      </c>
      <c r="F57" s="33" t="str">
        <f t="shared" ref="F57" si="8">+IF(D57=0,"",D57/D$18)</f>
        <v/>
      </c>
      <c r="G57" s="30" t="str">
        <f t="shared" ref="G57" si="9">+IF(AND(C57=0,D57=0)," ",IF(C57=0,1,IF(D57=0,-1,(D57-C57)/C57)))</f>
        <v xml:space="preserve"> 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28">
        <v>0</v>
      </c>
      <c r="D58" s="28">
        <v>0</v>
      </c>
      <c r="E58" s="33" t="str">
        <f t="shared" si="0"/>
        <v/>
      </c>
      <c r="F58" s="33" t="str">
        <f t="shared" si="1"/>
        <v/>
      </c>
      <c r="G58" s="30" t="str">
        <f t="shared" si="2"/>
        <v xml:space="preserve"> </v>
      </c>
      <c r="H58" s="48" t="str">
        <f t="shared" si="3"/>
        <v/>
      </c>
    </row>
    <row r="59" spans="1:8" s="31" customFormat="1" ht="15" x14ac:dyDescent="0.2">
      <c r="A59" s="66"/>
      <c r="B59" s="47" t="s">
        <v>166</v>
      </c>
      <c r="C59" s="28">
        <v>0</v>
      </c>
      <c r="D59" s="28">
        <v>0</v>
      </c>
      <c r="E59" s="33" t="str">
        <f t="shared" si="0"/>
        <v/>
      </c>
      <c r="F59" s="33" t="str">
        <f t="shared" si="1"/>
        <v/>
      </c>
      <c r="G59" s="30" t="str">
        <f t="shared" si="2"/>
        <v xml:space="preserve"> </v>
      </c>
      <c r="H59" s="48" t="str">
        <f t="shared" si="3"/>
        <v/>
      </c>
    </row>
    <row r="60" spans="1:8" s="31" customFormat="1" ht="15" x14ac:dyDescent="0.2">
      <c r="A60" s="66"/>
      <c r="B60" s="47" t="s">
        <v>415</v>
      </c>
      <c r="C60" s="28">
        <v>0</v>
      </c>
      <c r="D60" s="28">
        <v>1</v>
      </c>
      <c r="E60" s="33" t="str">
        <f t="shared" si="0"/>
        <v/>
      </c>
      <c r="F60" s="33">
        <f t="shared" si="1"/>
        <v>3.125E-2</v>
      </c>
      <c r="G60" s="30">
        <f t="shared" si="2"/>
        <v>1</v>
      </c>
      <c r="H60" s="48" t="str">
        <f t="shared" si="3"/>
        <v/>
      </c>
    </row>
    <row r="61" spans="1:8" s="31" customFormat="1" ht="15" x14ac:dyDescent="0.2">
      <c r="A61" s="66"/>
      <c r="B61" s="47" t="s">
        <v>167</v>
      </c>
      <c r="C61" s="28">
        <v>0</v>
      </c>
      <c r="D61" s="28">
        <v>0</v>
      </c>
      <c r="E61" s="33" t="str">
        <f t="shared" si="0"/>
        <v/>
      </c>
      <c r="F61" s="33" t="str">
        <f t="shared" si="1"/>
        <v/>
      </c>
      <c r="G61" s="30" t="str">
        <f t="shared" si="2"/>
        <v xml:space="preserve"> </v>
      </c>
      <c r="H61" s="48" t="str">
        <f t="shared" si="3"/>
        <v/>
      </c>
    </row>
    <row r="62" spans="1:8" s="31" customFormat="1" ht="15" x14ac:dyDescent="0.2">
      <c r="A62" s="66"/>
      <c r="B62" s="47" t="s">
        <v>168</v>
      </c>
      <c r="C62" s="28">
        <v>0</v>
      </c>
      <c r="D62" s="28">
        <v>0</v>
      </c>
      <c r="E62" s="33" t="str">
        <f t="shared" si="0"/>
        <v/>
      </c>
      <c r="F62" s="33" t="str">
        <f t="shared" si="1"/>
        <v/>
      </c>
      <c r="G62" s="30" t="str">
        <f t="shared" si="2"/>
        <v xml:space="preserve"> </v>
      </c>
      <c r="H62" s="48" t="str">
        <f t="shared" si="3"/>
        <v/>
      </c>
    </row>
    <row r="63" spans="1:8" s="31" customFormat="1" ht="15" x14ac:dyDescent="0.2">
      <c r="A63" s="66"/>
      <c r="B63" s="47" t="s">
        <v>545</v>
      </c>
      <c r="C63" s="28">
        <v>0</v>
      </c>
      <c r="D63" s="28">
        <v>0</v>
      </c>
      <c r="E63" s="33" t="str">
        <f t="shared" ref="E63:E64" si="11">+IF(C63=0,"",C63/C$18)</f>
        <v/>
      </c>
      <c r="F63" s="33" t="str">
        <f t="shared" ref="F63:F64" si="12">+IF(D63=0,"",D63/D$18)</f>
        <v/>
      </c>
      <c r="G63" s="30" t="str">
        <f t="shared" si="2"/>
        <v xml:space="preserve"> </v>
      </c>
      <c r="H63" s="48" t="str">
        <f t="shared" ref="H63:H64" si="13">+IF(OR(AND(E63=""),(G63="")),"",E63*G63)</f>
        <v/>
      </c>
    </row>
    <row r="64" spans="1:8" s="31" customFormat="1" ht="15" x14ac:dyDescent="0.2">
      <c r="A64" s="66"/>
      <c r="B64" s="47" t="s">
        <v>576</v>
      </c>
      <c r="C64" s="28">
        <v>0</v>
      </c>
      <c r="D64" s="28">
        <v>0</v>
      </c>
      <c r="E64" s="33" t="str">
        <f t="shared" si="11"/>
        <v/>
      </c>
      <c r="F64" s="33" t="str">
        <f t="shared" si="12"/>
        <v/>
      </c>
      <c r="G64" s="30" t="str">
        <f t="shared" si="2"/>
        <v xml:space="preserve"> 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28"/>
      <c r="D65" s="28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28">
        <v>0</v>
      </c>
      <c r="D66" s="28">
        <v>2</v>
      </c>
      <c r="E66" s="33" t="str">
        <f t="shared" si="14"/>
        <v/>
      </c>
      <c r="F66" s="33">
        <f t="shared" si="15"/>
        <v>6.25E-2</v>
      </c>
      <c r="G66" s="30">
        <f t="shared" si="16"/>
        <v>1</v>
      </c>
      <c r="H66" s="48" t="str">
        <f t="shared" si="17"/>
        <v/>
      </c>
    </row>
    <row r="67" spans="1:8" s="31" customFormat="1" ht="15" x14ac:dyDescent="0.2">
      <c r="A67" s="66"/>
      <c r="B67" s="47" t="s">
        <v>15</v>
      </c>
      <c r="C67" s="28">
        <v>0</v>
      </c>
      <c r="D67" s="28">
        <v>3</v>
      </c>
      <c r="E67" s="33" t="str">
        <f t="shared" si="0"/>
        <v/>
      </c>
      <c r="F67" s="33">
        <f t="shared" si="1"/>
        <v>9.375E-2</v>
      </c>
      <c r="G67" s="30">
        <f t="shared" si="2"/>
        <v>1</v>
      </c>
      <c r="H67" s="48" t="str">
        <f t="shared" si="3"/>
        <v/>
      </c>
    </row>
    <row r="68" spans="1:8" s="31" customFormat="1" ht="15" x14ac:dyDescent="0.2">
      <c r="A68" s="66"/>
      <c r="B68" s="47" t="s">
        <v>170</v>
      </c>
      <c r="C68" s="28">
        <v>0</v>
      </c>
      <c r="D68" s="28">
        <v>0</v>
      </c>
      <c r="E68" s="33" t="str">
        <f t="shared" si="0"/>
        <v/>
      </c>
      <c r="F68" s="33" t="str">
        <f t="shared" si="1"/>
        <v/>
      </c>
      <c r="G68" s="30" t="str">
        <f t="shared" si="2"/>
        <v xml:space="preserve"> </v>
      </c>
      <c r="H68" s="48" t="str">
        <f t="shared" si="3"/>
        <v/>
      </c>
    </row>
    <row r="69" spans="1:8" s="31" customFormat="1" ht="15.75" thickBot="1" x14ac:dyDescent="0.25">
      <c r="A69" s="66"/>
      <c r="B69" s="49" t="s">
        <v>171</v>
      </c>
      <c r="C69" s="50">
        <v>0</v>
      </c>
      <c r="D69" s="50">
        <v>1</v>
      </c>
      <c r="E69" s="51" t="str">
        <f t="shared" si="0"/>
        <v/>
      </c>
      <c r="F69" s="51">
        <f t="shared" si="1"/>
        <v>3.125E-2</v>
      </c>
      <c r="G69" s="62">
        <f t="shared" si="2"/>
        <v>1</v>
      </c>
      <c r="H69" s="52" t="str">
        <f t="shared" si="3"/>
        <v/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212</v>
      </c>
      <c r="D75" s="9">
        <f>SUM(D76:D170)</f>
        <v>583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1.75</v>
      </c>
      <c r="H75" s="39">
        <f>+IF(OR(AND(E75=""),(G75="")),"",E75*G75)</f>
        <v>1.75</v>
      </c>
    </row>
    <row r="76" spans="1:8" s="31" customFormat="1" ht="15" x14ac:dyDescent="0.2">
      <c r="A76" s="66"/>
      <c r="B76" s="47" t="s">
        <v>416</v>
      </c>
      <c r="C76" s="28">
        <v>4</v>
      </c>
      <c r="D76" s="28">
        <v>8</v>
      </c>
      <c r="E76" s="29">
        <f>+IF(C76=0,"",C76/C$75)</f>
        <v>1.8867924528301886E-2</v>
      </c>
      <c r="F76" s="29">
        <f>+IF(D76=0,"",D76/D$75)</f>
        <v>1.3722126929674099E-2</v>
      </c>
      <c r="G76" s="30">
        <f t="shared" ref="G76:G144" si="18">+IF(AND(C76=0,D76=0)," ",IF(C76=0,1,IF(D76=0,-1,(D76-C76)/C76)))</f>
        <v>1</v>
      </c>
      <c r="H76" s="48">
        <f>+IF(OR(AND(E76=""),(G76="")),"",E76*G76)</f>
        <v>1.8867924528301886E-2</v>
      </c>
    </row>
    <row r="77" spans="1:8" s="31" customFormat="1" ht="15" x14ac:dyDescent="0.2">
      <c r="A77" s="66"/>
      <c r="B77" s="47" t="s">
        <v>593</v>
      </c>
      <c r="C77" s="28">
        <v>0</v>
      </c>
      <c r="D77" s="28">
        <v>0</v>
      </c>
      <c r="E77" s="29" t="str">
        <f t="shared" ref="E77:E154" si="19">+IF(C77=0,"",C77/C$75)</f>
        <v/>
      </c>
      <c r="F77" s="29" t="str">
        <f t="shared" ref="F77:F154" si="20">+IF(D77=0,"",D77/D$75)</f>
        <v/>
      </c>
      <c r="G77" s="30" t="str">
        <f t="shared" si="18"/>
        <v xml:space="preserve"> </v>
      </c>
      <c r="H77" s="48" t="str">
        <f t="shared" ref="H77:H154" si="21">+IF(OR(AND(E77=""),(G77="")),"",E77*G77)</f>
        <v/>
      </c>
    </row>
    <row r="78" spans="1:8" s="31" customFormat="1" ht="15" x14ac:dyDescent="0.2">
      <c r="A78" s="66"/>
      <c r="B78" s="47" t="s">
        <v>497</v>
      </c>
      <c r="C78" s="28">
        <v>0</v>
      </c>
      <c r="D78" s="28">
        <v>2</v>
      </c>
      <c r="E78" s="29" t="str">
        <f t="shared" ref="E78:E79" si="22">+IF(C78=0,"",C78/C$75)</f>
        <v/>
      </c>
      <c r="F78" s="29">
        <f t="shared" ref="F78:F79" si="23">+IF(D78=0,"",D78/D$75)</f>
        <v>3.4305317324185248E-3</v>
      </c>
      <c r="G78" s="30">
        <f t="shared" si="18"/>
        <v>1</v>
      </c>
      <c r="H78" s="48" t="str">
        <f t="shared" ref="H78:H79" si="24">+IF(OR(AND(E78=""),(G78="")),"",E78*G78)</f>
        <v/>
      </c>
    </row>
    <row r="79" spans="1:8" s="31" customFormat="1" ht="15" x14ac:dyDescent="0.2">
      <c r="A79" s="66"/>
      <c r="B79" s="47" t="s">
        <v>558</v>
      </c>
      <c r="C79" s="28">
        <v>0</v>
      </c>
      <c r="D79" s="28">
        <v>23</v>
      </c>
      <c r="E79" s="29" t="str">
        <f t="shared" si="22"/>
        <v/>
      </c>
      <c r="F79" s="29">
        <f t="shared" si="23"/>
        <v>3.9451114922813037E-2</v>
      </c>
      <c r="G79" s="30">
        <f t="shared" si="18"/>
        <v>1</v>
      </c>
      <c r="H79" s="48" t="str">
        <f t="shared" si="24"/>
        <v/>
      </c>
    </row>
    <row r="80" spans="1:8" s="31" customFormat="1" ht="15" x14ac:dyDescent="0.2">
      <c r="A80" s="66"/>
      <c r="B80" s="47" t="s">
        <v>172</v>
      </c>
      <c r="C80" s="28">
        <v>2</v>
      </c>
      <c r="D80" s="28">
        <v>11</v>
      </c>
      <c r="E80" s="29">
        <f t="shared" si="19"/>
        <v>9.433962264150943E-3</v>
      </c>
      <c r="F80" s="29">
        <f t="shared" si="20"/>
        <v>1.8867924528301886E-2</v>
      </c>
      <c r="G80" s="30">
        <f t="shared" si="18"/>
        <v>4.5</v>
      </c>
      <c r="H80" s="48">
        <f t="shared" si="21"/>
        <v>4.2452830188679243E-2</v>
      </c>
    </row>
    <row r="81" spans="1:8" s="31" customFormat="1" ht="15" x14ac:dyDescent="0.2">
      <c r="A81" s="66"/>
      <c r="B81" s="47" t="s">
        <v>16</v>
      </c>
      <c r="C81" s="28">
        <v>0</v>
      </c>
      <c r="D81" s="28">
        <v>0</v>
      </c>
      <c r="E81" s="29" t="str">
        <f t="shared" si="19"/>
        <v/>
      </c>
      <c r="F81" s="29" t="str">
        <f t="shared" si="20"/>
        <v/>
      </c>
      <c r="G81" s="30" t="str">
        <f t="shared" si="18"/>
        <v xml:space="preserve"> </v>
      </c>
      <c r="H81" s="48" t="str">
        <f t="shared" si="21"/>
        <v/>
      </c>
    </row>
    <row r="82" spans="1:8" s="31" customFormat="1" ht="15" x14ac:dyDescent="0.2">
      <c r="A82" s="66"/>
      <c r="B82" s="47" t="s">
        <v>35</v>
      </c>
      <c r="C82" s="28">
        <v>1</v>
      </c>
      <c r="D82" s="28">
        <v>0</v>
      </c>
      <c r="E82" s="29">
        <f t="shared" ref="E82" si="25">+IF(C82=0,"",C82/C$75)</f>
        <v>4.7169811320754715E-3</v>
      </c>
      <c r="F82" s="29" t="str">
        <f t="shared" ref="F82" si="26">+IF(D82=0,"",D82/D$75)</f>
        <v/>
      </c>
      <c r="G82" s="30">
        <f t="shared" si="18"/>
        <v>-1</v>
      </c>
      <c r="H82" s="48">
        <f t="shared" ref="H82" si="27">+IF(OR(AND(E82=""),(G82="")),"",E82*G82)</f>
        <v>-4.7169811320754715E-3</v>
      </c>
    </row>
    <row r="83" spans="1:8" s="31" customFormat="1" ht="15" x14ac:dyDescent="0.2">
      <c r="A83" s="66" t="s">
        <v>644</v>
      </c>
      <c r="B83" s="47" t="s">
        <v>645</v>
      </c>
      <c r="C83" s="28"/>
      <c r="D83" s="28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28">
        <v>0</v>
      </c>
      <c r="D84" s="28">
        <v>0</v>
      </c>
      <c r="E84" s="29" t="str">
        <f t="shared" si="28"/>
        <v/>
      </c>
      <c r="F84" s="29" t="str">
        <f t="shared" si="29"/>
        <v/>
      </c>
      <c r="G84" s="30" t="str">
        <f t="shared" si="30"/>
        <v xml:space="preserve"> 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28">
        <v>0</v>
      </c>
      <c r="D85" s="28">
        <v>20</v>
      </c>
      <c r="E85" s="29" t="str">
        <f t="shared" si="19"/>
        <v/>
      </c>
      <c r="F85" s="29">
        <f t="shared" si="20"/>
        <v>3.430531732418525E-2</v>
      </c>
      <c r="G85" s="30">
        <f t="shared" si="18"/>
        <v>1</v>
      </c>
      <c r="H85" s="48" t="str">
        <f t="shared" si="21"/>
        <v/>
      </c>
    </row>
    <row r="86" spans="1:8" s="31" customFormat="1" ht="15" x14ac:dyDescent="0.2">
      <c r="A86" s="66"/>
      <c r="B86" s="47" t="s">
        <v>417</v>
      </c>
      <c r="C86" s="28">
        <v>0</v>
      </c>
      <c r="D86" s="28">
        <v>0</v>
      </c>
      <c r="E86" s="29" t="str">
        <f t="shared" si="19"/>
        <v/>
      </c>
      <c r="F86" s="29" t="str">
        <f t="shared" si="20"/>
        <v/>
      </c>
      <c r="G86" s="30" t="str">
        <f t="shared" si="18"/>
        <v xml:space="preserve"> </v>
      </c>
      <c r="H86" s="48" t="str">
        <f t="shared" si="21"/>
        <v/>
      </c>
    </row>
    <row r="87" spans="1:8" s="31" customFormat="1" ht="15" x14ac:dyDescent="0.2">
      <c r="A87" s="66"/>
      <c r="B87" s="47" t="s">
        <v>175</v>
      </c>
      <c r="C87" s="28">
        <v>0</v>
      </c>
      <c r="D87" s="28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28">
        <v>1</v>
      </c>
      <c r="D88" s="28">
        <v>15</v>
      </c>
      <c r="E88" s="29">
        <f t="shared" si="19"/>
        <v>4.7169811320754715E-3</v>
      </c>
      <c r="F88" s="29">
        <f t="shared" si="20"/>
        <v>2.5728987993138937E-2</v>
      </c>
      <c r="G88" s="30">
        <f t="shared" si="18"/>
        <v>14</v>
      </c>
      <c r="H88" s="48">
        <f t="shared" si="21"/>
        <v>6.6037735849056603E-2</v>
      </c>
    </row>
    <row r="89" spans="1:8" s="31" customFormat="1" ht="15" x14ac:dyDescent="0.2">
      <c r="A89" s="66"/>
      <c r="B89" s="47" t="s">
        <v>17</v>
      </c>
      <c r="C89" s="28">
        <v>0</v>
      </c>
      <c r="D89" s="28">
        <v>0</v>
      </c>
      <c r="E89" s="29" t="str">
        <f t="shared" si="19"/>
        <v/>
      </c>
      <c r="F89" s="29" t="str">
        <f t="shared" si="20"/>
        <v/>
      </c>
      <c r="G89" s="30" t="str">
        <f t="shared" si="18"/>
        <v xml:space="preserve"> </v>
      </c>
      <c r="H89" s="48" t="str">
        <f t="shared" si="21"/>
        <v/>
      </c>
    </row>
    <row r="90" spans="1:8" s="31" customFormat="1" ht="15" x14ac:dyDescent="0.2">
      <c r="A90" s="66"/>
      <c r="B90" s="47" t="s">
        <v>177</v>
      </c>
      <c r="C90" s="28">
        <v>2</v>
      </c>
      <c r="D90" s="28">
        <v>3</v>
      </c>
      <c r="E90" s="29">
        <f t="shared" si="19"/>
        <v>9.433962264150943E-3</v>
      </c>
      <c r="F90" s="29">
        <f t="shared" si="20"/>
        <v>5.1457975986277877E-3</v>
      </c>
      <c r="G90" s="30">
        <f t="shared" si="18"/>
        <v>0.5</v>
      </c>
      <c r="H90" s="48">
        <f t="shared" si="21"/>
        <v>4.7169811320754715E-3</v>
      </c>
    </row>
    <row r="91" spans="1:8" s="31" customFormat="1" ht="15" x14ac:dyDescent="0.2">
      <c r="A91" s="66"/>
      <c r="B91" s="47" t="s">
        <v>559</v>
      </c>
      <c r="C91" s="28">
        <v>0</v>
      </c>
      <c r="D91" s="28">
        <v>8</v>
      </c>
      <c r="E91" s="29" t="str">
        <f t="shared" ref="E91" si="32">+IF(C91=0,"",C91/C$75)</f>
        <v/>
      </c>
      <c r="F91" s="29">
        <f t="shared" ref="F91" si="33">+IF(D91=0,"",D91/D$75)</f>
        <v>1.3722126929674099E-2</v>
      </c>
      <c r="G91" s="30">
        <f t="shared" si="18"/>
        <v>1</v>
      </c>
      <c r="H91" s="48" t="str">
        <f t="shared" ref="H91" si="34">+IF(OR(AND(E91=""),(G91="")),"",E91*G91)</f>
        <v/>
      </c>
    </row>
    <row r="92" spans="1:8" s="31" customFormat="1" ht="15" x14ac:dyDescent="0.2">
      <c r="A92" s="66" t="s">
        <v>644</v>
      </c>
      <c r="B92" s="47" t="s">
        <v>647</v>
      </c>
      <c r="C92" s="28"/>
      <c r="D92" s="28">
        <v>0</v>
      </c>
      <c r="E92" s="29" t="str">
        <f t="shared" ref="E92" si="35">+IF(C92=0,"",C92/C$75)</f>
        <v/>
      </c>
      <c r="F92" s="29" t="str">
        <f t="shared" ref="F92" si="36">+IF(D92=0,"",D92/D$75)</f>
        <v/>
      </c>
      <c r="G92" s="30" t="str">
        <f t="shared" ref="G92" si="37">+IF(AND(C92=0,D92=0)," ",IF(C92=0,1,IF(D92=0,-1,(D92-C92)/C92)))</f>
        <v xml:space="preserve"> 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28">
        <v>0</v>
      </c>
      <c r="D93" s="28">
        <v>15</v>
      </c>
      <c r="E93" s="29" t="str">
        <f t="shared" si="19"/>
        <v/>
      </c>
      <c r="F93" s="29">
        <f t="shared" si="20"/>
        <v>2.5728987993138937E-2</v>
      </c>
      <c r="G93" s="30">
        <f t="shared" si="18"/>
        <v>1</v>
      </c>
      <c r="H93" s="48" t="str">
        <f t="shared" si="21"/>
        <v/>
      </c>
    </row>
    <row r="94" spans="1:8" s="31" customFormat="1" ht="15" x14ac:dyDescent="0.2">
      <c r="A94" s="66"/>
      <c r="B94" s="47" t="s">
        <v>179</v>
      </c>
      <c r="C94" s="28">
        <v>0</v>
      </c>
      <c r="D94" s="28">
        <v>0</v>
      </c>
      <c r="E94" s="29" t="str">
        <f t="shared" si="19"/>
        <v/>
      </c>
      <c r="F94" s="29" t="str">
        <f t="shared" si="20"/>
        <v/>
      </c>
      <c r="G94" s="30" t="str">
        <f t="shared" si="18"/>
        <v xml:space="preserve"> </v>
      </c>
      <c r="H94" s="48" t="str">
        <f t="shared" si="21"/>
        <v/>
      </c>
    </row>
    <row r="95" spans="1:8" s="31" customFormat="1" ht="15" x14ac:dyDescent="0.2">
      <c r="A95" s="66"/>
      <c r="B95" s="47" t="s">
        <v>21</v>
      </c>
      <c r="C95" s="28">
        <v>0</v>
      </c>
      <c r="D95" s="28">
        <v>0</v>
      </c>
      <c r="E95" s="29" t="str">
        <f t="shared" si="19"/>
        <v/>
      </c>
      <c r="F95" s="29" t="str">
        <f t="shared" si="20"/>
        <v/>
      </c>
      <c r="G95" s="30" t="str">
        <f t="shared" si="18"/>
        <v xml:space="preserve"> </v>
      </c>
      <c r="H95" s="48" t="str">
        <f t="shared" si="21"/>
        <v/>
      </c>
    </row>
    <row r="96" spans="1:8" s="31" customFormat="1" ht="15" x14ac:dyDescent="0.2">
      <c r="A96" s="66"/>
      <c r="B96" s="47" t="s">
        <v>418</v>
      </c>
      <c r="C96" s="28">
        <v>0</v>
      </c>
      <c r="D96" s="28">
        <v>1</v>
      </c>
      <c r="E96" s="29" t="str">
        <f t="shared" si="19"/>
        <v/>
      </c>
      <c r="F96" s="29">
        <f t="shared" si="20"/>
        <v>1.7152658662092624E-3</v>
      </c>
      <c r="G96" s="30">
        <f t="shared" si="18"/>
        <v>1</v>
      </c>
      <c r="H96" s="48" t="str">
        <f t="shared" si="21"/>
        <v/>
      </c>
    </row>
    <row r="97" spans="1:8" s="31" customFormat="1" ht="15" x14ac:dyDescent="0.2">
      <c r="A97" s="66"/>
      <c r="B97" s="47" t="s">
        <v>180</v>
      </c>
      <c r="C97" s="28">
        <v>0</v>
      </c>
      <c r="D97" s="28">
        <v>2</v>
      </c>
      <c r="E97" s="29" t="str">
        <f t="shared" si="19"/>
        <v/>
      </c>
      <c r="F97" s="29">
        <f t="shared" si="20"/>
        <v>3.4305317324185248E-3</v>
      </c>
      <c r="G97" s="30">
        <f t="shared" si="18"/>
        <v>1</v>
      </c>
      <c r="H97" s="48" t="str">
        <f t="shared" si="21"/>
        <v/>
      </c>
    </row>
    <row r="98" spans="1:8" s="31" customFormat="1" ht="15" x14ac:dyDescent="0.2">
      <c r="A98" s="66"/>
      <c r="B98" s="47" t="s">
        <v>501</v>
      </c>
      <c r="C98" s="28">
        <v>0</v>
      </c>
      <c r="D98" s="28">
        <v>0</v>
      </c>
      <c r="E98" s="29" t="str">
        <f t="shared" ref="E98:E99" si="39">+IF(C98=0,"",C98/C$75)</f>
        <v/>
      </c>
      <c r="F98" s="29" t="str">
        <f t="shared" ref="F98:F99" si="40">+IF(D98=0,"",D98/D$75)</f>
        <v/>
      </c>
      <c r="G98" s="30" t="str">
        <f t="shared" si="18"/>
        <v xml:space="preserve"> </v>
      </c>
      <c r="H98" s="48" t="str">
        <f t="shared" ref="H98:H99" si="41">+IF(OR(AND(E98=""),(G98="")),"",E98*G98)</f>
        <v/>
      </c>
    </row>
    <row r="99" spans="1:8" s="31" customFormat="1" ht="15" x14ac:dyDescent="0.2">
      <c r="A99" s="66"/>
      <c r="B99" s="47" t="s">
        <v>627</v>
      </c>
      <c r="C99" s="28">
        <v>0</v>
      </c>
      <c r="D99" s="28">
        <v>0</v>
      </c>
      <c r="E99" s="29" t="str">
        <f t="shared" si="39"/>
        <v/>
      </c>
      <c r="F99" s="29" t="str">
        <f t="shared" si="40"/>
        <v/>
      </c>
      <c r="G99" s="30" t="str">
        <f t="shared" si="18"/>
        <v xml:space="preserve"> </v>
      </c>
      <c r="H99" s="48" t="str">
        <f t="shared" si="41"/>
        <v/>
      </c>
    </row>
    <row r="100" spans="1:8" s="31" customFormat="1" ht="15" x14ac:dyDescent="0.2">
      <c r="A100" s="66"/>
      <c r="B100" s="47" t="s">
        <v>579</v>
      </c>
      <c r="C100" s="28">
        <v>0</v>
      </c>
      <c r="D100" s="28">
        <v>0</v>
      </c>
      <c r="E100" s="29" t="str">
        <f t="shared" ref="E100" si="42">+IF(C100=0,"",C100/C$75)</f>
        <v/>
      </c>
      <c r="F100" s="29" t="str">
        <f t="shared" ref="F100" si="43">+IF(D100=0,"",D100/D$75)</f>
        <v/>
      </c>
      <c r="G100" s="30" t="str">
        <f t="shared" ref="G100" si="44">+IF(AND(C100=0,D100=0)," ",IF(C100=0,1,IF(D100=0,-1,(D100-C100)/C100)))</f>
        <v xml:space="preserve"> 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28">
        <v>2</v>
      </c>
      <c r="D101" s="28">
        <v>1</v>
      </c>
      <c r="E101" s="29">
        <f t="shared" si="19"/>
        <v>9.433962264150943E-3</v>
      </c>
      <c r="F101" s="29">
        <f t="shared" si="20"/>
        <v>1.7152658662092624E-3</v>
      </c>
      <c r="G101" s="30">
        <f t="shared" si="18"/>
        <v>-0.5</v>
      </c>
      <c r="H101" s="48">
        <f t="shared" si="21"/>
        <v>-4.7169811320754715E-3</v>
      </c>
    </row>
    <row r="102" spans="1:8" s="31" customFormat="1" ht="15" x14ac:dyDescent="0.2">
      <c r="A102" s="66"/>
      <c r="B102" s="47" t="s">
        <v>19</v>
      </c>
      <c r="C102" s="28">
        <v>0</v>
      </c>
      <c r="D102" s="28">
        <v>3</v>
      </c>
      <c r="E102" s="29" t="str">
        <f t="shared" si="19"/>
        <v/>
      </c>
      <c r="F102" s="29">
        <f t="shared" si="20"/>
        <v>5.1457975986277877E-3</v>
      </c>
      <c r="G102" s="30">
        <f t="shared" si="18"/>
        <v>1</v>
      </c>
      <c r="H102" s="48" t="str">
        <f t="shared" si="21"/>
        <v/>
      </c>
    </row>
    <row r="103" spans="1:8" s="31" customFormat="1" ht="15" x14ac:dyDescent="0.2">
      <c r="A103" s="66"/>
      <c r="B103" s="47" t="s">
        <v>22</v>
      </c>
      <c r="C103" s="28">
        <v>0</v>
      </c>
      <c r="D103" s="28">
        <v>0</v>
      </c>
      <c r="E103" s="29" t="str">
        <f t="shared" si="19"/>
        <v/>
      </c>
      <c r="F103" s="29" t="str">
        <f t="shared" si="20"/>
        <v/>
      </c>
      <c r="G103" s="30" t="str">
        <f t="shared" si="18"/>
        <v xml:space="preserve"> </v>
      </c>
      <c r="H103" s="48" t="str">
        <f t="shared" si="21"/>
        <v/>
      </c>
    </row>
    <row r="104" spans="1:8" s="31" customFormat="1" ht="15" x14ac:dyDescent="0.2">
      <c r="A104" s="66"/>
      <c r="B104" s="47" t="s">
        <v>182</v>
      </c>
      <c r="C104" s="28">
        <v>0</v>
      </c>
      <c r="D104" s="28">
        <v>2</v>
      </c>
      <c r="E104" s="29" t="str">
        <f t="shared" si="19"/>
        <v/>
      </c>
      <c r="F104" s="29">
        <f t="shared" si="20"/>
        <v>3.4305317324185248E-3</v>
      </c>
      <c r="G104" s="30">
        <f t="shared" si="18"/>
        <v>1</v>
      </c>
      <c r="H104" s="48" t="str">
        <f t="shared" si="21"/>
        <v/>
      </c>
    </row>
    <row r="105" spans="1:8" s="31" customFormat="1" ht="15" x14ac:dyDescent="0.2">
      <c r="A105" s="66"/>
      <c r="B105" s="47" t="s">
        <v>586</v>
      </c>
      <c r="C105" s="28">
        <v>2</v>
      </c>
      <c r="D105" s="28">
        <v>2</v>
      </c>
      <c r="E105" s="29">
        <f t="shared" si="19"/>
        <v>9.433962264150943E-3</v>
      </c>
      <c r="F105" s="29">
        <f t="shared" si="20"/>
        <v>3.4305317324185248E-3</v>
      </c>
      <c r="G105" s="30">
        <f t="shared" si="18"/>
        <v>0</v>
      </c>
      <c r="H105" s="48">
        <f t="shared" si="21"/>
        <v>0</v>
      </c>
    </row>
    <row r="106" spans="1:8" s="31" customFormat="1" ht="15" x14ac:dyDescent="0.2">
      <c r="A106" s="66"/>
      <c r="B106" s="47" t="s">
        <v>419</v>
      </c>
      <c r="C106" s="28">
        <v>0</v>
      </c>
      <c r="D106" s="28">
        <v>32</v>
      </c>
      <c r="E106" s="29" t="str">
        <f t="shared" si="19"/>
        <v/>
      </c>
      <c r="F106" s="29">
        <f t="shared" si="20"/>
        <v>5.4888507718696397E-2</v>
      </c>
      <c r="G106" s="30">
        <f t="shared" si="18"/>
        <v>1</v>
      </c>
      <c r="H106" s="48" t="str">
        <f t="shared" si="21"/>
        <v/>
      </c>
    </row>
    <row r="107" spans="1:8" s="31" customFormat="1" ht="15" x14ac:dyDescent="0.2">
      <c r="A107" s="66"/>
      <c r="B107" s="47" t="s">
        <v>608</v>
      </c>
      <c r="C107" s="28">
        <v>0</v>
      </c>
      <c r="D107" s="28">
        <v>0</v>
      </c>
      <c r="E107" s="29" t="str">
        <f t="shared" ref="E107" si="46">+IF(C107=0,"",C107/C$75)</f>
        <v/>
      </c>
      <c r="F107" s="29" t="str">
        <f t="shared" ref="F107" si="47">+IF(D107=0,"",D107/D$75)</f>
        <v/>
      </c>
      <c r="G107" s="30" t="str">
        <f t="shared" ref="G107" si="48">+IF(AND(C107=0,D107=0)," ",IF(C107=0,1,IF(D107=0,-1,(D107-C107)/C107)))</f>
        <v xml:space="preserve"> </v>
      </c>
      <c r="H107" s="48" t="str">
        <f t="shared" ref="H107" si="49">+IF(OR(AND(E107=""),(G107="")),"",E107*G107)</f>
        <v/>
      </c>
    </row>
    <row r="108" spans="1:8" s="31" customFormat="1" ht="15" x14ac:dyDescent="0.2">
      <c r="A108" s="66"/>
      <c r="B108" s="47" t="s">
        <v>18</v>
      </c>
      <c r="C108" s="28">
        <v>1</v>
      </c>
      <c r="D108" s="28">
        <v>0</v>
      </c>
      <c r="E108" s="29">
        <f t="shared" si="19"/>
        <v>4.7169811320754715E-3</v>
      </c>
      <c r="F108" s="29" t="str">
        <f t="shared" si="20"/>
        <v/>
      </c>
      <c r="G108" s="30">
        <f t="shared" si="18"/>
        <v>-1</v>
      </c>
      <c r="H108" s="48">
        <f t="shared" si="21"/>
        <v>-4.7169811320754715E-3</v>
      </c>
    </row>
    <row r="109" spans="1:8" s="31" customFormat="1" ht="15" x14ac:dyDescent="0.2">
      <c r="A109" s="66"/>
      <c r="B109" s="47" t="s">
        <v>20</v>
      </c>
      <c r="C109" s="28">
        <v>0</v>
      </c>
      <c r="D109" s="28">
        <v>0</v>
      </c>
      <c r="E109" s="29" t="str">
        <f t="shared" si="19"/>
        <v/>
      </c>
      <c r="F109" s="29" t="str">
        <f t="shared" si="20"/>
        <v/>
      </c>
      <c r="G109" s="30" t="str">
        <f t="shared" si="18"/>
        <v xml:space="preserve"> </v>
      </c>
      <c r="H109" s="48" t="str">
        <f t="shared" si="21"/>
        <v/>
      </c>
    </row>
    <row r="110" spans="1:8" s="31" customFormat="1" ht="15" x14ac:dyDescent="0.2">
      <c r="A110" s="66"/>
      <c r="B110" s="47" t="s">
        <v>594</v>
      </c>
      <c r="C110" s="28">
        <v>0</v>
      </c>
      <c r="D110" s="28">
        <v>1</v>
      </c>
      <c r="E110" s="29" t="str">
        <f t="shared" si="19"/>
        <v/>
      </c>
      <c r="F110" s="29">
        <f t="shared" si="20"/>
        <v>1.7152658662092624E-3</v>
      </c>
      <c r="G110" s="30">
        <f t="shared" si="18"/>
        <v>1</v>
      </c>
      <c r="H110" s="48" t="str">
        <f t="shared" si="21"/>
        <v/>
      </c>
    </row>
    <row r="111" spans="1:8" s="31" customFormat="1" ht="15" x14ac:dyDescent="0.2">
      <c r="A111" s="66"/>
      <c r="B111" s="47" t="s">
        <v>537</v>
      </c>
      <c r="C111" s="28">
        <v>0</v>
      </c>
      <c r="D111" s="28">
        <v>1</v>
      </c>
      <c r="E111" s="29" t="str">
        <f t="shared" ref="E111" si="50">+IF(C111=0,"",C111/C$75)</f>
        <v/>
      </c>
      <c r="F111" s="29">
        <f t="shared" ref="F111" si="51">+IF(D111=0,"",D111/D$75)</f>
        <v>1.7152658662092624E-3</v>
      </c>
      <c r="G111" s="30">
        <f t="shared" si="18"/>
        <v>1</v>
      </c>
      <c r="H111" s="48" t="str">
        <f t="shared" ref="H111" si="52">+IF(OR(AND(E111=""),(G111="")),"",E111*G111)</f>
        <v/>
      </c>
    </row>
    <row r="112" spans="1:8" s="31" customFormat="1" ht="15" x14ac:dyDescent="0.2">
      <c r="A112" s="66"/>
      <c r="B112" s="47" t="s">
        <v>183</v>
      </c>
      <c r="C112" s="28">
        <v>0</v>
      </c>
      <c r="D112" s="28">
        <v>0</v>
      </c>
      <c r="E112" s="29" t="str">
        <f t="shared" si="19"/>
        <v/>
      </c>
      <c r="F112" s="29" t="str">
        <f t="shared" si="20"/>
        <v/>
      </c>
      <c r="G112" s="30" t="str">
        <f t="shared" si="18"/>
        <v xml:space="preserve"> </v>
      </c>
      <c r="H112" s="48" t="str">
        <f t="shared" si="21"/>
        <v/>
      </c>
    </row>
    <row r="113" spans="1:8" s="31" customFormat="1" ht="15" x14ac:dyDescent="0.2">
      <c r="A113" s="66"/>
      <c r="B113" s="47" t="s">
        <v>184</v>
      </c>
      <c r="C113" s="28">
        <v>2</v>
      </c>
      <c r="D113" s="28">
        <v>1</v>
      </c>
      <c r="E113" s="29">
        <f t="shared" si="19"/>
        <v>9.433962264150943E-3</v>
      </c>
      <c r="F113" s="29">
        <f t="shared" si="20"/>
        <v>1.7152658662092624E-3</v>
      </c>
      <c r="G113" s="30">
        <f t="shared" si="18"/>
        <v>-0.5</v>
      </c>
      <c r="H113" s="48">
        <f t="shared" si="21"/>
        <v>-4.7169811320754715E-3</v>
      </c>
    </row>
    <row r="114" spans="1:8" s="31" customFormat="1" ht="15" x14ac:dyDescent="0.2">
      <c r="A114" s="66"/>
      <c r="B114" s="47" t="s">
        <v>587</v>
      </c>
      <c r="C114" s="28">
        <v>0</v>
      </c>
      <c r="D114" s="28">
        <v>0</v>
      </c>
      <c r="E114" s="29" t="str">
        <f t="shared" si="19"/>
        <v/>
      </c>
      <c r="F114" s="29" t="str">
        <f t="shared" si="20"/>
        <v/>
      </c>
      <c r="G114" s="30" t="str">
        <f t="shared" si="18"/>
        <v xml:space="preserve"> </v>
      </c>
      <c r="H114" s="48" t="str">
        <f t="shared" si="21"/>
        <v/>
      </c>
    </row>
    <row r="115" spans="1:8" s="31" customFormat="1" ht="15" x14ac:dyDescent="0.2">
      <c r="A115" s="66"/>
      <c r="B115" s="47" t="s">
        <v>588</v>
      </c>
      <c r="C115" s="28">
        <v>0</v>
      </c>
      <c r="D115" s="28">
        <v>0</v>
      </c>
      <c r="E115" s="29" t="str">
        <f t="shared" si="19"/>
        <v/>
      </c>
      <c r="F115" s="29" t="str">
        <f t="shared" si="20"/>
        <v/>
      </c>
      <c r="G115" s="30" t="str">
        <f t="shared" si="18"/>
        <v xml:space="preserve"> </v>
      </c>
      <c r="H115" s="48" t="str">
        <f t="shared" si="21"/>
        <v/>
      </c>
    </row>
    <row r="116" spans="1:8" s="31" customFormat="1" ht="15" x14ac:dyDescent="0.2">
      <c r="A116" s="66"/>
      <c r="B116" s="47" t="s">
        <v>185</v>
      </c>
      <c r="C116" s="28">
        <v>2</v>
      </c>
      <c r="D116" s="28">
        <v>9</v>
      </c>
      <c r="E116" s="29">
        <f t="shared" si="19"/>
        <v>9.433962264150943E-3</v>
      </c>
      <c r="F116" s="29">
        <f t="shared" si="20"/>
        <v>1.5437392795883362E-2</v>
      </c>
      <c r="G116" s="30">
        <f t="shared" si="18"/>
        <v>3.5</v>
      </c>
      <c r="H116" s="48">
        <f t="shared" si="21"/>
        <v>3.3018867924528301E-2</v>
      </c>
    </row>
    <row r="117" spans="1:8" s="31" customFormat="1" ht="15" x14ac:dyDescent="0.2">
      <c r="A117" s="66"/>
      <c r="B117" s="47" t="s">
        <v>186</v>
      </c>
      <c r="C117" s="28">
        <v>16</v>
      </c>
      <c r="D117" s="28">
        <v>164</v>
      </c>
      <c r="E117" s="29">
        <f t="shared" si="19"/>
        <v>7.5471698113207544E-2</v>
      </c>
      <c r="F117" s="29">
        <f t="shared" si="20"/>
        <v>0.28130360205831906</v>
      </c>
      <c r="G117" s="30">
        <f t="shared" si="18"/>
        <v>9.25</v>
      </c>
      <c r="H117" s="48">
        <f t="shared" si="21"/>
        <v>0.69811320754716977</v>
      </c>
    </row>
    <row r="118" spans="1:8" s="31" customFormat="1" ht="15" x14ac:dyDescent="0.2">
      <c r="A118" s="66"/>
      <c r="B118" s="47" t="s">
        <v>187</v>
      </c>
      <c r="C118" s="28">
        <v>1</v>
      </c>
      <c r="D118" s="28">
        <v>7</v>
      </c>
      <c r="E118" s="29">
        <f t="shared" si="19"/>
        <v>4.7169811320754715E-3</v>
      </c>
      <c r="F118" s="29">
        <f t="shared" si="20"/>
        <v>1.2006861063464836E-2</v>
      </c>
      <c r="G118" s="30">
        <f t="shared" si="18"/>
        <v>6</v>
      </c>
      <c r="H118" s="48">
        <f t="shared" si="21"/>
        <v>2.8301886792452831E-2</v>
      </c>
    </row>
    <row r="119" spans="1:8" s="31" customFormat="1" ht="15" x14ac:dyDescent="0.2">
      <c r="A119" s="66"/>
      <c r="B119" s="47" t="s">
        <v>27</v>
      </c>
      <c r="C119" s="28">
        <v>0</v>
      </c>
      <c r="D119" s="28">
        <v>2</v>
      </c>
      <c r="E119" s="29" t="str">
        <f t="shared" si="19"/>
        <v/>
      </c>
      <c r="F119" s="29">
        <f t="shared" si="20"/>
        <v>3.4305317324185248E-3</v>
      </c>
      <c r="G119" s="30">
        <f t="shared" si="18"/>
        <v>1</v>
      </c>
      <c r="H119" s="48" t="str">
        <f t="shared" si="21"/>
        <v/>
      </c>
    </row>
    <row r="120" spans="1:8" s="31" customFormat="1" ht="15" x14ac:dyDescent="0.2">
      <c r="A120" s="66"/>
      <c r="B120" s="47" t="s">
        <v>188</v>
      </c>
      <c r="C120" s="28">
        <v>0</v>
      </c>
      <c r="D120" s="28">
        <v>0</v>
      </c>
      <c r="E120" s="29" t="str">
        <f t="shared" si="19"/>
        <v/>
      </c>
      <c r="F120" s="29" t="str">
        <f t="shared" si="20"/>
        <v/>
      </c>
      <c r="G120" s="30" t="str">
        <f t="shared" si="18"/>
        <v xml:space="preserve"> </v>
      </c>
      <c r="H120" s="48" t="str">
        <f t="shared" si="21"/>
        <v/>
      </c>
    </row>
    <row r="121" spans="1:8" s="31" customFormat="1" ht="30" x14ac:dyDescent="0.2">
      <c r="A121" s="66"/>
      <c r="B121" s="47" t="s">
        <v>420</v>
      </c>
      <c r="C121" s="28">
        <v>0</v>
      </c>
      <c r="D121" s="28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28">
        <v>0</v>
      </c>
      <c r="D122" s="28">
        <v>0</v>
      </c>
      <c r="E122" s="29" t="str">
        <f t="shared" si="19"/>
        <v/>
      </c>
      <c r="F122" s="29" t="str">
        <f t="shared" si="20"/>
        <v/>
      </c>
      <c r="G122" s="30" t="str">
        <f t="shared" si="18"/>
        <v xml:space="preserve"> </v>
      </c>
      <c r="H122" s="48" t="str">
        <f t="shared" si="21"/>
        <v/>
      </c>
    </row>
    <row r="123" spans="1:8" s="31" customFormat="1" ht="15" x14ac:dyDescent="0.2">
      <c r="A123" s="66"/>
      <c r="B123" s="47" t="s">
        <v>24</v>
      </c>
      <c r="C123" s="28">
        <v>1</v>
      </c>
      <c r="D123" s="28">
        <v>2</v>
      </c>
      <c r="E123" s="29">
        <f t="shared" si="19"/>
        <v>4.7169811320754715E-3</v>
      </c>
      <c r="F123" s="29">
        <f t="shared" si="20"/>
        <v>3.4305317324185248E-3</v>
      </c>
      <c r="G123" s="30">
        <f t="shared" si="18"/>
        <v>1</v>
      </c>
      <c r="H123" s="48">
        <f t="shared" si="21"/>
        <v>4.7169811320754715E-3</v>
      </c>
    </row>
    <row r="124" spans="1:8" s="31" customFormat="1" ht="15" x14ac:dyDescent="0.2">
      <c r="A124" s="66"/>
      <c r="B124" s="47" t="s">
        <v>189</v>
      </c>
      <c r="C124" s="28">
        <v>0</v>
      </c>
      <c r="D124" s="28">
        <v>0</v>
      </c>
      <c r="E124" s="29" t="str">
        <f t="shared" si="19"/>
        <v/>
      </c>
      <c r="F124" s="29" t="str">
        <f t="shared" si="20"/>
        <v/>
      </c>
      <c r="G124" s="30" t="str">
        <f t="shared" si="18"/>
        <v xml:space="preserve"> </v>
      </c>
      <c r="H124" s="48" t="str">
        <f t="shared" si="21"/>
        <v/>
      </c>
    </row>
    <row r="125" spans="1:8" s="31" customFormat="1" ht="15" x14ac:dyDescent="0.2">
      <c r="A125" s="66"/>
      <c r="B125" s="47" t="s">
        <v>25</v>
      </c>
      <c r="C125" s="28">
        <v>1</v>
      </c>
      <c r="D125" s="28">
        <v>5</v>
      </c>
      <c r="E125" s="29">
        <f t="shared" si="19"/>
        <v>4.7169811320754715E-3</v>
      </c>
      <c r="F125" s="29">
        <f t="shared" si="20"/>
        <v>8.5763293310463125E-3</v>
      </c>
      <c r="G125" s="30">
        <f t="shared" si="18"/>
        <v>4</v>
      </c>
      <c r="H125" s="48">
        <f t="shared" si="21"/>
        <v>1.8867924528301886E-2</v>
      </c>
    </row>
    <row r="126" spans="1:8" s="31" customFormat="1" ht="15" x14ac:dyDescent="0.2">
      <c r="A126" s="66"/>
      <c r="B126" s="47" t="s">
        <v>23</v>
      </c>
      <c r="C126" s="28">
        <v>0</v>
      </c>
      <c r="D126" s="28">
        <v>1</v>
      </c>
      <c r="E126" s="29" t="str">
        <f t="shared" si="19"/>
        <v/>
      </c>
      <c r="F126" s="29">
        <f t="shared" si="20"/>
        <v>1.7152658662092624E-3</v>
      </c>
      <c r="G126" s="30">
        <f t="shared" si="18"/>
        <v>1</v>
      </c>
      <c r="H126" s="48" t="str">
        <f t="shared" si="21"/>
        <v/>
      </c>
    </row>
    <row r="127" spans="1:8" s="31" customFormat="1" ht="15" x14ac:dyDescent="0.2">
      <c r="A127" s="66"/>
      <c r="B127" s="47" t="s">
        <v>26</v>
      </c>
      <c r="C127" s="28">
        <v>9</v>
      </c>
      <c r="D127" s="28">
        <v>180</v>
      </c>
      <c r="E127" s="29">
        <f t="shared" si="19"/>
        <v>4.2452830188679243E-2</v>
      </c>
      <c r="F127" s="29">
        <f t="shared" si="20"/>
        <v>0.30874785591766724</v>
      </c>
      <c r="G127" s="30">
        <f t="shared" si="18"/>
        <v>19</v>
      </c>
      <c r="H127" s="48">
        <f t="shared" si="21"/>
        <v>0.80660377358490565</v>
      </c>
    </row>
    <row r="128" spans="1:8" s="31" customFormat="1" ht="15" x14ac:dyDescent="0.2">
      <c r="A128" s="66" t="s">
        <v>644</v>
      </c>
      <c r="B128" s="47" t="s">
        <v>649</v>
      </c>
      <c r="C128" s="28">
        <v>0</v>
      </c>
      <c r="D128" s="28">
        <v>6</v>
      </c>
      <c r="E128" s="29" t="str">
        <f t="shared" ref="E128" si="53">+IF(C128=0,"",C128/C$75)</f>
        <v/>
      </c>
      <c r="F128" s="29">
        <f t="shared" ref="F128" si="54">+IF(D128=0,"",D128/D$75)</f>
        <v>1.0291595197255575E-2</v>
      </c>
      <c r="G128" s="30">
        <f t="shared" ref="G128" si="55">+IF(AND(C128=0,D128=0)," ",IF(C128=0,1,IF(D128=0,-1,(D128-C128)/C128)))</f>
        <v>1</v>
      </c>
      <c r="H128" s="48" t="str">
        <f t="shared" ref="H128" si="56">+IF(OR(AND(E128=""),(G128="")),"",E128*G128)</f>
        <v/>
      </c>
    </row>
    <row r="129" spans="1:8" s="31" customFormat="1" ht="15" x14ac:dyDescent="0.2">
      <c r="A129" s="66"/>
      <c r="B129" s="47" t="s">
        <v>190</v>
      </c>
      <c r="C129" s="28">
        <v>1</v>
      </c>
      <c r="D129" s="28">
        <v>4</v>
      </c>
      <c r="E129" s="29">
        <f t="shared" si="19"/>
        <v>4.7169811320754715E-3</v>
      </c>
      <c r="F129" s="29">
        <f t="shared" si="20"/>
        <v>6.8610634648370496E-3</v>
      </c>
      <c r="G129" s="30">
        <f t="shared" si="18"/>
        <v>3</v>
      </c>
      <c r="H129" s="48">
        <f t="shared" si="21"/>
        <v>1.4150943396226415E-2</v>
      </c>
    </row>
    <row r="130" spans="1:8" s="31" customFormat="1" ht="15" x14ac:dyDescent="0.2">
      <c r="A130" s="66"/>
      <c r="B130" s="47" t="s">
        <v>31</v>
      </c>
      <c r="C130" s="28">
        <v>0</v>
      </c>
      <c r="D130" s="28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28">
        <v>3</v>
      </c>
      <c r="D131" s="28">
        <v>22</v>
      </c>
      <c r="E131" s="29">
        <f t="shared" si="19"/>
        <v>1.4150943396226415E-2</v>
      </c>
      <c r="F131" s="29">
        <f t="shared" si="20"/>
        <v>3.7735849056603772E-2</v>
      </c>
      <c r="G131" s="30">
        <f t="shared" si="18"/>
        <v>6.333333333333333</v>
      </c>
      <c r="H131" s="48">
        <f t="shared" si="21"/>
        <v>8.9622641509433956E-2</v>
      </c>
    </row>
    <row r="132" spans="1:8" s="31" customFormat="1" ht="15" x14ac:dyDescent="0.2">
      <c r="A132" s="66"/>
      <c r="B132" s="47" t="s">
        <v>191</v>
      </c>
      <c r="C132" s="28">
        <v>1</v>
      </c>
      <c r="D132" s="28">
        <v>4</v>
      </c>
      <c r="E132" s="29">
        <f t="shared" si="19"/>
        <v>4.7169811320754715E-3</v>
      </c>
      <c r="F132" s="29">
        <f t="shared" si="20"/>
        <v>6.8610634648370496E-3</v>
      </c>
      <c r="G132" s="30">
        <f t="shared" si="18"/>
        <v>3</v>
      </c>
      <c r="H132" s="48">
        <f t="shared" si="21"/>
        <v>1.4150943396226415E-2</v>
      </c>
    </row>
    <row r="133" spans="1:8" s="31" customFormat="1" ht="15" x14ac:dyDescent="0.2">
      <c r="A133" s="66"/>
      <c r="B133" s="47" t="s">
        <v>421</v>
      </c>
      <c r="C133" s="28">
        <v>0</v>
      </c>
      <c r="D133" s="28">
        <v>0</v>
      </c>
      <c r="E133" s="29" t="str">
        <f t="shared" si="19"/>
        <v/>
      </c>
      <c r="F133" s="29" t="str">
        <f t="shared" si="20"/>
        <v/>
      </c>
      <c r="G133" s="30" t="str">
        <f t="shared" si="18"/>
        <v xml:space="preserve"> </v>
      </c>
      <c r="H133" s="48" t="str">
        <f t="shared" si="21"/>
        <v/>
      </c>
    </row>
    <row r="134" spans="1:8" s="31" customFormat="1" ht="15" x14ac:dyDescent="0.2">
      <c r="A134" s="66"/>
      <c r="B134" s="47" t="s">
        <v>422</v>
      </c>
      <c r="C134" s="28">
        <v>159</v>
      </c>
      <c r="D134" s="28">
        <v>5</v>
      </c>
      <c r="E134" s="29">
        <f t="shared" si="19"/>
        <v>0.75</v>
      </c>
      <c r="F134" s="29">
        <f t="shared" si="20"/>
        <v>8.5763293310463125E-3</v>
      </c>
      <c r="G134" s="30">
        <f t="shared" si="18"/>
        <v>-0.96855345911949686</v>
      </c>
      <c r="H134" s="48">
        <f t="shared" si="21"/>
        <v>-0.72641509433962259</v>
      </c>
    </row>
    <row r="135" spans="1:8" s="31" customFormat="1" ht="15" x14ac:dyDescent="0.2">
      <c r="A135" s="66"/>
      <c r="B135" s="47" t="s">
        <v>192</v>
      </c>
      <c r="C135" s="28">
        <v>0</v>
      </c>
      <c r="D135" s="28">
        <v>0</v>
      </c>
      <c r="E135" s="29" t="str">
        <f t="shared" si="19"/>
        <v/>
      </c>
      <c r="F135" s="29" t="str">
        <f t="shared" si="20"/>
        <v/>
      </c>
      <c r="G135" s="30" t="str">
        <f t="shared" si="18"/>
        <v xml:space="preserve"> </v>
      </c>
      <c r="H135" s="48" t="str">
        <f t="shared" si="21"/>
        <v/>
      </c>
    </row>
    <row r="136" spans="1:8" s="31" customFormat="1" ht="15" x14ac:dyDescent="0.2">
      <c r="A136" s="66"/>
      <c r="B136" s="47" t="s">
        <v>193</v>
      </c>
      <c r="C136" s="28">
        <v>0</v>
      </c>
      <c r="D136" s="28">
        <v>0</v>
      </c>
      <c r="E136" s="29" t="str">
        <f t="shared" si="19"/>
        <v/>
      </c>
      <c r="F136" s="29" t="str">
        <f t="shared" si="20"/>
        <v/>
      </c>
      <c r="G136" s="30" t="str">
        <f t="shared" si="18"/>
        <v xml:space="preserve"> </v>
      </c>
      <c r="H136" s="48" t="str">
        <f t="shared" si="21"/>
        <v/>
      </c>
    </row>
    <row r="137" spans="1:8" s="31" customFormat="1" ht="15" x14ac:dyDescent="0.2">
      <c r="A137" s="66"/>
      <c r="B137" s="47" t="s">
        <v>28</v>
      </c>
      <c r="C137" s="28">
        <v>0</v>
      </c>
      <c r="D137" s="28">
        <v>0</v>
      </c>
      <c r="E137" s="29" t="str">
        <f t="shared" si="19"/>
        <v/>
      </c>
      <c r="F137" s="29" t="str">
        <f t="shared" si="20"/>
        <v/>
      </c>
      <c r="G137" s="30" t="str">
        <f t="shared" si="18"/>
        <v xml:space="preserve"> </v>
      </c>
      <c r="H137" s="48" t="str">
        <f t="shared" si="21"/>
        <v/>
      </c>
    </row>
    <row r="138" spans="1:8" s="31" customFormat="1" ht="15" x14ac:dyDescent="0.2">
      <c r="A138" s="66"/>
      <c r="B138" s="47" t="s">
        <v>32</v>
      </c>
      <c r="C138" s="28">
        <v>0</v>
      </c>
      <c r="D138" s="28">
        <v>0</v>
      </c>
      <c r="E138" s="29" t="str">
        <f t="shared" si="19"/>
        <v/>
      </c>
      <c r="F138" s="29" t="str">
        <f t="shared" si="20"/>
        <v/>
      </c>
      <c r="G138" s="30" t="str">
        <f t="shared" si="18"/>
        <v xml:space="preserve"> </v>
      </c>
      <c r="H138" s="48" t="str">
        <f t="shared" si="21"/>
        <v/>
      </c>
    </row>
    <row r="139" spans="1:8" s="31" customFormat="1" ht="15" x14ac:dyDescent="0.2">
      <c r="A139" s="66"/>
      <c r="B139" s="47" t="s">
        <v>505</v>
      </c>
      <c r="C139" s="28">
        <v>0</v>
      </c>
      <c r="D139" s="28">
        <v>6</v>
      </c>
      <c r="E139" s="29" t="str">
        <f t="shared" ref="E139:E140" si="57">+IF(C139=0,"",C139/C$75)</f>
        <v/>
      </c>
      <c r="F139" s="29">
        <f t="shared" ref="F139:F140" si="58">+IF(D139=0,"",D139/D$75)</f>
        <v>1.0291595197255575E-2</v>
      </c>
      <c r="G139" s="30">
        <f t="shared" si="18"/>
        <v>1</v>
      </c>
      <c r="H139" s="48" t="str">
        <f t="shared" ref="H139:H140" si="59">+IF(OR(AND(E139=""),(G139="")),"",E139*G139)</f>
        <v/>
      </c>
    </row>
    <row r="140" spans="1:8" s="31" customFormat="1" ht="15" x14ac:dyDescent="0.2">
      <c r="A140" s="66"/>
      <c r="B140" s="47" t="s">
        <v>30</v>
      </c>
      <c r="C140" s="28">
        <v>0</v>
      </c>
      <c r="D140" s="28">
        <v>9</v>
      </c>
      <c r="E140" s="29" t="str">
        <f t="shared" si="57"/>
        <v/>
      </c>
      <c r="F140" s="29">
        <f t="shared" si="58"/>
        <v>1.5437392795883362E-2</v>
      </c>
      <c r="G140" s="30">
        <f t="shared" si="18"/>
        <v>1</v>
      </c>
      <c r="H140" s="48" t="str">
        <f t="shared" si="59"/>
        <v/>
      </c>
    </row>
    <row r="141" spans="1:8" s="31" customFormat="1" ht="15" x14ac:dyDescent="0.2">
      <c r="A141" s="66"/>
      <c r="B141" s="47" t="s">
        <v>29</v>
      </c>
      <c r="C141" s="28">
        <v>0</v>
      </c>
      <c r="D141" s="28">
        <v>0</v>
      </c>
      <c r="E141" s="29" t="str">
        <f t="shared" si="19"/>
        <v/>
      </c>
      <c r="F141" s="29" t="str">
        <f t="shared" si="20"/>
        <v/>
      </c>
      <c r="G141" s="30" t="str">
        <f t="shared" si="18"/>
        <v xml:space="preserve"> </v>
      </c>
      <c r="H141" s="48" t="str">
        <f t="shared" si="21"/>
        <v/>
      </c>
    </row>
    <row r="142" spans="1:8" s="31" customFormat="1" ht="15" x14ac:dyDescent="0.2">
      <c r="A142" s="66"/>
      <c r="B142" s="47" t="s">
        <v>194</v>
      </c>
      <c r="C142" s="28">
        <v>0</v>
      </c>
      <c r="D142" s="28">
        <v>0</v>
      </c>
      <c r="E142" s="29" t="str">
        <f t="shared" si="19"/>
        <v/>
      </c>
      <c r="F142" s="29" t="str">
        <f t="shared" si="20"/>
        <v/>
      </c>
      <c r="G142" s="30" t="str">
        <f t="shared" si="18"/>
        <v xml:space="preserve"> </v>
      </c>
      <c r="H142" s="48" t="str">
        <f t="shared" si="21"/>
        <v/>
      </c>
    </row>
    <row r="143" spans="1:8" s="31" customFormat="1" ht="15" x14ac:dyDescent="0.2">
      <c r="A143" s="66"/>
      <c r="B143" s="47" t="s">
        <v>195</v>
      </c>
      <c r="C143" s="28">
        <v>0</v>
      </c>
      <c r="D143" s="28">
        <v>0</v>
      </c>
      <c r="E143" s="29" t="str">
        <f t="shared" si="19"/>
        <v/>
      </c>
      <c r="F143" s="29" t="str">
        <f t="shared" si="20"/>
        <v/>
      </c>
      <c r="G143" s="30" t="str">
        <f t="shared" si="18"/>
        <v xml:space="preserve"> </v>
      </c>
      <c r="H143" s="48" t="str">
        <f t="shared" si="21"/>
        <v/>
      </c>
    </row>
    <row r="144" spans="1:8" s="31" customFormat="1" ht="15" x14ac:dyDescent="0.2">
      <c r="A144" s="66"/>
      <c r="B144" s="47" t="s">
        <v>196</v>
      </c>
      <c r="C144" s="28">
        <v>0</v>
      </c>
      <c r="D144" s="28">
        <v>1</v>
      </c>
      <c r="E144" s="29" t="str">
        <f t="shared" si="19"/>
        <v/>
      </c>
      <c r="F144" s="29">
        <f t="shared" si="20"/>
        <v>1.7152658662092624E-3</v>
      </c>
      <c r="G144" s="30">
        <f t="shared" si="18"/>
        <v>1</v>
      </c>
      <c r="H144" s="48" t="str">
        <f t="shared" si="21"/>
        <v/>
      </c>
    </row>
    <row r="145" spans="1:8" s="31" customFormat="1" ht="15" x14ac:dyDescent="0.2">
      <c r="A145" s="66"/>
      <c r="B145" s="47" t="s">
        <v>197</v>
      </c>
      <c r="C145" s="28">
        <v>0</v>
      </c>
      <c r="D145" s="28">
        <v>0</v>
      </c>
      <c r="E145" s="29" t="str">
        <f t="shared" si="19"/>
        <v/>
      </c>
      <c r="F145" s="29" t="str">
        <f t="shared" si="20"/>
        <v/>
      </c>
      <c r="G145" s="30" t="str">
        <f t="shared" ref="G145:G170" si="60">+IF(AND(C145=0,D145=0)," ",IF(C145=0,1,IF(D145=0,-1,(D145-C145)/C145)))</f>
        <v xml:space="preserve"> </v>
      </c>
      <c r="H145" s="48" t="str">
        <f t="shared" si="21"/>
        <v/>
      </c>
    </row>
    <row r="146" spans="1:8" s="31" customFormat="1" ht="30" x14ac:dyDescent="0.2">
      <c r="A146" s="66"/>
      <c r="B146" s="47" t="s">
        <v>423</v>
      </c>
      <c r="C146" s="28">
        <v>0</v>
      </c>
      <c r="D146" s="28">
        <v>2</v>
      </c>
      <c r="E146" s="29" t="str">
        <f t="shared" si="19"/>
        <v/>
      </c>
      <c r="F146" s="29">
        <f t="shared" si="20"/>
        <v>3.4305317324185248E-3</v>
      </c>
      <c r="G146" s="30">
        <f t="shared" si="60"/>
        <v>1</v>
      </c>
      <c r="H146" s="48" t="str">
        <f t="shared" si="21"/>
        <v/>
      </c>
    </row>
    <row r="147" spans="1:8" s="31" customFormat="1" ht="30" x14ac:dyDescent="0.2">
      <c r="A147" s="66"/>
      <c r="B147" s="47" t="s">
        <v>198</v>
      </c>
      <c r="C147" s="28">
        <v>0</v>
      </c>
      <c r="D147" s="28">
        <v>0</v>
      </c>
      <c r="E147" s="29" t="str">
        <f t="shared" si="19"/>
        <v/>
      </c>
      <c r="F147" s="29" t="str">
        <f t="shared" si="20"/>
        <v/>
      </c>
      <c r="G147" s="30" t="str">
        <f t="shared" si="60"/>
        <v xml:space="preserve"> </v>
      </c>
      <c r="H147" s="48" t="str">
        <f t="shared" si="21"/>
        <v/>
      </c>
    </row>
    <row r="148" spans="1:8" s="31" customFormat="1" ht="30" x14ac:dyDescent="0.2">
      <c r="A148" s="66"/>
      <c r="B148" s="47" t="s">
        <v>199</v>
      </c>
      <c r="C148" s="28">
        <v>0</v>
      </c>
      <c r="D148" s="28">
        <v>0</v>
      </c>
      <c r="E148" s="29" t="str">
        <f>+IF(C148=0,"",C148/C$75)</f>
        <v/>
      </c>
      <c r="F148" s="29" t="str">
        <f>+IF(D148=0,"",D148/D$75)</f>
        <v/>
      </c>
      <c r="G148" s="30" t="str">
        <f>+IF(AND(C148=0,D148=0)," ",IF(C148=0,1,IF(D148=0,-1,(D148-C148)/C148)))</f>
        <v xml:space="preserve"> </v>
      </c>
      <c r="H148" s="48" t="str">
        <f>+IF(OR(AND(E148=""),(G148="")),"",E148*G148)</f>
        <v/>
      </c>
    </row>
    <row r="149" spans="1:8" s="31" customFormat="1" ht="15" x14ac:dyDescent="0.2">
      <c r="A149" s="66"/>
      <c r="B149" s="47" t="s">
        <v>613</v>
      </c>
      <c r="C149" s="28">
        <v>0</v>
      </c>
      <c r="D149" s="28">
        <v>0</v>
      </c>
      <c r="E149" s="29" t="str">
        <f>+IF(C149=0,"",C149/C$75)</f>
        <v/>
      </c>
      <c r="F149" s="29" t="str">
        <f>+IF(D149=0,"",D149/D$75)</f>
        <v/>
      </c>
      <c r="G149" s="30" t="str">
        <f>+IF(AND(C149=0,D149=0)," ",IF(C149=0,1,IF(D149=0,-1,(D149-C149)/C149)))</f>
        <v xml:space="preserve"> </v>
      </c>
      <c r="H149" s="48" t="str">
        <f>+IF(OR(AND(E149=""),(G149="")),"",E149*G149)</f>
        <v/>
      </c>
    </row>
    <row r="150" spans="1:8" s="31" customFormat="1" ht="15" x14ac:dyDescent="0.2">
      <c r="A150" s="66"/>
      <c r="B150" s="47" t="s">
        <v>549</v>
      </c>
      <c r="C150" s="28">
        <v>0</v>
      </c>
      <c r="D150" s="28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28">
        <v>0</v>
      </c>
      <c r="D151" s="28">
        <v>2</v>
      </c>
      <c r="E151" s="29" t="str">
        <f t="shared" si="19"/>
        <v/>
      </c>
      <c r="F151" s="29">
        <f t="shared" si="20"/>
        <v>3.4305317324185248E-3</v>
      </c>
      <c r="G151" s="30">
        <f t="shared" si="60"/>
        <v>1</v>
      </c>
      <c r="H151" s="48" t="str">
        <f t="shared" si="21"/>
        <v/>
      </c>
    </row>
    <row r="152" spans="1:8" s="31" customFormat="1" ht="15" x14ac:dyDescent="0.2">
      <c r="A152" s="66"/>
      <c r="B152" s="47" t="s">
        <v>561</v>
      </c>
      <c r="C152" s="28">
        <v>0</v>
      </c>
      <c r="D152" s="28">
        <v>0</v>
      </c>
      <c r="E152" s="29" t="str">
        <f t="shared" si="19"/>
        <v/>
      </c>
      <c r="F152" s="29" t="str">
        <f t="shared" si="20"/>
        <v/>
      </c>
      <c r="G152" s="30" t="str">
        <f t="shared" si="60"/>
        <v xml:space="preserve"> 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28">
        <v>0</v>
      </c>
      <c r="D153" s="28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28">
        <v>0</v>
      </c>
      <c r="D154" s="28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28">
        <v>0</v>
      </c>
      <c r="D155" s="28">
        <v>0</v>
      </c>
      <c r="E155" s="29" t="str">
        <f t="shared" ref="E155:E164" si="67">+IF(C155=0,"",C155/C$75)</f>
        <v/>
      </c>
      <c r="F155" s="29" t="str">
        <f t="shared" ref="F155:F164" si="68">+IF(D155=0,"",D155/D$75)</f>
        <v/>
      </c>
      <c r="G155" s="30" t="str">
        <f t="shared" si="60"/>
        <v xml:space="preserve"> </v>
      </c>
      <c r="H155" s="48" t="str">
        <f t="shared" ref="H155:H164" si="69">+IF(OR(AND(E155=""),(G155="")),"",E155*G155)</f>
        <v/>
      </c>
    </row>
    <row r="156" spans="1:8" s="31" customFormat="1" ht="15" x14ac:dyDescent="0.2">
      <c r="A156" s="66"/>
      <c r="B156" s="47" t="s">
        <v>34</v>
      </c>
      <c r="C156" s="28">
        <v>1</v>
      </c>
      <c r="D156" s="28">
        <v>0</v>
      </c>
      <c r="E156" s="29">
        <f t="shared" si="67"/>
        <v>4.7169811320754715E-3</v>
      </c>
      <c r="F156" s="29" t="str">
        <f t="shared" si="68"/>
        <v/>
      </c>
      <c r="G156" s="30">
        <f t="shared" si="60"/>
        <v>-1</v>
      </c>
      <c r="H156" s="48">
        <f t="shared" si="69"/>
        <v>-4.7169811320754715E-3</v>
      </c>
    </row>
    <row r="157" spans="1:8" s="31" customFormat="1" ht="15" x14ac:dyDescent="0.2">
      <c r="A157" s="66"/>
      <c r="B157" s="47" t="s">
        <v>200</v>
      </c>
      <c r="C157" s="28">
        <v>0</v>
      </c>
      <c r="D157" s="28">
        <v>0</v>
      </c>
      <c r="E157" s="29" t="str">
        <f t="shared" si="67"/>
        <v/>
      </c>
      <c r="F157" s="29" t="str">
        <f t="shared" si="68"/>
        <v/>
      </c>
      <c r="G157" s="30" t="str">
        <f t="shared" si="60"/>
        <v xml:space="preserve"> </v>
      </c>
      <c r="H157" s="48" t="str">
        <f t="shared" si="69"/>
        <v/>
      </c>
    </row>
    <row r="158" spans="1:8" s="31" customFormat="1" ht="30" x14ac:dyDescent="0.2">
      <c r="A158" s="66"/>
      <c r="B158" s="47" t="s">
        <v>201</v>
      </c>
      <c r="C158" s="28">
        <v>0</v>
      </c>
      <c r="D158" s="28">
        <v>0</v>
      </c>
      <c r="E158" s="29" t="str">
        <f t="shared" si="67"/>
        <v/>
      </c>
      <c r="F158" s="29" t="str">
        <f t="shared" si="68"/>
        <v/>
      </c>
      <c r="G158" s="30" t="str">
        <f t="shared" si="60"/>
        <v xml:space="preserve"> </v>
      </c>
      <c r="H158" s="48" t="str">
        <f t="shared" si="69"/>
        <v/>
      </c>
    </row>
    <row r="159" spans="1:8" s="31" customFormat="1" ht="15" x14ac:dyDescent="0.2">
      <c r="A159" s="66"/>
      <c r="B159" s="47" t="s">
        <v>614</v>
      </c>
      <c r="C159" s="28">
        <v>0</v>
      </c>
      <c r="D159" s="28">
        <v>0</v>
      </c>
      <c r="E159" s="29" t="str">
        <f t="shared" ref="E159" si="70">+IF(C159=0,"",C159/C$75)</f>
        <v/>
      </c>
      <c r="F159" s="29" t="str">
        <f t="shared" ref="F159" si="71">+IF(D159=0,"",D159/D$75)</f>
        <v/>
      </c>
      <c r="G159" s="30" t="str">
        <f t="shared" ref="G159" si="72">+IF(AND(C159=0,D159=0)," ",IF(C159=0,1,IF(D159=0,-1,(D159-C159)/C159)))</f>
        <v xml:space="preserve"> </v>
      </c>
      <c r="H159" s="48" t="str">
        <f t="shared" ref="H159" si="73">+IF(OR(AND(E159=""),(G159="")),"",E159*G159)</f>
        <v/>
      </c>
    </row>
    <row r="160" spans="1:8" s="31" customFormat="1" ht="30" x14ac:dyDescent="0.2">
      <c r="A160" s="66"/>
      <c r="B160" s="47" t="s">
        <v>202</v>
      </c>
      <c r="C160" s="28">
        <v>0</v>
      </c>
      <c r="D160" s="28">
        <v>0</v>
      </c>
      <c r="E160" s="29" t="str">
        <f t="shared" si="67"/>
        <v/>
      </c>
      <c r="F160" s="29" t="str">
        <f t="shared" si="68"/>
        <v/>
      </c>
      <c r="G160" s="30" t="str">
        <f t="shared" si="60"/>
        <v xml:space="preserve"> </v>
      </c>
      <c r="H160" s="48" t="str">
        <f t="shared" si="69"/>
        <v/>
      </c>
    </row>
    <row r="161" spans="1:8" s="31" customFormat="1" ht="15" x14ac:dyDescent="0.2">
      <c r="A161" s="66"/>
      <c r="B161" s="47" t="s">
        <v>596</v>
      </c>
      <c r="C161" s="28">
        <v>0</v>
      </c>
      <c r="D161" s="28">
        <v>0</v>
      </c>
      <c r="E161" s="29" t="str">
        <f t="shared" si="67"/>
        <v/>
      </c>
      <c r="F161" s="29" t="str">
        <f t="shared" si="68"/>
        <v/>
      </c>
      <c r="G161" s="30" t="str">
        <f t="shared" si="60"/>
        <v xml:space="preserve"> </v>
      </c>
      <c r="H161" s="48" t="str">
        <f t="shared" si="69"/>
        <v/>
      </c>
    </row>
    <row r="162" spans="1:8" s="31" customFormat="1" ht="15" x14ac:dyDescent="0.2">
      <c r="A162" s="66"/>
      <c r="B162" s="47" t="s">
        <v>39</v>
      </c>
      <c r="C162" s="28">
        <v>0</v>
      </c>
      <c r="D162" s="28">
        <v>0</v>
      </c>
      <c r="E162" s="29" t="str">
        <f t="shared" si="67"/>
        <v/>
      </c>
      <c r="F162" s="29" t="str">
        <f t="shared" si="68"/>
        <v/>
      </c>
      <c r="G162" s="30" t="str">
        <f t="shared" si="60"/>
        <v xml:space="preserve"> </v>
      </c>
      <c r="H162" s="48" t="str">
        <f t="shared" si="69"/>
        <v/>
      </c>
    </row>
    <row r="163" spans="1:8" s="31" customFormat="1" ht="15" x14ac:dyDescent="0.2">
      <c r="A163" s="66"/>
      <c r="B163" s="47" t="s">
        <v>37</v>
      </c>
      <c r="C163" s="28">
        <v>0</v>
      </c>
      <c r="D163" s="28">
        <v>0</v>
      </c>
      <c r="E163" s="29" t="str">
        <f t="shared" si="67"/>
        <v/>
      </c>
      <c r="F163" s="29" t="str">
        <f t="shared" si="68"/>
        <v/>
      </c>
      <c r="G163" s="30" t="str">
        <f t="shared" si="60"/>
        <v xml:space="preserve"> </v>
      </c>
      <c r="H163" s="48" t="str">
        <f t="shared" si="69"/>
        <v/>
      </c>
    </row>
    <row r="164" spans="1:8" s="31" customFormat="1" ht="15" x14ac:dyDescent="0.2">
      <c r="A164" s="66"/>
      <c r="B164" s="47" t="s">
        <v>38</v>
      </c>
      <c r="C164" s="28">
        <v>0</v>
      </c>
      <c r="D164" s="28">
        <v>0</v>
      </c>
      <c r="E164" s="29" t="str">
        <f t="shared" si="67"/>
        <v/>
      </c>
      <c r="F164" s="29" t="str">
        <f t="shared" si="68"/>
        <v/>
      </c>
      <c r="G164" s="30" t="str">
        <f t="shared" si="60"/>
        <v xml:space="preserve"> </v>
      </c>
      <c r="H164" s="48" t="str">
        <f t="shared" si="69"/>
        <v/>
      </c>
    </row>
    <row r="165" spans="1:8" s="31" customFormat="1" ht="15" x14ac:dyDescent="0.2">
      <c r="A165" s="66"/>
      <c r="B165" s="47" t="s">
        <v>615</v>
      </c>
      <c r="C165" s="28">
        <v>0</v>
      </c>
      <c r="D165" s="28">
        <v>1</v>
      </c>
      <c r="E165" s="29" t="str">
        <f t="shared" ref="E165:E166" si="74">+IF(C165=0,"",C165/C$75)</f>
        <v/>
      </c>
      <c r="F165" s="29">
        <f t="shared" ref="F165:F166" si="75">+IF(D165=0,"",D165/D$75)</f>
        <v>1.7152658662092624E-3</v>
      </c>
      <c r="G165" s="30">
        <f t="shared" ref="G165:G166" si="76">+IF(AND(C165=0,D165=0)," ",IF(C165=0,1,IF(D165=0,-1,(D165-C165)/C165)))</f>
        <v>1</v>
      </c>
      <c r="H165" s="48" t="str">
        <f t="shared" ref="H165:H166" si="77">+IF(OR(AND(E165=""),(G165="")),"",E165*G165)</f>
        <v/>
      </c>
    </row>
    <row r="166" spans="1:8" s="31" customFormat="1" ht="15" x14ac:dyDescent="0.2">
      <c r="A166" s="66"/>
      <c r="B166" s="47" t="s">
        <v>616</v>
      </c>
      <c r="C166" s="28">
        <v>0</v>
      </c>
      <c r="D166" s="28">
        <v>0</v>
      </c>
      <c r="E166" s="29" t="str">
        <f t="shared" si="74"/>
        <v/>
      </c>
      <c r="F166" s="29" t="str">
        <f t="shared" si="75"/>
        <v/>
      </c>
      <c r="G166" s="30" t="str">
        <f t="shared" si="76"/>
        <v xml:space="preserve"> </v>
      </c>
      <c r="H166" s="48" t="str">
        <f t="shared" si="77"/>
        <v/>
      </c>
    </row>
    <row r="167" spans="1:8" s="31" customFormat="1" ht="15" x14ac:dyDescent="0.2">
      <c r="A167" s="66"/>
      <c r="B167" s="47" t="s">
        <v>506</v>
      </c>
      <c r="C167" s="28">
        <v>0</v>
      </c>
      <c r="D167" s="28">
        <v>0</v>
      </c>
      <c r="E167" s="29" t="str">
        <f t="shared" ref="E167" si="78">+IF(C167=0,"",C167/C$75)</f>
        <v/>
      </c>
      <c r="F167" s="29" t="str">
        <f t="shared" ref="F167" si="79">+IF(D167=0,"",D167/D$75)</f>
        <v/>
      </c>
      <c r="G167" s="30" t="str">
        <f t="shared" si="60"/>
        <v xml:space="preserve"> </v>
      </c>
      <c r="H167" s="48" t="str">
        <f t="shared" ref="H167" si="80">+IF(OR(AND(E167=""),(G167="")),"",E167*G167)</f>
        <v/>
      </c>
    </row>
    <row r="168" spans="1:8" s="31" customFormat="1" ht="30" x14ac:dyDescent="0.2">
      <c r="A168" s="66"/>
      <c r="B168" s="47" t="s">
        <v>524</v>
      </c>
      <c r="C168" s="28">
        <v>0</v>
      </c>
      <c r="D168" s="28">
        <v>0</v>
      </c>
      <c r="E168" s="29" t="str">
        <f t="shared" ref="E168" si="81">+IF(C168=0,"",C168/C$75)</f>
        <v/>
      </c>
      <c r="F168" s="29" t="str">
        <f t="shared" ref="F168" si="82">+IF(D168=0,"",D168/D$75)</f>
        <v/>
      </c>
      <c r="G168" s="30" t="str">
        <f t="shared" si="60"/>
        <v xml:space="preserve"> </v>
      </c>
      <c r="H168" s="48" t="str">
        <f t="shared" ref="H168" si="83">+IF(OR(AND(E168=""),(G168="")),"",E168*G168)</f>
        <v/>
      </c>
    </row>
    <row r="169" spans="1:8" s="31" customFormat="1" ht="15" x14ac:dyDescent="0.2">
      <c r="A169" s="66"/>
      <c r="B169" s="47" t="s">
        <v>538</v>
      </c>
      <c r="C169" s="28">
        <v>0</v>
      </c>
      <c r="D169" s="28">
        <v>0</v>
      </c>
      <c r="E169" s="29" t="str">
        <f t="shared" ref="E169:E170" si="84">+IF(C169=0,"",C169/C$75)</f>
        <v/>
      </c>
      <c r="F169" s="29" t="str">
        <f t="shared" ref="F169:F170" si="85">+IF(D169=0,"",D169/D$75)</f>
        <v/>
      </c>
      <c r="G169" s="30" t="str">
        <f t="shared" si="60"/>
        <v xml:space="preserve"> </v>
      </c>
      <c r="H169" s="48" t="str">
        <f t="shared" ref="H169:H170" si="86">+IF(OR(AND(E169=""),(G169="")),"",E169*G169)</f>
        <v/>
      </c>
    </row>
    <row r="170" spans="1:8" s="31" customFormat="1" ht="15.75" thickBot="1" x14ac:dyDescent="0.25">
      <c r="A170" s="66"/>
      <c r="B170" s="49" t="s">
        <v>532</v>
      </c>
      <c r="C170" s="50">
        <v>0</v>
      </c>
      <c r="D170" s="50">
        <v>0</v>
      </c>
      <c r="E170" s="54" t="str">
        <f t="shared" si="84"/>
        <v/>
      </c>
      <c r="F170" s="54" t="str">
        <f t="shared" si="85"/>
        <v/>
      </c>
      <c r="G170" s="62" t="str">
        <f t="shared" si="60"/>
        <v xml:space="preserve"> </v>
      </c>
      <c r="H170" s="52" t="str">
        <f t="shared" si="86"/>
        <v/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166</v>
      </c>
      <c r="D176" s="9">
        <f>SUM(D177:D349)</f>
        <v>311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0.87349397590361444</v>
      </c>
      <c r="H176" s="39">
        <f>+IF(OR(AND(E176=""),(G176="")),"",E176*G176)</f>
        <v>0.87349397590361444</v>
      </c>
    </row>
    <row r="177" spans="1:8" s="31" customFormat="1" ht="15" x14ac:dyDescent="0.2">
      <c r="A177" s="66"/>
      <c r="B177" s="55" t="s">
        <v>425</v>
      </c>
      <c r="C177" s="28">
        <v>0</v>
      </c>
      <c r="D177" s="28">
        <v>6</v>
      </c>
      <c r="E177" s="29" t="str">
        <f t="shared" si="87"/>
        <v/>
      </c>
      <c r="F177" s="29">
        <f t="shared" si="88"/>
        <v>1.9292604501607719E-2</v>
      </c>
      <c r="G177" s="30">
        <f t="shared" ref="G177:G243" si="89">+IF(AND(C177=0,D177=0)," ",IF(C177=0,1,IF(D177=0,-1,(D177-C177)/C177)))</f>
        <v>1</v>
      </c>
      <c r="H177" s="48" t="str">
        <f>+IF(OR(AND(E177=""),(G177="")),"",E177*G177)</f>
        <v/>
      </c>
    </row>
    <row r="178" spans="1:8" s="31" customFormat="1" ht="15" x14ac:dyDescent="0.2">
      <c r="A178" s="66"/>
      <c r="B178" s="55" t="s">
        <v>562</v>
      </c>
      <c r="C178" s="28">
        <v>0</v>
      </c>
      <c r="D178" s="28">
        <v>0</v>
      </c>
      <c r="E178" s="29" t="str">
        <f t="shared" si="87"/>
        <v/>
      </c>
      <c r="F178" s="29" t="str">
        <f t="shared" si="88"/>
        <v/>
      </c>
      <c r="G178" s="30" t="str">
        <f t="shared" si="89"/>
        <v xml:space="preserve"> </v>
      </c>
      <c r="H178" s="48" t="str">
        <f t="shared" ref="H178:H251" si="90">+IF(OR(AND(E178=""),(G178="")),"",E178*G178)</f>
        <v/>
      </c>
    </row>
    <row r="179" spans="1:8" s="31" customFormat="1" ht="30" x14ac:dyDescent="0.2">
      <c r="A179" s="66"/>
      <c r="B179" s="55" t="s">
        <v>426</v>
      </c>
      <c r="C179" s="28">
        <v>0</v>
      </c>
      <c r="D179" s="28">
        <v>0</v>
      </c>
      <c r="E179" s="29" t="str">
        <f t="shared" si="87"/>
        <v/>
      </c>
      <c r="F179" s="29" t="str">
        <f t="shared" si="88"/>
        <v/>
      </c>
      <c r="G179" s="30" t="str">
        <f t="shared" si="89"/>
        <v xml:space="preserve"> </v>
      </c>
      <c r="H179" s="48" t="str">
        <f t="shared" si="90"/>
        <v/>
      </c>
    </row>
    <row r="180" spans="1:8" s="31" customFormat="1" ht="15" x14ac:dyDescent="0.2">
      <c r="A180" s="66"/>
      <c r="B180" s="55" t="s">
        <v>427</v>
      </c>
      <c r="C180" s="28">
        <v>0</v>
      </c>
      <c r="D180" s="28">
        <v>0</v>
      </c>
      <c r="E180" s="29" t="str">
        <f t="shared" si="87"/>
        <v/>
      </c>
      <c r="F180" s="29" t="str">
        <f t="shared" si="88"/>
        <v/>
      </c>
      <c r="G180" s="30" t="str">
        <f t="shared" si="89"/>
        <v xml:space="preserve"> 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28">
        <v>0</v>
      </c>
      <c r="D181" s="28">
        <v>0</v>
      </c>
      <c r="E181" s="29" t="str">
        <f t="shared" si="87"/>
        <v/>
      </c>
      <c r="F181" s="29" t="str">
        <f t="shared" si="88"/>
        <v/>
      </c>
      <c r="G181" s="30" t="str">
        <f t="shared" si="89"/>
        <v xml:space="preserve"> </v>
      </c>
      <c r="H181" s="48" t="str">
        <f t="shared" si="90"/>
        <v/>
      </c>
    </row>
    <row r="182" spans="1:8" s="31" customFormat="1" ht="30" x14ac:dyDescent="0.2">
      <c r="A182" s="66" t="s">
        <v>644</v>
      </c>
      <c r="B182" s="55" t="s">
        <v>646</v>
      </c>
      <c r="C182" s="28"/>
      <c r="D182" s="28">
        <v>0</v>
      </c>
      <c r="E182" s="29" t="str">
        <f t="shared" ref="E182" si="91">+IF(C182=0,"",C182/C$176)</f>
        <v/>
      </c>
      <c r="F182" s="29" t="str">
        <f t="shared" ref="F182" si="92">+IF(D182=0,"",D182/D$176)</f>
        <v/>
      </c>
      <c r="G182" s="30" t="str">
        <f t="shared" ref="G182" si="93">+IF(AND(C182=0,D182=0)," ",IF(C182=0,1,IF(D182=0,-1,(D182-C182)/C182)))</f>
        <v xml:space="preserve"> 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28">
        <v>32</v>
      </c>
      <c r="D183" s="28">
        <v>47</v>
      </c>
      <c r="E183" s="29">
        <f t="shared" si="87"/>
        <v>0.19277108433734941</v>
      </c>
      <c r="F183" s="29">
        <f t="shared" si="88"/>
        <v>0.15112540192926044</v>
      </c>
      <c r="G183" s="30">
        <f t="shared" si="89"/>
        <v>0.46875</v>
      </c>
      <c r="H183" s="48">
        <f t="shared" si="90"/>
        <v>9.036144578313253E-2</v>
      </c>
    </row>
    <row r="184" spans="1:8" s="31" customFormat="1" ht="15" x14ac:dyDescent="0.2">
      <c r="A184" s="66"/>
      <c r="B184" s="55" t="s">
        <v>564</v>
      </c>
      <c r="C184" s="28">
        <v>0</v>
      </c>
      <c r="D184" s="28">
        <v>1</v>
      </c>
      <c r="E184" s="29" t="str">
        <f t="shared" si="87"/>
        <v/>
      </c>
      <c r="F184" s="29">
        <f t="shared" si="88"/>
        <v>3.2154340836012861E-3</v>
      </c>
      <c r="G184" s="30">
        <f t="shared" si="89"/>
        <v>1</v>
      </c>
      <c r="H184" s="48" t="str">
        <f t="shared" si="90"/>
        <v/>
      </c>
    </row>
    <row r="185" spans="1:8" s="31" customFormat="1" ht="15" x14ac:dyDescent="0.2">
      <c r="A185" s="66"/>
      <c r="B185" s="55" t="s">
        <v>565</v>
      </c>
      <c r="C185" s="28">
        <v>5</v>
      </c>
      <c r="D185" s="28">
        <v>3</v>
      </c>
      <c r="E185" s="29">
        <f t="shared" si="87"/>
        <v>3.0120481927710843E-2</v>
      </c>
      <c r="F185" s="29">
        <f t="shared" si="88"/>
        <v>9.6463022508038593E-3</v>
      </c>
      <c r="G185" s="30">
        <f t="shared" si="89"/>
        <v>-0.4</v>
      </c>
      <c r="H185" s="48">
        <f t="shared" si="90"/>
        <v>-1.2048192771084338E-2</v>
      </c>
    </row>
    <row r="186" spans="1:8" s="31" customFormat="1" ht="15" x14ac:dyDescent="0.2">
      <c r="A186" s="66"/>
      <c r="B186" s="55" t="s">
        <v>566</v>
      </c>
      <c r="C186" s="28">
        <v>0</v>
      </c>
      <c r="D186" s="28">
        <v>0</v>
      </c>
      <c r="E186" s="29" t="str">
        <f t="shared" si="87"/>
        <v/>
      </c>
      <c r="F186" s="29" t="str">
        <f t="shared" si="88"/>
        <v/>
      </c>
      <c r="G186" s="30" t="str">
        <f t="shared" si="89"/>
        <v xml:space="preserve"> </v>
      </c>
      <c r="H186" s="48" t="str">
        <f t="shared" si="90"/>
        <v/>
      </c>
    </row>
    <row r="187" spans="1:8" s="31" customFormat="1" ht="15" x14ac:dyDescent="0.2">
      <c r="A187" s="66"/>
      <c r="B187" s="55" t="s">
        <v>40</v>
      </c>
      <c r="C187" s="28">
        <v>0</v>
      </c>
      <c r="D187" s="28">
        <v>0</v>
      </c>
      <c r="E187" s="29" t="str">
        <f t="shared" si="87"/>
        <v/>
      </c>
      <c r="F187" s="29" t="str">
        <f t="shared" si="88"/>
        <v/>
      </c>
      <c r="G187" s="30" t="str">
        <f t="shared" si="89"/>
        <v xml:space="preserve"> 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28">
        <v>0</v>
      </c>
      <c r="D188" s="28">
        <v>0</v>
      </c>
      <c r="E188" s="29" t="str">
        <f t="shared" si="87"/>
        <v/>
      </c>
      <c r="F188" s="29" t="str">
        <f t="shared" si="88"/>
        <v/>
      </c>
      <c r="G188" s="30" t="str">
        <f t="shared" si="89"/>
        <v xml:space="preserve"> 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28">
        <v>0</v>
      </c>
      <c r="D189" s="28">
        <v>0</v>
      </c>
      <c r="E189" s="29" t="str">
        <f t="shared" si="87"/>
        <v/>
      </c>
      <c r="F189" s="29" t="str">
        <f t="shared" si="88"/>
        <v/>
      </c>
      <c r="G189" s="30" t="str">
        <f t="shared" si="89"/>
        <v xml:space="preserve"> </v>
      </c>
      <c r="H189" s="48" t="str">
        <f t="shared" si="90"/>
        <v/>
      </c>
    </row>
    <row r="190" spans="1:8" s="31" customFormat="1" ht="15" x14ac:dyDescent="0.2">
      <c r="A190" s="66"/>
      <c r="B190" s="55" t="s">
        <v>498</v>
      </c>
      <c r="C190" s="28">
        <v>9</v>
      </c>
      <c r="D190" s="28">
        <v>7</v>
      </c>
      <c r="E190" s="29">
        <f t="shared" ref="E190:E191" si="95">+IF(C190=0,"",C190/C$176)</f>
        <v>5.4216867469879519E-2</v>
      </c>
      <c r="F190" s="29">
        <f t="shared" ref="F190:F191" si="96">+IF(D190=0,"",D190/D$176)</f>
        <v>2.2508038585209004E-2</v>
      </c>
      <c r="G190" s="30">
        <f t="shared" si="89"/>
        <v>-0.22222222222222221</v>
      </c>
      <c r="H190" s="48">
        <f t="shared" ref="H190:H191" si="97">+IF(OR(AND(E190=""),(G190="")),"",E190*G190)</f>
        <v>-1.2048192771084336E-2</v>
      </c>
    </row>
    <row r="191" spans="1:8" s="31" customFormat="1" ht="15" x14ac:dyDescent="0.2">
      <c r="A191" s="66"/>
      <c r="B191" s="55" t="s">
        <v>428</v>
      </c>
      <c r="C191" s="28">
        <v>6</v>
      </c>
      <c r="D191" s="28">
        <v>11</v>
      </c>
      <c r="E191" s="29">
        <f t="shared" si="95"/>
        <v>3.614457831325301E-2</v>
      </c>
      <c r="F191" s="29">
        <f t="shared" si="96"/>
        <v>3.5369774919614148E-2</v>
      </c>
      <c r="G191" s="30">
        <f t="shared" si="89"/>
        <v>0.83333333333333337</v>
      </c>
      <c r="H191" s="48">
        <f t="shared" si="97"/>
        <v>3.0120481927710843E-2</v>
      </c>
    </row>
    <row r="192" spans="1:8" s="31" customFormat="1" ht="15" x14ac:dyDescent="0.2">
      <c r="A192" s="66"/>
      <c r="B192" s="55" t="s">
        <v>597</v>
      </c>
      <c r="C192" s="28">
        <v>7</v>
      </c>
      <c r="D192" s="28">
        <v>3</v>
      </c>
      <c r="E192" s="29">
        <f t="shared" ref="E192:F194" si="98">+IF(C192=0,"",C192/C$176)</f>
        <v>4.2168674698795178E-2</v>
      </c>
      <c r="F192" s="29">
        <f t="shared" si="98"/>
        <v>9.6463022508038593E-3</v>
      </c>
      <c r="G192" s="30">
        <f t="shared" si="89"/>
        <v>-0.5714285714285714</v>
      </c>
      <c r="H192" s="48">
        <f t="shared" si="90"/>
        <v>-2.4096385542168672E-2</v>
      </c>
    </row>
    <row r="193" spans="1:8" s="31" customFormat="1" ht="15" x14ac:dyDescent="0.2">
      <c r="A193" s="66"/>
      <c r="B193" s="55" t="s">
        <v>598</v>
      </c>
      <c r="C193" s="28">
        <v>0</v>
      </c>
      <c r="D193" s="28">
        <v>0</v>
      </c>
      <c r="E193" s="29" t="str">
        <f t="shared" si="98"/>
        <v/>
      </c>
      <c r="F193" s="29" t="str">
        <f t="shared" si="98"/>
        <v/>
      </c>
      <c r="G193" s="30" t="str">
        <f t="shared" si="89"/>
        <v xml:space="preserve"> </v>
      </c>
      <c r="H193" s="48" t="str">
        <f t="shared" si="90"/>
        <v/>
      </c>
    </row>
    <row r="194" spans="1:8" s="31" customFormat="1" ht="15" x14ac:dyDescent="0.2">
      <c r="A194" s="66"/>
      <c r="B194" s="55" t="s">
        <v>42</v>
      </c>
      <c r="C194" s="28">
        <v>0</v>
      </c>
      <c r="D194" s="28">
        <v>0</v>
      </c>
      <c r="E194" s="29" t="str">
        <f t="shared" si="98"/>
        <v/>
      </c>
      <c r="F194" s="29" t="str">
        <f t="shared" si="98"/>
        <v/>
      </c>
      <c r="G194" s="30" t="str">
        <f t="shared" si="89"/>
        <v xml:space="preserve"> </v>
      </c>
      <c r="H194" s="48" t="str">
        <f t="shared" si="90"/>
        <v/>
      </c>
    </row>
    <row r="195" spans="1:8" s="31" customFormat="1" ht="15" x14ac:dyDescent="0.2">
      <c r="A195" s="66"/>
      <c r="B195" s="55" t="s">
        <v>499</v>
      </c>
      <c r="C195" s="28">
        <v>1</v>
      </c>
      <c r="D195" s="28">
        <v>1</v>
      </c>
      <c r="E195" s="29">
        <f t="shared" ref="E195:E196" si="99">+IF(C195=0,"",C195/C$176)</f>
        <v>6.024096385542169E-3</v>
      </c>
      <c r="F195" s="29">
        <f t="shared" ref="F195:F196" si="100">+IF(D195=0,"",D195/D$176)</f>
        <v>3.2154340836012861E-3</v>
      </c>
      <c r="G195" s="30">
        <f t="shared" si="89"/>
        <v>0</v>
      </c>
      <c r="H195" s="48">
        <f t="shared" ref="H195:H196" si="101">+IF(OR(AND(E195=""),(G195="")),"",E195*G195)</f>
        <v>0</v>
      </c>
    </row>
    <row r="196" spans="1:8" s="31" customFormat="1" ht="15" x14ac:dyDescent="0.2">
      <c r="A196" s="66"/>
      <c r="B196" s="55" t="s">
        <v>500</v>
      </c>
      <c r="C196" s="28">
        <v>0</v>
      </c>
      <c r="D196" s="28">
        <v>0</v>
      </c>
      <c r="E196" s="29" t="str">
        <f t="shared" si="99"/>
        <v/>
      </c>
      <c r="F196" s="29" t="str">
        <f t="shared" si="100"/>
        <v/>
      </c>
      <c r="G196" s="30" t="str">
        <f t="shared" si="89"/>
        <v xml:space="preserve"> </v>
      </c>
      <c r="H196" s="48" t="str">
        <f t="shared" si="101"/>
        <v/>
      </c>
    </row>
    <row r="197" spans="1:8" s="31" customFormat="1" ht="15" x14ac:dyDescent="0.2">
      <c r="A197" s="66"/>
      <c r="B197" s="55" t="s">
        <v>607</v>
      </c>
      <c r="C197" s="28">
        <v>2</v>
      </c>
      <c r="D197" s="28">
        <v>2</v>
      </c>
      <c r="E197" s="29">
        <f t="shared" ref="E197" si="102">+IF(C197=0,"",C197/C$176)</f>
        <v>1.2048192771084338E-2</v>
      </c>
      <c r="F197" s="29">
        <f t="shared" ref="F197" si="103">+IF(D197=0,"",D197/D$176)</f>
        <v>6.4308681672025723E-3</v>
      </c>
      <c r="G197" s="30">
        <f t="shared" ref="G197" si="104">+IF(AND(C197=0,D197=0)," ",IF(C197=0,1,IF(D197=0,-1,(D197-C197)/C197)))</f>
        <v>0</v>
      </c>
      <c r="H197" s="48">
        <f t="shared" ref="H197" si="105">+IF(OR(AND(E197=""),(G197="")),"",E197*G197)</f>
        <v>0</v>
      </c>
    </row>
    <row r="198" spans="1:8" s="31" customFormat="1" ht="15" x14ac:dyDescent="0.2">
      <c r="A198" s="66"/>
      <c r="B198" s="55" t="s">
        <v>204</v>
      </c>
      <c r="C198" s="28">
        <v>0</v>
      </c>
      <c r="D198" s="28">
        <v>0</v>
      </c>
      <c r="E198" s="29" t="str">
        <f t="shared" ref="E198:E231" si="106">+IF(C198=0,"",C198/C$176)</f>
        <v/>
      </c>
      <c r="F198" s="29" t="str">
        <f t="shared" ref="F198:F231" si="107">+IF(D198=0,"",D198/D$176)</f>
        <v/>
      </c>
      <c r="G198" s="30" t="str">
        <f t="shared" si="89"/>
        <v xml:space="preserve"> </v>
      </c>
      <c r="H198" s="48" t="str">
        <f t="shared" si="90"/>
        <v/>
      </c>
    </row>
    <row r="199" spans="1:8" s="31" customFormat="1" ht="15" x14ac:dyDescent="0.2">
      <c r="A199" s="66"/>
      <c r="B199" s="55" t="s">
        <v>205</v>
      </c>
      <c r="C199" s="28">
        <v>0</v>
      </c>
      <c r="D199" s="28">
        <v>0</v>
      </c>
      <c r="E199" s="29" t="str">
        <f t="shared" si="106"/>
        <v/>
      </c>
      <c r="F199" s="29" t="str">
        <f t="shared" si="107"/>
        <v/>
      </c>
      <c r="G199" s="30" t="str">
        <f t="shared" si="89"/>
        <v xml:space="preserve"> </v>
      </c>
      <c r="H199" s="48" t="str">
        <f t="shared" si="90"/>
        <v/>
      </c>
    </row>
    <row r="200" spans="1:8" s="31" customFormat="1" ht="15" x14ac:dyDescent="0.2">
      <c r="A200" s="66"/>
      <c r="B200" s="55" t="s">
        <v>206</v>
      </c>
      <c r="C200" s="28">
        <v>0</v>
      </c>
      <c r="D200" s="28">
        <v>0</v>
      </c>
      <c r="E200" s="29" t="str">
        <f t="shared" si="106"/>
        <v/>
      </c>
      <c r="F200" s="29" t="str">
        <f t="shared" si="107"/>
        <v/>
      </c>
      <c r="G200" s="30" t="str">
        <f t="shared" si="89"/>
        <v xml:space="preserve"> </v>
      </c>
      <c r="H200" s="48" t="str">
        <f t="shared" si="90"/>
        <v/>
      </c>
    </row>
    <row r="201" spans="1:8" s="31" customFormat="1" ht="15" x14ac:dyDescent="0.2">
      <c r="A201" s="66"/>
      <c r="B201" s="55" t="s">
        <v>547</v>
      </c>
      <c r="C201" s="28">
        <v>0</v>
      </c>
      <c r="D201" s="28">
        <v>0</v>
      </c>
      <c r="E201" s="29" t="str">
        <f t="shared" ref="E201" si="108">+IF(C201=0,"",C201/C$176)</f>
        <v/>
      </c>
      <c r="F201" s="29" t="str">
        <f t="shared" ref="F201" si="109">+IF(D201=0,"",D201/D$176)</f>
        <v/>
      </c>
      <c r="G201" s="30" t="str">
        <f t="shared" si="89"/>
        <v xml:space="preserve"> </v>
      </c>
      <c r="H201" s="48" t="str">
        <f t="shared" ref="H201" si="110">+IF(OR(AND(E201=""),(G201="")),"",E201*G201)</f>
        <v/>
      </c>
    </row>
    <row r="202" spans="1:8" s="31" customFormat="1" ht="15" x14ac:dyDescent="0.2">
      <c r="A202" s="66"/>
      <c r="B202" s="55" t="s">
        <v>207</v>
      </c>
      <c r="C202" s="28">
        <v>0</v>
      </c>
      <c r="D202" s="28">
        <v>0</v>
      </c>
      <c r="E202" s="29" t="str">
        <f t="shared" si="106"/>
        <v/>
      </c>
      <c r="F202" s="29" t="str">
        <f t="shared" si="107"/>
        <v/>
      </c>
      <c r="G202" s="30" t="str">
        <f t="shared" si="89"/>
        <v xml:space="preserve"> </v>
      </c>
      <c r="H202" s="48" t="str">
        <f t="shared" si="90"/>
        <v/>
      </c>
    </row>
    <row r="203" spans="1:8" s="31" customFormat="1" ht="15" x14ac:dyDescent="0.2">
      <c r="A203" s="66"/>
      <c r="B203" s="55" t="s">
        <v>429</v>
      </c>
      <c r="C203" s="28">
        <v>9</v>
      </c>
      <c r="D203" s="28">
        <v>4</v>
      </c>
      <c r="E203" s="29">
        <f t="shared" si="106"/>
        <v>5.4216867469879519E-2</v>
      </c>
      <c r="F203" s="29">
        <f t="shared" si="107"/>
        <v>1.2861736334405145E-2</v>
      </c>
      <c r="G203" s="30">
        <f t="shared" si="89"/>
        <v>-0.55555555555555558</v>
      </c>
      <c r="H203" s="48">
        <f t="shared" si="90"/>
        <v>-3.0120481927710847E-2</v>
      </c>
    </row>
    <row r="204" spans="1:8" s="31" customFormat="1" ht="15" x14ac:dyDescent="0.2">
      <c r="A204" s="66"/>
      <c r="B204" s="55" t="s">
        <v>502</v>
      </c>
      <c r="C204" s="28">
        <v>3</v>
      </c>
      <c r="D204" s="28">
        <v>4</v>
      </c>
      <c r="E204" s="29">
        <f t="shared" si="106"/>
        <v>1.8072289156626505E-2</v>
      </c>
      <c r="F204" s="29">
        <f t="shared" si="107"/>
        <v>1.2861736334405145E-2</v>
      </c>
      <c r="G204" s="30">
        <f t="shared" si="89"/>
        <v>0.33333333333333331</v>
      </c>
      <c r="H204" s="48">
        <f t="shared" ref="H204" si="111">+IF(OR(AND(E204=""),(G204="")),"",E204*G204)</f>
        <v>6.0240963855421681E-3</v>
      </c>
    </row>
    <row r="205" spans="1:8" s="31" customFormat="1" ht="15" x14ac:dyDescent="0.2">
      <c r="A205" s="66" t="s">
        <v>644</v>
      </c>
      <c r="B205" s="55" t="s">
        <v>648</v>
      </c>
      <c r="C205" s="28"/>
      <c r="D205" s="28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28">
        <v>12</v>
      </c>
      <c r="D206" s="28">
        <v>28</v>
      </c>
      <c r="E206" s="29">
        <f t="shared" si="106"/>
        <v>7.2289156626506021E-2</v>
      </c>
      <c r="F206" s="29">
        <f t="shared" si="107"/>
        <v>9.0032154340836015E-2</v>
      </c>
      <c r="G206" s="30">
        <f t="shared" si="89"/>
        <v>1.3333333333333333</v>
      </c>
      <c r="H206" s="48">
        <f t="shared" si="90"/>
        <v>9.638554216867469E-2</v>
      </c>
    </row>
    <row r="207" spans="1:8" s="31" customFormat="1" ht="15" x14ac:dyDescent="0.2">
      <c r="A207" s="66"/>
      <c r="B207" s="55" t="s">
        <v>209</v>
      </c>
      <c r="C207" s="28">
        <v>1</v>
      </c>
      <c r="D207" s="28">
        <v>5</v>
      </c>
      <c r="E207" s="29">
        <f t="shared" si="106"/>
        <v>6.024096385542169E-3</v>
      </c>
      <c r="F207" s="29">
        <f t="shared" si="107"/>
        <v>1.607717041800643E-2</v>
      </c>
      <c r="G207" s="30">
        <f t="shared" si="89"/>
        <v>4</v>
      </c>
      <c r="H207" s="48">
        <f t="shared" si="90"/>
        <v>2.4096385542168676E-2</v>
      </c>
    </row>
    <row r="208" spans="1:8" s="31" customFormat="1" ht="15" x14ac:dyDescent="0.2">
      <c r="A208" s="66"/>
      <c r="B208" s="55" t="s">
        <v>210</v>
      </c>
      <c r="C208" s="28">
        <v>1</v>
      </c>
      <c r="D208" s="28">
        <v>24</v>
      </c>
      <c r="E208" s="29">
        <f t="shared" si="106"/>
        <v>6.024096385542169E-3</v>
      </c>
      <c r="F208" s="29">
        <f t="shared" si="107"/>
        <v>7.7170418006430874E-2</v>
      </c>
      <c r="G208" s="30">
        <f t="shared" si="89"/>
        <v>23</v>
      </c>
      <c r="H208" s="48">
        <f t="shared" si="90"/>
        <v>0.13855421686746988</v>
      </c>
    </row>
    <row r="209" spans="1:8" s="31" customFormat="1" ht="15" x14ac:dyDescent="0.2">
      <c r="A209" s="66"/>
      <c r="B209" s="55" t="s">
        <v>211</v>
      </c>
      <c r="C209" s="28">
        <v>6</v>
      </c>
      <c r="D209" s="28">
        <v>2</v>
      </c>
      <c r="E209" s="29">
        <f t="shared" si="106"/>
        <v>3.614457831325301E-2</v>
      </c>
      <c r="F209" s="29">
        <f t="shared" si="107"/>
        <v>6.4308681672025723E-3</v>
      </c>
      <c r="G209" s="30">
        <f t="shared" si="89"/>
        <v>-0.66666666666666663</v>
      </c>
      <c r="H209" s="48">
        <f t="shared" si="90"/>
        <v>-2.4096385542168672E-2</v>
      </c>
    </row>
    <row r="210" spans="1:8" s="31" customFormat="1" ht="15" x14ac:dyDescent="0.2">
      <c r="A210" s="66"/>
      <c r="B210" s="55" t="s">
        <v>430</v>
      </c>
      <c r="C210" s="28">
        <v>0</v>
      </c>
      <c r="D210" s="28">
        <v>1</v>
      </c>
      <c r="E210" s="29" t="str">
        <f t="shared" si="106"/>
        <v/>
      </c>
      <c r="F210" s="29">
        <f t="shared" si="107"/>
        <v>3.2154340836012861E-3</v>
      </c>
      <c r="G210" s="30">
        <f t="shared" si="89"/>
        <v>1</v>
      </c>
      <c r="H210" s="48" t="str">
        <f t="shared" si="90"/>
        <v/>
      </c>
    </row>
    <row r="211" spans="1:8" s="31" customFormat="1" ht="15" x14ac:dyDescent="0.2">
      <c r="A211" s="66"/>
      <c r="B211" s="55" t="s">
        <v>431</v>
      </c>
      <c r="C211" s="28">
        <v>0</v>
      </c>
      <c r="D211" s="28">
        <v>1</v>
      </c>
      <c r="E211" s="29" t="str">
        <f t="shared" si="106"/>
        <v/>
      </c>
      <c r="F211" s="29">
        <f t="shared" si="107"/>
        <v>3.2154340836012861E-3</v>
      </c>
      <c r="G211" s="30">
        <f t="shared" si="89"/>
        <v>1</v>
      </c>
      <c r="H211" s="48" t="str">
        <f t="shared" si="90"/>
        <v/>
      </c>
    </row>
    <row r="212" spans="1:8" s="31" customFormat="1" ht="15" x14ac:dyDescent="0.2">
      <c r="A212" s="66"/>
      <c r="B212" s="55" t="s">
        <v>212</v>
      </c>
      <c r="C212" s="28">
        <v>0</v>
      </c>
      <c r="D212" s="28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28">
        <v>0</v>
      </c>
      <c r="D213" s="28">
        <v>1</v>
      </c>
      <c r="E213" s="29" t="str">
        <f t="shared" si="106"/>
        <v/>
      </c>
      <c r="F213" s="29">
        <f t="shared" si="107"/>
        <v>3.2154340836012861E-3</v>
      </c>
      <c r="G213" s="30">
        <f t="shared" si="89"/>
        <v>1</v>
      </c>
      <c r="H213" s="48" t="str">
        <f t="shared" ref="H213" si="116">+IF(OR(AND(E213=""),(G213="")),"",E213*G213)</f>
        <v/>
      </c>
    </row>
    <row r="214" spans="1:8" s="31" customFormat="1" ht="15" x14ac:dyDescent="0.2">
      <c r="A214" s="66"/>
      <c r="B214" s="55" t="s">
        <v>213</v>
      </c>
      <c r="C214" s="28">
        <v>1</v>
      </c>
      <c r="D214" s="28">
        <v>0</v>
      </c>
      <c r="E214" s="29">
        <f t="shared" si="106"/>
        <v>6.024096385542169E-3</v>
      </c>
      <c r="F214" s="29" t="str">
        <f t="shared" si="107"/>
        <v/>
      </c>
      <c r="G214" s="30">
        <f t="shared" si="89"/>
        <v>-1</v>
      </c>
      <c r="H214" s="48">
        <f t="shared" si="90"/>
        <v>-6.024096385542169E-3</v>
      </c>
    </row>
    <row r="215" spans="1:8" s="31" customFormat="1" ht="15" x14ac:dyDescent="0.2">
      <c r="A215" s="66"/>
      <c r="B215" s="55" t="s">
        <v>214</v>
      </c>
      <c r="C215" s="28">
        <v>0</v>
      </c>
      <c r="D215" s="28">
        <v>3</v>
      </c>
      <c r="E215" s="29" t="str">
        <f t="shared" si="106"/>
        <v/>
      </c>
      <c r="F215" s="29">
        <f t="shared" si="107"/>
        <v>9.6463022508038593E-3</v>
      </c>
      <c r="G215" s="30">
        <f t="shared" si="89"/>
        <v>1</v>
      </c>
      <c r="H215" s="48" t="str">
        <f t="shared" si="90"/>
        <v/>
      </c>
    </row>
    <row r="216" spans="1:8" s="31" customFormat="1" ht="15" x14ac:dyDescent="0.2">
      <c r="A216" s="66"/>
      <c r="B216" s="55" t="s">
        <v>215</v>
      </c>
      <c r="C216" s="28">
        <v>0</v>
      </c>
      <c r="D216" s="28">
        <v>0</v>
      </c>
      <c r="E216" s="29" t="str">
        <f t="shared" si="106"/>
        <v/>
      </c>
      <c r="F216" s="29" t="str">
        <f t="shared" si="107"/>
        <v/>
      </c>
      <c r="G216" s="30" t="str">
        <f t="shared" si="89"/>
        <v xml:space="preserve"> </v>
      </c>
      <c r="H216" s="48" t="str">
        <f t="shared" si="90"/>
        <v/>
      </c>
    </row>
    <row r="217" spans="1:8" s="31" customFormat="1" ht="15" x14ac:dyDescent="0.2">
      <c r="A217" s="66"/>
      <c r="B217" s="55" t="s">
        <v>44</v>
      </c>
      <c r="C217" s="28">
        <v>0</v>
      </c>
      <c r="D217" s="28">
        <v>0</v>
      </c>
      <c r="E217" s="29" t="str">
        <f t="shared" si="106"/>
        <v/>
      </c>
      <c r="F217" s="29" t="str">
        <f t="shared" si="107"/>
        <v/>
      </c>
      <c r="G217" s="30" t="str">
        <f t="shared" si="89"/>
        <v xml:space="preserve"> </v>
      </c>
      <c r="H217" s="48" t="str">
        <f t="shared" si="90"/>
        <v/>
      </c>
    </row>
    <row r="218" spans="1:8" s="31" customFormat="1" ht="15" x14ac:dyDescent="0.2">
      <c r="A218" s="66"/>
      <c r="B218" s="55" t="s">
        <v>45</v>
      </c>
      <c r="C218" s="28">
        <v>3</v>
      </c>
      <c r="D218" s="28">
        <v>32</v>
      </c>
      <c r="E218" s="29">
        <f t="shared" si="106"/>
        <v>1.8072289156626505E-2</v>
      </c>
      <c r="F218" s="29">
        <f t="shared" si="107"/>
        <v>0.10289389067524116</v>
      </c>
      <c r="G218" s="30">
        <f t="shared" si="89"/>
        <v>9.6666666666666661</v>
      </c>
      <c r="H218" s="48">
        <f t="shared" si="90"/>
        <v>0.17469879518072287</v>
      </c>
    </row>
    <row r="219" spans="1:8" s="31" customFormat="1" ht="15" x14ac:dyDescent="0.2">
      <c r="A219" s="66"/>
      <c r="B219" s="55" t="s">
        <v>216</v>
      </c>
      <c r="C219" s="28">
        <v>0</v>
      </c>
      <c r="D219" s="28">
        <v>0</v>
      </c>
      <c r="E219" s="29" t="str">
        <f t="shared" si="106"/>
        <v/>
      </c>
      <c r="F219" s="29" t="str">
        <f t="shared" si="107"/>
        <v/>
      </c>
      <c r="G219" s="30" t="str">
        <f t="shared" si="89"/>
        <v xml:space="preserve"> </v>
      </c>
      <c r="H219" s="48" t="str">
        <f t="shared" si="90"/>
        <v/>
      </c>
    </row>
    <row r="220" spans="1:8" s="31" customFormat="1" ht="30" x14ac:dyDescent="0.2">
      <c r="A220" s="66"/>
      <c r="B220" s="55" t="s">
        <v>217</v>
      </c>
      <c r="C220" s="28">
        <v>0</v>
      </c>
      <c r="D220" s="28">
        <v>0</v>
      </c>
      <c r="E220" s="29" t="str">
        <f t="shared" si="106"/>
        <v/>
      </c>
      <c r="F220" s="29" t="str">
        <f t="shared" si="107"/>
        <v/>
      </c>
      <c r="G220" s="30" t="str">
        <f t="shared" si="89"/>
        <v xml:space="preserve"> </v>
      </c>
      <c r="H220" s="48" t="str">
        <f t="shared" si="90"/>
        <v/>
      </c>
    </row>
    <row r="221" spans="1:8" s="31" customFormat="1" ht="15" x14ac:dyDescent="0.2">
      <c r="A221" s="66"/>
      <c r="B221" s="55" t="s">
        <v>432</v>
      </c>
      <c r="C221" s="28">
        <v>0</v>
      </c>
      <c r="D221" s="28">
        <v>0</v>
      </c>
      <c r="E221" s="29" t="str">
        <f t="shared" si="106"/>
        <v/>
      </c>
      <c r="F221" s="29" t="str">
        <f t="shared" si="107"/>
        <v/>
      </c>
      <c r="G221" s="30" t="str">
        <f t="shared" si="89"/>
        <v xml:space="preserve"> </v>
      </c>
      <c r="H221" s="48" t="str">
        <f t="shared" si="90"/>
        <v/>
      </c>
    </row>
    <row r="222" spans="1:8" s="31" customFormat="1" ht="15" x14ac:dyDescent="0.2">
      <c r="A222" s="66"/>
      <c r="B222" s="55" t="s">
        <v>504</v>
      </c>
      <c r="C222" s="28">
        <v>0</v>
      </c>
      <c r="D222" s="28">
        <v>0</v>
      </c>
      <c r="E222" s="29" t="str">
        <f t="shared" si="106"/>
        <v/>
      </c>
      <c r="F222" s="29" t="str">
        <f t="shared" si="107"/>
        <v/>
      </c>
      <c r="G222" s="30" t="str">
        <f t="shared" si="89"/>
        <v xml:space="preserve"> </v>
      </c>
      <c r="H222" s="48" t="str">
        <f t="shared" ref="H222" si="117">+IF(OR(AND(E222=""),(G222="")),"",E222*G222)</f>
        <v/>
      </c>
    </row>
    <row r="223" spans="1:8" s="31" customFormat="1" ht="15" x14ac:dyDescent="0.2">
      <c r="A223" s="66"/>
      <c r="B223" s="55" t="s">
        <v>609</v>
      </c>
      <c r="C223" s="28">
        <v>1</v>
      </c>
      <c r="D223" s="28">
        <v>3</v>
      </c>
      <c r="E223" s="29">
        <f t="shared" ref="E223" si="118">+IF(C223=0,"",C223/C$176)</f>
        <v>6.024096385542169E-3</v>
      </c>
      <c r="F223" s="29">
        <f t="shared" ref="F223" si="119">+IF(D223=0,"",D223/D$176)</f>
        <v>9.6463022508038593E-3</v>
      </c>
      <c r="G223" s="30">
        <f t="shared" ref="G223" si="120">+IF(AND(C223=0,D223=0)," ",IF(C223=0,1,IF(D223=0,-1,(D223-C223)/C223)))</f>
        <v>2</v>
      </c>
      <c r="H223" s="48">
        <f t="shared" ref="H223" si="121">+IF(OR(AND(E223=""),(G223="")),"",E223*G223)</f>
        <v>1.2048192771084338E-2</v>
      </c>
    </row>
    <row r="224" spans="1:8" s="31" customFormat="1" ht="15" x14ac:dyDescent="0.2">
      <c r="A224" s="66"/>
      <c r="B224" s="55" t="s">
        <v>539</v>
      </c>
      <c r="C224" s="28">
        <v>0</v>
      </c>
      <c r="D224" s="28">
        <v>0</v>
      </c>
      <c r="E224" s="29" t="str">
        <f t="shared" si="106"/>
        <v/>
      </c>
      <c r="F224" s="29" t="str">
        <f t="shared" si="107"/>
        <v/>
      </c>
      <c r="G224" s="30" t="str">
        <f t="shared" si="89"/>
        <v xml:space="preserve"> 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28">
        <v>0</v>
      </c>
      <c r="D225" s="28">
        <v>0</v>
      </c>
      <c r="E225" s="29" t="str">
        <f t="shared" si="106"/>
        <v/>
      </c>
      <c r="F225" s="29" t="str">
        <f t="shared" si="107"/>
        <v/>
      </c>
      <c r="G225" s="30" t="str">
        <f t="shared" si="89"/>
        <v xml:space="preserve"> </v>
      </c>
      <c r="H225" s="48" t="str">
        <f t="shared" si="90"/>
        <v/>
      </c>
    </row>
    <row r="226" spans="1:8" s="31" customFormat="1" ht="15" x14ac:dyDescent="0.2">
      <c r="A226" s="66"/>
      <c r="B226" s="55" t="s">
        <v>46</v>
      </c>
      <c r="C226" s="28">
        <v>0</v>
      </c>
      <c r="D226" s="28">
        <v>0</v>
      </c>
      <c r="E226" s="29" t="str">
        <f t="shared" si="106"/>
        <v/>
      </c>
      <c r="F226" s="29" t="str">
        <f t="shared" si="107"/>
        <v/>
      </c>
      <c r="G226" s="30" t="str">
        <f t="shared" si="89"/>
        <v xml:space="preserve"> </v>
      </c>
      <c r="H226" s="48" t="str">
        <f t="shared" si="90"/>
        <v/>
      </c>
    </row>
    <row r="227" spans="1:8" s="31" customFormat="1" ht="15" x14ac:dyDescent="0.2">
      <c r="A227" s="66"/>
      <c r="B227" s="55" t="s">
        <v>219</v>
      </c>
      <c r="C227" s="28">
        <v>0</v>
      </c>
      <c r="D227" s="28">
        <v>0</v>
      </c>
      <c r="E227" s="29" t="str">
        <f t="shared" si="106"/>
        <v/>
      </c>
      <c r="F227" s="29" t="str">
        <f t="shared" si="107"/>
        <v/>
      </c>
      <c r="G227" s="30" t="str">
        <f t="shared" si="89"/>
        <v xml:space="preserve"> </v>
      </c>
      <c r="H227" s="48" t="str">
        <f t="shared" si="90"/>
        <v/>
      </c>
    </row>
    <row r="228" spans="1:8" s="31" customFormat="1" ht="15" x14ac:dyDescent="0.2">
      <c r="A228" s="66"/>
      <c r="B228" s="55" t="s">
        <v>220</v>
      </c>
      <c r="C228" s="28">
        <v>0</v>
      </c>
      <c r="D228" s="28">
        <v>0</v>
      </c>
      <c r="E228" s="29" t="str">
        <f t="shared" si="106"/>
        <v/>
      </c>
      <c r="F228" s="29" t="str">
        <f t="shared" si="107"/>
        <v/>
      </c>
      <c r="G228" s="30" t="str">
        <f t="shared" si="89"/>
        <v xml:space="preserve"> </v>
      </c>
      <c r="H228" s="48" t="str">
        <f t="shared" si="90"/>
        <v/>
      </c>
    </row>
    <row r="229" spans="1:8" s="31" customFormat="1" ht="15" x14ac:dyDescent="0.2">
      <c r="A229" s="66"/>
      <c r="B229" s="55" t="s">
        <v>433</v>
      </c>
      <c r="C229" s="28">
        <v>0</v>
      </c>
      <c r="D229" s="28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28">
        <v>34</v>
      </c>
      <c r="D230" s="28">
        <v>13</v>
      </c>
      <c r="E230" s="29">
        <f t="shared" si="106"/>
        <v>0.20481927710843373</v>
      </c>
      <c r="F230" s="29">
        <f t="shared" si="107"/>
        <v>4.1800643086816719E-2</v>
      </c>
      <c r="G230" s="30">
        <f t="shared" si="89"/>
        <v>-0.61764705882352944</v>
      </c>
      <c r="H230" s="48">
        <f t="shared" si="90"/>
        <v>-0.12650602409638553</v>
      </c>
    </row>
    <row r="231" spans="1:8" s="31" customFormat="1" ht="15" x14ac:dyDescent="0.2">
      <c r="A231" s="66"/>
      <c r="B231" s="55" t="s">
        <v>221</v>
      </c>
      <c r="C231" s="28">
        <v>0</v>
      </c>
      <c r="D231" s="28">
        <v>0</v>
      </c>
      <c r="E231" s="29" t="str">
        <f t="shared" si="106"/>
        <v/>
      </c>
      <c r="F231" s="29" t="str">
        <f t="shared" si="107"/>
        <v/>
      </c>
      <c r="G231" s="30" t="str">
        <f t="shared" si="89"/>
        <v xml:space="preserve"> </v>
      </c>
      <c r="H231" s="48" t="str">
        <f t="shared" si="90"/>
        <v/>
      </c>
    </row>
    <row r="232" spans="1:8" s="31" customFormat="1" ht="15" x14ac:dyDescent="0.2">
      <c r="A232" s="66"/>
      <c r="B232" s="55" t="s">
        <v>222</v>
      </c>
      <c r="C232" s="28">
        <v>0</v>
      </c>
      <c r="D232" s="28">
        <v>1</v>
      </c>
      <c r="E232" s="29" t="str">
        <f t="shared" ref="E232:E251" si="122">+IF(C232=0,"",C232/C$176)</f>
        <v/>
      </c>
      <c r="F232" s="29">
        <f t="shared" ref="F232:F251" si="123">+IF(D232=0,"",D232/D$176)</f>
        <v>3.2154340836012861E-3</v>
      </c>
      <c r="G232" s="30">
        <f t="shared" si="89"/>
        <v>1</v>
      </c>
      <c r="H232" s="48" t="str">
        <f t="shared" si="90"/>
        <v/>
      </c>
    </row>
    <row r="233" spans="1:8" s="31" customFormat="1" ht="15" x14ac:dyDescent="0.2">
      <c r="A233" s="66"/>
      <c r="B233" s="55" t="s">
        <v>223</v>
      </c>
      <c r="C233" s="28">
        <v>0</v>
      </c>
      <c r="D233" s="28">
        <v>2</v>
      </c>
      <c r="E233" s="29" t="str">
        <f t="shared" si="122"/>
        <v/>
      </c>
      <c r="F233" s="29">
        <f t="shared" si="123"/>
        <v>6.4308681672025723E-3</v>
      </c>
      <c r="G233" s="30">
        <f t="shared" si="89"/>
        <v>1</v>
      </c>
      <c r="H233" s="48" t="str">
        <f t="shared" si="90"/>
        <v/>
      </c>
    </row>
    <row r="234" spans="1:8" s="31" customFormat="1" ht="15" x14ac:dyDescent="0.2">
      <c r="A234" s="66"/>
      <c r="B234" s="55" t="s">
        <v>628</v>
      </c>
      <c r="C234" s="28">
        <v>0</v>
      </c>
      <c r="D234" s="28">
        <v>0</v>
      </c>
      <c r="E234" s="29" t="str">
        <f t="shared" si="122"/>
        <v/>
      </c>
      <c r="F234" s="29" t="str">
        <f t="shared" si="123"/>
        <v/>
      </c>
      <c r="G234" s="30" t="str">
        <f t="shared" si="89"/>
        <v xml:space="preserve"> 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28">
        <v>0</v>
      </c>
      <c r="D235" s="28">
        <v>0</v>
      </c>
      <c r="E235" s="29" t="str">
        <f t="shared" ref="E235" si="124">+IF(C235=0,"",C235/C$176)</f>
        <v/>
      </c>
      <c r="F235" s="29" t="str">
        <f t="shared" ref="F235" si="125">+IF(D235=0,"",D235/D$176)</f>
        <v/>
      </c>
      <c r="G235" s="30" t="str">
        <f t="shared" si="89"/>
        <v xml:space="preserve"> 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55" t="s">
        <v>612</v>
      </c>
      <c r="C236" s="28">
        <v>3</v>
      </c>
      <c r="D236" s="28">
        <v>5</v>
      </c>
      <c r="E236" s="29">
        <f t="shared" ref="E236" si="127">+IF(C236=0,"",C236/C$176)</f>
        <v>1.8072289156626505E-2</v>
      </c>
      <c r="F236" s="29">
        <f t="shared" ref="F236" si="128">+IF(D236=0,"",D236/D$176)</f>
        <v>1.607717041800643E-2</v>
      </c>
      <c r="G236" s="30">
        <f t="shared" ref="G236" si="129">+IF(AND(C236=0,D236=0)," ",IF(C236=0,1,IF(D236=0,-1,(D236-C236)/C236)))</f>
        <v>0.66666666666666663</v>
      </c>
      <c r="H236" s="48">
        <f t="shared" ref="H236" si="130">+IF(OR(AND(E236=""),(G236="")),"",E236*G236)</f>
        <v>1.2048192771084336E-2</v>
      </c>
    </row>
    <row r="237" spans="1:8" s="31" customFormat="1" ht="15" x14ac:dyDescent="0.2">
      <c r="A237" s="66"/>
      <c r="B237" s="55" t="s">
        <v>48</v>
      </c>
      <c r="C237" s="28">
        <v>1</v>
      </c>
      <c r="D237" s="28">
        <v>3</v>
      </c>
      <c r="E237" s="29">
        <f t="shared" si="122"/>
        <v>6.024096385542169E-3</v>
      </c>
      <c r="F237" s="29">
        <f t="shared" si="123"/>
        <v>9.6463022508038593E-3</v>
      </c>
      <c r="G237" s="30">
        <f t="shared" si="89"/>
        <v>2</v>
      </c>
      <c r="H237" s="48">
        <f t="shared" si="90"/>
        <v>1.2048192771084338E-2</v>
      </c>
    </row>
    <row r="238" spans="1:8" s="31" customFormat="1" ht="15" x14ac:dyDescent="0.2">
      <c r="A238" s="66"/>
      <c r="B238" s="55" t="s">
        <v>224</v>
      </c>
      <c r="C238" s="28">
        <v>0</v>
      </c>
      <c r="D238" s="28">
        <v>0</v>
      </c>
      <c r="E238" s="29" t="str">
        <f t="shared" si="122"/>
        <v/>
      </c>
      <c r="F238" s="29" t="str">
        <f t="shared" si="123"/>
        <v/>
      </c>
      <c r="G238" s="30" t="str">
        <f t="shared" si="89"/>
        <v xml:space="preserve"> 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28">
        <v>0</v>
      </c>
      <c r="D239" s="28">
        <v>0</v>
      </c>
      <c r="E239" s="29" t="str">
        <f t="shared" si="122"/>
        <v/>
      </c>
      <c r="F239" s="29" t="str">
        <f t="shared" si="123"/>
        <v/>
      </c>
      <c r="G239" s="30" t="str">
        <f t="shared" si="89"/>
        <v xml:space="preserve"> 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28">
        <v>0</v>
      </c>
      <c r="D240" s="28">
        <v>0</v>
      </c>
      <c r="E240" s="29" t="str">
        <f t="shared" si="122"/>
        <v/>
      </c>
      <c r="F240" s="29" t="str">
        <f t="shared" si="123"/>
        <v/>
      </c>
      <c r="G240" s="30" t="str">
        <f t="shared" si="89"/>
        <v xml:space="preserve"> </v>
      </c>
      <c r="H240" s="48" t="str">
        <f t="shared" si="90"/>
        <v/>
      </c>
    </row>
    <row r="241" spans="1:8" s="31" customFormat="1" ht="15" x14ac:dyDescent="0.2">
      <c r="A241" s="66"/>
      <c r="B241" s="55" t="s">
        <v>633</v>
      </c>
      <c r="C241" s="28">
        <v>0</v>
      </c>
      <c r="D241" s="28">
        <v>0</v>
      </c>
      <c r="E241" s="29" t="str">
        <f t="shared" si="122"/>
        <v/>
      </c>
      <c r="F241" s="29" t="str">
        <f t="shared" si="123"/>
        <v/>
      </c>
      <c r="G241" s="30" t="str">
        <f t="shared" si="89"/>
        <v xml:space="preserve"> </v>
      </c>
      <c r="H241" s="48" t="str">
        <f t="shared" si="90"/>
        <v/>
      </c>
    </row>
    <row r="242" spans="1:8" s="31" customFormat="1" ht="15" x14ac:dyDescent="0.2">
      <c r="A242" s="66" t="s">
        <v>644</v>
      </c>
      <c r="B242" s="55" t="s">
        <v>650</v>
      </c>
      <c r="C242" s="28"/>
      <c r="D242" s="28">
        <v>0</v>
      </c>
      <c r="E242" s="29" t="str">
        <f t="shared" ref="E242" si="131">+IF(C242=0,"",C242/C$176)</f>
        <v/>
      </c>
      <c r="F242" s="29" t="str">
        <f t="shared" ref="F242" si="132">+IF(D242=0,"",D242/D$176)</f>
        <v/>
      </c>
      <c r="G242" s="30" t="str">
        <f t="shared" ref="G242" si="133">+IF(AND(C242=0,D242=0)," ",IF(C242=0,1,IF(D242=0,-1,(D242-C242)/C242)))</f>
        <v xml:space="preserve"> 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28">
        <v>0</v>
      </c>
      <c r="D243" s="28">
        <v>16</v>
      </c>
      <c r="E243" s="29" t="str">
        <f t="shared" si="122"/>
        <v/>
      </c>
      <c r="F243" s="29">
        <f t="shared" si="123"/>
        <v>5.1446945337620578E-2</v>
      </c>
      <c r="G243" s="30">
        <f t="shared" si="89"/>
        <v>1</v>
      </c>
      <c r="H243" s="48" t="str">
        <f t="shared" si="90"/>
        <v/>
      </c>
    </row>
    <row r="244" spans="1:8" s="31" customFormat="1" ht="15" x14ac:dyDescent="0.2">
      <c r="A244" s="66"/>
      <c r="B244" s="55" t="s">
        <v>52</v>
      </c>
      <c r="C244" s="28">
        <v>1</v>
      </c>
      <c r="D244" s="28">
        <v>0</v>
      </c>
      <c r="E244" s="29">
        <f t="shared" si="122"/>
        <v>6.024096385542169E-3</v>
      </c>
      <c r="F244" s="29" t="str">
        <f t="shared" si="123"/>
        <v/>
      </c>
      <c r="G244" s="30">
        <f t="shared" ref="G244:G314" si="135">+IF(AND(C244=0,D244=0)," ",IF(C244=0,1,IF(D244=0,-1,(D244-C244)/C244)))</f>
        <v>-1</v>
      </c>
      <c r="H244" s="48">
        <f t="shared" si="90"/>
        <v>-6.024096385542169E-3</v>
      </c>
    </row>
    <row r="245" spans="1:8" s="31" customFormat="1" ht="30" x14ac:dyDescent="0.2">
      <c r="A245" s="66"/>
      <c r="B245" s="55" t="s">
        <v>540</v>
      </c>
      <c r="C245" s="28">
        <v>0</v>
      </c>
      <c r="D245" s="28">
        <v>1</v>
      </c>
      <c r="E245" s="29" t="str">
        <f t="shared" si="122"/>
        <v/>
      </c>
      <c r="F245" s="29">
        <f t="shared" si="123"/>
        <v>3.2154340836012861E-3</v>
      </c>
      <c r="G245" s="30">
        <f t="shared" si="135"/>
        <v>1</v>
      </c>
      <c r="H245" s="48" t="str">
        <f t="shared" si="90"/>
        <v/>
      </c>
    </row>
    <row r="246" spans="1:8" s="31" customFormat="1" ht="15" x14ac:dyDescent="0.2">
      <c r="A246" s="66"/>
      <c r="B246" s="55" t="s">
        <v>50</v>
      </c>
      <c r="C246" s="28">
        <v>7</v>
      </c>
      <c r="D246" s="28">
        <v>1</v>
      </c>
      <c r="E246" s="29">
        <f t="shared" si="122"/>
        <v>4.2168674698795178E-2</v>
      </c>
      <c r="F246" s="29">
        <f t="shared" si="123"/>
        <v>3.2154340836012861E-3</v>
      </c>
      <c r="G246" s="30">
        <f t="shared" si="135"/>
        <v>-0.8571428571428571</v>
      </c>
      <c r="H246" s="48">
        <f t="shared" si="90"/>
        <v>-3.614457831325301E-2</v>
      </c>
    </row>
    <row r="247" spans="1:8" s="31" customFormat="1" ht="15" x14ac:dyDescent="0.2">
      <c r="A247" s="66"/>
      <c r="B247" s="55" t="s">
        <v>49</v>
      </c>
      <c r="C247" s="28">
        <v>0</v>
      </c>
      <c r="D247" s="28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28">
        <v>0</v>
      </c>
      <c r="D248" s="28">
        <v>0</v>
      </c>
      <c r="E248" s="29" t="str">
        <f t="shared" si="122"/>
        <v/>
      </c>
      <c r="F248" s="29" t="str">
        <f t="shared" si="123"/>
        <v/>
      </c>
      <c r="G248" s="30" t="str">
        <f t="shared" si="135"/>
        <v xml:space="preserve"> 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28">
        <v>0</v>
      </c>
      <c r="D249" s="28">
        <v>8</v>
      </c>
      <c r="E249" s="29" t="str">
        <f t="shared" si="122"/>
        <v/>
      </c>
      <c r="F249" s="29">
        <f t="shared" si="123"/>
        <v>2.5723472668810289E-2</v>
      </c>
      <c r="G249" s="30">
        <f t="shared" si="135"/>
        <v>1</v>
      </c>
      <c r="H249" s="48" t="str">
        <f t="shared" si="90"/>
        <v/>
      </c>
    </row>
    <row r="250" spans="1:8" s="31" customFormat="1" ht="15" x14ac:dyDescent="0.2">
      <c r="A250" s="66"/>
      <c r="B250" s="55" t="s">
        <v>226</v>
      </c>
      <c r="C250" s="28">
        <v>0</v>
      </c>
      <c r="D250" s="28">
        <v>0</v>
      </c>
      <c r="E250" s="29" t="str">
        <f t="shared" si="122"/>
        <v/>
      </c>
      <c r="F250" s="29" t="str">
        <f t="shared" si="123"/>
        <v/>
      </c>
      <c r="G250" s="30" t="str">
        <f t="shared" si="135"/>
        <v xml:space="preserve"> </v>
      </c>
      <c r="H250" s="48" t="str">
        <f t="shared" si="90"/>
        <v/>
      </c>
    </row>
    <row r="251" spans="1:8" s="31" customFormat="1" ht="15" x14ac:dyDescent="0.2">
      <c r="A251" s="66"/>
      <c r="B251" s="55" t="s">
        <v>434</v>
      </c>
      <c r="C251" s="28">
        <v>0</v>
      </c>
      <c r="D251" s="28">
        <v>0</v>
      </c>
      <c r="E251" s="29" t="str">
        <f t="shared" si="122"/>
        <v/>
      </c>
      <c r="F251" s="29" t="str">
        <f t="shared" si="123"/>
        <v/>
      </c>
      <c r="G251" s="30" t="str">
        <f t="shared" si="135"/>
        <v xml:space="preserve"> </v>
      </c>
      <c r="H251" s="48" t="str">
        <f t="shared" si="90"/>
        <v/>
      </c>
    </row>
    <row r="252" spans="1:8" s="31" customFormat="1" ht="15" x14ac:dyDescent="0.2">
      <c r="A252" s="66"/>
      <c r="B252" s="55" t="s">
        <v>323</v>
      </c>
      <c r="C252" s="28">
        <v>0</v>
      </c>
      <c r="D252" s="28">
        <v>1</v>
      </c>
      <c r="E252" s="29" t="str">
        <f t="shared" ref="E252:E337" si="136">+IF(C252=0,"",C252/C$176)</f>
        <v/>
      </c>
      <c r="F252" s="29">
        <f t="shared" ref="F252:F337" si="137">+IF(D252=0,"",D252/D$176)</f>
        <v>3.2154340836012861E-3</v>
      </c>
      <c r="G252" s="30">
        <f t="shared" si="135"/>
        <v>1</v>
      </c>
      <c r="H252" s="48" t="str">
        <f t="shared" ref="H252:H337" si="138">+IF(OR(AND(E252=""),(G252="")),"",E252*G252)</f>
        <v/>
      </c>
    </row>
    <row r="253" spans="1:8" s="31" customFormat="1" ht="15" x14ac:dyDescent="0.2">
      <c r="A253" s="66"/>
      <c r="B253" s="55" t="s">
        <v>227</v>
      </c>
      <c r="C253" s="28">
        <v>0</v>
      </c>
      <c r="D253" s="28">
        <v>0</v>
      </c>
      <c r="E253" s="29" t="str">
        <f t="shared" si="136"/>
        <v/>
      </c>
      <c r="F253" s="29" t="str">
        <f t="shared" si="137"/>
        <v/>
      </c>
      <c r="G253" s="30" t="str">
        <f t="shared" si="135"/>
        <v xml:space="preserve"> </v>
      </c>
      <c r="H253" s="48" t="str">
        <f t="shared" si="138"/>
        <v/>
      </c>
    </row>
    <row r="254" spans="1:8" s="31" customFormat="1" ht="15" x14ac:dyDescent="0.2">
      <c r="A254" s="66"/>
      <c r="B254" s="55" t="s">
        <v>228</v>
      </c>
      <c r="C254" s="28">
        <v>0</v>
      </c>
      <c r="D254" s="28">
        <v>0</v>
      </c>
      <c r="E254" s="29" t="str">
        <f t="shared" si="136"/>
        <v/>
      </c>
      <c r="F254" s="29" t="str">
        <f t="shared" si="137"/>
        <v/>
      </c>
      <c r="G254" s="30" t="str">
        <f t="shared" si="135"/>
        <v xml:space="preserve"> </v>
      </c>
      <c r="H254" s="48" t="str">
        <f t="shared" si="138"/>
        <v/>
      </c>
    </row>
    <row r="255" spans="1:8" s="31" customFormat="1" ht="15" x14ac:dyDescent="0.2">
      <c r="A255" s="66"/>
      <c r="B255" s="55" t="s">
        <v>435</v>
      </c>
      <c r="C255" s="28">
        <v>0</v>
      </c>
      <c r="D255" s="28">
        <v>1</v>
      </c>
      <c r="E255" s="29" t="str">
        <f t="shared" si="136"/>
        <v/>
      </c>
      <c r="F255" s="29">
        <f t="shared" si="137"/>
        <v>3.2154340836012861E-3</v>
      </c>
      <c r="G255" s="30">
        <f t="shared" si="135"/>
        <v>1</v>
      </c>
      <c r="H255" s="48" t="str">
        <f t="shared" si="138"/>
        <v/>
      </c>
    </row>
    <row r="256" spans="1:8" s="31" customFormat="1" ht="15" x14ac:dyDescent="0.2">
      <c r="A256" s="66"/>
      <c r="B256" s="55" t="s">
        <v>229</v>
      </c>
      <c r="C256" s="28">
        <v>0</v>
      </c>
      <c r="D256" s="28">
        <v>0</v>
      </c>
      <c r="E256" s="29" t="str">
        <f t="shared" si="136"/>
        <v/>
      </c>
      <c r="F256" s="29" t="str">
        <f t="shared" si="137"/>
        <v/>
      </c>
      <c r="G256" s="30" t="str">
        <f t="shared" si="135"/>
        <v xml:space="preserve"> 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28">
        <v>0</v>
      </c>
      <c r="D257" s="28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28">
        <v>0</v>
      </c>
      <c r="D258" s="28">
        <v>0</v>
      </c>
      <c r="E258" s="29" t="str">
        <f t="shared" ref="E258:E259" si="139">+IF(C258=0,"",C258/C$176)</f>
        <v/>
      </c>
      <c r="F258" s="29" t="str">
        <f t="shared" ref="F258:F259" si="140">+IF(D258=0,"",D258/D$176)</f>
        <v/>
      </c>
      <c r="G258" s="30" t="str">
        <f t="shared" si="135"/>
        <v xml:space="preserve"> </v>
      </c>
      <c r="H258" s="48" t="str">
        <f t="shared" ref="H258:H259" si="141">+IF(OR(AND(E258=""),(G258="")),"",E258*G258)</f>
        <v/>
      </c>
    </row>
    <row r="259" spans="1:8" s="31" customFormat="1" ht="15" x14ac:dyDescent="0.2">
      <c r="A259" s="66"/>
      <c r="B259" s="55" t="s">
        <v>411</v>
      </c>
      <c r="C259" s="28">
        <v>0</v>
      </c>
      <c r="D259" s="28">
        <v>0</v>
      </c>
      <c r="E259" s="29" t="str">
        <f t="shared" si="139"/>
        <v/>
      </c>
      <c r="F259" s="29" t="str">
        <f t="shared" si="140"/>
        <v/>
      </c>
      <c r="G259" s="30" t="str">
        <f t="shared" si="135"/>
        <v xml:space="preserve"> 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28">
        <v>0</v>
      </c>
      <c r="D260" s="28">
        <v>0</v>
      </c>
      <c r="E260" s="29" t="str">
        <f t="shared" si="136"/>
        <v/>
      </c>
      <c r="F260" s="29" t="str">
        <f t="shared" si="137"/>
        <v/>
      </c>
      <c r="G260" s="30" t="str">
        <f t="shared" si="135"/>
        <v xml:space="preserve"> </v>
      </c>
      <c r="H260" s="48" t="str">
        <f t="shared" si="138"/>
        <v/>
      </c>
    </row>
    <row r="261" spans="1:8" s="31" customFormat="1" ht="15" x14ac:dyDescent="0.2">
      <c r="A261" s="66"/>
      <c r="B261" s="55" t="s">
        <v>600</v>
      </c>
      <c r="C261" s="28">
        <v>0</v>
      </c>
      <c r="D261" s="28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28">
        <v>0</v>
      </c>
      <c r="D262" s="28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28">
        <v>0</v>
      </c>
      <c r="D263" s="28">
        <v>0</v>
      </c>
      <c r="E263" s="29" t="str">
        <f t="shared" si="136"/>
        <v/>
      </c>
      <c r="F263" s="29" t="str">
        <f t="shared" si="137"/>
        <v/>
      </c>
      <c r="G263" s="30" t="str">
        <f t="shared" si="135"/>
        <v xml:space="preserve"> </v>
      </c>
      <c r="H263" s="48" t="str">
        <f t="shared" si="138"/>
        <v/>
      </c>
    </row>
    <row r="264" spans="1:8" s="31" customFormat="1" ht="30" x14ac:dyDescent="0.2">
      <c r="A264" s="66"/>
      <c r="B264" s="55" t="s">
        <v>439</v>
      </c>
      <c r="C264" s="28">
        <v>1</v>
      </c>
      <c r="D264" s="28">
        <v>0</v>
      </c>
      <c r="E264" s="29">
        <f t="shared" si="136"/>
        <v>6.024096385542169E-3</v>
      </c>
      <c r="F264" s="29" t="str">
        <f t="shared" si="137"/>
        <v/>
      </c>
      <c r="G264" s="30">
        <f t="shared" si="135"/>
        <v>-1</v>
      </c>
      <c r="H264" s="48">
        <f t="shared" si="138"/>
        <v>-6.024096385542169E-3</v>
      </c>
    </row>
    <row r="265" spans="1:8" s="31" customFormat="1" ht="15" x14ac:dyDescent="0.2">
      <c r="A265" s="66"/>
      <c r="B265" s="55" t="s">
        <v>440</v>
      </c>
      <c r="C265" s="28">
        <v>0</v>
      </c>
      <c r="D265" s="28">
        <v>0</v>
      </c>
      <c r="E265" s="29" t="str">
        <f t="shared" si="136"/>
        <v/>
      </c>
      <c r="F265" s="29" t="str">
        <f t="shared" si="137"/>
        <v/>
      </c>
      <c r="G265" s="30" t="str">
        <f t="shared" si="135"/>
        <v xml:space="preserve"> </v>
      </c>
      <c r="H265" s="48" t="str">
        <f t="shared" si="138"/>
        <v/>
      </c>
    </row>
    <row r="266" spans="1:8" s="31" customFormat="1" ht="15" x14ac:dyDescent="0.2">
      <c r="A266" s="66"/>
      <c r="B266" s="55" t="s">
        <v>507</v>
      </c>
      <c r="C266" s="28">
        <v>0</v>
      </c>
      <c r="D266" s="28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28">
        <v>0</v>
      </c>
      <c r="D267" s="28">
        <v>0</v>
      </c>
      <c r="E267" s="29" t="str">
        <f t="shared" si="142"/>
        <v/>
      </c>
      <c r="F267" s="29" t="str">
        <f t="shared" si="143"/>
        <v/>
      </c>
      <c r="G267" s="30" t="str">
        <f t="shared" si="135"/>
        <v xml:space="preserve"> </v>
      </c>
      <c r="H267" s="48" t="str">
        <f t="shared" si="144"/>
        <v/>
      </c>
    </row>
    <row r="268" spans="1:8" s="31" customFormat="1" ht="15" x14ac:dyDescent="0.2">
      <c r="A268" s="66"/>
      <c r="B268" s="55" t="s">
        <v>54</v>
      </c>
      <c r="C268" s="28">
        <v>0</v>
      </c>
      <c r="D268" s="28">
        <v>0</v>
      </c>
      <c r="E268" s="29" t="str">
        <f t="shared" si="136"/>
        <v/>
      </c>
      <c r="F268" s="29" t="str">
        <f t="shared" si="137"/>
        <v/>
      </c>
      <c r="G268" s="30" t="str">
        <f t="shared" si="135"/>
        <v xml:space="preserve"> </v>
      </c>
      <c r="H268" s="48" t="str">
        <f t="shared" si="138"/>
        <v/>
      </c>
    </row>
    <row r="269" spans="1:8" s="31" customFormat="1" ht="15" x14ac:dyDescent="0.2">
      <c r="A269" s="66"/>
      <c r="B269" s="55" t="s">
        <v>231</v>
      </c>
      <c r="C269" s="28">
        <v>0</v>
      </c>
      <c r="D269" s="28">
        <v>10</v>
      </c>
      <c r="E269" s="29" t="str">
        <f t="shared" si="136"/>
        <v/>
      </c>
      <c r="F269" s="29">
        <f t="shared" si="137"/>
        <v>3.215434083601286E-2</v>
      </c>
      <c r="G269" s="30">
        <f t="shared" si="135"/>
        <v>1</v>
      </c>
      <c r="H269" s="48" t="str">
        <f t="shared" si="138"/>
        <v/>
      </c>
    </row>
    <row r="270" spans="1:8" s="31" customFormat="1" ht="15" x14ac:dyDescent="0.2">
      <c r="A270" s="66"/>
      <c r="B270" s="55" t="s">
        <v>602</v>
      </c>
      <c r="C270" s="28">
        <v>0</v>
      </c>
      <c r="D270" s="28">
        <v>0</v>
      </c>
      <c r="E270" s="29" t="str">
        <f t="shared" si="136"/>
        <v/>
      </c>
      <c r="F270" s="29" t="str">
        <f t="shared" si="137"/>
        <v/>
      </c>
      <c r="G270" s="30" t="str">
        <f t="shared" si="135"/>
        <v xml:space="preserve"> 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28">
        <v>0</v>
      </c>
      <c r="D271" s="28">
        <v>0</v>
      </c>
      <c r="E271" s="29" t="str">
        <f t="shared" ref="E271:E276" si="145">+IF(C271=0,"",C271/C$176)</f>
        <v/>
      </c>
      <c r="F271" s="29" t="str">
        <f t="shared" ref="F271:F276" si="146">+IF(D271=0,"",D271/D$176)</f>
        <v/>
      </c>
      <c r="G271" s="30" t="str">
        <f t="shared" si="135"/>
        <v xml:space="preserve"> 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28">
        <v>0</v>
      </c>
      <c r="D272" s="28">
        <v>1</v>
      </c>
      <c r="E272" s="29" t="str">
        <f t="shared" si="145"/>
        <v/>
      </c>
      <c r="F272" s="29">
        <f t="shared" si="146"/>
        <v>3.2154340836012861E-3</v>
      </c>
      <c r="G272" s="30">
        <f t="shared" si="135"/>
        <v>1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28">
        <v>0</v>
      </c>
      <c r="D273" s="28">
        <v>0</v>
      </c>
      <c r="E273" s="29" t="str">
        <f t="shared" si="145"/>
        <v/>
      </c>
      <c r="F273" s="29" t="str">
        <f t="shared" si="146"/>
        <v/>
      </c>
      <c r="G273" s="30" t="str">
        <f t="shared" si="135"/>
        <v xml:space="preserve"> </v>
      </c>
      <c r="H273" s="48" t="str">
        <f t="shared" si="147"/>
        <v/>
      </c>
    </row>
    <row r="274" spans="1:8" s="31" customFormat="1" ht="15" x14ac:dyDescent="0.2">
      <c r="A274" s="66"/>
      <c r="B274" s="55" t="s">
        <v>511</v>
      </c>
      <c r="C274" s="28">
        <v>0</v>
      </c>
      <c r="D274" s="28">
        <v>0</v>
      </c>
      <c r="E274" s="29" t="str">
        <f t="shared" si="145"/>
        <v/>
      </c>
      <c r="F274" s="29" t="str">
        <f t="shared" si="146"/>
        <v/>
      </c>
      <c r="G274" s="30" t="str">
        <f t="shared" si="135"/>
        <v xml:space="preserve"> </v>
      </c>
      <c r="H274" s="48" t="str">
        <f t="shared" si="147"/>
        <v/>
      </c>
    </row>
    <row r="275" spans="1:8" s="31" customFormat="1" ht="15" x14ac:dyDescent="0.2">
      <c r="A275" s="66"/>
      <c r="B275" s="55" t="s">
        <v>512</v>
      </c>
      <c r="C275" s="28">
        <v>0</v>
      </c>
      <c r="D275" s="28">
        <v>0</v>
      </c>
      <c r="E275" s="29" t="str">
        <f t="shared" si="145"/>
        <v/>
      </c>
      <c r="F275" s="29" t="str">
        <f t="shared" si="146"/>
        <v/>
      </c>
      <c r="G275" s="30" t="str">
        <f t="shared" si="135"/>
        <v xml:space="preserve"> </v>
      </c>
      <c r="H275" s="48" t="str">
        <f t="shared" si="147"/>
        <v/>
      </c>
    </row>
    <row r="276" spans="1:8" s="31" customFormat="1" ht="15" x14ac:dyDescent="0.2">
      <c r="A276" s="66"/>
      <c r="B276" s="55" t="s">
        <v>513</v>
      </c>
      <c r="C276" s="28">
        <v>0</v>
      </c>
      <c r="D276" s="28">
        <v>0</v>
      </c>
      <c r="E276" s="29" t="str">
        <f t="shared" si="145"/>
        <v/>
      </c>
      <c r="F276" s="29" t="str">
        <f t="shared" si="146"/>
        <v/>
      </c>
      <c r="G276" s="30" t="str">
        <f t="shared" si="135"/>
        <v xml:space="preserve"> </v>
      </c>
      <c r="H276" s="48" t="str">
        <f t="shared" si="147"/>
        <v/>
      </c>
    </row>
    <row r="277" spans="1:8" s="31" customFormat="1" ht="15" x14ac:dyDescent="0.2">
      <c r="A277" s="66"/>
      <c r="B277" s="55" t="s">
        <v>581</v>
      </c>
      <c r="C277" s="28">
        <v>0</v>
      </c>
      <c r="D277" s="28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28">
        <v>0</v>
      </c>
      <c r="D278" s="28">
        <v>0</v>
      </c>
      <c r="E278" s="29" t="str">
        <f t="shared" si="148"/>
        <v/>
      </c>
      <c r="F278" s="29" t="str">
        <f t="shared" si="149"/>
        <v/>
      </c>
      <c r="G278" s="30" t="str">
        <f t="shared" si="150"/>
        <v xml:space="preserve"> 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28">
        <v>0</v>
      </c>
      <c r="D279" s="28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28">
        <v>0</v>
      </c>
      <c r="D280" s="28">
        <v>0</v>
      </c>
      <c r="E280" s="29" t="str">
        <f t="shared" si="136"/>
        <v/>
      </c>
      <c r="F280" s="29" t="str">
        <f t="shared" si="137"/>
        <v/>
      </c>
      <c r="G280" s="30" t="str">
        <f t="shared" si="135"/>
        <v xml:space="preserve"> </v>
      </c>
      <c r="H280" s="48" t="str">
        <f t="shared" si="138"/>
        <v/>
      </c>
    </row>
    <row r="281" spans="1:8" s="31" customFormat="1" ht="15" x14ac:dyDescent="0.2">
      <c r="A281" s="66"/>
      <c r="B281" s="55" t="s">
        <v>61</v>
      </c>
      <c r="C281" s="28">
        <v>0</v>
      </c>
      <c r="D281" s="28">
        <v>11</v>
      </c>
      <c r="E281" s="29" t="str">
        <f t="shared" si="136"/>
        <v/>
      </c>
      <c r="F281" s="29">
        <f t="shared" si="137"/>
        <v>3.5369774919614148E-2</v>
      </c>
      <c r="G281" s="30">
        <f t="shared" si="135"/>
        <v>1</v>
      </c>
      <c r="H281" s="48" t="str">
        <f t="shared" si="138"/>
        <v/>
      </c>
    </row>
    <row r="282" spans="1:8" s="31" customFormat="1" ht="15" x14ac:dyDescent="0.2">
      <c r="A282" s="66"/>
      <c r="B282" s="55" t="s">
        <v>58</v>
      </c>
      <c r="C282" s="28">
        <v>0</v>
      </c>
      <c r="D282" s="28">
        <v>2</v>
      </c>
      <c r="E282" s="29" t="str">
        <f t="shared" si="136"/>
        <v/>
      </c>
      <c r="F282" s="29">
        <f t="shared" si="137"/>
        <v>6.4308681672025723E-3</v>
      </c>
      <c r="G282" s="30">
        <f t="shared" si="135"/>
        <v>1</v>
      </c>
      <c r="H282" s="48" t="str">
        <f t="shared" si="138"/>
        <v/>
      </c>
    </row>
    <row r="283" spans="1:8" s="31" customFormat="1" ht="15" x14ac:dyDescent="0.2">
      <c r="A283" s="66"/>
      <c r="B283" s="55" t="s">
        <v>232</v>
      </c>
      <c r="C283" s="28">
        <v>0</v>
      </c>
      <c r="D283" s="28">
        <v>0</v>
      </c>
      <c r="E283" s="29" t="str">
        <f t="shared" si="136"/>
        <v/>
      </c>
      <c r="F283" s="29" t="str">
        <f t="shared" si="137"/>
        <v/>
      </c>
      <c r="G283" s="30" t="str">
        <f t="shared" si="135"/>
        <v xml:space="preserve"> </v>
      </c>
      <c r="H283" s="48" t="str">
        <f t="shared" si="138"/>
        <v/>
      </c>
    </row>
    <row r="284" spans="1:8" s="31" customFormat="1" ht="15" x14ac:dyDescent="0.2">
      <c r="A284" s="66"/>
      <c r="B284" s="55" t="s">
        <v>55</v>
      </c>
      <c r="C284" s="28">
        <v>0</v>
      </c>
      <c r="D284" s="28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28">
        <v>0</v>
      </c>
      <c r="D285" s="28">
        <v>0</v>
      </c>
      <c r="E285" s="29" t="str">
        <f t="shared" ref="E285" si="152">+IF(C285=0,"",C285/C$176)</f>
        <v/>
      </c>
      <c r="F285" s="29" t="str">
        <f t="shared" ref="F285" si="153">+IF(D285=0,"",D285/D$176)</f>
        <v/>
      </c>
      <c r="G285" s="30" t="str">
        <f t="shared" si="135"/>
        <v xml:space="preserve"> </v>
      </c>
      <c r="H285" s="48" t="str">
        <f t="shared" ref="H285" si="154">+IF(OR(AND(E285=""),(G285="")),"",E285*G285)</f>
        <v/>
      </c>
    </row>
    <row r="286" spans="1:8" s="31" customFormat="1" ht="15" x14ac:dyDescent="0.2">
      <c r="A286" s="66"/>
      <c r="B286" s="55" t="s">
        <v>59</v>
      </c>
      <c r="C286" s="28">
        <v>0</v>
      </c>
      <c r="D286" s="28">
        <v>0</v>
      </c>
      <c r="E286" s="29" t="str">
        <f t="shared" si="136"/>
        <v/>
      </c>
      <c r="F286" s="29" t="str">
        <f t="shared" si="137"/>
        <v/>
      </c>
      <c r="G286" s="30" t="str">
        <f t="shared" si="135"/>
        <v xml:space="preserve"> </v>
      </c>
      <c r="H286" s="48" t="str">
        <f t="shared" si="138"/>
        <v/>
      </c>
    </row>
    <row r="287" spans="1:8" s="31" customFormat="1" ht="15" x14ac:dyDescent="0.2">
      <c r="A287" s="66"/>
      <c r="B287" s="55" t="s">
        <v>441</v>
      </c>
      <c r="C287" s="28">
        <v>0</v>
      </c>
      <c r="D287" s="28">
        <v>2</v>
      </c>
      <c r="E287" s="29" t="str">
        <f t="shared" si="136"/>
        <v/>
      </c>
      <c r="F287" s="29">
        <f t="shared" si="137"/>
        <v>6.4308681672025723E-3</v>
      </c>
      <c r="G287" s="30">
        <f t="shared" si="135"/>
        <v>1</v>
      </c>
      <c r="H287" s="48" t="str">
        <f t="shared" si="138"/>
        <v/>
      </c>
    </row>
    <row r="288" spans="1:8" s="31" customFormat="1" ht="13.5" customHeight="1" x14ac:dyDescent="0.2">
      <c r="A288" s="66"/>
      <c r="B288" s="55" t="s">
        <v>56</v>
      </c>
      <c r="C288" s="28">
        <v>1</v>
      </c>
      <c r="D288" s="28">
        <v>3</v>
      </c>
      <c r="E288" s="29">
        <f t="shared" si="136"/>
        <v>6.024096385542169E-3</v>
      </c>
      <c r="F288" s="29">
        <f t="shared" si="137"/>
        <v>9.6463022508038593E-3</v>
      </c>
      <c r="G288" s="30">
        <f t="shared" si="135"/>
        <v>2</v>
      </c>
      <c r="H288" s="48">
        <f t="shared" si="138"/>
        <v>1.2048192771084338E-2</v>
      </c>
    </row>
    <row r="289" spans="1:8" s="31" customFormat="1" ht="15" x14ac:dyDescent="0.2">
      <c r="A289" s="66"/>
      <c r="B289" s="55" t="s">
        <v>584</v>
      </c>
      <c r="C289" s="28">
        <v>0</v>
      </c>
      <c r="D289" s="28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28">
        <v>0</v>
      </c>
      <c r="D290" s="28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28">
        <v>0</v>
      </c>
      <c r="D291" s="28">
        <v>0</v>
      </c>
      <c r="E291" s="29" t="str">
        <f t="shared" si="136"/>
        <v/>
      </c>
      <c r="F291" s="29" t="str">
        <f t="shared" si="137"/>
        <v/>
      </c>
      <c r="G291" s="30" t="str">
        <f t="shared" si="135"/>
        <v xml:space="preserve"> </v>
      </c>
      <c r="H291" s="48" t="str">
        <f t="shared" si="138"/>
        <v/>
      </c>
    </row>
    <row r="292" spans="1:8" s="31" customFormat="1" ht="15" x14ac:dyDescent="0.2">
      <c r="A292" s="66"/>
      <c r="B292" s="55" t="s">
        <v>233</v>
      </c>
      <c r="C292" s="28">
        <v>0</v>
      </c>
      <c r="D292" s="28">
        <v>0</v>
      </c>
      <c r="E292" s="29" t="str">
        <f t="shared" si="136"/>
        <v/>
      </c>
      <c r="F292" s="29" t="str">
        <f t="shared" si="137"/>
        <v/>
      </c>
      <c r="G292" s="30" t="str">
        <f t="shared" si="135"/>
        <v xml:space="preserve"> </v>
      </c>
      <c r="H292" s="48" t="str">
        <f t="shared" si="138"/>
        <v/>
      </c>
    </row>
    <row r="293" spans="1:8" s="31" customFormat="1" ht="15" x14ac:dyDescent="0.2">
      <c r="A293" s="66"/>
      <c r="B293" s="55" t="s">
        <v>442</v>
      </c>
      <c r="C293" s="28">
        <v>0</v>
      </c>
      <c r="D293" s="28">
        <v>2</v>
      </c>
      <c r="E293" s="29" t="str">
        <f t="shared" si="136"/>
        <v/>
      </c>
      <c r="F293" s="29">
        <f t="shared" si="137"/>
        <v>6.4308681672025723E-3</v>
      </c>
      <c r="G293" s="30">
        <f t="shared" si="135"/>
        <v>1</v>
      </c>
      <c r="H293" s="48" t="str">
        <f t="shared" si="138"/>
        <v/>
      </c>
    </row>
    <row r="294" spans="1:8" s="31" customFormat="1" ht="15" x14ac:dyDescent="0.2">
      <c r="A294" s="66"/>
      <c r="B294" s="55" t="s">
        <v>62</v>
      </c>
      <c r="C294" s="28">
        <v>0</v>
      </c>
      <c r="D294" s="28">
        <v>1</v>
      </c>
      <c r="E294" s="29" t="str">
        <f t="shared" si="136"/>
        <v/>
      </c>
      <c r="F294" s="29">
        <f t="shared" si="137"/>
        <v>3.2154340836012861E-3</v>
      </c>
      <c r="G294" s="30">
        <f t="shared" si="135"/>
        <v>1</v>
      </c>
      <c r="H294" s="48" t="str">
        <f t="shared" si="138"/>
        <v/>
      </c>
    </row>
    <row r="295" spans="1:8" s="31" customFormat="1" ht="15" x14ac:dyDescent="0.2">
      <c r="A295" s="66"/>
      <c r="B295" s="55" t="s">
        <v>656</v>
      </c>
      <c r="C295" s="28">
        <v>1</v>
      </c>
      <c r="D295" s="28">
        <v>0</v>
      </c>
      <c r="E295" s="29">
        <f t="shared" ref="E295:E296" si="159">+IF(C295=0,"",C295/C$176)</f>
        <v>6.024096385542169E-3</v>
      </c>
      <c r="F295" s="29" t="str">
        <f t="shared" ref="F295:F296" si="160">+IF(D295=0,"",D295/D$176)</f>
        <v/>
      </c>
      <c r="G295" s="30">
        <f t="shared" si="135"/>
        <v>-1</v>
      </c>
      <c r="H295" s="48">
        <f t="shared" ref="H295:H296" si="161">+IF(OR(AND(E295=""),(G295="")),"",E295*G295)</f>
        <v>-6.024096385542169E-3</v>
      </c>
    </row>
    <row r="296" spans="1:8" s="31" customFormat="1" ht="15" x14ac:dyDescent="0.2">
      <c r="A296" s="66"/>
      <c r="B296" s="55" t="s">
        <v>515</v>
      </c>
      <c r="C296" s="28">
        <v>0</v>
      </c>
      <c r="D296" s="28">
        <v>0</v>
      </c>
      <c r="E296" s="29" t="str">
        <f t="shared" si="159"/>
        <v/>
      </c>
      <c r="F296" s="29" t="str">
        <f t="shared" si="160"/>
        <v/>
      </c>
      <c r="G296" s="30" t="str">
        <f t="shared" si="135"/>
        <v xml:space="preserve"> </v>
      </c>
      <c r="H296" s="48" t="str">
        <f t="shared" si="161"/>
        <v/>
      </c>
    </row>
    <row r="297" spans="1:8" s="31" customFormat="1" ht="15" x14ac:dyDescent="0.2">
      <c r="A297" s="66"/>
      <c r="B297" s="55" t="s">
        <v>619</v>
      </c>
      <c r="C297" s="28">
        <v>0</v>
      </c>
      <c r="D297" s="28">
        <v>0</v>
      </c>
      <c r="E297" s="29" t="str">
        <f t="shared" ref="E297:E298" si="162">+IF(C297=0,"",C297/C$176)</f>
        <v/>
      </c>
      <c r="F297" s="29" t="str">
        <f t="shared" ref="F297:F298" si="163">+IF(D297=0,"",D297/D$176)</f>
        <v/>
      </c>
      <c r="G297" s="30" t="str">
        <f t="shared" ref="G297:G298" si="164">+IF(AND(C297=0,D297=0)," ",IF(C297=0,1,IF(D297=0,-1,(D297-C297)/C297)))</f>
        <v xml:space="preserve"> </v>
      </c>
      <c r="H297" s="48" t="str">
        <f t="shared" ref="H297:H298" si="165">+IF(OR(AND(E297=""),(G297="")),"",E297*G297)</f>
        <v/>
      </c>
    </row>
    <row r="298" spans="1:8" s="31" customFormat="1" ht="15" x14ac:dyDescent="0.2">
      <c r="A298" s="66"/>
      <c r="B298" s="55" t="s">
        <v>620</v>
      </c>
      <c r="C298" s="28">
        <v>0</v>
      </c>
      <c r="D298" s="28">
        <v>1</v>
      </c>
      <c r="E298" s="29" t="str">
        <f t="shared" si="162"/>
        <v/>
      </c>
      <c r="F298" s="29">
        <f t="shared" si="163"/>
        <v>3.2154340836012861E-3</v>
      </c>
      <c r="G298" s="30">
        <f t="shared" si="164"/>
        <v>1</v>
      </c>
      <c r="H298" s="48" t="str">
        <f t="shared" si="165"/>
        <v/>
      </c>
    </row>
    <row r="299" spans="1:8" s="31" customFormat="1" ht="15" x14ac:dyDescent="0.2">
      <c r="A299" s="66"/>
      <c r="B299" s="55" t="s">
        <v>63</v>
      </c>
      <c r="C299" s="28">
        <v>0</v>
      </c>
      <c r="D299" s="28">
        <v>1</v>
      </c>
      <c r="E299" s="29" t="str">
        <f t="shared" si="136"/>
        <v/>
      </c>
      <c r="F299" s="29">
        <f t="shared" si="137"/>
        <v>3.2154340836012861E-3</v>
      </c>
      <c r="G299" s="30">
        <f t="shared" si="135"/>
        <v>1</v>
      </c>
      <c r="H299" s="48" t="str">
        <f t="shared" si="138"/>
        <v/>
      </c>
    </row>
    <row r="300" spans="1:8" s="31" customFormat="1" ht="15" x14ac:dyDescent="0.2">
      <c r="A300" s="66"/>
      <c r="B300" s="55" t="s">
        <v>603</v>
      </c>
      <c r="C300" s="28">
        <v>0</v>
      </c>
      <c r="D300" s="28">
        <v>0</v>
      </c>
      <c r="E300" s="29" t="str">
        <f t="shared" si="136"/>
        <v/>
      </c>
      <c r="F300" s="29" t="str">
        <f t="shared" si="137"/>
        <v/>
      </c>
      <c r="G300" s="30" t="str">
        <f t="shared" si="135"/>
        <v xml:space="preserve"> </v>
      </c>
      <c r="H300" s="48" t="str">
        <f t="shared" si="138"/>
        <v/>
      </c>
    </row>
    <row r="301" spans="1:8" s="31" customFormat="1" ht="15" x14ac:dyDescent="0.2">
      <c r="A301" s="66"/>
      <c r="B301" s="55" t="s">
        <v>516</v>
      </c>
      <c r="C301" s="28">
        <v>0</v>
      </c>
      <c r="D301" s="28">
        <v>0</v>
      </c>
      <c r="E301" s="29" t="str">
        <f t="shared" ref="E301:E303" si="166">+IF(C301=0,"",C301/C$176)</f>
        <v/>
      </c>
      <c r="F301" s="29" t="str">
        <f t="shared" ref="F301:F303" si="167">+IF(D301=0,"",D301/D$176)</f>
        <v/>
      </c>
      <c r="G301" s="30" t="str">
        <f t="shared" si="135"/>
        <v xml:space="preserve"> </v>
      </c>
      <c r="H301" s="48" t="str">
        <f t="shared" ref="H301:H303" si="168">+IF(OR(AND(E301=""),(G301="")),"",E301*G301)</f>
        <v/>
      </c>
    </row>
    <row r="302" spans="1:8" s="31" customFormat="1" ht="15" x14ac:dyDescent="0.2">
      <c r="A302" s="66"/>
      <c r="B302" s="55" t="s">
        <v>517</v>
      </c>
      <c r="C302" s="28">
        <v>1</v>
      </c>
      <c r="D302" s="28">
        <v>0</v>
      </c>
      <c r="E302" s="29">
        <f t="shared" si="166"/>
        <v>6.024096385542169E-3</v>
      </c>
      <c r="F302" s="29" t="str">
        <f t="shared" si="167"/>
        <v/>
      </c>
      <c r="G302" s="30">
        <f t="shared" si="135"/>
        <v>-1</v>
      </c>
      <c r="H302" s="48">
        <f t="shared" si="168"/>
        <v>-6.024096385542169E-3</v>
      </c>
    </row>
    <row r="303" spans="1:8" s="31" customFormat="1" ht="15" x14ac:dyDescent="0.2">
      <c r="A303" s="66"/>
      <c r="B303" s="55" t="s">
        <v>518</v>
      </c>
      <c r="C303" s="28">
        <v>0</v>
      </c>
      <c r="D303" s="28">
        <v>0</v>
      </c>
      <c r="E303" s="29" t="str">
        <f t="shared" si="166"/>
        <v/>
      </c>
      <c r="F303" s="29" t="str">
        <f t="shared" si="167"/>
        <v/>
      </c>
      <c r="G303" s="30" t="str">
        <f t="shared" si="135"/>
        <v xml:space="preserve"> </v>
      </c>
      <c r="H303" s="48" t="str">
        <f t="shared" si="168"/>
        <v/>
      </c>
    </row>
    <row r="304" spans="1:8" s="31" customFormat="1" ht="15" x14ac:dyDescent="0.2">
      <c r="A304" s="66"/>
      <c r="B304" s="55" t="s">
        <v>552</v>
      </c>
      <c r="C304" s="28">
        <v>0</v>
      </c>
      <c r="D304" s="28">
        <v>0</v>
      </c>
      <c r="E304" s="29"/>
      <c r="F304" s="29"/>
      <c r="G304" s="30" t="str">
        <f t="shared" si="135"/>
        <v xml:space="preserve"> </v>
      </c>
      <c r="H304" s="48"/>
    </row>
    <row r="305" spans="1:8" s="31" customFormat="1" ht="15" x14ac:dyDescent="0.2">
      <c r="A305" s="66"/>
      <c r="B305" s="55" t="s">
        <v>553</v>
      </c>
      <c r="C305" s="28">
        <v>8</v>
      </c>
      <c r="D305" s="28">
        <v>2</v>
      </c>
      <c r="E305" s="29"/>
      <c r="F305" s="29"/>
      <c r="G305" s="30">
        <f t="shared" si="135"/>
        <v>-0.75</v>
      </c>
      <c r="H305" s="48"/>
    </row>
    <row r="306" spans="1:8" s="31" customFormat="1" ht="15" x14ac:dyDescent="0.2">
      <c r="A306" s="66"/>
      <c r="B306" s="55" t="s">
        <v>443</v>
      </c>
      <c r="C306" s="28">
        <v>0</v>
      </c>
      <c r="D306" s="28">
        <v>0</v>
      </c>
      <c r="E306" s="29" t="str">
        <f t="shared" si="136"/>
        <v/>
      </c>
      <c r="F306" s="29" t="str">
        <f t="shared" si="137"/>
        <v/>
      </c>
      <c r="G306" s="30" t="str">
        <f t="shared" si="135"/>
        <v xml:space="preserve"> </v>
      </c>
      <c r="H306" s="48" t="str">
        <f t="shared" si="138"/>
        <v/>
      </c>
    </row>
    <row r="307" spans="1:8" s="31" customFormat="1" ht="15" x14ac:dyDescent="0.2">
      <c r="A307" s="66"/>
      <c r="B307" s="55" t="s">
        <v>655</v>
      </c>
      <c r="C307" s="28">
        <v>2</v>
      </c>
      <c r="D307" s="28">
        <v>19</v>
      </c>
      <c r="E307" s="29">
        <f t="shared" si="136"/>
        <v>1.2048192771084338E-2</v>
      </c>
      <c r="F307" s="29">
        <f t="shared" si="137"/>
        <v>6.1093247588424437E-2</v>
      </c>
      <c r="G307" s="30">
        <f t="shared" si="135"/>
        <v>8.5</v>
      </c>
      <c r="H307" s="48">
        <f t="shared" si="138"/>
        <v>0.10240963855421688</v>
      </c>
    </row>
    <row r="308" spans="1:8" s="31" customFormat="1" ht="15" x14ac:dyDescent="0.2">
      <c r="A308" s="66"/>
      <c r="B308" s="55" t="s">
        <v>591</v>
      </c>
      <c r="C308" s="28">
        <v>0</v>
      </c>
      <c r="D308" s="28">
        <v>0</v>
      </c>
      <c r="E308" s="29" t="str">
        <f t="shared" ref="E308" si="169">+IF(C308=0,"",C308/C$176)</f>
        <v/>
      </c>
      <c r="F308" s="29" t="str">
        <f t="shared" ref="F308" si="170">+IF(D308=0,"",D308/D$176)</f>
        <v/>
      </c>
      <c r="G308" s="30" t="str">
        <f t="shared" si="135"/>
        <v xml:space="preserve"> </v>
      </c>
      <c r="H308" s="48" t="str">
        <f t="shared" ref="H308" si="171">+IF(OR(AND(E308=""),(G308="")),"",E308*G308)</f>
        <v/>
      </c>
    </row>
    <row r="309" spans="1:8" s="31" customFormat="1" ht="15" x14ac:dyDescent="0.2">
      <c r="A309" s="66"/>
      <c r="B309" s="55" t="s">
        <v>623</v>
      </c>
      <c r="C309" s="28">
        <v>0</v>
      </c>
      <c r="D309" s="28">
        <v>0</v>
      </c>
      <c r="E309" s="29" t="str">
        <f t="shared" ref="E309" si="172">+IF(C309=0,"",C309/C$176)</f>
        <v/>
      </c>
      <c r="F309" s="29" t="str">
        <f t="shared" ref="F309" si="173">+IF(D309=0,"",D309/D$176)</f>
        <v/>
      </c>
      <c r="G309" s="30" t="str">
        <f t="shared" ref="G309" si="174">+IF(AND(C309=0,D309=0)," ",IF(C309=0,1,IF(D309=0,-1,(D309-C309)/C309)))</f>
        <v xml:space="preserve"> </v>
      </c>
      <c r="H309" s="48" t="str">
        <f t="shared" ref="H309" si="175">+IF(OR(AND(E309=""),(G309="")),"",E309*G309)</f>
        <v/>
      </c>
    </row>
    <row r="310" spans="1:8" s="31" customFormat="1" ht="15" x14ac:dyDescent="0.2">
      <c r="A310" s="66"/>
      <c r="B310" s="55" t="s">
        <v>444</v>
      </c>
      <c r="C310" s="28">
        <v>6</v>
      </c>
      <c r="D310" s="28">
        <v>0</v>
      </c>
      <c r="E310" s="29">
        <f t="shared" si="136"/>
        <v>3.614457831325301E-2</v>
      </c>
      <c r="F310" s="29" t="str">
        <f t="shared" si="137"/>
        <v/>
      </c>
      <c r="G310" s="30">
        <f t="shared" si="135"/>
        <v>-1</v>
      </c>
      <c r="H310" s="48">
        <f t="shared" si="138"/>
        <v>-3.614457831325301E-2</v>
      </c>
    </row>
    <row r="311" spans="1:8" s="31" customFormat="1" ht="15" x14ac:dyDescent="0.2">
      <c r="A311" s="66"/>
      <c r="B311" s="55" t="s">
        <v>445</v>
      </c>
      <c r="C311" s="28">
        <v>0</v>
      </c>
      <c r="D311" s="28">
        <v>0</v>
      </c>
      <c r="E311" s="29" t="str">
        <f t="shared" si="136"/>
        <v/>
      </c>
      <c r="F311" s="29" t="str">
        <f t="shared" si="137"/>
        <v/>
      </c>
      <c r="G311" s="30" t="str">
        <f t="shared" si="135"/>
        <v xml:space="preserve"> </v>
      </c>
      <c r="H311" s="48" t="str">
        <f t="shared" si="138"/>
        <v/>
      </c>
    </row>
    <row r="312" spans="1:8" s="31" customFormat="1" ht="15" x14ac:dyDescent="0.2">
      <c r="A312" s="66"/>
      <c r="B312" s="55" t="s">
        <v>446</v>
      </c>
      <c r="C312" s="28">
        <v>0</v>
      </c>
      <c r="D312" s="28">
        <v>0</v>
      </c>
      <c r="E312" s="29" t="str">
        <f t="shared" si="136"/>
        <v/>
      </c>
      <c r="F312" s="29" t="str">
        <f t="shared" si="137"/>
        <v/>
      </c>
      <c r="G312" s="30" t="str">
        <f t="shared" si="135"/>
        <v xml:space="preserve"> </v>
      </c>
      <c r="H312" s="48" t="str">
        <f t="shared" si="138"/>
        <v/>
      </c>
    </row>
    <row r="313" spans="1:8" s="31" customFormat="1" ht="15" x14ac:dyDescent="0.2">
      <c r="A313" s="66"/>
      <c r="B313" s="55" t="s">
        <v>64</v>
      </c>
      <c r="C313" s="28">
        <v>0</v>
      </c>
      <c r="D313" s="28">
        <v>1</v>
      </c>
      <c r="E313" s="29" t="str">
        <f t="shared" si="136"/>
        <v/>
      </c>
      <c r="F313" s="29">
        <f t="shared" si="137"/>
        <v>3.2154340836012861E-3</v>
      </c>
      <c r="G313" s="30">
        <f t="shared" si="135"/>
        <v>1</v>
      </c>
      <c r="H313" s="48" t="str">
        <f t="shared" si="138"/>
        <v/>
      </c>
    </row>
    <row r="314" spans="1:8" s="31" customFormat="1" ht="15" x14ac:dyDescent="0.2">
      <c r="A314" s="66"/>
      <c r="B314" s="55" t="s">
        <v>234</v>
      </c>
      <c r="C314" s="28">
        <v>0</v>
      </c>
      <c r="D314" s="28">
        <v>1</v>
      </c>
      <c r="E314" s="29" t="str">
        <f t="shared" si="136"/>
        <v/>
      </c>
      <c r="F314" s="29">
        <f t="shared" si="137"/>
        <v>3.2154340836012861E-3</v>
      </c>
      <c r="G314" s="30">
        <f t="shared" si="135"/>
        <v>1</v>
      </c>
      <c r="H314" s="48" t="str">
        <f t="shared" si="138"/>
        <v/>
      </c>
    </row>
    <row r="315" spans="1:8" s="31" customFormat="1" ht="12.75" customHeight="1" x14ac:dyDescent="0.2">
      <c r="A315" s="66"/>
      <c r="B315" s="55" t="s">
        <v>235</v>
      </c>
      <c r="C315" s="28">
        <v>0</v>
      </c>
      <c r="D315" s="28">
        <v>0</v>
      </c>
      <c r="E315" s="29" t="str">
        <f t="shared" si="136"/>
        <v/>
      </c>
      <c r="F315" s="29" t="str">
        <f t="shared" si="137"/>
        <v/>
      </c>
      <c r="G315" s="30" t="str">
        <f t="shared" ref="G315:G349" si="176">+IF(AND(C315=0,D315=0)," ",IF(C315=0,1,IF(D315=0,-1,(D315-C315)/C315)))</f>
        <v xml:space="preserve"> </v>
      </c>
      <c r="H315" s="48" t="str">
        <f t="shared" si="138"/>
        <v/>
      </c>
    </row>
    <row r="316" spans="1:8" s="31" customFormat="1" ht="15" x14ac:dyDescent="0.2">
      <c r="A316" s="66"/>
      <c r="B316" s="55" t="s">
        <v>65</v>
      </c>
      <c r="C316" s="28">
        <v>0</v>
      </c>
      <c r="D316" s="28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28">
        <v>0</v>
      </c>
      <c r="D317" s="28">
        <v>0</v>
      </c>
      <c r="E317" s="29" t="str">
        <f t="shared" si="136"/>
        <v/>
      </c>
      <c r="F317" s="29" t="str">
        <f t="shared" si="137"/>
        <v/>
      </c>
      <c r="G317" s="30" t="str">
        <f t="shared" si="176"/>
        <v xml:space="preserve"> </v>
      </c>
      <c r="H317" s="48" t="str">
        <f t="shared" si="138"/>
        <v/>
      </c>
    </row>
    <row r="318" spans="1:8" s="31" customFormat="1" ht="12.75" customHeight="1" x14ac:dyDescent="0.2">
      <c r="A318" s="66"/>
      <c r="B318" s="55" t="s">
        <v>448</v>
      </c>
      <c r="C318" s="28">
        <v>1</v>
      </c>
      <c r="D318" s="28">
        <v>3</v>
      </c>
      <c r="E318" s="29">
        <f t="shared" si="136"/>
        <v>6.024096385542169E-3</v>
      </c>
      <c r="F318" s="29">
        <f t="shared" si="137"/>
        <v>9.6463022508038593E-3</v>
      </c>
      <c r="G318" s="30">
        <f t="shared" si="176"/>
        <v>2</v>
      </c>
      <c r="H318" s="48">
        <f t="shared" si="138"/>
        <v>1.2048192771084338E-2</v>
      </c>
    </row>
    <row r="319" spans="1:8" s="31" customFormat="1" ht="15" x14ac:dyDescent="0.2">
      <c r="A319" s="66"/>
      <c r="B319" s="55" t="s">
        <v>449</v>
      </c>
      <c r="C319" s="28">
        <v>0</v>
      </c>
      <c r="D319" s="28">
        <v>0</v>
      </c>
      <c r="E319" s="29" t="str">
        <f t="shared" si="136"/>
        <v/>
      </c>
      <c r="F319" s="29" t="str">
        <f t="shared" si="137"/>
        <v/>
      </c>
      <c r="G319" s="30" t="str">
        <f t="shared" si="176"/>
        <v xml:space="preserve"> 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28">
        <v>0</v>
      </c>
      <c r="D320" s="28">
        <v>0</v>
      </c>
      <c r="E320" s="29" t="str">
        <f t="shared" si="136"/>
        <v/>
      </c>
      <c r="F320" s="29" t="str">
        <f t="shared" si="137"/>
        <v/>
      </c>
      <c r="G320" s="30" t="str">
        <f t="shared" si="176"/>
        <v xml:space="preserve"> </v>
      </c>
      <c r="H320" s="48" t="str">
        <f t="shared" si="138"/>
        <v/>
      </c>
    </row>
    <row r="321" spans="1:8" s="31" customFormat="1" ht="15" x14ac:dyDescent="0.2">
      <c r="A321" s="66"/>
      <c r="B321" s="55" t="s">
        <v>451</v>
      </c>
      <c r="C321" s="28">
        <v>0</v>
      </c>
      <c r="D321" s="28">
        <v>0</v>
      </c>
      <c r="E321" s="29" t="str">
        <f t="shared" si="136"/>
        <v/>
      </c>
      <c r="F321" s="29" t="str">
        <f t="shared" si="137"/>
        <v/>
      </c>
      <c r="G321" s="30" t="str">
        <f t="shared" si="176"/>
        <v xml:space="preserve"> 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28">
        <v>0</v>
      </c>
      <c r="D322" s="28">
        <v>2</v>
      </c>
      <c r="E322" s="29" t="str">
        <f t="shared" si="136"/>
        <v/>
      </c>
      <c r="F322" s="29">
        <f t="shared" si="137"/>
        <v>6.4308681672025723E-3</v>
      </c>
      <c r="G322" s="30">
        <f t="shared" si="176"/>
        <v>1</v>
      </c>
      <c r="H322" s="48" t="str">
        <f t="shared" si="138"/>
        <v/>
      </c>
    </row>
    <row r="323" spans="1:8" s="31" customFormat="1" ht="15" x14ac:dyDescent="0.2">
      <c r="A323" s="66"/>
      <c r="B323" s="55" t="s">
        <v>453</v>
      </c>
      <c r="C323" s="28">
        <v>0</v>
      </c>
      <c r="D323" s="28">
        <v>0</v>
      </c>
      <c r="E323" s="29" t="str">
        <f t="shared" si="136"/>
        <v/>
      </c>
      <c r="F323" s="29" t="str">
        <f t="shared" si="137"/>
        <v/>
      </c>
      <c r="G323" s="30" t="str">
        <f t="shared" si="176"/>
        <v xml:space="preserve"> 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28">
        <v>0</v>
      </c>
      <c r="D324" s="28">
        <v>6</v>
      </c>
      <c r="E324" s="29" t="str">
        <f t="shared" si="136"/>
        <v/>
      </c>
      <c r="F324" s="29">
        <f t="shared" si="137"/>
        <v>1.9292604501607719E-2</v>
      </c>
      <c r="G324" s="30">
        <f t="shared" si="176"/>
        <v>1</v>
      </c>
      <c r="H324" s="48" t="str">
        <f t="shared" si="138"/>
        <v/>
      </c>
    </row>
    <row r="325" spans="1:8" s="31" customFormat="1" ht="15" x14ac:dyDescent="0.2">
      <c r="A325" s="66"/>
      <c r="B325" s="55" t="s">
        <v>236</v>
      </c>
      <c r="C325" s="28">
        <v>0</v>
      </c>
      <c r="D325" s="28">
        <v>0</v>
      </c>
      <c r="E325" s="29" t="str">
        <f t="shared" si="136"/>
        <v/>
      </c>
      <c r="F325" s="29" t="str">
        <f t="shared" si="137"/>
        <v/>
      </c>
      <c r="G325" s="30" t="str">
        <f t="shared" si="176"/>
        <v xml:space="preserve"> 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28">
        <v>0</v>
      </c>
      <c r="D326" s="28">
        <v>0</v>
      </c>
      <c r="E326" s="29" t="str">
        <f t="shared" si="136"/>
        <v/>
      </c>
      <c r="F326" s="29" t="str">
        <f t="shared" si="137"/>
        <v/>
      </c>
      <c r="G326" s="30" t="str">
        <f t="shared" si="176"/>
        <v xml:space="preserve"> </v>
      </c>
      <c r="H326" s="48" t="str">
        <f t="shared" si="138"/>
        <v/>
      </c>
    </row>
    <row r="327" spans="1:8" s="31" customFormat="1" ht="15" x14ac:dyDescent="0.2">
      <c r="A327" s="66"/>
      <c r="B327" s="55" t="s">
        <v>454</v>
      </c>
      <c r="C327" s="28">
        <v>0</v>
      </c>
      <c r="D327" s="28">
        <v>0</v>
      </c>
      <c r="E327" s="29" t="str">
        <f t="shared" si="136"/>
        <v/>
      </c>
      <c r="F327" s="29" t="str">
        <f t="shared" si="137"/>
        <v/>
      </c>
      <c r="G327" s="30" t="str">
        <f t="shared" si="176"/>
        <v xml:space="preserve"> </v>
      </c>
      <c r="H327" s="48" t="str">
        <f t="shared" si="138"/>
        <v/>
      </c>
    </row>
    <row r="328" spans="1:8" s="31" customFormat="1" ht="30" x14ac:dyDescent="0.2">
      <c r="A328" s="66"/>
      <c r="B328" s="55" t="s">
        <v>455</v>
      </c>
      <c r="C328" s="28">
        <v>0</v>
      </c>
      <c r="D328" s="28">
        <v>2</v>
      </c>
      <c r="E328" s="29" t="str">
        <f t="shared" si="136"/>
        <v/>
      </c>
      <c r="F328" s="29">
        <f t="shared" si="137"/>
        <v>6.4308681672025723E-3</v>
      </c>
      <c r="G328" s="30">
        <f t="shared" si="176"/>
        <v>1</v>
      </c>
      <c r="H328" s="48" t="str">
        <f t="shared" si="138"/>
        <v/>
      </c>
    </row>
    <row r="329" spans="1:8" s="31" customFormat="1" ht="15" x14ac:dyDescent="0.2">
      <c r="A329" s="66"/>
      <c r="B329" s="55" t="s">
        <v>634</v>
      </c>
      <c r="C329" s="28">
        <v>0</v>
      </c>
      <c r="D329" s="28">
        <v>0</v>
      </c>
      <c r="E329" s="29" t="str">
        <f t="shared" si="136"/>
        <v/>
      </c>
      <c r="F329" s="29" t="str">
        <f t="shared" si="137"/>
        <v/>
      </c>
      <c r="G329" s="30" t="str">
        <f t="shared" si="176"/>
        <v xml:space="preserve"> </v>
      </c>
      <c r="H329" s="48" t="str">
        <f t="shared" si="138"/>
        <v/>
      </c>
    </row>
    <row r="330" spans="1:8" s="31" customFormat="1" ht="15" x14ac:dyDescent="0.2">
      <c r="A330" s="66"/>
      <c r="B330" s="55" t="s">
        <v>456</v>
      </c>
      <c r="C330" s="28">
        <v>0</v>
      </c>
      <c r="D330" s="28">
        <v>0</v>
      </c>
      <c r="E330" s="29" t="str">
        <f t="shared" si="136"/>
        <v/>
      </c>
      <c r="F330" s="29" t="str">
        <f t="shared" si="137"/>
        <v/>
      </c>
      <c r="G330" s="30" t="str">
        <f t="shared" si="176"/>
        <v xml:space="preserve"> </v>
      </c>
      <c r="H330" s="48" t="str">
        <f t="shared" si="138"/>
        <v/>
      </c>
    </row>
    <row r="331" spans="1:8" s="31" customFormat="1" ht="30" x14ac:dyDescent="0.2">
      <c r="A331" s="66"/>
      <c r="B331" s="55" t="s">
        <v>457</v>
      </c>
      <c r="C331" s="28">
        <v>0</v>
      </c>
      <c r="D331" s="28">
        <v>0</v>
      </c>
      <c r="E331" s="29" t="str">
        <f t="shared" si="136"/>
        <v/>
      </c>
      <c r="F331" s="29" t="str">
        <f t="shared" si="137"/>
        <v/>
      </c>
      <c r="G331" s="30" t="str">
        <f t="shared" si="176"/>
        <v xml:space="preserve"> </v>
      </c>
      <c r="H331" s="48" t="str">
        <f t="shared" si="138"/>
        <v/>
      </c>
    </row>
    <row r="332" spans="1:8" s="31" customFormat="1" ht="15" x14ac:dyDescent="0.2">
      <c r="A332" s="66"/>
      <c r="B332" s="55" t="s">
        <v>458</v>
      </c>
      <c r="C332" s="28">
        <v>0</v>
      </c>
      <c r="D332" s="28">
        <v>0</v>
      </c>
      <c r="E332" s="29" t="str">
        <f t="shared" si="136"/>
        <v/>
      </c>
      <c r="F332" s="29" t="str">
        <f t="shared" si="137"/>
        <v/>
      </c>
      <c r="G332" s="30" t="str">
        <f t="shared" si="176"/>
        <v xml:space="preserve"> </v>
      </c>
      <c r="H332" s="48" t="str">
        <f t="shared" si="138"/>
        <v/>
      </c>
    </row>
    <row r="333" spans="1:8" s="31" customFormat="1" ht="30" x14ac:dyDescent="0.2">
      <c r="A333" s="66"/>
      <c r="B333" s="55" t="s">
        <v>541</v>
      </c>
      <c r="C333" s="28">
        <v>0</v>
      </c>
      <c r="D333" s="28">
        <v>0</v>
      </c>
      <c r="E333" s="29" t="str">
        <f t="shared" ref="E333" si="177">+IF(C333=0,"",C333/C$176)</f>
        <v/>
      </c>
      <c r="F333" s="29" t="str">
        <f t="shared" ref="F333" si="178">+IF(D333=0,"",D333/D$176)</f>
        <v/>
      </c>
      <c r="G333" s="30" t="str">
        <f t="shared" si="176"/>
        <v xml:space="preserve"> </v>
      </c>
      <c r="H333" s="48" t="str">
        <f t="shared" ref="H333" si="179">+IF(OR(AND(E333=""),(G333="")),"",E333*G333)</f>
        <v/>
      </c>
    </row>
    <row r="334" spans="1:8" s="31" customFormat="1" ht="15" x14ac:dyDescent="0.2">
      <c r="A334" s="66"/>
      <c r="B334" s="55" t="s">
        <v>459</v>
      </c>
      <c r="C334" s="28">
        <v>0</v>
      </c>
      <c r="D334" s="28">
        <v>0</v>
      </c>
      <c r="E334" s="29" t="str">
        <f t="shared" si="136"/>
        <v/>
      </c>
      <c r="F334" s="29" t="str">
        <f t="shared" si="137"/>
        <v/>
      </c>
      <c r="G334" s="30" t="str">
        <f t="shared" si="176"/>
        <v xml:space="preserve"> </v>
      </c>
      <c r="H334" s="48" t="str">
        <f t="shared" si="138"/>
        <v/>
      </c>
    </row>
    <row r="335" spans="1:8" s="31" customFormat="1" ht="15" x14ac:dyDescent="0.2">
      <c r="A335" s="66"/>
      <c r="B335" s="55" t="s">
        <v>460</v>
      </c>
      <c r="C335" s="28">
        <v>0</v>
      </c>
      <c r="D335" s="28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28">
        <v>0</v>
      </c>
      <c r="D336" s="28">
        <v>0</v>
      </c>
      <c r="E336" s="29" t="str">
        <f t="shared" si="136"/>
        <v/>
      </c>
      <c r="F336" s="29" t="str">
        <f t="shared" si="137"/>
        <v/>
      </c>
      <c r="G336" s="30" t="str">
        <f t="shared" si="176"/>
        <v xml:space="preserve"> 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28">
        <v>0</v>
      </c>
      <c r="D337" s="28">
        <v>0</v>
      </c>
      <c r="E337" s="29" t="str">
        <f t="shared" si="136"/>
        <v/>
      </c>
      <c r="F337" s="29" t="str">
        <f t="shared" si="137"/>
        <v/>
      </c>
      <c r="G337" s="30" t="str">
        <f t="shared" si="176"/>
        <v xml:space="preserve"> 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28">
        <v>0</v>
      </c>
      <c r="D338" s="28">
        <v>0</v>
      </c>
      <c r="E338" s="29" t="str">
        <f t="shared" ref="E338:E346" si="180">+IF(C338=0,"",C338/C$176)</f>
        <v/>
      </c>
      <c r="F338" s="29" t="str">
        <f t="shared" ref="F338:F346" si="181">+IF(D338=0,"",D338/D$176)</f>
        <v/>
      </c>
      <c r="G338" s="30" t="str">
        <f t="shared" si="176"/>
        <v xml:space="preserve"> </v>
      </c>
      <c r="H338" s="48" t="str">
        <f t="shared" ref="H338:H346" si="182">+IF(OR(AND(E338=""),(G338="")),"",E338*G338)</f>
        <v/>
      </c>
    </row>
    <row r="339" spans="1:8" s="31" customFormat="1" ht="15" x14ac:dyDescent="0.2">
      <c r="A339" s="66"/>
      <c r="B339" s="55" t="s">
        <v>464</v>
      </c>
      <c r="C339" s="28">
        <v>0</v>
      </c>
      <c r="D339" s="28">
        <v>0</v>
      </c>
      <c r="E339" s="29" t="str">
        <f t="shared" si="180"/>
        <v/>
      </c>
      <c r="F339" s="29" t="str">
        <f t="shared" si="181"/>
        <v/>
      </c>
      <c r="G339" s="30" t="str">
        <f t="shared" si="176"/>
        <v xml:space="preserve"> </v>
      </c>
      <c r="H339" s="48" t="str">
        <f t="shared" si="182"/>
        <v/>
      </c>
    </row>
    <row r="340" spans="1:8" s="31" customFormat="1" ht="30" x14ac:dyDescent="0.2">
      <c r="A340" s="66"/>
      <c r="B340" s="55" t="s">
        <v>465</v>
      </c>
      <c r="C340" s="28">
        <v>0</v>
      </c>
      <c r="D340" s="28">
        <v>0</v>
      </c>
      <c r="E340" s="29" t="str">
        <f t="shared" si="180"/>
        <v/>
      </c>
      <c r="F340" s="29" t="str">
        <f t="shared" si="181"/>
        <v/>
      </c>
      <c r="G340" s="30" t="str">
        <f t="shared" si="176"/>
        <v xml:space="preserve"> </v>
      </c>
      <c r="H340" s="48" t="str">
        <f t="shared" si="182"/>
        <v/>
      </c>
    </row>
    <row r="341" spans="1:8" s="31" customFormat="1" ht="15" customHeight="1" x14ac:dyDescent="0.2">
      <c r="A341" s="66"/>
      <c r="B341" s="55" t="s">
        <v>466</v>
      </c>
      <c r="C341" s="28">
        <v>0</v>
      </c>
      <c r="D341" s="28">
        <v>0</v>
      </c>
      <c r="E341" s="29" t="str">
        <f t="shared" si="180"/>
        <v/>
      </c>
      <c r="F341" s="29" t="str">
        <f t="shared" si="181"/>
        <v/>
      </c>
      <c r="G341" s="30" t="str">
        <f t="shared" si="176"/>
        <v xml:space="preserve"> 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28"/>
      <c r="D342" s="28">
        <v>0</v>
      </c>
      <c r="E342" s="29" t="str">
        <f t="shared" ref="E342" si="183">+IF(C342=0,"",C342/C$176)</f>
        <v/>
      </c>
      <c r="F342" s="29" t="str">
        <f t="shared" ref="F342" si="184">+IF(D342=0,"",D342/D$176)</f>
        <v/>
      </c>
      <c r="G342" s="30" t="str">
        <f t="shared" ref="G342" si="185">+IF(AND(C342=0,D342=0)," ",IF(C342=0,1,IF(D342=0,-1,(D342-C342)/C342)))</f>
        <v xml:space="preserve"> 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28">
        <v>0</v>
      </c>
      <c r="D343" s="28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28">
        <v>0</v>
      </c>
      <c r="D344" s="28">
        <v>0</v>
      </c>
      <c r="E344" s="29" t="str">
        <f t="shared" si="180"/>
        <v/>
      </c>
      <c r="F344" s="29" t="str">
        <f t="shared" si="181"/>
        <v/>
      </c>
      <c r="G344" s="30" t="str">
        <f t="shared" si="176"/>
        <v xml:space="preserve"> </v>
      </c>
      <c r="H344" s="48" t="str">
        <f t="shared" si="182"/>
        <v/>
      </c>
    </row>
    <row r="345" spans="1:8" s="31" customFormat="1" ht="15" x14ac:dyDescent="0.2">
      <c r="A345" s="66"/>
      <c r="B345" s="55" t="s">
        <v>239</v>
      </c>
      <c r="C345" s="28">
        <v>0</v>
      </c>
      <c r="D345" s="28">
        <v>0</v>
      </c>
      <c r="E345" s="29" t="str">
        <f t="shared" si="180"/>
        <v/>
      </c>
      <c r="F345" s="29" t="str">
        <f t="shared" si="181"/>
        <v/>
      </c>
      <c r="G345" s="30" t="str">
        <f t="shared" si="176"/>
        <v xml:space="preserve"> 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28">
        <v>0</v>
      </c>
      <c r="D346" s="28">
        <v>0</v>
      </c>
      <c r="E346" s="29" t="str">
        <f t="shared" si="180"/>
        <v/>
      </c>
      <c r="F346" s="29" t="str">
        <f t="shared" si="181"/>
        <v/>
      </c>
      <c r="G346" s="30" t="str">
        <f t="shared" si="176"/>
        <v xml:space="preserve"> 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28">
        <v>0</v>
      </c>
      <c r="D347" s="28">
        <v>0</v>
      </c>
      <c r="E347" s="29" t="str">
        <f t="shared" ref="E347:E349" si="187">+IF(C347=0,"",C347/C$176)</f>
        <v/>
      </c>
      <c r="F347" s="29" t="str">
        <f t="shared" ref="F347:F349" si="188">+IF(D347=0,"",D347/D$176)</f>
        <v/>
      </c>
      <c r="G347" s="30" t="str">
        <f t="shared" si="176"/>
        <v xml:space="preserve"> </v>
      </c>
      <c r="H347" s="48" t="str">
        <f t="shared" ref="H347:H349" si="189">+IF(OR(AND(E347=""),(G347="")),"",E347*G347)</f>
        <v/>
      </c>
    </row>
    <row r="348" spans="1:8" s="31" customFormat="1" ht="15" x14ac:dyDescent="0.2">
      <c r="A348" s="66"/>
      <c r="B348" s="55" t="s">
        <v>534</v>
      </c>
      <c r="C348" s="28">
        <v>0</v>
      </c>
      <c r="D348" s="28">
        <v>0</v>
      </c>
      <c r="E348" s="29" t="str">
        <f t="shared" si="187"/>
        <v/>
      </c>
      <c r="F348" s="29" t="str">
        <f t="shared" si="188"/>
        <v/>
      </c>
      <c r="G348" s="30" t="str">
        <f t="shared" si="176"/>
        <v xml:space="preserve"> </v>
      </c>
      <c r="H348" s="48" t="str">
        <f t="shared" si="189"/>
        <v/>
      </c>
    </row>
    <row r="349" spans="1:8" s="31" customFormat="1" ht="15.75" thickBot="1" x14ac:dyDescent="0.25">
      <c r="A349" s="66"/>
      <c r="B349" s="59" t="s">
        <v>535</v>
      </c>
      <c r="C349" s="50">
        <v>0</v>
      </c>
      <c r="D349" s="50">
        <v>0</v>
      </c>
      <c r="E349" s="54" t="str">
        <f t="shared" si="187"/>
        <v/>
      </c>
      <c r="F349" s="54" t="str">
        <f t="shared" si="188"/>
        <v/>
      </c>
      <c r="G349" s="62" t="str">
        <f t="shared" si="176"/>
        <v xml:space="preserve"> </v>
      </c>
      <c r="H349" s="52" t="str">
        <f t="shared" si="189"/>
        <v/>
      </c>
    </row>
    <row r="350" spans="1:8" s="8" customFormat="1" ht="15" x14ac:dyDescent="0.2">
      <c r="A350" s="65"/>
      <c r="B350" s="17"/>
      <c r="E350" s="18"/>
      <c r="F350" s="18"/>
      <c r="G350" s="19"/>
      <c r="H350" s="20"/>
    </row>
    <row r="351" spans="1:8" s="8" customFormat="1" ht="15" x14ac:dyDescent="0.2">
      <c r="A351" s="65"/>
      <c r="B351" s="17"/>
      <c r="E351" s="18"/>
      <c r="F351" s="18"/>
      <c r="G351" s="19"/>
      <c r="H351" s="20"/>
    </row>
    <row r="352" spans="1:8" s="23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229</v>
      </c>
      <c r="D355" s="9">
        <f>SUM(D356:D584)</f>
        <v>808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2.5283842794759823</v>
      </c>
      <c r="H355" s="39">
        <f>+IF(OR(AND(E355=""),(G355="")),"",E355*G355)</f>
        <v>2.5283842794759823</v>
      </c>
    </row>
    <row r="356" spans="1:8" s="31" customFormat="1" ht="15" x14ac:dyDescent="0.2">
      <c r="A356" s="66"/>
      <c r="B356" s="47" t="s">
        <v>71</v>
      </c>
      <c r="C356" s="28">
        <v>1</v>
      </c>
      <c r="D356" s="28">
        <v>11</v>
      </c>
      <c r="E356" s="29">
        <f>+IF(C356=0,"",C356/C$355)</f>
        <v>4.3668122270742356E-3</v>
      </c>
      <c r="F356" s="29">
        <f>+IF(D356=0,"",D356/D$355)</f>
        <v>1.3613861386138614E-2</v>
      </c>
      <c r="G356" s="30">
        <f t="shared" ref="G356:G429" si="190">+IF(AND(C356=0,D356=0)," ",IF(C356=0,1,IF(D356=0,-1,(D356-C356)/C356)))</f>
        <v>10</v>
      </c>
      <c r="H356" s="48">
        <f>+IF(OR(AND(E356=""),(G356="")),"",E356*G356)</f>
        <v>4.3668122270742356E-2</v>
      </c>
    </row>
    <row r="357" spans="1:8" s="31" customFormat="1" ht="15" x14ac:dyDescent="0.2">
      <c r="A357" s="66"/>
      <c r="B357" s="47" t="s">
        <v>74</v>
      </c>
      <c r="C357" s="28">
        <v>0</v>
      </c>
      <c r="D357" s="28">
        <v>0</v>
      </c>
      <c r="E357" s="29" t="str">
        <f t="shared" ref="E357:E432" si="191">+IF(C357=0,"",C357/C$355)</f>
        <v/>
      </c>
      <c r="F357" s="29" t="str">
        <f t="shared" ref="F357:F432" si="192">+IF(D357=0,"",D357/D$355)</f>
        <v/>
      </c>
      <c r="G357" s="30" t="str">
        <f t="shared" si="190"/>
        <v xml:space="preserve"> </v>
      </c>
      <c r="H357" s="48" t="str">
        <f t="shared" ref="H357:H432" si="193">+IF(OR(AND(E357=""),(G357="")),"",E357*G357)</f>
        <v/>
      </c>
    </row>
    <row r="358" spans="1:8" s="31" customFormat="1" ht="15" x14ac:dyDescent="0.2">
      <c r="A358" s="66"/>
      <c r="B358" s="47" t="s">
        <v>67</v>
      </c>
      <c r="C358" s="28">
        <v>0</v>
      </c>
      <c r="D358" s="28">
        <v>1</v>
      </c>
      <c r="E358" s="29" t="str">
        <f t="shared" si="191"/>
        <v/>
      </c>
      <c r="F358" s="29">
        <f t="shared" si="192"/>
        <v>1.2376237623762376E-3</v>
      </c>
      <c r="G358" s="30">
        <f t="shared" si="190"/>
        <v>1</v>
      </c>
      <c r="H358" s="48" t="str">
        <f t="shared" si="193"/>
        <v/>
      </c>
    </row>
    <row r="359" spans="1:8" s="31" customFormat="1" ht="15" x14ac:dyDescent="0.2">
      <c r="A359" s="66"/>
      <c r="B359" s="47" t="s">
        <v>80</v>
      </c>
      <c r="C359" s="28">
        <v>0</v>
      </c>
      <c r="D359" s="28">
        <v>0</v>
      </c>
      <c r="E359" s="29" t="str">
        <f t="shared" si="191"/>
        <v/>
      </c>
      <c r="F359" s="29" t="str">
        <f t="shared" si="192"/>
        <v/>
      </c>
      <c r="G359" s="30" t="str">
        <f t="shared" si="190"/>
        <v xml:space="preserve"> 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28">
        <v>0</v>
      </c>
      <c r="D360" s="28">
        <v>0</v>
      </c>
      <c r="E360" s="29" t="str">
        <f t="shared" si="191"/>
        <v/>
      </c>
      <c r="F360" s="29" t="str">
        <f t="shared" si="192"/>
        <v/>
      </c>
      <c r="G360" s="30" t="str">
        <f t="shared" si="190"/>
        <v xml:space="preserve"> 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28">
        <v>12</v>
      </c>
      <c r="D361" s="28">
        <v>29</v>
      </c>
      <c r="E361" s="29">
        <f t="shared" si="191"/>
        <v>5.2401746724890827E-2</v>
      </c>
      <c r="F361" s="29">
        <f t="shared" si="192"/>
        <v>3.5891089108910888E-2</v>
      </c>
      <c r="G361" s="30">
        <f t="shared" si="190"/>
        <v>1.4166666666666667</v>
      </c>
      <c r="H361" s="48">
        <f t="shared" si="193"/>
        <v>7.4235807860262015E-2</v>
      </c>
    </row>
    <row r="362" spans="1:8" s="31" customFormat="1" ht="15" x14ac:dyDescent="0.2">
      <c r="A362" s="66"/>
      <c r="B362" s="47" t="s">
        <v>77</v>
      </c>
      <c r="C362" s="28">
        <v>0</v>
      </c>
      <c r="D362" s="28">
        <v>0</v>
      </c>
      <c r="E362" s="29" t="str">
        <f t="shared" si="191"/>
        <v/>
      </c>
      <c r="F362" s="29" t="str">
        <f t="shared" si="192"/>
        <v/>
      </c>
      <c r="G362" s="30" t="str">
        <f t="shared" si="190"/>
        <v xml:space="preserve"> </v>
      </c>
      <c r="H362" s="48" t="str">
        <f t="shared" si="193"/>
        <v/>
      </c>
    </row>
    <row r="363" spans="1:8" s="31" customFormat="1" ht="15" x14ac:dyDescent="0.2">
      <c r="A363" s="66"/>
      <c r="B363" s="47" t="s">
        <v>568</v>
      </c>
      <c r="C363" s="28">
        <v>0</v>
      </c>
      <c r="D363" s="28">
        <v>1</v>
      </c>
      <c r="E363" s="29" t="str">
        <f t="shared" si="191"/>
        <v/>
      </c>
      <c r="F363" s="29">
        <f t="shared" si="192"/>
        <v>1.2376237623762376E-3</v>
      </c>
      <c r="G363" s="30">
        <f t="shared" si="190"/>
        <v>1</v>
      </c>
      <c r="H363" s="48" t="str">
        <f t="shared" si="193"/>
        <v/>
      </c>
    </row>
    <row r="364" spans="1:8" s="31" customFormat="1" ht="15" x14ac:dyDescent="0.2">
      <c r="A364" s="66"/>
      <c r="B364" s="47" t="s">
        <v>76</v>
      </c>
      <c r="C364" s="28">
        <v>0</v>
      </c>
      <c r="D364" s="28">
        <v>4</v>
      </c>
      <c r="E364" s="29" t="str">
        <f t="shared" si="191"/>
        <v/>
      </c>
      <c r="F364" s="29">
        <f t="shared" si="192"/>
        <v>4.9504950495049506E-3</v>
      </c>
      <c r="G364" s="30">
        <f t="shared" si="190"/>
        <v>1</v>
      </c>
      <c r="H364" s="48" t="str">
        <f t="shared" si="193"/>
        <v/>
      </c>
    </row>
    <row r="365" spans="1:8" s="31" customFormat="1" ht="15" x14ac:dyDescent="0.2">
      <c r="A365" s="66"/>
      <c r="B365" s="47" t="s">
        <v>241</v>
      </c>
      <c r="C365" s="28">
        <v>0</v>
      </c>
      <c r="D365" s="28">
        <v>0</v>
      </c>
      <c r="E365" s="29" t="str">
        <f t="shared" si="191"/>
        <v/>
      </c>
      <c r="F365" s="29" t="str">
        <f t="shared" si="192"/>
        <v/>
      </c>
      <c r="G365" s="30" t="str">
        <f t="shared" si="190"/>
        <v xml:space="preserve"> </v>
      </c>
      <c r="H365" s="48" t="str">
        <f t="shared" si="193"/>
        <v/>
      </c>
    </row>
    <row r="366" spans="1:8" s="31" customFormat="1" ht="15" x14ac:dyDescent="0.2">
      <c r="A366" s="66"/>
      <c r="B366" s="47" t="s">
        <v>604</v>
      </c>
      <c r="C366" s="28">
        <v>0</v>
      </c>
      <c r="D366" s="28">
        <v>0</v>
      </c>
      <c r="E366" s="29" t="str">
        <f t="shared" si="191"/>
        <v/>
      </c>
      <c r="F366" s="29" t="str">
        <f t="shared" si="192"/>
        <v/>
      </c>
      <c r="G366" s="30" t="str">
        <f t="shared" si="190"/>
        <v xml:space="preserve"> </v>
      </c>
      <c r="H366" s="48" t="str">
        <f t="shared" si="193"/>
        <v/>
      </c>
    </row>
    <row r="367" spans="1:8" s="31" customFormat="1" ht="15" x14ac:dyDescent="0.2">
      <c r="A367" s="66"/>
      <c r="B367" s="47" t="s">
        <v>78</v>
      </c>
      <c r="C367" s="28">
        <v>5</v>
      </c>
      <c r="D367" s="28">
        <v>49</v>
      </c>
      <c r="E367" s="29">
        <f t="shared" si="191"/>
        <v>2.1834061135371178E-2</v>
      </c>
      <c r="F367" s="29">
        <f t="shared" si="192"/>
        <v>6.0643564356435642E-2</v>
      </c>
      <c r="G367" s="30">
        <f t="shared" si="190"/>
        <v>8.8000000000000007</v>
      </c>
      <c r="H367" s="48">
        <f t="shared" si="193"/>
        <v>0.19213973799126638</v>
      </c>
    </row>
    <row r="368" spans="1:8" s="31" customFormat="1" ht="15" x14ac:dyDescent="0.2">
      <c r="A368" s="66"/>
      <c r="B368" s="47" t="s">
        <v>569</v>
      </c>
      <c r="C368" s="28">
        <v>11</v>
      </c>
      <c r="D368" s="28">
        <v>15</v>
      </c>
      <c r="E368" s="29">
        <f t="shared" si="191"/>
        <v>4.8034934497816595E-2</v>
      </c>
      <c r="F368" s="29">
        <f t="shared" si="192"/>
        <v>1.8564356435643563E-2</v>
      </c>
      <c r="G368" s="30">
        <f t="shared" si="190"/>
        <v>0.36363636363636365</v>
      </c>
      <c r="H368" s="48">
        <f t="shared" si="193"/>
        <v>1.7467248908296946E-2</v>
      </c>
    </row>
    <row r="369" spans="1:8" s="31" customFormat="1" ht="15" x14ac:dyDescent="0.2">
      <c r="A369" s="66"/>
      <c r="B369" s="47" t="s">
        <v>68</v>
      </c>
      <c r="C369" s="28">
        <v>0</v>
      </c>
      <c r="D369" s="28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28">
        <v>19</v>
      </c>
      <c r="D370" s="28">
        <v>14</v>
      </c>
      <c r="E370" s="29">
        <f t="shared" si="191"/>
        <v>8.296943231441048E-2</v>
      </c>
      <c r="F370" s="29">
        <f t="shared" si="192"/>
        <v>1.7326732673267328E-2</v>
      </c>
      <c r="G370" s="30">
        <f t="shared" si="190"/>
        <v>-0.26315789473684209</v>
      </c>
      <c r="H370" s="48">
        <f t="shared" si="193"/>
        <v>-2.1834061135371178E-2</v>
      </c>
    </row>
    <row r="371" spans="1:8" s="31" customFormat="1" ht="15" x14ac:dyDescent="0.2">
      <c r="A371" s="66"/>
      <c r="B371" s="47" t="s">
        <v>605</v>
      </c>
      <c r="C371" s="28">
        <v>0</v>
      </c>
      <c r="D371" s="28">
        <v>4</v>
      </c>
      <c r="E371" s="29" t="str">
        <f t="shared" si="191"/>
        <v/>
      </c>
      <c r="F371" s="29">
        <f t="shared" si="192"/>
        <v>4.9504950495049506E-3</v>
      </c>
      <c r="G371" s="30">
        <f t="shared" si="190"/>
        <v>1</v>
      </c>
      <c r="H371" s="48" t="str">
        <f t="shared" si="193"/>
        <v/>
      </c>
    </row>
    <row r="372" spans="1:8" s="31" customFormat="1" ht="15" x14ac:dyDescent="0.2">
      <c r="A372" s="66"/>
      <c r="B372" s="47" t="s">
        <v>546</v>
      </c>
      <c r="C372" s="28">
        <v>0</v>
      </c>
      <c r="D372" s="28">
        <v>0</v>
      </c>
      <c r="E372" s="29" t="str">
        <f t="shared" ref="E372" si="194">+IF(C372=0,"",C372/C$355)</f>
        <v/>
      </c>
      <c r="F372" s="29" t="str">
        <f t="shared" ref="F372" si="195">+IF(D372=0,"",D372/D$355)</f>
        <v/>
      </c>
      <c r="G372" s="30" t="str">
        <f t="shared" si="190"/>
        <v xml:space="preserve"> </v>
      </c>
      <c r="H372" s="48" t="str">
        <f t="shared" ref="H372" si="196">+IF(OR(AND(E372=""),(G372="")),"",E372*G372)</f>
        <v/>
      </c>
    </row>
    <row r="373" spans="1:8" s="31" customFormat="1" ht="15" x14ac:dyDescent="0.2">
      <c r="A373" s="66"/>
      <c r="B373" s="47" t="s">
        <v>69</v>
      </c>
      <c r="C373" s="28">
        <v>0</v>
      </c>
      <c r="D373" s="28">
        <v>3</v>
      </c>
      <c r="E373" s="29" t="str">
        <f t="shared" si="191"/>
        <v/>
      </c>
      <c r="F373" s="29">
        <f t="shared" si="192"/>
        <v>3.7128712871287127E-3</v>
      </c>
      <c r="G373" s="30">
        <f t="shared" si="190"/>
        <v>1</v>
      </c>
      <c r="H373" s="48" t="str">
        <f t="shared" si="193"/>
        <v/>
      </c>
    </row>
    <row r="374" spans="1:8" s="31" customFormat="1" ht="15" x14ac:dyDescent="0.2">
      <c r="A374" s="66"/>
      <c r="B374" s="47" t="s">
        <v>242</v>
      </c>
      <c r="C374" s="28">
        <v>0</v>
      </c>
      <c r="D374" s="28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28">
        <v>21</v>
      </c>
      <c r="D375" s="28">
        <v>1</v>
      </c>
      <c r="E375" s="29">
        <f t="shared" si="191"/>
        <v>9.1703056768558958E-2</v>
      </c>
      <c r="F375" s="29">
        <f t="shared" si="192"/>
        <v>1.2376237623762376E-3</v>
      </c>
      <c r="G375" s="30">
        <f t="shared" si="190"/>
        <v>-0.95238095238095233</v>
      </c>
      <c r="H375" s="48">
        <f t="shared" si="193"/>
        <v>-8.7336244541484712E-2</v>
      </c>
    </row>
    <row r="376" spans="1:8" s="31" customFormat="1" ht="15" x14ac:dyDescent="0.2">
      <c r="A376" s="66"/>
      <c r="B376" s="47" t="s">
        <v>244</v>
      </c>
      <c r="C376" s="28">
        <v>0</v>
      </c>
      <c r="D376" s="28">
        <v>1</v>
      </c>
      <c r="E376" s="29" t="str">
        <f t="shared" si="191"/>
        <v/>
      </c>
      <c r="F376" s="29">
        <f t="shared" si="192"/>
        <v>1.2376237623762376E-3</v>
      </c>
      <c r="G376" s="30">
        <f t="shared" si="190"/>
        <v>1</v>
      </c>
      <c r="H376" s="48" t="str">
        <f t="shared" si="193"/>
        <v/>
      </c>
    </row>
    <row r="377" spans="1:8" s="31" customFormat="1" ht="15" x14ac:dyDescent="0.2">
      <c r="A377" s="66"/>
      <c r="B377" s="47" t="s">
        <v>72</v>
      </c>
      <c r="C377" s="28">
        <v>0</v>
      </c>
      <c r="D377" s="28">
        <v>0</v>
      </c>
      <c r="E377" s="29" t="str">
        <f t="shared" si="191"/>
        <v/>
      </c>
      <c r="F377" s="29" t="str">
        <f t="shared" si="192"/>
        <v/>
      </c>
      <c r="G377" s="30" t="str">
        <f t="shared" si="190"/>
        <v xml:space="preserve"> </v>
      </c>
      <c r="H377" s="48" t="str">
        <f t="shared" si="193"/>
        <v/>
      </c>
    </row>
    <row r="378" spans="1:8" s="31" customFormat="1" ht="15" x14ac:dyDescent="0.2">
      <c r="A378" s="66"/>
      <c r="B378" s="47" t="s">
        <v>73</v>
      </c>
      <c r="C378" s="28">
        <v>1</v>
      </c>
      <c r="D378" s="28">
        <v>2</v>
      </c>
      <c r="E378" s="29">
        <f t="shared" si="191"/>
        <v>4.3668122270742356E-3</v>
      </c>
      <c r="F378" s="29">
        <f t="shared" si="192"/>
        <v>2.4752475247524753E-3</v>
      </c>
      <c r="G378" s="30">
        <f t="shared" si="190"/>
        <v>1</v>
      </c>
      <c r="H378" s="48">
        <f t="shared" si="193"/>
        <v>4.3668122270742356E-3</v>
      </c>
    </row>
    <row r="379" spans="1:8" s="31" customFormat="1" ht="15" x14ac:dyDescent="0.2">
      <c r="A379" s="66"/>
      <c r="B379" s="47" t="s">
        <v>570</v>
      </c>
      <c r="C379" s="28">
        <v>2</v>
      </c>
      <c r="D379" s="28">
        <v>10</v>
      </c>
      <c r="E379" s="29">
        <f t="shared" si="191"/>
        <v>8.7336244541484712E-3</v>
      </c>
      <c r="F379" s="29">
        <f t="shared" si="192"/>
        <v>1.2376237623762377E-2</v>
      </c>
      <c r="G379" s="30">
        <f t="shared" si="190"/>
        <v>4</v>
      </c>
      <c r="H379" s="48">
        <f t="shared" si="193"/>
        <v>3.4934497816593885E-2</v>
      </c>
    </row>
    <row r="380" spans="1:8" s="31" customFormat="1" ht="15" x14ac:dyDescent="0.2">
      <c r="A380" s="66"/>
      <c r="B380" s="47" t="s">
        <v>82</v>
      </c>
      <c r="C380" s="28">
        <v>0</v>
      </c>
      <c r="D380" s="28">
        <v>0</v>
      </c>
      <c r="E380" s="29" t="str">
        <f t="shared" si="191"/>
        <v/>
      </c>
      <c r="F380" s="29" t="str">
        <f t="shared" si="192"/>
        <v/>
      </c>
      <c r="G380" s="30" t="str">
        <f t="shared" si="190"/>
        <v xml:space="preserve"> </v>
      </c>
      <c r="H380" s="48" t="str">
        <f t="shared" si="193"/>
        <v/>
      </c>
    </row>
    <row r="381" spans="1:8" s="31" customFormat="1" ht="15" x14ac:dyDescent="0.2">
      <c r="A381" s="66"/>
      <c r="B381" s="47" t="s">
        <v>81</v>
      </c>
      <c r="C381" s="28">
        <v>0</v>
      </c>
      <c r="D381" s="28">
        <v>0</v>
      </c>
      <c r="E381" s="29" t="str">
        <f t="shared" si="191"/>
        <v/>
      </c>
      <c r="F381" s="29" t="str">
        <f t="shared" si="192"/>
        <v/>
      </c>
      <c r="G381" s="30" t="str">
        <f t="shared" si="190"/>
        <v xml:space="preserve"> </v>
      </c>
      <c r="H381" s="48" t="str">
        <f t="shared" si="193"/>
        <v/>
      </c>
    </row>
    <row r="382" spans="1:8" s="31" customFormat="1" ht="15" x14ac:dyDescent="0.2">
      <c r="A382" s="66"/>
      <c r="B382" s="47" t="s">
        <v>70</v>
      </c>
      <c r="C382" s="28">
        <v>0</v>
      </c>
      <c r="D382" s="28">
        <v>0</v>
      </c>
      <c r="E382" s="29" t="str">
        <f t="shared" si="191"/>
        <v/>
      </c>
      <c r="F382" s="29" t="str">
        <f t="shared" si="192"/>
        <v/>
      </c>
      <c r="G382" s="30" t="str">
        <f t="shared" si="190"/>
        <v xml:space="preserve"> </v>
      </c>
      <c r="H382" s="48" t="str">
        <f t="shared" si="193"/>
        <v/>
      </c>
    </row>
    <row r="383" spans="1:8" s="31" customFormat="1" ht="15" x14ac:dyDescent="0.2">
      <c r="A383" s="66"/>
      <c r="B383" s="47" t="s">
        <v>245</v>
      </c>
      <c r="C383" s="28">
        <v>0</v>
      </c>
      <c r="D383" s="28">
        <v>0</v>
      </c>
      <c r="E383" s="29" t="str">
        <f t="shared" si="191"/>
        <v/>
      </c>
      <c r="F383" s="29" t="str">
        <f t="shared" si="192"/>
        <v/>
      </c>
      <c r="G383" s="30" t="str">
        <f t="shared" si="190"/>
        <v xml:space="preserve"> </v>
      </c>
      <c r="H383" s="48" t="str">
        <f t="shared" si="193"/>
        <v/>
      </c>
    </row>
    <row r="384" spans="1:8" s="31" customFormat="1" ht="15" x14ac:dyDescent="0.2">
      <c r="A384" s="66"/>
      <c r="B384" s="47" t="s">
        <v>324</v>
      </c>
      <c r="C384" s="28">
        <v>1</v>
      </c>
      <c r="D384" s="28">
        <v>0</v>
      </c>
      <c r="E384" s="29">
        <f t="shared" si="191"/>
        <v>4.3668122270742356E-3</v>
      </c>
      <c r="F384" s="29" t="str">
        <f t="shared" si="192"/>
        <v/>
      </c>
      <c r="G384" s="30">
        <f t="shared" si="190"/>
        <v>-1</v>
      </c>
      <c r="H384" s="48">
        <f t="shared" si="193"/>
        <v>-4.3668122270742356E-3</v>
      </c>
    </row>
    <row r="385" spans="1:8" s="31" customFormat="1" ht="15" x14ac:dyDescent="0.2">
      <c r="A385" s="66"/>
      <c r="B385" s="47" t="s">
        <v>325</v>
      </c>
      <c r="C385" s="28">
        <v>0</v>
      </c>
      <c r="D385" s="28">
        <v>1</v>
      </c>
      <c r="E385" s="29" t="str">
        <f t="shared" si="191"/>
        <v/>
      </c>
      <c r="F385" s="29">
        <f t="shared" si="192"/>
        <v>1.2376237623762376E-3</v>
      </c>
      <c r="G385" s="30">
        <f t="shared" si="190"/>
        <v>1</v>
      </c>
      <c r="H385" s="48" t="str">
        <f t="shared" si="193"/>
        <v/>
      </c>
    </row>
    <row r="386" spans="1:8" s="31" customFormat="1" ht="15" x14ac:dyDescent="0.2">
      <c r="A386" s="66"/>
      <c r="B386" s="47" t="s">
        <v>610</v>
      </c>
      <c r="C386" s="28">
        <v>2</v>
      </c>
      <c r="D386" s="28">
        <v>1</v>
      </c>
      <c r="E386" s="29">
        <f t="shared" ref="E386:E387" si="197">+IF(C386=0,"",C386/C$355)</f>
        <v>8.7336244541484712E-3</v>
      </c>
      <c r="F386" s="29">
        <f t="shared" ref="F386:F387" si="198">+IF(D386=0,"",D386/D$355)</f>
        <v>1.2376237623762376E-3</v>
      </c>
      <c r="G386" s="30">
        <f t="shared" ref="G386:G387" si="199">+IF(AND(C386=0,D386=0)," ",IF(C386=0,1,IF(D386=0,-1,(D386-C386)/C386)))</f>
        <v>-0.5</v>
      </c>
      <c r="H386" s="48">
        <f t="shared" ref="H386:H387" si="200">+IF(OR(AND(E386=""),(G386="")),"",E386*G386)</f>
        <v>-4.3668122270742356E-3</v>
      </c>
    </row>
    <row r="387" spans="1:8" s="31" customFormat="1" ht="15" x14ac:dyDescent="0.2">
      <c r="A387" s="66"/>
      <c r="B387" s="47" t="s">
        <v>611</v>
      </c>
      <c r="C387" s="28">
        <v>0</v>
      </c>
      <c r="D387" s="28">
        <v>0</v>
      </c>
      <c r="E387" s="29" t="str">
        <f t="shared" si="197"/>
        <v/>
      </c>
      <c r="F387" s="29" t="str">
        <f t="shared" si="198"/>
        <v/>
      </c>
      <c r="G387" s="30" t="str">
        <f t="shared" si="199"/>
        <v xml:space="preserve"> 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28">
        <v>0</v>
      </c>
      <c r="D388" s="28">
        <v>0</v>
      </c>
      <c r="E388" s="29" t="str">
        <f t="shared" si="191"/>
        <v/>
      </c>
      <c r="F388" s="29" t="str">
        <f t="shared" si="192"/>
        <v/>
      </c>
      <c r="G388" s="30" t="str">
        <f t="shared" si="190"/>
        <v xml:space="preserve"> </v>
      </c>
      <c r="H388" s="48" t="str">
        <f t="shared" si="193"/>
        <v/>
      </c>
    </row>
    <row r="389" spans="1:8" s="31" customFormat="1" ht="16.5" customHeight="1" x14ac:dyDescent="0.2">
      <c r="A389" s="66"/>
      <c r="B389" s="47" t="s">
        <v>580</v>
      </c>
      <c r="C389" s="28">
        <v>0</v>
      </c>
      <c r="D389" s="28">
        <v>8</v>
      </c>
      <c r="E389" s="29" t="str">
        <f t="shared" ref="E389" si="201">+IF(C389=0,"",C389/C$355)</f>
        <v/>
      </c>
      <c r="F389" s="29">
        <f t="shared" ref="F389" si="202">+IF(D389=0,"",D389/D$355)</f>
        <v>9.9009900990099011E-3</v>
      </c>
      <c r="G389" s="30">
        <f t="shared" ref="G389" si="203">+IF(AND(C389=0,D389=0)," ",IF(C389=0,1,IF(D389=0,-1,(D389-C389)/C389)))</f>
        <v>1</v>
      </c>
      <c r="H389" s="48" t="str">
        <f t="shared" ref="H389" si="204">+IF(OR(AND(E389=""),(G389="")),"",E389*G389)</f>
        <v/>
      </c>
    </row>
    <row r="390" spans="1:8" s="31" customFormat="1" ht="15" x14ac:dyDescent="0.2">
      <c r="A390" s="66"/>
      <c r="B390" s="47" t="s">
        <v>469</v>
      </c>
      <c r="C390" s="28">
        <v>44</v>
      </c>
      <c r="D390" s="28">
        <v>129</v>
      </c>
      <c r="E390" s="29">
        <f t="shared" si="191"/>
        <v>0.19213973799126638</v>
      </c>
      <c r="F390" s="29">
        <f t="shared" si="192"/>
        <v>0.15965346534653466</v>
      </c>
      <c r="G390" s="30">
        <f t="shared" si="190"/>
        <v>1.9318181818181819</v>
      </c>
      <c r="H390" s="48">
        <f t="shared" si="193"/>
        <v>0.37117903930131008</v>
      </c>
    </row>
    <row r="391" spans="1:8" s="31" customFormat="1" ht="15" x14ac:dyDescent="0.2">
      <c r="A391" s="66"/>
      <c r="B391" s="47" t="s">
        <v>470</v>
      </c>
      <c r="C391" s="28">
        <v>0</v>
      </c>
      <c r="D391" s="28">
        <v>6</v>
      </c>
      <c r="E391" s="29" t="str">
        <f t="shared" si="191"/>
        <v/>
      </c>
      <c r="F391" s="29">
        <f t="shared" si="192"/>
        <v>7.4257425742574254E-3</v>
      </c>
      <c r="G391" s="30">
        <f t="shared" si="190"/>
        <v>1</v>
      </c>
      <c r="H391" s="48" t="str">
        <f t="shared" si="193"/>
        <v/>
      </c>
    </row>
    <row r="392" spans="1:8" s="31" customFormat="1" ht="15" x14ac:dyDescent="0.2">
      <c r="A392" s="66"/>
      <c r="B392" s="47" t="s">
        <v>471</v>
      </c>
      <c r="C392" s="28">
        <v>0</v>
      </c>
      <c r="D392" s="28">
        <v>3</v>
      </c>
      <c r="E392" s="29" t="str">
        <f t="shared" si="191"/>
        <v/>
      </c>
      <c r="F392" s="29">
        <f t="shared" si="192"/>
        <v>3.7128712871287127E-3</v>
      </c>
      <c r="G392" s="30">
        <f t="shared" si="190"/>
        <v>1</v>
      </c>
      <c r="H392" s="48" t="str">
        <f t="shared" si="193"/>
        <v/>
      </c>
    </row>
    <row r="393" spans="1:8" s="31" customFormat="1" ht="15" x14ac:dyDescent="0.2">
      <c r="A393" s="66"/>
      <c r="B393" s="47" t="s">
        <v>246</v>
      </c>
      <c r="C393" s="28">
        <v>0</v>
      </c>
      <c r="D393" s="28">
        <v>9</v>
      </c>
      <c r="E393" s="29" t="str">
        <f t="shared" si="191"/>
        <v/>
      </c>
      <c r="F393" s="29">
        <f t="shared" si="192"/>
        <v>1.1138613861386138E-2</v>
      </c>
      <c r="G393" s="30">
        <f t="shared" si="190"/>
        <v>1</v>
      </c>
      <c r="H393" s="48" t="str">
        <f t="shared" si="193"/>
        <v/>
      </c>
    </row>
    <row r="394" spans="1:8" s="31" customFormat="1" ht="15" x14ac:dyDescent="0.2">
      <c r="A394" s="66"/>
      <c r="B394" s="47" t="s">
        <v>635</v>
      </c>
      <c r="C394" s="28">
        <v>1</v>
      </c>
      <c r="D394" s="28">
        <v>36</v>
      </c>
      <c r="E394" s="29">
        <f t="shared" si="191"/>
        <v>4.3668122270742356E-3</v>
      </c>
      <c r="F394" s="29">
        <f t="shared" si="192"/>
        <v>4.4554455445544552E-2</v>
      </c>
      <c r="G394" s="30">
        <f t="shared" si="190"/>
        <v>35</v>
      </c>
      <c r="H394" s="48">
        <f t="shared" si="193"/>
        <v>0.15283842794759825</v>
      </c>
    </row>
    <row r="395" spans="1:8" s="31" customFormat="1" ht="15" x14ac:dyDescent="0.2">
      <c r="A395" s="66"/>
      <c r="B395" s="47" t="s">
        <v>472</v>
      </c>
      <c r="C395" s="28">
        <v>0</v>
      </c>
      <c r="D395" s="28">
        <v>0</v>
      </c>
      <c r="E395" s="29" t="str">
        <f t="shared" si="191"/>
        <v/>
      </c>
      <c r="F395" s="29" t="str">
        <f t="shared" si="192"/>
        <v/>
      </c>
      <c r="G395" s="30" t="str">
        <f t="shared" si="190"/>
        <v xml:space="preserve"> </v>
      </c>
      <c r="H395" s="48" t="str">
        <f t="shared" si="193"/>
        <v/>
      </c>
    </row>
    <row r="396" spans="1:8" s="31" customFormat="1" ht="15" x14ac:dyDescent="0.2">
      <c r="A396" s="66"/>
      <c r="B396" s="47" t="s">
        <v>629</v>
      </c>
      <c r="C396" s="28">
        <v>0</v>
      </c>
      <c r="D396" s="28">
        <v>0</v>
      </c>
      <c r="E396" s="29" t="str">
        <f t="shared" ref="E396" si="205">+IF(C396=0,"",C396/C$355)</f>
        <v/>
      </c>
      <c r="F396" s="29" t="str">
        <f t="shared" ref="F396" si="206">+IF(D396=0,"",D396/D$355)</f>
        <v/>
      </c>
      <c r="G396" s="30" t="str">
        <f t="shared" ref="G396" si="207">+IF(AND(C396=0,D396=0)," ",IF(C396=0,1,IF(D396=0,-1,(D396-C396)/C396)))</f>
        <v xml:space="preserve"> </v>
      </c>
      <c r="H396" s="48" t="str">
        <f t="shared" ref="H396" si="208">+IF(OR(AND(E396=""),(G396="")),"",E396*G396)</f>
        <v/>
      </c>
    </row>
    <row r="397" spans="1:8" s="31" customFormat="1" ht="15" x14ac:dyDescent="0.2">
      <c r="A397" s="66"/>
      <c r="B397" s="47" t="s">
        <v>550</v>
      </c>
      <c r="C397" s="28">
        <v>0</v>
      </c>
      <c r="D397" s="28">
        <v>2</v>
      </c>
      <c r="E397" s="29" t="str">
        <f t="shared" ref="E397" si="209">+IF(C397=0,"",C397/C$355)</f>
        <v/>
      </c>
      <c r="F397" s="29">
        <f t="shared" ref="F397" si="210">+IF(D397=0,"",D397/D$355)</f>
        <v>2.4752475247524753E-3</v>
      </c>
      <c r="G397" s="30">
        <f t="shared" si="190"/>
        <v>1</v>
      </c>
      <c r="H397" s="48" t="str">
        <f t="shared" ref="H397" si="211">+IF(OR(AND(E397=""),(G397="")),"",E397*G397)</f>
        <v/>
      </c>
    </row>
    <row r="398" spans="1:8" s="31" customFormat="1" ht="15" x14ac:dyDescent="0.2">
      <c r="A398" s="66"/>
      <c r="B398" s="47" t="s">
        <v>436</v>
      </c>
      <c r="C398" s="28">
        <v>0</v>
      </c>
      <c r="D398" s="28">
        <v>0</v>
      </c>
      <c r="E398" s="29" t="str">
        <f t="shared" ref="E398:E400" si="212">+IF(C398=0,"",C398/C$355)</f>
        <v/>
      </c>
      <c r="F398" s="29" t="str">
        <f t="shared" ref="F398:F400" si="213">+IF(D398=0,"",D398/D$355)</f>
        <v/>
      </c>
      <c r="G398" s="30" t="str">
        <f t="shared" ref="G398:G400" si="214">+IF(AND(C398=0,D398=0)," ",IF(C398=0,1,IF(D398=0,-1,(D398-C398)/C398)))</f>
        <v xml:space="preserve"> </v>
      </c>
      <c r="H398" s="48" t="str">
        <f t="shared" ref="H398:H400" si="215">+IF(OR(AND(E398=""),(G398="")),"",E398*G398)</f>
        <v/>
      </c>
    </row>
    <row r="399" spans="1:8" s="31" customFormat="1" ht="15" x14ac:dyDescent="0.2">
      <c r="A399" s="66"/>
      <c r="B399" s="47" t="s">
        <v>617</v>
      </c>
      <c r="C399" s="28">
        <v>0</v>
      </c>
      <c r="D399" s="28">
        <v>0</v>
      </c>
      <c r="E399" s="29" t="str">
        <f t="shared" si="212"/>
        <v/>
      </c>
      <c r="F399" s="29" t="str">
        <f t="shared" si="213"/>
        <v/>
      </c>
      <c r="G399" s="30" t="str">
        <f t="shared" si="214"/>
        <v xml:space="preserve"> </v>
      </c>
      <c r="H399" s="48" t="str">
        <f t="shared" si="215"/>
        <v/>
      </c>
    </row>
    <row r="400" spans="1:8" s="31" customFormat="1" ht="15" x14ac:dyDescent="0.2">
      <c r="A400" s="66"/>
      <c r="B400" s="47" t="s">
        <v>618</v>
      </c>
      <c r="C400" s="28">
        <v>0</v>
      </c>
      <c r="D400" s="28">
        <v>1</v>
      </c>
      <c r="E400" s="29" t="str">
        <f t="shared" si="212"/>
        <v/>
      </c>
      <c r="F400" s="29">
        <f t="shared" si="213"/>
        <v>1.2376237623762376E-3</v>
      </c>
      <c r="G400" s="30">
        <f t="shared" si="214"/>
        <v>1</v>
      </c>
      <c r="H400" s="48" t="str">
        <f t="shared" si="215"/>
        <v/>
      </c>
    </row>
    <row r="401" spans="1:8" s="31" customFormat="1" ht="15" x14ac:dyDescent="0.2">
      <c r="A401" s="66"/>
      <c r="B401" s="47" t="s">
        <v>473</v>
      </c>
      <c r="C401" s="28">
        <v>19</v>
      </c>
      <c r="D401" s="28">
        <v>37</v>
      </c>
      <c r="E401" s="29">
        <f t="shared" si="191"/>
        <v>8.296943231441048E-2</v>
      </c>
      <c r="F401" s="29">
        <f t="shared" si="192"/>
        <v>4.5792079207920791E-2</v>
      </c>
      <c r="G401" s="30">
        <f t="shared" si="190"/>
        <v>0.94736842105263153</v>
      </c>
      <c r="H401" s="48">
        <f t="shared" si="193"/>
        <v>7.8602620087336234E-2</v>
      </c>
    </row>
    <row r="402" spans="1:8" s="31" customFormat="1" ht="15" x14ac:dyDescent="0.2">
      <c r="A402" s="66"/>
      <c r="B402" s="47" t="s">
        <v>621</v>
      </c>
      <c r="C402" s="28">
        <v>0</v>
      </c>
      <c r="D402" s="28">
        <v>0</v>
      </c>
      <c r="E402" s="29" t="str">
        <f t="shared" ref="E402" si="216">+IF(C402=0,"",C402/C$355)</f>
        <v/>
      </c>
      <c r="F402" s="29" t="str">
        <f t="shared" ref="F402" si="217">+IF(D402=0,"",D402/D$355)</f>
        <v/>
      </c>
      <c r="G402" s="30" t="str">
        <f t="shared" ref="G402" si="218">+IF(AND(C402=0,D402=0)," ",IF(C402=0,1,IF(D402=0,-1,(D402-C402)/C402)))</f>
        <v xml:space="preserve"> 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28"/>
      <c r="D403" s="28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28">
        <v>0</v>
      </c>
      <c r="D404" s="28">
        <v>6</v>
      </c>
      <c r="E404" s="29" t="str">
        <f t="shared" si="191"/>
        <v/>
      </c>
      <c r="F404" s="29">
        <f t="shared" si="192"/>
        <v>7.4257425742574254E-3</v>
      </c>
      <c r="G404" s="30">
        <f t="shared" si="190"/>
        <v>1</v>
      </c>
      <c r="H404" s="48" t="str">
        <f t="shared" si="193"/>
        <v/>
      </c>
    </row>
    <row r="405" spans="1:8" s="31" customFormat="1" ht="15" x14ac:dyDescent="0.2">
      <c r="A405" s="66"/>
      <c r="B405" s="47" t="s">
        <v>83</v>
      </c>
      <c r="C405" s="28">
        <v>0</v>
      </c>
      <c r="D405" s="28">
        <v>7</v>
      </c>
      <c r="E405" s="29" t="str">
        <f t="shared" si="191"/>
        <v/>
      </c>
      <c r="F405" s="29">
        <f t="shared" si="192"/>
        <v>8.6633663366336641E-3</v>
      </c>
      <c r="G405" s="30">
        <f t="shared" si="190"/>
        <v>1</v>
      </c>
      <c r="H405" s="48" t="str">
        <f t="shared" si="193"/>
        <v/>
      </c>
    </row>
    <row r="406" spans="1:8" s="31" customFormat="1" ht="15" x14ac:dyDescent="0.2">
      <c r="A406" s="66"/>
      <c r="B406" s="47" t="s">
        <v>89</v>
      </c>
      <c r="C406" s="28">
        <v>0</v>
      </c>
      <c r="D406" s="28">
        <v>2</v>
      </c>
      <c r="E406" s="29" t="str">
        <f t="shared" si="191"/>
        <v/>
      </c>
      <c r="F406" s="29">
        <f t="shared" si="192"/>
        <v>2.4752475247524753E-3</v>
      </c>
      <c r="G406" s="30">
        <f t="shared" si="190"/>
        <v>1</v>
      </c>
      <c r="H406" s="48" t="str">
        <f t="shared" si="193"/>
        <v/>
      </c>
    </row>
    <row r="407" spans="1:8" s="31" customFormat="1" ht="15" x14ac:dyDescent="0.2">
      <c r="A407" s="66"/>
      <c r="B407" s="47" t="s">
        <v>92</v>
      </c>
      <c r="C407" s="28">
        <v>0</v>
      </c>
      <c r="D407" s="28">
        <v>0</v>
      </c>
      <c r="E407" s="29" t="str">
        <f t="shared" si="191"/>
        <v/>
      </c>
      <c r="F407" s="29" t="str">
        <f t="shared" si="192"/>
        <v/>
      </c>
      <c r="G407" s="30" t="str">
        <f t="shared" si="190"/>
        <v xml:space="preserve"> 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28">
        <v>0</v>
      </c>
      <c r="D408" s="28">
        <v>0</v>
      </c>
      <c r="E408" s="29" t="str">
        <f t="shared" si="191"/>
        <v/>
      </c>
      <c r="F408" s="29" t="str">
        <f t="shared" si="192"/>
        <v/>
      </c>
      <c r="G408" s="30" t="str">
        <f t="shared" si="190"/>
        <v xml:space="preserve"> </v>
      </c>
      <c r="H408" s="48" t="str">
        <f t="shared" si="193"/>
        <v/>
      </c>
    </row>
    <row r="409" spans="1:8" s="31" customFormat="1" ht="30" x14ac:dyDescent="0.2">
      <c r="A409" s="66"/>
      <c r="B409" s="47" t="s">
        <v>247</v>
      </c>
      <c r="C409" s="28">
        <v>0</v>
      </c>
      <c r="D409" s="28">
        <v>0</v>
      </c>
      <c r="E409" s="29" t="str">
        <f t="shared" si="191"/>
        <v/>
      </c>
      <c r="F409" s="29" t="str">
        <f t="shared" si="192"/>
        <v/>
      </c>
      <c r="G409" s="30" t="str">
        <f t="shared" si="190"/>
        <v xml:space="preserve"> </v>
      </c>
      <c r="H409" s="48" t="str">
        <f t="shared" si="193"/>
        <v/>
      </c>
    </row>
    <row r="410" spans="1:8" s="31" customFormat="1" ht="15" x14ac:dyDescent="0.2">
      <c r="A410" s="66"/>
      <c r="B410" s="47" t="s">
        <v>248</v>
      </c>
      <c r="C410" s="28">
        <v>0</v>
      </c>
      <c r="D410" s="28">
        <v>0</v>
      </c>
      <c r="E410" s="29" t="str">
        <f t="shared" si="191"/>
        <v/>
      </c>
      <c r="F410" s="29" t="str">
        <f t="shared" si="192"/>
        <v/>
      </c>
      <c r="G410" s="30" t="str">
        <f t="shared" si="190"/>
        <v xml:space="preserve"> </v>
      </c>
      <c r="H410" s="48" t="str">
        <f t="shared" si="193"/>
        <v/>
      </c>
    </row>
    <row r="411" spans="1:8" s="31" customFormat="1" ht="15" x14ac:dyDescent="0.2">
      <c r="A411" s="66"/>
      <c r="B411" s="47" t="s">
        <v>571</v>
      </c>
      <c r="C411" s="28">
        <v>0</v>
      </c>
      <c r="D411" s="28">
        <v>0</v>
      </c>
      <c r="E411" s="29" t="str">
        <f t="shared" si="191"/>
        <v/>
      </c>
      <c r="F411" s="29" t="str">
        <f t="shared" si="192"/>
        <v/>
      </c>
      <c r="G411" s="30" t="str">
        <f t="shared" si="190"/>
        <v xml:space="preserve"> </v>
      </c>
      <c r="H411" s="48" t="str">
        <f t="shared" si="193"/>
        <v/>
      </c>
    </row>
    <row r="412" spans="1:8" s="31" customFormat="1" ht="15" x14ac:dyDescent="0.2">
      <c r="A412" s="66"/>
      <c r="B412" s="47" t="s">
        <v>572</v>
      </c>
      <c r="C412" s="28">
        <v>0</v>
      </c>
      <c r="D412" s="28">
        <v>1</v>
      </c>
      <c r="E412" s="29" t="str">
        <f t="shared" si="191"/>
        <v/>
      </c>
      <c r="F412" s="29">
        <f t="shared" si="192"/>
        <v>1.2376237623762376E-3</v>
      </c>
      <c r="G412" s="30">
        <f t="shared" si="190"/>
        <v>1</v>
      </c>
      <c r="H412" s="48" t="str">
        <f t="shared" si="193"/>
        <v/>
      </c>
    </row>
    <row r="413" spans="1:8" s="31" customFormat="1" ht="15" x14ac:dyDescent="0.2">
      <c r="A413" s="66"/>
      <c r="B413" s="47" t="s">
        <v>249</v>
      </c>
      <c r="C413" s="28">
        <v>0</v>
      </c>
      <c r="D413" s="28">
        <v>0</v>
      </c>
      <c r="E413" s="29" t="str">
        <f t="shared" si="191"/>
        <v/>
      </c>
      <c r="F413" s="29" t="str">
        <f t="shared" si="192"/>
        <v/>
      </c>
      <c r="G413" s="30" t="str">
        <f t="shared" si="190"/>
        <v xml:space="preserve"> </v>
      </c>
      <c r="H413" s="48" t="str">
        <f t="shared" si="193"/>
        <v/>
      </c>
    </row>
    <row r="414" spans="1:8" s="31" customFormat="1" ht="15" x14ac:dyDescent="0.2">
      <c r="A414" s="66"/>
      <c r="B414" s="47" t="s">
        <v>636</v>
      </c>
      <c r="C414" s="28">
        <v>0</v>
      </c>
      <c r="D414" s="28">
        <v>0</v>
      </c>
      <c r="E414" s="29" t="str">
        <f t="shared" ref="E414" si="224">+IF(C414=0,"",C414/C$355)</f>
        <v/>
      </c>
      <c r="F414" s="29" t="str">
        <f t="shared" ref="F414" si="225">+IF(D414=0,"",D414/D$355)</f>
        <v/>
      </c>
      <c r="G414" s="30" t="str">
        <f t="shared" ref="G414" si="226">+IF(AND(C414=0,D414=0)," ",IF(C414=0,1,IF(D414=0,-1,(D414-C414)/C414)))</f>
        <v xml:space="preserve"> </v>
      </c>
      <c r="H414" s="48" t="str">
        <f t="shared" ref="H414" si="227">+IF(OR(AND(E414=""),(G414="")),"",E414*G414)</f>
        <v/>
      </c>
    </row>
    <row r="415" spans="1:8" s="31" customFormat="1" ht="15" x14ac:dyDescent="0.2">
      <c r="A415" s="66"/>
      <c r="B415" s="47" t="s">
        <v>474</v>
      </c>
      <c r="C415" s="28">
        <v>0</v>
      </c>
      <c r="D415" s="28">
        <v>0</v>
      </c>
      <c r="E415" s="29" t="str">
        <f t="shared" si="191"/>
        <v/>
      </c>
      <c r="F415" s="29" t="str">
        <f t="shared" si="192"/>
        <v/>
      </c>
      <c r="G415" s="30" t="str">
        <f t="shared" si="190"/>
        <v xml:space="preserve"> </v>
      </c>
      <c r="H415" s="48" t="str">
        <f t="shared" si="193"/>
        <v/>
      </c>
    </row>
    <row r="416" spans="1:8" s="31" customFormat="1" ht="15" x14ac:dyDescent="0.2">
      <c r="A416" s="66"/>
      <c r="B416" s="47" t="s">
        <v>91</v>
      </c>
      <c r="C416" s="28">
        <v>0</v>
      </c>
      <c r="D416" s="28">
        <v>1</v>
      </c>
      <c r="E416" s="29" t="str">
        <f t="shared" si="191"/>
        <v/>
      </c>
      <c r="F416" s="29">
        <f t="shared" si="192"/>
        <v>1.2376237623762376E-3</v>
      </c>
      <c r="G416" s="30">
        <f t="shared" si="190"/>
        <v>1</v>
      </c>
      <c r="H416" s="48" t="str">
        <f t="shared" si="193"/>
        <v/>
      </c>
    </row>
    <row r="417" spans="1:8" s="31" customFormat="1" ht="15" x14ac:dyDescent="0.2">
      <c r="A417" s="66"/>
      <c r="B417" s="47" t="s">
        <v>250</v>
      </c>
      <c r="C417" s="28">
        <v>0</v>
      </c>
      <c r="D417" s="28">
        <v>2</v>
      </c>
      <c r="E417" s="29" t="str">
        <f t="shared" si="191"/>
        <v/>
      </c>
      <c r="F417" s="29">
        <f t="shared" si="192"/>
        <v>2.4752475247524753E-3</v>
      </c>
      <c r="G417" s="30">
        <f t="shared" si="190"/>
        <v>1</v>
      </c>
      <c r="H417" s="48" t="str">
        <f t="shared" si="193"/>
        <v/>
      </c>
    </row>
    <row r="418" spans="1:8" s="31" customFormat="1" ht="15" x14ac:dyDescent="0.2">
      <c r="A418" s="66"/>
      <c r="B418" s="47" t="s">
        <v>573</v>
      </c>
      <c r="C418" s="28">
        <v>0</v>
      </c>
      <c r="D418" s="28">
        <v>0</v>
      </c>
      <c r="E418" s="29" t="str">
        <f t="shared" si="191"/>
        <v/>
      </c>
      <c r="F418" s="29" t="str">
        <f t="shared" si="192"/>
        <v/>
      </c>
      <c r="G418" s="30" t="str">
        <f t="shared" si="190"/>
        <v xml:space="preserve"> </v>
      </c>
      <c r="H418" s="48" t="str">
        <f t="shared" si="193"/>
        <v/>
      </c>
    </row>
    <row r="419" spans="1:8" s="31" customFormat="1" ht="15" x14ac:dyDescent="0.2">
      <c r="A419" s="66"/>
      <c r="B419" s="47" t="s">
        <v>85</v>
      </c>
      <c r="C419" s="28">
        <v>0</v>
      </c>
      <c r="D419" s="28">
        <v>3</v>
      </c>
      <c r="E419" s="29" t="str">
        <f t="shared" si="191"/>
        <v/>
      </c>
      <c r="F419" s="29">
        <f t="shared" si="192"/>
        <v>3.7128712871287127E-3</v>
      </c>
      <c r="G419" s="30">
        <f t="shared" si="190"/>
        <v>1</v>
      </c>
      <c r="H419" s="48" t="str">
        <f t="shared" si="193"/>
        <v/>
      </c>
    </row>
    <row r="420" spans="1:8" s="31" customFormat="1" ht="15" x14ac:dyDescent="0.2">
      <c r="A420" s="66"/>
      <c r="B420" s="47" t="s">
        <v>519</v>
      </c>
      <c r="C420" s="28">
        <v>0</v>
      </c>
      <c r="D420" s="28">
        <v>0</v>
      </c>
      <c r="E420" s="29" t="str">
        <f t="shared" ref="E420" si="228">+IF(C420=0,"",C420/C$355)</f>
        <v/>
      </c>
      <c r="F420" s="29" t="str">
        <f t="shared" ref="F420" si="229">+IF(D420=0,"",D420/D$355)</f>
        <v/>
      </c>
      <c r="G420" s="30" t="str">
        <f t="shared" si="190"/>
        <v xml:space="preserve"> </v>
      </c>
      <c r="H420" s="48" t="str">
        <f t="shared" ref="H420" si="230">+IF(OR(AND(E420=""),(G420="")),"",E420*G420)</f>
        <v/>
      </c>
    </row>
    <row r="421" spans="1:8" s="31" customFormat="1" ht="15" x14ac:dyDescent="0.2">
      <c r="A421" s="66"/>
      <c r="B421" s="47" t="s">
        <v>251</v>
      </c>
      <c r="C421" s="28">
        <v>0</v>
      </c>
      <c r="D421" s="28">
        <v>3</v>
      </c>
      <c r="E421" s="29" t="str">
        <f t="shared" si="191"/>
        <v/>
      </c>
      <c r="F421" s="29">
        <f t="shared" si="192"/>
        <v>3.7128712871287127E-3</v>
      </c>
      <c r="G421" s="30">
        <f t="shared" si="190"/>
        <v>1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28">
        <v>0</v>
      </c>
      <c r="D422" s="28">
        <v>1</v>
      </c>
      <c r="E422" s="29" t="str">
        <f t="shared" si="191"/>
        <v/>
      </c>
      <c r="F422" s="29">
        <f t="shared" si="192"/>
        <v>1.2376237623762376E-3</v>
      </c>
      <c r="G422" s="30">
        <f t="shared" si="190"/>
        <v>1</v>
      </c>
      <c r="H422" s="48" t="str">
        <f t="shared" si="193"/>
        <v/>
      </c>
    </row>
    <row r="423" spans="1:8" s="31" customFormat="1" ht="15" x14ac:dyDescent="0.2">
      <c r="A423" s="66"/>
      <c r="B423" s="47" t="s">
        <v>574</v>
      </c>
      <c r="C423" s="28">
        <v>0</v>
      </c>
      <c r="D423" s="28">
        <v>0</v>
      </c>
      <c r="E423" s="29" t="str">
        <f t="shared" si="191"/>
        <v/>
      </c>
      <c r="F423" s="29" t="str">
        <f t="shared" si="192"/>
        <v/>
      </c>
      <c r="G423" s="30" t="str">
        <f t="shared" si="190"/>
        <v xml:space="preserve"> </v>
      </c>
      <c r="H423" s="48" t="str">
        <f t="shared" si="193"/>
        <v/>
      </c>
    </row>
    <row r="424" spans="1:8" s="31" customFormat="1" ht="15" x14ac:dyDescent="0.2">
      <c r="A424" s="66"/>
      <c r="B424" s="47" t="s">
        <v>84</v>
      </c>
      <c r="C424" s="28">
        <v>0</v>
      </c>
      <c r="D424" s="28">
        <v>0</v>
      </c>
      <c r="E424" s="29" t="str">
        <f t="shared" si="191"/>
        <v/>
      </c>
      <c r="F424" s="29" t="str">
        <f t="shared" si="192"/>
        <v/>
      </c>
      <c r="G424" s="30" t="str">
        <f t="shared" si="190"/>
        <v xml:space="preserve"> </v>
      </c>
      <c r="H424" s="48" t="str">
        <f t="shared" si="193"/>
        <v/>
      </c>
    </row>
    <row r="425" spans="1:8" s="31" customFormat="1" ht="15" x14ac:dyDescent="0.2">
      <c r="A425" s="66"/>
      <c r="B425" s="47" t="s">
        <v>253</v>
      </c>
      <c r="C425" s="28">
        <v>0</v>
      </c>
      <c r="D425" s="28">
        <v>0</v>
      </c>
      <c r="E425" s="29" t="str">
        <f t="shared" si="191"/>
        <v/>
      </c>
      <c r="F425" s="29" t="str">
        <f t="shared" si="192"/>
        <v/>
      </c>
      <c r="G425" s="30" t="str">
        <f t="shared" si="190"/>
        <v xml:space="preserve"> 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28">
        <v>0</v>
      </c>
      <c r="D426" s="28">
        <v>0</v>
      </c>
      <c r="E426" s="29" t="str">
        <f t="shared" si="191"/>
        <v/>
      </c>
      <c r="F426" s="29" t="str">
        <f t="shared" si="192"/>
        <v/>
      </c>
      <c r="G426" s="30" t="str">
        <f t="shared" si="190"/>
        <v xml:space="preserve"> </v>
      </c>
      <c r="H426" s="48" t="str">
        <f t="shared" si="193"/>
        <v/>
      </c>
    </row>
    <row r="427" spans="1:8" s="31" customFormat="1" ht="15" x14ac:dyDescent="0.2">
      <c r="A427" s="66"/>
      <c r="B427" s="47" t="s">
        <v>87</v>
      </c>
      <c r="C427" s="28">
        <v>38</v>
      </c>
      <c r="D427" s="28">
        <v>161</v>
      </c>
      <c r="E427" s="29">
        <f t="shared" si="191"/>
        <v>0.16593886462882096</v>
      </c>
      <c r="F427" s="29">
        <f t="shared" si="192"/>
        <v>0.19925742574257427</v>
      </c>
      <c r="G427" s="30">
        <f t="shared" si="190"/>
        <v>3.236842105263158</v>
      </c>
      <c r="H427" s="48">
        <f t="shared" si="193"/>
        <v>0.53711790393013104</v>
      </c>
    </row>
    <row r="428" spans="1:8" s="31" customFormat="1" ht="15" x14ac:dyDescent="0.2">
      <c r="A428" s="66"/>
      <c r="B428" s="47" t="s">
        <v>475</v>
      </c>
      <c r="C428" s="28">
        <v>0</v>
      </c>
      <c r="D428" s="28">
        <v>0</v>
      </c>
      <c r="E428" s="29" t="str">
        <f t="shared" si="191"/>
        <v/>
      </c>
      <c r="F428" s="29" t="str">
        <f t="shared" si="192"/>
        <v/>
      </c>
      <c r="G428" s="30" t="str">
        <f t="shared" si="190"/>
        <v xml:space="preserve"> </v>
      </c>
      <c r="H428" s="48" t="str">
        <f t="shared" si="193"/>
        <v/>
      </c>
    </row>
    <row r="429" spans="1:8" s="31" customFormat="1" ht="15" x14ac:dyDescent="0.2">
      <c r="A429" s="66"/>
      <c r="B429" s="47" t="s">
        <v>254</v>
      </c>
      <c r="C429" s="28">
        <v>0</v>
      </c>
      <c r="D429" s="28">
        <v>0</v>
      </c>
      <c r="E429" s="29" t="str">
        <f t="shared" si="191"/>
        <v/>
      </c>
      <c r="F429" s="29" t="str">
        <f t="shared" si="192"/>
        <v/>
      </c>
      <c r="G429" s="30" t="str">
        <f t="shared" si="190"/>
        <v xml:space="preserve"> </v>
      </c>
      <c r="H429" s="48" t="str">
        <f t="shared" si="193"/>
        <v/>
      </c>
    </row>
    <row r="430" spans="1:8" s="31" customFormat="1" ht="15" x14ac:dyDescent="0.2">
      <c r="A430" s="66"/>
      <c r="B430" s="47" t="s">
        <v>255</v>
      </c>
      <c r="C430" s="28">
        <v>0</v>
      </c>
      <c r="D430" s="28">
        <v>0</v>
      </c>
      <c r="E430" s="29" t="str">
        <f t="shared" si="191"/>
        <v/>
      </c>
      <c r="F430" s="29" t="str">
        <f t="shared" si="192"/>
        <v/>
      </c>
      <c r="G430" s="30" t="str">
        <f t="shared" ref="G430:G498" si="231">+IF(AND(C430=0,D430=0)," ",IF(C430=0,1,IF(D430=0,-1,(D430-C430)/C430)))</f>
        <v xml:space="preserve"> </v>
      </c>
      <c r="H430" s="48" t="str">
        <f t="shared" si="193"/>
        <v/>
      </c>
    </row>
    <row r="431" spans="1:8" s="31" customFormat="1" ht="15" x14ac:dyDescent="0.2">
      <c r="A431" s="66"/>
      <c r="B431" s="47" t="s">
        <v>476</v>
      </c>
      <c r="C431" s="28">
        <v>0</v>
      </c>
      <c r="D431" s="28">
        <v>5</v>
      </c>
      <c r="E431" s="29" t="str">
        <f t="shared" si="191"/>
        <v/>
      </c>
      <c r="F431" s="29">
        <f t="shared" si="192"/>
        <v>6.1881188118811884E-3</v>
      </c>
      <c r="G431" s="30">
        <f t="shared" si="231"/>
        <v>1</v>
      </c>
      <c r="H431" s="48" t="str">
        <f t="shared" si="193"/>
        <v/>
      </c>
    </row>
    <row r="432" spans="1:8" s="31" customFormat="1" ht="15" x14ac:dyDescent="0.2">
      <c r="A432" s="66"/>
      <c r="B432" s="47" t="s">
        <v>86</v>
      </c>
      <c r="C432" s="28">
        <v>1</v>
      </c>
      <c r="D432" s="28">
        <v>0</v>
      </c>
      <c r="E432" s="29">
        <f t="shared" si="191"/>
        <v>4.3668122270742356E-3</v>
      </c>
      <c r="F432" s="29" t="str">
        <f t="shared" si="192"/>
        <v/>
      </c>
      <c r="G432" s="30">
        <f t="shared" si="231"/>
        <v>-1</v>
      </c>
      <c r="H432" s="48">
        <f t="shared" si="193"/>
        <v>-4.3668122270742356E-3</v>
      </c>
    </row>
    <row r="433" spans="1:8" s="31" customFormat="1" ht="15" x14ac:dyDescent="0.2">
      <c r="A433" s="66"/>
      <c r="B433" s="47" t="s">
        <v>575</v>
      </c>
      <c r="C433" s="28">
        <v>0</v>
      </c>
      <c r="D433" s="28">
        <v>0</v>
      </c>
      <c r="E433" s="29" t="str">
        <f t="shared" ref="E433:E510" si="232">+IF(C433=0,"",C433/C$355)</f>
        <v/>
      </c>
      <c r="F433" s="29" t="str">
        <f t="shared" ref="F433:F510" si="233">+IF(D433=0,"",D433/D$355)</f>
        <v/>
      </c>
      <c r="G433" s="30" t="str">
        <f t="shared" si="231"/>
        <v xml:space="preserve"> </v>
      </c>
      <c r="H433" s="48" t="str">
        <f t="shared" ref="H433:H510" si="234">+IF(OR(AND(E433=""),(G433="")),"",E433*G433)</f>
        <v/>
      </c>
    </row>
    <row r="434" spans="1:8" s="31" customFormat="1" ht="15" x14ac:dyDescent="0.2">
      <c r="A434" s="66"/>
      <c r="B434" s="47" t="s">
        <v>256</v>
      </c>
      <c r="C434" s="28">
        <v>0</v>
      </c>
      <c r="D434" s="28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28">
        <v>0</v>
      </c>
      <c r="D435" s="28">
        <v>0</v>
      </c>
      <c r="E435" s="29" t="str">
        <f t="shared" ref="E435:E437" si="235">+IF(C435=0,"",C435/C$355)</f>
        <v/>
      </c>
      <c r="F435" s="29" t="str">
        <f t="shared" ref="F435:F437" si="236">+IF(D435=0,"",D435/D$355)</f>
        <v/>
      </c>
      <c r="G435" s="30" t="str">
        <f t="shared" si="231"/>
        <v xml:space="preserve"> </v>
      </c>
      <c r="H435" s="48" t="str">
        <f t="shared" ref="H435:H437" si="237">+IF(OR(AND(E435=""),(G435="")),"",E435*G435)</f>
        <v/>
      </c>
    </row>
    <row r="436" spans="1:8" s="31" customFormat="1" ht="15" x14ac:dyDescent="0.2">
      <c r="A436" s="66"/>
      <c r="B436" s="47" t="s">
        <v>521</v>
      </c>
      <c r="C436" s="28">
        <v>0</v>
      </c>
      <c r="D436" s="28">
        <v>0</v>
      </c>
      <c r="E436" s="29" t="str">
        <f t="shared" si="235"/>
        <v/>
      </c>
      <c r="F436" s="29" t="str">
        <f t="shared" si="236"/>
        <v/>
      </c>
      <c r="G436" s="30" t="str">
        <f t="shared" si="231"/>
        <v xml:space="preserve"> </v>
      </c>
      <c r="H436" s="48" t="str">
        <f t="shared" si="237"/>
        <v/>
      </c>
    </row>
    <row r="437" spans="1:8" s="31" customFormat="1" ht="15" x14ac:dyDescent="0.2">
      <c r="A437" s="66"/>
      <c r="B437" s="47" t="s">
        <v>522</v>
      </c>
      <c r="C437" s="28">
        <v>0</v>
      </c>
      <c r="D437" s="28">
        <v>0</v>
      </c>
      <c r="E437" s="29" t="str">
        <f t="shared" si="235"/>
        <v/>
      </c>
      <c r="F437" s="29" t="str">
        <f t="shared" si="236"/>
        <v/>
      </c>
      <c r="G437" s="30" t="str">
        <f t="shared" si="231"/>
        <v xml:space="preserve"> 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28"/>
      <c r="D438" s="28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28"/>
      <c r="D439" s="28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28">
        <v>0</v>
      </c>
      <c r="D440" s="28">
        <v>0</v>
      </c>
      <c r="E440" s="29" t="str">
        <f t="shared" si="232"/>
        <v/>
      </c>
      <c r="F440" s="29" t="str">
        <f t="shared" si="233"/>
        <v/>
      </c>
      <c r="G440" s="30" t="str">
        <f t="shared" si="231"/>
        <v xml:space="preserve"> </v>
      </c>
      <c r="H440" s="48" t="str">
        <f t="shared" si="234"/>
        <v/>
      </c>
    </row>
    <row r="441" spans="1:8" s="31" customFormat="1" ht="15" x14ac:dyDescent="0.2">
      <c r="A441" s="66"/>
      <c r="B441" s="47" t="s">
        <v>258</v>
      </c>
      <c r="C441" s="28">
        <v>9</v>
      </c>
      <c r="D441" s="28">
        <v>52</v>
      </c>
      <c r="E441" s="29">
        <f t="shared" si="232"/>
        <v>3.9301310043668124E-2</v>
      </c>
      <c r="F441" s="29">
        <f t="shared" si="233"/>
        <v>6.4356435643564358E-2</v>
      </c>
      <c r="G441" s="30">
        <f t="shared" si="231"/>
        <v>4.7777777777777777</v>
      </c>
      <c r="H441" s="48">
        <f t="shared" si="234"/>
        <v>0.18777292576419213</v>
      </c>
    </row>
    <row r="442" spans="1:8" s="31" customFormat="1" ht="15" x14ac:dyDescent="0.2">
      <c r="A442" s="66"/>
      <c r="B442" s="47" t="s">
        <v>542</v>
      </c>
      <c r="C442" s="28">
        <v>0</v>
      </c>
      <c r="D442" s="28">
        <v>0</v>
      </c>
      <c r="E442" s="29" t="str">
        <f t="shared" si="232"/>
        <v/>
      </c>
      <c r="F442" s="29" t="str">
        <f t="shared" si="233"/>
        <v/>
      </c>
      <c r="G442" s="30" t="str">
        <f t="shared" si="231"/>
        <v xml:space="preserve"> </v>
      </c>
      <c r="H442" s="48" t="str">
        <f t="shared" si="234"/>
        <v/>
      </c>
    </row>
    <row r="443" spans="1:8" s="31" customFormat="1" ht="30" x14ac:dyDescent="0.2">
      <c r="A443" s="66"/>
      <c r="B443" s="47" t="s">
        <v>259</v>
      </c>
      <c r="C443" s="28">
        <v>0</v>
      </c>
      <c r="D443" s="28">
        <v>4</v>
      </c>
      <c r="E443" s="29" t="str">
        <f t="shared" si="232"/>
        <v/>
      </c>
      <c r="F443" s="29">
        <f t="shared" si="233"/>
        <v>4.9504950495049506E-3</v>
      </c>
      <c r="G443" s="30">
        <f t="shared" si="231"/>
        <v>1</v>
      </c>
      <c r="H443" s="48" t="str">
        <f t="shared" si="234"/>
        <v/>
      </c>
    </row>
    <row r="444" spans="1:8" s="31" customFormat="1" ht="15" x14ac:dyDescent="0.2">
      <c r="A444" s="66"/>
      <c r="B444" s="47" t="s">
        <v>477</v>
      </c>
      <c r="C444" s="28">
        <v>0</v>
      </c>
      <c r="D444" s="28">
        <v>0</v>
      </c>
      <c r="E444" s="29" t="str">
        <f t="shared" si="232"/>
        <v/>
      </c>
      <c r="F444" s="29" t="str">
        <f t="shared" si="233"/>
        <v/>
      </c>
      <c r="G444" s="30" t="str">
        <f t="shared" si="231"/>
        <v xml:space="preserve"> </v>
      </c>
      <c r="H444" s="48" t="str">
        <f t="shared" si="234"/>
        <v/>
      </c>
    </row>
    <row r="445" spans="1:8" s="31" customFormat="1" ht="15" x14ac:dyDescent="0.2">
      <c r="A445" s="66"/>
      <c r="B445" s="47" t="s">
        <v>525</v>
      </c>
      <c r="C445" s="28">
        <v>0</v>
      </c>
      <c r="D445" s="28">
        <v>0</v>
      </c>
      <c r="E445" s="29" t="str">
        <f t="shared" ref="E445" si="242">+IF(C445=0,"",C445/C$355)</f>
        <v/>
      </c>
      <c r="F445" s="29" t="str">
        <f t="shared" ref="F445" si="243">+IF(D445=0,"",D445/D$355)</f>
        <v/>
      </c>
      <c r="G445" s="30" t="str">
        <f t="shared" si="231"/>
        <v xml:space="preserve"> </v>
      </c>
      <c r="H445" s="48" t="str">
        <f t="shared" ref="H445" si="244">+IF(OR(AND(E445=""),(G445="")),"",E445*G445)</f>
        <v/>
      </c>
    </row>
    <row r="446" spans="1:8" s="31" customFormat="1" ht="15" x14ac:dyDescent="0.2">
      <c r="A446" s="66"/>
      <c r="B446" s="47" t="s">
        <v>630</v>
      </c>
      <c r="C446" s="28">
        <v>0</v>
      </c>
      <c r="D446" s="28">
        <v>0</v>
      </c>
      <c r="E446" s="29" t="str">
        <f t="shared" ref="E446:E448" si="245">+IF(C446=0,"",C446/C$355)</f>
        <v/>
      </c>
      <c r="F446" s="29" t="str">
        <f t="shared" ref="F446:F448" si="246">+IF(D446=0,"",D446/D$355)</f>
        <v/>
      </c>
      <c r="G446" s="30" t="str">
        <f t="shared" ref="G446:G448" si="247">+IF(AND(C446=0,D446=0)," ",IF(C446=0,1,IF(D446=0,-1,(D446-C446)/C446)))</f>
        <v xml:space="preserve"> </v>
      </c>
      <c r="H446" s="48" t="str">
        <f t="shared" ref="H446:H448" si="248">+IF(OR(AND(E446=""),(G446="")),"",E446*G446)</f>
        <v/>
      </c>
    </row>
    <row r="447" spans="1:8" s="31" customFormat="1" ht="15" x14ac:dyDescent="0.2">
      <c r="A447" s="66"/>
      <c r="B447" s="47" t="s">
        <v>624</v>
      </c>
      <c r="C447" s="28">
        <v>0</v>
      </c>
      <c r="D447" s="28">
        <v>12</v>
      </c>
      <c r="E447" s="29" t="str">
        <f t="shared" si="245"/>
        <v/>
      </c>
      <c r="F447" s="29">
        <f t="shared" si="246"/>
        <v>1.4851485148514851E-2</v>
      </c>
      <c r="G447" s="30">
        <f t="shared" si="247"/>
        <v>1</v>
      </c>
      <c r="H447" s="48" t="str">
        <f t="shared" si="248"/>
        <v/>
      </c>
    </row>
    <row r="448" spans="1:8" s="31" customFormat="1" ht="15" x14ac:dyDescent="0.2">
      <c r="A448" s="66"/>
      <c r="B448" s="47" t="s">
        <v>625</v>
      </c>
      <c r="C448" s="28">
        <v>0</v>
      </c>
      <c r="D448" s="28">
        <v>33</v>
      </c>
      <c r="E448" s="29" t="str">
        <f t="shared" si="245"/>
        <v/>
      </c>
      <c r="F448" s="29">
        <f t="shared" si="246"/>
        <v>4.0841584158415843E-2</v>
      </c>
      <c r="G448" s="30">
        <f t="shared" si="247"/>
        <v>1</v>
      </c>
      <c r="H448" s="48" t="str">
        <f t="shared" si="248"/>
        <v/>
      </c>
    </row>
    <row r="449" spans="1:8" s="31" customFormat="1" ht="15" x14ac:dyDescent="0.2">
      <c r="A449" s="66"/>
      <c r="B449" s="47" t="s">
        <v>260</v>
      </c>
      <c r="C449" s="28">
        <v>0</v>
      </c>
      <c r="D449" s="28">
        <v>0</v>
      </c>
      <c r="E449" s="29" t="str">
        <f t="shared" si="232"/>
        <v/>
      </c>
      <c r="F449" s="29" t="str">
        <f t="shared" si="233"/>
        <v/>
      </c>
      <c r="G449" s="30" t="str">
        <f t="shared" si="231"/>
        <v xml:space="preserve"> </v>
      </c>
      <c r="H449" s="48" t="str">
        <f t="shared" si="234"/>
        <v/>
      </c>
    </row>
    <row r="450" spans="1:8" s="31" customFormat="1" ht="15" x14ac:dyDescent="0.2">
      <c r="A450" s="66"/>
      <c r="B450" s="47" t="s">
        <v>261</v>
      </c>
      <c r="C450" s="28">
        <v>0</v>
      </c>
      <c r="D450" s="28">
        <v>0</v>
      </c>
      <c r="E450" s="29" t="str">
        <f t="shared" si="232"/>
        <v/>
      </c>
      <c r="F450" s="29" t="str">
        <f t="shared" si="233"/>
        <v/>
      </c>
      <c r="G450" s="30" t="str">
        <f t="shared" si="231"/>
        <v xml:space="preserve"> </v>
      </c>
      <c r="H450" s="48" t="str">
        <f t="shared" si="234"/>
        <v/>
      </c>
    </row>
    <row r="451" spans="1:8" s="31" customFormat="1" ht="15" x14ac:dyDescent="0.2">
      <c r="A451" s="66"/>
      <c r="B451" s="47" t="s">
        <v>262</v>
      </c>
      <c r="C451" s="28">
        <v>0</v>
      </c>
      <c r="D451" s="28">
        <v>0</v>
      </c>
      <c r="E451" s="29" t="str">
        <f t="shared" si="232"/>
        <v/>
      </c>
      <c r="F451" s="29" t="str">
        <f t="shared" si="233"/>
        <v/>
      </c>
      <c r="G451" s="30" t="str">
        <f t="shared" si="231"/>
        <v xml:space="preserve"> </v>
      </c>
      <c r="H451" s="48" t="str">
        <f t="shared" si="234"/>
        <v/>
      </c>
    </row>
    <row r="452" spans="1:8" s="31" customFormat="1" ht="15" x14ac:dyDescent="0.2">
      <c r="A452" s="66"/>
      <c r="B452" s="47" t="s">
        <v>95</v>
      </c>
      <c r="C452" s="28">
        <v>1</v>
      </c>
      <c r="D452" s="28">
        <v>0</v>
      </c>
      <c r="E452" s="29">
        <f t="shared" si="232"/>
        <v>4.3668122270742356E-3</v>
      </c>
      <c r="F452" s="29" t="str">
        <f t="shared" si="233"/>
        <v/>
      </c>
      <c r="G452" s="30">
        <f t="shared" si="231"/>
        <v>-1</v>
      </c>
      <c r="H452" s="48">
        <f t="shared" si="234"/>
        <v>-4.3668122270742356E-3</v>
      </c>
    </row>
    <row r="453" spans="1:8" s="31" customFormat="1" ht="15" x14ac:dyDescent="0.2">
      <c r="A453" s="66"/>
      <c r="B453" s="47" t="s">
        <v>96</v>
      </c>
      <c r="C453" s="28">
        <v>0</v>
      </c>
      <c r="D453" s="28">
        <v>0</v>
      </c>
      <c r="E453" s="29" t="str">
        <f t="shared" si="232"/>
        <v/>
      </c>
      <c r="F453" s="29" t="str">
        <f t="shared" si="233"/>
        <v/>
      </c>
      <c r="G453" s="30" t="str">
        <f t="shared" si="231"/>
        <v xml:space="preserve"> </v>
      </c>
      <c r="H453" s="48" t="str">
        <f t="shared" si="234"/>
        <v/>
      </c>
    </row>
    <row r="454" spans="1:8" s="31" customFormat="1" ht="15" x14ac:dyDescent="0.2">
      <c r="A454" s="66"/>
      <c r="B454" s="47" t="s">
        <v>97</v>
      </c>
      <c r="C454" s="28">
        <v>0</v>
      </c>
      <c r="D454" s="28">
        <v>0</v>
      </c>
      <c r="E454" s="29" t="str">
        <f t="shared" si="232"/>
        <v/>
      </c>
      <c r="F454" s="29" t="str">
        <f t="shared" si="233"/>
        <v/>
      </c>
      <c r="G454" s="30" t="str">
        <f t="shared" si="231"/>
        <v xml:space="preserve"> </v>
      </c>
      <c r="H454" s="48" t="str">
        <f t="shared" si="234"/>
        <v/>
      </c>
    </row>
    <row r="455" spans="1:8" s="31" customFormat="1" ht="15" x14ac:dyDescent="0.2">
      <c r="A455" s="66"/>
      <c r="B455" s="47" t="s">
        <v>263</v>
      </c>
      <c r="C455" s="28">
        <v>0</v>
      </c>
      <c r="D455" s="28">
        <v>0</v>
      </c>
      <c r="E455" s="29" t="str">
        <f t="shared" si="232"/>
        <v/>
      </c>
      <c r="F455" s="29" t="str">
        <f t="shared" si="233"/>
        <v/>
      </c>
      <c r="G455" s="30" t="str">
        <f t="shared" si="231"/>
        <v xml:space="preserve"> 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28">
        <v>0</v>
      </c>
      <c r="D456" s="28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28">
        <v>0</v>
      </c>
      <c r="D457" s="28">
        <v>0</v>
      </c>
      <c r="E457" s="29" t="str">
        <f t="shared" si="249"/>
        <v/>
      </c>
      <c r="F457" s="29" t="str">
        <f t="shared" si="250"/>
        <v/>
      </c>
      <c r="G457" s="30" t="str">
        <f t="shared" si="231"/>
        <v xml:space="preserve"> </v>
      </c>
      <c r="H457" s="48" t="str">
        <f t="shared" si="251"/>
        <v/>
      </c>
    </row>
    <row r="458" spans="1:8" s="31" customFormat="1" ht="15" x14ac:dyDescent="0.2">
      <c r="A458" s="66"/>
      <c r="B458" s="47" t="s">
        <v>94</v>
      </c>
      <c r="C458" s="28">
        <v>0</v>
      </c>
      <c r="D458" s="28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28">
        <v>0</v>
      </c>
      <c r="D459" s="28">
        <v>0</v>
      </c>
      <c r="E459" s="29" t="str">
        <f t="shared" ref="E459:E461" si="252">+IF(C459=0,"",C459/C$355)</f>
        <v/>
      </c>
      <c r="F459" s="29" t="str">
        <f t="shared" ref="F459:F461" si="253">+IF(D459=0,"",D459/D$355)</f>
        <v/>
      </c>
      <c r="G459" s="30" t="str">
        <f t="shared" si="231"/>
        <v xml:space="preserve"> </v>
      </c>
      <c r="H459" s="48" t="str">
        <f t="shared" ref="H459:H461" si="254">+IF(OR(AND(E459=""),(G459="")),"",E459*G459)</f>
        <v/>
      </c>
    </row>
    <row r="460" spans="1:8" s="31" customFormat="1" ht="15" x14ac:dyDescent="0.2">
      <c r="A460" s="66"/>
      <c r="B460" s="47" t="s">
        <v>529</v>
      </c>
      <c r="C460" s="28">
        <v>0</v>
      </c>
      <c r="D460" s="28">
        <v>0</v>
      </c>
      <c r="E460" s="29" t="str">
        <f t="shared" si="252"/>
        <v/>
      </c>
      <c r="F460" s="29" t="str">
        <f t="shared" si="253"/>
        <v/>
      </c>
      <c r="G460" s="30" t="str">
        <f t="shared" si="231"/>
        <v xml:space="preserve"> 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28">
        <v>0</v>
      </c>
      <c r="D461" s="28">
        <v>0</v>
      </c>
      <c r="E461" s="29" t="str">
        <f t="shared" si="252"/>
        <v/>
      </c>
      <c r="F461" s="29" t="str">
        <f t="shared" si="253"/>
        <v/>
      </c>
      <c r="G461" s="30" t="str">
        <f t="shared" si="231"/>
        <v xml:space="preserve"> 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28">
        <v>0</v>
      </c>
      <c r="D462" s="28">
        <v>0</v>
      </c>
      <c r="E462" s="29" t="str">
        <f t="shared" si="232"/>
        <v/>
      </c>
      <c r="F462" s="29" t="str">
        <f t="shared" si="233"/>
        <v/>
      </c>
      <c r="G462" s="30" t="str">
        <f t="shared" si="231"/>
        <v xml:space="preserve"> </v>
      </c>
      <c r="H462" s="48" t="str">
        <f t="shared" si="234"/>
        <v/>
      </c>
    </row>
    <row r="463" spans="1:8" s="31" customFormat="1" ht="15" x14ac:dyDescent="0.2">
      <c r="A463" s="66"/>
      <c r="B463" s="47" t="s">
        <v>101</v>
      </c>
      <c r="C463" s="28">
        <v>0</v>
      </c>
      <c r="D463" s="28">
        <v>0</v>
      </c>
      <c r="E463" s="29" t="str">
        <f t="shared" si="232"/>
        <v/>
      </c>
      <c r="F463" s="29" t="str">
        <f t="shared" si="233"/>
        <v/>
      </c>
      <c r="G463" s="30" t="str">
        <f t="shared" si="231"/>
        <v xml:space="preserve"> </v>
      </c>
      <c r="H463" s="48" t="str">
        <f t="shared" si="234"/>
        <v/>
      </c>
    </row>
    <row r="464" spans="1:8" s="31" customFormat="1" ht="15" x14ac:dyDescent="0.2">
      <c r="A464" s="66"/>
      <c r="B464" s="47" t="s">
        <v>109</v>
      </c>
      <c r="C464" s="28">
        <v>0</v>
      </c>
      <c r="D464" s="28">
        <v>2</v>
      </c>
      <c r="E464" s="29" t="str">
        <f t="shared" si="232"/>
        <v/>
      </c>
      <c r="F464" s="29">
        <f t="shared" si="233"/>
        <v>2.4752475247524753E-3</v>
      </c>
      <c r="G464" s="30">
        <f t="shared" si="231"/>
        <v>1</v>
      </c>
      <c r="H464" s="48" t="str">
        <f t="shared" si="234"/>
        <v/>
      </c>
    </row>
    <row r="465" spans="1:8" s="31" customFormat="1" ht="15" x14ac:dyDescent="0.2">
      <c r="A465" s="66"/>
      <c r="B465" s="47" t="s">
        <v>108</v>
      </c>
      <c r="C465" s="28">
        <v>0</v>
      </c>
      <c r="D465" s="28">
        <v>36</v>
      </c>
      <c r="E465" s="29" t="str">
        <f t="shared" si="232"/>
        <v/>
      </c>
      <c r="F465" s="29">
        <f t="shared" si="233"/>
        <v>4.4554455445544552E-2</v>
      </c>
      <c r="G465" s="30">
        <f t="shared" si="231"/>
        <v>1</v>
      </c>
      <c r="H465" s="48" t="str">
        <f t="shared" si="234"/>
        <v/>
      </c>
    </row>
    <row r="466" spans="1:8" s="31" customFormat="1" ht="15" x14ac:dyDescent="0.2">
      <c r="A466" s="66"/>
      <c r="B466" s="47" t="s">
        <v>264</v>
      </c>
      <c r="C466" s="28">
        <v>0</v>
      </c>
      <c r="D466" s="28">
        <v>1</v>
      </c>
      <c r="E466" s="29" t="str">
        <f t="shared" si="232"/>
        <v/>
      </c>
      <c r="F466" s="29">
        <f t="shared" si="233"/>
        <v>1.2376237623762376E-3</v>
      </c>
      <c r="G466" s="30">
        <f t="shared" si="231"/>
        <v>1</v>
      </c>
      <c r="H466" s="48" t="str">
        <f t="shared" si="234"/>
        <v/>
      </c>
    </row>
    <row r="467" spans="1:8" s="31" customFormat="1" ht="15" x14ac:dyDescent="0.2">
      <c r="A467" s="66"/>
      <c r="B467" s="47" t="s">
        <v>478</v>
      </c>
      <c r="C467" s="28">
        <v>0</v>
      </c>
      <c r="D467" s="28">
        <v>1</v>
      </c>
      <c r="E467" s="29" t="str">
        <f t="shared" si="232"/>
        <v/>
      </c>
      <c r="F467" s="29">
        <f t="shared" si="233"/>
        <v>1.2376237623762376E-3</v>
      </c>
      <c r="G467" s="30">
        <f t="shared" si="231"/>
        <v>1</v>
      </c>
      <c r="H467" s="48" t="str">
        <f t="shared" si="234"/>
        <v/>
      </c>
    </row>
    <row r="468" spans="1:8" s="31" customFormat="1" ht="30" x14ac:dyDescent="0.2">
      <c r="A468" s="66"/>
      <c r="B468" s="47" t="s">
        <v>543</v>
      </c>
      <c r="C468" s="28">
        <v>0</v>
      </c>
      <c r="D468" s="28">
        <v>4</v>
      </c>
      <c r="E468" s="29" t="str">
        <f t="shared" si="232"/>
        <v/>
      </c>
      <c r="F468" s="29">
        <f t="shared" si="233"/>
        <v>4.9504950495049506E-3</v>
      </c>
      <c r="G468" s="30">
        <f t="shared" si="231"/>
        <v>1</v>
      </c>
      <c r="H468" s="48" t="str">
        <f t="shared" si="234"/>
        <v/>
      </c>
    </row>
    <row r="469" spans="1:8" s="31" customFormat="1" ht="15" x14ac:dyDescent="0.2">
      <c r="A469" s="66"/>
      <c r="B469" s="47" t="s">
        <v>479</v>
      </c>
      <c r="C469" s="28">
        <v>0</v>
      </c>
      <c r="D469" s="28">
        <v>0</v>
      </c>
      <c r="E469" s="29" t="str">
        <f t="shared" si="232"/>
        <v/>
      </c>
      <c r="F469" s="29" t="str">
        <f t="shared" si="233"/>
        <v/>
      </c>
      <c r="G469" s="30" t="str">
        <f t="shared" si="231"/>
        <v xml:space="preserve"> 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28">
        <v>0</v>
      </c>
      <c r="D470" s="28">
        <v>0</v>
      </c>
      <c r="E470" s="29" t="str">
        <f t="shared" si="232"/>
        <v/>
      </c>
      <c r="F470" s="29" t="str">
        <f t="shared" si="233"/>
        <v/>
      </c>
      <c r="G470" s="30" t="str">
        <f t="shared" si="231"/>
        <v xml:space="preserve"> </v>
      </c>
      <c r="H470" s="48" t="str">
        <f t="shared" si="234"/>
        <v/>
      </c>
    </row>
    <row r="471" spans="1:8" s="31" customFormat="1" ht="18" customHeight="1" x14ac:dyDescent="0.2">
      <c r="A471" s="66"/>
      <c r="B471" s="47" t="s">
        <v>592</v>
      </c>
      <c r="C471" s="28">
        <v>0</v>
      </c>
      <c r="D471" s="28">
        <v>0</v>
      </c>
      <c r="E471" s="29" t="str">
        <f t="shared" si="232"/>
        <v/>
      </c>
      <c r="F471" s="29" t="str">
        <f t="shared" si="233"/>
        <v/>
      </c>
      <c r="G471" s="30" t="str">
        <f t="shared" si="231"/>
        <v xml:space="preserve"> </v>
      </c>
      <c r="H471" s="48" t="str">
        <f t="shared" si="234"/>
        <v/>
      </c>
    </row>
    <row r="472" spans="1:8" s="31" customFormat="1" ht="15" x14ac:dyDescent="0.2">
      <c r="A472" s="66"/>
      <c r="B472" s="47" t="s">
        <v>105</v>
      </c>
      <c r="C472" s="28">
        <v>0</v>
      </c>
      <c r="D472" s="28">
        <v>0</v>
      </c>
      <c r="E472" s="29" t="str">
        <f t="shared" si="232"/>
        <v/>
      </c>
      <c r="F472" s="29" t="str">
        <f t="shared" si="233"/>
        <v/>
      </c>
      <c r="G472" s="30" t="str">
        <f t="shared" si="231"/>
        <v xml:space="preserve"> </v>
      </c>
      <c r="H472" s="48" t="str">
        <f t="shared" si="234"/>
        <v/>
      </c>
    </row>
    <row r="473" spans="1:8" s="31" customFormat="1" ht="15" x14ac:dyDescent="0.2">
      <c r="A473" s="66"/>
      <c r="B473" s="47" t="s">
        <v>362</v>
      </c>
      <c r="C473" s="28">
        <v>0</v>
      </c>
      <c r="D473" s="28">
        <v>0</v>
      </c>
      <c r="E473" s="29" t="str">
        <f t="shared" si="232"/>
        <v/>
      </c>
      <c r="F473" s="29" t="str">
        <f t="shared" si="233"/>
        <v/>
      </c>
      <c r="G473" s="30" t="str">
        <f t="shared" si="231"/>
        <v xml:space="preserve"> </v>
      </c>
      <c r="H473" s="48" t="str">
        <f t="shared" si="234"/>
        <v/>
      </c>
    </row>
    <row r="474" spans="1:8" s="31" customFormat="1" ht="15" x14ac:dyDescent="0.2">
      <c r="A474" s="66"/>
      <c r="B474" s="47" t="s">
        <v>103</v>
      </c>
      <c r="C474" s="28">
        <v>1</v>
      </c>
      <c r="D474" s="28">
        <v>1</v>
      </c>
      <c r="E474" s="29">
        <f t="shared" si="232"/>
        <v>4.3668122270742356E-3</v>
      </c>
      <c r="F474" s="29">
        <f t="shared" si="233"/>
        <v>1.2376237623762376E-3</v>
      </c>
      <c r="G474" s="30">
        <f t="shared" si="231"/>
        <v>0</v>
      </c>
      <c r="H474" s="48">
        <f t="shared" si="234"/>
        <v>0</v>
      </c>
    </row>
    <row r="475" spans="1:8" s="31" customFormat="1" ht="15" x14ac:dyDescent="0.2">
      <c r="A475" s="66"/>
      <c r="B475" s="47" t="s">
        <v>265</v>
      </c>
      <c r="C475" s="28">
        <v>0</v>
      </c>
      <c r="D475" s="28">
        <v>0</v>
      </c>
      <c r="E475" s="29" t="str">
        <f t="shared" si="232"/>
        <v/>
      </c>
      <c r="F475" s="29" t="str">
        <f t="shared" si="233"/>
        <v/>
      </c>
      <c r="G475" s="30" t="str">
        <f t="shared" si="231"/>
        <v xml:space="preserve"> </v>
      </c>
      <c r="H475" s="48" t="str">
        <f t="shared" si="234"/>
        <v/>
      </c>
    </row>
    <row r="476" spans="1:8" s="31" customFormat="1" ht="15" x14ac:dyDescent="0.2">
      <c r="A476" s="66"/>
      <c r="B476" s="47" t="s">
        <v>638</v>
      </c>
      <c r="C476" s="28">
        <v>0</v>
      </c>
      <c r="D476" s="28">
        <v>0</v>
      </c>
      <c r="E476" s="29" t="str">
        <f t="shared" si="232"/>
        <v/>
      </c>
      <c r="F476" s="29" t="str">
        <f t="shared" si="233"/>
        <v/>
      </c>
      <c r="G476" s="30" t="str">
        <f t="shared" si="231"/>
        <v xml:space="preserve"> </v>
      </c>
      <c r="H476" s="48" t="str">
        <f t="shared" si="234"/>
        <v/>
      </c>
    </row>
    <row r="477" spans="1:8" s="31" customFormat="1" ht="15" x14ac:dyDescent="0.2">
      <c r="A477" s="66"/>
      <c r="B477" s="47" t="s">
        <v>326</v>
      </c>
      <c r="C477" s="28">
        <v>0</v>
      </c>
      <c r="D477" s="28">
        <v>0</v>
      </c>
      <c r="E477" s="29" t="str">
        <f t="shared" si="232"/>
        <v/>
      </c>
      <c r="F477" s="29" t="str">
        <f t="shared" si="233"/>
        <v/>
      </c>
      <c r="G477" s="30" t="str">
        <f t="shared" si="231"/>
        <v xml:space="preserve"> </v>
      </c>
      <c r="H477" s="48" t="str">
        <f t="shared" si="234"/>
        <v/>
      </c>
    </row>
    <row r="478" spans="1:8" s="31" customFormat="1" ht="15" x14ac:dyDescent="0.2">
      <c r="A478" s="66"/>
      <c r="B478" s="47" t="s">
        <v>112</v>
      </c>
      <c r="C478" s="28">
        <v>0</v>
      </c>
      <c r="D478" s="28">
        <v>0</v>
      </c>
      <c r="E478" s="29" t="str">
        <f t="shared" si="232"/>
        <v/>
      </c>
      <c r="F478" s="29" t="str">
        <f t="shared" si="233"/>
        <v/>
      </c>
      <c r="G478" s="30" t="str">
        <f t="shared" si="231"/>
        <v xml:space="preserve"> </v>
      </c>
      <c r="H478" s="48" t="str">
        <f t="shared" si="234"/>
        <v/>
      </c>
    </row>
    <row r="479" spans="1:8" s="31" customFormat="1" ht="15" x14ac:dyDescent="0.2">
      <c r="A479" s="66"/>
      <c r="B479" s="47" t="s">
        <v>100</v>
      </c>
      <c r="C479" s="28">
        <v>0</v>
      </c>
      <c r="D479" s="28">
        <v>2</v>
      </c>
      <c r="E479" s="29" t="str">
        <f t="shared" si="232"/>
        <v/>
      </c>
      <c r="F479" s="29">
        <f t="shared" si="233"/>
        <v>2.4752475247524753E-3</v>
      </c>
      <c r="G479" s="30">
        <f t="shared" si="231"/>
        <v>1</v>
      </c>
      <c r="H479" s="48" t="str">
        <f t="shared" si="234"/>
        <v/>
      </c>
    </row>
    <row r="480" spans="1:8" s="31" customFormat="1" ht="15" x14ac:dyDescent="0.2">
      <c r="A480" s="66"/>
      <c r="B480" s="47" t="s">
        <v>266</v>
      </c>
      <c r="C480" s="28">
        <v>0</v>
      </c>
      <c r="D480" s="28">
        <v>4</v>
      </c>
      <c r="E480" s="29" t="str">
        <f t="shared" si="232"/>
        <v/>
      </c>
      <c r="F480" s="29">
        <f t="shared" si="233"/>
        <v>4.9504950495049506E-3</v>
      </c>
      <c r="G480" s="30">
        <f t="shared" si="231"/>
        <v>1</v>
      </c>
      <c r="H480" s="48" t="str">
        <f t="shared" si="234"/>
        <v/>
      </c>
    </row>
    <row r="481" spans="1:8" s="31" customFormat="1" ht="15" x14ac:dyDescent="0.2">
      <c r="A481" s="66"/>
      <c r="B481" s="47" t="s">
        <v>480</v>
      </c>
      <c r="C481" s="28">
        <v>0</v>
      </c>
      <c r="D481" s="28">
        <v>0</v>
      </c>
      <c r="E481" s="29" t="str">
        <f t="shared" si="232"/>
        <v/>
      </c>
      <c r="F481" s="29" t="str">
        <f t="shared" si="233"/>
        <v/>
      </c>
      <c r="G481" s="30" t="str">
        <f t="shared" si="231"/>
        <v xml:space="preserve"> </v>
      </c>
      <c r="H481" s="48" t="str">
        <f t="shared" si="234"/>
        <v/>
      </c>
    </row>
    <row r="482" spans="1:8" s="31" customFormat="1" ht="15" x14ac:dyDescent="0.2">
      <c r="A482" s="66"/>
      <c r="B482" s="47" t="s">
        <v>106</v>
      </c>
      <c r="C482" s="28">
        <v>0</v>
      </c>
      <c r="D482" s="28">
        <v>0</v>
      </c>
      <c r="E482" s="29" t="str">
        <f t="shared" si="232"/>
        <v/>
      </c>
      <c r="F482" s="29" t="str">
        <f t="shared" si="233"/>
        <v/>
      </c>
      <c r="G482" s="30" t="str">
        <f t="shared" si="231"/>
        <v xml:space="preserve"> </v>
      </c>
      <c r="H482" s="48" t="str">
        <f t="shared" si="234"/>
        <v/>
      </c>
    </row>
    <row r="483" spans="1:8" s="31" customFormat="1" ht="15" x14ac:dyDescent="0.2">
      <c r="A483" s="66"/>
      <c r="B483" s="47" t="s">
        <v>110</v>
      </c>
      <c r="C483" s="28">
        <v>0</v>
      </c>
      <c r="D483" s="28">
        <v>0</v>
      </c>
      <c r="E483" s="29" t="str">
        <f t="shared" si="232"/>
        <v/>
      </c>
      <c r="F483" s="29" t="str">
        <f t="shared" si="233"/>
        <v/>
      </c>
      <c r="G483" s="30" t="str">
        <f t="shared" si="231"/>
        <v xml:space="preserve"> 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28">
        <v>0</v>
      </c>
      <c r="D484" s="28">
        <v>0</v>
      </c>
      <c r="E484" s="29" t="str">
        <f t="shared" si="232"/>
        <v/>
      </c>
      <c r="F484" s="29" t="str">
        <f t="shared" si="233"/>
        <v/>
      </c>
      <c r="G484" s="30" t="str">
        <f t="shared" si="231"/>
        <v xml:space="preserve"> </v>
      </c>
      <c r="H484" s="48" t="str">
        <f t="shared" si="234"/>
        <v/>
      </c>
    </row>
    <row r="485" spans="1:8" s="31" customFormat="1" ht="15" x14ac:dyDescent="0.2">
      <c r="A485" s="66"/>
      <c r="B485" s="47" t="s">
        <v>102</v>
      </c>
      <c r="C485" s="28">
        <v>0</v>
      </c>
      <c r="D485" s="28">
        <v>0</v>
      </c>
      <c r="E485" s="29" t="str">
        <f t="shared" si="232"/>
        <v/>
      </c>
      <c r="F485" s="29" t="str">
        <f t="shared" si="233"/>
        <v/>
      </c>
      <c r="G485" s="30" t="str">
        <f t="shared" si="231"/>
        <v xml:space="preserve"> </v>
      </c>
      <c r="H485" s="48" t="str">
        <f t="shared" si="234"/>
        <v/>
      </c>
    </row>
    <row r="486" spans="1:8" s="31" customFormat="1" ht="15" x14ac:dyDescent="0.2">
      <c r="A486" s="66"/>
      <c r="B486" s="47" t="s">
        <v>107</v>
      </c>
      <c r="C486" s="28">
        <v>0</v>
      </c>
      <c r="D486" s="28">
        <v>0</v>
      </c>
      <c r="E486" s="29" t="str">
        <f t="shared" si="232"/>
        <v/>
      </c>
      <c r="F486" s="29" t="str">
        <f t="shared" si="233"/>
        <v/>
      </c>
      <c r="G486" s="30" t="str">
        <f t="shared" si="231"/>
        <v xml:space="preserve"> 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28">
        <v>0</v>
      </c>
      <c r="D487" s="28">
        <v>0</v>
      </c>
      <c r="E487" s="29" t="str">
        <f t="shared" si="232"/>
        <v/>
      </c>
      <c r="F487" s="29" t="str">
        <f t="shared" si="233"/>
        <v/>
      </c>
      <c r="G487" s="30" t="str">
        <f t="shared" si="231"/>
        <v xml:space="preserve"> </v>
      </c>
      <c r="H487" s="48" t="str">
        <f t="shared" si="234"/>
        <v/>
      </c>
    </row>
    <row r="488" spans="1:8" s="31" customFormat="1" ht="15" x14ac:dyDescent="0.2">
      <c r="A488" s="66"/>
      <c r="B488" s="47" t="s">
        <v>267</v>
      </c>
      <c r="C488" s="28">
        <v>1</v>
      </c>
      <c r="D488" s="28">
        <v>5</v>
      </c>
      <c r="E488" s="29">
        <f t="shared" si="232"/>
        <v>4.3668122270742356E-3</v>
      </c>
      <c r="F488" s="29">
        <f t="shared" si="233"/>
        <v>6.1881188118811884E-3</v>
      </c>
      <c r="G488" s="30">
        <f t="shared" si="231"/>
        <v>4</v>
      </c>
      <c r="H488" s="48">
        <f t="shared" si="234"/>
        <v>1.7467248908296942E-2</v>
      </c>
    </row>
    <row r="489" spans="1:8" s="31" customFormat="1" ht="30" x14ac:dyDescent="0.2">
      <c r="A489" s="66"/>
      <c r="B489" s="47" t="s">
        <v>481</v>
      </c>
      <c r="C489" s="28">
        <v>0</v>
      </c>
      <c r="D489" s="28">
        <v>0</v>
      </c>
      <c r="E489" s="29" t="str">
        <f t="shared" si="232"/>
        <v/>
      </c>
      <c r="F489" s="29" t="str">
        <f t="shared" si="233"/>
        <v/>
      </c>
      <c r="G489" s="30" t="str">
        <f t="shared" si="231"/>
        <v xml:space="preserve"> </v>
      </c>
      <c r="H489" s="48" t="str">
        <f t="shared" si="234"/>
        <v/>
      </c>
    </row>
    <row r="490" spans="1:8" s="31" customFormat="1" ht="15" x14ac:dyDescent="0.2">
      <c r="A490" s="66"/>
      <c r="B490" s="47" t="s">
        <v>268</v>
      </c>
      <c r="C490" s="28">
        <v>0</v>
      </c>
      <c r="D490" s="28">
        <v>0</v>
      </c>
      <c r="E490" s="29" t="str">
        <f t="shared" si="232"/>
        <v/>
      </c>
      <c r="F490" s="29" t="str">
        <f t="shared" si="233"/>
        <v/>
      </c>
      <c r="G490" s="30" t="str">
        <f t="shared" si="231"/>
        <v xml:space="preserve"> </v>
      </c>
      <c r="H490" s="48" t="str">
        <f t="shared" si="234"/>
        <v/>
      </c>
    </row>
    <row r="491" spans="1:8" s="31" customFormat="1" ht="15" x14ac:dyDescent="0.2">
      <c r="A491" s="66"/>
      <c r="B491" s="47" t="s">
        <v>269</v>
      </c>
      <c r="C491" s="28">
        <v>0</v>
      </c>
      <c r="D491" s="28">
        <v>0</v>
      </c>
      <c r="E491" s="29" t="str">
        <f t="shared" si="232"/>
        <v/>
      </c>
      <c r="F491" s="29" t="str">
        <f t="shared" si="233"/>
        <v/>
      </c>
      <c r="G491" s="30" t="str">
        <f t="shared" si="231"/>
        <v xml:space="preserve"> 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28">
        <v>0</v>
      </c>
      <c r="D492" s="28">
        <v>0</v>
      </c>
      <c r="E492" s="29" t="str">
        <f t="shared" si="232"/>
        <v/>
      </c>
      <c r="F492" s="29" t="str">
        <f t="shared" si="233"/>
        <v/>
      </c>
      <c r="G492" s="30" t="str">
        <f t="shared" si="231"/>
        <v xml:space="preserve"> </v>
      </c>
      <c r="H492" s="48" t="str">
        <f t="shared" si="234"/>
        <v/>
      </c>
    </row>
    <row r="493" spans="1:8" s="31" customFormat="1" ht="15" x14ac:dyDescent="0.2">
      <c r="A493" s="66"/>
      <c r="B493" s="47" t="s">
        <v>270</v>
      </c>
      <c r="C493" s="28">
        <v>0</v>
      </c>
      <c r="D493" s="28">
        <v>2</v>
      </c>
      <c r="E493" s="29" t="str">
        <f t="shared" si="232"/>
        <v/>
      </c>
      <c r="F493" s="29">
        <f t="shared" si="233"/>
        <v>2.4752475247524753E-3</v>
      </c>
      <c r="G493" s="30">
        <f t="shared" si="231"/>
        <v>1</v>
      </c>
      <c r="H493" s="48" t="str">
        <f t="shared" si="234"/>
        <v/>
      </c>
    </row>
    <row r="494" spans="1:8" s="31" customFormat="1" ht="15" x14ac:dyDescent="0.2">
      <c r="A494" s="66"/>
      <c r="B494" s="47" t="s">
        <v>271</v>
      </c>
      <c r="C494" s="28">
        <v>0</v>
      </c>
      <c r="D494" s="28">
        <v>0</v>
      </c>
      <c r="E494" s="29" t="str">
        <f t="shared" si="232"/>
        <v/>
      </c>
      <c r="F494" s="29" t="str">
        <f t="shared" si="233"/>
        <v/>
      </c>
      <c r="G494" s="30" t="str">
        <f t="shared" si="231"/>
        <v xml:space="preserve"> </v>
      </c>
      <c r="H494" s="48" t="str">
        <f t="shared" si="234"/>
        <v/>
      </c>
    </row>
    <row r="495" spans="1:8" s="31" customFormat="1" ht="15" x14ac:dyDescent="0.2">
      <c r="A495" s="66"/>
      <c r="B495" s="47" t="s">
        <v>272</v>
      </c>
      <c r="C495" s="28">
        <v>0</v>
      </c>
      <c r="D495" s="28">
        <v>1</v>
      </c>
      <c r="E495" s="29" t="str">
        <f t="shared" si="232"/>
        <v/>
      </c>
      <c r="F495" s="29">
        <f t="shared" si="233"/>
        <v>1.2376237623762376E-3</v>
      </c>
      <c r="G495" s="30">
        <f t="shared" si="231"/>
        <v>1</v>
      </c>
      <c r="H495" s="48" t="str">
        <f t="shared" si="234"/>
        <v/>
      </c>
    </row>
    <row r="496" spans="1:8" s="31" customFormat="1" ht="15" x14ac:dyDescent="0.2">
      <c r="A496" s="66"/>
      <c r="B496" s="47" t="s">
        <v>99</v>
      </c>
      <c r="C496" s="28">
        <v>0</v>
      </c>
      <c r="D496" s="28">
        <v>0</v>
      </c>
      <c r="E496" s="29" t="str">
        <f t="shared" si="232"/>
        <v/>
      </c>
      <c r="F496" s="29" t="str">
        <f t="shared" si="233"/>
        <v/>
      </c>
      <c r="G496" s="30" t="str">
        <f t="shared" si="231"/>
        <v xml:space="preserve"> </v>
      </c>
      <c r="H496" s="48" t="str">
        <f t="shared" si="234"/>
        <v/>
      </c>
    </row>
    <row r="497" spans="1:8" s="31" customFormat="1" ht="15" x14ac:dyDescent="0.2">
      <c r="A497" s="66"/>
      <c r="B497" s="47" t="s">
        <v>273</v>
      </c>
      <c r="C497" s="28">
        <v>0</v>
      </c>
      <c r="D497" s="28">
        <v>0</v>
      </c>
      <c r="E497" s="29" t="str">
        <f t="shared" si="232"/>
        <v/>
      </c>
      <c r="F497" s="29" t="str">
        <f t="shared" si="233"/>
        <v/>
      </c>
      <c r="G497" s="30" t="str">
        <f t="shared" si="231"/>
        <v xml:space="preserve"> </v>
      </c>
      <c r="H497" s="48" t="str">
        <f t="shared" si="234"/>
        <v/>
      </c>
    </row>
    <row r="498" spans="1:8" s="31" customFormat="1" ht="15" x14ac:dyDescent="0.2">
      <c r="A498" s="66"/>
      <c r="B498" s="47" t="s">
        <v>274</v>
      </c>
      <c r="C498" s="28">
        <v>0</v>
      </c>
      <c r="D498" s="28">
        <v>1</v>
      </c>
      <c r="E498" s="29" t="str">
        <f t="shared" si="232"/>
        <v/>
      </c>
      <c r="F498" s="29">
        <f t="shared" si="233"/>
        <v>1.2376237623762376E-3</v>
      </c>
      <c r="G498" s="30">
        <f t="shared" si="231"/>
        <v>1</v>
      </c>
      <c r="H498" s="48" t="str">
        <f t="shared" si="234"/>
        <v/>
      </c>
    </row>
    <row r="499" spans="1:8" s="31" customFormat="1" ht="15" x14ac:dyDescent="0.2">
      <c r="A499" s="66"/>
      <c r="B499" s="47" t="s">
        <v>544</v>
      </c>
      <c r="C499" s="28">
        <v>0</v>
      </c>
      <c r="D499" s="28">
        <v>1</v>
      </c>
      <c r="E499" s="29" t="str">
        <f t="shared" si="232"/>
        <v/>
      </c>
      <c r="F499" s="29">
        <f t="shared" si="233"/>
        <v>1.2376237623762376E-3</v>
      </c>
      <c r="G499" s="30">
        <f t="shared" ref="G499:G563" si="255">+IF(AND(C499=0,D499=0)," ",IF(C499=0,1,IF(D499=0,-1,(D499-C499)/C499)))</f>
        <v>1</v>
      </c>
      <c r="H499" s="48" t="str">
        <f t="shared" si="234"/>
        <v/>
      </c>
    </row>
    <row r="500" spans="1:8" s="31" customFormat="1" ht="15" x14ac:dyDescent="0.2">
      <c r="A500" s="66"/>
      <c r="B500" s="47" t="s">
        <v>275</v>
      </c>
      <c r="C500" s="28">
        <v>0</v>
      </c>
      <c r="D500" s="28">
        <v>0</v>
      </c>
      <c r="E500" s="29" t="str">
        <f t="shared" si="232"/>
        <v/>
      </c>
      <c r="F500" s="29" t="str">
        <f t="shared" si="233"/>
        <v/>
      </c>
      <c r="G500" s="30" t="str">
        <f t="shared" si="255"/>
        <v xml:space="preserve"> 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28">
        <v>0</v>
      </c>
      <c r="D501" s="28">
        <v>0</v>
      </c>
      <c r="E501" s="29" t="str">
        <f t="shared" si="232"/>
        <v/>
      </c>
      <c r="F501" s="29" t="str">
        <f t="shared" si="233"/>
        <v/>
      </c>
      <c r="G501" s="30" t="str">
        <f t="shared" si="255"/>
        <v xml:space="preserve"> </v>
      </c>
      <c r="H501" s="48" t="str">
        <f t="shared" si="234"/>
        <v/>
      </c>
    </row>
    <row r="502" spans="1:8" s="31" customFormat="1" ht="15" x14ac:dyDescent="0.2">
      <c r="A502" s="66"/>
      <c r="B502" s="47" t="s">
        <v>639</v>
      </c>
      <c r="C502" s="28">
        <v>0</v>
      </c>
      <c r="D502" s="28">
        <v>0</v>
      </c>
      <c r="E502" s="29" t="str">
        <f t="shared" si="232"/>
        <v/>
      </c>
      <c r="F502" s="29" t="str">
        <f t="shared" si="233"/>
        <v/>
      </c>
      <c r="G502" s="30" t="str">
        <f t="shared" si="255"/>
        <v xml:space="preserve"> </v>
      </c>
      <c r="H502" s="48" t="str">
        <f t="shared" si="234"/>
        <v/>
      </c>
    </row>
    <row r="503" spans="1:8" s="31" customFormat="1" ht="15" x14ac:dyDescent="0.2">
      <c r="A503" s="66"/>
      <c r="B503" s="47" t="s">
        <v>277</v>
      </c>
      <c r="C503" s="28">
        <v>0</v>
      </c>
      <c r="D503" s="28">
        <v>0</v>
      </c>
      <c r="E503" s="29" t="str">
        <f t="shared" si="232"/>
        <v/>
      </c>
      <c r="F503" s="29" t="str">
        <f t="shared" si="233"/>
        <v/>
      </c>
      <c r="G503" s="30" t="str">
        <f t="shared" si="255"/>
        <v xml:space="preserve"> </v>
      </c>
      <c r="H503" s="48" t="str">
        <f t="shared" si="234"/>
        <v/>
      </c>
    </row>
    <row r="504" spans="1:8" s="31" customFormat="1" ht="15" x14ac:dyDescent="0.2">
      <c r="A504" s="66"/>
      <c r="B504" s="47" t="s">
        <v>121</v>
      </c>
      <c r="C504" s="28">
        <v>0</v>
      </c>
      <c r="D504" s="28">
        <v>0</v>
      </c>
      <c r="E504" s="29" t="str">
        <f t="shared" si="232"/>
        <v/>
      </c>
      <c r="F504" s="29" t="str">
        <f t="shared" si="233"/>
        <v/>
      </c>
      <c r="G504" s="30" t="str">
        <f t="shared" si="255"/>
        <v xml:space="preserve"> </v>
      </c>
      <c r="H504" s="48" t="str">
        <f t="shared" si="234"/>
        <v/>
      </c>
    </row>
    <row r="505" spans="1:8" s="31" customFormat="1" ht="30" x14ac:dyDescent="0.2">
      <c r="A505" s="66"/>
      <c r="B505" s="47" t="s">
        <v>122</v>
      </c>
      <c r="C505" s="28">
        <v>0</v>
      </c>
      <c r="D505" s="28">
        <v>0</v>
      </c>
      <c r="E505" s="29" t="str">
        <f t="shared" si="232"/>
        <v/>
      </c>
      <c r="F505" s="29" t="str">
        <f t="shared" si="233"/>
        <v/>
      </c>
      <c r="G505" s="30" t="str">
        <f t="shared" si="255"/>
        <v xml:space="preserve"> </v>
      </c>
      <c r="H505" s="48" t="str">
        <f t="shared" si="234"/>
        <v/>
      </c>
    </row>
    <row r="506" spans="1:8" s="31" customFormat="1" ht="15" x14ac:dyDescent="0.2">
      <c r="A506" s="66"/>
      <c r="B506" s="47" t="s">
        <v>278</v>
      </c>
      <c r="C506" s="28">
        <v>0</v>
      </c>
      <c r="D506" s="28">
        <v>0</v>
      </c>
      <c r="E506" s="29" t="str">
        <f t="shared" si="232"/>
        <v/>
      </c>
      <c r="F506" s="29" t="str">
        <f t="shared" si="233"/>
        <v/>
      </c>
      <c r="G506" s="30" t="str">
        <f t="shared" si="255"/>
        <v xml:space="preserve"> </v>
      </c>
      <c r="H506" s="48" t="str">
        <f t="shared" si="234"/>
        <v/>
      </c>
    </row>
    <row r="507" spans="1:8" s="31" customFormat="1" ht="15" x14ac:dyDescent="0.2">
      <c r="A507" s="66"/>
      <c r="B507" s="47" t="s">
        <v>279</v>
      </c>
      <c r="C507" s="28">
        <v>0</v>
      </c>
      <c r="D507" s="28">
        <v>0</v>
      </c>
      <c r="E507" s="29" t="str">
        <f t="shared" si="232"/>
        <v/>
      </c>
      <c r="F507" s="29" t="str">
        <f t="shared" si="233"/>
        <v/>
      </c>
      <c r="G507" s="30" t="str">
        <f t="shared" si="255"/>
        <v xml:space="preserve"> </v>
      </c>
      <c r="H507" s="48" t="str">
        <f t="shared" si="234"/>
        <v/>
      </c>
    </row>
    <row r="508" spans="1:8" s="31" customFormat="1" ht="30" x14ac:dyDescent="0.2">
      <c r="A508" s="66"/>
      <c r="B508" s="47" t="s">
        <v>280</v>
      </c>
      <c r="C508" s="28">
        <v>0</v>
      </c>
      <c r="D508" s="28">
        <v>0</v>
      </c>
      <c r="E508" s="29" t="str">
        <f t="shared" si="232"/>
        <v/>
      </c>
      <c r="F508" s="29" t="str">
        <f t="shared" si="233"/>
        <v/>
      </c>
      <c r="G508" s="30" t="str">
        <f t="shared" si="255"/>
        <v xml:space="preserve"> </v>
      </c>
      <c r="H508" s="48" t="str">
        <f t="shared" si="234"/>
        <v/>
      </c>
    </row>
    <row r="509" spans="1:8" s="31" customFormat="1" ht="15" x14ac:dyDescent="0.2">
      <c r="A509" s="66"/>
      <c r="B509" s="47" t="s">
        <v>119</v>
      </c>
      <c r="C509" s="28">
        <v>0</v>
      </c>
      <c r="D509" s="28">
        <v>9</v>
      </c>
      <c r="E509" s="29" t="str">
        <f t="shared" si="232"/>
        <v/>
      </c>
      <c r="F509" s="29">
        <f t="shared" si="233"/>
        <v>1.1138613861386138E-2</v>
      </c>
      <c r="G509" s="30">
        <f t="shared" si="255"/>
        <v>1</v>
      </c>
      <c r="H509" s="48" t="str">
        <f t="shared" si="234"/>
        <v/>
      </c>
    </row>
    <row r="510" spans="1:8" s="31" customFormat="1" ht="15" x14ac:dyDescent="0.2">
      <c r="A510" s="66"/>
      <c r="B510" s="47" t="s">
        <v>281</v>
      </c>
      <c r="C510" s="28">
        <v>0</v>
      </c>
      <c r="D510" s="28">
        <v>0</v>
      </c>
      <c r="E510" s="29" t="str">
        <f t="shared" si="232"/>
        <v/>
      </c>
      <c r="F510" s="29" t="str">
        <f t="shared" si="233"/>
        <v/>
      </c>
      <c r="G510" s="30" t="str">
        <f t="shared" si="255"/>
        <v xml:space="preserve"> </v>
      </c>
      <c r="H510" s="48" t="str">
        <f t="shared" si="234"/>
        <v/>
      </c>
    </row>
    <row r="511" spans="1:8" s="31" customFormat="1" ht="15" x14ac:dyDescent="0.2">
      <c r="A511" s="66"/>
      <c r="B511" s="47" t="s">
        <v>282</v>
      </c>
      <c r="C511" s="28">
        <v>0</v>
      </c>
      <c r="D511" s="28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28">
        <v>0</v>
      </c>
      <c r="D512" s="28">
        <v>0</v>
      </c>
      <c r="E512" s="29" t="str">
        <f t="shared" si="256"/>
        <v/>
      </c>
      <c r="F512" s="29" t="str">
        <f t="shared" si="257"/>
        <v/>
      </c>
      <c r="G512" s="30" t="str">
        <f t="shared" si="255"/>
        <v xml:space="preserve"> </v>
      </c>
      <c r="H512" s="48" t="str">
        <f t="shared" si="258"/>
        <v/>
      </c>
    </row>
    <row r="513" spans="1:8" s="31" customFormat="1" ht="30" x14ac:dyDescent="0.2">
      <c r="A513" s="66"/>
      <c r="B513" s="47" t="s">
        <v>284</v>
      </c>
      <c r="C513" s="28">
        <v>0</v>
      </c>
      <c r="D513" s="28">
        <v>0</v>
      </c>
      <c r="E513" s="29" t="str">
        <f t="shared" si="256"/>
        <v/>
      </c>
      <c r="F513" s="29" t="str">
        <f t="shared" si="257"/>
        <v/>
      </c>
      <c r="G513" s="30" t="str">
        <f t="shared" si="255"/>
        <v xml:space="preserve"> </v>
      </c>
      <c r="H513" s="48" t="str">
        <f t="shared" si="258"/>
        <v/>
      </c>
    </row>
    <row r="514" spans="1:8" s="31" customFormat="1" ht="15" x14ac:dyDescent="0.2">
      <c r="A514" s="66"/>
      <c r="B514" s="47" t="s">
        <v>117</v>
      </c>
      <c r="C514" s="28">
        <v>0</v>
      </c>
      <c r="D514" s="28">
        <v>0</v>
      </c>
      <c r="E514" s="29" t="str">
        <f t="shared" si="256"/>
        <v/>
      </c>
      <c r="F514" s="29" t="str">
        <f t="shared" si="257"/>
        <v/>
      </c>
      <c r="G514" s="30" t="str">
        <f t="shared" si="255"/>
        <v xml:space="preserve"> </v>
      </c>
      <c r="H514" s="48" t="str">
        <f t="shared" si="258"/>
        <v/>
      </c>
    </row>
    <row r="515" spans="1:8" s="31" customFormat="1" ht="15" x14ac:dyDescent="0.2">
      <c r="A515" s="66"/>
      <c r="B515" s="47" t="s">
        <v>285</v>
      </c>
      <c r="C515" s="28">
        <v>0</v>
      </c>
      <c r="D515" s="28">
        <v>1</v>
      </c>
      <c r="E515" s="29" t="str">
        <f t="shared" si="256"/>
        <v/>
      </c>
      <c r="F515" s="29">
        <f t="shared" si="257"/>
        <v>1.2376237623762376E-3</v>
      </c>
      <c r="G515" s="30">
        <f t="shared" si="255"/>
        <v>1</v>
      </c>
      <c r="H515" s="48" t="str">
        <f t="shared" si="258"/>
        <v/>
      </c>
    </row>
    <row r="516" spans="1:8" s="31" customFormat="1" ht="15" x14ac:dyDescent="0.2">
      <c r="A516" s="66"/>
      <c r="B516" s="47" t="s">
        <v>286</v>
      </c>
      <c r="C516" s="28">
        <v>0</v>
      </c>
      <c r="D516" s="28">
        <v>0</v>
      </c>
      <c r="E516" s="29" t="str">
        <f t="shared" si="256"/>
        <v/>
      </c>
      <c r="F516" s="29" t="str">
        <f t="shared" si="257"/>
        <v/>
      </c>
      <c r="G516" s="30" t="str">
        <f t="shared" si="255"/>
        <v xml:space="preserve"> </v>
      </c>
      <c r="H516" s="48" t="str">
        <f t="shared" si="258"/>
        <v/>
      </c>
    </row>
    <row r="517" spans="1:8" s="31" customFormat="1" ht="15" x14ac:dyDescent="0.2">
      <c r="A517" s="66"/>
      <c r="B517" s="47" t="s">
        <v>483</v>
      </c>
      <c r="C517" s="28">
        <v>0</v>
      </c>
      <c r="D517" s="28">
        <v>0</v>
      </c>
      <c r="E517" s="29" t="str">
        <f t="shared" si="256"/>
        <v/>
      </c>
      <c r="F517" s="29" t="str">
        <f t="shared" si="257"/>
        <v/>
      </c>
      <c r="G517" s="30" t="str">
        <f t="shared" si="255"/>
        <v xml:space="preserve"> </v>
      </c>
      <c r="H517" s="48" t="str">
        <f t="shared" si="258"/>
        <v/>
      </c>
    </row>
    <row r="518" spans="1:8" s="31" customFormat="1" ht="15" x14ac:dyDescent="0.2">
      <c r="A518" s="66"/>
      <c r="B518" s="47" t="s">
        <v>125</v>
      </c>
      <c r="C518" s="28">
        <v>0</v>
      </c>
      <c r="D518" s="28">
        <v>0</v>
      </c>
      <c r="E518" s="29" t="str">
        <f t="shared" si="256"/>
        <v/>
      </c>
      <c r="F518" s="29" t="str">
        <f t="shared" si="257"/>
        <v/>
      </c>
      <c r="G518" s="30" t="str">
        <f t="shared" si="255"/>
        <v xml:space="preserve"> </v>
      </c>
      <c r="H518" s="48" t="str">
        <f t="shared" si="258"/>
        <v/>
      </c>
    </row>
    <row r="519" spans="1:8" s="31" customFormat="1" ht="15" x14ac:dyDescent="0.2">
      <c r="A519" s="66"/>
      <c r="B519" s="47" t="s">
        <v>484</v>
      </c>
      <c r="C519" s="28">
        <v>0</v>
      </c>
      <c r="D519" s="28">
        <v>0</v>
      </c>
      <c r="E519" s="29" t="str">
        <f t="shared" si="256"/>
        <v/>
      </c>
      <c r="F519" s="29" t="str">
        <f t="shared" si="257"/>
        <v/>
      </c>
      <c r="G519" s="30" t="str">
        <f t="shared" si="255"/>
        <v xml:space="preserve"> </v>
      </c>
      <c r="H519" s="48" t="str">
        <f t="shared" si="258"/>
        <v/>
      </c>
    </row>
    <row r="520" spans="1:8" s="31" customFormat="1" ht="15" x14ac:dyDescent="0.2">
      <c r="A520" s="66"/>
      <c r="B520" s="47" t="s">
        <v>118</v>
      </c>
      <c r="C520" s="28">
        <v>16</v>
      </c>
      <c r="D520" s="28">
        <v>1</v>
      </c>
      <c r="E520" s="29">
        <f t="shared" si="256"/>
        <v>6.9868995633187769E-2</v>
      </c>
      <c r="F520" s="29">
        <f t="shared" si="257"/>
        <v>1.2376237623762376E-3</v>
      </c>
      <c r="G520" s="30">
        <f t="shared" si="255"/>
        <v>-0.9375</v>
      </c>
      <c r="H520" s="48">
        <f t="shared" si="258"/>
        <v>-6.5502183406113537E-2</v>
      </c>
    </row>
    <row r="521" spans="1:8" s="31" customFormat="1" ht="30" x14ac:dyDescent="0.2">
      <c r="A521" s="66"/>
      <c r="B521" s="47" t="s">
        <v>287</v>
      </c>
      <c r="C521" s="28">
        <v>0</v>
      </c>
      <c r="D521" s="28">
        <v>0</v>
      </c>
      <c r="E521" s="29" t="str">
        <f t="shared" si="256"/>
        <v/>
      </c>
      <c r="F521" s="29" t="str">
        <f t="shared" si="257"/>
        <v/>
      </c>
      <c r="G521" s="30" t="str">
        <f t="shared" si="255"/>
        <v xml:space="preserve"> </v>
      </c>
      <c r="H521" s="48" t="str">
        <f t="shared" si="258"/>
        <v/>
      </c>
    </row>
    <row r="522" spans="1:8" s="31" customFormat="1" ht="15" x14ac:dyDescent="0.2">
      <c r="A522" s="66"/>
      <c r="B522" s="47" t="s">
        <v>120</v>
      </c>
      <c r="C522" s="28">
        <v>0</v>
      </c>
      <c r="D522" s="28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28">
        <v>0</v>
      </c>
      <c r="D523" s="28">
        <v>0</v>
      </c>
      <c r="E523" s="29" t="str">
        <f t="shared" si="256"/>
        <v/>
      </c>
      <c r="F523" s="29" t="str">
        <f t="shared" si="257"/>
        <v/>
      </c>
      <c r="G523" s="30" t="str">
        <f t="shared" si="255"/>
        <v xml:space="preserve"> </v>
      </c>
      <c r="H523" s="48" t="str">
        <f t="shared" si="258"/>
        <v/>
      </c>
    </row>
    <row r="524" spans="1:8" s="31" customFormat="1" ht="30" x14ac:dyDescent="0.2">
      <c r="A524" s="66"/>
      <c r="B524" s="47" t="s">
        <v>289</v>
      </c>
      <c r="C524" s="28">
        <v>0</v>
      </c>
      <c r="D524" s="28">
        <v>0</v>
      </c>
      <c r="E524" s="29" t="str">
        <f t="shared" si="256"/>
        <v/>
      </c>
      <c r="F524" s="29" t="str">
        <f t="shared" si="257"/>
        <v/>
      </c>
      <c r="G524" s="30" t="str">
        <f t="shared" si="255"/>
        <v xml:space="preserve"> </v>
      </c>
      <c r="H524" s="48" t="str">
        <f t="shared" si="258"/>
        <v/>
      </c>
    </row>
    <row r="525" spans="1:8" s="31" customFormat="1" ht="15" x14ac:dyDescent="0.2">
      <c r="A525" s="66"/>
      <c r="B525" s="47" t="s">
        <v>113</v>
      </c>
      <c r="C525" s="28">
        <v>0</v>
      </c>
      <c r="D525" s="28">
        <v>0</v>
      </c>
      <c r="E525" s="29" t="str">
        <f t="shared" si="256"/>
        <v/>
      </c>
      <c r="F525" s="29" t="str">
        <f t="shared" si="257"/>
        <v/>
      </c>
      <c r="G525" s="30" t="str">
        <f t="shared" si="255"/>
        <v xml:space="preserve"> </v>
      </c>
      <c r="H525" s="48" t="str">
        <f t="shared" si="258"/>
        <v/>
      </c>
    </row>
    <row r="526" spans="1:8" s="31" customFormat="1" ht="30" x14ac:dyDescent="0.2">
      <c r="A526" s="66"/>
      <c r="B526" s="47" t="s">
        <v>485</v>
      </c>
      <c r="C526" s="28">
        <v>0</v>
      </c>
      <c r="D526" s="28">
        <v>0</v>
      </c>
      <c r="E526" s="29" t="str">
        <f t="shared" si="256"/>
        <v/>
      </c>
      <c r="F526" s="29" t="str">
        <f t="shared" si="257"/>
        <v/>
      </c>
      <c r="G526" s="30" t="str">
        <f t="shared" si="255"/>
        <v xml:space="preserve"> </v>
      </c>
      <c r="H526" s="48" t="str">
        <f t="shared" si="258"/>
        <v/>
      </c>
    </row>
    <row r="527" spans="1:8" s="31" customFormat="1" ht="30" x14ac:dyDescent="0.2">
      <c r="A527" s="66"/>
      <c r="B527" s="47" t="s">
        <v>290</v>
      </c>
      <c r="C527" s="28">
        <v>0</v>
      </c>
      <c r="D527" s="28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28">
        <v>0</v>
      </c>
      <c r="D528" s="28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28">
        <v>0</v>
      </c>
      <c r="D529" s="28">
        <v>0</v>
      </c>
      <c r="E529" s="29" t="str">
        <f t="shared" si="256"/>
        <v/>
      </c>
      <c r="F529" s="29" t="str">
        <f t="shared" si="257"/>
        <v/>
      </c>
      <c r="G529" s="30" t="str">
        <f t="shared" si="255"/>
        <v xml:space="preserve"> 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28">
        <v>0</v>
      </c>
      <c r="D530" s="28">
        <v>0</v>
      </c>
      <c r="E530" s="29" t="str">
        <f t="shared" si="256"/>
        <v/>
      </c>
      <c r="F530" s="29" t="str">
        <f t="shared" si="257"/>
        <v/>
      </c>
      <c r="G530" s="30" t="str">
        <f t="shared" si="255"/>
        <v xml:space="preserve"> </v>
      </c>
      <c r="H530" s="48" t="str">
        <f t="shared" si="258"/>
        <v/>
      </c>
    </row>
    <row r="531" spans="1:8" s="31" customFormat="1" ht="15" x14ac:dyDescent="0.2">
      <c r="A531" s="66"/>
      <c r="B531" s="47" t="s">
        <v>292</v>
      </c>
      <c r="C531" s="28">
        <v>0</v>
      </c>
      <c r="D531" s="28">
        <v>0</v>
      </c>
      <c r="E531" s="29" t="str">
        <f t="shared" si="256"/>
        <v/>
      </c>
      <c r="F531" s="29" t="str">
        <f t="shared" si="257"/>
        <v/>
      </c>
      <c r="G531" s="30" t="str">
        <f t="shared" si="255"/>
        <v xml:space="preserve"> 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28">
        <v>0</v>
      </c>
      <c r="D532" s="28">
        <v>0</v>
      </c>
      <c r="E532" s="29" t="str">
        <f t="shared" si="256"/>
        <v/>
      </c>
      <c r="F532" s="29" t="str">
        <f t="shared" si="257"/>
        <v/>
      </c>
      <c r="G532" s="30" t="str">
        <f t="shared" si="255"/>
        <v xml:space="preserve"> </v>
      </c>
      <c r="H532" s="48" t="str">
        <f t="shared" si="258"/>
        <v/>
      </c>
    </row>
    <row r="533" spans="1:8" s="31" customFormat="1" ht="15" x14ac:dyDescent="0.2">
      <c r="A533" s="66"/>
      <c r="B533" s="47" t="s">
        <v>294</v>
      </c>
      <c r="C533" s="28">
        <v>0</v>
      </c>
      <c r="D533" s="28">
        <v>0</v>
      </c>
      <c r="E533" s="29" t="str">
        <f t="shared" si="256"/>
        <v/>
      </c>
      <c r="F533" s="29" t="str">
        <f t="shared" si="257"/>
        <v/>
      </c>
      <c r="G533" s="30" t="str">
        <f t="shared" si="255"/>
        <v xml:space="preserve"> </v>
      </c>
      <c r="H533" s="48" t="str">
        <f t="shared" si="258"/>
        <v/>
      </c>
    </row>
    <row r="534" spans="1:8" s="31" customFormat="1" ht="15" x14ac:dyDescent="0.2">
      <c r="A534" s="66"/>
      <c r="B534" s="47" t="s">
        <v>115</v>
      </c>
      <c r="C534" s="28">
        <v>0</v>
      </c>
      <c r="D534" s="28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28">
        <v>0</v>
      </c>
      <c r="D535" s="28">
        <v>0</v>
      </c>
      <c r="E535" s="29" t="str">
        <f t="shared" si="256"/>
        <v/>
      </c>
      <c r="F535" s="29" t="str">
        <f t="shared" si="257"/>
        <v/>
      </c>
      <c r="G535" s="30" t="str">
        <f t="shared" si="255"/>
        <v xml:space="preserve"> 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28">
        <v>0</v>
      </c>
      <c r="D536" s="28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28">
        <v>0</v>
      </c>
      <c r="D537" s="28">
        <v>0</v>
      </c>
      <c r="E537" s="29" t="str">
        <f t="shared" si="256"/>
        <v/>
      </c>
      <c r="F537" s="29" t="str">
        <f t="shared" si="257"/>
        <v/>
      </c>
      <c r="G537" s="30" t="str">
        <f t="shared" si="255"/>
        <v xml:space="preserve"> </v>
      </c>
      <c r="H537" s="48" t="str">
        <f t="shared" si="258"/>
        <v/>
      </c>
    </row>
    <row r="538" spans="1:8" s="31" customFormat="1" ht="15" x14ac:dyDescent="0.2">
      <c r="A538" s="66"/>
      <c r="B538" s="47" t="s">
        <v>116</v>
      </c>
      <c r="C538" s="28">
        <v>0</v>
      </c>
      <c r="D538" s="28">
        <v>0</v>
      </c>
      <c r="E538" s="29" t="str">
        <f t="shared" si="256"/>
        <v/>
      </c>
      <c r="F538" s="29" t="str">
        <f t="shared" si="257"/>
        <v/>
      </c>
      <c r="G538" s="30" t="str">
        <f t="shared" si="255"/>
        <v xml:space="preserve"> </v>
      </c>
      <c r="H538" s="48" t="str">
        <f t="shared" si="258"/>
        <v/>
      </c>
    </row>
    <row r="539" spans="1:8" s="31" customFormat="1" ht="15" x14ac:dyDescent="0.2">
      <c r="A539" s="66"/>
      <c r="B539" s="47" t="s">
        <v>296</v>
      </c>
      <c r="C539" s="28">
        <v>0</v>
      </c>
      <c r="D539" s="28">
        <v>0</v>
      </c>
      <c r="E539" s="29" t="str">
        <f t="shared" si="256"/>
        <v/>
      </c>
      <c r="F539" s="29" t="str">
        <f t="shared" si="257"/>
        <v/>
      </c>
      <c r="G539" s="30" t="str">
        <f t="shared" si="255"/>
        <v xml:space="preserve"> </v>
      </c>
      <c r="H539" s="48" t="str">
        <f t="shared" si="258"/>
        <v/>
      </c>
    </row>
    <row r="540" spans="1:8" s="31" customFormat="1" ht="15" x14ac:dyDescent="0.2">
      <c r="A540" s="66"/>
      <c r="B540" s="47" t="s">
        <v>641</v>
      </c>
      <c r="C540" s="28">
        <v>0</v>
      </c>
      <c r="D540" s="28">
        <v>0</v>
      </c>
      <c r="E540" s="29" t="str">
        <f t="shared" si="256"/>
        <v/>
      </c>
      <c r="F540" s="29" t="str">
        <f t="shared" si="257"/>
        <v/>
      </c>
      <c r="G540" s="30" t="str">
        <f t="shared" si="255"/>
        <v xml:space="preserve"> </v>
      </c>
      <c r="H540" s="48" t="str">
        <f t="shared" si="258"/>
        <v/>
      </c>
    </row>
    <row r="541" spans="1:8" s="31" customFormat="1" ht="15" x14ac:dyDescent="0.2">
      <c r="A541" s="66"/>
      <c r="B541" s="47" t="s">
        <v>124</v>
      </c>
      <c r="C541" s="28">
        <v>0</v>
      </c>
      <c r="D541" s="28">
        <v>0</v>
      </c>
      <c r="E541" s="29" t="str">
        <f t="shared" si="256"/>
        <v/>
      </c>
      <c r="F541" s="29" t="str">
        <f t="shared" si="257"/>
        <v/>
      </c>
      <c r="G541" s="30" t="str">
        <f t="shared" si="255"/>
        <v xml:space="preserve"> </v>
      </c>
      <c r="H541" s="48" t="str">
        <f t="shared" si="258"/>
        <v/>
      </c>
    </row>
    <row r="542" spans="1:8" s="31" customFormat="1" ht="15" x14ac:dyDescent="0.2">
      <c r="A542" s="66"/>
      <c r="B542" s="47" t="s">
        <v>487</v>
      </c>
      <c r="C542" s="28">
        <v>0</v>
      </c>
      <c r="D542" s="28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28">
        <v>3</v>
      </c>
      <c r="D543" s="28">
        <v>10</v>
      </c>
      <c r="E543" s="29">
        <f t="shared" ref="E543" si="259">+IF(C543=0,"",C543/C$355)</f>
        <v>1.3100436681222707E-2</v>
      </c>
      <c r="F543" s="29">
        <f t="shared" ref="F543" si="260">+IF(D543=0,"",D543/D$355)</f>
        <v>1.2376237623762377E-2</v>
      </c>
      <c r="G543" s="30">
        <f t="shared" si="255"/>
        <v>2.3333333333333335</v>
      </c>
      <c r="H543" s="48">
        <f t="shared" ref="H543" si="261">+IF(OR(AND(E543=""),(G543="")),"",E543*G543)</f>
        <v>3.0567685589519653E-2</v>
      </c>
    </row>
    <row r="544" spans="1:8" s="31" customFormat="1" ht="15" x14ac:dyDescent="0.2">
      <c r="A544" s="66"/>
      <c r="B544" s="47" t="s">
        <v>131</v>
      </c>
      <c r="C544" s="28">
        <v>1</v>
      </c>
      <c r="D544" s="28">
        <v>2</v>
      </c>
      <c r="E544" s="29">
        <f t="shared" si="256"/>
        <v>4.3668122270742356E-3</v>
      </c>
      <c r="F544" s="29">
        <f t="shared" si="257"/>
        <v>2.4752475247524753E-3</v>
      </c>
      <c r="G544" s="30">
        <f t="shared" si="255"/>
        <v>1</v>
      </c>
      <c r="H544" s="48">
        <f t="shared" si="258"/>
        <v>4.3668122270742356E-3</v>
      </c>
    </row>
    <row r="545" spans="1:8" s="31" customFormat="1" ht="30" x14ac:dyDescent="0.2">
      <c r="A545" s="66"/>
      <c r="B545" s="47" t="s">
        <v>488</v>
      </c>
      <c r="C545" s="28">
        <v>0</v>
      </c>
      <c r="D545" s="28">
        <v>0</v>
      </c>
      <c r="E545" s="29" t="str">
        <f t="shared" si="256"/>
        <v/>
      </c>
      <c r="F545" s="29" t="str">
        <f t="shared" si="257"/>
        <v/>
      </c>
      <c r="G545" s="30" t="str">
        <f t="shared" si="255"/>
        <v xml:space="preserve"> </v>
      </c>
      <c r="H545" s="48" t="str">
        <f t="shared" si="258"/>
        <v/>
      </c>
    </row>
    <row r="546" spans="1:8" s="31" customFormat="1" ht="15" x14ac:dyDescent="0.2">
      <c r="A546" s="66"/>
      <c r="B546" s="47" t="s">
        <v>129</v>
      </c>
      <c r="C546" s="28">
        <v>0</v>
      </c>
      <c r="D546" s="28">
        <v>0</v>
      </c>
      <c r="E546" s="29" t="str">
        <f t="shared" si="256"/>
        <v/>
      </c>
      <c r="F546" s="29" t="str">
        <f t="shared" si="257"/>
        <v/>
      </c>
      <c r="G546" s="30" t="str">
        <f t="shared" si="255"/>
        <v xml:space="preserve"> </v>
      </c>
      <c r="H546" s="48" t="str">
        <f t="shared" si="258"/>
        <v/>
      </c>
    </row>
    <row r="547" spans="1:8" s="31" customFormat="1" ht="15" x14ac:dyDescent="0.2">
      <c r="A547" s="66"/>
      <c r="B547" s="47" t="s">
        <v>327</v>
      </c>
      <c r="C547" s="28">
        <v>13</v>
      </c>
      <c r="D547" s="28">
        <v>17</v>
      </c>
      <c r="E547" s="29">
        <f t="shared" si="256"/>
        <v>5.6768558951965066E-2</v>
      </c>
      <c r="F547" s="29">
        <f t="shared" si="257"/>
        <v>2.1039603960396041E-2</v>
      </c>
      <c r="G547" s="30">
        <f t="shared" si="255"/>
        <v>0.30769230769230771</v>
      </c>
      <c r="H547" s="48">
        <f t="shared" si="258"/>
        <v>1.7467248908296946E-2</v>
      </c>
    </row>
    <row r="548" spans="1:8" s="31" customFormat="1" ht="15" x14ac:dyDescent="0.2">
      <c r="A548" s="66"/>
      <c r="B548" s="47" t="s">
        <v>328</v>
      </c>
      <c r="C548" s="28">
        <v>1</v>
      </c>
      <c r="D548" s="28">
        <v>4</v>
      </c>
      <c r="E548" s="29">
        <f t="shared" si="256"/>
        <v>4.3668122270742356E-3</v>
      </c>
      <c r="F548" s="29">
        <f t="shared" si="257"/>
        <v>4.9504950495049506E-3</v>
      </c>
      <c r="G548" s="30">
        <f t="shared" si="255"/>
        <v>3</v>
      </c>
      <c r="H548" s="48">
        <f t="shared" si="258"/>
        <v>1.3100436681222707E-2</v>
      </c>
    </row>
    <row r="549" spans="1:8" s="31" customFormat="1" ht="15" x14ac:dyDescent="0.2">
      <c r="A549" s="66"/>
      <c r="B549" s="47" t="s">
        <v>606</v>
      </c>
      <c r="C549" s="28">
        <v>0</v>
      </c>
      <c r="D549" s="28">
        <v>0</v>
      </c>
      <c r="E549" s="29" t="str">
        <f t="shared" si="256"/>
        <v/>
      </c>
      <c r="F549" s="29" t="str">
        <f t="shared" si="257"/>
        <v/>
      </c>
      <c r="G549" s="30" t="str">
        <f t="shared" si="255"/>
        <v xml:space="preserve"> </v>
      </c>
      <c r="H549" s="48" t="str">
        <f t="shared" si="258"/>
        <v/>
      </c>
    </row>
    <row r="550" spans="1:8" s="31" customFormat="1" ht="15" x14ac:dyDescent="0.2">
      <c r="A550" s="66"/>
      <c r="B550" s="47" t="s">
        <v>133</v>
      </c>
      <c r="C550" s="28">
        <v>0</v>
      </c>
      <c r="D550" s="28">
        <v>0</v>
      </c>
      <c r="E550" s="29" t="str">
        <f t="shared" si="256"/>
        <v/>
      </c>
      <c r="F550" s="29" t="str">
        <f t="shared" si="257"/>
        <v/>
      </c>
      <c r="G550" s="30" t="str">
        <f t="shared" si="255"/>
        <v xml:space="preserve"> </v>
      </c>
      <c r="H550" s="48" t="str">
        <f t="shared" si="258"/>
        <v/>
      </c>
    </row>
    <row r="551" spans="1:8" s="31" customFormat="1" ht="15" x14ac:dyDescent="0.2">
      <c r="A551" s="66"/>
      <c r="B551" s="47" t="s">
        <v>329</v>
      </c>
      <c r="C551" s="28">
        <v>0</v>
      </c>
      <c r="D551" s="28">
        <v>1</v>
      </c>
      <c r="E551" s="29" t="str">
        <f t="shared" si="256"/>
        <v/>
      </c>
      <c r="F551" s="29">
        <f t="shared" si="257"/>
        <v>1.2376237623762376E-3</v>
      </c>
      <c r="G551" s="30">
        <f t="shared" si="255"/>
        <v>1</v>
      </c>
      <c r="H551" s="48" t="str">
        <f t="shared" si="258"/>
        <v/>
      </c>
    </row>
    <row r="552" spans="1:8" s="31" customFormat="1" ht="15" x14ac:dyDescent="0.2">
      <c r="A552" s="66"/>
      <c r="B552" s="47" t="s">
        <v>137</v>
      </c>
      <c r="C552" s="28">
        <v>0</v>
      </c>
      <c r="D552" s="28">
        <v>0</v>
      </c>
      <c r="E552" s="29" t="str">
        <f t="shared" si="256"/>
        <v/>
      </c>
      <c r="F552" s="29" t="str">
        <f t="shared" si="257"/>
        <v/>
      </c>
      <c r="G552" s="30" t="str">
        <f t="shared" si="255"/>
        <v xml:space="preserve"> </v>
      </c>
      <c r="H552" s="48" t="str">
        <f t="shared" si="258"/>
        <v/>
      </c>
    </row>
    <row r="553" spans="1:8" s="31" customFormat="1" ht="15" x14ac:dyDescent="0.2">
      <c r="A553" s="66"/>
      <c r="B553" s="47" t="s">
        <v>130</v>
      </c>
      <c r="C553" s="28">
        <v>0</v>
      </c>
      <c r="D553" s="28">
        <v>0</v>
      </c>
      <c r="E553" s="29" t="str">
        <f t="shared" si="256"/>
        <v/>
      </c>
      <c r="F553" s="29" t="str">
        <f t="shared" si="257"/>
        <v/>
      </c>
      <c r="G553" s="30" t="str">
        <f t="shared" si="255"/>
        <v xml:space="preserve"> </v>
      </c>
      <c r="H553" s="48" t="str">
        <f t="shared" si="258"/>
        <v/>
      </c>
    </row>
    <row r="554" spans="1:8" s="31" customFormat="1" ht="15" x14ac:dyDescent="0.2">
      <c r="A554" s="66"/>
      <c r="B554" s="47" t="s">
        <v>297</v>
      </c>
      <c r="C554" s="28">
        <v>0</v>
      </c>
      <c r="D554" s="28">
        <v>0</v>
      </c>
      <c r="E554" s="29" t="str">
        <f t="shared" si="256"/>
        <v/>
      </c>
      <c r="F554" s="29" t="str">
        <f t="shared" si="257"/>
        <v/>
      </c>
      <c r="G554" s="30" t="str">
        <f t="shared" si="255"/>
        <v xml:space="preserve"> 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28">
        <v>0</v>
      </c>
      <c r="D555" s="28">
        <v>0</v>
      </c>
      <c r="E555" s="29" t="str">
        <f t="shared" si="256"/>
        <v/>
      </c>
      <c r="F555" s="29" t="str">
        <f t="shared" si="257"/>
        <v/>
      </c>
      <c r="G555" s="30" t="str">
        <f t="shared" si="255"/>
        <v xml:space="preserve"> 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28">
        <v>0</v>
      </c>
      <c r="D556" s="28">
        <v>0</v>
      </c>
      <c r="E556" s="29" t="str">
        <f t="shared" si="256"/>
        <v/>
      </c>
      <c r="F556" s="29" t="str">
        <f t="shared" si="257"/>
        <v/>
      </c>
      <c r="G556" s="30" t="str">
        <f t="shared" si="255"/>
        <v xml:space="preserve"> </v>
      </c>
      <c r="H556" s="48" t="str">
        <f t="shared" si="258"/>
        <v/>
      </c>
    </row>
    <row r="557" spans="1:8" s="31" customFormat="1" ht="15" x14ac:dyDescent="0.2">
      <c r="A557" s="66"/>
      <c r="B557" s="47" t="s">
        <v>298</v>
      </c>
      <c r="C557" s="28">
        <v>0</v>
      </c>
      <c r="D557" s="28">
        <v>0</v>
      </c>
      <c r="E557" s="29" t="str">
        <f t="shared" si="256"/>
        <v/>
      </c>
      <c r="F557" s="29" t="str">
        <f t="shared" si="257"/>
        <v/>
      </c>
      <c r="G557" s="30" t="str">
        <f t="shared" si="255"/>
        <v xml:space="preserve"> </v>
      </c>
      <c r="H557" s="48" t="str">
        <f t="shared" si="258"/>
        <v/>
      </c>
    </row>
    <row r="558" spans="1:8" s="31" customFormat="1" ht="15" x14ac:dyDescent="0.2">
      <c r="A558" s="66"/>
      <c r="B558" s="47" t="s">
        <v>299</v>
      </c>
      <c r="C558" s="28">
        <v>0</v>
      </c>
      <c r="D558" s="28">
        <v>0</v>
      </c>
      <c r="E558" s="29" t="str">
        <f t="shared" si="256"/>
        <v/>
      </c>
      <c r="F558" s="29" t="str">
        <f t="shared" si="257"/>
        <v/>
      </c>
      <c r="G558" s="30" t="str">
        <f t="shared" si="255"/>
        <v xml:space="preserve"> </v>
      </c>
      <c r="H558" s="48" t="str">
        <f t="shared" si="258"/>
        <v/>
      </c>
    </row>
    <row r="559" spans="1:8" s="31" customFormat="1" ht="15" x14ac:dyDescent="0.2">
      <c r="A559" s="66"/>
      <c r="B559" s="47" t="s">
        <v>626</v>
      </c>
      <c r="C559" s="28">
        <v>0</v>
      </c>
      <c r="D559" s="28">
        <v>0</v>
      </c>
      <c r="E559" s="29" t="str">
        <f t="shared" ref="E559" si="262">+IF(C559=0,"",C559/C$355)</f>
        <v/>
      </c>
      <c r="F559" s="29" t="str">
        <f t="shared" ref="F559" si="263">+IF(D559=0,"",D559/D$355)</f>
        <v/>
      </c>
      <c r="G559" s="30" t="str">
        <f t="shared" ref="G559" si="264">+IF(AND(C559=0,D559=0)," ",IF(C559=0,1,IF(D559=0,-1,(D559-C559)/C559)))</f>
        <v xml:space="preserve"> </v>
      </c>
      <c r="H559" s="48" t="str">
        <f t="shared" ref="H559" si="265">+IF(OR(AND(E559=""),(G559="")),"",E559*G559)</f>
        <v/>
      </c>
    </row>
    <row r="560" spans="1:8" s="31" customFormat="1" ht="15" x14ac:dyDescent="0.2">
      <c r="A560" s="66"/>
      <c r="B560" s="47" t="s">
        <v>300</v>
      </c>
      <c r="C560" s="28">
        <v>0</v>
      </c>
      <c r="D560" s="28">
        <v>0</v>
      </c>
      <c r="E560" s="29" t="str">
        <f t="shared" si="256"/>
        <v/>
      </c>
      <c r="F560" s="29" t="str">
        <f t="shared" si="257"/>
        <v/>
      </c>
      <c r="G560" s="30" t="str">
        <f t="shared" si="255"/>
        <v xml:space="preserve"> </v>
      </c>
      <c r="H560" s="48" t="str">
        <f t="shared" si="258"/>
        <v/>
      </c>
    </row>
    <row r="561" spans="1:8" s="31" customFormat="1" ht="30" x14ac:dyDescent="0.2">
      <c r="A561" s="66"/>
      <c r="B561" s="47" t="s">
        <v>489</v>
      </c>
      <c r="C561" s="28">
        <v>0</v>
      </c>
      <c r="D561" s="28">
        <v>0</v>
      </c>
      <c r="E561" s="29" t="str">
        <f t="shared" si="256"/>
        <v/>
      </c>
      <c r="F561" s="29" t="str">
        <f t="shared" si="257"/>
        <v/>
      </c>
      <c r="G561" s="30" t="str">
        <f t="shared" si="255"/>
        <v xml:space="preserve"> </v>
      </c>
      <c r="H561" s="48" t="str">
        <f t="shared" si="258"/>
        <v/>
      </c>
    </row>
    <row r="562" spans="1:8" s="31" customFormat="1" ht="15" x14ac:dyDescent="0.2">
      <c r="A562" s="66"/>
      <c r="B562" s="47" t="s">
        <v>136</v>
      </c>
      <c r="C562" s="28">
        <v>0</v>
      </c>
      <c r="D562" s="28">
        <v>0</v>
      </c>
      <c r="E562" s="29" t="str">
        <f t="shared" si="256"/>
        <v/>
      </c>
      <c r="F562" s="29" t="str">
        <f t="shared" si="257"/>
        <v/>
      </c>
      <c r="G562" s="30" t="str">
        <f t="shared" si="255"/>
        <v xml:space="preserve"> 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28">
        <v>2</v>
      </c>
      <c r="D563" s="28">
        <v>7</v>
      </c>
      <c r="E563" s="29">
        <f t="shared" si="256"/>
        <v>8.7336244541484712E-3</v>
      </c>
      <c r="F563" s="29">
        <f t="shared" si="257"/>
        <v>8.6633663366336641E-3</v>
      </c>
      <c r="G563" s="30">
        <f t="shared" si="255"/>
        <v>2.5</v>
      </c>
      <c r="H563" s="48">
        <f t="shared" si="258"/>
        <v>2.1834061135371178E-2</v>
      </c>
    </row>
    <row r="564" spans="1:8" s="31" customFormat="1" ht="15" x14ac:dyDescent="0.2">
      <c r="A564" s="66"/>
      <c r="B564" s="47" t="s">
        <v>302</v>
      </c>
      <c r="C564" s="28">
        <v>0</v>
      </c>
      <c r="D564" s="28">
        <v>0</v>
      </c>
      <c r="E564" s="29" t="str">
        <f t="shared" si="256"/>
        <v/>
      </c>
      <c r="F564" s="29" t="str">
        <f t="shared" si="257"/>
        <v/>
      </c>
      <c r="G564" s="30" t="str">
        <f t="shared" ref="G564:G584" si="266">+IF(AND(C564=0,D564=0)," ",IF(C564=0,1,IF(D564=0,-1,(D564-C564)/C564)))</f>
        <v xml:space="preserve"> </v>
      </c>
      <c r="H564" s="48" t="str">
        <f t="shared" si="258"/>
        <v/>
      </c>
    </row>
    <row r="565" spans="1:8" s="31" customFormat="1" ht="15" x14ac:dyDescent="0.2">
      <c r="A565" s="66"/>
      <c r="B565" s="47" t="s">
        <v>303</v>
      </c>
      <c r="C565" s="28">
        <v>0</v>
      </c>
      <c r="D565" s="28">
        <v>0</v>
      </c>
      <c r="E565" s="29" t="str">
        <f t="shared" si="256"/>
        <v/>
      </c>
      <c r="F565" s="29" t="str">
        <f t="shared" si="257"/>
        <v/>
      </c>
      <c r="G565" s="30" t="str">
        <f t="shared" si="266"/>
        <v xml:space="preserve"> </v>
      </c>
      <c r="H565" s="48" t="str">
        <f t="shared" si="258"/>
        <v/>
      </c>
    </row>
    <row r="566" spans="1:8" s="31" customFormat="1" ht="15" x14ac:dyDescent="0.2">
      <c r="A566" s="66"/>
      <c r="B566" s="47" t="s">
        <v>132</v>
      </c>
      <c r="C566" s="28">
        <v>0</v>
      </c>
      <c r="D566" s="28">
        <v>0</v>
      </c>
      <c r="E566" s="29" t="str">
        <f t="shared" si="256"/>
        <v/>
      </c>
      <c r="F566" s="29" t="str">
        <f t="shared" si="257"/>
        <v/>
      </c>
      <c r="G566" s="30" t="str">
        <f t="shared" si="266"/>
        <v xml:space="preserve"> 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28">
        <v>0</v>
      </c>
      <c r="D567" s="28">
        <v>0</v>
      </c>
      <c r="E567" s="29" t="str">
        <f t="shared" si="256"/>
        <v/>
      </c>
      <c r="F567" s="29" t="str">
        <f t="shared" si="257"/>
        <v/>
      </c>
      <c r="G567" s="30" t="str">
        <f t="shared" si="266"/>
        <v xml:space="preserve"> 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28">
        <v>2</v>
      </c>
      <c r="D568" s="28">
        <v>10</v>
      </c>
      <c r="E568" s="29">
        <f t="shared" si="256"/>
        <v>8.7336244541484712E-3</v>
      </c>
      <c r="F568" s="29">
        <f t="shared" si="257"/>
        <v>1.2376237623762377E-2</v>
      </c>
      <c r="G568" s="30">
        <f t="shared" si="266"/>
        <v>4</v>
      </c>
      <c r="H568" s="48">
        <f t="shared" si="258"/>
        <v>3.4934497816593885E-2</v>
      </c>
    </row>
    <row r="569" spans="1:8" s="31" customFormat="1" ht="30" x14ac:dyDescent="0.2">
      <c r="A569" s="66"/>
      <c r="B569" s="47" t="s">
        <v>138</v>
      </c>
      <c r="C569" s="28">
        <v>0</v>
      </c>
      <c r="D569" s="28">
        <v>0</v>
      </c>
      <c r="E569" s="29" t="str">
        <f t="shared" si="256"/>
        <v/>
      </c>
      <c r="F569" s="29" t="str">
        <f t="shared" si="257"/>
        <v/>
      </c>
      <c r="G569" s="30" t="str">
        <f t="shared" si="266"/>
        <v xml:space="preserve"> </v>
      </c>
      <c r="H569" s="48" t="str">
        <f t="shared" si="258"/>
        <v/>
      </c>
    </row>
    <row r="570" spans="1:8" s="31" customFormat="1" ht="15" x14ac:dyDescent="0.2">
      <c r="A570" s="66"/>
      <c r="B570" s="47" t="s">
        <v>305</v>
      </c>
      <c r="C570" s="28">
        <v>1</v>
      </c>
      <c r="D570" s="28">
        <v>12</v>
      </c>
      <c r="E570" s="29">
        <f t="shared" si="256"/>
        <v>4.3668122270742356E-3</v>
      </c>
      <c r="F570" s="29">
        <f t="shared" si="257"/>
        <v>1.4851485148514851E-2</v>
      </c>
      <c r="G570" s="30">
        <f t="shared" si="266"/>
        <v>11</v>
      </c>
      <c r="H570" s="48">
        <f t="shared" si="258"/>
        <v>4.8034934497816595E-2</v>
      </c>
    </row>
    <row r="571" spans="1:8" s="31" customFormat="1" ht="15" x14ac:dyDescent="0.2">
      <c r="A571" s="66"/>
      <c r="B571" s="47" t="s">
        <v>531</v>
      </c>
      <c r="C571" s="28">
        <v>0</v>
      </c>
      <c r="D571" s="28">
        <v>1</v>
      </c>
      <c r="E571" s="29" t="str">
        <f t="shared" ref="E571" si="267">+IF(C571=0,"",C571/C$355)</f>
        <v/>
      </c>
      <c r="F571" s="29">
        <f t="shared" ref="F571" si="268">+IF(D571=0,"",D571/D$355)</f>
        <v>1.2376237623762376E-3</v>
      </c>
      <c r="G571" s="30">
        <f t="shared" si="266"/>
        <v>1</v>
      </c>
      <c r="H571" s="48" t="str">
        <f t="shared" ref="H571" si="269">+IF(OR(AND(E571=""),(G571="")),"",E571*G571)</f>
        <v/>
      </c>
    </row>
    <row r="572" spans="1:8" s="31" customFormat="1" ht="15" x14ac:dyDescent="0.2">
      <c r="A572" s="66"/>
      <c r="B572" s="47" t="s">
        <v>127</v>
      </c>
      <c r="C572" s="28">
        <v>0</v>
      </c>
      <c r="D572" s="28">
        <v>0</v>
      </c>
      <c r="E572" s="29" t="str">
        <f t="shared" si="256"/>
        <v/>
      </c>
      <c r="F572" s="29" t="str">
        <f t="shared" si="257"/>
        <v/>
      </c>
      <c r="G572" s="30" t="str">
        <f t="shared" si="266"/>
        <v xml:space="preserve"> </v>
      </c>
      <c r="H572" s="48" t="str">
        <f t="shared" si="258"/>
        <v/>
      </c>
    </row>
    <row r="573" spans="1:8" s="31" customFormat="1" ht="15" x14ac:dyDescent="0.2">
      <c r="A573" s="66"/>
      <c r="B573" s="47" t="s">
        <v>306</v>
      </c>
      <c r="C573" s="28">
        <v>0</v>
      </c>
      <c r="D573" s="28">
        <v>0</v>
      </c>
      <c r="E573" s="29" t="str">
        <f t="shared" si="256"/>
        <v/>
      </c>
      <c r="F573" s="29" t="str">
        <f t="shared" si="257"/>
        <v/>
      </c>
      <c r="G573" s="30" t="str">
        <f t="shared" si="266"/>
        <v xml:space="preserve"> 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28">
        <v>0</v>
      </c>
      <c r="D574" s="28">
        <v>0</v>
      </c>
      <c r="E574" s="29" t="str">
        <f t="shared" ref="E574:E584" si="270">+IF(C574=0,"",C574/C$355)</f>
        <v/>
      </c>
      <c r="F574" s="29" t="str">
        <f t="shared" ref="F574:F584" si="271">+IF(D574=0,"",D574/D$355)</f>
        <v/>
      </c>
      <c r="G574" s="30" t="str">
        <f t="shared" si="266"/>
        <v xml:space="preserve"> </v>
      </c>
      <c r="H574" s="48" t="str">
        <f t="shared" ref="H574:H584" si="272">+IF(OR(AND(E574=""),(G574="")),"",E574*G574)</f>
        <v/>
      </c>
    </row>
    <row r="575" spans="1:8" s="31" customFormat="1" ht="15" x14ac:dyDescent="0.2">
      <c r="A575" s="66"/>
      <c r="B575" s="47" t="s">
        <v>490</v>
      </c>
      <c r="C575" s="28">
        <v>0</v>
      </c>
      <c r="D575" s="28">
        <v>0</v>
      </c>
      <c r="E575" s="29" t="str">
        <f t="shared" si="270"/>
        <v/>
      </c>
      <c r="F575" s="29" t="str">
        <f t="shared" si="271"/>
        <v/>
      </c>
      <c r="G575" s="30" t="str">
        <f t="shared" si="266"/>
        <v xml:space="preserve"> </v>
      </c>
      <c r="H575" s="48" t="str">
        <f t="shared" si="272"/>
        <v/>
      </c>
    </row>
    <row r="576" spans="1:8" s="31" customFormat="1" ht="15" x14ac:dyDescent="0.2">
      <c r="A576" s="66"/>
      <c r="B576" s="47" t="s">
        <v>128</v>
      </c>
      <c r="C576" s="28">
        <v>0</v>
      </c>
      <c r="D576" s="28">
        <v>0</v>
      </c>
      <c r="E576" s="29" t="str">
        <f t="shared" si="270"/>
        <v/>
      </c>
      <c r="F576" s="29" t="str">
        <f t="shared" si="271"/>
        <v/>
      </c>
      <c r="G576" s="30" t="str">
        <f t="shared" si="266"/>
        <v xml:space="preserve"> </v>
      </c>
      <c r="H576" s="48" t="str">
        <f t="shared" si="272"/>
        <v/>
      </c>
    </row>
    <row r="577" spans="1:8" s="31" customFormat="1" ht="15" x14ac:dyDescent="0.2">
      <c r="A577" s="66"/>
      <c r="B577" s="47" t="s">
        <v>135</v>
      </c>
      <c r="C577" s="28">
        <v>0</v>
      </c>
      <c r="D577" s="28">
        <v>0</v>
      </c>
      <c r="E577" s="29" t="str">
        <f t="shared" si="270"/>
        <v/>
      </c>
      <c r="F577" s="29" t="str">
        <f t="shared" si="271"/>
        <v/>
      </c>
      <c r="G577" s="30" t="str">
        <f t="shared" si="266"/>
        <v xml:space="preserve"> </v>
      </c>
      <c r="H577" s="48" t="str">
        <f t="shared" si="272"/>
        <v/>
      </c>
    </row>
    <row r="578" spans="1:8" s="31" customFormat="1" ht="15" x14ac:dyDescent="0.2">
      <c r="A578" s="66"/>
      <c r="B578" s="47" t="s">
        <v>491</v>
      </c>
      <c r="C578" s="28">
        <v>0</v>
      </c>
      <c r="D578" s="28">
        <v>1</v>
      </c>
      <c r="E578" s="29" t="str">
        <f t="shared" si="270"/>
        <v/>
      </c>
      <c r="F578" s="29">
        <f t="shared" si="271"/>
        <v>1.2376237623762376E-3</v>
      </c>
      <c r="G578" s="30">
        <f t="shared" si="266"/>
        <v>1</v>
      </c>
      <c r="H578" s="48" t="str">
        <f t="shared" si="272"/>
        <v/>
      </c>
    </row>
    <row r="579" spans="1:8" s="31" customFormat="1" ht="15" x14ac:dyDescent="0.2">
      <c r="A579" s="66"/>
      <c r="B579" s="47" t="s">
        <v>308</v>
      </c>
      <c r="C579" s="28">
        <v>0</v>
      </c>
      <c r="D579" s="28">
        <v>0</v>
      </c>
      <c r="E579" s="29" t="str">
        <f t="shared" si="270"/>
        <v/>
      </c>
      <c r="F579" s="29" t="str">
        <f t="shared" si="271"/>
        <v/>
      </c>
      <c r="G579" s="30" t="str">
        <f t="shared" si="266"/>
        <v xml:space="preserve"> </v>
      </c>
      <c r="H579" s="48" t="str">
        <f t="shared" si="272"/>
        <v/>
      </c>
    </row>
    <row r="580" spans="1:8" s="31" customFormat="1" ht="15" x14ac:dyDescent="0.2">
      <c r="A580" s="66"/>
      <c r="B580" s="47" t="s">
        <v>309</v>
      </c>
      <c r="C580" s="28">
        <v>0</v>
      </c>
      <c r="D580" s="28">
        <v>0</v>
      </c>
      <c r="E580" s="29" t="str">
        <f t="shared" si="270"/>
        <v/>
      </c>
      <c r="F580" s="29" t="str">
        <f t="shared" si="271"/>
        <v/>
      </c>
      <c r="G580" s="30" t="str">
        <f t="shared" si="266"/>
        <v xml:space="preserve"> </v>
      </c>
      <c r="H580" s="48" t="str">
        <f t="shared" si="272"/>
        <v/>
      </c>
    </row>
    <row r="581" spans="1:8" s="35" customFormat="1" ht="15" x14ac:dyDescent="0.2">
      <c r="A581" s="66"/>
      <c r="B581" s="47" t="s">
        <v>310</v>
      </c>
      <c r="C581" s="28">
        <v>0</v>
      </c>
      <c r="D581" s="28">
        <v>0</v>
      </c>
      <c r="E581" s="29" t="str">
        <f t="shared" si="270"/>
        <v/>
      </c>
      <c r="F581" s="29" t="str">
        <f t="shared" si="271"/>
        <v/>
      </c>
      <c r="G581" s="30" t="str">
        <f t="shared" si="266"/>
        <v xml:space="preserve"> 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28">
        <v>0</v>
      </c>
      <c r="D582" s="28">
        <v>0</v>
      </c>
      <c r="E582" s="29" t="str">
        <f t="shared" si="270"/>
        <v/>
      </c>
      <c r="F582" s="29" t="str">
        <f t="shared" si="271"/>
        <v/>
      </c>
      <c r="G582" s="30" t="str">
        <f t="shared" si="266"/>
        <v xml:space="preserve"> </v>
      </c>
      <c r="H582" s="48" t="str">
        <f t="shared" si="272"/>
        <v/>
      </c>
    </row>
    <row r="583" spans="1:8" s="31" customFormat="1" ht="30" x14ac:dyDescent="0.2">
      <c r="A583" s="66"/>
      <c r="B583" s="47" t="s">
        <v>492</v>
      </c>
      <c r="C583" s="28">
        <v>0</v>
      </c>
      <c r="D583" s="28">
        <v>0</v>
      </c>
      <c r="E583" s="29" t="str">
        <f t="shared" si="270"/>
        <v/>
      </c>
      <c r="F583" s="29" t="str">
        <f t="shared" si="271"/>
        <v/>
      </c>
      <c r="G583" s="30" t="str">
        <f t="shared" si="266"/>
        <v xml:space="preserve"> 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0">
        <v>0</v>
      </c>
      <c r="D584" s="50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16"/>
      <c r="D585" s="16"/>
    </row>
    <row r="586" spans="1:8" s="8" customFormat="1" x14ac:dyDescent="0.2">
      <c r="A586" s="65"/>
      <c r="B586" s="16"/>
      <c r="C586" s="16"/>
      <c r="D586" s="16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106</v>
      </c>
      <c r="D590" s="9">
        <f>SUM(D591:D617)</f>
        <v>281</v>
      </c>
      <c r="E590" s="10">
        <f>+IF(C590=0,"",C590/C$590)</f>
        <v>1</v>
      </c>
      <c r="F590" s="10">
        <f>+IF(D590=0,"",D590/D$590)</f>
        <v>1</v>
      </c>
      <c r="G590" s="11">
        <f>+IF(OR(AND(D590=0),(C590=0)),"0",((D590-C590)/C590))</f>
        <v>1.6509433962264151</v>
      </c>
      <c r="H590" s="39">
        <f>+IF(OR(AND(E590=""),(G590="")),"",E590*G590)</f>
        <v>1.6509433962264151</v>
      </c>
    </row>
    <row r="591" spans="1:8" s="31" customFormat="1" ht="15" x14ac:dyDescent="0.2">
      <c r="A591" s="66"/>
      <c r="B591" s="47" t="s">
        <v>312</v>
      </c>
      <c r="C591" s="28">
        <v>0</v>
      </c>
      <c r="D591" s="28">
        <v>0</v>
      </c>
      <c r="E591" s="29" t="str">
        <f>+IF(C591=0,"",C591/C$590)</f>
        <v/>
      </c>
      <c r="F591" s="29" t="str">
        <f>+IF(D591=0,"",D591/D$590)</f>
        <v/>
      </c>
      <c r="G591" s="30" t="str">
        <f t="shared" ref="G591:G617" si="273">+IF(AND(C591=0,D591=0)," ",IF(C591=0,1,IF(D591=0,-1,(D591-C591)/C591)))</f>
        <v xml:space="preserve"> </v>
      </c>
      <c r="H591" s="48" t="str">
        <f>+IF(OR(AND(E591=""),(G591="")),"",E591*G591)</f>
        <v/>
      </c>
    </row>
    <row r="592" spans="1:8" s="31" customFormat="1" ht="15" x14ac:dyDescent="0.2">
      <c r="A592" s="66"/>
      <c r="B592" s="47" t="s">
        <v>141</v>
      </c>
      <c r="C592" s="28">
        <v>0</v>
      </c>
      <c r="D592" s="28">
        <v>0</v>
      </c>
      <c r="E592" s="29" t="str">
        <f t="shared" ref="E592:E617" si="274">+IF(C592=0,"",C592/C$590)</f>
        <v/>
      </c>
      <c r="F592" s="29" t="str">
        <f t="shared" ref="F592:F617" si="275">+IF(D592=0,"",D592/D$590)</f>
        <v/>
      </c>
      <c r="G592" s="30" t="str">
        <f t="shared" si="273"/>
        <v xml:space="preserve"> </v>
      </c>
      <c r="H592" s="48" t="str">
        <f t="shared" ref="H592:H617" si="276">+IF(OR(AND(E592=""),(G592="")),"",E592*G592)</f>
        <v/>
      </c>
    </row>
    <row r="593" spans="1:8" s="31" customFormat="1" ht="15" x14ac:dyDescent="0.2">
      <c r="A593" s="66"/>
      <c r="B593" s="47" t="s">
        <v>577</v>
      </c>
      <c r="C593" s="28">
        <v>3</v>
      </c>
      <c r="D593" s="28">
        <v>7</v>
      </c>
      <c r="E593" s="29">
        <f t="shared" si="274"/>
        <v>2.8301886792452831E-2</v>
      </c>
      <c r="F593" s="29">
        <f t="shared" si="275"/>
        <v>2.491103202846975E-2</v>
      </c>
      <c r="G593" s="30">
        <f t="shared" si="273"/>
        <v>1.3333333333333333</v>
      </c>
      <c r="H593" s="48">
        <f t="shared" si="276"/>
        <v>3.7735849056603772E-2</v>
      </c>
    </row>
    <row r="594" spans="1:8" s="31" customFormat="1" ht="15" x14ac:dyDescent="0.2">
      <c r="A594" s="66"/>
      <c r="B594" s="47" t="s">
        <v>313</v>
      </c>
      <c r="C594" s="28">
        <v>54</v>
      </c>
      <c r="D594" s="28">
        <v>46</v>
      </c>
      <c r="E594" s="29">
        <f t="shared" si="274"/>
        <v>0.50943396226415094</v>
      </c>
      <c r="F594" s="29">
        <f t="shared" si="275"/>
        <v>0.16370106761565836</v>
      </c>
      <c r="G594" s="30">
        <f t="shared" si="273"/>
        <v>-0.14814814814814814</v>
      </c>
      <c r="H594" s="48">
        <f t="shared" si="276"/>
        <v>-7.5471698113207544E-2</v>
      </c>
    </row>
    <row r="595" spans="1:8" s="31" customFormat="1" ht="15" x14ac:dyDescent="0.2">
      <c r="A595" s="66"/>
      <c r="B595" s="47" t="s">
        <v>142</v>
      </c>
      <c r="C595" s="28">
        <v>0</v>
      </c>
      <c r="D595" s="28">
        <v>0</v>
      </c>
      <c r="E595" s="29" t="str">
        <f t="shared" si="274"/>
        <v/>
      </c>
      <c r="F595" s="29" t="str">
        <f t="shared" si="275"/>
        <v/>
      </c>
      <c r="G595" s="30" t="str">
        <f t="shared" si="273"/>
        <v xml:space="preserve"> </v>
      </c>
      <c r="H595" s="48" t="str">
        <f t="shared" si="276"/>
        <v/>
      </c>
    </row>
    <row r="596" spans="1:8" s="31" customFormat="1" ht="15" x14ac:dyDescent="0.2">
      <c r="A596" s="66"/>
      <c r="B596" s="47" t="s">
        <v>140</v>
      </c>
      <c r="C596" s="28">
        <v>0</v>
      </c>
      <c r="D596" s="28">
        <v>0</v>
      </c>
      <c r="E596" s="29" t="str">
        <f t="shared" si="274"/>
        <v/>
      </c>
      <c r="F596" s="29" t="str">
        <f t="shared" si="275"/>
        <v/>
      </c>
      <c r="G596" s="30" t="str">
        <f t="shared" si="273"/>
        <v xml:space="preserve"> </v>
      </c>
      <c r="H596" s="48" t="str">
        <f t="shared" si="276"/>
        <v/>
      </c>
    </row>
    <row r="597" spans="1:8" s="31" customFormat="1" ht="15" x14ac:dyDescent="0.2">
      <c r="A597" s="66"/>
      <c r="B597" s="47" t="s">
        <v>143</v>
      </c>
      <c r="C597" s="28">
        <v>0</v>
      </c>
      <c r="D597" s="28">
        <v>0</v>
      </c>
      <c r="E597" s="29" t="str">
        <f t="shared" si="274"/>
        <v/>
      </c>
      <c r="F597" s="29" t="str">
        <f t="shared" si="275"/>
        <v/>
      </c>
      <c r="G597" s="30" t="str">
        <f t="shared" si="273"/>
        <v xml:space="preserve"> </v>
      </c>
      <c r="H597" s="48" t="str">
        <f t="shared" si="276"/>
        <v/>
      </c>
    </row>
    <row r="598" spans="1:8" s="31" customFormat="1" ht="15" x14ac:dyDescent="0.2">
      <c r="A598" s="66"/>
      <c r="B598" s="47" t="s">
        <v>314</v>
      </c>
      <c r="C598" s="28">
        <v>2</v>
      </c>
      <c r="D598" s="28">
        <v>2</v>
      </c>
      <c r="E598" s="29">
        <f t="shared" si="274"/>
        <v>1.8867924528301886E-2</v>
      </c>
      <c r="F598" s="29">
        <f t="shared" si="275"/>
        <v>7.1174377224199285E-3</v>
      </c>
      <c r="G598" s="30">
        <f t="shared" si="273"/>
        <v>0</v>
      </c>
      <c r="H598" s="48">
        <f t="shared" si="276"/>
        <v>0</v>
      </c>
    </row>
    <row r="599" spans="1:8" s="31" customFormat="1" ht="15" x14ac:dyDescent="0.2">
      <c r="A599" s="66"/>
      <c r="B599" s="47" t="s">
        <v>315</v>
      </c>
      <c r="C599" s="28">
        <v>0</v>
      </c>
      <c r="D599" s="28">
        <v>2</v>
      </c>
      <c r="E599" s="29" t="str">
        <f t="shared" si="274"/>
        <v/>
      </c>
      <c r="F599" s="29">
        <f t="shared" si="275"/>
        <v>7.1174377224199285E-3</v>
      </c>
      <c r="G599" s="30">
        <f t="shared" si="273"/>
        <v>1</v>
      </c>
      <c r="H599" s="48" t="str">
        <f t="shared" si="276"/>
        <v/>
      </c>
    </row>
    <row r="600" spans="1:8" s="31" customFormat="1" ht="15" x14ac:dyDescent="0.2">
      <c r="A600" s="66"/>
      <c r="B600" s="47" t="s">
        <v>494</v>
      </c>
      <c r="C600" s="28">
        <v>0</v>
      </c>
      <c r="D600" s="28">
        <v>0</v>
      </c>
      <c r="E600" s="29" t="str">
        <f t="shared" si="274"/>
        <v/>
      </c>
      <c r="F600" s="29" t="str">
        <f t="shared" si="275"/>
        <v/>
      </c>
      <c r="G600" s="30" t="str">
        <f t="shared" si="273"/>
        <v xml:space="preserve"> </v>
      </c>
      <c r="H600" s="48" t="str">
        <f t="shared" si="276"/>
        <v/>
      </c>
    </row>
    <row r="601" spans="1:8" s="31" customFormat="1" ht="15" x14ac:dyDescent="0.2">
      <c r="A601" s="66"/>
      <c r="B601" s="47" t="s">
        <v>523</v>
      </c>
      <c r="C601" s="28">
        <v>0</v>
      </c>
      <c r="D601" s="28">
        <v>0</v>
      </c>
      <c r="E601" s="29" t="str">
        <f t="shared" ref="E601" si="277">+IF(C601=0,"",C601/C$590)</f>
        <v/>
      </c>
      <c r="F601" s="29" t="str">
        <f t="shared" ref="F601" si="278">+IF(D601=0,"",D601/D$590)</f>
        <v/>
      </c>
      <c r="G601" s="30" t="str">
        <f t="shared" si="273"/>
        <v xml:space="preserve"> </v>
      </c>
      <c r="H601" s="48" t="str">
        <f t="shared" ref="H601" si="279">+IF(OR(AND(E601=""),(G601="")),"",E601*G601)</f>
        <v/>
      </c>
    </row>
    <row r="602" spans="1:8" s="31" customFormat="1" ht="15" x14ac:dyDescent="0.2">
      <c r="A602" s="66"/>
      <c r="B602" s="47" t="s">
        <v>554</v>
      </c>
      <c r="C602" s="28">
        <v>0</v>
      </c>
      <c r="D602" s="28">
        <v>0</v>
      </c>
      <c r="E602" s="29" t="str">
        <f t="shared" ref="E602" si="280">+IF(C602=0,"",C602/C$590)</f>
        <v/>
      </c>
      <c r="F602" s="29" t="str">
        <f t="shared" ref="F602" si="281">+IF(D602=0,"",D602/D$590)</f>
        <v/>
      </c>
      <c r="G602" s="30" t="str">
        <f t="shared" si="273"/>
        <v xml:space="preserve"> 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28">
        <v>0</v>
      </c>
      <c r="D603" s="28">
        <v>0</v>
      </c>
      <c r="E603" s="29" t="str">
        <f t="shared" ref="E603" si="283">+IF(C603=0,"",C603/C$590)</f>
        <v/>
      </c>
      <c r="F603" s="29" t="str">
        <f t="shared" ref="F603" si="284">+IF(D603=0,"",D603/D$590)</f>
        <v/>
      </c>
      <c r="G603" s="30" t="str">
        <f t="shared" ref="G603" si="285">+IF(AND(C603=0,D603=0)," ",IF(C603=0,1,IF(D603=0,-1,(D603-C603)/C603)))</f>
        <v xml:space="preserve"> </v>
      </c>
      <c r="H603" s="48" t="str">
        <f t="shared" ref="H603" si="286">+IF(OR(AND(E603=""),(G603="")),"",E603*G603)</f>
        <v/>
      </c>
    </row>
    <row r="604" spans="1:8" s="31" customFormat="1" ht="15" x14ac:dyDescent="0.2">
      <c r="A604" s="66"/>
      <c r="B604" s="47" t="s">
        <v>316</v>
      </c>
      <c r="C604" s="28">
        <v>0</v>
      </c>
      <c r="D604" s="28">
        <v>0</v>
      </c>
      <c r="E604" s="29" t="str">
        <f t="shared" si="274"/>
        <v/>
      </c>
      <c r="F604" s="29" t="str">
        <f t="shared" si="275"/>
        <v/>
      </c>
      <c r="G604" s="30" t="str">
        <f t="shared" si="273"/>
        <v xml:space="preserve"> </v>
      </c>
      <c r="H604" s="48" t="str">
        <f t="shared" si="276"/>
        <v/>
      </c>
    </row>
    <row r="605" spans="1:8" s="31" customFormat="1" ht="15" x14ac:dyDescent="0.2">
      <c r="A605" s="66"/>
      <c r="B605" s="47" t="s">
        <v>317</v>
      </c>
      <c r="C605" s="28">
        <v>2</v>
      </c>
      <c r="D605" s="28">
        <v>9</v>
      </c>
      <c r="E605" s="29">
        <f t="shared" si="274"/>
        <v>1.8867924528301886E-2</v>
      </c>
      <c r="F605" s="29">
        <f t="shared" si="275"/>
        <v>3.2028469750889681E-2</v>
      </c>
      <c r="G605" s="30">
        <f t="shared" si="273"/>
        <v>3.5</v>
      </c>
      <c r="H605" s="48">
        <f t="shared" si="276"/>
        <v>6.6037735849056603E-2</v>
      </c>
    </row>
    <row r="606" spans="1:8" s="31" customFormat="1" ht="15" x14ac:dyDescent="0.2">
      <c r="A606" s="66"/>
      <c r="B606" s="47" t="s">
        <v>144</v>
      </c>
      <c r="C606" s="28">
        <v>0</v>
      </c>
      <c r="D606" s="28">
        <v>5</v>
      </c>
      <c r="E606" s="29" t="str">
        <f t="shared" si="274"/>
        <v/>
      </c>
      <c r="F606" s="29">
        <f t="shared" si="275"/>
        <v>1.7793594306049824E-2</v>
      </c>
      <c r="G606" s="30">
        <f t="shared" si="273"/>
        <v>1</v>
      </c>
      <c r="H606" s="48" t="str">
        <f t="shared" si="276"/>
        <v/>
      </c>
    </row>
    <row r="607" spans="1:8" s="31" customFormat="1" ht="15" x14ac:dyDescent="0.2">
      <c r="A607" s="66"/>
      <c r="B607" s="47" t="s">
        <v>145</v>
      </c>
      <c r="C607" s="28">
        <v>0</v>
      </c>
      <c r="D607" s="28">
        <v>10</v>
      </c>
      <c r="E607" s="29" t="str">
        <f t="shared" si="274"/>
        <v/>
      </c>
      <c r="F607" s="29">
        <f t="shared" si="275"/>
        <v>3.5587188612099648E-2</v>
      </c>
      <c r="G607" s="30">
        <f t="shared" si="273"/>
        <v>1</v>
      </c>
      <c r="H607" s="48" t="str">
        <f t="shared" si="276"/>
        <v/>
      </c>
    </row>
    <row r="608" spans="1:8" s="31" customFormat="1" ht="15" x14ac:dyDescent="0.2">
      <c r="A608" s="66"/>
      <c r="B608" s="47" t="s">
        <v>318</v>
      </c>
      <c r="C608" s="28">
        <v>34</v>
      </c>
      <c r="D608" s="28">
        <v>183</v>
      </c>
      <c r="E608" s="29">
        <f t="shared" si="274"/>
        <v>0.32075471698113206</v>
      </c>
      <c r="F608" s="29">
        <f t="shared" si="275"/>
        <v>0.6512455516014235</v>
      </c>
      <c r="G608" s="30">
        <f t="shared" si="273"/>
        <v>4.382352941176471</v>
      </c>
      <c r="H608" s="48">
        <f t="shared" si="276"/>
        <v>1.4056603773584906</v>
      </c>
    </row>
    <row r="609" spans="1:8" s="31" customFormat="1" ht="15" x14ac:dyDescent="0.2">
      <c r="A609" s="66"/>
      <c r="B609" s="47" t="s">
        <v>146</v>
      </c>
      <c r="C609" s="28">
        <v>1</v>
      </c>
      <c r="D609" s="28">
        <v>3</v>
      </c>
      <c r="E609" s="29">
        <f t="shared" si="274"/>
        <v>9.433962264150943E-3</v>
      </c>
      <c r="F609" s="29">
        <f t="shared" si="275"/>
        <v>1.0676156583629894E-2</v>
      </c>
      <c r="G609" s="30">
        <f t="shared" si="273"/>
        <v>2</v>
      </c>
      <c r="H609" s="48">
        <f t="shared" si="276"/>
        <v>1.8867924528301886E-2</v>
      </c>
    </row>
    <row r="610" spans="1:8" s="31" customFormat="1" ht="15" x14ac:dyDescent="0.2">
      <c r="A610" s="66"/>
      <c r="B610" s="47" t="s">
        <v>319</v>
      </c>
      <c r="C610" s="28">
        <v>10</v>
      </c>
      <c r="D610" s="28">
        <v>14</v>
      </c>
      <c r="E610" s="29">
        <f t="shared" si="274"/>
        <v>9.4339622641509441E-2</v>
      </c>
      <c r="F610" s="29">
        <f t="shared" si="275"/>
        <v>4.9822064056939501E-2</v>
      </c>
      <c r="G610" s="30">
        <f t="shared" si="273"/>
        <v>0.4</v>
      </c>
      <c r="H610" s="48">
        <f t="shared" si="276"/>
        <v>3.7735849056603779E-2</v>
      </c>
    </row>
    <row r="611" spans="1:8" s="31" customFormat="1" ht="15" x14ac:dyDescent="0.2">
      <c r="A611" s="66"/>
      <c r="B611" s="47" t="s">
        <v>147</v>
      </c>
      <c r="C611" s="28">
        <v>0</v>
      </c>
      <c r="D611" s="28">
        <v>0</v>
      </c>
      <c r="E611" s="29" t="str">
        <f t="shared" si="274"/>
        <v/>
      </c>
      <c r="F611" s="29" t="str">
        <f t="shared" si="275"/>
        <v/>
      </c>
      <c r="G611" s="30" t="str">
        <f t="shared" si="273"/>
        <v xml:space="preserve"> </v>
      </c>
      <c r="H611" s="48" t="str">
        <f t="shared" si="276"/>
        <v/>
      </c>
    </row>
    <row r="612" spans="1:8" s="31" customFormat="1" ht="15" x14ac:dyDescent="0.2">
      <c r="A612" s="66"/>
      <c r="B612" s="47" t="s">
        <v>148</v>
      </c>
      <c r="C612" s="28">
        <v>0</v>
      </c>
      <c r="D612" s="28">
        <v>0</v>
      </c>
      <c r="E612" s="29" t="str">
        <f t="shared" si="274"/>
        <v/>
      </c>
      <c r="F612" s="29" t="str">
        <f t="shared" si="275"/>
        <v/>
      </c>
      <c r="G612" s="30" t="str">
        <f t="shared" si="273"/>
        <v xml:space="preserve"> </v>
      </c>
      <c r="H612" s="48" t="str">
        <f t="shared" si="276"/>
        <v/>
      </c>
    </row>
    <row r="613" spans="1:8" s="31" customFormat="1" ht="15" x14ac:dyDescent="0.2">
      <c r="A613" s="66"/>
      <c r="B613" s="47" t="s">
        <v>320</v>
      </c>
      <c r="C613" s="28">
        <v>0</v>
      </c>
      <c r="D613" s="28">
        <v>0</v>
      </c>
      <c r="E613" s="29" t="str">
        <f t="shared" si="274"/>
        <v/>
      </c>
      <c r="F613" s="29" t="str">
        <f t="shared" si="275"/>
        <v/>
      </c>
      <c r="G613" s="30" t="str">
        <f t="shared" si="273"/>
        <v xml:space="preserve"> </v>
      </c>
      <c r="H613" s="48" t="str">
        <f t="shared" si="276"/>
        <v/>
      </c>
    </row>
    <row r="614" spans="1:8" s="31" customFormat="1" ht="15" x14ac:dyDescent="0.2">
      <c r="A614" s="66"/>
      <c r="B614" s="47" t="s">
        <v>321</v>
      </c>
      <c r="C614" s="28">
        <v>0</v>
      </c>
      <c r="D614" s="28">
        <v>0</v>
      </c>
      <c r="E614" s="29" t="str">
        <f t="shared" si="274"/>
        <v/>
      </c>
      <c r="F614" s="29" t="str">
        <f t="shared" si="275"/>
        <v/>
      </c>
      <c r="G614" s="30" t="str">
        <f t="shared" si="273"/>
        <v xml:space="preserve"> </v>
      </c>
      <c r="H614" s="48" t="str">
        <f t="shared" si="276"/>
        <v/>
      </c>
    </row>
    <row r="615" spans="1:8" s="31" customFormat="1" ht="30" x14ac:dyDescent="0.2">
      <c r="A615" s="66"/>
      <c r="B615" s="47" t="s">
        <v>322</v>
      </c>
      <c r="C615" s="28">
        <v>0</v>
      </c>
      <c r="D615" s="28">
        <v>0</v>
      </c>
      <c r="E615" s="29" t="str">
        <f t="shared" si="274"/>
        <v/>
      </c>
      <c r="F615" s="29" t="str">
        <f t="shared" si="275"/>
        <v/>
      </c>
      <c r="G615" s="30" t="str">
        <f t="shared" si="273"/>
        <v xml:space="preserve"> </v>
      </c>
      <c r="H615" s="48" t="str">
        <f t="shared" si="276"/>
        <v/>
      </c>
    </row>
    <row r="616" spans="1:8" s="31" customFormat="1" ht="15" x14ac:dyDescent="0.2">
      <c r="A616" s="66"/>
      <c r="B616" s="47" t="s">
        <v>642</v>
      </c>
      <c r="C616" s="28">
        <v>0</v>
      </c>
      <c r="D616" s="28">
        <v>0</v>
      </c>
      <c r="E616" s="29" t="str">
        <f t="shared" si="274"/>
        <v/>
      </c>
      <c r="F616" s="29" t="str">
        <f t="shared" si="275"/>
        <v/>
      </c>
      <c r="G616" s="30" t="str">
        <f t="shared" si="273"/>
        <v xml:space="preserve"> </v>
      </c>
      <c r="H616" s="48" t="str">
        <f t="shared" si="276"/>
        <v/>
      </c>
    </row>
    <row r="617" spans="1:8" s="31" customFormat="1" ht="16.5" customHeight="1" thickBot="1" x14ac:dyDescent="0.25">
      <c r="A617" s="66"/>
      <c r="B617" s="49" t="s">
        <v>495</v>
      </c>
      <c r="C617" s="50">
        <v>0</v>
      </c>
      <c r="D617" s="50">
        <v>0</v>
      </c>
      <c r="E617" s="54" t="str">
        <f t="shared" si="274"/>
        <v/>
      </c>
      <c r="F617" s="54" t="str">
        <f t="shared" si="275"/>
        <v/>
      </c>
      <c r="G617" s="62" t="str">
        <f t="shared" si="273"/>
        <v xml:space="preserve"> </v>
      </c>
      <c r="H617" s="52" t="str">
        <f t="shared" si="276"/>
        <v/>
      </c>
    </row>
    <row r="618" spans="1:8" x14ac:dyDescent="0.2">
      <c r="B618" s="4" t="s">
        <v>361</v>
      </c>
      <c r="C618" s="3"/>
      <c r="D618" s="2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18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389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406</v>
      </c>
      <c r="C8" s="9">
        <f>+C18+C75+C176+C355+C590</f>
        <v>812</v>
      </c>
      <c r="D8" s="9">
        <f>+D18+D75+D176+D355+D590</f>
        <v>3840</v>
      </c>
      <c r="E8" s="10">
        <f>SUM(E9:E13)</f>
        <v>1</v>
      </c>
      <c r="F8" s="10">
        <f>SUM(F9:F13)</f>
        <v>0.99999999999999989</v>
      </c>
      <c r="G8" s="11">
        <f>+(D8-C8)/C8</f>
        <v>3.729064039408867</v>
      </c>
      <c r="H8" s="39">
        <f>+E8*G8</f>
        <v>3.729064039408867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15</v>
      </c>
      <c r="D9" s="13">
        <f>+D18</f>
        <v>39</v>
      </c>
      <c r="E9" s="14">
        <f>C9/$C$8</f>
        <v>1.8472906403940888E-2</v>
      </c>
      <c r="F9" s="14">
        <f>D9/$D$8</f>
        <v>1.015625E-2</v>
      </c>
      <c r="G9" s="15">
        <f>+IF(OR(AND(D9=0),(C9=0)),"0",((D9-C9)/C9))</f>
        <v>1.6</v>
      </c>
      <c r="H9" s="41">
        <f>+IF(OR(AND(E9=""),(G9="")),"",E9*G9)</f>
        <v>2.9556650246305424E-2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216</v>
      </c>
      <c r="D10" s="13">
        <f>+D75</f>
        <v>1035</v>
      </c>
      <c r="E10" s="14">
        <f>C10/$C$8</f>
        <v>0.26600985221674878</v>
      </c>
      <c r="F10" s="14">
        <f>D10/$D$8</f>
        <v>0.26953125</v>
      </c>
      <c r="G10" s="15">
        <f>+IF(OR(AND(D10=0),(C10=0)),"0",((D10-C10)/C10))</f>
        <v>3.7916666666666665</v>
      </c>
      <c r="H10" s="41">
        <f>+IF(OR(AND(E10=""),(G10="")),"",E10*G10)</f>
        <v>1.0086206896551724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75</v>
      </c>
      <c r="D11" s="13">
        <f>+D176</f>
        <v>436</v>
      </c>
      <c r="E11" s="14">
        <f>C11/$C$8</f>
        <v>9.2364532019704432E-2</v>
      </c>
      <c r="F11" s="14">
        <f>D11/$D$8</f>
        <v>0.11354166666666667</v>
      </c>
      <c r="G11" s="15">
        <f>+IF(OR(AND(D11=0),(C11=0)),"0",((D11-C11)/C11))</f>
        <v>4.8133333333333335</v>
      </c>
      <c r="H11" s="41">
        <f>+IF(OR(AND(E11=""),(G11="")),"",E11*G11)</f>
        <v>0.44458128078817732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328</v>
      </c>
      <c r="D12" s="13">
        <f>+D355</f>
        <v>1648</v>
      </c>
      <c r="E12" s="14">
        <f>C12/$C$8</f>
        <v>0.4039408866995074</v>
      </c>
      <c r="F12" s="14">
        <f>D12/$D$8</f>
        <v>0.42916666666666664</v>
      </c>
      <c r="G12" s="15">
        <f>+IF(OR(AND(D12=0),(C12=0)),"0",((D12-C12)/C12))</f>
        <v>4.024390243902439</v>
      </c>
      <c r="H12" s="41">
        <f>+IF(OR(AND(E12=""),(G12="")),"",E12*G12)</f>
        <v>1.625615763546798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178</v>
      </c>
      <c r="D13" s="43">
        <f>+D590</f>
        <v>682</v>
      </c>
      <c r="E13" s="44">
        <f>C13/$C$8</f>
        <v>0.21921182266009853</v>
      </c>
      <c r="F13" s="44">
        <f>D13/$D$8</f>
        <v>0.17760416666666667</v>
      </c>
      <c r="G13" s="45">
        <f>+IF(OR(AND(D13=0),(C13=0)),"0",((D13-C13)/C13))</f>
        <v>2.8314606741573032</v>
      </c>
      <c r="H13" s="46">
        <f>+IF(OR(AND(E13=""),(G13="")),"",E13*G13)</f>
        <v>0.62068965517241381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15</v>
      </c>
      <c r="D18" s="9">
        <f>SUM(D19:D69)</f>
        <v>39</v>
      </c>
      <c r="E18" s="10">
        <f>+IF(C18=0,"",C18/C$18)</f>
        <v>1</v>
      </c>
      <c r="F18" s="10">
        <f>+IF(D18=0,"",D18/D$18)</f>
        <v>1</v>
      </c>
      <c r="G18" s="11">
        <f>+IF(OR(AND(D18=0),(C18=0)),"0",((D18-C18)/C18))</f>
        <v>1.6</v>
      </c>
      <c r="H18" s="39">
        <f>+IF(OR(AND(E18=""),(G18="")),"",E18*G18)</f>
        <v>1.6</v>
      </c>
    </row>
    <row r="19" spans="1:8" s="31" customFormat="1" ht="15" x14ac:dyDescent="0.2">
      <c r="A19" s="66"/>
      <c r="B19" s="47" t="s">
        <v>0</v>
      </c>
      <c r="C19" s="28">
        <v>0</v>
      </c>
      <c r="D19" s="28">
        <v>0</v>
      </c>
      <c r="E19" s="33" t="str">
        <f>+IF(C19=0,"",C19/C$18)</f>
        <v/>
      </c>
      <c r="F19" s="33" t="str">
        <f>+IF(D19=0,"",D19/D$18)</f>
        <v/>
      </c>
      <c r="G19" s="30" t="str">
        <f>+IF(AND(C19=0,D19=0)," ",IF(C19=0,1,IF(D19=0,-1,(D19-C19)/C19)))</f>
        <v xml:space="preserve"> </v>
      </c>
      <c r="H19" s="48" t="str">
        <f>+IF(OR(AND(E19=""),(G19="")),"",E19*G19)</f>
        <v/>
      </c>
    </row>
    <row r="20" spans="1:8" s="31" customFormat="1" ht="15" x14ac:dyDescent="0.2">
      <c r="A20" s="66"/>
      <c r="B20" s="47" t="s">
        <v>149</v>
      </c>
      <c r="C20" s="28">
        <v>0</v>
      </c>
      <c r="D20" s="28">
        <v>0</v>
      </c>
      <c r="E20" s="33" t="str">
        <f t="shared" ref="E20:E69" si="0">+IF(C20=0,"",C20/C$18)</f>
        <v/>
      </c>
      <c r="F20" s="33" t="str">
        <f t="shared" ref="F20:F69" si="1">+IF(D20=0,"",D20/D$18)</f>
        <v/>
      </c>
      <c r="G20" s="30" t="str">
        <f t="shared" ref="G20:G69" si="2">+IF(AND(C20=0,D20=0)," ",IF(C20=0,1,IF(D20=0,-1,(D20-C20)/C20)))</f>
        <v xml:space="preserve"> </v>
      </c>
      <c r="H20" s="48" t="str">
        <f t="shared" ref="H20:H69" si="3">+IF(OR(AND(E20=""),(G20="")),"",E20*G20)</f>
        <v/>
      </c>
    </row>
    <row r="21" spans="1:8" s="31" customFormat="1" ht="30" x14ac:dyDescent="0.2">
      <c r="A21" s="66"/>
      <c r="B21" s="47" t="s">
        <v>1</v>
      </c>
      <c r="C21" s="28">
        <v>0</v>
      </c>
      <c r="D21" s="28">
        <v>0</v>
      </c>
      <c r="E21" s="33" t="str">
        <f t="shared" si="0"/>
        <v/>
      </c>
      <c r="F21" s="33" t="str">
        <f t="shared" si="1"/>
        <v/>
      </c>
      <c r="G21" s="30" t="str">
        <f t="shared" si="2"/>
        <v xml:space="preserve"> </v>
      </c>
      <c r="H21" s="48" t="str">
        <f t="shared" si="3"/>
        <v/>
      </c>
    </row>
    <row r="22" spans="1:8" s="31" customFormat="1" ht="30" x14ac:dyDescent="0.2">
      <c r="A22" s="66"/>
      <c r="B22" s="47" t="s">
        <v>412</v>
      </c>
      <c r="C22" s="28">
        <v>0</v>
      </c>
      <c r="D22" s="28">
        <v>0</v>
      </c>
      <c r="E22" s="33" t="str">
        <f t="shared" si="0"/>
        <v/>
      </c>
      <c r="F22" s="33" t="str">
        <f t="shared" si="1"/>
        <v/>
      </c>
      <c r="G22" s="30" t="str">
        <f t="shared" si="2"/>
        <v xml:space="preserve"> </v>
      </c>
      <c r="H22" s="48" t="str">
        <f t="shared" si="3"/>
        <v/>
      </c>
    </row>
    <row r="23" spans="1:8" s="31" customFormat="1" ht="30" x14ac:dyDescent="0.2">
      <c r="A23" s="66"/>
      <c r="B23" s="47" t="s">
        <v>150</v>
      </c>
      <c r="C23" s="28">
        <v>0</v>
      </c>
      <c r="D23" s="28">
        <v>0</v>
      </c>
      <c r="E23" s="33" t="str">
        <f t="shared" si="0"/>
        <v/>
      </c>
      <c r="F23" s="33" t="str">
        <f t="shared" si="1"/>
        <v/>
      </c>
      <c r="G23" s="30" t="str">
        <f t="shared" si="2"/>
        <v xml:space="preserve"> </v>
      </c>
      <c r="H23" s="48" t="str">
        <f t="shared" si="3"/>
        <v/>
      </c>
    </row>
    <row r="24" spans="1:8" s="31" customFormat="1" ht="30" x14ac:dyDescent="0.2">
      <c r="A24" s="66"/>
      <c r="B24" s="47" t="s">
        <v>151</v>
      </c>
      <c r="C24" s="28">
        <v>0</v>
      </c>
      <c r="D24" s="28">
        <v>0</v>
      </c>
      <c r="E24" s="33" t="str">
        <f t="shared" si="0"/>
        <v/>
      </c>
      <c r="F24" s="33" t="str">
        <f t="shared" si="1"/>
        <v/>
      </c>
      <c r="G24" s="30" t="str">
        <f t="shared" si="2"/>
        <v xml:space="preserve"> </v>
      </c>
      <c r="H24" s="48" t="str">
        <f t="shared" si="3"/>
        <v/>
      </c>
    </row>
    <row r="25" spans="1:8" s="31" customFormat="1" ht="30" x14ac:dyDescent="0.2">
      <c r="A25" s="66"/>
      <c r="B25" s="47" t="s">
        <v>496</v>
      </c>
      <c r="C25" s="28">
        <v>0</v>
      </c>
      <c r="D25" s="28">
        <v>0</v>
      </c>
      <c r="E25" s="33" t="str">
        <f t="shared" ref="E25:E27" si="4">+IF(C25=0,"",C25/C$18)</f>
        <v/>
      </c>
      <c r="F25" s="33" t="str">
        <f t="shared" ref="F25:F27" si="5">+IF(D25=0,"",D25/D$18)</f>
        <v/>
      </c>
      <c r="G25" s="30" t="str">
        <f t="shared" si="2"/>
        <v xml:space="preserve"> </v>
      </c>
      <c r="H25" s="48" t="str">
        <f t="shared" ref="H25:H27" si="6">+IF(OR(AND(E25=""),(G25="")),"",E25*G25)</f>
        <v/>
      </c>
    </row>
    <row r="26" spans="1:8" s="31" customFormat="1" ht="15" x14ac:dyDescent="0.2">
      <c r="A26" s="66"/>
      <c r="B26" s="47" t="s">
        <v>2</v>
      </c>
      <c r="C26" s="28">
        <v>1</v>
      </c>
      <c r="D26" s="28">
        <v>1</v>
      </c>
      <c r="E26" s="33">
        <f t="shared" si="4"/>
        <v>6.6666666666666666E-2</v>
      </c>
      <c r="F26" s="33">
        <f t="shared" si="5"/>
        <v>2.564102564102564E-2</v>
      </c>
      <c r="G26" s="30">
        <f t="shared" si="2"/>
        <v>0</v>
      </c>
      <c r="H26" s="48">
        <f t="shared" si="6"/>
        <v>0</v>
      </c>
    </row>
    <row r="27" spans="1:8" s="31" customFormat="1" ht="15" x14ac:dyDescent="0.2">
      <c r="A27" s="66"/>
      <c r="B27" s="47" t="s">
        <v>555</v>
      </c>
      <c r="C27" s="28">
        <v>0</v>
      </c>
      <c r="D27" s="28">
        <v>0</v>
      </c>
      <c r="E27" s="33" t="str">
        <f t="shared" si="4"/>
        <v/>
      </c>
      <c r="F27" s="33" t="str">
        <f t="shared" si="5"/>
        <v/>
      </c>
      <c r="G27" s="30" t="str">
        <f t="shared" si="2"/>
        <v xml:space="preserve"> </v>
      </c>
      <c r="H27" s="48" t="str">
        <f t="shared" si="6"/>
        <v/>
      </c>
    </row>
    <row r="28" spans="1:8" s="31" customFormat="1" ht="15" x14ac:dyDescent="0.2">
      <c r="A28" s="66"/>
      <c r="B28" s="47" t="s">
        <v>3</v>
      </c>
      <c r="C28" s="28">
        <v>0</v>
      </c>
      <c r="D28" s="28">
        <v>2</v>
      </c>
      <c r="E28" s="33" t="str">
        <f t="shared" si="0"/>
        <v/>
      </c>
      <c r="F28" s="33">
        <f t="shared" si="1"/>
        <v>5.128205128205128E-2</v>
      </c>
      <c r="G28" s="30">
        <f t="shared" si="2"/>
        <v>1</v>
      </c>
      <c r="H28" s="48" t="str">
        <f t="shared" si="3"/>
        <v/>
      </c>
    </row>
    <row r="29" spans="1:8" s="31" customFormat="1" ht="15" x14ac:dyDescent="0.2">
      <c r="A29" s="66"/>
      <c r="B29" s="47" t="s">
        <v>5</v>
      </c>
      <c r="C29" s="28">
        <v>2</v>
      </c>
      <c r="D29" s="28">
        <v>20</v>
      </c>
      <c r="E29" s="33">
        <f t="shared" si="0"/>
        <v>0.13333333333333333</v>
      </c>
      <c r="F29" s="33">
        <f t="shared" si="1"/>
        <v>0.51282051282051277</v>
      </c>
      <c r="G29" s="30">
        <f t="shared" si="2"/>
        <v>9</v>
      </c>
      <c r="H29" s="48">
        <f t="shared" si="3"/>
        <v>1.2</v>
      </c>
    </row>
    <row r="30" spans="1:8" s="31" customFormat="1" ht="15" x14ac:dyDescent="0.2">
      <c r="A30" s="66"/>
      <c r="B30" s="47" t="s">
        <v>152</v>
      </c>
      <c r="C30" s="28">
        <v>0</v>
      </c>
      <c r="D30" s="28">
        <v>0</v>
      </c>
      <c r="E30" s="33" t="str">
        <f t="shared" si="0"/>
        <v/>
      </c>
      <c r="F30" s="33" t="str">
        <f t="shared" si="1"/>
        <v/>
      </c>
      <c r="G30" s="30" t="str">
        <f t="shared" si="2"/>
        <v xml:space="preserve"> 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28">
        <v>0</v>
      </c>
      <c r="D31" s="28">
        <v>0</v>
      </c>
      <c r="E31" s="33" t="str">
        <f t="shared" si="0"/>
        <v/>
      </c>
      <c r="F31" s="33" t="str">
        <f t="shared" si="1"/>
        <v/>
      </c>
      <c r="G31" s="30" t="str">
        <f t="shared" si="2"/>
        <v xml:space="preserve"> 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28">
        <v>0</v>
      </c>
      <c r="D32" s="28">
        <v>0</v>
      </c>
      <c r="E32" s="33" t="str">
        <f t="shared" si="0"/>
        <v/>
      </c>
      <c r="F32" s="33" t="str">
        <f t="shared" si="1"/>
        <v/>
      </c>
      <c r="G32" s="30" t="str">
        <f t="shared" si="2"/>
        <v xml:space="preserve"> </v>
      </c>
      <c r="H32" s="48" t="str">
        <f t="shared" si="3"/>
        <v/>
      </c>
    </row>
    <row r="33" spans="1:8" s="31" customFormat="1" ht="15" x14ac:dyDescent="0.2">
      <c r="A33" s="66"/>
      <c r="B33" s="47" t="s">
        <v>6</v>
      </c>
      <c r="C33" s="28">
        <v>0</v>
      </c>
      <c r="D33" s="28">
        <v>0</v>
      </c>
      <c r="E33" s="33" t="str">
        <f t="shared" si="0"/>
        <v/>
      </c>
      <c r="F33" s="33" t="str">
        <f t="shared" si="1"/>
        <v/>
      </c>
      <c r="G33" s="30" t="str">
        <f t="shared" si="2"/>
        <v xml:space="preserve"> </v>
      </c>
      <c r="H33" s="48" t="str">
        <f t="shared" si="3"/>
        <v/>
      </c>
    </row>
    <row r="34" spans="1:8" s="31" customFormat="1" ht="15" x14ac:dyDescent="0.2">
      <c r="A34" s="66"/>
      <c r="B34" s="47" t="s">
        <v>154</v>
      </c>
      <c r="C34" s="28">
        <v>0</v>
      </c>
      <c r="D34" s="28">
        <v>0</v>
      </c>
      <c r="E34" s="33" t="str">
        <f t="shared" si="0"/>
        <v/>
      </c>
      <c r="F34" s="33" t="str">
        <f t="shared" si="1"/>
        <v/>
      </c>
      <c r="G34" s="30" t="str">
        <f t="shared" si="2"/>
        <v xml:space="preserve"> 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28">
        <v>1</v>
      </c>
      <c r="D35" s="28">
        <v>0</v>
      </c>
      <c r="E35" s="33">
        <f t="shared" si="0"/>
        <v>6.6666666666666666E-2</v>
      </c>
      <c r="F35" s="33" t="str">
        <f t="shared" si="1"/>
        <v/>
      </c>
      <c r="G35" s="30">
        <f t="shared" si="2"/>
        <v>-1</v>
      </c>
      <c r="H35" s="48">
        <f t="shared" si="3"/>
        <v>-6.6666666666666666E-2</v>
      </c>
    </row>
    <row r="36" spans="1:8" s="31" customFormat="1" ht="30" x14ac:dyDescent="0.2">
      <c r="A36" s="66"/>
      <c r="B36" s="47" t="s">
        <v>156</v>
      </c>
      <c r="C36" s="28">
        <v>0</v>
      </c>
      <c r="D36" s="28">
        <v>0</v>
      </c>
      <c r="E36" s="33" t="str">
        <f t="shared" si="0"/>
        <v/>
      </c>
      <c r="F36" s="33" t="str">
        <f t="shared" si="1"/>
        <v/>
      </c>
      <c r="G36" s="30" t="str">
        <f t="shared" si="2"/>
        <v xml:space="preserve"> </v>
      </c>
      <c r="H36" s="48" t="str">
        <f t="shared" si="3"/>
        <v/>
      </c>
    </row>
    <row r="37" spans="1:8" s="31" customFormat="1" ht="15" x14ac:dyDescent="0.2">
      <c r="A37" s="66"/>
      <c r="B37" s="47" t="s">
        <v>157</v>
      </c>
      <c r="C37" s="28">
        <v>0</v>
      </c>
      <c r="D37" s="28">
        <v>0</v>
      </c>
      <c r="E37" s="33" t="str">
        <f t="shared" si="0"/>
        <v/>
      </c>
      <c r="F37" s="33" t="str">
        <f t="shared" si="1"/>
        <v/>
      </c>
      <c r="G37" s="30" t="str">
        <f t="shared" si="2"/>
        <v xml:space="preserve"> </v>
      </c>
      <c r="H37" s="48" t="str">
        <f t="shared" si="3"/>
        <v/>
      </c>
    </row>
    <row r="38" spans="1:8" s="31" customFormat="1" ht="15" x14ac:dyDescent="0.2">
      <c r="A38" s="66"/>
      <c r="B38" s="47" t="s">
        <v>7</v>
      </c>
      <c r="C38" s="28">
        <v>0</v>
      </c>
      <c r="D38" s="28">
        <v>0</v>
      </c>
      <c r="E38" s="33" t="str">
        <f t="shared" si="0"/>
        <v/>
      </c>
      <c r="F38" s="33" t="str">
        <f t="shared" si="1"/>
        <v/>
      </c>
      <c r="G38" s="30" t="str">
        <f t="shared" si="2"/>
        <v xml:space="preserve"> </v>
      </c>
      <c r="H38" s="48" t="str">
        <f t="shared" si="3"/>
        <v/>
      </c>
    </row>
    <row r="39" spans="1:8" s="31" customFormat="1" ht="15" x14ac:dyDescent="0.2">
      <c r="A39" s="66"/>
      <c r="B39" s="47" t="s">
        <v>158</v>
      </c>
      <c r="C39" s="28">
        <v>0</v>
      </c>
      <c r="D39" s="28">
        <v>0</v>
      </c>
      <c r="E39" s="33" t="str">
        <f t="shared" si="0"/>
        <v/>
      </c>
      <c r="F39" s="33" t="str">
        <f t="shared" si="1"/>
        <v/>
      </c>
      <c r="G39" s="30" t="str">
        <f t="shared" si="2"/>
        <v xml:space="preserve"> 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28">
        <v>0</v>
      </c>
      <c r="D40" s="28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28">
        <v>0</v>
      </c>
      <c r="D41" s="28">
        <v>0</v>
      </c>
      <c r="E41" s="33" t="str">
        <f t="shared" si="0"/>
        <v/>
      </c>
      <c r="F41" s="33" t="str">
        <f t="shared" si="1"/>
        <v/>
      </c>
      <c r="G41" s="30" t="str">
        <f t="shared" si="2"/>
        <v xml:space="preserve"> 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28">
        <v>0</v>
      </c>
      <c r="D42" s="28">
        <v>0</v>
      </c>
      <c r="E42" s="33" t="str">
        <f t="shared" si="0"/>
        <v/>
      </c>
      <c r="F42" s="33" t="str">
        <f t="shared" si="1"/>
        <v/>
      </c>
      <c r="G42" s="30" t="str">
        <f t="shared" si="2"/>
        <v xml:space="preserve"> </v>
      </c>
      <c r="H42" s="48" t="str">
        <f t="shared" si="3"/>
        <v/>
      </c>
    </row>
    <row r="43" spans="1:8" s="31" customFormat="1" ht="30" x14ac:dyDescent="0.2">
      <c r="A43" s="66"/>
      <c r="B43" s="47" t="s">
        <v>162</v>
      </c>
      <c r="C43" s="28">
        <v>0</v>
      </c>
      <c r="D43" s="28">
        <v>0</v>
      </c>
      <c r="E43" s="33" t="str">
        <f t="shared" si="0"/>
        <v/>
      </c>
      <c r="F43" s="33" t="str">
        <f t="shared" si="1"/>
        <v/>
      </c>
      <c r="G43" s="30" t="str">
        <f t="shared" si="2"/>
        <v xml:space="preserve"> </v>
      </c>
      <c r="H43" s="48" t="str">
        <f t="shared" si="3"/>
        <v/>
      </c>
    </row>
    <row r="44" spans="1:8" s="31" customFormat="1" ht="15" x14ac:dyDescent="0.2">
      <c r="A44" s="66"/>
      <c r="B44" s="47" t="s">
        <v>163</v>
      </c>
      <c r="C44" s="28">
        <v>0</v>
      </c>
      <c r="D44" s="28">
        <v>0</v>
      </c>
      <c r="E44" s="33" t="str">
        <f t="shared" si="0"/>
        <v/>
      </c>
      <c r="F44" s="33" t="str">
        <f t="shared" si="1"/>
        <v/>
      </c>
      <c r="G44" s="30" t="str">
        <f t="shared" si="2"/>
        <v xml:space="preserve"> </v>
      </c>
      <c r="H44" s="48" t="str">
        <f t="shared" si="3"/>
        <v/>
      </c>
    </row>
    <row r="45" spans="1:8" s="31" customFormat="1" ht="15" x14ac:dyDescent="0.2">
      <c r="A45" s="66"/>
      <c r="B45" s="47" t="s">
        <v>8</v>
      </c>
      <c r="C45" s="28">
        <v>0</v>
      </c>
      <c r="D45" s="28">
        <v>0</v>
      </c>
      <c r="E45" s="33" t="str">
        <f t="shared" si="0"/>
        <v/>
      </c>
      <c r="F45" s="33" t="str">
        <f t="shared" si="1"/>
        <v/>
      </c>
      <c r="G45" s="30" t="str">
        <f t="shared" si="2"/>
        <v xml:space="preserve"> 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28">
        <v>0</v>
      </c>
      <c r="D46" s="28">
        <v>0</v>
      </c>
      <c r="E46" s="33" t="str">
        <f t="shared" si="0"/>
        <v/>
      </c>
      <c r="F46" s="33" t="str">
        <f t="shared" si="1"/>
        <v/>
      </c>
      <c r="G46" s="30" t="str">
        <f t="shared" si="2"/>
        <v xml:space="preserve"> </v>
      </c>
      <c r="H46" s="48" t="str">
        <f t="shared" si="3"/>
        <v/>
      </c>
    </row>
    <row r="47" spans="1:8" s="31" customFormat="1" ht="15" x14ac:dyDescent="0.2">
      <c r="A47" s="66"/>
      <c r="B47" s="47" t="s">
        <v>164</v>
      </c>
      <c r="C47" s="28">
        <v>0</v>
      </c>
      <c r="D47" s="28">
        <v>0</v>
      </c>
      <c r="E47" s="33" t="str">
        <f t="shared" si="0"/>
        <v/>
      </c>
      <c r="F47" s="33" t="str">
        <f t="shared" si="1"/>
        <v/>
      </c>
      <c r="G47" s="30" t="str">
        <f t="shared" si="2"/>
        <v xml:space="preserve"> </v>
      </c>
      <c r="H47" s="48" t="str">
        <f t="shared" si="3"/>
        <v/>
      </c>
    </row>
    <row r="48" spans="1:8" s="31" customFormat="1" ht="30" x14ac:dyDescent="0.2">
      <c r="A48" s="66"/>
      <c r="B48" s="47" t="s">
        <v>556</v>
      </c>
      <c r="C48" s="28">
        <v>0</v>
      </c>
      <c r="D48" s="28">
        <v>0</v>
      </c>
      <c r="E48" s="33" t="str">
        <f t="shared" si="0"/>
        <v/>
      </c>
      <c r="F48" s="33" t="str">
        <f t="shared" si="1"/>
        <v/>
      </c>
      <c r="G48" s="30" t="str">
        <f t="shared" si="2"/>
        <v xml:space="preserve"> </v>
      </c>
      <c r="H48" s="48" t="str">
        <f t="shared" si="3"/>
        <v/>
      </c>
    </row>
    <row r="49" spans="1:8" s="31" customFormat="1" ht="15" x14ac:dyDescent="0.2">
      <c r="A49" s="66"/>
      <c r="B49" s="47" t="s">
        <v>9</v>
      </c>
      <c r="C49" s="28">
        <v>10</v>
      </c>
      <c r="D49" s="28">
        <v>2</v>
      </c>
      <c r="E49" s="33">
        <f t="shared" si="0"/>
        <v>0.66666666666666663</v>
      </c>
      <c r="F49" s="33">
        <f t="shared" si="1"/>
        <v>5.128205128205128E-2</v>
      </c>
      <c r="G49" s="30">
        <f t="shared" si="2"/>
        <v>-0.8</v>
      </c>
      <c r="H49" s="48">
        <f t="shared" si="3"/>
        <v>-0.53333333333333333</v>
      </c>
    </row>
    <row r="50" spans="1:8" s="31" customFormat="1" ht="15" x14ac:dyDescent="0.2">
      <c r="A50" s="66"/>
      <c r="B50" s="47" t="s">
        <v>557</v>
      </c>
      <c r="C50" s="28">
        <v>0</v>
      </c>
      <c r="D50" s="28">
        <v>0</v>
      </c>
      <c r="E50" s="33" t="str">
        <f t="shared" si="0"/>
        <v/>
      </c>
      <c r="F50" s="33" t="str">
        <f t="shared" si="1"/>
        <v/>
      </c>
      <c r="G50" s="30" t="str">
        <f t="shared" si="2"/>
        <v xml:space="preserve"> </v>
      </c>
      <c r="H50" s="48" t="str">
        <f t="shared" si="3"/>
        <v/>
      </c>
    </row>
    <row r="51" spans="1:8" s="31" customFormat="1" ht="15" x14ac:dyDescent="0.2">
      <c r="A51" s="66"/>
      <c r="B51" s="47" t="s">
        <v>12</v>
      </c>
      <c r="C51" s="28">
        <v>0</v>
      </c>
      <c r="D51" s="28">
        <v>0</v>
      </c>
      <c r="E51" s="33" t="str">
        <f t="shared" si="0"/>
        <v/>
      </c>
      <c r="F51" s="33" t="str">
        <f t="shared" si="1"/>
        <v/>
      </c>
      <c r="G51" s="30" t="str">
        <f t="shared" si="2"/>
        <v xml:space="preserve"> </v>
      </c>
      <c r="H51" s="48" t="str">
        <f t="shared" si="3"/>
        <v/>
      </c>
    </row>
    <row r="52" spans="1:8" s="31" customFormat="1" ht="15" x14ac:dyDescent="0.2">
      <c r="A52" s="66"/>
      <c r="B52" s="47" t="s">
        <v>11</v>
      </c>
      <c r="C52" s="28">
        <v>0</v>
      </c>
      <c r="D52" s="28">
        <v>0</v>
      </c>
      <c r="E52" s="33" t="str">
        <f t="shared" si="0"/>
        <v/>
      </c>
      <c r="F52" s="33" t="str">
        <f t="shared" si="1"/>
        <v/>
      </c>
      <c r="G52" s="30" t="str">
        <f t="shared" si="2"/>
        <v xml:space="preserve"> </v>
      </c>
      <c r="H52" s="48" t="str">
        <f t="shared" si="3"/>
        <v/>
      </c>
    </row>
    <row r="53" spans="1:8" s="31" customFormat="1" ht="15" x14ac:dyDescent="0.2">
      <c r="A53" s="66"/>
      <c r="B53" s="47" t="s">
        <v>414</v>
      </c>
      <c r="C53" s="28">
        <v>0</v>
      </c>
      <c r="D53" s="28">
        <v>3</v>
      </c>
      <c r="E53" s="33" t="str">
        <f t="shared" si="0"/>
        <v/>
      </c>
      <c r="F53" s="33">
        <f t="shared" si="1"/>
        <v>7.6923076923076927E-2</v>
      </c>
      <c r="G53" s="30">
        <f t="shared" si="2"/>
        <v>1</v>
      </c>
      <c r="H53" s="48" t="str">
        <f t="shared" si="3"/>
        <v/>
      </c>
    </row>
    <row r="54" spans="1:8" s="31" customFormat="1" ht="15" x14ac:dyDescent="0.2">
      <c r="A54" s="66"/>
      <c r="B54" s="47" t="s">
        <v>10</v>
      </c>
      <c r="C54" s="28">
        <v>0</v>
      </c>
      <c r="D54" s="28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28">
        <v>0</v>
      </c>
      <c r="D55" s="28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28">
        <v>0</v>
      </c>
      <c r="D56" s="28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28">
        <v>0</v>
      </c>
      <c r="D57" s="28">
        <v>0</v>
      </c>
      <c r="E57" s="33" t="str">
        <f t="shared" ref="E57" si="7">+IF(C57=0,"",C57/C$18)</f>
        <v/>
      </c>
      <c r="F57" s="33" t="str">
        <f t="shared" ref="F57" si="8">+IF(D57=0,"",D57/D$18)</f>
        <v/>
      </c>
      <c r="G57" s="30" t="str">
        <f t="shared" ref="G57" si="9">+IF(AND(C57=0,D57=0)," ",IF(C57=0,1,IF(D57=0,-1,(D57-C57)/C57)))</f>
        <v xml:space="preserve"> 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28">
        <v>0</v>
      </c>
      <c r="D58" s="28">
        <v>0</v>
      </c>
      <c r="E58" s="33" t="str">
        <f t="shared" si="0"/>
        <v/>
      </c>
      <c r="F58" s="33" t="str">
        <f t="shared" si="1"/>
        <v/>
      </c>
      <c r="G58" s="30" t="str">
        <f t="shared" si="2"/>
        <v xml:space="preserve"> </v>
      </c>
      <c r="H58" s="48" t="str">
        <f t="shared" si="3"/>
        <v/>
      </c>
    </row>
    <row r="59" spans="1:8" s="31" customFormat="1" ht="15" x14ac:dyDescent="0.2">
      <c r="A59" s="66"/>
      <c r="B59" s="47" t="s">
        <v>166</v>
      </c>
      <c r="C59" s="28">
        <v>0</v>
      </c>
      <c r="D59" s="28">
        <v>0</v>
      </c>
      <c r="E59" s="33" t="str">
        <f t="shared" si="0"/>
        <v/>
      </c>
      <c r="F59" s="33" t="str">
        <f t="shared" si="1"/>
        <v/>
      </c>
      <c r="G59" s="30" t="str">
        <f t="shared" si="2"/>
        <v xml:space="preserve"> </v>
      </c>
      <c r="H59" s="48" t="str">
        <f t="shared" si="3"/>
        <v/>
      </c>
    </row>
    <row r="60" spans="1:8" s="31" customFormat="1" ht="15" x14ac:dyDescent="0.2">
      <c r="A60" s="66"/>
      <c r="B60" s="47" t="s">
        <v>415</v>
      </c>
      <c r="C60" s="28">
        <v>0</v>
      </c>
      <c r="D60" s="28">
        <v>0</v>
      </c>
      <c r="E60" s="33" t="str">
        <f t="shared" si="0"/>
        <v/>
      </c>
      <c r="F60" s="33" t="str">
        <f t="shared" si="1"/>
        <v/>
      </c>
      <c r="G60" s="30" t="str">
        <f t="shared" si="2"/>
        <v xml:space="preserve"> </v>
      </c>
      <c r="H60" s="48" t="str">
        <f t="shared" si="3"/>
        <v/>
      </c>
    </row>
    <row r="61" spans="1:8" s="31" customFormat="1" ht="15" x14ac:dyDescent="0.2">
      <c r="A61" s="66"/>
      <c r="B61" s="47" t="s">
        <v>167</v>
      </c>
      <c r="C61" s="28">
        <v>0</v>
      </c>
      <c r="D61" s="28">
        <v>0</v>
      </c>
      <c r="E61" s="33" t="str">
        <f t="shared" si="0"/>
        <v/>
      </c>
      <c r="F61" s="33" t="str">
        <f t="shared" si="1"/>
        <v/>
      </c>
      <c r="G61" s="30" t="str">
        <f t="shared" si="2"/>
        <v xml:space="preserve"> </v>
      </c>
      <c r="H61" s="48" t="str">
        <f t="shared" si="3"/>
        <v/>
      </c>
    </row>
    <row r="62" spans="1:8" s="31" customFormat="1" ht="15" x14ac:dyDescent="0.2">
      <c r="A62" s="66"/>
      <c r="B62" s="47" t="s">
        <v>168</v>
      </c>
      <c r="C62" s="28">
        <v>0</v>
      </c>
      <c r="D62" s="28">
        <v>0</v>
      </c>
      <c r="E62" s="33" t="str">
        <f t="shared" si="0"/>
        <v/>
      </c>
      <c r="F62" s="33" t="str">
        <f t="shared" si="1"/>
        <v/>
      </c>
      <c r="G62" s="30" t="str">
        <f t="shared" si="2"/>
        <v xml:space="preserve"> </v>
      </c>
      <c r="H62" s="48" t="str">
        <f t="shared" si="3"/>
        <v/>
      </c>
    </row>
    <row r="63" spans="1:8" s="31" customFormat="1" ht="15" x14ac:dyDescent="0.2">
      <c r="A63" s="66"/>
      <c r="B63" s="47" t="s">
        <v>545</v>
      </c>
      <c r="C63" s="28">
        <v>1</v>
      </c>
      <c r="D63" s="28">
        <v>6</v>
      </c>
      <c r="E63" s="33">
        <f t="shared" ref="E63:E64" si="11">+IF(C63=0,"",C63/C$18)</f>
        <v>6.6666666666666666E-2</v>
      </c>
      <c r="F63" s="33">
        <f t="shared" ref="F63:F64" si="12">+IF(D63=0,"",D63/D$18)</f>
        <v>0.15384615384615385</v>
      </c>
      <c r="G63" s="30">
        <f t="shared" si="2"/>
        <v>5</v>
      </c>
      <c r="H63" s="48">
        <f t="shared" ref="H63:H64" si="13">+IF(OR(AND(E63=""),(G63="")),"",E63*G63)</f>
        <v>0.33333333333333331</v>
      </c>
    </row>
    <row r="64" spans="1:8" s="31" customFormat="1" ht="15" x14ac:dyDescent="0.2">
      <c r="A64" s="66"/>
      <c r="B64" s="47" t="s">
        <v>576</v>
      </c>
      <c r="C64" s="28">
        <v>0</v>
      </c>
      <c r="D64" s="28">
        <v>0</v>
      </c>
      <c r="E64" s="33" t="str">
        <f t="shared" si="11"/>
        <v/>
      </c>
      <c r="F64" s="33" t="str">
        <f t="shared" si="12"/>
        <v/>
      </c>
      <c r="G64" s="30" t="str">
        <f t="shared" si="2"/>
        <v xml:space="preserve"> 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28"/>
      <c r="D65" s="28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28">
        <v>0</v>
      </c>
      <c r="D66" s="28">
        <v>3</v>
      </c>
      <c r="E66" s="33" t="str">
        <f t="shared" si="14"/>
        <v/>
      </c>
      <c r="F66" s="33">
        <f t="shared" si="15"/>
        <v>7.6923076923076927E-2</v>
      </c>
      <c r="G66" s="30">
        <f t="shared" si="16"/>
        <v>1</v>
      </c>
      <c r="H66" s="48" t="str">
        <f t="shared" si="17"/>
        <v/>
      </c>
    </row>
    <row r="67" spans="1:8" s="31" customFormat="1" ht="15" x14ac:dyDescent="0.2">
      <c r="A67" s="66"/>
      <c r="B67" s="47" t="s">
        <v>15</v>
      </c>
      <c r="C67" s="28">
        <v>0</v>
      </c>
      <c r="D67" s="28">
        <v>1</v>
      </c>
      <c r="E67" s="33" t="str">
        <f t="shared" si="0"/>
        <v/>
      </c>
      <c r="F67" s="33">
        <f t="shared" si="1"/>
        <v>2.564102564102564E-2</v>
      </c>
      <c r="G67" s="30">
        <f t="shared" si="2"/>
        <v>1</v>
      </c>
      <c r="H67" s="48" t="str">
        <f t="shared" si="3"/>
        <v/>
      </c>
    </row>
    <row r="68" spans="1:8" s="31" customFormat="1" ht="15" x14ac:dyDescent="0.2">
      <c r="A68" s="66"/>
      <c r="B68" s="47" t="s">
        <v>170</v>
      </c>
      <c r="C68" s="28">
        <v>0</v>
      </c>
      <c r="D68" s="28">
        <v>1</v>
      </c>
      <c r="E68" s="33" t="str">
        <f t="shared" si="0"/>
        <v/>
      </c>
      <c r="F68" s="33">
        <f t="shared" si="1"/>
        <v>2.564102564102564E-2</v>
      </c>
      <c r="G68" s="30">
        <f t="shared" si="2"/>
        <v>1</v>
      </c>
      <c r="H68" s="48" t="str">
        <f t="shared" si="3"/>
        <v/>
      </c>
    </row>
    <row r="69" spans="1:8" s="31" customFormat="1" ht="15.75" thickBot="1" x14ac:dyDescent="0.25">
      <c r="A69" s="66"/>
      <c r="B69" s="49" t="s">
        <v>171</v>
      </c>
      <c r="C69" s="50">
        <v>0</v>
      </c>
      <c r="D69" s="50">
        <v>0</v>
      </c>
      <c r="E69" s="51" t="str">
        <f t="shared" si="0"/>
        <v/>
      </c>
      <c r="F69" s="51" t="str">
        <f t="shared" si="1"/>
        <v/>
      </c>
      <c r="G69" s="62" t="str">
        <f t="shared" si="2"/>
        <v xml:space="preserve"> </v>
      </c>
      <c r="H69" s="52" t="str">
        <f t="shared" si="3"/>
        <v/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216</v>
      </c>
      <c r="D75" s="9">
        <f>SUM(D76:D170)</f>
        <v>1035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3.7916666666666665</v>
      </c>
      <c r="H75" s="39">
        <f>+IF(OR(AND(E75=""),(G75="")),"",E75*G75)</f>
        <v>3.7916666666666665</v>
      </c>
    </row>
    <row r="76" spans="1:8" s="31" customFormat="1" ht="15" x14ac:dyDescent="0.2">
      <c r="A76" s="66"/>
      <c r="B76" s="47" t="s">
        <v>416</v>
      </c>
      <c r="C76" s="28">
        <v>10</v>
      </c>
      <c r="D76" s="28">
        <v>4</v>
      </c>
      <c r="E76" s="29">
        <f>+IF(C76=0,"",C76/C$75)</f>
        <v>4.6296296296296294E-2</v>
      </c>
      <c r="F76" s="29">
        <f>+IF(D76=0,"",D76/D$75)</f>
        <v>3.8647342995169081E-3</v>
      </c>
      <c r="G76" s="30">
        <f t="shared" ref="G76:G144" si="18">+IF(AND(C76=0,D76=0)," ",IF(C76=0,1,IF(D76=0,-1,(D76-C76)/C76)))</f>
        <v>-0.6</v>
      </c>
      <c r="H76" s="48">
        <f>+IF(OR(AND(E76=""),(G76="")),"",E76*G76)</f>
        <v>-2.7777777777777776E-2</v>
      </c>
    </row>
    <row r="77" spans="1:8" s="31" customFormat="1" ht="15" x14ac:dyDescent="0.2">
      <c r="A77" s="66"/>
      <c r="B77" s="47" t="s">
        <v>593</v>
      </c>
      <c r="C77" s="28">
        <v>0</v>
      </c>
      <c r="D77" s="28">
        <v>0</v>
      </c>
      <c r="E77" s="29" t="str">
        <f t="shared" ref="E77:E154" si="19">+IF(C77=0,"",C77/C$75)</f>
        <v/>
      </c>
      <c r="F77" s="29" t="str">
        <f t="shared" ref="F77:F154" si="20">+IF(D77=0,"",D77/D$75)</f>
        <v/>
      </c>
      <c r="G77" s="30" t="str">
        <f t="shared" si="18"/>
        <v xml:space="preserve"> </v>
      </c>
      <c r="H77" s="48" t="str">
        <f t="shared" ref="H77:H154" si="21">+IF(OR(AND(E77=""),(G77="")),"",E77*G77)</f>
        <v/>
      </c>
    </row>
    <row r="78" spans="1:8" s="31" customFormat="1" ht="15" x14ac:dyDescent="0.2">
      <c r="A78" s="66"/>
      <c r="B78" s="47" t="s">
        <v>497</v>
      </c>
      <c r="C78" s="28">
        <v>0</v>
      </c>
      <c r="D78" s="28">
        <v>2</v>
      </c>
      <c r="E78" s="29" t="str">
        <f t="shared" ref="E78:E79" si="22">+IF(C78=0,"",C78/C$75)</f>
        <v/>
      </c>
      <c r="F78" s="29">
        <f t="shared" ref="F78:F79" si="23">+IF(D78=0,"",D78/D$75)</f>
        <v>1.9323671497584541E-3</v>
      </c>
      <c r="G78" s="30">
        <f t="shared" si="18"/>
        <v>1</v>
      </c>
      <c r="H78" s="48" t="str">
        <f t="shared" ref="H78:H79" si="24">+IF(OR(AND(E78=""),(G78="")),"",E78*G78)</f>
        <v/>
      </c>
    </row>
    <row r="79" spans="1:8" s="31" customFormat="1" ht="15" x14ac:dyDescent="0.2">
      <c r="A79" s="66"/>
      <c r="B79" s="47" t="s">
        <v>558</v>
      </c>
      <c r="C79" s="28">
        <v>1</v>
      </c>
      <c r="D79" s="28">
        <v>5</v>
      </c>
      <c r="E79" s="29">
        <f t="shared" si="22"/>
        <v>4.6296296296296294E-3</v>
      </c>
      <c r="F79" s="29">
        <f t="shared" si="23"/>
        <v>4.830917874396135E-3</v>
      </c>
      <c r="G79" s="30">
        <f t="shared" si="18"/>
        <v>4</v>
      </c>
      <c r="H79" s="48">
        <f t="shared" si="24"/>
        <v>1.8518518518518517E-2</v>
      </c>
    </row>
    <row r="80" spans="1:8" s="31" customFormat="1" ht="15" x14ac:dyDescent="0.2">
      <c r="A80" s="66"/>
      <c r="B80" s="47" t="s">
        <v>172</v>
      </c>
      <c r="C80" s="28">
        <v>10</v>
      </c>
      <c r="D80" s="28">
        <v>4</v>
      </c>
      <c r="E80" s="29">
        <f t="shared" si="19"/>
        <v>4.6296296296296294E-2</v>
      </c>
      <c r="F80" s="29">
        <f t="shared" si="20"/>
        <v>3.8647342995169081E-3</v>
      </c>
      <c r="G80" s="30">
        <f t="shared" si="18"/>
        <v>-0.6</v>
      </c>
      <c r="H80" s="48">
        <f t="shared" si="21"/>
        <v>-2.7777777777777776E-2</v>
      </c>
    </row>
    <row r="81" spans="1:8" s="31" customFormat="1" ht="15" x14ac:dyDescent="0.2">
      <c r="A81" s="66"/>
      <c r="B81" s="47" t="s">
        <v>16</v>
      </c>
      <c r="C81" s="28">
        <v>2</v>
      </c>
      <c r="D81" s="28">
        <v>0</v>
      </c>
      <c r="E81" s="29">
        <f t="shared" si="19"/>
        <v>9.2592592592592587E-3</v>
      </c>
      <c r="F81" s="29" t="str">
        <f t="shared" si="20"/>
        <v/>
      </c>
      <c r="G81" s="30">
        <f t="shared" si="18"/>
        <v>-1</v>
      </c>
      <c r="H81" s="48">
        <f t="shared" si="21"/>
        <v>-9.2592592592592587E-3</v>
      </c>
    </row>
    <row r="82" spans="1:8" s="31" customFormat="1" ht="15" x14ac:dyDescent="0.2">
      <c r="A82" s="66"/>
      <c r="B82" s="47" t="s">
        <v>35</v>
      </c>
      <c r="C82" s="28">
        <v>0</v>
      </c>
      <c r="D82" s="28">
        <v>0</v>
      </c>
      <c r="E82" s="29" t="str">
        <f t="shared" ref="E82" si="25">+IF(C82=0,"",C82/C$75)</f>
        <v/>
      </c>
      <c r="F82" s="29" t="str">
        <f t="shared" ref="F82" si="26">+IF(D82=0,"",D82/D$75)</f>
        <v/>
      </c>
      <c r="G82" s="30" t="str">
        <f t="shared" si="18"/>
        <v xml:space="preserve"> </v>
      </c>
      <c r="H82" s="48" t="str">
        <f t="shared" ref="H82" si="27">+IF(OR(AND(E82=""),(G82="")),"",E82*G82)</f>
        <v/>
      </c>
    </row>
    <row r="83" spans="1:8" s="31" customFormat="1" ht="15" x14ac:dyDescent="0.2">
      <c r="A83" s="66" t="s">
        <v>644</v>
      </c>
      <c r="B83" s="47" t="s">
        <v>645</v>
      </c>
      <c r="C83" s="28"/>
      <c r="D83" s="28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28">
        <v>0</v>
      </c>
      <c r="D84" s="28">
        <v>0</v>
      </c>
      <c r="E84" s="29" t="str">
        <f t="shared" si="28"/>
        <v/>
      </c>
      <c r="F84" s="29" t="str">
        <f t="shared" si="29"/>
        <v/>
      </c>
      <c r="G84" s="30" t="str">
        <f t="shared" si="30"/>
        <v xml:space="preserve"> 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28">
        <v>0</v>
      </c>
      <c r="D85" s="28">
        <v>0</v>
      </c>
      <c r="E85" s="29" t="str">
        <f t="shared" si="19"/>
        <v/>
      </c>
      <c r="F85" s="29" t="str">
        <f t="shared" si="20"/>
        <v/>
      </c>
      <c r="G85" s="30" t="str">
        <f t="shared" si="18"/>
        <v xml:space="preserve"> </v>
      </c>
      <c r="H85" s="48" t="str">
        <f t="shared" si="21"/>
        <v/>
      </c>
    </row>
    <row r="86" spans="1:8" s="31" customFormat="1" ht="15" x14ac:dyDescent="0.2">
      <c r="A86" s="66"/>
      <c r="B86" s="47" t="s">
        <v>417</v>
      </c>
      <c r="C86" s="28">
        <v>0</v>
      </c>
      <c r="D86" s="28">
        <v>0</v>
      </c>
      <c r="E86" s="29" t="str">
        <f t="shared" si="19"/>
        <v/>
      </c>
      <c r="F86" s="29" t="str">
        <f t="shared" si="20"/>
        <v/>
      </c>
      <c r="G86" s="30" t="str">
        <f t="shared" si="18"/>
        <v xml:space="preserve"> </v>
      </c>
      <c r="H86" s="48" t="str">
        <f t="shared" si="21"/>
        <v/>
      </c>
    </row>
    <row r="87" spans="1:8" s="31" customFormat="1" ht="15" x14ac:dyDescent="0.2">
      <c r="A87" s="66"/>
      <c r="B87" s="47" t="s">
        <v>175</v>
      </c>
      <c r="C87" s="28">
        <v>0</v>
      </c>
      <c r="D87" s="28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28">
        <v>0</v>
      </c>
      <c r="D88" s="28">
        <v>1</v>
      </c>
      <c r="E88" s="29" t="str">
        <f t="shared" si="19"/>
        <v/>
      </c>
      <c r="F88" s="29">
        <f t="shared" si="20"/>
        <v>9.6618357487922703E-4</v>
      </c>
      <c r="G88" s="30">
        <f t="shared" si="18"/>
        <v>1</v>
      </c>
      <c r="H88" s="48" t="str">
        <f t="shared" si="21"/>
        <v/>
      </c>
    </row>
    <row r="89" spans="1:8" s="31" customFormat="1" ht="15" x14ac:dyDescent="0.2">
      <c r="A89" s="66"/>
      <c r="B89" s="47" t="s">
        <v>17</v>
      </c>
      <c r="C89" s="28">
        <v>0</v>
      </c>
      <c r="D89" s="28">
        <v>0</v>
      </c>
      <c r="E89" s="29" t="str">
        <f t="shared" si="19"/>
        <v/>
      </c>
      <c r="F89" s="29" t="str">
        <f t="shared" si="20"/>
        <v/>
      </c>
      <c r="G89" s="30" t="str">
        <f t="shared" si="18"/>
        <v xml:space="preserve"> </v>
      </c>
      <c r="H89" s="48" t="str">
        <f t="shared" si="21"/>
        <v/>
      </c>
    </row>
    <row r="90" spans="1:8" s="31" customFormat="1" ht="15" x14ac:dyDescent="0.2">
      <c r="A90" s="66"/>
      <c r="B90" s="47" t="s">
        <v>177</v>
      </c>
      <c r="C90" s="28">
        <v>0</v>
      </c>
      <c r="D90" s="28">
        <v>2</v>
      </c>
      <c r="E90" s="29" t="str">
        <f t="shared" si="19"/>
        <v/>
      </c>
      <c r="F90" s="29">
        <f t="shared" si="20"/>
        <v>1.9323671497584541E-3</v>
      </c>
      <c r="G90" s="30">
        <f t="shared" si="18"/>
        <v>1</v>
      </c>
      <c r="H90" s="48" t="str">
        <f t="shared" si="21"/>
        <v/>
      </c>
    </row>
    <row r="91" spans="1:8" s="31" customFormat="1" ht="15" x14ac:dyDescent="0.2">
      <c r="A91" s="66"/>
      <c r="B91" s="47" t="s">
        <v>559</v>
      </c>
      <c r="C91" s="28">
        <v>1</v>
      </c>
      <c r="D91" s="28">
        <v>0</v>
      </c>
      <c r="E91" s="29">
        <f t="shared" ref="E91" si="32">+IF(C91=0,"",C91/C$75)</f>
        <v>4.6296296296296294E-3</v>
      </c>
      <c r="F91" s="29" t="str">
        <f t="shared" ref="F91" si="33">+IF(D91=0,"",D91/D$75)</f>
        <v/>
      </c>
      <c r="G91" s="30">
        <f t="shared" si="18"/>
        <v>-1</v>
      </c>
      <c r="H91" s="48">
        <f t="shared" ref="H91" si="34">+IF(OR(AND(E91=""),(G91="")),"",E91*G91)</f>
        <v>-4.6296296296296294E-3</v>
      </c>
    </row>
    <row r="92" spans="1:8" s="31" customFormat="1" ht="15" x14ac:dyDescent="0.2">
      <c r="A92" s="66" t="s">
        <v>644</v>
      </c>
      <c r="B92" s="47" t="s">
        <v>647</v>
      </c>
      <c r="C92" s="28"/>
      <c r="D92" s="28">
        <v>0</v>
      </c>
      <c r="E92" s="29" t="str">
        <f t="shared" ref="E92" si="35">+IF(C92=0,"",C92/C$75)</f>
        <v/>
      </c>
      <c r="F92" s="29" t="str">
        <f t="shared" ref="F92" si="36">+IF(D92=0,"",D92/D$75)</f>
        <v/>
      </c>
      <c r="G92" s="30" t="str">
        <f t="shared" ref="G92" si="37">+IF(AND(C92=0,D92=0)," ",IF(C92=0,1,IF(D92=0,-1,(D92-C92)/C92)))</f>
        <v xml:space="preserve"> 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28">
        <v>2</v>
      </c>
      <c r="D93" s="28">
        <v>3</v>
      </c>
      <c r="E93" s="29">
        <f t="shared" si="19"/>
        <v>9.2592592592592587E-3</v>
      </c>
      <c r="F93" s="29">
        <f t="shared" si="20"/>
        <v>2.8985507246376812E-3</v>
      </c>
      <c r="G93" s="30">
        <f t="shared" si="18"/>
        <v>0.5</v>
      </c>
      <c r="H93" s="48">
        <f t="shared" si="21"/>
        <v>4.6296296296296294E-3</v>
      </c>
    </row>
    <row r="94" spans="1:8" s="31" customFormat="1" ht="15" x14ac:dyDescent="0.2">
      <c r="A94" s="66"/>
      <c r="B94" s="47" t="s">
        <v>179</v>
      </c>
      <c r="C94" s="28">
        <v>0</v>
      </c>
      <c r="D94" s="28">
        <v>0</v>
      </c>
      <c r="E94" s="29" t="str">
        <f t="shared" si="19"/>
        <v/>
      </c>
      <c r="F94" s="29" t="str">
        <f t="shared" si="20"/>
        <v/>
      </c>
      <c r="G94" s="30" t="str">
        <f t="shared" si="18"/>
        <v xml:space="preserve"> </v>
      </c>
      <c r="H94" s="48" t="str">
        <f t="shared" si="21"/>
        <v/>
      </c>
    </row>
    <row r="95" spans="1:8" s="31" customFormat="1" ht="15" x14ac:dyDescent="0.2">
      <c r="A95" s="66"/>
      <c r="B95" s="47" t="s">
        <v>21</v>
      </c>
      <c r="C95" s="28">
        <v>0</v>
      </c>
      <c r="D95" s="28">
        <v>1</v>
      </c>
      <c r="E95" s="29" t="str">
        <f t="shared" si="19"/>
        <v/>
      </c>
      <c r="F95" s="29">
        <f t="shared" si="20"/>
        <v>9.6618357487922703E-4</v>
      </c>
      <c r="G95" s="30">
        <f t="shared" si="18"/>
        <v>1</v>
      </c>
      <c r="H95" s="48" t="str">
        <f t="shared" si="21"/>
        <v/>
      </c>
    </row>
    <row r="96" spans="1:8" s="31" customFormat="1" ht="15" x14ac:dyDescent="0.2">
      <c r="A96" s="66"/>
      <c r="B96" s="47" t="s">
        <v>418</v>
      </c>
      <c r="C96" s="28">
        <v>0</v>
      </c>
      <c r="D96" s="28">
        <v>0</v>
      </c>
      <c r="E96" s="29" t="str">
        <f t="shared" si="19"/>
        <v/>
      </c>
      <c r="F96" s="29" t="str">
        <f t="shared" si="20"/>
        <v/>
      </c>
      <c r="G96" s="30" t="str">
        <f t="shared" si="18"/>
        <v xml:space="preserve"> </v>
      </c>
      <c r="H96" s="48" t="str">
        <f t="shared" si="21"/>
        <v/>
      </c>
    </row>
    <row r="97" spans="1:8" s="31" customFormat="1" ht="15" x14ac:dyDescent="0.2">
      <c r="A97" s="66"/>
      <c r="B97" s="47" t="s">
        <v>180</v>
      </c>
      <c r="C97" s="28">
        <v>0</v>
      </c>
      <c r="D97" s="28">
        <v>0</v>
      </c>
      <c r="E97" s="29" t="str">
        <f t="shared" si="19"/>
        <v/>
      </c>
      <c r="F97" s="29" t="str">
        <f t="shared" si="20"/>
        <v/>
      </c>
      <c r="G97" s="30" t="str">
        <f t="shared" si="18"/>
        <v xml:space="preserve"> </v>
      </c>
      <c r="H97" s="48" t="str">
        <f t="shared" si="21"/>
        <v/>
      </c>
    </row>
    <row r="98" spans="1:8" s="31" customFormat="1" ht="15" x14ac:dyDescent="0.2">
      <c r="A98" s="66"/>
      <c r="B98" s="47" t="s">
        <v>501</v>
      </c>
      <c r="C98" s="28">
        <v>0</v>
      </c>
      <c r="D98" s="28">
        <v>0</v>
      </c>
      <c r="E98" s="29" t="str">
        <f t="shared" ref="E98:E99" si="39">+IF(C98=0,"",C98/C$75)</f>
        <v/>
      </c>
      <c r="F98" s="29" t="str">
        <f t="shared" ref="F98:F99" si="40">+IF(D98=0,"",D98/D$75)</f>
        <v/>
      </c>
      <c r="G98" s="30" t="str">
        <f t="shared" si="18"/>
        <v xml:space="preserve"> </v>
      </c>
      <c r="H98" s="48" t="str">
        <f t="shared" ref="H98:H99" si="41">+IF(OR(AND(E98=""),(G98="")),"",E98*G98)</f>
        <v/>
      </c>
    </row>
    <row r="99" spans="1:8" s="31" customFormat="1" ht="15" x14ac:dyDescent="0.2">
      <c r="A99" s="66"/>
      <c r="B99" s="47" t="s">
        <v>627</v>
      </c>
      <c r="C99" s="28">
        <v>0</v>
      </c>
      <c r="D99" s="28">
        <v>0</v>
      </c>
      <c r="E99" s="29" t="str">
        <f t="shared" si="39"/>
        <v/>
      </c>
      <c r="F99" s="29" t="str">
        <f t="shared" si="40"/>
        <v/>
      </c>
      <c r="G99" s="30" t="str">
        <f t="shared" si="18"/>
        <v xml:space="preserve"> </v>
      </c>
      <c r="H99" s="48" t="str">
        <f t="shared" si="41"/>
        <v/>
      </c>
    </row>
    <row r="100" spans="1:8" s="31" customFormat="1" ht="15" x14ac:dyDescent="0.2">
      <c r="A100" s="66"/>
      <c r="B100" s="47" t="s">
        <v>579</v>
      </c>
      <c r="C100" s="28">
        <v>0</v>
      </c>
      <c r="D100" s="28">
        <v>0</v>
      </c>
      <c r="E100" s="29" t="str">
        <f t="shared" ref="E100" si="42">+IF(C100=0,"",C100/C$75)</f>
        <v/>
      </c>
      <c r="F100" s="29" t="str">
        <f t="shared" ref="F100" si="43">+IF(D100=0,"",D100/D$75)</f>
        <v/>
      </c>
      <c r="G100" s="30" t="str">
        <f t="shared" ref="G100" si="44">+IF(AND(C100=0,D100=0)," ",IF(C100=0,1,IF(D100=0,-1,(D100-C100)/C100)))</f>
        <v xml:space="preserve"> 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28">
        <v>4</v>
      </c>
      <c r="D101" s="28">
        <v>5</v>
      </c>
      <c r="E101" s="29">
        <f t="shared" si="19"/>
        <v>1.8518518518518517E-2</v>
      </c>
      <c r="F101" s="29">
        <f t="shared" si="20"/>
        <v>4.830917874396135E-3</v>
      </c>
      <c r="G101" s="30">
        <f t="shared" si="18"/>
        <v>0.25</v>
      </c>
      <c r="H101" s="48">
        <f t="shared" si="21"/>
        <v>4.6296296296296294E-3</v>
      </c>
    </row>
    <row r="102" spans="1:8" s="31" customFormat="1" ht="15" x14ac:dyDescent="0.2">
      <c r="A102" s="66"/>
      <c r="B102" s="47" t="s">
        <v>19</v>
      </c>
      <c r="C102" s="28">
        <v>0</v>
      </c>
      <c r="D102" s="28">
        <v>0</v>
      </c>
      <c r="E102" s="29" t="str">
        <f t="shared" si="19"/>
        <v/>
      </c>
      <c r="F102" s="29" t="str">
        <f t="shared" si="20"/>
        <v/>
      </c>
      <c r="G102" s="30" t="str">
        <f t="shared" si="18"/>
        <v xml:space="preserve"> </v>
      </c>
      <c r="H102" s="48" t="str">
        <f t="shared" si="21"/>
        <v/>
      </c>
    </row>
    <row r="103" spans="1:8" s="31" customFormat="1" ht="15" x14ac:dyDescent="0.2">
      <c r="A103" s="66"/>
      <c r="B103" s="47" t="s">
        <v>22</v>
      </c>
      <c r="C103" s="28">
        <v>0</v>
      </c>
      <c r="D103" s="28">
        <v>0</v>
      </c>
      <c r="E103" s="29" t="str">
        <f t="shared" si="19"/>
        <v/>
      </c>
      <c r="F103" s="29" t="str">
        <f t="shared" si="20"/>
        <v/>
      </c>
      <c r="G103" s="30" t="str">
        <f t="shared" si="18"/>
        <v xml:space="preserve"> </v>
      </c>
      <c r="H103" s="48" t="str">
        <f t="shared" si="21"/>
        <v/>
      </c>
    </row>
    <row r="104" spans="1:8" s="31" customFormat="1" ht="15" x14ac:dyDescent="0.2">
      <c r="A104" s="66"/>
      <c r="B104" s="47" t="s">
        <v>182</v>
      </c>
      <c r="C104" s="28">
        <v>0</v>
      </c>
      <c r="D104" s="28">
        <v>0</v>
      </c>
      <c r="E104" s="29" t="str">
        <f t="shared" si="19"/>
        <v/>
      </c>
      <c r="F104" s="29" t="str">
        <f t="shared" si="20"/>
        <v/>
      </c>
      <c r="G104" s="30" t="str">
        <f t="shared" si="18"/>
        <v xml:space="preserve"> </v>
      </c>
      <c r="H104" s="48" t="str">
        <f t="shared" si="21"/>
        <v/>
      </c>
    </row>
    <row r="105" spans="1:8" s="31" customFormat="1" ht="15" x14ac:dyDescent="0.2">
      <c r="A105" s="66"/>
      <c r="B105" s="47" t="s">
        <v>586</v>
      </c>
      <c r="C105" s="28">
        <v>7</v>
      </c>
      <c r="D105" s="28">
        <v>3</v>
      </c>
      <c r="E105" s="29">
        <f t="shared" si="19"/>
        <v>3.2407407407407406E-2</v>
      </c>
      <c r="F105" s="29">
        <f t="shared" si="20"/>
        <v>2.8985507246376812E-3</v>
      </c>
      <c r="G105" s="30">
        <f t="shared" si="18"/>
        <v>-0.5714285714285714</v>
      </c>
      <c r="H105" s="48">
        <f t="shared" si="21"/>
        <v>-1.8518518518518517E-2</v>
      </c>
    </row>
    <row r="106" spans="1:8" s="31" customFormat="1" ht="15" x14ac:dyDescent="0.2">
      <c r="A106" s="66"/>
      <c r="B106" s="47" t="s">
        <v>419</v>
      </c>
      <c r="C106" s="28">
        <v>0</v>
      </c>
      <c r="D106" s="28">
        <v>0</v>
      </c>
      <c r="E106" s="29" t="str">
        <f t="shared" si="19"/>
        <v/>
      </c>
      <c r="F106" s="29" t="str">
        <f t="shared" si="20"/>
        <v/>
      </c>
      <c r="G106" s="30" t="str">
        <f t="shared" si="18"/>
        <v xml:space="preserve"> </v>
      </c>
      <c r="H106" s="48" t="str">
        <f t="shared" si="21"/>
        <v/>
      </c>
    </row>
    <row r="107" spans="1:8" s="31" customFormat="1" ht="15" x14ac:dyDescent="0.2">
      <c r="A107" s="66"/>
      <c r="B107" s="47" t="s">
        <v>608</v>
      </c>
      <c r="C107" s="28">
        <v>0</v>
      </c>
      <c r="D107" s="28">
        <v>0</v>
      </c>
      <c r="E107" s="29" t="str">
        <f t="shared" ref="E107" si="46">+IF(C107=0,"",C107/C$75)</f>
        <v/>
      </c>
      <c r="F107" s="29" t="str">
        <f t="shared" ref="F107" si="47">+IF(D107=0,"",D107/D$75)</f>
        <v/>
      </c>
      <c r="G107" s="30" t="str">
        <f t="shared" ref="G107" si="48">+IF(AND(C107=0,D107=0)," ",IF(C107=0,1,IF(D107=0,-1,(D107-C107)/C107)))</f>
        <v xml:space="preserve"> </v>
      </c>
      <c r="H107" s="48" t="str">
        <f t="shared" ref="H107" si="49">+IF(OR(AND(E107=""),(G107="")),"",E107*G107)</f>
        <v/>
      </c>
    </row>
    <row r="108" spans="1:8" s="31" customFormat="1" ht="15" x14ac:dyDescent="0.2">
      <c r="A108" s="66"/>
      <c r="B108" s="47" t="s">
        <v>18</v>
      </c>
      <c r="C108" s="28">
        <v>1</v>
      </c>
      <c r="D108" s="28">
        <v>0</v>
      </c>
      <c r="E108" s="29">
        <f t="shared" si="19"/>
        <v>4.6296296296296294E-3</v>
      </c>
      <c r="F108" s="29" t="str">
        <f t="shared" si="20"/>
        <v/>
      </c>
      <c r="G108" s="30">
        <f t="shared" si="18"/>
        <v>-1</v>
      </c>
      <c r="H108" s="48">
        <f t="shared" si="21"/>
        <v>-4.6296296296296294E-3</v>
      </c>
    </row>
    <row r="109" spans="1:8" s="31" customFormat="1" ht="15" x14ac:dyDescent="0.2">
      <c r="A109" s="66"/>
      <c r="B109" s="47" t="s">
        <v>20</v>
      </c>
      <c r="C109" s="28">
        <v>0</v>
      </c>
      <c r="D109" s="28">
        <v>0</v>
      </c>
      <c r="E109" s="29" t="str">
        <f t="shared" si="19"/>
        <v/>
      </c>
      <c r="F109" s="29" t="str">
        <f t="shared" si="20"/>
        <v/>
      </c>
      <c r="G109" s="30" t="str">
        <f t="shared" si="18"/>
        <v xml:space="preserve"> </v>
      </c>
      <c r="H109" s="48" t="str">
        <f t="shared" si="21"/>
        <v/>
      </c>
    </row>
    <row r="110" spans="1:8" s="31" customFormat="1" ht="15" x14ac:dyDescent="0.2">
      <c r="A110" s="66"/>
      <c r="B110" s="47" t="s">
        <v>594</v>
      </c>
      <c r="C110" s="28">
        <v>0</v>
      </c>
      <c r="D110" s="28">
        <v>0</v>
      </c>
      <c r="E110" s="29" t="str">
        <f t="shared" si="19"/>
        <v/>
      </c>
      <c r="F110" s="29" t="str">
        <f t="shared" si="20"/>
        <v/>
      </c>
      <c r="G110" s="30" t="str">
        <f t="shared" si="18"/>
        <v xml:space="preserve"> </v>
      </c>
      <c r="H110" s="48" t="str">
        <f t="shared" si="21"/>
        <v/>
      </c>
    </row>
    <row r="111" spans="1:8" s="31" customFormat="1" ht="15" x14ac:dyDescent="0.2">
      <c r="A111" s="66"/>
      <c r="B111" s="47" t="s">
        <v>537</v>
      </c>
      <c r="C111" s="28">
        <v>0</v>
      </c>
      <c r="D111" s="28">
        <v>0</v>
      </c>
      <c r="E111" s="29" t="str">
        <f t="shared" ref="E111" si="50">+IF(C111=0,"",C111/C$75)</f>
        <v/>
      </c>
      <c r="F111" s="29" t="str">
        <f t="shared" ref="F111" si="51">+IF(D111=0,"",D111/D$75)</f>
        <v/>
      </c>
      <c r="G111" s="30" t="str">
        <f t="shared" si="18"/>
        <v xml:space="preserve"> </v>
      </c>
      <c r="H111" s="48" t="str">
        <f t="shared" ref="H111" si="52">+IF(OR(AND(E111=""),(G111="")),"",E111*G111)</f>
        <v/>
      </c>
    </row>
    <row r="112" spans="1:8" s="31" customFormat="1" ht="15" x14ac:dyDescent="0.2">
      <c r="A112" s="66"/>
      <c r="B112" s="47" t="s">
        <v>183</v>
      </c>
      <c r="C112" s="28">
        <v>0</v>
      </c>
      <c r="D112" s="28">
        <v>0</v>
      </c>
      <c r="E112" s="29" t="str">
        <f t="shared" si="19"/>
        <v/>
      </c>
      <c r="F112" s="29" t="str">
        <f t="shared" si="20"/>
        <v/>
      </c>
      <c r="G112" s="30" t="str">
        <f t="shared" si="18"/>
        <v xml:space="preserve"> </v>
      </c>
      <c r="H112" s="48" t="str">
        <f t="shared" si="21"/>
        <v/>
      </c>
    </row>
    <row r="113" spans="1:8" s="31" customFormat="1" ht="15" x14ac:dyDescent="0.2">
      <c r="A113" s="66"/>
      <c r="B113" s="47" t="s">
        <v>184</v>
      </c>
      <c r="C113" s="28">
        <v>9</v>
      </c>
      <c r="D113" s="28">
        <v>8</v>
      </c>
      <c r="E113" s="29">
        <f t="shared" si="19"/>
        <v>4.1666666666666664E-2</v>
      </c>
      <c r="F113" s="29">
        <f t="shared" si="20"/>
        <v>7.7294685990338162E-3</v>
      </c>
      <c r="G113" s="30">
        <f t="shared" si="18"/>
        <v>-0.1111111111111111</v>
      </c>
      <c r="H113" s="48">
        <f t="shared" si="21"/>
        <v>-4.6296296296296294E-3</v>
      </c>
    </row>
    <row r="114" spans="1:8" s="31" customFormat="1" ht="15" x14ac:dyDescent="0.2">
      <c r="A114" s="66"/>
      <c r="B114" s="47" t="s">
        <v>587</v>
      </c>
      <c r="C114" s="28">
        <v>0</v>
      </c>
      <c r="D114" s="28">
        <v>0</v>
      </c>
      <c r="E114" s="29" t="str">
        <f t="shared" si="19"/>
        <v/>
      </c>
      <c r="F114" s="29" t="str">
        <f t="shared" si="20"/>
        <v/>
      </c>
      <c r="G114" s="30" t="str">
        <f t="shared" si="18"/>
        <v xml:space="preserve"> </v>
      </c>
      <c r="H114" s="48" t="str">
        <f t="shared" si="21"/>
        <v/>
      </c>
    </row>
    <row r="115" spans="1:8" s="31" customFormat="1" ht="15" x14ac:dyDescent="0.2">
      <c r="A115" s="66"/>
      <c r="B115" s="47" t="s">
        <v>588</v>
      </c>
      <c r="C115" s="28">
        <v>21</v>
      </c>
      <c r="D115" s="28">
        <v>29</v>
      </c>
      <c r="E115" s="29">
        <f t="shared" si="19"/>
        <v>9.7222222222222224E-2</v>
      </c>
      <c r="F115" s="29">
        <f t="shared" si="20"/>
        <v>2.8019323671497585E-2</v>
      </c>
      <c r="G115" s="30">
        <f t="shared" si="18"/>
        <v>0.38095238095238093</v>
      </c>
      <c r="H115" s="48">
        <f t="shared" si="21"/>
        <v>3.7037037037037035E-2</v>
      </c>
    </row>
    <row r="116" spans="1:8" s="31" customFormat="1" ht="15" x14ac:dyDescent="0.2">
      <c r="A116" s="66"/>
      <c r="B116" s="47" t="s">
        <v>185</v>
      </c>
      <c r="C116" s="28">
        <v>0</v>
      </c>
      <c r="D116" s="28">
        <v>0</v>
      </c>
      <c r="E116" s="29" t="str">
        <f t="shared" si="19"/>
        <v/>
      </c>
      <c r="F116" s="29" t="str">
        <f t="shared" si="20"/>
        <v/>
      </c>
      <c r="G116" s="30" t="str">
        <f t="shared" si="18"/>
        <v xml:space="preserve"> </v>
      </c>
      <c r="H116" s="48" t="str">
        <f t="shared" si="21"/>
        <v/>
      </c>
    </row>
    <row r="117" spans="1:8" s="31" customFormat="1" ht="15" x14ac:dyDescent="0.2">
      <c r="A117" s="66"/>
      <c r="B117" s="47" t="s">
        <v>186</v>
      </c>
      <c r="C117" s="28">
        <v>3</v>
      </c>
      <c r="D117" s="28">
        <v>7</v>
      </c>
      <c r="E117" s="29">
        <f t="shared" si="19"/>
        <v>1.3888888888888888E-2</v>
      </c>
      <c r="F117" s="29">
        <f t="shared" si="20"/>
        <v>6.7632850241545897E-3</v>
      </c>
      <c r="G117" s="30">
        <f t="shared" si="18"/>
        <v>1.3333333333333333</v>
      </c>
      <c r="H117" s="48">
        <f t="shared" si="21"/>
        <v>1.8518518518518517E-2</v>
      </c>
    </row>
    <row r="118" spans="1:8" s="31" customFormat="1" ht="15" x14ac:dyDescent="0.2">
      <c r="A118" s="66"/>
      <c r="B118" s="47" t="s">
        <v>187</v>
      </c>
      <c r="C118" s="28">
        <v>1</v>
      </c>
      <c r="D118" s="28">
        <v>1</v>
      </c>
      <c r="E118" s="29">
        <f t="shared" si="19"/>
        <v>4.6296296296296294E-3</v>
      </c>
      <c r="F118" s="29">
        <f t="shared" si="20"/>
        <v>9.6618357487922703E-4</v>
      </c>
      <c r="G118" s="30">
        <f t="shared" si="18"/>
        <v>0</v>
      </c>
      <c r="H118" s="48">
        <f t="shared" si="21"/>
        <v>0</v>
      </c>
    </row>
    <row r="119" spans="1:8" s="31" customFormat="1" ht="15" x14ac:dyDescent="0.2">
      <c r="A119" s="66"/>
      <c r="B119" s="47" t="s">
        <v>27</v>
      </c>
      <c r="C119" s="28">
        <v>0</v>
      </c>
      <c r="D119" s="28">
        <v>0</v>
      </c>
      <c r="E119" s="29" t="str">
        <f t="shared" si="19"/>
        <v/>
      </c>
      <c r="F119" s="29" t="str">
        <f t="shared" si="20"/>
        <v/>
      </c>
      <c r="G119" s="30" t="str">
        <f t="shared" si="18"/>
        <v xml:space="preserve"> </v>
      </c>
      <c r="H119" s="48" t="str">
        <f t="shared" si="21"/>
        <v/>
      </c>
    </row>
    <row r="120" spans="1:8" s="31" customFormat="1" ht="15" x14ac:dyDescent="0.2">
      <c r="A120" s="66"/>
      <c r="B120" s="47" t="s">
        <v>188</v>
      </c>
      <c r="C120" s="28">
        <v>0</v>
      </c>
      <c r="D120" s="28">
        <v>0</v>
      </c>
      <c r="E120" s="29" t="str">
        <f t="shared" si="19"/>
        <v/>
      </c>
      <c r="F120" s="29" t="str">
        <f t="shared" si="20"/>
        <v/>
      </c>
      <c r="G120" s="30" t="str">
        <f t="shared" si="18"/>
        <v xml:space="preserve"> </v>
      </c>
      <c r="H120" s="48" t="str">
        <f t="shared" si="21"/>
        <v/>
      </c>
    </row>
    <row r="121" spans="1:8" s="31" customFormat="1" ht="30" x14ac:dyDescent="0.2">
      <c r="A121" s="66"/>
      <c r="B121" s="47" t="s">
        <v>420</v>
      </c>
      <c r="C121" s="28">
        <v>0</v>
      </c>
      <c r="D121" s="28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28">
        <v>0</v>
      </c>
      <c r="D122" s="28">
        <v>2</v>
      </c>
      <c r="E122" s="29" t="str">
        <f t="shared" si="19"/>
        <v/>
      </c>
      <c r="F122" s="29">
        <f t="shared" si="20"/>
        <v>1.9323671497584541E-3</v>
      </c>
      <c r="G122" s="30">
        <f t="shared" si="18"/>
        <v>1</v>
      </c>
      <c r="H122" s="48" t="str">
        <f t="shared" si="21"/>
        <v/>
      </c>
    </row>
    <row r="123" spans="1:8" s="31" customFormat="1" ht="15" x14ac:dyDescent="0.2">
      <c r="A123" s="66"/>
      <c r="B123" s="47" t="s">
        <v>24</v>
      </c>
      <c r="C123" s="28">
        <v>0</v>
      </c>
      <c r="D123" s="28">
        <v>1</v>
      </c>
      <c r="E123" s="29" t="str">
        <f t="shared" si="19"/>
        <v/>
      </c>
      <c r="F123" s="29">
        <f t="shared" si="20"/>
        <v>9.6618357487922703E-4</v>
      </c>
      <c r="G123" s="30">
        <f t="shared" si="18"/>
        <v>1</v>
      </c>
      <c r="H123" s="48" t="str">
        <f t="shared" si="21"/>
        <v/>
      </c>
    </row>
    <row r="124" spans="1:8" s="31" customFormat="1" ht="15" x14ac:dyDescent="0.2">
      <c r="A124" s="66"/>
      <c r="B124" s="47" t="s">
        <v>189</v>
      </c>
      <c r="C124" s="28">
        <v>0</v>
      </c>
      <c r="D124" s="28">
        <v>0</v>
      </c>
      <c r="E124" s="29" t="str">
        <f t="shared" si="19"/>
        <v/>
      </c>
      <c r="F124" s="29" t="str">
        <f t="shared" si="20"/>
        <v/>
      </c>
      <c r="G124" s="30" t="str">
        <f t="shared" si="18"/>
        <v xml:space="preserve"> </v>
      </c>
      <c r="H124" s="48" t="str">
        <f t="shared" si="21"/>
        <v/>
      </c>
    </row>
    <row r="125" spans="1:8" s="31" customFormat="1" ht="15" x14ac:dyDescent="0.2">
      <c r="A125" s="66"/>
      <c r="B125" s="47" t="s">
        <v>25</v>
      </c>
      <c r="C125" s="28">
        <v>0</v>
      </c>
      <c r="D125" s="28">
        <v>0</v>
      </c>
      <c r="E125" s="29" t="str">
        <f t="shared" si="19"/>
        <v/>
      </c>
      <c r="F125" s="29" t="str">
        <f t="shared" si="20"/>
        <v/>
      </c>
      <c r="G125" s="30" t="str">
        <f t="shared" si="18"/>
        <v xml:space="preserve"> </v>
      </c>
      <c r="H125" s="48" t="str">
        <f t="shared" si="21"/>
        <v/>
      </c>
    </row>
    <row r="126" spans="1:8" s="31" customFormat="1" ht="15" x14ac:dyDescent="0.2">
      <c r="A126" s="66"/>
      <c r="B126" s="47" t="s">
        <v>23</v>
      </c>
      <c r="C126" s="28">
        <v>0</v>
      </c>
      <c r="D126" s="28">
        <v>0</v>
      </c>
      <c r="E126" s="29" t="str">
        <f t="shared" si="19"/>
        <v/>
      </c>
      <c r="F126" s="29" t="str">
        <f t="shared" si="20"/>
        <v/>
      </c>
      <c r="G126" s="30" t="str">
        <f t="shared" si="18"/>
        <v xml:space="preserve"> </v>
      </c>
      <c r="H126" s="48" t="str">
        <f t="shared" si="21"/>
        <v/>
      </c>
    </row>
    <row r="127" spans="1:8" s="31" customFormat="1" ht="15" x14ac:dyDescent="0.2">
      <c r="A127" s="66"/>
      <c r="B127" s="47" t="s">
        <v>26</v>
      </c>
      <c r="C127" s="28">
        <v>0</v>
      </c>
      <c r="D127" s="28">
        <v>5</v>
      </c>
      <c r="E127" s="29" t="str">
        <f t="shared" si="19"/>
        <v/>
      </c>
      <c r="F127" s="29">
        <f t="shared" si="20"/>
        <v>4.830917874396135E-3</v>
      </c>
      <c r="G127" s="30">
        <f t="shared" si="18"/>
        <v>1</v>
      </c>
      <c r="H127" s="48" t="str">
        <f t="shared" si="21"/>
        <v/>
      </c>
    </row>
    <row r="128" spans="1:8" s="31" customFormat="1" ht="15" x14ac:dyDescent="0.2">
      <c r="A128" s="66" t="s">
        <v>644</v>
      </c>
      <c r="B128" s="47" t="s">
        <v>649</v>
      </c>
      <c r="C128" s="28">
        <v>0</v>
      </c>
      <c r="D128" s="28">
        <v>0</v>
      </c>
      <c r="E128" s="29" t="str">
        <f t="shared" ref="E128" si="53">+IF(C128=0,"",C128/C$75)</f>
        <v/>
      </c>
      <c r="F128" s="29" t="str">
        <f t="shared" ref="F128" si="54">+IF(D128=0,"",D128/D$75)</f>
        <v/>
      </c>
      <c r="G128" s="30" t="str">
        <f t="shared" ref="G128" si="55">+IF(AND(C128=0,D128=0)," ",IF(C128=0,1,IF(D128=0,-1,(D128-C128)/C128)))</f>
        <v xml:space="preserve"> </v>
      </c>
      <c r="H128" s="48" t="str">
        <f t="shared" ref="H128" si="56">+IF(OR(AND(E128=""),(G128="")),"",E128*G128)</f>
        <v/>
      </c>
    </row>
    <row r="129" spans="1:8" s="31" customFormat="1" ht="15" x14ac:dyDescent="0.2">
      <c r="A129" s="66"/>
      <c r="B129" s="47" t="s">
        <v>190</v>
      </c>
      <c r="C129" s="28">
        <v>2</v>
      </c>
      <c r="D129" s="28">
        <v>2</v>
      </c>
      <c r="E129" s="29">
        <f t="shared" si="19"/>
        <v>9.2592592592592587E-3</v>
      </c>
      <c r="F129" s="29">
        <f t="shared" si="20"/>
        <v>1.9323671497584541E-3</v>
      </c>
      <c r="G129" s="30">
        <f t="shared" si="18"/>
        <v>0</v>
      </c>
      <c r="H129" s="48">
        <f t="shared" si="21"/>
        <v>0</v>
      </c>
    </row>
    <row r="130" spans="1:8" s="31" customFormat="1" ht="15" x14ac:dyDescent="0.2">
      <c r="A130" s="66"/>
      <c r="B130" s="47" t="s">
        <v>31</v>
      </c>
      <c r="C130" s="28">
        <v>0</v>
      </c>
      <c r="D130" s="28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28">
        <v>5</v>
      </c>
      <c r="D131" s="28">
        <v>0</v>
      </c>
      <c r="E131" s="29">
        <f t="shared" si="19"/>
        <v>2.3148148148148147E-2</v>
      </c>
      <c r="F131" s="29" t="str">
        <f t="shared" si="20"/>
        <v/>
      </c>
      <c r="G131" s="30">
        <f t="shared" si="18"/>
        <v>-1</v>
      </c>
      <c r="H131" s="48">
        <f t="shared" si="21"/>
        <v>-2.3148148148148147E-2</v>
      </c>
    </row>
    <row r="132" spans="1:8" s="31" customFormat="1" ht="15" x14ac:dyDescent="0.2">
      <c r="A132" s="66"/>
      <c r="B132" s="47" t="s">
        <v>191</v>
      </c>
      <c r="C132" s="28">
        <v>1</v>
      </c>
      <c r="D132" s="28">
        <v>1</v>
      </c>
      <c r="E132" s="29">
        <f t="shared" si="19"/>
        <v>4.6296296296296294E-3</v>
      </c>
      <c r="F132" s="29">
        <f t="shared" si="20"/>
        <v>9.6618357487922703E-4</v>
      </c>
      <c r="G132" s="30">
        <f t="shared" si="18"/>
        <v>0</v>
      </c>
      <c r="H132" s="48">
        <f t="shared" si="21"/>
        <v>0</v>
      </c>
    </row>
    <row r="133" spans="1:8" s="31" customFormat="1" ht="15" x14ac:dyDescent="0.2">
      <c r="A133" s="66"/>
      <c r="B133" s="47" t="s">
        <v>421</v>
      </c>
      <c r="C133" s="28">
        <v>0</v>
      </c>
      <c r="D133" s="28">
        <v>0</v>
      </c>
      <c r="E133" s="29" t="str">
        <f t="shared" si="19"/>
        <v/>
      </c>
      <c r="F133" s="29" t="str">
        <f t="shared" si="20"/>
        <v/>
      </c>
      <c r="G133" s="30" t="str">
        <f t="shared" si="18"/>
        <v xml:space="preserve"> </v>
      </c>
      <c r="H133" s="48" t="str">
        <f t="shared" si="21"/>
        <v/>
      </c>
    </row>
    <row r="134" spans="1:8" s="31" customFormat="1" ht="15" x14ac:dyDescent="0.2">
      <c r="A134" s="66"/>
      <c r="B134" s="47" t="s">
        <v>422</v>
      </c>
      <c r="C134" s="28">
        <v>105</v>
      </c>
      <c r="D134" s="28">
        <v>51</v>
      </c>
      <c r="E134" s="29">
        <f t="shared" si="19"/>
        <v>0.4861111111111111</v>
      </c>
      <c r="F134" s="29">
        <f t="shared" si="20"/>
        <v>4.9275362318840582E-2</v>
      </c>
      <c r="G134" s="30">
        <f t="shared" si="18"/>
        <v>-0.51428571428571423</v>
      </c>
      <c r="H134" s="48">
        <f t="shared" si="21"/>
        <v>-0.24999999999999997</v>
      </c>
    </row>
    <row r="135" spans="1:8" s="31" customFormat="1" ht="15" x14ac:dyDescent="0.2">
      <c r="A135" s="66"/>
      <c r="B135" s="47" t="s">
        <v>192</v>
      </c>
      <c r="C135" s="28">
        <v>0</v>
      </c>
      <c r="D135" s="28">
        <v>3</v>
      </c>
      <c r="E135" s="29" t="str">
        <f t="shared" si="19"/>
        <v/>
      </c>
      <c r="F135" s="29">
        <f t="shared" si="20"/>
        <v>2.8985507246376812E-3</v>
      </c>
      <c r="G135" s="30">
        <f t="shared" si="18"/>
        <v>1</v>
      </c>
      <c r="H135" s="48" t="str">
        <f t="shared" si="21"/>
        <v/>
      </c>
    </row>
    <row r="136" spans="1:8" s="31" customFormat="1" ht="15" x14ac:dyDescent="0.2">
      <c r="A136" s="66"/>
      <c r="B136" s="47" t="s">
        <v>193</v>
      </c>
      <c r="C136" s="28">
        <v>0</v>
      </c>
      <c r="D136" s="28">
        <v>1</v>
      </c>
      <c r="E136" s="29" t="str">
        <f t="shared" si="19"/>
        <v/>
      </c>
      <c r="F136" s="29">
        <f t="shared" si="20"/>
        <v>9.6618357487922703E-4</v>
      </c>
      <c r="G136" s="30">
        <f t="shared" si="18"/>
        <v>1</v>
      </c>
      <c r="H136" s="48" t="str">
        <f t="shared" si="21"/>
        <v/>
      </c>
    </row>
    <row r="137" spans="1:8" s="31" customFormat="1" ht="15" x14ac:dyDescent="0.2">
      <c r="A137" s="66"/>
      <c r="B137" s="47" t="s">
        <v>28</v>
      </c>
      <c r="C137" s="28">
        <v>0</v>
      </c>
      <c r="D137" s="28">
        <v>0</v>
      </c>
      <c r="E137" s="29" t="str">
        <f t="shared" si="19"/>
        <v/>
      </c>
      <c r="F137" s="29" t="str">
        <f t="shared" si="20"/>
        <v/>
      </c>
      <c r="G137" s="30" t="str">
        <f t="shared" si="18"/>
        <v xml:space="preserve"> </v>
      </c>
      <c r="H137" s="48" t="str">
        <f t="shared" si="21"/>
        <v/>
      </c>
    </row>
    <row r="138" spans="1:8" s="31" customFormat="1" ht="15" x14ac:dyDescent="0.2">
      <c r="A138" s="66"/>
      <c r="B138" s="47" t="s">
        <v>32</v>
      </c>
      <c r="C138" s="28">
        <v>0</v>
      </c>
      <c r="D138" s="28">
        <v>0</v>
      </c>
      <c r="E138" s="29" t="str">
        <f t="shared" si="19"/>
        <v/>
      </c>
      <c r="F138" s="29" t="str">
        <f t="shared" si="20"/>
        <v/>
      </c>
      <c r="G138" s="30" t="str">
        <f t="shared" si="18"/>
        <v xml:space="preserve"> </v>
      </c>
      <c r="H138" s="48" t="str">
        <f t="shared" si="21"/>
        <v/>
      </c>
    </row>
    <row r="139" spans="1:8" s="31" customFormat="1" ht="15" x14ac:dyDescent="0.2">
      <c r="A139" s="66"/>
      <c r="B139" s="47" t="s">
        <v>505</v>
      </c>
      <c r="C139" s="28">
        <v>0</v>
      </c>
      <c r="D139" s="28">
        <v>0</v>
      </c>
      <c r="E139" s="29" t="str">
        <f t="shared" ref="E139:E140" si="57">+IF(C139=0,"",C139/C$75)</f>
        <v/>
      </c>
      <c r="F139" s="29" t="str">
        <f t="shared" ref="F139:F140" si="58">+IF(D139=0,"",D139/D$75)</f>
        <v/>
      </c>
      <c r="G139" s="30" t="str">
        <f t="shared" si="18"/>
        <v xml:space="preserve"> </v>
      </c>
      <c r="H139" s="48" t="str">
        <f t="shared" ref="H139:H140" si="59">+IF(OR(AND(E139=""),(G139="")),"",E139*G139)</f>
        <v/>
      </c>
    </row>
    <row r="140" spans="1:8" s="31" customFormat="1" ht="15" x14ac:dyDescent="0.2">
      <c r="A140" s="66"/>
      <c r="B140" s="47" t="s">
        <v>30</v>
      </c>
      <c r="C140" s="28">
        <v>0</v>
      </c>
      <c r="D140" s="28">
        <v>0</v>
      </c>
      <c r="E140" s="29" t="str">
        <f t="shared" si="57"/>
        <v/>
      </c>
      <c r="F140" s="29" t="str">
        <f t="shared" si="58"/>
        <v/>
      </c>
      <c r="G140" s="30" t="str">
        <f t="shared" si="18"/>
        <v xml:space="preserve"> </v>
      </c>
      <c r="H140" s="48" t="str">
        <f t="shared" si="59"/>
        <v/>
      </c>
    </row>
    <row r="141" spans="1:8" s="31" customFormat="1" ht="15" x14ac:dyDescent="0.2">
      <c r="A141" s="66"/>
      <c r="B141" s="47" t="s">
        <v>29</v>
      </c>
      <c r="C141" s="28">
        <v>0</v>
      </c>
      <c r="D141" s="28">
        <v>0</v>
      </c>
      <c r="E141" s="29" t="str">
        <f t="shared" si="19"/>
        <v/>
      </c>
      <c r="F141" s="29" t="str">
        <f t="shared" si="20"/>
        <v/>
      </c>
      <c r="G141" s="30" t="str">
        <f t="shared" si="18"/>
        <v xml:space="preserve"> </v>
      </c>
      <c r="H141" s="48" t="str">
        <f t="shared" si="21"/>
        <v/>
      </c>
    </row>
    <row r="142" spans="1:8" s="31" customFormat="1" ht="15" x14ac:dyDescent="0.2">
      <c r="A142" s="66"/>
      <c r="B142" s="47" t="s">
        <v>194</v>
      </c>
      <c r="C142" s="28">
        <v>0</v>
      </c>
      <c r="D142" s="28">
        <v>1</v>
      </c>
      <c r="E142" s="29" t="str">
        <f t="shared" si="19"/>
        <v/>
      </c>
      <c r="F142" s="29">
        <f t="shared" si="20"/>
        <v>9.6618357487922703E-4</v>
      </c>
      <c r="G142" s="30">
        <f t="shared" si="18"/>
        <v>1</v>
      </c>
      <c r="H142" s="48" t="str">
        <f t="shared" si="21"/>
        <v/>
      </c>
    </row>
    <row r="143" spans="1:8" s="31" customFormat="1" ht="15" x14ac:dyDescent="0.2">
      <c r="A143" s="66"/>
      <c r="B143" s="47" t="s">
        <v>195</v>
      </c>
      <c r="C143" s="28">
        <v>0</v>
      </c>
      <c r="D143" s="28">
        <v>0</v>
      </c>
      <c r="E143" s="29" t="str">
        <f t="shared" si="19"/>
        <v/>
      </c>
      <c r="F143" s="29" t="str">
        <f t="shared" si="20"/>
        <v/>
      </c>
      <c r="G143" s="30" t="str">
        <f t="shared" si="18"/>
        <v xml:space="preserve"> </v>
      </c>
      <c r="H143" s="48" t="str">
        <f t="shared" si="21"/>
        <v/>
      </c>
    </row>
    <row r="144" spans="1:8" s="31" customFormat="1" ht="15" x14ac:dyDescent="0.2">
      <c r="A144" s="66"/>
      <c r="B144" s="47" t="s">
        <v>196</v>
      </c>
      <c r="C144" s="28">
        <v>0</v>
      </c>
      <c r="D144" s="28">
        <v>0</v>
      </c>
      <c r="E144" s="29" t="str">
        <f t="shared" si="19"/>
        <v/>
      </c>
      <c r="F144" s="29" t="str">
        <f t="shared" si="20"/>
        <v/>
      </c>
      <c r="G144" s="30" t="str">
        <f t="shared" si="18"/>
        <v xml:space="preserve"> </v>
      </c>
      <c r="H144" s="48" t="str">
        <f t="shared" si="21"/>
        <v/>
      </c>
    </row>
    <row r="145" spans="1:8" s="31" customFormat="1" ht="15" x14ac:dyDescent="0.2">
      <c r="A145" s="66"/>
      <c r="B145" s="47" t="s">
        <v>197</v>
      </c>
      <c r="C145" s="28">
        <v>0</v>
      </c>
      <c r="D145" s="28">
        <v>0</v>
      </c>
      <c r="E145" s="29" t="str">
        <f t="shared" si="19"/>
        <v/>
      </c>
      <c r="F145" s="29" t="str">
        <f t="shared" si="20"/>
        <v/>
      </c>
      <c r="G145" s="30" t="str">
        <f t="shared" ref="G145:G170" si="60">+IF(AND(C145=0,D145=0)," ",IF(C145=0,1,IF(D145=0,-1,(D145-C145)/C145)))</f>
        <v xml:space="preserve"> </v>
      </c>
      <c r="H145" s="48" t="str">
        <f t="shared" si="21"/>
        <v/>
      </c>
    </row>
    <row r="146" spans="1:8" s="31" customFormat="1" ht="30" x14ac:dyDescent="0.2">
      <c r="A146" s="66"/>
      <c r="B146" s="47" t="s">
        <v>423</v>
      </c>
      <c r="C146" s="28">
        <v>1</v>
      </c>
      <c r="D146" s="28">
        <v>0</v>
      </c>
      <c r="E146" s="29">
        <f t="shared" si="19"/>
        <v>4.6296296296296294E-3</v>
      </c>
      <c r="F146" s="29" t="str">
        <f t="shared" si="20"/>
        <v/>
      </c>
      <c r="G146" s="30">
        <f t="shared" si="60"/>
        <v>-1</v>
      </c>
      <c r="H146" s="48">
        <f t="shared" si="21"/>
        <v>-4.6296296296296294E-3</v>
      </c>
    </row>
    <row r="147" spans="1:8" s="31" customFormat="1" ht="30" x14ac:dyDescent="0.2">
      <c r="A147" s="66"/>
      <c r="B147" s="47" t="s">
        <v>198</v>
      </c>
      <c r="C147" s="28">
        <v>27</v>
      </c>
      <c r="D147" s="28">
        <v>876</v>
      </c>
      <c r="E147" s="29">
        <f t="shared" si="19"/>
        <v>0.125</v>
      </c>
      <c r="F147" s="29">
        <f t="shared" si="20"/>
        <v>0.84637681159420286</v>
      </c>
      <c r="G147" s="30">
        <f t="shared" si="60"/>
        <v>31.444444444444443</v>
      </c>
      <c r="H147" s="48">
        <f t="shared" si="21"/>
        <v>3.9305555555555554</v>
      </c>
    </row>
    <row r="148" spans="1:8" s="31" customFormat="1" ht="30" x14ac:dyDescent="0.2">
      <c r="A148" s="66"/>
      <c r="B148" s="47" t="s">
        <v>199</v>
      </c>
      <c r="C148" s="28">
        <v>0</v>
      </c>
      <c r="D148" s="28">
        <v>0</v>
      </c>
      <c r="E148" s="29" t="str">
        <f>+IF(C148=0,"",C148/C$75)</f>
        <v/>
      </c>
      <c r="F148" s="29" t="str">
        <f>+IF(D148=0,"",D148/D$75)</f>
        <v/>
      </c>
      <c r="G148" s="30" t="str">
        <f>+IF(AND(C148=0,D148=0)," ",IF(C148=0,1,IF(D148=0,-1,(D148-C148)/C148)))</f>
        <v xml:space="preserve"> </v>
      </c>
      <c r="H148" s="48" t="str">
        <f>+IF(OR(AND(E148=""),(G148="")),"",E148*G148)</f>
        <v/>
      </c>
    </row>
    <row r="149" spans="1:8" s="31" customFormat="1" ht="15" x14ac:dyDescent="0.2">
      <c r="A149" s="66"/>
      <c r="B149" s="47" t="s">
        <v>613</v>
      </c>
      <c r="C149" s="28">
        <v>0</v>
      </c>
      <c r="D149" s="28">
        <v>0</v>
      </c>
      <c r="E149" s="29" t="str">
        <f>+IF(C149=0,"",C149/C$75)</f>
        <v/>
      </c>
      <c r="F149" s="29" t="str">
        <f>+IF(D149=0,"",D149/D$75)</f>
        <v/>
      </c>
      <c r="G149" s="30" t="str">
        <f>+IF(AND(C149=0,D149=0)," ",IF(C149=0,1,IF(D149=0,-1,(D149-C149)/C149)))</f>
        <v xml:space="preserve"> </v>
      </c>
      <c r="H149" s="48" t="str">
        <f>+IF(OR(AND(E149=""),(G149="")),"",E149*G149)</f>
        <v/>
      </c>
    </row>
    <row r="150" spans="1:8" s="31" customFormat="1" ht="15" x14ac:dyDescent="0.2">
      <c r="A150" s="66"/>
      <c r="B150" s="47" t="s">
        <v>549</v>
      </c>
      <c r="C150" s="28">
        <v>0</v>
      </c>
      <c r="D150" s="28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28">
        <v>0</v>
      </c>
      <c r="D151" s="28">
        <v>0</v>
      </c>
      <c r="E151" s="29" t="str">
        <f t="shared" si="19"/>
        <v/>
      </c>
      <c r="F151" s="29" t="str">
        <f t="shared" si="20"/>
        <v/>
      </c>
      <c r="G151" s="30" t="str">
        <f t="shared" si="60"/>
        <v xml:space="preserve"> </v>
      </c>
      <c r="H151" s="48" t="str">
        <f t="shared" si="21"/>
        <v/>
      </c>
    </row>
    <row r="152" spans="1:8" s="31" customFormat="1" ht="15" x14ac:dyDescent="0.2">
      <c r="A152" s="66"/>
      <c r="B152" s="47" t="s">
        <v>561</v>
      </c>
      <c r="C152" s="28">
        <v>0</v>
      </c>
      <c r="D152" s="28">
        <v>0</v>
      </c>
      <c r="E152" s="29" t="str">
        <f t="shared" si="19"/>
        <v/>
      </c>
      <c r="F152" s="29" t="str">
        <f t="shared" si="20"/>
        <v/>
      </c>
      <c r="G152" s="30" t="str">
        <f t="shared" si="60"/>
        <v xml:space="preserve"> 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28">
        <v>0</v>
      </c>
      <c r="D153" s="28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28">
        <v>0</v>
      </c>
      <c r="D154" s="28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28">
        <v>0</v>
      </c>
      <c r="D155" s="28">
        <v>0</v>
      </c>
      <c r="E155" s="29" t="str">
        <f t="shared" ref="E155:E164" si="67">+IF(C155=0,"",C155/C$75)</f>
        <v/>
      </c>
      <c r="F155" s="29" t="str">
        <f t="shared" ref="F155:F164" si="68">+IF(D155=0,"",D155/D$75)</f>
        <v/>
      </c>
      <c r="G155" s="30" t="str">
        <f t="shared" si="60"/>
        <v xml:space="preserve"> </v>
      </c>
      <c r="H155" s="48" t="str">
        <f t="shared" ref="H155:H164" si="69">+IF(OR(AND(E155=""),(G155="")),"",E155*G155)</f>
        <v/>
      </c>
    </row>
    <row r="156" spans="1:8" s="31" customFormat="1" ht="15" x14ac:dyDescent="0.2">
      <c r="A156" s="66"/>
      <c r="B156" s="47" t="s">
        <v>34</v>
      </c>
      <c r="C156" s="28">
        <v>1</v>
      </c>
      <c r="D156" s="28">
        <v>0</v>
      </c>
      <c r="E156" s="29">
        <f t="shared" si="67"/>
        <v>4.6296296296296294E-3</v>
      </c>
      <c r="F156" s="29" t="str">
        <f t="shared" si="68"/>
        <v/>
      </c>
      <c r="G156" s="30">
        <f t="shared" si="60"/>
        <v>-1</v>
      </c>
      <c r="H156" s="48">
        <f t="shared" si="69"/>
        <v>-4.6296296296296294E-3</v>
      </c>
    </row>
    <row r="157" spans="1:8" s="31" customFormat="1" ht="15" x14ac:dyDescent="0.2">
      <c r="A157" s="66"/>
      <c r="B157" s="47" t="s">
        <v>200</v>
      </c>
      <c r="C157" s="28">
        <v>0</v>
      </c>
      <c r="D157" s="28">
        <v>0</v>
      </c>
      <c r="E157" s="29" t="str">
        <f t="shared" si="67"/>
        <v/>
      </c>
      <c r="F157" s="29" t="str">
        <f t="shared" si="68"/>
        <v/>
      </c>
      <c r="G157" s="30" t="str">
        <f t="shared" si="60"/>
        <v xml:space="preserve"> </v>
      </c>
      <c r="H157" s="48" t="str">
        <f t="shared" si="69"/>
        <v/>
      </c>
    </row>
    <row r="158" spans="1:8" s="31" customFormat="1" ht="30" x14ac:dyDescent="0.2">
      <c r="A158" s="66"/>
      <c r="B158" s="47" t="s">
        <v>201</v>
      </c>
      <c r="C158" s="28">
        <v>0</v>
      </c>
      <c r="D158" s="28">
        <v>0</v>
      </c>
      <c r="E158" s="29" t="str">
        <f t="shared" si="67"/>
        <v/>
      </c>
      <c r="F158" s="29" t="str">
        <f t="shared" si="68"/>
        <v/>
      </c>
      <c r="G158" s="30" t="str">
        <f t="shared" si="60"/>
        <v xml:space="preserve"> </v>
      </c>
      <c r="H158" s="48" t="str">
        <f t="shared" si="69"/>
        <v/>
      </c>
    </row>
    <row r="159" spans="1:8" s="31" customFormat="1" ht="15" x14ac:dyDescent="0.2">
      <c r="A159" s="66"/>
      <c r="B159" s="47" t="s">
        <v>614</v>
      </c>
      <c r="C159" s="28">
        <v>1</v>
      </c>
      <c r="D159" s="28">
        <v>0</v>
      </c>
      <c r="E159" s="29">
        <f t="shared" ref="E159" si="70">+IF(C159=0,"",C159/C$75)</f>
        <v>4.6296296296296294E-3</v>
      </c>
      <c r="F159" s="29" t="str">
        <f t="shared" ref="F159" si="71">+IF(D159=0,"",D159/D$75)</f>
        <v/>
      </c>
      <c r="G159" s="30">
        <f t="shared" ref="G159" si="72">+IF(AND(C159=0,D159=0)," ",IF(C159=0,1,IF(D159=0,-1,(D159-C159)/C159)))</f>
        <v>-1</v>
      </c>
      <c r="H159" s="48">
        <f t="shared" ref="H159" si="73">+IF(OR(AND(E159=""),(G159="")),"",E159*G159)</f>
        <v>-4.6296296296296294E-3</v>
      </c>
    </row>
    <row r="160" spans="1:8" s="31" customFormat="1" ht="30" x14ac:dyDescent="0.2">
      <c r="A160" s="66"/>
      <c r="B160" s="47" t="s">
        <v>202</v>
      </c>
      <c r="C160" s="28">
        <v>0</v>
      </c>
      <c r="D160" s="28">
        <v>0</v>
      </c>
      <c r="E160" s="29" t="str">
        <f t="shared" si="67"/>
        <v/>
      </c>
      <c r="F160" s="29" t="str">
        <f t="shared" si="68"/>
        <v/>
      </c>
      <c r="G160" s="30" t="str">
        <f t="shared" si="60"/>
        <v xml:space="preserve"> </v>
      </c>
      <c r="H160" s="48" t="str">
        <f t="shared" si="69"/>
        <v/>
      </c>
    </row>
    <row r="161" spans="1:8" s="31" customFormat="1" ht="15" x14ac:dyDescent="0.2">
      <c r="A161" s="66"/>
      <c r="B161" s="47" t="s">
        <v>596</v>
      </c>
      <c r="C161" s="28">
        <v>0</v>
      </c>
      <c r="D161" s="28">
        <v>0</v>
      </c>
      <c r="E161" s="29" t="str">
        <f t="shared" si="67"/>
        <v/>
      </c>
      <c r="F161" s="29" t="str">
        <f t="shared" si="68"/>
        <v/>
      </c>
      <c r="G161" s="30" t="str">
        <f t="shared" si="60"/>
        <v xml:space="preserve"> </v>
      </c>
      <c r="H161" s="48" t="str">
        <f t="shared" si="69"/>
        <v/>
      </c>
    </row>
    <row r="162" spans="1:8" s="31" customFormat="1" ht="15" x14ac:dyDescent="0.2">
      <c r="A162" s="66"/>
      <c r="B162" s="47" t="s">
        <v>39</v>
      </c>
      <c r="C162" s="28">
        <v>0</v>
      </c>
      <c r="D162" s="28">
        <v>0</v>
      </c>
      <c r="E162" s="29" t="str">
        <f t="shared" si="67"/>
        <v/>
      </c>
      <c r="F162" s="29" t="str">
        <f t="shared" si="68"/>
        <v/>
      </c>
      <c r="G162" s="30" t="str">
        <f t="shared" si="60"/>
        <v xml:space="preserve"> </v>
      </c>
      <c r="H162" s="48" t="str">
        <f t="shared" si="69"/>
        <v/>
      </c>
    </row>
    <row r="163" spans="1:8" s="31" customFormat="1" ht="15" x14ac:dyDescent="0.2">
      <c r="A163" s="66"/>
      <c r="B163" s="47" t="s">
        <v>37</v>
      </c>
      <c r="C163" s="28">
        <v>0</v>
      </c>
      <c r="D163" s="28">
        <v>0</v>
      </c>
      <c r="E163" s="29" t="str">
        <f t="shared" si="67"/>
        <v/>
      </c>
      <c r="F163" s="29" t="str">
        <f t="shared" si="68"/>
        <v/>
      </c>
      <c r="G163" s="30" t="str">
        <f t="shared" si="60"/>
        <v xml:space="preserve"> </v>
      </c>
      <c r="H163" s="48" t="str">
        <f t="shared" si="69"/>
        <v/>
      </c>
    </row>
    <row r="164" spans="1:8" s="31" customFormat="1" ht="15" x14ac:dyDescent="0.2">
      <c r="A164" s="66"/>
      <c r="B164" s="47" t="s">
        <v>38</v>
      </c>
      <c r="C164" s="28">
        <v>0</v>
      </c>
      <c r="D164" s="28">
        <v>0</v>
      </c>
      <c r="E164" s="29" t="str">
        <f t="shared" si="67"/>
        <v/>
      </c>
      <c r="F164" s="29" t="str">
        <f t="shared" si="68"/>
        <v/>
      </c>
      <c r="G164" s="30" t="str">
        <f t="shared" si="60"/>
        <v xml:space="preserve"> </v>
      </c>
      <c r="H164" s="48" t="str">
        <f t="shared" si="69"/>
        <v/>
      </c>
    </row>
    <row r="165" spans="1:8" s="31" customFormat="1" ht="15" x14ac:dyDescent="0.2">
      <c r="A165" s="66"/>
      <c r="B165" s="47" t="s">
        <v>615</v>
      </c>
      <c r="C165" s="28">
        <v>0</v>
      </c>
      <c r="D165" s="28">
        <v>0</v>
      </c>
      <c r="E165" s="29" t="str">
        <f t="shared" ref="E165:E166" si="74">+IF(C165=0,"",C165/C$75)</f>
        <v/>
      </c>
      <c r="F165" s="29" t="str">
        <f t="shared" ref="F165:F166" si="75">+IF(D165=0,"",D165/D$75)</f>
        <v/>
      </c>
      <c r="G165" s="30" t="str">
        <f t="shared" ref="G165:G166" si="76">+IF(AND(C165=0,D165=0)," ",IF(C165=0,1,IF(D165=0,-1,(D165-C165)/C165)))</f>
        <v xml:space="preserve"> </v>
      </c>
      <c r="H165" s="48" t="str">
        <f t="shared" ref="H165:H166" si="77">+IF(OR(AND(E165=""),(G165="")),"",E165*G165)</f>
        <v/>
      </c>
    </row>
    <row r="166" spans="1:8" s="31" customFormat="1" ht="15" x14ac:dyDescent="0.2">
      <c r="A166" s="66"/>
      <c r="B166" s="47" t="s">
        <v>616</v>
      </c>
      <c r="C166" s="28">
        <v>0</v>
      </c>
      <c r="D166" s="28">
        <v>0</v>
      </c>
      <c r="E166" s="29" t="str">
        <f t="shared" si="74"/>
        <v/>
      </c>
      <c r="F166" s="29" t="str">
        <f t="shared" si="75"/>
        <v/>
      </c>
      <c r="G166" s="30" t="str">
        <f t="shared" si="76"/>
        <v xml:space="preserve"> </v>
      </c>
      <c r="H166" s="48" t="str">
        <f t="shared" si="77"/>
        <v/>
      </c>
    </row>
    <row r="167" spans="1:8" s="31" customFormat="1" ht="15" x14ac:dyDescent="0.2">
      <c r="A167" s="66"/>
      <c r="B167" s="47" t="s">
        <v>506</v>
      </c>
      <c r="C167" s="28">
        <v>1</v>
      </c>
      <c r="D167" s="28">
        <v>17</v>
      </c>
      <c r="E167" s="29">
        <f t="shared" ref="E167" si="78">+IF(C167=0,"",C167/C$75)</f>
        <v>4.6296296296296294E-3</v>
      </c>
      <c r="F167" s="29">
        <f t="shared" ref="F167" si="79">+IF(D167=0,"",D167/D$75)</f>
        <v>1.6425120772946861E-2</v>
      </c>
      <c r="G167" s="30">
        <f t="shared" si="60"/>
        <v>16</v>
      </c>
      <c r="H167" s="48">
        <f t="shared" ref="H167" si="80">+IF(OR(AND(E167=""),(G167="")),"",E167*G167)</f>
        <v>7.407407407407407E-2</v>
      </c>
    </row>
    <row r="168" spans="1:8" s="31" customFormat="1" ht="30" x14ac:dyDescent="0.2">
      <c r="A168" s="66"/>
      <c r="B168" s="47" t="s">
        <v>524</v>
      </c>
      <c r="C168" s="28">
        <v>0</v>
      </c>
      <c r="D168" s="28">
        <v>0</v>
      </c>
      <c r="E168" s="29" t="str">
        <f t="shared" ref="E168" si="81">+IF(C168=0,"",C168/C$75)</f>
        <v/>
      </c>
      <c r="F168" s="29" t="str">
        <f t="shared" ref="F168" si="82">+IF(D168=0,"",D168/D$75)</f>
        <v/>
      </c>
      <c r="G168" s="30" t="str">
        <f t="shared" si="60"/>
        <v xml:space="preserve"> </v>
      </c>
      <c r="H168" s="48" t="str">
        <f t="shared" ref="H168" si="83">+IF(OR(AND(E168=""),(G168="")),"",E168*G168)</f>
        <v/>
      </c>
    </row>
    <row r="169" spans="1:8" s="31" customFormat="1" ht="15" x14ac:dyDescent="0.2">
      <c r="A169" s="66"/>
      <c r="B169" s="47" t="s">
        <v>538</v>
      </c>
      <c r="C169" s="28">
        <v>0</v>
      </c>
      <c r="D169" s="28">
        <v>0</v>
      </c>
      <c r="E169" s="29" t="str">
        <f t="shared" ref="E169:E170" si="84">+IF(C169=0,"",C169/C$75)</f>
        <v/>
      </c>
      <c r="F169" s="29" t="str">
        <f t="shared" ref="F169:F170" si="85">+IF(D169=0,"",D169/D$75)</f>
        <v/>
      </c>
      <c r="G169" s="30" t="str">
        <f t="shared" si="60"/>
        <v xml:space="preserve"> </v>
      </c>
      <c r="H169" s="48" t="str">
        <f t="shared" ref="H169:H170" si="86">+IF(OR(AND(E169=""),(G169="")),"",E169*G169)</f>
        <v/>
      </c>
    </row>
    <row r="170" spans="1:8" s="31" customFormat="1" ht="15.75" thickBot="1" x14ac:dyDescent="0.25">
      <c r="A170" s="66"/>
      <c r="B170" s="49" t="s">
        <v>532</v>
      </c>
      <c r="C170" s="50">
        <v>0</v>
      </c>
      <c r="D170" s="50">
        <v>0</v>
      </c>
      <c r="E170" s="54" t="str">
        <f t="shared" si="84"/>
        <v/>
      </c>
      <c r="F170" s="54" t="str">
        <f t="shared" si="85"/>
        <v/>
      </c>
      <c r="G170" s="62" t="str">
        <f t="shared" si="60"/>
        <v xml:space="preserve"> </v>
      </c>
      <c r="H170" s="52" t="str">
        <f t="shared" si="86"/>
        <v/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75</v>
      </c>
      <c r="D176" s="9">
        <f>SUM(D177:D349)</f>
        <v>436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4.8133333333333335</v>
      </c>
      <c r="H176" s="39">
        <f>+IF(OR(AND(E176=""),(G176="")),"",E176*G176)</f>
        <v>4.8133333333333335</v>
      </c>
    </row>
    <row r="177" spans="1:8" s="31" customFormat="1" ht="15" x14ac:dyDescent="0.2">
      <c r="A177" s="66"/>
      <c r="B177" s="55" t="s">
        <v>425</v>
      </c>
      <c r="C177" s="28">
        <v>3</v>
      </c>
      <c r="D177" s="28">
        <v>21</v>
      </c>
      <c r="E177" s="29">
        <f t="shared" si="87"/>
        <v>0.04</v>
      </c>
      <c r="F177" s="29">
        <f t="shared" si="88"/>
        <v>4.8165137614678902E-2</v>
      </c>
      <c r="G177" s="30">
        <f t="shared" ref="G177:G243" si="89">+IF(AND(C177=0,D177=0)," ",IF(C177=0,1,IF(D177=0,-1,(D177-C177)/C177)))</f>
        <v>6</v>
      </c>
      <c r="H177" s="48">
        <f>+IF(OR(AND(E177=""),(G177="")),"",E177*G177)</f>
        <v>0.24</v>
      </c>
    </row>
    <row r="178" spans="1:8" s="31" customFormat="1" ht="15" x14ac:dyDescent="0.2">
      <c r="A178" s="66"/>
      <c r="B178" s="55" t="s">
        <v>562</v>
      </c>
      <c r="C178" s="28">
        <v>0</v>
      </c>
      <c r="D178" s="28">
        <v>0</v>
      </c>
      <c r="E178" s="29" t="str">
        <f t="shared" si="87"/>
        <v/>
      </c>
      <c r="F178" s="29" t="str">
        <f t="shared" si="88"/>
        <v/>
      </c>
      <c r="G178" s="30" t="str">
        <f t="shared" si="89"/>
        <v xml:space="preserve"> </v>
      </c>
      <c r="H178" s="48" t="str">
        <f t="shared" ref="H178:H251" si="90">+IF(OR(AND(E178=""),(G178="")),"",E178*G178)</f>
        <v/>
      </c>
    </row>
    <row r="179" spans="1:8" s="31" customFormat="1" ht="30" x14ac:dyDescent="0.2">
      <c r="A179" s="66"/>
      <c r="B179" s="55" t="s">
        <v>426</v>
      </c>
      <c r="C179" s="28">
        <v>7</v>
      </c>
      <c r="D179" s="28">
        <v>0</v>
      </c>
      <c r="E179" s="29">
        <f t="shared" si="87"/>
        <v>9.3333333333333338E-2</v>
      </c>
      <c r="F179" s="29" t="str">
        <f t="shared" si="88"/>
        <v/>
      </c>
      <c r="G179" s="30">
        <f t="shared" si="89"/>
        <v>-1</v>
      </c>
      <c r="H179" s="48">
        <f t="shared" si="90"/>
        <v>-9.3333333333333338E-2</v>
      </c>
    </row>
    <row r="180" spans="1:8" s="31" customFormat="1" ht="15" x14ac:dyDescent="0.2">
      <c r="A180" s="66"/>
      <c r="B180" s="55" t="s">
        <v>427</v>
      </c>
      <c r="C180" s="28">
        <v>0</v>
      </c>
      <c r="D180" s="28">
        <v>0</v>
      </c>
      <c r="E180" s="29" t="str">
        <f t="shared" si="87"/>
        <v/>
      </c>
      <c r="F180" s="29" t="str">
        <f t="shared" si="88"/>
        <v/>
      </c>
      <c r="G180" s="30" t="str">
        <f t="shared" si="89"/>
        <v xml:space="preserve"> 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28">
        <v>1</v>
      </c>
      <c r="D181" s="28">
        <v>3</v>
      </c>
      <c r="E181" s="29">
        <f t="shared" si="87"/>
        <v>1.3333333333333334E-2</v>
      </c>
      <c r="F181" s="29">
        <f t="shared" si="88"/>
        <v>6.8807339449541288E-3</v>
      </c>
      <c r="G181" s="30">
        <f t="shared" si="89"/>
        <v>2</v>
      </c>
      <c r="H181" s="48">
        <f t="shared" si="90"/>
        <v>2.6666666666666668E-2</v>
      </c>
    </row>
    <row r="182" spans="1:8" s="31" customFormat="1" ht="30" x14ac:dyDescent="0.2">
      <c r="A182" s="66" t="s">
        <v>644</v>
      </c>
      <c r="B182" s="55" t="s">
        <v>646</v>
      </c>
      <c r="C182" s="28"/>
      <c r="D182" s="28">
        <v>0</v>
      </c>
      <c r="E182" s="29" t="str">
        <f t="shared" ref="E182" si="91">+IF(C182=0,"",C182/C$176)</f>
        <v/>
      </c>
      <c r="F182" s="29" t="str">
        <f t="shared" ref="F182" si="92">+IF(D182=0,"",D182/D$176)</f>
        <v/>
      </c>
      <c r="G182" s="30" t="str">
        <f t="shared" ref="G182" si="93">+IF(AND(C182=0,D182=0)," ",IF(C182=0,1,IF(D182=0,-1,(D182-C182)/C182)))</f>
        <v xml:space="preserve"> 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28">
        <v>11</v>
      </c>
      <c r="D183" s="28">
        <v>21</v>
      </c>
      <c r="E183" s="29">
        <f t="shared" si="87"/>
        <v>0.14666666666666667</v>
      </c>
      <c r="F183" s="29">
        <f t="shared" si="88"/>
        <v>4.8165137614678902E-2</v>
      </c>
      <c r="G183" s="30">
        <f t="shared" si="89"/>
        <v>0.90909090909090906</v>
      </c>
      <c r="H183" s="48">
        <f t="shared" si="90"/>
        <v>0.13333333333333333</v>
      </c>
    </row>
    <row r="184" spans="1:8" s="31" customFormat="1" ht="15" x14ac:dyDescent="0.2">
      <c r="A184" s="66"/>
      <c r="B184" s="55" t="s">
        <v>564</v>
      </c>
      <c r="C184" s="28">
        <v>0</v>
      </c>
      <c r="D184" s="28">
        <v>0</v>
      </c>
      <c r="E184" s="29" t="str">
        <f t="shared" si="87"/>
        <v/>
      </c>
      <c r="F184" s="29" t="str">
        <f t="shared" si="88"/>
        <v/>
      </c>
      <c r="G184" s="30" t="str">
        <f t="shared" si="89"/>
        <v xml:space="preserve"> </v>
      </c>
      <c r="H184" s="48" t="str">
        <f t="shared" si="90"/>
        <v/>
      </c>
    </row>
    <row r="185" spans="1:8" s="31" customFormat="1" ht="15" x14ac:dyDescent="0.2">
      <c r="A185" s="66"/>
      <c r="B185" s="55" t="s">
        <v>565</v>
      </c>
      <c r="C185" s="28">
        <v>0</v>
      </c>
      <c r="D185" s="28">
        <v>0</v>
      </c>
      <c r="E185" s="29" t="str">
        <f t="shared" si="87"/>
        <v/>
      </c>
      <c r="F185" s="29" t="str">
        <f t="shared" si="88"/>
        <v/>
      </c>
      <c r="G185" s="30" t="str">
        <f t="shared" si="89"/>
        <v xml:space="preserve"> </v>
      </c>
      <c r="H185" s="48" t="str">
        <f t="shared" si="90"/>
        <v/>
      </c>
    </row>
    <row r="186" spans="1:8" s="31" customFormat="1" ht="15" x14ac:dyDescent="0.2">
      <c r="A186" s="66"/>
      <c r="B186" s="55" t="s">
        <v>566</v>
      </c>
      <c r="C186" s="28">
        <v>0</v>
      </c>
      <c r="D186" s="28">
        <v>2</v>
      </c>
      <c r="E186" s="29" t="str">
        <f t="shared" si="87"/>
        <v/>
      </c>
      <c r="F186" s="29">
        <f t="shared" si="88"/>
        <v>4.5871559633027525E-3</v>
      </c>
      <c r="G186" s="30">
        <f t="shared" si="89"/>
        <v>1</v>
      </c>
      <c r="H186" s="48" t="str">
        <f t="shared" si="90"/>
        <v/>
      </c>
    </row>
    <row r="187" spans="1:8" s="31" customFormat="1" ht="15" x14ac:dyDescent="0.2">
      <c r="A187" s="66"/>
      <c r="B187" s="55" t="s">
        <v>40</v>
      </c>
      <c r="C187" s="28">
        <v>0</v>
      </c>
      <c r="D187" s="28">
        <v>0</v>
      </c>
      <c r="E187" s="29" t="str">
        <f t="shared" si="87"/>
        <v/>
      </c>
      <c r="F187" s="29" t="str">
        <f t="shared" si="88"/>
        <v/>
      </c>
      <c r="G187" s="30" t="str">
        <f t="shared" si="89"/>
        <v xml:space="preserve"> 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28">
        <v>0</v>
      </c>
      <c r="D188" s="28">
        <v>0</v>
      </c>
      <c r="E188" s="29" t="str">
        <f t="shared" si="87"/>
        <v/>
      </c>
      <c r="F188" s="29" t="str">
        <f t="shared" si="88"/>
        <v/>
      </c>
      <c r="G188" s="30" t="str">
        <f t="shared" si="89"/>
        <v xml:space="preserve"> 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28">
        <v>0</v>
      </c>
      <c r="D189" s="28">
        <v>0</v>
      </c>
      <c r="E189" s="29" t="str">
        <f t="shared" si="87"/>
        <v/>
      </c>
      <c r="F189" s="29" t="str">
        <f t="shared" si="88"/>
        <v/>
      </c>
      <c r="G189" s="30" t="str">
        <f t="shared" si="89"/>
        <v xml:space="preserve"> </v>
      </c>
      <c r="H189" s="48" t="str">
        <f t="shared" si="90"/>
        <v/>
      </c>
    </row>
    <row r="190" spans="1:8" s="31" customFormat="1" ht="15" x14ac:dyDescent="0.2">
      <c r="A190" s="66"/>
      <c r="B190" s="55" t="s">
        <v>498</v>
      </c>
      <c r="C190" s="28">
        <v>1</v>
      </c>
      <c r="D190" s="28">
        <v>0</v>
      </c>
      <c r="E190" s="29">
        <f t="shared" ref="E190:E191" si="95">+IF(C190=0,"",C190/C$176)</f>
        <v>1.3333333333333334E-2</v>
      </c>
      <c r="F190" s="29" t="str">
        <f t="shared" ref="F190:F191" si="96">+IF(D190=0,"",D190/D$176)</f>
        <v/>
      </c>
      <c r="G190" s="30">
        <f t="shared" si="89"/>
        <v>-1</v>
      </c>
      <c r="H190" s="48">
        <f t="shared" ref="H190:H191" si="97">+IF(OR(AND(E190=""),(G190="")),"",E190*G190)</f>
        <v>-1.3333333333333334E-2</v>
      </c>
    </row>
    <row r="191" spans="1:8" s="31" customFormat="1" ht="15" x14ac:dyDescent="0.2">
      <c r="A191" s="66"/>
      <c r="B191" s="55" t="s">
        <v>428</v>
      </c>
      <c r="C191" s="28">
        <v>0</v>
      </c>
      <c r="D191" s="28">
        <v>5</v>
      </c>
      <c r="E191" s="29" t="str">
        <f t="shared" si="95"/>
        <v/>
      </c>
      <c r="F191" s="29">
        <f t="shared" si="96"/>
        <v>1.1467889908256881E-2</v>
      </c>
      <c r="G191" s="30">
        <f t="shared" si="89"/>
        <v>1</v>
      </c>
      <c r="H191" s="48" t="str">
        <f t="shared" si="97"/>
        <v/>
      </c>
    </row>
    <row r="192" spans="1:8" s="31" customFormat="1" ht="15" x14ac:dyDescent="0.2">
      <c r="A192" s="66"/>
      <c r="B192" s="55" t="s">
        <v>597</v>
      </c>
      <c r="C192" s="28">
        <v>1</v>
      </c>
      <c r="D192" s="28">
        <v>17</v>
      </c>
      <c r="E192" s="29">
        <f t="shared" ref="E192:F194" si="98">+IF(C192=0,"",C192/C$176)</f>
        <v>1.3333333333333334E-2</v>
      </c>
      <c r="F192" s="29">
        <f t="shared" si="98"/>
        <v>3.8990825688073397E-2</v>
      </c>
      <c r="G192" s="30">
        <f t="shared" si="89"/>
        <v>16</v>
      </c>
      <c r="H192" s="48">
        <f t="shared" si="90"/>
        <v>0.21333333333333335</v>
      </c>
    </row>
    <row r="193" spans="1:8" s="31" customFormat="1" ht="15" x14ac:dyDescent="0.2">
      <c r="A193" s="66"/>
      <c r="B193" s="55" t="s">
        <v>598</v>
      </c>
      <c r="C193" s="28">
        <v>0</v>
      </c>
      <c r="D193" s="28">
        <v>0</v>
      </c>
      <c r="E193" s="29" t="str">
        <f t="shared" si="98"/>
        <v/>
      </c>
      <c r="F193" s="29" t="str">
        <f t="shared" si="98"/>
        <v/>
      </c>
      <c r="G193" s="30" t="str">
        <f t="shared" si="89"/>
        <v xml:space="preserve"> </v>
      </c>
      <c r="H193" s="48" t="str">
        <f t="shared" si="90"/>
        <v/>
      </c>
    </row>
    <row r="194" spans="1:8" s="31" customFormat="1" ht="15" x14ac:dyDescent="0.2">
      <c r="A194" s="66"/>
      <c r="B194" s="55" t="s">
        <v>42</v>
      </c>
      <c r="C194" s="28">
        <v>0</v>
      </c>
      <c r="D194" s="28">
        <v>0</v>
      </c>
      <c r="E194" s="29" t="str">
        <f t="shared" si="98"/>
        <v/>
      </c>
      <c r="F194" s="29" t="str">
        <f t="shared" si="98"/>
        <v/>
      </c>
      <c r="G194" s="30" t="str">
        <f t="shared" si="89"/>
        <v xml:space="preserve"> </v>
      </c>
      <c r="H194" s="48" t="str">
        <f t="shared" si="90"/>
        <v/>
      </c>
    </row>
    <row r="195" spans="1:8" s="31" customFormat="1" ht="15" x14ac:dyDescent="0.2">
      <c r="A195" s="66"/>
      <c r="B195" s="55" t="s">
        <v>499</v>
      </c>
      <c r="C195" s="28">
        <v>0</v>
      </c>
      <c r="D195" s="28">
        <v>0</v>
      </c>
      <c r="E195" s="29" t="str">
        <f t="shared" ref="E195:E196" si="99">+IF(C195=0,"",C195/C$176)</f>
        <v/>
      </c>
      <c r="F195" s="29" t="str">
        <f t="shared" ref="F195:F196" si="100">+IF(D195=0,"",D195/D$176)</f>
        <v/>
      </c>
      <c r="G195" s="30" t="str">
        <f t="shared" si="89"/>
        <v xml:space="preserve"> </v>
      </c>
      <c r="H195" s="48" t="str">
        <f t="shared" ref="H195:H196" si="101">+IF(OR(AND(E195=""),(G195="")),"",E195*G195)</f>
        <v/>
      </c>
    </row>
    <row r="196" spans="1:8" s="31" customFormat="1" ht="15" x14ac:dyDescent="0.2">
      <c r="A196" s="66"/>
      <c r="B196" s="55" t="s">
        <v>500</v>
      </c>
      <c r="C196" s="28">
        <v>0</v>
      </c>
      <c r="D196" s="28">
        <v>0</v>
      </c>
      <c r="E196" s="29" t="str">
        <f t="shared" si="99"/>
        <v/>
      </c>
      <c r="F196" s="29" t="str">
        <f t="shared" si="100"/>
        <v/>
      </c>
      <c r="G196" s="30" t="str">
        <f t="shared" si="89"/>
        <v xml:space="preserve"> </v>
      </c>
      <c r="H196" s="48" t="str">
        <f t="shared" si="101"/>
        <v/>
      </c>
    </row>
    <row r="197" spans="1:8" s="31" customFormat="1" ht="15" x14ac:dyDescent="0.2">
      <c r="A197" s="66"/>
      <c r="B197" s="55" t="s">
        <v>607</v>
      </c>
      <c r="C197" s="28">
        <v>3</v>
      </c>
      <c r="D197" s="28">
        <v>2</v>
      </c>
      <c r="E197" s="29">
        <f t="shared" ref="E197" si="102">+IF(C197=0,"",C197/C$176)</f>
        <v>0.04</v>
      </c>
      <c r="F197" s="29">
        <f t="shared" ref="F197" si="103">+IF(D197=0,"",D197/D$176)</f>
        <v>4.5871559633027525E-3</v>
      </c>
      <c r="G197" s="30">
        <f t="shared" ref="G197" si="104">+IF(AND(C197=0,D197=0)," ",IF(C197=0,1,IF(D197=0,-1,(D197-C197)/C197)))</f>
        <v>-0.33333333333333331</v>
      </c>
      <c r="H197" s="48">
        <f t="shared" ref="H197" si="105">+IF(OR(AND(E197=""),(G197="")),"",E197*G197)</f>
        <v>-1.3333333333333332E-2</v>
      </c>
    </row>
    <row r="198" spans="1:8" s="31" customFormat="1" ht="15" x14ac:dyDescent="0.2">
      <c r="A198" s="66"/>
      <c r="B198" s="55" t="s">
        <v>204</v>
      </c>
      <c r="C198" s="28">
        <v>3</v>
      </c>
      <c r="D198" s="28">
        <v>0</v>
      </c>
      <c r="E198" s="29">
        <f t="shared" ref="E198:E231" si="106">+IF(C198=0,"",C198/C$176)</f>
        <v>0.04</v>
      </c>
      <c r="F198" s="29" t="str">
        <f t="shared" ref="F198:F231" si="107">+IF(D198=0,"",D198/D$176)</f>
        <v/>
      </c>
      <c r="G198" s="30">
        <f t="shared" si="89"/>
        <v>-1</v>
      </c>
      <c r="H198" s="48">
        <f t="shared" si="90"/>
        <v>-0.04</v>
      </c>
    </row>
    <row r="199" spans="1:8" s="31" customFormat="1" ht="15" x14ac:dyDescent="0.2">
      <c r="A199" s="66"/>
      <c r="B199" s="55" t="s">
        <v>205</v>
      </c>
      <c r="C199" s="28">
        <v>0</v>
      </c>
      <c r="D199" s="28">
        <v>0</v>
      </c>
      <c r="E199" s="29" t="str">
        <f t="shared" si="106"/>
        <v/>
      </c>
      <c r="F199" s="29" t="str">
        <f t="shared" si="107"/>
        <v/>
      </c>
      <c r="G199" s="30" t="str">
        <f t="shared" si="89"/>
        <v xml:space="preserve"> </v>
      </c>
      <c r="H199" s="48" t="str">
        <f t="shared" si="90"/>
        <v/>
      </c>
    </row>
    <row r="200" spans="1:8" s="31" customFormat="1" ht="15" x14ac:dyDescent="0.2">
      <c r="A200" s="66"/>
      <c r="B200" s="55" t="s">
        <v>206</v>
      </c>
      <c r="C200" s="28">
        <v>0</v>
      </c>
      <c r="D200" s="28">
        <v>0</v>
      </c>
      <c r="E200" s="29" t="str">
        <f t="shared" si="106"/>
        <v/>
      </c>
      <c r="F200" s="29" t="str">
        <f t="shared" si="107"/>
        <v/>
      </c>
      <c r="G200" s="30" t="str">
        <f t="shared" si="89"/>
        <v xml:space="preserve"> </v>
      </c>
      <c r="H200" s="48" t="str">
        <f t="shared" si="90"/>
        <v/>
      </c>
    </row>
    <row r="201" spans="1:8" s="31" customFormat="1" ht="15" x14ac:dyDescent="0.2">
      <c r="A201" s="66"/>
      <c r="B201" s="55" t="s">
        <v>547</v>
      </c>
      <c r="C201" s="28">
        <v>0</v>
      </c>
      <c r="D201" s="28">
        <v>0</v>
      </c>
      <c r="E201" s="29" t="str">
        <f t="shared" ref="E201" si="108">+IF(C201=0,"",C201/C$176)</f>
        <v/>
      </c>
      <c r="F201" s="29" t="str">
        <f t="shared" ref="F201" si="109">+IF(D201=0,"",D201/D$176)</f>
        <v/>
      </c>
      <c r="G201" s="30" t="str">
        <f t="shared" si="89"/>
        <v xml:space="preserve"> </v>
      </c>
      <c r="H201" s="48" t="str">
        <f t="shared" ref="H201" si="110">+IF(OR(AND(E201=""),(G201="")),"",E201*G201)</f>
        <v/>
      </c>
    </row>
    <row r="202" spans="1:8" s="31" customFormat="1" ht="15" x14ac:dyDescent="0.2">
      <c r="A202" s="66"/>
      <c r="B202" s="55" t="s">
        <v>207</v>
      </c>
      <c r="C202" s="28">
        <v>0</v>
      </c>
      <c r="D202" s="28">
        <v>0</v>
      </c>
      <c r="E202" s="29" t="str">
        <f t="shared" si="106"/>
        <v/>
      </c>
      <c r="F202" s="29" t="str">
        <f t="shared" si="107"/>
        <v/>
      </c>
      <c r="G202" s="30" t="str">
        <f t="shared" si="89"/>
        <v xml:space="preserve"> </v>
      </c>
      <c r="H202" s="48" t="str">
        <f t="shared" si="90"/>
        <v/>
      </c>
    </row>
    <row r="203" spans="1:8" s="31" customFormat="1" ht="15" x14ac:dyDescent="0.2">
      <c r="A203" s="66"/>
      <c r="B203" s="55" t="s">
        <v>429</v>
      </c>
      <c r="C203" s="28">
        <v>1</v>
      </c>
      <c r="D203" s="28">
        <v>0</v>
      </c>
      <c r="E203" s="29">
        <f t="shared" si="106"/>
        <v>1.3333333333333334E-2</v>
      </c>
      <c r="F203" s="29" t="str">
        <f t="shared" si="107"/>
        <v/>
      </c>
      <c r="G203" s="30">
        <f t="shared" si="89"/>
        <v>-1</v>
      </c>
      <c r="H203" s="48">
        <f t="shared" si="90"/>
        <v>-1.3333333333333334E-2</v>
      </c>
    </row>
    <row r="204" spans="1:8" s="31" customFormat="1" ht="15" x14ac:dyDescent="0.2">
      <c r="A204" s="66"/>
      <c r="B204" s="55" t="s">
        <v>502</v>
      </c>
      <c r="C204" s="28">
        <v>0</v>
      </c>
      <c r="D204" s="28">
        <v>0</v>
      </c>
      <c r="E204" s="29" t="str">
        <f t="shared" si="106"/>
        <v/>
      </c>
      <c r="F204" s="29" t="str">
        <f t="shared" si="107"/>
        <v/>
      </c>
      <c r="G204" s="30" t="str">
        <f t="shared" si="89"/>
        <v xml:space="preserve"> </v>
      </c>
      <c r="H204" s="48" t="str">
        <f t="shared" ref="H204" si="111">+IF(OR(AND(E204=""),(G204="")),"",E204*G204)</f>
        <v/>
      </c>
    </row>
    <row r="205" spans="1:8" s="31" customFormat="1" ht="15" x14ac:dyDescent="0.2">
      <c r="A205" s="66" t="s">
        <v>644</v>
      </c>
      <c r="B205" s="55" t="s">
        <v>648</v>
      </c>
      <c r="C205" s="28"/>
      <c r="D205" s="28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28">
        <v>1</v>
      </c>
      <c r="D206" s="28">
        <v>1</v>
      </c>
      <c r="E206" s="29">
        <f t="shared" si="106"/>
        <v>1.3333333333333334E-2</v>
      </c>
      <c r="F206" s="29">
        <f t="shared" si="107"/>
        <v>2.2935779816513763E-3</v>
      </c>
      <c r="G206" s="30">
        <f t="shared" si="89"/>
        <v>0</v>
      </c>
      <c r="H206" s="48">
        <f t="shared" si="90"/>
        <v>0</v>
      </c>
    </row>
    <row r="207" spans="1:8" s="31" customFormat="1" ht="15" x14ac:dyDescent="0.2">
      <c r="A207" s="66"/>
      <c r="B207" s="55" t="s">
        <v>209</v>
      </c>
      <c r="C207" s="28">
        <v>0</v>
      </c>
      <c r="D207" s="28">
        <v>1</v>
      </c>
      <c r="E207" s="29" t="str">
        <f t="shared" si="106"/>
        <v/>
      </c>
      <c r="F207" s="29">
        <f t="shared" si="107"/>
        <v>2.2935779816513763E-3</v>
      </c>
      <c r="G207" s="30">
        <f t="shared" si="89"/>
        <v>1</v>
      </c>
      <c r="H207" s="48" t="str">
        <f t="shared" si="90"/>
        <v/>
      </c>
    </row>
    <row r="208" spans="1:8" s="31" customFormat="1" ht="15" x14ac:dyDescent="0.2">
      <c r="A208" s="66"/>
      <c r="B208" s="55" t="s">
        <v>210</v>
      </c>
      <c r="C208" s="28">
        <v>0</v>
      </c>
      <c r="D208" s="28">
        <v>0</v>
      </c>
      <c r="E208" s="29" t="str">
        <f t="shared" si="106"/>
        <v/>
      </c>
      <c r="F208" s="29" t="str">
        <f t="shared" si="107"/>
        <v/>
      </c>
      <c r="G208" s="30" t="str">
        <f t="shared" si="89"/>
        <v xml:space="preserve"> </v>
      </c>
      <c r="H208" s="48" t="str">
        <f t="shared" si="90"/>
        <v/>
      </c>
    </row>
    <row r="209" spans="1:8" s="31" customFormat="1" ht="15" x14ac:dyDescent="0.2">
      <c r="A209" s="66"/>
      <c r="B209" s="55" t="s">
        <v>211</v>
      </c>
      <c r="C209" s="28">
        <v>1</v>
      </c>
      <c r="D209" s="28">
        <v>3</v>
      </c>
      <c r="E209" s="29">
        <f t="shared" si="106"/>
        <v>1.3333333333333334E-2</v>
      </c>
      <c r="F209" s="29">
        <f t="shared" si="107"/>
        <v>6.8807339449541288E-3</v>
      </c>
      <c r="G209" s="30">
        <f t="shared" si="89"/>
        <v>2</v>
      </c>
      <c r="H209" s="48">
        <f t="shared" si="90"/>
        <v>2.6666666666666668E-2</v>
      </c>
    </row>
    <row r="210" spans="1:8" s="31" customFormat="1" ht="15" x14ac:dyDescent="0.2">
      <c r="A210" s="66"/>
      <c r="B210" s="55" t="s">
        <v>430</v>
      </c>
      <c r="C210" s="28">
        <v>0</v>
      </c>
      <c r="D210" s="28">
        <v>3</v>
      </c>
      <c r="E210" s="29" t="str">
        <f t="shared" si="106"/>
        <v/>
      </c>
      <c r="F210" s="29">
        <f t="shared" si="107"/>
        <v>6.8807339449541288E-3</v>
      </c>
      <c r="G210" s="30">
        <f t="shared" si="89"/>
        <v>1</v>
      </c>
      <c r="H210" s="48" t="str">
        <f t="shared" si="90"/>
        <v/>
      </c>
    </row>
    <row r="211" spans="1:8" s="31" customFormat="1" ht="15" x14ac:dyDescent="0.2">
      <c r="A211" s="66"/>
      <c r="B211" s="55" t="s">
        <v>431</v>
      </c>
      <c r="C211" s="28">
        <v>0</v>
      </c>
      <c r="D211" s="28">
        <v>0</v>
      </c>
      <c r="E211" s="29" t="str">
        <f t="shared" si="106"/>
        <v/>
      </c>
      <c r="F211" s="29" t="str">
        <f t="shared" si="107"/>
        <v/>
      </c>
      <c r="G211" s="30" t="str">
        <f t="shared" si="89"/>
        <v xml:space="preserve"> </v>
      </c>
      <c r="H211" s="48" t="str">
        <f t="shared" si="90"/>
        <v/>
      </c>
    </row>
    <row r="212" spans="1:8" s="31" customFormat="1" ht="15" x14ac:dyDescent="0.2">
      <c r="A212" s="66"/>
      <c r="B212" s="55" t="s">
        <v>212</v>
      </c>
      <c r="C212" s="28">
        <v>0</v>
      </c>
      <c r="D212" s="28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28">
        <v>0</v>
      </c>
      <c r="D213" s="28">
        <v>0</v>
      </c>
      <c r="E213" s="29" t="str">
        <f t="shared" si="106"/>
        <v/>
      </c>
      <c r="F213" s="29" t="str">
        <f t="shared" si="107"/>
        <v/>
      </c>
      <c r="G213" s="30" t="str">
        <f t="shared" si="89"/>
        <v xml:space="preserve"> </v>
      </c>
      <c r="H213" s="48" t="str">
        <f t="shared" ref="H213" si="116">+IF(OR(AND(E213=""),(G213="")),"",E213*G213)</f>
        <v/>
      </c>
    </row>
    <row r="214" spans="1:8" s="31" customFormat="1" ht="15" x14ac:dyDescent="0.2">
      <c r="A214" s="66"/>
      <c r="B214" s="55" t="s">
        <v>213</v>
      </c>
      <c r="C214" s="28">
        <v>0</v>
      </c>
      <c r="D214" s="28">
        <v>0</v>
      </c>
      <c r="E214" s="29" t="str">
        <f t="shared" si="106"/>
        <v/>
      </c>
      <c r="F214" s="29" t="str">
        <f t="shared" si="107"/>
        <v/>
      </c>
      <c r="G214" s="30" t="str">
        <f t="shared" si="89"/>
        <v xml:space="preserve"> </v>
      </c>
      <c r="H214" s="48" t="str">
        <f t="shared" si="90"/>
        <v/>
      </c>
    </row>
    <row r="215" spans="1:8" s="31" customFormat="1" ht="15" x14ac:dyDescent="0.2">
      <c r="A215" s="66"/>
      <c r="B215" s="55" t="s">
        <v>214</v>
      </c>
      <c r="C215" s="28">
        <v>0</v>
      </c>
      <c r="D215" s="28">
        <v>1</v>
      </c>
      <c r="E215" s="29" t="str">
        <f t="shared" si="106"/>
        <v/>
      </c>
      <c r="F215" s="29">
        <f t="shared" si="107"/>
        <v>2.2935779816513763E-3</v>
      </c>
      <c r="G215" s="30">
        <f t="shared" si="89"/>
        <v>1</v>
      </c>
      <c r="H215" s="48" t="str">
        <f t="shared" si="90"/>
        <v/>
      </c>
    </row>
    <row r="216" spans="1:8" s="31" customFormat="1" ht="15" x14ac:dyDescent="0.2">
      <c r="A216" s="66"/>
      <c r="B216" s="55" t="s">
        <v>215</v>
      </c>
      <c r="C216" s="28">
        <v>0</v>
      </c>
      <c r="D216" s="28">
        <v>0</v>
      </c>
      <c r="E216" s="29" t="str">
        <f t="shared" si="106"/>
        <v/>
      </c>
      <c r="F216" s="29" t="str">
        <f t="shared" si="107"/>
        <v/>
      </c>
      <c r="G216" s="30" t="str">
        <f t="shared" si="89"/>
        <v xml:space="preserve"> </v>
      </c>
      <c r="H216" s="48" t="str">
        <f t="shared" si="90"/>
        <v/>
      </c>
    </row>
    <row r="217" spans="1:8" s="31" customFormat="1" ht="15" x14ac:dyDescent="0.2">
      <c r="A217" s="66"/>
      <c r="B217" s="55" t="s">
        <v>44</v>
      </c>
      <c r="C217" s="28">
        <v>0</v>
      </c>
      <c r="D217" s="28">
        <v>0</v>
      </c>
      <c r="E217" s="29" t="str">
        <f t="shared" si="106"/>
        <v/>
      </c>
      <c r="F217" s="29" t="str">
        <f t="shared" si="107"/>
        <v/>
      </c>
      <c r="G217" s="30" t="str">
        <f t="shared" si="89"/>
        <v xml:space="preserve"> </v>
      </c>
      <c r="H217" s="48" t="str">
        <f t="shared" si="90"/>
        <v/>
      </c>
    </row>
    <row r="218" spans="1:8" s="31" customFormat="1" ht="15" x14ac:dyDescent="0.2">
      <c r="A218" s="66"/>
      <c r="B218" s="55" t="s">
        <v>45</v>
      </c>
      <c r="C218" s="28">
        <v>6</v>
      </c>
      <c r="D218" s="28">
        <v>5</v>
      </c>
      <c r="E218" s="29">
        <f t="shared" si="106"/>
        <v>0.08</v>
      </c>
      <c r="F218" s="29">
        <f t="shared" si="107"/>
        <v>1.1467889908256881E-2</v>
      </c>
      <c r="G218" s="30">
        <f t="shared" si="89"/>
        <v>-0.16666666666666666</v>
      </c>
      <c r="H218" s="48">
        <f t="shared" si="90"/>
        <v>-1.3333333333333332E-2</v>
      </c>
    </row>
    <row r="219" spans="1:8" s="31" customFormat="1" ht="15" x14ac:dyDescent="0.2">
      <c r="A219" s="66"/>
      <c r="B219" s="55" t="s">
        <v>216</v>
      </c>
      <c r="C219" s="28">
        <v>0</v>
      </c>
      <c r="D219" s="28">
        <v>2</v>
      </c>
      <c r="E219" s="29" t="str">
        <f t="shared" si="106"/>
        <v/>
      </c>
      <c r="F219" s="29">
        <f t="shared" si="107"/>
        <v>4.5871559633027525E-3</v>
      </c>
      <c r="G219" s="30">
        <f t="shared" si="89"/>
        <v>1</v>
      </c>
      <c r="H219" s="48" t="str">
        <f t="shared" si="90"/>
        <v/>
      </c>
    </row>
    <row r="220" spans="1:8" s="31" customFormat="1" ht="30" x14ac:dyDescent="0.2">
      <c r="A220" s="66"/>
      <c r="B220" s="55" t="s">
        <v>217</v>
      </c>
      <c r="C220" s="28">
        <v>0</v>
      </c>
      <c r="D220" s="28">
        <v>0</v>
      </c>
      <c r="E220" s="29" t="str">
        <f t="shared" si="106"/>
        <v/>
      </c>
      <c r="F220" s="29" t="str">
        <f t="shared" si="107"/>
        <v/>
      </c>
      <c r="G220" s="30" t="str">
        <f t="shared" si="89"/>
        <v xml:space="preserve"> </v>
      </c>
      <c r="H220" s="48" t="str">
        <f t="shared" si="90"/>
        <v/>
      </c>
    </row>
    <row r="221" spans="1:8" s="31" customFormat="1" ht="15" x14ac:dyDescent="0.2">
      <c r="A221" s="66"/>
      <c r="B221" s="55" t="s">
        <v>432</v>
      </c>
      <c r="C221" s="28">
        <v>0</v>
      </c>
      <c r="D221" s="28">
        <v>0</v>
      </c>
      <c r="E221" s="29" t="str">
        <f t="shared" si="106"/>
        <v/>
      </c>
      <c r="F221" s="29" t="str">
        <f t="shared" si="107"/>
        <v/>
      </c>
      <c r="G221" s="30" t="str">
        <f t="shared" si="89"/>
        <v xml:space="preserve"> </v>
      </c>
      <c r="H221" s="48" t="str">
        <f t="shared" si="90"/>
        <v/>
      </c>
    </row>
    <row r="222" spans="1:8" s="31" customFormat="1" ht="15" x14ac:dyDescent="0.2">
      <c r="A222" s="66"/>
      <c r="B222" s="55" t="s">
        <v>504</v>
      </c>
      <c r="C222" s="28">
        <v>0</v>
      </c>
      <c r="D222" s="28">
        <v>0</v>
      </c>
      <c r="E222" s="29" t="str">
        <f t="shared" si="106"/>
        <v/>
      </c>
      <c r="F222" s="29" t="str">
        <f t="shared" si="107"/>
        <v/>
      </c>
      <c r="G222" s="30" t="str">
        <f t="shared" si="89"/>
        <v xml:space="preserve"> </v>
      </c>
      <c r="H222" s="48" t="str">
        <f t="shared" ref="H222" si="117">+IF(OR(AND(E222=""),(G222="")),"",E222*G222)</f>
        <v/>
      </c>
    </row>
    <row r="223" spans="1:8" s="31" customFormat="1" ht="15" x14ac:dyDescent="0.2">
      <c r="A223" s="66"/>
      <c r="B223" s="55" t="s">
        <v>609</v>
      </c>
      <c r="C223" s="28">
        <v>4</v>
      </c>
      <c r="D223" s="28">
        <v>3</v>
      </c>
      <c r="E223" s="29">
        <f t="shared" ref="E223" si="118">+IF(C223=0,"",C223/C$176)</f>
        <v>5.3333333333333337E-2</v>
      </c>
      <c r="F223" s="29">
        <f t="shared" ref="F223" si="119">+IF(D223=0,"",D223/D$176)</f>
        <v>6.8807339449541288E-3</v>
      </c>
      <c r="G223" s="30">
        <f t="shared" ref="G223" si="120">+IF(AND(C223=0,D223=0)," ",IF(C223=0,1,IF(D223=0,-1,(D223-C223)/C223)))</f>
        <v>-0.25</v>
      </c>
      <c r="H223" s="48">
        <f t="shared" ref="H223" si="121">+IF(OR(AND(E223=""),(G223="")),"",E223*G223)</f>
        <v>-1.3333333333333334E-2</v>
      </c>
    </row>
    <row r="224" spans="1:8" s="31" customFormat="1" ht="15" x14ac:dyDescent="0.2">
      <c r="A224" s="66"/>
      <c r="B224" s="55" t="s">
        <v>539</v>
      </c>
      <c r="C224" s="28">
        <v>0</v>
      </c>
      <c r="D224" s="28">
        <v>0</v>
      </c>
      <c r="E224" s="29" t="str">
        <f t="shared" si="106"/>
        <v/>
      </c>
      <c r="F224" s="29" t="str">
        <f t="shared" si="107"/>
        <v/>
      </c>
      <c r="G224" s="30" t="str">
        <f t="shared" si="89"/>
        <v xml:space="preserve"> 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28">
        <v>0</v>
      </c>
      <c r="D225" s="28">
        <v>0</v>
      </c>
      <c r="E225" s="29" t="str">
        <f t="shared" si="106"/>
        <v/>
      </c>
      <c r="F225" s="29" t="str">
        <f t="shared" si="107"/>
        <v/>
      </c>
      <c r="G225" s="30" t="str">
        <f t="shared" si="89"/>
        <v xml:space="preserve"> </v>
      </c>
      <c r="H225" s="48" t="str">
        <f t="shared" si="90"/>
        <v/>
      </c>
    </row>
    <row r="226" spans="1:8" s="31" customFormat="1" ht="15" x14ac:dyDescent="0.2">
      <c r="A226" s="66"/>
      <c r="B226" s="55" t="s">
        <v>46</v>
      </c>
      <c r="C226" s="28">
        <v>0</v>
      </c>
      <c r="D226" s="28">
        <v>0</v>
      </c>
      <c r="E226" s="29" t="str">
        <f t="shared" si="106"/>
        <v/>
      </c>
      <c r="F226" s="29" t="str">
        <f t="shared" si="107"/>
        <v/>
      </c>
      <c r="G226" s="30" t="str">
        <f t="shared" si="89"/>
        <v xml:space="preserve"> </v>
      </c>
      <c r="H226" s="48" t="str">
        <f t="shared" si="90"/>
        <v/>
      </c>
    </row>
    <row r="227" spans="1:8" s="31" customFormat="1" ht="15" x14ac:dyDescent="0.2">
      <c r="A227" s="66"/>
      <c r="B227" s="55" t="s">
        <v>219</v>
      </c>
      <c r="C227" s="28">
        <v>3</v>
      </c>
      <c r="D227" s="28">
        <v>0</v>
      </c>
      <c r="E227" s="29">
        <f t="shared" si="106"/>
        <v>0.04</v>
      </c>
      <c r="F227" s="29" t="str">
        <f t="shared" si="107"/>
        <v/>
      </c>
      <c r="G227" s="30">
        <f t="shared" si="89"/>
        <v>-1</v>
      </c>
      <c r="H227" s="48">
        <f t="shared" si="90"/>
        <v>-0.04</v>
      </c>
    </row>
    <row r="228" spans="1:8" s="31" customFormat="1" ht="15" x14ac:dyDescent="0.2">
      <c r="A228" s="66"/>
      <c r="B228" s="55" t="s">
        <v>220</v>
      </c>
      <c r="C228" s="28">
        <v>0</v>
      </c>
      <c r="D228" s="28">
        <v>0</v>
      </c>
      <c r="E228" s="29" t="str">
        <f t="shared" si="106"/>
        <v/>
      </c>
      <c r="F228" s="29" t="str">
        <f t="shared" si="107"/>
        <v/>
      </c>
      <c r="G228" s="30" t="str">
        <f t="shared" si="89"/>
        <v xml:space="preserve"> </v>
      </c>
      <c r="H228" s="48" t="str">
        <f t="shared" si="90"/>
        <v/>
      </c>
    </row>
    <row r="229" spans="1:8" s="31" customFormat="1" ht="15" x14ac:dyDescent="0.2">
      <c r="A229" s="66"/>
      <c r="B229" s="55" t="s">
        <v>433</v>
      </c>
      <c r="C229" s="28">
        <v>0</v>
      </c>
      <c r="D229" s="28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28">
        <v>1</v>
      </c>
      <c r="D230" s="28">
        <v>3</v>
      </c>
      <c r="E230" s="29">
        <f t="shared" si="106"/>
        <v>1.3333333333333334E-2</v>
      </c>
      <c r="F230" s="29">
        <f t="shared" si="107"/>
        <v>6.8807339449541288E-3</v>
      </c>
      <c r="G230" s="30">
        <f t="shared" si="89"/>
        <v>2</v>
      </c>
      <c r="H230" s="48">
        <f t="shared" si="90"/>
        <v>2.6666666666666668E-2</v>
      </c>
    </row>
    <row r="231" spans="1:8" s="31" customFormat="1" ht="15" x14ac:dyDescent="0.2">
      <c r="A231" s="66"/>
      <c r="B231" s="55" t="s">
        <v>221</v>
      </c>
      <c r="C231" s="28">
        <v>0</v>
      </c>
      <c r="D231" s="28">
        <v>0</v>
      </c>
      <c r="E231" s="29" t="str">
        <f t="shared" si="106"/>
        <v/>
      </c>
      <c r="F231" s="29" t="str">
        <f t="shared" si="107"/>
        <v/>
      </c>
      <c r="G231" s="30" t="str">
        <f t="shared" si="89"/>
        <v xml:space="preserve"> </v>
      </c>
      <c r="H231" s="48" t="str">
        <f t="shared" si="90"/>
        <v/>
      </c>
    </row>
    <row r="232" spans="1:8" s="31" customFormat="1" ht="15" x14ac:dyDescent="0.2">
      <c r="A232" s="66"/>
      <c r="B232" s="55" t="s">
        <v>222</v>
      </c>
      <c r="C232" s="28">
        <v>0</v>
      </c>
      <c r="D232" s="28">
        <v>0</v>
      </c>
      <c r="E232" s="29" t="str">
        <f t="shared" ref="E232:E251" si="122">+IF(C232=0,"",C232/C$176)</f>
        <v/>
      </c>
      <c r="F232" s="29" t="str">
        <f t="shared" ref="F232:F251" si="123">+IF(D232=0,"",D232/D$176)</f>
        <v/>
      </c>
      <c r="G232" s="30" t="str">
        <f t="shared" si="89"/>
        <v xml:space="preserve"> </v>
      </c>
      <c r="H232" s="48" t="str">
        <f t="shared" si="90"/>
        <v/>
      </c>
    </row>
    <row r="233" spans="1:8" s="31" customFormat="1" ht="15" x14ac:dyDescent="0.2">
      <c r="A233" s="66"/>
      <c r="B233" s="55" t="s">
        <v>223</v>
      </c>
      <c r="C233" s="28">
        <v>0</v>
      </c>
      <c r="D233" s="28">
        <v>0</v>
      </c>
      <c r="E233" s="29" t="str">
        <f t="shared" si="122"/>
        <v/>
      </c>
      <c r="F233" s="29" t="str">
        <f t="shared" si="123"/>
        <v/>
      </c>
      <c r="G233" s="30" t="str">
        <f t="shared" si="89"/>
        <v xml:space="preserve"> </v>
      </c>
      <c r="H233" s="48" t="str">
        <f t="shared" si="90"/>
        <v/>
      </c>
    </row>
    <row r="234" spans="1:8" s="31" customFormat="1" ht="15" x14ac:dyDescent="0.2">
      <c r="A234" s="66"/>
      <c r="B234" s="55" t="s">
        <v>628</v>
      </c>
      <c r="C234" s="28">
        <v>0</v>
      </c>
      <c r="D234" s="28">
        <v>0</v>
      </c>
      <c r="E234" s="29" t="str">
        <f t="shared" si="122"/>
        <v/>
      </c>
      <c r="F234" s="29" t="str">
        <f t="shared" si="123"/>
        <v/>
      </c>
      <c r="G234" s="30" t="str">
        <f t="shared" si="89"/>
        <v xml:space="preserve"> 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28">
        <v>0</v>
      </c>
      <c r="D235" s="28">
        <v>0</v>
      </c>
      <c r="E235" s="29" t="str">
        <f t="shared" ref="E235" si="124">+IF(C235=0,"",C235/C$176)</f>
        <v/>
      </c>
      <c r="F235" s="29" t="str">
        <f t="shared" ref="F235" si="125">+IF(D235=0,"",D235/D$176)</f>
        <v/>
      </c>
      <c r="G235" s="30" t="str">
        <f t="shared" si="89"/>
        <v xml:space="preserve"> 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55" t="s">
        <v>612</v>
      </c>
      <c r="C236" s="28">
        <v>2</v>
      </c>
      <c r="D236" s="28">
        <v>4</v>
      </c>
      <c r="E236" s="29">
        <f t="shared" ref="E236" si="127">+IF(C236=0,"",C236/C$176)</f>
        <v>2.6666666666666668E-2</v>
      </c>
      <c r="F236" s="29">
        <f t="shared" ref="F236" si="128">+IF(D236=0,"",D236/D$176)</f>
        <v>9.1743119266055051E-3</v>
      </c>
      <c r="G236" s="30">
        <f t="shared" ref="G236" si="129">+IF(AND(C236=0,D236=0)," ",IF(C236=0,1,IF(D236=0,-1,(D236-C236)/C236)))</f>
        <v>1</v>
      </c>
      <c r="H236" s="48">
        <f t="shared" ref="H236" si="130">+IF(OR(AND(E236=""),(G236="")),"",E236*G236)</f>
        <v>2.6666666666666668E-2</v>
      </c>
    </row>
    <row r="237" spans="1:8" s="31" customFormat="1" ht="15" x14ac:dyDescent="0.2">
      <c r="A237" s="66"/>
      <c r="B237" s="55" t="s">
        <v>48</v>
      </c>
      <c r="C237" s="28">
        <v>0</v>
      </c>
      <c r="D237" s="28">
        <v>1</v>
      </c>
      <c r="E237" s="29" t="str">
        <f t="shared" si="122"/>
        <v/>
      </c>
      <c r="F237" s="29">
        <f t="shared" si="123"/>
        <v>2.2935779816513763E-3</v>
      </c>
      <c r="G237" s="30">
        <f t="shared" si="89"/>
        <v>1</v>
      </c>
      <c r="H237" s="48" t="str">
        <f t="shared" si="90"/>
        <v/>
      </c>
    </row>
    <row r="238" spans="1:8" s="31" customFormat="1" ht="15" x14ac:dyDescent="0.2">
      <c r="A238" s="66"/>
      <c r="B238" s="55" t="s">
        <v>224</v>
      </c>
      <c r="C238" s="28">
        <v>0</v>
      </c>
      <c r="D238" s="28">
        <v>0</v>
      </c>
      <c r="E238" s="29" t="str">
        <f t="shared" si="122"/>
        <v/>
      </c>
      <c r="F238" s="29" t="str">
        <f t="shared" si="123"/>
        <v/>
      </c>
      <c r="G238" s="30" t="str">
        <f t="shared" si="89"/>
        <v xml:space="preserve"> 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28">
        <v>0</v>
      </c>
      <c r="D239" s="28">
        <v>0</v>
      </c>
      <c r="E239" s="29" t="str">
        <f t="shared" si="122"/>
        <v/>
      </c>
      <c r="F239" s="29" t="str">
        <f t="shared" si="123"/>
        <v/>
      </c>
      <c r="G239" s="30" t="str">
        <f t="shared" si="89"/>
        <v xml:space="preserve"> 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28">
        <v>0</v>
      </c>
      <c r="D240" s="28">
        <v>0</v>
      </c>
      <c r="E240" s="29" t="str">
        <f t="shared" si="122"/>
        <v/>
      </c>
      <c r="F240" s="29" t="str">
        <f t="shared" si="123"/>
        <v/>
      </c>
      <c r="G240" s="30" t="str">
        <f t="shared" si="89"/>
        <v xml:space="preserve"> </v>
      </c>
      <c r="H240" s="48" t="str">
        <f t="shared" si="90"/>
        <v/>
      </c>
    </row>
    <row r="241" spans="1:8" s="31" customFormat="1" ht="15" x14ac:dyDescent="0.2">
      <c r="A241" s="66"/>
      <c r="B241" s="55" t="s">
        <v>633</v>
      </c>
      <c r="C241" s="28">
        <v>0</v>
      </c>
      <c r="D241" s="28">
        <v>0</v>
      </c>
      <c r="E241" s="29" t="str">
        <f t="shared" si="122"/>
        <v/>
      </c>
      <c r="F241" s="29" t="str">
        <f t="shared" si="123"/>
        <v/>
      </c>
      <c r="G241" s="30" t="str">
        <f t="shared" si="89"/>
        <v xml:space="preserve"> </v>
      </c>
      <c r="H241" s="48" t="str">
        <f t="shared" si="90"/>
        <v/>
      </c>
    </row>
    <row r="242" spans="1:8" s="31" customFormat="1" ht="15" x14ac:dyDescent="0.2">
      <c r="A242" s="66" t="s">
        <v>644</v>
      </c>
      <c r="B242" s="55" t="s">
        <v>650</v>
      </c>
      <c r="C242" s="28"/>
      <c r="D242" s="28">
        <v>0</v>
      </c>
      <c r="E242" s="29" t="str">
        <f t="shared" ref="E242" si="131">+IF(C242=0,"",C242/C$176)</f>
        <v/>
      </c>
      <c r="F242" s="29" t="str">
        <f t="shared" ref="F242" si="132">+IF(D242=0,"",D242/D$176)</f>
        <v/>
      </c>
      <c r="G242" s="30" t="str">
        <f t="shared" ref="G242" si="133">+IF(AND(C242=0,D242=0)," ",IF(C242=0,1,IF(D242=0,-1,(D242-C242)/C242)))</f>
        <v xml:space="preserve"> 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28">
        <v>0</v>
      </c>
      <c r="D243" s="28">
        <v>1</v>
      </c>
      <c r="E243" s="29" t="str">
        <f t="shared" si="122"/>
        <v/>
      </c>
      <c r="F243" s="29">
        <f t="shared" si="123"/>
        <v>2.2935779816513763E-3</v>
      </c>
      <c r="G243" s="30">
        <f t="shared" si="89"/>
        <v>1</v>
      </c>
      <c r="H243" s="48" t="str">
        <f t="shared" si="90"/>
        <v/>
      </c>
    </row>
    <row r="244" spans="1:8" s="31" customFormat="1" ht="15" x14ac:dyDescent="0.2">
      <c r="A244" s="66"/>
      <c r="B244" s="55" t="s">
        <v>52</v>
      </c>
      <c r="C244" s="28">
        <v>2</v>
      </c>
      <c r="D244" s="28">
        <v>0</v>
      </c>
      <c r="E244" s="29">
        <f t="shared" si="122"/>
        <v>2.6666666666666668E-2</v>
      </c>
      <c r="F244" s="29" t="str">
        <f t="shared" si="123"/>
        <v/>
      </c>
      <c r="G244" s="30">
        <f t="shared" ref="G244:G314" si="135">+IF(AND(C244=0,D244=0)," ",IF(C244=0,1,IF(D244=0,-1,(D244-C244)/C244)))</f>
        <v>-1</v>
      </c>
      <c r="H244" s="48">
        <f t="shared" si="90"/>
        <v>-2.6666666666666668E-2</v>
      </c>
    </row>
    <row r="245" spans="1:8" s="31" customFormat="1" ht="30" x14ac:dyDescent="0.2">
      <c r="A245" s="66"/>
      <c r="B245" s="55" t="s">
        <v>540</v>
      </c>
      <c r="C245" s="28">
        <v>0</v>
      </c>
      <c r="D245" s="28">
        <v>0</v>
      </c>
      <c r="E245" s="29" t="str">
        <f t="shared" si="122"/>
        <v/>
      </c>
      <c r="F245" s="29" t="str">
        <f t="shared" si="123"/>
        <v/>
      </c>
      <c r="G245" s="30" t="str">
        <f t="shared" si="135"/>
        <v xml:space="preserve"> </v>
      </c>
      <c r="H245" s="48" t="str">
        <f t="shared" si="90"/>
        <v/>
      </c>
    </row>
    <row r="246" spans="1:8" s="31" customFormat="1" ht="15" x14ac:dyDescent="0.2">
      <c r="A246" s="66"/>
      <c r="B246" s="55" t="s">
        <v>50</v>
      </c>
      <c r="C246" s="28">
        <v>3</v>
      </c>
      <c r="D246" s="28">
        <v>3</v>
      </c>
      <c r="E246" s="29">
        <f t="shared" si="122"/>
        <v>0.04</v>
      </c>
      <c r="F246" s="29">
        <f t="shared" si="123"/>
        <v>6.8807339449541288E-3</v>
      </c>
      <c r="G246" s="30">
        <f t="shared" si="135"/>
        <v>0</v>
      </c>
      <c r="H246" s="48">
        <f t="shared" si="90"/>
        <v>0</v>
      </c>
    </row>
    <row r="247" spans="1:8" s="31" customFormat="1" ht="15" x14ac:dyDescent="0.2">
      <c r="A247" s="66"/>
      <c r="B247" s="55" t="s">
        <v>49</v>
      </c>
      <c r="C247" s="28">
        <v>0</v>
      </c>
      <c r="D247" s="28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28">
        <v>0</v>
      </c>
      <c r="D248" s="28">
        <v>0</v>
      </c>
      <c r="E248" s="29" t="str">
        <f t="shared" si="122"/>
        <v/>
      </c>
      <c r="F248" s="29" t="str">
        <f t="shared" si="123"/>
        <v/>
      </c>
      <c r="G248" s="30" t="str">
        <f t="shared" si="135"/>
        <v xml:space="preserve"> 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28">
        <v>0</v>
      </c>
      <c r="D249" s="28">
        <v>0</v>
      </c>
      <c r="E249" s="29" t="str">
        <f t="shared" si="122"/>
        <v/>
      </c>
      <c r="F249" s="29" t="str">
        <f t="shared" si="123"/>
        <v/>
      </c>
      <c r="G249" s="30" t="str">
        <f t="shared" si="135"/>
        <v xml:space="preserve"> </v>
      </c>
      <c r="H249" s="48" t="str">
        <f t="shared" si="90"/>
        <v/>
      </c>
    </row>
    <row r="250" spans="1:8" s="31" customFormat="1" ht="15" x14ac:dyDescent="0.2">
      <c r="A250" s="66"/>
      <c r="B250" s="55" t="s">
        <v>226</v>
      </c>
      <c r="C250" s="28">
        <v>0</v>
      </c>
      <c r="D250" s="28">
        <v>0</v>
      </c>
      <c r="E250" s="29" t="str">
        <f t="shared" si="122"/>
        <v/>
      </c>
      <c r="F250" s="29" t="str">
        <f t="shared" si="123"/>
        <v/>
      </c>
      <c r="G250" s="30" t="str">
        <f t="shared" si="135"/>
        <v xml:space="preserve"> </v>
      </c>
      <c r="H250" s="48" t="str">
        <f t="shared" si="90"/>
        <v/>
      </c>
    </row>
    <row r="251" spans="1:8" s="31" customFormat="1" ht="15" x14ac:dyDescent="0.2">
      <c r="A251" s="66"/>
      <c r="B251" s="55" t="s">
        <v>434</v>
      </c>
      <c r="C251" s="28">
        <v>1</v>
      </c>
      <c r="D251" s="28">
        <v>0</v>
      </c>
      <c r="E251" s="29">
        <f t="shared" si="122"/>
        <v>1.3333333333333334E-2</v>
      </c>
      <c r="F251" s="29" t="str">
        <f t="shared" si="123"/>
        <v/>
      </c>
      <c r="G251" s="30">
        <f t="shared" si="135"/>
        <v>-1</v>
      </c>
      <c r="H251" s="48">
        <f t="shared" si="90"/>
        <v>-1.3333333333333334E-2</v>
      </c>
    </row>
    <row r="252" spans="1:8" s="31" customFormat="1" ht="15" x14ac:dyDescent="0.2">
      <c r="A252" s="66"/>
      <c r="B252" s="55" t="s">
        <v>323</v>
      </c>
      <c r="C252" s="28">
        <v>0</v>
      </c>
      <c r="D252" s="28">
        <v>0</v>
      </c>
      <c r="E252" s="29" t="str">
        <f t="shared" ref="E252:E337" si="136">+IF(C252=0,"",C252/C$176)</f>
        <v/>
      </c>
      <c r="F252" s="29" t="str">
        <f t="shared" ref="F252:F337" si="137">+IF(D252=0,"",D252/D$176)</f>
        <v/>
      </c>
      <c r="G252" s="30" t="str">
        <f t="shared" si="135"/>
        <v xml:space="preserve"> </v>
      </c>
      <c r="H252" s="48" t="str">
        <f t="shared" ref="H252:H337" si="138">+IF(OR(AND(E252=""),(G252="")),"",E252*G252)</f>
        <v/>
      </c>
    </row>
    <row r="253" spans="1:8" s="31" customFormat="1" ht="15" x14ac:dyDescent="0.2">
      <c r="A253" s="66"/>
      <c r="B253" s="55" t="s">
        <v>227</v>
      </c>
      <c r="C253" s="28">
        <v>0</v>
      </c>
      <c r="D253" s="28">
        <v>0</v>
      </c>
      <c r="E253" s="29" t="str">
        <f t="shared" si="136"/>
        <v/>
      </c>
      <c r="F253" s="29" t="str">
        <f t="shared" si="137"/>
        <v/>
      </c>
      <c r="G253" s="30" t="str">
        <f t="shared" si="135"/>
        <v xml:space="preserve"> </v>
      </c>
      <c r="H253" s="48" t="str">
        <f t="shared" si="138"/>
        <v/>
      </c>
    </row>
    <row r="254" spans="1:8" s="31" customFormat="1" ht="15" x14ac:dyDescent="0.2">
      <c r="A254" s="66"/>
      <c r="B254" s="55" t="s">
        <v>228</v>
      </c>
      <c r="C254" s="28">
        <v>0</v>
      </c>
      <c r="D254" s="28">
        <v>0</v>
      </c>
      <c r="E254" s="29" t="str">
        <f t="shared" si="136"/>
        <v/>
      </c>
      <c r="F254" s="29" t="str">
        <f t="shared" si="137"/>
        <v/>
      </c>
      <c r="G254" s="30" t="str">
        <f t="shared" si="135"/>
        <v xml:space="preserve"> </v>
      </c>
      <c r="H254" s="48" t="str">
        <f t="shared" si="138"/>
        <v/>
      </c>
    </row>
    <row r="255" spans="1:8" s="31" customFormat="1" ht="15" x14ac:dyDescent="0.2">
      <c r="A255" s="66"/>
      <c r="B255" s="55" t="s">
        <v>435</v>
      </c>
      <c r="C255" s="28">
        <v>1</v>
      </c>
      <c r="D255" s="28">
        <v>0</v>
      </c>
      <c r="E255" s="29">
        <f t="shared" si="136"/>
        <v>1.3333333333333334E-2</v>
      </c>
      <c r="F255" s="29" t="str">
        <f t="shared" si="137"/>
        <v/>
      </c>
      <c r="G255" s="30">
        <f t="shared" si="135"/>
        <v>-1</v>
      </c>
      <c r="H255" s="48">
        <f t="shared" si="138"/>
        <v>-1.3333333333333334E-2</v>
      </c>
    </row>
    <row r="256" spans="1:8" s="31" customFormat="1" ht="15" x14ac:dyDescent="0.2">
      <c r="A256" s="66"/>
      <c r="B256" s="55" t="s">
        <v>229</v>
      </c>
      <c r="C256" s="28">
        <v>0</v>
      </c>
      <c r="D256" s="28">
        <v>0</v>
      </c>
      <c r="E256" s="29" t="str">
        <f t="shared" si="136"/>
        <v/>
      </c>
      <c r="F256" s="29" t="str">
        <f t="shared" si="137"/>
        <v/>
      </c>
      <c r="G256" s="30" t="str">
        <f t="shared" si="135"/>
        <v xml:space="preserve"> 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28">
        <v>0</v>
      </c>
      <c r="D257" s="28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28">
        <v>0</v>
      </c>
      <c r="D258" s="28">
        <v>0</v>
      </c>
      <c r="E258" s="29" t="str">
        <f t="shared" ref="E258:E259" si="139">+IF(C258=0,"",C258/C$176)</f>
        <v/>
      </c>
      <c r="F258" s="29" t="str">
        <f t="shared" ref="F258:F259" si="140">+IF(D258=0,"",D258/D$176)</f>
        <v/>
      </c>
      <c r="G258" s="30" t="str">
        <f t="shared" si="135"/>
        <v xml:space="preserve"> </v>
      </c>
      <c r="H258" s="48" t="str">
        <f t="shared" ref="H258:H259" si="141">+IF(OR(AND(E258=""),(G258="")),"",E258*G258)</f>
        <v/>
      </c>
    </row>
    <row r="259" spans="1:8" s="31" customFormat="1" ht="15" x14ac:dyDescent="0.2">
      <c r="A259" s="66"/>
      <c r="B259" s="55" t="s">
        <v>411</v>
      </c>
      <c r="C259" s="28">
        <v>0</v>
      </c>
      <c r="D259" s="28">
        <v>3</v>
      </c>
      <c r="E259" s="29" t="str">
        <f t="shared" si="139"/>
        <v/>
      </c>
      <c r="F259" s="29">
        <f t="shared" si="140"/>
        <v>6.8807339449541288E-3</v>
      </c>
      <c r="G259" s="30">
        <f t="shared" si="135"/>
        <v>1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28">
        <v>0</v>
      </c>
      <c r="D260" s="28">
        <v>0</v>
      </c>
      <c r="E260" s="29" t="str">
        <f t="shared" si="136"/>
        <v/>
      </c>
      <c r="F260" s="29" t="str">
        <f t="shared" si="137"/>
        <v/>
      </c>
      <c r="G260" s="30" t="str">
        <f t="shared" si="135"/>
        <v xml:space="preserve"> </v>
      </c>
      <c r="H260" s="48" t="str">
        <f t="shared" si="138"/>
        <v/>
      </c>
    </row>
    <row r="261" spans="1:8" s="31" customFormat="1" ht="15" x14ac:dyDescent="0.2">
      <c r="A261" s="66"/>
      <c r="B261" s="55" t="s">
        <v>600</v>
      </c>
      <c r="C261" s="28">
        <v>0</v>
      </c>
      <c r="D261" s="28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28">
        <v>0</v>
      </c>
      <c r="D262" s="28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28">
        <v>1</v>
      </c>
      <c r="D263" s="28">
        <v>0</v>
      </c>
      <c r="E263" s="29">
        <f t="shared" si="136"/>
        <v>1.3333333333333334E-2</v>
      </c>
      <c r="F263" s="29" t="str">
        <f t="shared" si="137"/>
        <v/>
      </c>
      <c r="G263" s="30">
        <f t="shared" si="135"/>
        <v>-1</v>
      </c>
      <c r="H263" s="48">
        <f t="shared" si="138"/>
        <v>-1.3333333333333334E-2</v>
      </c>
    </row>
    <row r="264" spans="1:8" s="31" customFormat="1" ht="30" x14ac:dyDescent="0.2">
      <c r="A264" s="66"/>
      <c r="B264" s="55" t="s">
        <v>439</v>
      </c>
      <c r="C264" s="28">
        <v>0</v>
      </c>
      <c r="D264" s="28">
        <v>0</v>
      </c>
      <c r="E264" s="29" t="str">
        <f t="shared" si="136"/>
        <v/>
      </c>
      <c r="F264" s="29" t="str">
        <f t="shared" si="137"/>
        <v/>
      </c>
      <c r="G264" s="30" t="str">
        <f t="shared" si="135"/>
        <v xml:space="preserve"> </v>
      </c>
      <c r="H264" s="48" t="str">
        <f t="shared" si="138"/>
        <v/>
      </c>
    </row>
    <row r="265" spans="1:8" s="31" customFormat="1" ht="15" x14ac:dyDescent="0.2">
      <c r="A265" s="66"/>
      <c r="B265" s="55" t="s">
        <v>440</v>
      </c>
      <c r="C265" s="28">
        <v>0</v>
      </c>
      <c r="D265" s="28">
        <v>0</v>
      </c>
      <c r="E265" s="29" t="str">
        <f t="shared" si="136"/>
        <v/>
      </c>
      <c r="F265" s="29" t="str">
        <f t="shared" si="137"/>
        <v/>
      </c>
      <c r="G265" s="30" t="str">
        <f t="shared" si="135"/>
        <v xml:space="preserve"> </v>
      </c>
      <c r="H265" s="48" t="str">
        <f t="shared" si="138"/>
        <v/>
      </c>
    </row>
    <row r="266" spans="1:8" s="31" customFormat="1" ht="15" x14ac:dyDescent="0.2">
      <c r="A266" s="66"/>
      <c r="B266" s="55" t="s">
        <v>507</v>
      </c>
      <c r="C266" s="28">
        <v>0</v>
      </c>
      <c r="D266" s="28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28">
        <v>0</v>
      </c>
      <c r="D267" s="28">
        <v>0</v>
      </c>
      <c r="E267" s="29" t="str">
        <f t="shared" si="142"/>
        <v/>
      </c>
      <c r="F267" s="29" t="str">
        <f t="shared" si="143"/>
        <v/>
      </c>
      <c r="G267" s="30" t="str">
        <f t="shared" si="135"/>
        <v xml:space="preserve"> </v>
      </c>
      <c r="H267" s="48" t="str">
        <f t="shared" si="144"/>
        <v/>
      </c>
    </row>
    <row r="268" spans="1:8" s="31" customFormat="1" ht="15" x14ac:dyDescent="0.2">
      <c r="A268" s="66"/>
      <c r="B268" s="55" t="s">
        <v>54</v>
      </c>
      <c r="C268" s="28">
        <v>0</v>
      </c>
      <c r="D268" s="28">
        <v>2</v>
      </c>
      <c r="E268" s="29" t="str">
        <f t="shared" si="136"/>
        <v/>
      </c>
      <c r="F268" s="29">
        <f t="shared" si="137"/>
        <v>4.5871559633027525E-3</v>
      </c>
      <c r="G268" s="30">
        <f t="shared" si="135"/>
        <v>1</v>
      </c>
      <c r="H268" s="48" t="str">
        <f t="shared" si="138"/>
        <v/>
      </c>
    </row>
    <row r="269" spans="1:8" s="31" customFormat="1" ht="15" x14ac:dyDescent="0.2">
      <c r="A269" s="66"/>
      <c r="B269" s="55" t="s">
        <v>231</v>
      </c>
      <c r="C269" s="28">
        <v>4</v>
      </c>
      <c r="D269" s="28">
        <v>1</v>
      </c>
      <c r="E269" s="29">
        <f t="shared" si="136"/>
        <v>5.3333333333333337E-2</v>
      </c>
      <c r="F269" s="29">
        <f t="shared" si="137"/>
        <v>2.2935779816513763E-3</v>
      </c>
      <c r="G269" s="30">
        <f t="shared" si="135"/>
        <v>-0.75</v>
      </c>
      <c r="H269" s="48">
        <f t="shared" si="138"/>
        <v>-0.04</v>
      </c>
    </row>
    <row r="270" spans="1:8" s="31" customFormat="1" ht="15" x14ac:dyDescent="0.2">
      <c r="A270" s="66"/>
      <c r="B270" s="55" t="s">
        <v>602</v>
      </c>
      <c r="C270" s="28">
        <v>0</v>
      </c>
      <c r="D270" s="28">
        <v>0</v>
      </c>
      <c r="E270" s="29" t="str">
        <f t="shared" si="136"/>
        <v/>
      </c>
      <c r="F270" s="29" t="str">
        <f t="shared" si="137"/>
        <v/>
      </c>
      <c r="G270" s="30" t="str">
        <f t="shared" si="135"/>
        <v xml:space="preserve"> 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28">
        <v>0</v>
      </c>
      <c r="D271" s="28">
        <v>0</v>
      </c>
      <c r="E271" s="29" t="str">
        <f t="shared" ref="E271:E276" si="145">+IF(C271=0,"",C271/C$176)</f>
        <v/>
      </c>
      <c r="F271" s="29" t="str">
        <f t="shared" ref="F271:F276" si="146">+IF(D271=0,"",D271/D$176)</f>
        <v/>
      </c>
      <c r="G271" s="30" t="str">
        <f t="shared" si="135"/>
        <v xml:space="preserve"> 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28">
        <v>0</v>
      </c>
      <c r="D272" s="28">
        <v>0</v>
      </c>
      <c r="E272" s="29" t="str">
        <f t="shared" si="145"/>
        <v/>
      </c>
      <c r="F272" s="29" t="str">
        <f t="shared" si="146"/>
        <v/>
      </c>
      <c r="G272" s="30" t="str">
        <f t="shared" si="135"/>
        <v xml:space="preserve"> 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28">
        <v>0</v>
      </c>
      <c r="D273" s="28">
        <v>0</v>
      </c>
      <c r="E273" s="29" t="str">
        <f t="shared" si="145"/>
        <v/>
      </c>
      <c r="F273" s="29" t="str">
        <f t="shared" si="146"/>
        <v/>
      </c>
      <c r="G273" s="30" t="str">
        <f t="shared" si="135"/>
        <v xml:space="preserve"> </v>
      </c>
      <c r="H273" s="48" t="str">
        <f t="shared" si="147"/>
        <v/>
      </c>
    </row>
    <row r="274" spans="1:8" s="31" customFormat="1" ht="15" x14ac:dyDescent="0.2">
      <c r="A274" s="66"/>
      <c r="B274" s="55" t="s">
        <v>511</v>
      </c>
      <c r="C274" s="28">
        <v>0</v>
      </c>
      <c r="D274" s="28">
        <v>0</v>
      </c>
      <c r="E274" s="29" t="str">
        <f t="shared" si="145"/>
        <v/>
      </c>
      <c r="F274" s="29" t="str">
        <f t="shared" si="146"/>
        <v/>
      </c>
      <c r="G274" s="30" t="str">
        <f t="shared" si="135"/>
        <v xml:space="preserve"> </v>
      </c>
      <c r="H274" s="48" t="str">
        <f t="shared" si="147"/>
        <v/>
      </c>
    </row>
    <row r="275" spans="1:8" s="31" customFormat="1" ht="15" x14ac:dyDescent="0.2">
      <c r="A275" s="66"/>
      <c r="B275" s="55" t="s">
        <v>512</v>
      </c>
      <c r="C275" s="28">
        <v>0</v>
      </c>
      <c r="D275" s="28">
        <v>0</v>
      </c>
      <c r="E275" s="29" t="str">
        <f t="shared" si="145"/>
        <v/>
      </c>
      <c r="F275" s="29" t="str">
        <f t="shared" si="146"/>
        <v/>
      </c>
      <c r="G275" s="30" t="str">
        <f t="shared" si="135"/>
        <v xml:space="preserve"> </v>
      </c>
      <c r="H275" s="48" t="str">
        <f t="shared" si="147"/>
        <v/>
      </c>
    </row>
    <row r="276" spans="1:8" s="31" customFormat="1" ht="15" x14ac:dyDescent="0.2">
      <c r="A276" s="66"/>
      <c r="B276" s="55" t="s">
        <v>513</v>
      </c>
      <c r="C276" s="28">
        <v>0</v>
      </c>
      <c r="D276" s="28">
        <v>0</v>
      </c>
      <c r="E276" s="29" t="str">
        <f t="shared" si="145"/>
        <v/>
      </c>
      <c r="F276" s="29" t="str">
        <f t="shared" si="146"/>
        <v/>
      </c>
      <c r="G276" s="30" t="str">
        <f t="shared" si="135"/>
        <v xml:space="preserve"> </v>
      </c>
      <c r="H276" s="48" t="str">
        <f t="shared" si="147"/>
        <v/>
      </c>
    </row>
    <row r="277" spans="1:8" s="31" customFormat="1" ht="15" x14ac:dyDescent="0.2">
      <c r="A277" s="66"/>
      <c r="B277" s="55" t="s">
        <v>581</v>
      </c>
      <c r="C277" s="28">
        <v>0</v>
      </c>
      <c r="D277" s="28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28">
        <v>0</v>
      </c>
      <c r="D278" s="28">
        <v>0</v>
      </c>
      <c r="E278" s="29" t="str">
        <f t="shared" si="148"/>
        <v/>
      </c>
      <c r="F278" s="29" t="str">
        <f t="shared" si="149"/>
        <v/>
      </c>
      <c r="G278" s="30" t="str">
        <f t="shared" si="150"/>
        <v xml:space="preserve"> 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28">
        <v>0</v>
      </c>
      <c r="D279" s="28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28">
        <v>1</v>
      </c>
      <c r="D280" s="28">
        <v>0</v>
      </c>
      <c r="E280" s="29">
        <f t="shared" si="136"/>
        <v>1.3333333333333334E-2</v>
      </c>
      <c r="F280" s="29" t="str">
        <f t="shared" si="137"/>
        <v/>
      </c>
      <c r="G280" s="30">
        <f t="shared" si="135"/>
        <v>-1</v>
      </c>
      <c r="H280" s="48">
        <f t="shared" si="138"/>
        <v>-1.3333333333333334E-2</v>
      </c>
    </row>
    <row r="281" spans="1:8" s="31" customFormat="1" ht="15" x14ac:dyDescent="0.2">
      <c r="A281" s="66"/>
      <c r="B281" s="55" t="s">
        <v>61</v>
      </c>
      <c r="C281" s="28">
        <v>0</v>
      </c>
      <c r="D281" s="28">
        <v>17</v>
      </c>
      <c r="E281" s="29" t="str">
        <f t="shared" si="136"/>
        <v/>
      </c>
      <c r="F281" s="29">
        <f t="shared" si="137"/>
        <v>3.8990825688073397E-2</v>
      </c>
      <c r="G281" s="30">
        <f t="shared" si="135"/>
        <v>1</v>
      </c>
      <c r="H281" s="48" t="str">
        <f t="shared" si="138"/>
        <v/>
      </c>
    </row>
    <row r="282" spans="1:8" s="31" customFormat="1" ht="15" x14ac:dyDescent="0.2">
      <c r="A282" s="66"/>
      <c r="B282" s="55" t="s">
        <v>58</v>
      </c>
      <c r="C282" s="28">
        <v>0</v>
      </c>
      <c r="D282" s="28">
        <v>3</v>
      </c>
      <c r="E282" s="29" t="str">
        <f t="shared" si="136"/>
        <v/>
      </c>
      <c r="F282" s="29">
        <f t="shared" si="137"/>
        <v>6.8807339449541288E-3</v>
      </c>
      <c r="G282" s="30">
        <f t="shared" si="135"/>
        <v>1</v>
      </c>
      <c r="H282" s="48" t="str">
        <f t="shared" si="138"/>
        <v/>
      </c>
    </row>
    <row r="283" spans="1:8" s="31" customFormat="1" ht="15" x14ac:dyDescent="0.2">
      <c r="A283" s="66"/>
      <c r="B283" s="55" t="s">
        <v>232</v>
      </c>
      <c r="C283" s="28">
        <v>0</v>
      </c>
      <c r="D283" s="28">
        <v>1</v>
      </c>
      <c r="E283" s="29" t="str">
        <f t="shared" si="136"/>
        <v/>
      </c>
      <c r="F283" s="29">
        <f t="shared" si="137"/>
        <v>2.2935779816513763E-3</v>
      </c>
      <c r="G283" s="30">
        <f t="shared" si="135"/>
        <v>1</v>
      </c>
      <c r="H283" s="48" t="str">
        <f t="shared" si="138"/>
        <v/>
      </c>
    </row>
    <row r="284" spans="1:8" s="31" customFormat="1" ht="15" x14ac:dyDescent="0.2">
      <c r="A284" s="66"/>
      <c r="B284" s="55" t="s">
        <v>55</v>
      </c>
      <c r="C284" s="28">
        <v>0</v>
      </c>
      <c r="D284" s="28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28">
        <v>0</v>
      </c>
      <c r="D285" s="28">
        <v>0</v>
      </c>
      <c r="E285" s="29" t="str">
        <f t="shared" ref="E285" si="152">+IF(C285=0,"",C285/C$176)</f>
        <v/>
      </c>
      <c r="F285" s="29" t="str">
        <f t="shared" ref="F285" si="153">+IF(D285=0,"",D285/D$176)</f>
        <v/>
      </c>
      <c r="G285" s="30" t="str">
        <f t="shared" si="135"/>
        <v xml:space="preserve"> </v>
      </c>
      <c r="H285" s="48" t="str">
        <f t="shared" ref="H285" si="154">+IF(OR(AND(E285=""),(G285="")),"",E285*G285)</f>
        <v/>
      </c>
    </row>
    <row r="286" spans="1:8" s="31" customFormat="1" ht="15" x14ac:dyDescent="0.2">
      <c r="A286" s="66"/>
      <c r="B286" s="55" t="s">
        <v>59</v>
      </c>
      <c r="C286" s="28">
        <v>0</v>
      </c>
      <c r="D286" s="28">
        <v>0</v>
      </c>
      <c r="E286" s="29" t="str">
        <f t="shared" si="136"/>
        <v/>
      </c>
      <c r="F286" s="29" t="str">
        <f t="shared" si="137"/>
        <v/>
      </c>
      <c r="G286" s="30" t="str">
        <f t="shared" si="135"/>
        <v xml:space="preserve"> </v>
      </c>
      <c r="H286" s="48" t="str">
        <f t="shared" si="138"/>
        <v/>
      </c>
    </row>
    <row r="287" spans="1:8" s="31" customFormat="1" ht="15" x14ac:dyDescent="0.2">
      <c r="A287" s="66"/>
      <c r="B287" s="55" t="s">
        <v>441</v>
      </c>
      <c r="C287" s="28">
        <v>0</v>
      </c>
      <c r="D287" s="28">
        <v>0</v>
      </c>
      <c r="E287" s="29" t="str">
        <f t="shared" si="136"/>
        <v/>
      </c>
      <c r="F287" s="29" t="str">
        <f t="shared" si="137"/>
        <v/>
      </c>
      <c r="G287" s="30" t="str">
        <f t="shared" si="135"/>
        <v xml:space="preserve"> </v>
      </c>
      <c r="H287" s="48" t="str">
        <f t="shared" si="138"/>
        <v/>
      </c>
    </row>
    <row r="288" spans="1:8" s="31" customFormat="1" ht="13.5" customHeight="1" x14ac:dyDescent="0.2">
      <c r="A288" s="66"/>
      <c r="B288" s="55" t="s">
        <v>56</v>
      </c>
      <c r="C288" s="28">
        <v>0</v>
      </c>
      <c r="D288" s="28">
        <v>3</v>
      </c>
      <c r="E288" s="29" t="str">
        <f t="shared" si="136"/>
        <v/>
      </c>
      <c r="F288" s="29">
        <f t="shared" si="137"/>
        <v>6.8807339449541288E-3</v>
      </c>
      <c r="G288" s="30">
        <f t="shared" si="135"/>
        <v>1</v>
      </c>
      <c r="H288" s="48" t="str">
        <f t="shared" si="138"/>
        <v/>
      </c>
    </row>
    <row r="289" spans="1:8" s="31" customFormat="1" ht="15" x14ac:dyDescent="0.2">
      <c r="A289" s="66"/>
      <c r="B289" s="55" t="s">
        <v>584</v>
      </c>
      <c r="C289" s="28">
        <v>0</v>
      </c>
      <c r="D289" s="28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28">
        <v>0</v>
      </c>
      <c r="D290" s="28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28">
        <v>0</v>
      </c>
      <c r="D291" s="28">
        <v>250</v>
      </c>
      <c r="E291" s="29" t="str">
        <f t="shared" si="136"/>
        <v/>
      </c>
      <c r="F291" s="29">
        <f t="shared" si="137"/>
        <v>0.57339449541284404</v>
      </c>
      <c r="G291" s="30">
        <f t="shared" si="135"/>
        <v>1</v>
      </c>
      <c r="H291" s="48" t="str">
        <f t="shared" si="138"/>
        <v/>
      </c>
    </row>
    <row r="292" spans="1:8" s="31" customFormat="1" ht="15" x14ac:dyDescent="0.2">
      <c r="A292" s="66"/>
      <c r="B292" s="55" t="s">
        <v>233</v>
      </c>
      <c r="C292" s="28">
        <v>0</v>
      </c>
      <c r="D292" s="28">
        <v>0</v>
      </c>
      <c r="E292" s="29" t="str">
        <f t="shared" si="136"/>
        <v/>
      </c>
      <c r="F292" s="29" t="str">
        <f t="shared" si="137"/>
        <v/>
      </c>
      <c r="G292" s="30" t="str">
        <f t="shared" si="135"/>
        <v xml:space="preserve"> </v>
      </c>
      <c r="H292" s="48" t="str">
        <f t="shared" si="138"/>
        <v/>
      </c>
    </row>
    <row r="293" spans="1:8" s="31" customFormat="1" ht="15" x14ac:dyDescent="0.2">
      <c r="A293" s="66"/>
      <c r="B293" s="55" t="s">
        <v>442</v>
      </c>
      <c r="C293" s="28">
        <v>1</v>
      </c>
      <c r="D293" s="28">
        <v>0</v>
      </c>
      <c r="E293" s="29">
        <f t="shared" si="136"/>
        <v>1.3333333333333334E-2</v>
      </c>
      <c r="F293" s="29" t="str">
        <f t="shared" si="137"/>
        <v/>
      </c>
      <c r="G293" s="30">
        <f t="shared" si="135"/>
        <v>-1</v>
      </c>
      <c r="H293" s="48">
        <f t="shared" si="138"/>
        <v>-1.3333333333333334E-2</v>
      </c>
    </row>
    <row r="294" spans="1:8" s="31" customFormat="1" ht="15" x14ac:dyDescent="0.2">
      <c r="A294" s="66"/>
      <c r="B294" s="55" t="s">
        <v>62</v>
      </c>
      <c r="C294" s="28">
        <v>0</v>
      </c>
      <c r="D294" s="28">
        <v>0</v>
      </c>
      <c r="E294" s="29" t="str">
        <f t="shared" si="136"/>
        <v/>
      </c>
      <c r="F294" s="29" t="str">
        <f t="shared" si="137"/>
        <v/>
      </c>
      <c r="G294" s="30" t="str">
        <f t="shared" si="135"/>
        <v xml:space="preserve"> </v>
      </c>
      <c r="H294" s="48" t="str">
        <f t="shared" si="138"/>
        <v/>
      </c>
    </row>
    <row r="295" spans="1:8" s="31" customFormat="1" ht="15" x14ac:dyDescent="0.2">
      <c r="A295" s="66"/>
      <c r="B295" s="55" t="s">
        <v>656</v>
      </c>
      <c r="C295" s="28">
        <v>2</v>
      </c>
      <c r="D295" s="28">
        <v>8</v>
      </c>
      <c r="E295" s="29">
        <f t="shared" ref="E295:E296" si="159">+IF(C295=0,"",C295/C$176)</f>
        <v>2.6666666666666668E-2</v>
      </c>
      <c r="F295" s="29">
        <f t="shared" ref="F295:F296" si="160">+IF(D295=0,"",D295/D$176)</f>
        <v>1.834862385321101E-2</v>
      </c>
      <c r="G295" s="30">
        <f t="shared" si="135"/>
        <v>3</v>
      </c>
      <c r="H295" s="48">
        <f t="shared" ref="H295:H296" si="161">+IF(OR(AND(E295=""),(G295="")),"",E295*G295)</f>
        <v>0.08</v>
      </c>
    </row>
    <row r="296" spans="1:8" s="31" customFormat="1" ht="15" x14ac:dyDescent="0.2">
      <c r="A296" s="66"/>
      <c r="B296" s="55" t="s">
        <v>515</v>
      </c>
      <c r="C296" s="28">
        <v>0</v>
      </c>
      <c r="D296" s="28">
        <v>0</v>
      </c>
      <c r="E296" s="29" t="str">
        <f t="shared" si="159"/>
        <v/>
      </c>
      <c r="F296" s="29" t="str">
        <f t="shared" si="160"/>
        <v/>
      </c>
      <c r="G296" s="30" t="str">
        <f t="shared" si="135"/>
        <v xml:space="preserve"> </v>
      </c>
      <c r="H296" s="48" t="str">
        <f t="shared" si="161"/>
        <v/>
      </c>
    </row>
    <row r="297" spans="1:8" s="31" customFormat="1" ht="15" x14ac:dyDescent="0.2">
      <c r="A297" s="66"/>
      <c r="B297" s="55" t="s">
        <v>619</v>
      </c>
      <c r="C297" s="28">
        <v>0</v>
      </c>
      <c r="D297" s="28">
        <v>0</v>
      </c>
      <c r="E297" s="29" t="str">
        <f t="shared" ref="E297:E298" si="162">+IF(C297=0,"",C297/C$176)</f>
        <v/>
      </c>
      <c r="F297" s="29" t="str">
        <f t="shared" ref="F297:F298" si="163">+IF(D297=0,"",D297/D$176)</f>
        <v/>
      </c>
      <c r="G297" s="30" t="str">
        <f t="shared" ref="G297:G298" si="164">+IF(AND(C297=0,D297=0)," ",IF(C297=0,1,IF(D297=0,-1,(D297-C297)/C297)))</f>
        <v xml:space="preserve"> </v>
      </c>
      <c r="H297" s="48" t="str">
        <f t="shared" ref="H297:H298" si="165">+IF(OR(AND(E297=""),(G297="")),"",E297*G297)</f>
        <v/>
      </c>
    </row>
    <row r="298" spans="1:8" s="31" customFormat="1" ht="15" x14ac:dyDescent="0.2">
      <c r="A298" s="66"/>
      <c r="B298" s="55" t="s">
        <v>620</v>
      </c>
      <c r="C298" s="28">
        <v>0</v>
      </c>
      <c r="D298" s="28">
        <v>1</v>
      </c>
      <c r="E298" s="29" t="str">
        <f t="shared" si="162"/>
        <v/>
      </c>
      <c r="F298" s="29">
        <f t="shared" si="163"/>
        <v>2.2935779816513763E-3</v>
      </c>
      <c r="G298" s="30">
        <f t="shared" si="164"/>
        <v>1</v>
      </c>
      <c r="H298" s="48" t="str">
        <f t="shared" si="165"/>
        <v/>
      </c>
    </row>
    <row r="299" spans="1:8" s="31" customFormat="1" ht="15" x14ac:dyDescent="0.2">
      <c r="A299" s="66"/>
      <c r="B299" s="55" t="s">
        <v>63</v>
      </c>
      <c r="C299" s="28">
        <v>0</v>
      </c>
      <c r="D299" s="28">
        <v>14</v>
      </c>
      <c r="E299" s="29" t="str">
        <f t="shared" si="136"/>
        <v/>
      </c>
      <c r="F299" s="29">
        <f t="shared" si="137"/>
        <v>3.2110091743119268E-2</v>
      </c>
      <c r="G299" s="30">
        <f t="shared" si="135"/>
        <v>1</v>
      </c>
      <c r="H299" s="48" t="str">
        <f t="shared" si="138"/>
        <v/>
      </c>
    </row>
    <row r="300" spans="1:8" s="31" customFormat="1" ht="15" x14ac:dyDescent="0.2">
      <c r="A300" s="66"/>
      <c r="B300" s="55" t="s">
        <v>603</v>
      </c>
      <c r="C300" s="28">
        <v>0</v>
      </c>
      <c r="D300" s="28">
        <v>0</v>
      </c>
      <c r="E300" s="29" t="str">
        <f t="shared" si="136"/>
        <v/>
      </c>
      <c r="F300" s="29" t="str">
        <f t="shared" si="137"/>
        <v/>
      </c>
      <c r="G300" s="30" t="str">
        <f t="shared" si="135"/>
        <v xml:space="preserve"> </v>
      </c>
      <c r="H300" s="48" t="str">
        <f t="shared" si="138"/>
        <v/>
      </c>
    </row>
    <row r="301" spans="1:8" s="31" customFormat="1" ht="15" x14ac:dyDescent="0.2">
      <c r="A301" s="66"/>
      <c r="B301" s="55" t="s">
        <v>516</v>
      </c>
      <c r="C301" s="28">
        <v>0</v>
      </c>
      <c r="D301" s="28">
        <v>0</v>
      </c>
      <c r="E301" s="29" t="str">
        <f t="shared" ref="E301:E303" si="166">+IF(C301=0,"",C301/C$176)</f>
        <v/>
      </c>
      <c r="F301" s="29" t="str">
        <f t="shared" ref="F301:F303" si="167">+IF(D301=0,"",D301/D$176)</f>
        <v/>
      </c>
      <c r="G301" s="30" t="str">
        <f t="shared" si="135"/>
        <v xml:space="preserve"> </v>
      </c>
      <c r="H301" s="48" t="str">
        <f t="shared" ref="H301:H303" si="168">+IF(OR(AND(E301=""),(G301="")),"",E301*G301)</f>
        <v/>
      </c>
    </row>
    <row r="302" spans="1:8" s="31" customFormat="1" ht="15" x14ac:dyDescent="0.2">
      <c r="A302" s="66"/>
      <c r="B302" s="55" t="s">
        <v>517</v>
      </c>
      <c r="C302" s="28">
        <v>0</v>
      </c>
      <c r="D302" s="28">
        <v>0</v>
      </c>
      <c r="E302" s="29" t="str">
        <f t="shared" si="166"/>
        <v/>
      </c>
      <c r="F302" s="29" t="str">
        <f t="shared" si="167"/>
        <v/>
      </c>
      <c r="G302" s="30" t="str">
        <f t="shared" si="135"/>
        <v xml:space="preserve"> </v>
      </c>
      <c r="H302" s="48" t="str">
        <f t="shared" si="168"/>
        <v/>
      </c>
    </row>
    <row r="303" spans="1:8" s="31" customFormat="1" ht="15" x14ac:dyDescent="0.2">
      <c r="A303" s="66"/>
      <c r="B303" s="55" t="s">
        <v>518</v>
      </c>
      <c r="C303" s="28">
        <v>1</v>
      </c>
      <c r="D303" s="28">
        <v>0</v>
      </c>
      <c r="E303" s="29">
        <f t="shared" si="166"/>
        <v>1.3333333333333334E-2</v>
      </c>
      <c r="F303" s="29" t="str">
        <f t="shared" si="167"/>
        <v/>
      </c>
      <c r="G303" s="30">
        <f t="shared" si="135"/>
        <v>-1</v>
      </c>
      <c r="H303" s="48">
        <f t="shared" si="168"/>
        <v>-1.3333333333333334E-2</v>
      </c>
    </row>
    <row r="304" spans="1:8" s="31" customFormat="1" ht="15" x14ac:dyDescent="0.2">
      <c r="A304" s="66"/>
      <c r="B304" s="55" t="s">
        <v>552</v>
      </c>
      <c r="C304" s="28">
        <v>0</v>
      </c>
      <c r="D304" s="28">
        <v>0</v>
      </c>
      <c r="E304" s="29"/>
      <c r="F304" s="29"/>
      <c r="G304" s="30" t="str">
        <f t="shared" si="135"/>
        <v xml:space="preserve"> </v>
      </c>
      <c r="H304" s="48"/>
    </row>
    <row r="305" spans="1:8" s="31" customFormat="1" ht="15" x14ac:dyDescent="0.2">
      <c r="A305" s="66"/>
      <c r="B305" s="55" t="s">
        <v>553</v>
      </c>
      <c r="C305" s="28">
        <v>0</v>
      </c>
      <c r="D305" s="28">
        <v>0</v>
      </c>
      <c r="E305" s="29"/>
      <c r="F305" s="29"/>
      <c r="G305" s="30" t="str">
        <f t="shared" si="135"/>
        <v xml:space="preserve"> </v>
      </c>
      <c r="H305" s="48"/>
    </row>
    <row r="306" spans="1:8" s="31" customFormat="1" ht="15" x14ac:dyDescent="0.2">
      <c r="A306" s="66"/>
      <c r="B306" s="55" t="s">
        <v>443</v>
      </c>
      <c r="C306" s="28">
        <v>0</v>
      </c>
      <c r="D306" s="28">
        <v>0</v>
      </c>
      <c r="E306" s="29" t="str">
        <f t="shared" si="136"/>
        <v/>
      </c>
      <c r="F306" s="29" t="str">
        <f t="shared" si="137"/>
        <v/>
      </c>
      <c r="G306" s="30" t="str">
        <f t="shared" si="135"/>
        <v xml:space="preserve"> </v>
      </c>
      <c r="H306" s="48" t="str">
        <f t="shared" si="138"/>
        <v/>
      </c>
    </row>
    <row r="307" spans="1:8" s="31" customFormat="1" ht="15" x14ac:dyDescent="0.2">
      <c r="A307" s="66"/>
      <c r="B307" s="55" t="s">
        <v>655</v>
      </c>
      <c r="C307" s="28">
        <v>0</v>
      </c>
      <c r="D307" s="28">
        <v>0</v>
      </c>
      <c r="E307" s="29" t="str">
        <f t="shared" si="136"/>
        <v/>
      </c>
      <c r="F307" s="29" t="str">
        <f t="shared" si="137"/>
        <v/>
      </c>
      <c r="G307" s="30" t="str">
        <f t="shared" si="135"/>
        <v xml:space="preserve"> </v>
      </c>
      <c r="H307" s="48" t="str">
        <f t="shared" si="138"/>
        <v/>
      </c>
    </row>
    <row r="308" spans="1:8" s="31" customFormat="1" ht="15" x14ac:dyDescent="0.2">
      <c r="A308" s="66"/>
      <c r="B308" s="55" t="s">
        <v>591</v>
      </c>
      <c r="C308" s="28">
        <v>0</v>
      </c>
      <c r="D308" s="28">
        <v>0</v>
      </c>
      <c r="E308" s="29" t="str">
        <f t="shared" ref="E308" si="169">+IF(C308=0,"",C308/C$176)</f>
        <v/>
      </c>
      <c r="F308" s="29" t="str">
        <f t="shared" ref="F308" si="170">+IF(D308=0,"",D308/D$176)</f>
        <v/>
      </c>
      <c r="G308" s="30" t="str">
        <f t="shared" si="135"/>
        <v xml:space="preserve"> </v>
      </c>
      <c r="H308" s="48" t="str">
        <f t="shared" ref="H308" si="171">+IF(OR(AND(E308=""),(G308="")),"",E308*G308)</f>
        <v/>
      </c>
    </row>
    <row r="309" spans="1:8" s="31" customFormat="1" ht="15" x14ac:dyDescent="0.2">
      <c r="A309" s="66"/>
      <c r="B309" s="55" t="s">
        <v>623</v>
      </c>
      <c r="C309" s="28">
        <v>0</v>
      </c>
      <c r="D309" s="28">
        <v>0</v>
      </c>
      <c r="E309" s="29" t="str">
        <f t="shared" ref="E309" si="172">+IF(C309=0,"",C309/C$176)</f>
        <v/>
      </c>
      <c r="F309" s="29" t="str">
        <f t="shared" ref="F309" si="173">+IF(D309=0,"",D309/D$176)</f>
        <v/>
      </c>
      <c r="G309" s="30" t="str">
        <f t="shared" ref="G309" si="174">+IF(AND(C309=0,D309=0)," ",IF(C309=0,1,IF(D309=0,-1,(D309-C309)/C309)))</f>
        <v xml:space="preserve"> </v>
      </c>
      <c r="H309" s="48" t="str">
        <f t="shared" ref="H309" si="175">+IF(OR(AND(E309=""),(G309="")),"",E309*G309)</f>
        <v/>
      </c>
    </row>
    <row r="310" spans="1:8" s="31" customFormat="1" ht="15" x14ac:dyDescent="0.2">
      <c r="A310" s="66"/>
      <c r="B310" s="55" t="s">
        <v>444</v>
      </c>
      <c r="C310" s="28">
        <v>2</v>
      </c>
      <c r="D310" s="28">
        <v>12</v>
      </c>
      <c r="E310" s="29">
        <f t="shared" si="136"/>
        <v>2.6666666666666668E-2</v>
      </c>
      <c r="F310" s="29">
        <f t="shared" si="137"/>
        <v>2.7522935779816515E-2</v>
      </c>
      <c r="G310" s="30">
        <f t="shared" si="135"/>
        <v>5</v>
      </c>
      <c r="H310" s="48">
        <f t="shared" si="138"/>
        <v>0.13333333333333333</v>
      </c>
    </row>
    <row r="311" spans="1:8" s="31" customFormat="1" ht="15" x14ac:dyDescent="0.2">
      <c r="A311" s="66"/>
      <c r="B311" s="55" t="s">
        <v>445</v>
      </c>
      <c r="C311" s="28">
        <v>0</v>
      </c>
      <c r="D311" s="28">
        <v>0</v>
      </c>
      <c r="E311" s="29" t="str">
        <f t="shared" si="136"/>
        <v/>
      </c>
      <c r="F311" s="29" t="str">
        <f t="shared" si="137"/>
        <v/>
      </c>
      <c r="G311" s="30" t="str">
        <f t="shared" si="135"/>
        <v xml:space="preserve"> </v>
      </c>
      <c r="H311" s="48" t="str">
        <f t="shared" si="138"/>
        <v/>
      </c>
    </row>
    <row r="312" spans="1:8" s="31" customFormat="1" ht="15" x14ac:dyDescent="0.2">
      <c r="A312" s="66"/>
      <c r="B312" s="55" t="s">
        <v>446</v>
      </c>
      <c r="C312" s="28">
        <v>0</v>
      </c>
      <c r="D312" s="28">
        <v>0</v>
      </c>
      <c r="E312" s="29" t="str">
        <f t="shared" si="136"/>
        <v/>
      </c>
      <c r="F312" s="29" t="str">
        <f t="shared" si="137"/>
        <v/>
      </c>
      <c r="G312" s="30" t="str">
        <f t="shared" si="135"/>
        <v xml:space="preserve"> </v>
      </c>
      <c r="H312" s="48" t="str">
        <f t="shared" si="138"/>
        <v/>
      </c>
    </row>
    <row r="313" spans="1:8" s="31" customFormat="1" ht="15" x14ac:dyDescent="0.2">
      <c r="A313" s="66"/>
      <c r="B313" s="55" t="s">
        <v>64</v>
      </c>
      <c r="C313" s="28">
        <v>1</v>
      </c>
      <c r="D313" s="28">
        <v>7</v>
      </c>
      <c r="E313" s="29">
        <f t="shared" si="136"/>
        <v>1.3333333333333334E-2</v>
      </c>
      <c r="F313" s="29">
        <f t="shared" si="137"/>
        <v>1.6055045871559634E-2</v>
      </c>
      <c r="G313" s="30">
        <f t="shared" si="135"/>
        <v>6</v>
      </c>
      <c r="H313" s="48">
        <f t="shared" si="138"/>
        <v>0.08</v>
      </c>
    </row>
    <row r="314" spans="1:8" s="31" customFormat="1" ht="15" x14ac:dyDescent="0.2">
      <c r="A314" s="66"/>
      <c r="B314" s="55" t="s">
        <v>234</v>
      </c>
      <c r="C314" s="28">
        <v>0</v>
      </c>
      <c r="D314" s="28">
        <v>0</v>
      </c>
      <c r="E314" s="29" t="str">
        <f t="shared" si="136"/>
        <v/>
      </c>
      <c r="F314" s="29" t="str">
        <f t="shared" si="137"/>
        <v/>
      </c>
      <c r="G314" s="30" t="str">
        <f t="shared" si="135"/>
        <v xml:space="preserve"> </v>
      </c>
      <c r="H314" s="48" t="str">
        <f t="shared" si="138"/>
        <v/>
      </c>
    </row>
    <row r="315" spans="1:8" s="31" customFormat="1" ht="12.75" customHeight="1" x14ac:dyDescent="0.2">
      <c r="A315" s="66"/>
      <c r="B315" s="55" t="s">
        <v>235</v>
      </c>
      <c r="C315" s="28">
        <v>0</v>
      </c>
      <c r="D315" s="28">
        <v>1</v>
      </c>
      <c r="E315" s="29" t="str">
        <f t="shared" si="136"/>
        <v/>
      </c>
      <c r="F315" s="29">
        <f t="shared" si="137"/>
        <v>2.2935779816513763E-3</v>
      </c>
      <c r="G315" s="30">
        <f t="shared" ref="G315:G349" si="176">+IF(AND(C315=0,D315=0)," ",IF(C315=0,1,IF(D315=0,-1,(D315-C315)/C315)))</f>
        <v>1</v>
      </c>
      <c r="H315" s="48" t="str">
        <f t="shared" si="138"/>
        <v/>
      </c>
    </row>
    <row r="316" spans="1:8" s="31" customFormat="1" ht="15" x14ac:dyDescent="0.2">
      <c r="A316" s="66"/>
      <c r="B316" s="55" t="s">
        <v>65</v>
      </c>
      <c r="C316" s="28">
        <v>0</v>
      </c>
      <c r="D316" s="28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28">
        <v>0</v>
      </c>
      <c r="D317" s="28">
        <v>0</v>
      </c>
      <c r="E317" s="29" t="str">
        <f t="shared" si="136"/>
        <v/>
      </c>
      <c r="F317" s="29" t="str">
        <f t="shared" si="137"/>
        <v/>
      </c>
      <c r="G317" s="30" t="str">
        <f t="shared" si="176"/>
        <v xml:space="preserve"> </v>
      </c>
      <c r="H317" s="48" t="str">
        <f t="shared" si="138"/>
        <v/>
      </c>
    </row>
    <row r="318" spans="1:8" s="31" customFormat="1" ht="12.75" customHeight="1" x14ac:dyDescent="0.2">
      <c r="A318" s="66"/>
      <c r="B318" s="55" t="s">
        <v>448</v>
      </c>
      <c r="C318" s="28">
        <v>0</v>
      </c>
      <c r="D318" s="28">
        <v>0</v>
      </c>
      <c r="E318" s="29" t="str">
        <f t="shared" si="136"/>
        <v/>
      </c>
      <c r="F318" s="29" t="str">
        <f t="shared" si="137"/>
        <v/>
      </c>
      <c r="G318" s="30" t="str">
        <f t="shared" si="176"/>
        <v xml:space="preserve"> </v>
      </c>
      <c r="H318" s="48" t="str">
        <f t="shared" si="138"/>
        <v/>
      </c>
    </row>
    <row r="319" spans="1:8" s="31" customFormat="1" ht="15" x14ac:dyDescent="0.2">
      <c r="A319" s="66"/>
      <c r="B319" s="55" t="s">
        <v>449</v>
      </c>
      <c r="C319" s="28">
        <v>0</v>
      </c>
      <c r="D319" s="28">
        <v>0</v>
      </c>
      <c r="E319" s="29" t="str">
        <f t="shared" si="136"/>
        <v/>
      </c>
      <c r="F319" s="29" t="str">
        <f t="shared" si="137"/>
        <v/>
      </c>
      <c r="G319" s="30" t="str">
        <f t="shared" si="176"/>
        <v xml:space="preserve"> 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28">
        <v>0</v>
      </c>
      <c r="D320" s="28">
        <v>0</v>
      </c>
      <c r="E320" s="29" t="str">
        <f t="shared" si="136"/>
        <v/>
      </c>
      <c r="F320" s="29" t="str">
        <f t="shared" si="137"/>
        <v/>
      </c>
      <c r="G320" s="30" t="str">
        <f t="shared" si="176"/>
        <v xml:space="preserve"> </v>
      </c>
      <c r="H320" s="48" t="str">
        <f t="shared" si="138"/>
        <v/>
      </c>
    </row>
    <row r="321" spans="1:8" s="31" customFormat="1" ht="15" x14ac:dyDescent="0.2">
      <c r="A321" s="66"/>
      <c r="B321" s="55" t="s">
        <v>451</v>
      </c>
      <c r="C321" s="28">
        <v>0</v>
      </c>
      <c r="D321" s="28">
        <v>0</v>
      </c>
      <c r="E321" s="29" t="str">
        <f t="shared" si="136"/>
        <v/>
      </c>
      <c r="F321" s="29" t="str">
        <f t="shared" si="137"/>
        <v/>
      </c>
      <c r="G321" s="30" t="str">
        <f t="shared" si="176"/>
        <v xml:space="preserve"> 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28">
        <v>0</v>
      </c>
      <c r="D322" s="28">
        <v>1</v>
      </c>
      <c r="E322" s="29" t="str">
        <f t="shared" si="136"/>
        <v/>
      </c>
      <c r="F322" s="29">
        <f t="shared" si="137"/>
        <v>2.2935779816513763E-3</v>
      </c>
      <c r="G322" s="30">
        <f t="shared" si="176"/>
        <v>1</v>
      </c>
      <c r="H322" s="48" t="str">
        <f t="shared" si="138"/>
        <v/>
      </c>
    </row>
    <row r="323" spans="1:8" s="31" customFormat="1" ht="15" x14ac:dyDescent="0.2">
      <c r="A323" s="66"/>
      <c r="B323" s="55" t="s">
        <v>453</v>
      </c>
      <c r="C323" s="28">
        <v>0</v>
      </c>
      <c r="D323" s="28">
        <v>0</v>
      </c>
      <c r="E323" s="29" t="str">
        <f t="shared" si="136"/>
        <v/>
      </c>
      <c r="F323" s="29" t="str">
        <f t="shared" si="137"/>
        <v/>
      </c>
      <c r="G323" s="30" t="str">
        <f t="shared" si="176"/>
        <v xml:space="preserve"> 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28">
        <v>2</v>
      </c>
      <c r="D324" s="28">
        <v>10</v>
      </c>
      <c r="E324" s="29">
        <f t="shared" si="136"/>
        <v>2.6666666666666668E-2</v>
      </c>
      <c r="F324" s="29">
        <f t="shared" si="137"/>
        <v>2.2935779816513763E-2</v>
      </c>
      <c r="G324" s="30">
        <f t="shared" si="176"/>
        <v>4</v>
      </c>
      <c r="H324" s="48">
        <f t="shared" si="138"/>
        <v>0.10666666666666667</v>
      </c>
    </row>
    <row r="325" spans="1:8" s="31" customFormat="1" ht="15" x14ac:dyDescent="0.2">
      <c r="A325" s="66"/>
      <c r="B325" s="55" t="s">
        <v>236</v>
      </c>
      <c r="C325" s="28">
        <v>0</v>
      </c>
      <c r="D325" s="28">
        <v>0</v>
      </c>
      <c r="E325" s="29" t="str">
        <f t="shared" si="136"/>
        <v/>
      </c>
      <c r="F325" s="29" t="str">
        <f t="shared" si="137"/>
        <v/>
      </c>
      <c r="G325" s="30" t="str">
        <f t="shared" si="176"/>
        <v xml:space="preserve"> 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28">
        <v>0</v>
      </c>
      <c r="D326" s="28">
        <v>0</v>
      </c>
      <c r="E326" s="29" t="str">
        <f t="shared" si="136"/>
        <v/>
      </c>
      <c r="F326" s="29" t="str">
        <f t="shared" si="137"/>
        <v/>
      </c>
      <c r="G326" s="30" t="str">
        <f t="shared" si="176"/>
        <v xml:space="preserve"> </v>
      </c>
      <c r="H326" s="48" t="str">
        <f t="shared" si="138"/>
        <v/>
      </c>
    </row>
    <row r="327" spans="1:8" s="31" customFormat="1" ht="15" x14ac:dyDescent="0.2">
      <c r="A327" s="66"/>
      <c r="B327" s="55" t="s">
        <v>454</v>
      </c>
      <c r="C327" s="28">
        <v>0</v>
      </c>
      <c r="D327" s="28">
        <v>0</v>
      </c>
      <c r="E327" s="29" t="str">
        <f t="shared" si="136"/>
        <v/>
      </c>
      <c r="F327" s="29" t="str">
        <f t="shared" si="137"/>
        <v/>
      </c>
      <c r="G327" s="30" t="str">
        <f t="shared" si="176"/>
        <v xml:space="preserve"> </v>
      </c>
      <c r="H327" s="48" t="str">
        <f t="shared" si="138"/>
        <v/>
      </c>
    </row>
    <row r="328" spans="1:8" s="31" customFormat="1" ht="30" x14ac:dyDescent="0.2">
      <c r="A328" s="66"/>
      <c r="B328" s="55" t="s">
        <v>455</v>
      </c>
      <c r="C328" s="28">
        <v>0</v>
      </c>
      <c r="D328" s="28">
        <v>0</v>
      </c>
      <c r="E328" s="29" t="str">
        <f t="shared" si="136"/>
        <v/>
      </c>
      <c r="F328" s="29" t="str">
        <f t="shared" si="137"/>
        <v/>
      </c>
      <c r="G328" s="30" t="str">
        <f t="shared" si="176"/>
        <v xml:space="preserve"> </v>
      </c>
      <c r="H328" s="48" t="str">
        <f t="shared" si="138"/>
        <v/>
      </c>
    </row>
    <row r="329" spans="1:8" s="31" customFormat="1" ht="15" x14ac:dyDescent="0.2">
      <c r="A329" s="66"/>
      <c r="B329" s="55" t="s">
        <v>634</v>
      </c>
      <c r="C329" s="28">
        <v>0</v>
      </c>
      <c r="D329" s="28">
        <v>0</v>
      </c>
      <c r="E329" s="29" t="str">
        <f t="shared" si="136"/>
        <v/>
      </c>
      <c r="F329" s="29" t="str">
        <f t="shared" si="137"/>
        <v/>
      </c>
      <c r="G329" s="30" t="str">
        <f t="shared" si="176"/>
        <v xml:space="preserve"> </v>
      </c>
      <c r="H329" s="48" t="str">
        <f t="shared" si="138"/>
        <v/>
      </c>
    </row>
    <row r="330" spans="1:8" s="31" customFormat="1" ht="15" x14ac:dyDescent="0.2">
      <c r="A330" s="66"/>
      <c r="B330" s="55" t="s">
        <v>456</v>
      </c>
      <c r="C330" s="28">
        <v>3</v>
      </c>
      <c r="D330" s="28">
        <v>0</v>
      </c>
      <c r="E330" s="29">
        <f t="shared" si="136"/>
        <v>0.04</v>
      </c>
      <c r="F330" s="29" t="str">
        <f t="shared" si="137"/>
        <v/>
      </c>
      <c r="G330" s="30">
        <f t="shared" si="176"/>
        <v>-1</v>
      </c>
      <c r="H330" s="48">
        <f t="shared" si="138"/>
        <v>-0.04</v>
      </c>
    </row>
    <row r="331" spans="1:8" s="31" customFormat="1" ht="30" x14ac:dyDescent="0.2">
      <c r="A331" s="66"/>
      <c r="B331" s="55" t="s">
        <v>457</v>
      </c>
      <c r="C331" s="28">
        <v>0</v>
      </c>
      <c r="D331" s="28">
        <v>0</v>
      </c>
      <c r="E331" s="29" t="str">
        <f t="shared" si="136"/>
        <v/>
      </c>
      <c r="F331" s="29" t="str">
        <f t="shared" si="137"/>
        <v/>
      </c>
      <c r="G331" s="30" t="str">
        <f t="shared" si="176"/>
        <v xml:space="preserve"> </v>
      </c>
      <c r="H331" s="48" t="str">
        <f t="shared" si="138"/>
        <v/>
      </c>
    </row>
    <row r="332" spans="1:8" s="31" customFormat="1" ht="15" x14ac:dyDescent="0.2">
      <c r="A332" s="66"/>
      <c r="B332" s="55" t="s">
        <v>458</v>
      </c>
      <c r="C332" s="28">
        <v>0</v>
      </c>
      <c r="D332" s="28">
        <v>0</v>
      </c>
      <c r="E332" s="29" t="str">
        <f t="shared" si="136"/>
        <v/>
      </c>
      <c r="F332" s="29" t="str">
        <f t="shared" si="137"/>
        <v/>
      </c>
      <c r="G332" s="30" t="str">
        <f t="shared" si="176"/>
        <v xml:space="preserve"> </v>
      </c>
      <c r="H332" s="48" t="str">
        <f t="shared" si="138"/>
        <v/>
      </c>
    </row>
    <row r="333" spans="1:8" s="31" customFormat="1" ht="30" x14ac:dyDescent="0.2">
      <c r="A333" s="66"/>
      <c r="B333" s="55" t="s">
        <v>541</v>
      </c>
      <c r="C333" s="28">
        <v>0</v>
      </c>
      <c r="D333" s="28">
        <v>0</v>
      </c>
      <c r="E333" s="29" t="str">
        <f t="shared" ref="E333" si="177">+IF(C333=0,"",C333/C$176)</f>
        <v/>
      </c>
      <c r="F333" s="29" t="str">
        <f t="shared" ref="F333" si="178">+IF(D333=0,"",D333/D$176)</f>
        <v/>
      </c>
      <c r="G333" s="30" t="str">
        <f t="shared" si="176"/>
        <v xml:space="preserve"> </v>
      </c>
      <c r="H333" s="48" t="str">
        <f t="shared" ref="H333" si="179">+IF(OR(AND(E333=""),(G333="")),"",E333*G333)</f>
        <v/>
      </c>
    </row>
    <row r="334" spans="1:8" s="31" customFormat="1" ht="15" x14ac:dyDescent="0.2">
      <c r="A334" s="66"/>
      <c r="B334" s="55" t="s">
        <v>459</v>
      </c>
      <c r="C334" s="28">
        <v>1</v>
      </c>
      <c r="D334" s="28">
        <v>0</v>
      </c>
      <c r="E334" s="29">
        <f t="shared" si="136"/>
        <v>1.3333333333333334E-2</v>
      </c>
      <c r="F334" s="29" t="str">
        <f t="shared" si="137"/>
        <v/>
      </c>
      <c r="G334" s="30">
        <f t="shared" si="176"/>
        <v>-1</v>
      </c>
      <c r="H334" s="48">
        <f t="shared" si="138"/>
        <v>-1.3333333333333334E-2</v>
      </c>
    </row>
    <row r="335" spans="1:8" s="31" customFormat="1" ht="15" x14ac:dyDescent="0.2">
      <c r="A335" s="66"/>
      <c r="B335" s="55" t="s">
        <v>460</v>
      </c>
      <c r="C335" s="28">
        <v>0</v>
      </c>
      <c r="D335" s="28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28">
        <v>0</v>
      </c>
      <c r="D336" s="28">
        <v>0</v>
      </c>
      <c r="E336" s="29" t="str">
        <f t="shared" si="136"/>
        <v/>
      </c>
      <c r="F336" s="29" t="str">
        <f t="shared" si="137"/>
        <v/>
      </c>
      <c r="G336" s="30" t="str">
        <f t="shared" si="176"/>
        <v xml:space="preserve"> 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28">
        <v>0</v>
      </c>
      <c r="D337" s="28">
        <v>0</v>
      </c>
      <c r="E337" s="29" t="str">
        <f t="shared" si="136"/>
        <v/>
      </c>
      <c r="F337" s="29" t="str">
        <f t="shared" si="137"/>
        <v/>
      </c>
      <c r="G337" s="30" t="str">
        <f t="shared" si="176"/>
        <v xml:space="preserve"> 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28">
        <v>0</v>
      </c>
      <c r="D338" s="28">
        <v>0</v>
      </c>
      <c r="E338" s="29" t="str">
        <f t="shared" ref="E338:E346" si="180">+IF(C338=0,"",C338/C$176)</f>
        <v/>
      </c>
      <c r="F338" s="29" t="str">
        <f t="shared" ref="F338:F346" si="181">+IF(D338=0,"",D338/D$176)</f>
        <v/>
      </c>
      <c r="G338" s="30" t="str">
        <f t="shared" si="176"/>
        <v xml:space="preserve"> </v>
      </c>
      <c r="H338" s="48" t="str">
        <f t="shared" ref="H338:H346" si="182">+IF(OR(AND(E338=""),(G338="")),"",E338*G338)</f>
        <v/>
      </c>
    </row>
    <row r="339" spans="1:8" s="31" customFormat="1" ht="15" x14ac:dyDescent="0.2">
      <c r="A339" s="66"/>
      <c r="B339" s="55" t="s">
        <v>464</v>
      </c>
      <c r="C339" s="28">
        <v>0</v>
      </c>
      <c r="D339" s="28">
        <v>0</v>
      </c>
      <c r="E339" s="29" t="str">
        <f t="shared" si="180"/>
        <v/>
      </c>
      <c r="F339" s="29" t="str">
        <f t="shared" si="181"/>
        <v/>
      </c>
      <c r="G339" s="30" t="str">
        <f t="shared" si="176"/>
        <v xml:space="preserve"> </v>
      </c>
      <c r="H339" s="48" t="str">
        <f t="shared" si="182"/>
        <v/>
      </c>
    </row>
    <row r="340" spans="1:8" s="31" customFormat="1" ht="30" x14ac:dyDescent="0.2">
      <c r="A340" s="66"/>
      <c r="B340" s="55" t="s">
        <v>465</v>
      </c>
      <c r="C340" s="28">
        <v>0</v>
      </c>
      <c r="D340" s="28">
        <v>0</v>
      </c>
      <c r="E340" s="29" t="str">
        <f t="shared" si="180"/>
        <v/>
      </c>
      <c r="F340" s="29" t="str">
        <f t="shared" si="181"/>
        <v/>
      </c>
      <c r="G340" s="30" t="str">
        <f t="shared" si="176"/>
        <v xml:space="preserve"> </v>
      </c>
      <c r="H340" s="48" t="str">
        <f t="shared" si="182"/>
        <v/>
      </c>
    </row>
    <row r="341" spans="1:8" s="31" customFormat="1" ht="15" customHeight="1" x14ac:dyDescent="0.2">
      <c r="A341" s="66"/>
      <c r="B341" s="55" t="s">
        <v>466</v>
      </c>
      <c r="C341" s="28">
        <v>0</v>
      </c>
      <c r="D341" s="28">
        <v>0</v>
      </c>
      <c r="E341" s="29" t="str">
        <f t="shared" si="180"/>
        <v/>
      </c>
      <c r="F341" s="29" t="str">
        <f t="shared" si="181"/>
        <v/>
      </c>
      <c r="G341" s="30" t="str">
        <f t="shared" si="176"/>
        <v xml:space="preserve"> 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28"/>
      <c r="D342" s="28">
        <v>0</v>
      </c>
      <c r="E342" s="29" t="str">
        <f t="shared" ref="E342" si="183">+IF(C342=0,"",C342/C$176)</f>
        <v/>
      </c>
      <c r="F342" s="29" t="str">
        <f t="shared" ref="F342" si="184">+IF(D342=0,"",D342/D$176)</f>
        <v/>
      </c>
      <c r="G342" s="30" t="str">
        <f t="shared" ref="G342" si="185">+IF(AND(C342=0,D342=0)," ",IF(C342=0,1,IF(D342=0,-1,(D342-C342)/C342)))</f>
        <v xml:space="preserve"> 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28">
        <v>0</v>
      </c>
      <c r="D343" s="28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28">
        <v>0</v>
      </c>
      <c r="D344" s="28">
        <v>0</v>
      </c>
      <c r="E344" s="29" t="str">
        <f t="shared" si="180"/>
        <v/>
      </c>
      <c r="F344" s="29" t="str">
        <f t="shared" si="181"/>
        <v/>
      </c>
      <c r="G344" s="30" t="str">
        <f t="shared" si="176"/>
        <v xml:space="preserve"> </v>
      </c>
      <c r="H344" s="48" t="str">
        <f t="shared" si="182"/>
        <v/>
      </c>
    </row>
    <row r="345" spans="1:8" s="31" customFormat="1" ht="15" x14ac:dyDescent="0.2">
      <c r="A345" s="66"/>
      <c r="B345" s="55" t="s">
        <v>239</v>
      </c>
      <c r="C345" s="28">
        <v>0</v>
      </c>
      <c r="D345" s="28">
        <v>0</v>
      </c>
      <c r="E345" s="29" t="str">
        <f t="shared" si="180"/>
        <v/>
      </c>
      <c r="F345" s="29" t="str">
        <f t="shared" si="181"/>
        <v/>
      </c>
      <c r="G345" s="30" t="str">
        <f t="shared" si="176"/>
        <v xml:space="preserve"> 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28">
        <v>0</v>
      </c>
      <c r="D346" s="28">
        <v>0</v>
      </c>
      <c r="E346" s="29" t="str">
        <f t="shared" si="180"/>
        <v/>
      </c>
      <c r="F346" s="29" t="str">
        <f t="shared" si="181"/>
        <v/>
      </c>
      <c r="G346" s="30" t="str">
        <f t="shared" si="176"/>
        <v xml:space="preserve"> 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28">
        <v>0</v>
      </c>
      <c r="D347" s="28">
        <v>0</v>
      </c>
      <c r="E347" s="29" t="str">
        <f t="shared" ref="E347:E349" si="187">+IF(C347=0,"",C347/C$176)</f>
        <v/>
      </c>
      <c r="F347" s="29" t="str">
        <f t="shared" ref="F347:F349" si="188">+IF(D347=0,"",D347/D$176)</f>
        <v/>
      </c>
      <c r="G347" s="30" t="str">
        <f t="shared" si="176"/>
        <v xml:space="preserve"> </v>
      </c>
      <c r="H347" s="48" t="str">
        <f t="shared" ref="H347:H349" si="189">+IF(OR(AND(E347=""),(G347="")),"",E347*G347)</f>
        <v/>
      </c>
    </row>
    <row r="348" spans="1:8" s="31" customFormat="1" ht="15" x14ac:dyDescent="0.2">
      <c r="A348" s="66"/>
      <c r="B348" s="55" t="s">
        <v>534</v>
      </c>
      <c r="C348" s="28">
        <v>0</v>
      </c>
      <c r="D348" s="28">
        <v>0</v>
      </c>
      <c r="E348" s="29" t="str">
        <f t="shared" si="187"/>
        <v/>
      </c>
      <c r="F348" s="29" t="str">
        <f t="shared" si="188"/>
        <v/>
      </c>
      <c r="G348" s="30" t="str">
        <f t="shared" si="176"/>
        <v xml:space="preserve"> </v>
      </c>
      <c r="H348" s="48" t="str">
        <f t="shared" si="189"/>
        <v/>
      </c>
    </row>
    <row r="349" spans="1:8" s="31" customFormat="1" ht="15.75" thickBot="1" x14ac:dyDescent="0.25">
      <c r="A349" s="66"/>
      <c r="B349" s="59" t="s">
        <v>535</v>
      </c>
      <c r="C349" s="50">
        <v>0</v>
      </c>
      <c r="D349" s="50">
        <v>0</v>
      </c>
      <c r="E349" s="54" t="str">
        <f t="shared" si="187"/>
        <v/>
      </c>
      <c r="F349" s="54" t="str">
        <f t="shared" si="188"/>
        <v/>
      </c>
      <c r="G349" s="62" t="str">
        <f t="shared" si="176"/>
        <v xml:space="preserve"> </v>
      </c>
      <c r="H349" s="52" t="str">
        <f t="shared" si="189"/>
        <v/>
      </c>
    </row>
    <row r="350" spans="1:8" s="8" customFormat="1" ht="15" x14ac:dyDescent="0.2">
      <c r="A350" s="65"/>
      <c r="B350" s="17"/>
      <c r="E350" s="18"/>
      <c r="F350" s="18"/>
      <c r="G350" s="19"/>
      <c r="H350" s="20"/>
    </row>
    <row r="351" spans="1:8" s="8" customFormat="1" ht="15" x14ac:dyDescent="0.2">
      <c r="A351" s="65"/>
      <c r="B351" s="17"/>
      <c r="E351" s="18"/>
      <c r="F351" s="18"/>
      <c r="G351" s="19"/>
      <c r="H351" s="20"/>
    </row>
    <row r="352" spans="1:8" s="23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328</v>
      </c>
      <c r="D355" s="9">
        <f>SUM(D356:D584)</f>
        <v>1648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4.024390243902439</v>
      </c>
      <c r="H355" s="39">
        <f>+IF(OR(AND(E355=""),(G355="")),"",E355*G355)</f>
        <v>4.024390243902439</v>
      </c>
    </row>
    <row r="356" spans="1:8" s="31" customFormat="1" ht="15" x14ac:dyDescent="0.2">
      <c r="A356" s="66"/>
      <c r="B356" s="47" t="s">
        <v>71</v>
      </c>
      <c r="C356" s="28">
        <v>1</v>
      </c>
      <c r="D356" s="28">
        <v>8</v>
      </c>
      <c r="E356" s="29">
        <f>+IF(C356=0,"",C356/C$355)</f>
        <v>3.0487804878048782E-3</v>
      </c>
      <c r="F356" s="29">
        <f>+IF(D356=0,"",D356/D$355)</f>
        <v>4.8543689320388345E-3</v>
      </c>
      <c r="G356" s="30">
        <f t="shared" ref="G356:G429" si="190">+IF(AND(C356=0,D356=0)," ",IF(C356=0,1,IF(D356=0,-1,(D356-C356)/C356)))</f>
        <v>7</v>
      </c>
      <c r="H356" s="48">
        <f>+IF(OR(AND(E356=""),(G356="")),"",E356*G356)</f>
        <v>2.1341463414634148E-2</v>
      </c>
    </row>
    <row r="357" spans="1:8" s="31" customFormat="1" ht="15" x14ac:dyDescent="0.2">
      <c r="A357" s="66"/>
      <c r="B357" s="47" t="s">
        <v>74</v>
      </c>
      <c r="C357" s="28">
        <v>1</v>
      </c>
      <c r="D357" s="28">
        <v>9</v>
      </c>
      <c r="E357" s="29">
        <f t="shared" ref="E357:E432" si="191">+IF(C357=0,"",C357/C$355)</f>
        <v>3.0487804878048782E-3</v>
      </c>
      <c r="F357" s="29">
        <f t="shared" ref="F357:F432" si="192">+IF(D357=0,"",D357/D$355)</f>
        <v>5.4611650485436895E-3</v>
      </c>
      <c r="G357" s="30">
        <f t="shared" si="190"/>
        <v>8</v>
      </c>
      <c r="H357" s="48">
        <f t="shared" ref="H357:H432" si="193">+IF(OR(AND(E357=""),(G357="")),"",E357*G357)</f>
        <v>2.4390243902439025E-2</v>
      </c>
    </row>
    <row r="358" spans="1:8" s="31" customFormat="1" ht="15" x14ac:dyDescent="0.2">
      <c r="A358" s="66"/>
      <c r="B358" s="47" t="s">
        <v>67</v>
      </c>
      <c r="C358" s="28">
        <v>0</v>
      </c>
      <c r="D358" s="28">
        <v>0</v>
      </c>
      <c r="E358" s="29" t="str">
        <f t="shared" si="191"/>
        <v/>
      </c>
      <c r="F358" s="29" t="str">
        <f t="shared" si="192"/>
        <v/>
      </c>
      <c r="G358" s="30" t="str">
        <f t="shared" si="190"/>
        <v xml:space="preserve"> </v>
      </c>
      <c r="H358" s="48" t="str">
        <f t="shared" si="193"/>
        <v/>
      </c>
    </row>
    <row r="359" spans="1:8" s="31" customFormat="1" ht="15" x14ac:dyDescent="0.2">
      <c r="A359" s="66"/>
      <c r="B359" s="47" t="s">
        <v>80</v>
      </c>
      <c r="C359" s="28">
        <v>0</v>
      </c>
      <c r="D359" s="28">
        <v>0</v>
      </c>
      <c r="E359" s="29" t="str">
        <f t="shared" si="191"/>
        <v/>
      </c>
      <c r="F359" s="29" t="str">
        <f t="shared" si="192"/>
        <v/>
      </c>
      <c r="G359" s="30" t="str">
        <f t="shared" si="190"/>
        <v xml:space="preserve"> 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28">
        <v>0</v>
      </c>
      <c r="D360" s="28">
        <v>0</v>
      </c>
      <c r="E360" s="29" t="str">
        <f t="shared" si="191"/>
        <v/>
      </c>
      <c r="F360" s="29" t="str">
        <f t="shared" si="192"/>
        <v/>
      </c>
      <c r="G360" s="30" t="str">
        <f t="shared" si="190"/>
        <v xml:space="preserve"> 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28">
        <v>6</v>
      </c>
      <c r="D361" s="28">
        <v>15</v>
      </c>
      <c r="E361" s="29">
        <f t="shared" si="191"/>
        <v>1.8292682926829267E-2</v>
      </c>
      <c r="F361" s="29">
        <f t="shared" si="192"/>
        <v>9.101941747572815E-3</v>
      </c>
      <c r="G361" s="30">
        <f t="shared" si="190"/>
        <v>1.5</v>
      </c>
      <c r="H361" s="48">
        <f t="shared" si="193"/>
        <v>2.7439024390243899E-2</v>
      </c>
    </row>
    <row r="362" spans="1:8" s="31" customFormat="1" ht="15" x14ac:dyDescent="0.2">
      <c r="A362" s="66"/>
      <c r="B362" s="47" t="s">
        <v>77</v>
      </c>
      <c r="C362" s="28">
        <v>0</v>
      </c>
      <c r="D362" s="28">
        <v>0</v>
      </c>
      <c r="E362" s="29" t="str">
        <f t="shared" si="191"/>
        <v/>
      </c>
      <c r="F362" s="29" t="str">
        <f t="shared" si="192"/>
        <v/>
      </c>
      <c r="G362" s="30" t="str">
        <f t="shared" si="190"/>
        <v xml:space="preserve"> </v>
      </c>
      <c r="H362" s="48" t="str">
        <f t="shared" si="193"/>
        <v/>
      </c>
    </row>
    <row r="363" spans="1:8" s="31" customFormat="1" ht="15" x14ac:dyDescent="0.2">
      <c r="A363" s="66"/>
      <c r="B363" s="47" t="s">
        <v>568</v>
      </c>
      <c r="C363" s="28">
        <v>0</v>
      </c>
      <c r="D363" s="28">
        <v>40</v>
      </c>
      <c r="E363" s="29" t="str">
        <f t="shared" si="191"/>
        <v/>
      </c>
      <c r="F363" s="29">
        <f t="shared" si="192"/>
        <v>2.4271844660194174E-2</v>
      </c>
      <c r="G363" s="30">
        <f t="shared" si="190"/>
        <v>1</v>
      </c>
      <c r="H363" s="48" t="str">
        <f t="shared" si="193"/>
        <v/>
      </c>
    </row>
    <row r="364" spans="1:8" s="31" customFormat="1" ht="15" x14ac:dyDescent="0.2">
      <c r="A364" s="66"/>
      <c r="B364" s="47" t="s">
        <v>76</v>
      </c>
      <c r="C364" s="28">
        <v>1</v>
      </c>
      <c r="D364" s="28">
        <v>0</v>
      </c>
      <c r="E364" s="29">
        <f t="shared" si="191"/>
        <v>3.0487804878048782E-3</v>
      </c>
      <c r="F364" s="29" t="str">
        <f t="shared" si="192"/>
        <v/>
      </c>
      <c r="G364" s="30">
        <f t="shared" si="190"/>
        <v>-1</v>
      </c>
      <c r="H364" s="48">
        <f t="shared" si="193"/>
        <v>-3.0487804878048782E-3</v>
      </c>
    </row>
    <row r="365" spans="1:8" s="31" customFormat="1" ht="15" x14ac:dyDescent="0.2">
      <c r="A365" s="66"/>
      <c r="B365" s="47" t="s">
        <v>241</v>
      </c>
      <c r="C365" s="28">
        <v>0</v>
      </c>
      <c r="D365" s="28">
        <v>0</v>
      </c>
      <c r="E365" s="29" t="str">
        <f t="shared" si="191"/>
        <v/>
      </c>
      <c r="F365" s="29" t="str">
        <f t="shared" si="192"/>
        <v/>
      </c>
      <c r="G365" s="30" t="str">
        <f t="shared" si="190"/>
        <v xml:space="preserve"> </v>
      </c>
      <c r="H365" s="48" t="str">
        <f t="shared" si="193"/>
        <v/>
      </c>
    </row>
    <row r="366" spans="1:8" s="31" customFormat="1" ht="15" x14ac:dyDescent="0.2">
      <c r="A366" s="66"/>
      <c r="B366" s="47" t="s">
        <v>604</v>
      </c>
      <c r="C366" s="28">
        <v>0</v>
      </c>
      <c r="D366" s="28">
        <v>0</v>
      </c>
      <c r="E366" s="29" t="str">
        <f t="shared" si="191"/>
        <v/>
      </c>
      <c r="F366" s="29" t="str">
        <f t="shared" si="192"/>
        <v/>
      </c>
      <c r="G366" s="30" t="str">
        <f t="shared" si="190"/>
        <v xml:space="preserve"> </v>
      </c>
      <c r="H366" s="48" t="str">
        <f t="shared" si="193"/>
        <v/>
      </c>
    </row>
    <row r="367" spans="1:8" s="31" customFormat="1" ht="15" x14ac:dyDescent="0.2">
      <c r="A367" s="66"/>
      <c r="B367" s="47" t="s">
        <v>78</v>
      </c>
      <c r="C367" s="28">
        <v>20</v>
      </c>
      <c r="D367" s="28">
        <v>35</v>
      </c>
      <c r="E367" s="29">
        <f t="shared" si="191"/>
        <v>6.097560975609756E-2</v>
      </c>
      <c r="F367" s="29">
        <f t="shared" si="192"/>
        <v>2.1237864077669904E-2</v>
      </c>
      <c r="G367" s="30">
        <f t="shared" si="190"/>
        <v>0.75</v>
      </c>
      <c r="H367" s="48">
        <f t="shared" si="193"/>
        <v>4.573170731707317E-2</v>
      </c>
    </row>
    <row r="368" spans="1:8" s="31" customFormat="1" ht="15" x14ac:dyDescent="0.2">
      <c r="A368" s="66"/>
      <c r="B368" s="47" t="s">
        <v>569</v>
      </c>
      <c r="C368" s="28">
        <v>5</v>
      </c>
      <c r="D368" s="28">
        <v>0</v>
      </c>
      <c r="E368" s="29">
        <f t="shared" si="191"/>
        <v>1.524390243902439E-2</v>
      </c>
      <c r="F368" s="29" t="str">
        <f t="shared" si="192"/>
        <v/>
      </c>
      <c r="G368" s="30">
        <f t="shared" si="190"/>
        <v>-1</v>
      </c>
      <c r="H368" s="48">
        <f t="shared" si="193"/>
        <v>-1.524390243902439E-2</v>
      </c>
    </row>
    <row r="369" spans="1:8" s="31" customFormat="1" ht="15" x14ac:dyDescent="0.2">
      <c r="A369" s="66"/>
      <c r="B369" s="47" t="s">
        <v>68</v>
      </c>
      <c r="C369" s="28">
        <v>0</v>
      </c>
      <c r="D369" s="28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28">
        <v>0</v>
      </c>
      <c r="D370" s="28">
        <v>0</v>
      </c>
      <c r="E370" s="29" t="str">
        <f t="shared" si="191"/>
        <v/>
      </c>
      <c r="F370" s="29" t="str">
        <f t="shared" si="192"/>
        <v/>
      </c>
      <c r="G370" s="30" t="str">
        <f t="shared" si="190"/>
        <v xml:space="preserve"> </v>
      </c>
      <c r="H370" s="48" t="str">
        <f t="shared" si="193"/>
        <v/>
      </c>
    </row>
    <row r="371" spans="1:8" s="31" customFormat="1" ht="15" x14ac:dyDescent="0.2">
      <c r="A371" s="66"/>
      <c r="B371" s="47" t="s">
        <v>605</v>
      </c>
      <c r="C371" s="28">
        <v>0</v>
      </c>
      <c r="D371" s="28">
        <v>7</v>
      </c>
      <c r="E371" s="29" t="str">
        <f t="shared" si="191"/>
        <v/>
      </c>
      <c r="F371" s="29">
        <f t="shared" si="192"/>
        <v>4.2475728155339804E-3</v>
      </c>
      <c r="G371" s="30">
        <f t="shared" si="190"/>
        <v>1</v>
      </c>
      <c r="H371" s="48" t="str">
        <f t="shared" si="193"/>
        <v/>
      </c>
    </row>
    <row r="372" spans="1:8" s="31" customFormat="1" ht="15" x14ac:dyDescent="0.2">
      <c r="A372" s="66"/>
      <c r="B372" s="47" t="s">
        <v>546</v>
      </c>
      <c r="C372" s="28">
        <v>0</v>
      </c>
      <c r="D372" s="28">
        <v>0</v>
      </c>
      <c r="E372" s="29" t="str">
        <f t="shared" ref="E372" si="194">+IF(C372=0,"",C372/C$355)</f>
        <v/>
      </c>
      <c r="F372" s="29" t="str">
        <f t="shared" ref="F372" si="195">+IF(D372=0,"",D372/D$355)</f>
        <v/>
      </c>
      <c r="G372" s="30" t="str">
        <f t="shared" si="190"/>
        <v xml:space="preserve"> </v>
      </c>
      <c r="H372" s="48" t="str">
        <f t="shared" ref="H372" si="196">+IF(OR(AND(E372=""),(G372="")),"",E372*G372)</f>
        <v/>
      </c>
    </row>
    <row r="373" spans="1:8" s="31" customFormat="1" ht="15" x14ac:dyDescent="0.2">
      <c r="A373" s="66"/>
      <c r="B373" s="47" t="s">
        <v>69</v>
      </c>
      <c r="C373" s="28">
        <v>0</v>
      </c>
      <c r="D373" s="28">
        <v>0</v>
      </c>
      <c r="E373" s="29" t="str">
        <f t="shared" si="191"/>
        <v/>
      </c>
      <c r="F373" s="29" t="str">
        <f t="shared" si="192"/>
        <v/>
      </c>
      <c r="G373" s="30" t="str">
        <f t="shared" si="190"/>
        <v xml:space="preserve"> </v>
      </c>
      <c r="H373" s="48" t="str">
        <f t="shared" si="193"/>
        <v/>
      </c>
    </row>
    <row r="374" spans="1:8" s="31" customFormat="1" ht="15" x14ac:dyDescent="0.2">
      <c r="A374" s="66"/>
      <c r="B374" s="47" t="s">
        <v>242</v>
      </c>
      <c r="C374" s="28">
        <v>0</v>
      </c>
      <c r="D374" s="28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28">
        <v>1</v>
      </c>
      <c r="D375" s="28">
        <v>221</v>
      </c>
      <c r="E375" s="29">
        <f t="shared" si="191"/>
        <v>3.0487804878048782E-3</v>
      </c>
      <c r="F375" s="29">
        <f t="shared" si="192"/>
        <v>0.13410194174757281</v>
      </c>
      <c r="G375" s="30">
        <f t="shared" si="190"/>
        <v>220</v>
      </c>
      <c r="H375" s="48">
        <f t="shared" si="193"/>
        <v>0.67073170731707321</v>
      </c>
    </row>
    <row r="376" spans="1:8" s="31" customFormat="1" ht="15" x14ac:dyDescent="0.2">
      <c r="A376" s="66"/>
      <c r="B376" s="47" t="s">
        <v>244</v>
      </c>
      <c r="C376" s="28">
        <v>14</v>
      </c>
      <c r="D376" s="28">
        <v>0</v>
      </c>
      <c r="E376" s="29">
        <f t="shared" si="191"/>
        <v>4.2682926829268296E-2</v>
      </c>
      <c r="F376" s="29" t="str">
        <f t="shared" si="192"/>
        <v/>
      </c>
      <c r="G376" s="30">
        <f t="shared" si="190"/>
        <v>-1</v>
      </c>
      <c r="H376" s="48">
        <f t="shared" si="193"/>
        <v>-4.2682926829268296E-2</v>
      </c>
    </row>
    <row r="377" spans="1:8" s="31" customFormat="1" ht="15" x14ac:dyDescent="0.2">
      <c r="A377" s="66"/>
      <c r="B377" s="47" t="s">
        <v>72</v>
      </c>
      <c r="C377" s="28">
        <v>0</v>
      </c>
      <c r="D377" s="28">
        <v>0</v>
      </c>
      <c r="E377" s="29" t="str">
        <f t="shared" si="191"/>
        <v/>
      </c>
      <c r="F377" s="29" t="str">
        <f t="shared" si="192"/>
        <v/>
      </c>
      <c r="G377" s="30" t="str">
        <f t="shared" si="190"/>
        <v xml:space="preserve"> </v>
      </c>
      <c r="H377" s="48" t="str">
        <f t="shared" si="193"/>
        <v/>
      </c>
    </row>
    <row r="378" spans="1:8" s="31" customFormat="1" ht="15" x14ac:dyDescent="0.2">
      <c r="A378" s="66"/>
      <c r="B378" s="47" t="s">
        <v>73</v>
      </c>
      <c r="C378" s="28">
        <v>0</v>
      </c>
      <c r="D378" s="28">
        <v>27</v>
      </c>
      <c r="E378" s="29" t="str">
        <f t="shared" si="191"/>
        <v/>
      </c>
      <c r="F378" s="29">
        <f t="shared" si="192"/>
        <v>1.6383495145631068E-2</v>
      </c>
      <c r="G378" s="30">
        <f t="shared" si="190"/>
        <v>1</v>
      </c>
      <c r="H378" s="48" t="str">
        <f t="shared" si="193"/>
        <v/>
      </c>
    </row>
    <row r="379" spans="1:8" s="31" customFormat="1" ht="15" x14ac:dyDescent="0.2">
      <c r="A379" s="66"/>
      <c r="B379" s="47" t="s">
        <v>570</v>
      </c>
      <c r="C379" s="28">
        <v>5</v>
      </c>
      <c r="D379" s="28">
        <v>10</v>
      </c>
      <c r="E379" s="29">
        <f t="shared" si="191"/>
        <v>1.524390243902439E-2</v>
      </c>
      <c r="F379" s="29">
        <f t="shared" si="192"/>
        <v>6.0679611650485436E-3</v>
      </c>
      <c r="G379" s="30">
        <f t="shared" si="190"/>
        <v>1</v>
      </c>
      <c r="H379" s="48">
        <f t="shared" si="193"/>
        <v>1.524390243902439E-2</v>
      </c>
    </row>
    <row r="380" spans="1:8" s="31" customFormat="1" ht="15" x14ac:dyDescent="0.2">
      <c r="A380" s="66"/>
      <c r="B380" s="47" t="s">
        <v>82</v>
      </c>
      <c r="C380" s="28">
        <v>0</v>
      </c>
      <c r="D380" s="28">
        <v>6</v>
      </c>
      <c r="E380" s="29" t="str">
        <f t="shared" si="191"/>
        <v/>
      </c>
      <c r="F380" s="29">
        <f t="shared" si="192"/>
        <v>3.6407766990291263E-3</v>
      </c>
      <c r="G380" s="30">
        <f t="shared" si="190"/>
        <v>1</v>
      </c>
      <c r="H380" s="48" t="str">
        <f t="shared" si="193"/>
        <v/>
      </c>
    </row>
    <row r="381" spans="1:8" s="31" customFormat="1" ht="15" x14ac:dyDescent="0.2">
      <c r="A381" s="66"/>
      <c r="B381" s="47" t="s">
        <v>81</v>
      </c>
      <c r="C381" s="28">
        <v>0</v>
      </c>
      <c r="D381" s="28">
        <v>7</v>
      </c>
      <c r="E381" s="29" t="str">
        <f t="shared" si="191"/>
        <v/>
      </c>
      <c r="F381" s="29">
        <f t="shared" si="192"/>
        <v>4.2475728155339804E-3</v>
      </c>
      <c r="G381" s="30">
        <f t="shared" si="190"/>
        <v>1</v>
      </c>
      <c r="H381" s="48" t="str">
        <f t="shared" si="193"/>
        <v/>
      </c>
    </row>
    <row r="382" spans="1:8" s="31" customFormat="1" ht="15" x14ac:dyDescent="0.2">
      <c r="A382" s="66"/>
      <c r="B382" s="47" t="s">
        <v>70</v>
      </c>
      <c r="C382" s="28">
        <v>0</v>
      </c>
      <c r="D382" s="28">
        <v>0</v>
      </c>
      <c r="E382" s="29" t="str">
        <f t="shared" si="191"/>
        <v/>
      </c>
      <c r="F382" s="29" t="str">
        <f t="shared" si="192"/>
        <v/>
      </c>
      <c r="G382" s="30" t="str">
        <f t="shared" si="190"/>
        <v xml:space="preserve"> </v>
      </c>
      <c r="H382" s="48" t="str">
        <f t="shared" si="193"/>
        <v/>
      </c>
    </row>
    <row r="383" spans="1:8" s="31" customFormat="1" ht="15" x14ac:dyDescent="0.2">
      <c r="A383" s="66"/>
      <c r="B383" s="47" t="s">
        <v>245</v>
      </c>
      <c r="C383" s="28">
        <v>0</v>
      </c>
      <c r="D383" s="28">
        <v>0</v>
      </c>
      <c r="E383" s="29" t="str">
        <f t="shared" si="191"/>
        <v/>
      </c>
      <c r="F383" s="29" t="str">
        <f t="shared" si="192"/>
        <v/>
      </c>
      <c r="G383" s="30" t="str">
        <f t="shared" si="190"/>
        <v xml:space="preserve"> </v>
      </c>
      <c r="H383" s="48" t="str">
        <f t="shared" si="193"/>
        <v/>
      </c>
    </row>
    <row r="384" spans="1:8" s="31" customFormat="1" ht="15" x14ac:dyDescent="0.2">
      <c r="A384" s="66"/>
      <c r="B384" s="47" t="s">
        <v>324</v>
      </c>
      <c r="C384" s="28">
        <v>0</v>
      </c>
      <c r="D384" s="28">
        <v>0</v>
      </c>
      <c r="E384" s="29" t="str">
        <f t="shared" si="191"/>
        <v/>
      </c>
      <c r="F384" s="29" t="str">
        <f t="shared" si="192"/>
        <v/>
      </c>
      <c r="G384" s="30" t="str">
        <f t="shared" si="190"/>
        <v xml:space="preserve"> </v>
      </c>
      <c r="H384" s="48" t="str">
        <f t="shared" si="193"/>
        <v/>
      </c>
    </row>
    <row r="385" spans="1:8" s="31" customFormat="1" ht="15" x14ac:dyDescent="0.2">
      <c r="A385" s="66"/>
      <c r="B385" s="47" t="s">
        <v>325</v>
      </c>
      <c r="C385" s="28">
        <v>0</v>
      </c>
      <c r="D385" s="28">
        <v>1</v>
      </c>
      <c r="E385" s="29" t="str">
        <f t="shared" si="191"/>
        <v/>
      </c>
      <c r="F385" s="29">
        <f t="shared" si="192"/>
        <v>6.0679611650485432E-4</v>
      </c>
      <c r="G385" s="30">
        <f t="shared" si="190"/>
        <v>1</v>
      </c>
      <c r="H385" s="48" t="str">
        <f t="shared" si="193"/>
        <v/>
      </c>
    </row>
    <row r="386" spans="1:8" s="31" customFormat="1" ht="15" x14ac:dyDescent="0.2">
      <c r="A386" s="66"/>
      <c r="B386" s="47" t="s">
        <v>610</v>
      </c>
      <c r="C386" s="28">
        <v>0</v>
      </c>
      <c r="D386" s="28">
        <v>2</v>
      </c>
      <c r="E386" s="29" t="str">
        <f t="shared" ref="E386:E387" si="197">+IF(C386=0,"",C386/C$355)</f>
        <v/>
      </c>
      <c r="F386" s="29">
        <f t="shared" ref="F386:F387" si="198">+IF(D386=0,"",D386/D$355)</f>
        <v>1.2135922330097086E-3</v>
      </c>
      <c r="G386" s="30">
        <f t="shared" ref="G386:G387" si="199">+IF(AND(C386=0,D386=0)," ",IF(C386=0,1,IF(D386=0,-1,(D386-C386)/C386)))</f>
        <v>1</v>
      </c>
      <c r="H386" s="48" t="str">
        <f t="shared" ref="H386:H387" si="200">+IF(OR(AND(E386=""),(G386="")),"",E386*G386)</f>
        <v/>
      </c>
    </row>
    <row r="387" spans="1:8" s="31" customFormat="1" ht="15" x14ac:dyDescent="0.2">
      <c r="A387" s="66"/>
      <c r="B387" s="47" t="s">
        <v>611</v>
      </c>
      <c r="C387" s="28">
        <v>0</v>
      </c>
      <c r="D387" s="28">
        <v>0</v>
      </c>
      <c r="E387" s="29" t="str">
        <f t="shared" si="197"/>
        <v/>
      </c>
      <c r="F387" s="29" t="str">
        <f t="shared" si="198"/>
        <v/>
      </c>
      <c r="G387" s="30" t="str">
        <f t="shared" si="199"/>
        <v xml:space="preserve"> 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28">
        <v>0</v>
      </c>
      <c r="D388" s="28">
        <v>0</v>
      </c>
      <c r="E388" s="29" t="str">
        <f t="shared" si="191"/>
        <v/>
      </c>
      <c r="F388" s="29" t="str">
        <f t="shared" si="192"/>
        <v/>
      </c>
      <c r="G388" s="30" t="str">
        <f t="shared" si="190"/>
        <v xml:space="preserve"> </v>
      </c>
      <c r="H388" s="48" t="str">
        <f t="shared" si="193"/>
        <v/>
      </c>
    </row>
    <row r="389" spans="1:8" s="31" customFormat="1" ht="16.5" customHeight="1" x14ac:dyDescent="0.2">
      <c r="A389" s="66"/>
      <c r="B389" s="47" t="s">
        <v>580</v>
      </c>
      <c r="C389" s="28">
        <v>0</v>
      </c>
      <c r="D389" s="28">
        <v>0</v>
      </c>
      <c r="E389" s="29" t="str">
        <f t="shared" ref="E389" si="201">+IF(C389=0,"",C389/C$355)</f>
        <v/>
      </c>
      <c r="F389" s="29" t="str">
        <f t="shared" ref="F389" si="202">+IF(D389=0,"",D389/D$355)</f>
        <v/>
      </c>
      <c r="G389" s="30" t="str">
        <f t="shared" ref="G389" si="203">+IF(AND(C389=0,D389=0)," ",IF(C389=0,1,IF(D389=0,-1,(D389-C389)/C389)))</f>
        <v xml:space="preserve"> </v>
      </c>
      <c r="H389" s="48" t="str">
        <f t="shared" ref="H389" si="204">+IF(OR(AND(E389=""),(G389="")),"",E389*G389)</f>
        <v/>
      </c>
    </row>
    <row r="390" spans="1:8" s="31" customFormat="1" ht="15" x14ac:dyDescent="0.2">
      <c r="A390" s="66"/>
      <c r="B390" s="47" t="s">
        <v>469</v>
      </c>
      <c r="C390" s="28">
        <v>3</v>
      </c>
      <c r="D390" s="28">
        <v>36</v>
      </c>
      <c r="E390" s="29">
        <f t="shared" si="191"/>
        <v>9.1463414634146336E-3</v>
      </c>
      <c r="F390" s="29">
        <f t="shared" si="192"/>
        <v>2.1844660194174758E-2</v>
      </c>
      <c r="G390" s="30">
        <f t="shared" si="190"/>
        <v>11</v>
      </c>
      <c r="H390" s="48">
        <f t="shared" si="193"/>
        <v>0.10060975609756097</v>
      </c>
    </row>
    <row r="391" spans="1:8" s="31" customFormat="1" ht="15" x14ac:dyDescent="0.2">
      <c r="A391" s="66"/>
      <c r="B391" s="47" t="s">
        <v>470</v>
      </c>
      <c r="C391" s="28">
        <v>0</v>
      </c>
      <c r="D391" s="28">
        <v>2</v>
      </c>
      <c r="E391" s="29" t="str">
        <f t="shared" si="191"/>
        <v/>
      </c>
      <c r="F391" s="29">
        <f t="shared" si="192"/>
        <v>1.2135922330097086E-3</v>
      </c>
      <c r="G391" s="30">
        <f t="shared" si="190"/>
        <v>1</v>
      </c>
      <c r="H391" s="48" t="str">
        <f t="shared" si="193"/>
        <v/>
      </c>
    </row>
    <row r="392" spans="1:8" s="31" customFormat="1" ht="15" x14ac:dyDescent="0.2">
      <c r="A392" s="66"/>
      <c r="B392" s="47" t="s">
        <v>471</v>
      </c>
      <c r="C392" s="28">
        <v>0</v>
      </c>
      <c r="D392" s="28">
        <v>4</v>
      </c>
      <c r="E392" s="29" t="str">
        <f t="shared" si="191"/>
        <v/>
      </c>
      <c r="F392" s="29">
        <f t="shared" si="192"/>
        <v>2.4271844660194173E-3</v>
      </c>
      <c r="G392" s="30">
        <f t="shared" si="190"/>
        <v>1</v>
      </c>
      <c r="H392" s="48" t="str">
        <f t="shared" si="193"/>
        <v/>
      </c>
    </row>
    <row r="393" spans="1:8" s="31" customFormat="1" ht="15" x14ac:dyDescent="0.2">
      <c r="A393" s="66"/>
      <c r="B393" s="47" t="s">
        <v>246</v>
      </c>
      <c r="C393" s="28">
        <v>0</v>
      </c>
      <c r="D393" s="28">
        <v>0</v>
      </c>
      <c r="E393" s="29" t="str">
        <f t="shared" si="191"/>
        <v/>
      </c>
      <c r="F393" s="29" t="str">
        <f t="shared" si="192"/>
        <v/>
      </c>
      <c r="G393" s="30" t="str">
        <f t="shared" si="190"/>
        <v xml:space="preserve"> </v>
      </c>
      <c r="H393" s="48" t="str">
        <f t="shared" si="193"/>
        <v/>
      </c>
    </row>
    <row r="394" spans="1:8" s="31" customFormat="1" ht="15" x14ac:dyDescent="0.2">
      <c r="A394" s="66"/>
      <c r="B394" s="47" t="s">
        <v>635</v>
      </c>
      <c r="C394" s="28">
        <v>0</v>
      </c>
      <c r="D394" s="28">
        <v>5</v>
      </c>
      <c r="E394" s="29" t="str">
        <f t="shared" si="191"/>
        <v/>
      </c>
      <c r="F394" s="29">
        <f t="shared" si="192"/>
        <v>3.0339805825242718E-3</v>
      </c>
      <c r="G394" s="30">
        <f t="shared" si="190"/>
        <v>1</v>
      </c>
      <c r="H394" s="48" t="str">
        <f t="shared" si="193"/>
        <v/>
      </c>
    </row>
    <row r="395" spans="1:8" s="31" customFormat="1" ht="15" x14ac:dyDescent="0.2">
      <c r="A395" s="66"/>
      <c r="B395" s="47" t="s">
        <v>472</v>
      </c>
      <c r="C395" s="28">
        <v>0</v>
      </c>
      <c r="D395" s="28">
        <v>0</v>
      </c>
      <c r="E395" s="29" t="str">
        <f t="shared" si="191"/>
        <v/>
      </c>
      <c r="F395" s="29" t="str">
        <f t="shared" si="192"/>
        <v/>
      </c>
      <c r="G395" s="30" t="str">
        <f t="shared" si="190"/>
        <v xml:space="preserve"> </v>
      </c>
      <c r="H395" s="48" t="str">
        <f t="shared" si="193"/>
        <v/>
      </c>
    </row>
    <row r="396" spans="1:8" s="31" customFormat="1" ht="15" x14ac:dyDescent="0.2">
      <c r="A396" s="66"/>
      <c r="B396" s="47" t="s">
        <v>629</v>
      </c>
      <c r="C396" s="28">
        <v>0</v>
      </c>
      <c r="D396" s="28">
        <v>0</v>
      </c>
      <c r="E396" s="29" t="str">
        <f t="shared" ref="E396" si="205">+IF(C396=0,"",C396/C$355)</f>
        <v/>
      </c>
      <c r="F396" s="29" t="str">
        <f t="shared" ref="F396" si="206">+IF(D396=0,"",D396/D$355)</f>
        <v/>
      </c>
      <c r="G396" s="30" t="str">
        <f t="shared" ref="G396" si="207">+IF(AND(C396=0,D396=0)," ",IF(C396=0,1,IF(D396=0,-1,(D396-C396)/C396)))</f>
        <v xml:space="preserve"> </v>
      </c>
      <c r="H396" s="48" t="str">
        <f t="shared" ref="H396" si="208">+IF(OR(AND(E396=""),(G396="")),"",E396*G396)</f>
        <v/>
      </c>
    </row>
    <row r="397" spans="1:8" s="31" customFormat="1" ht="15" x14ac:dyDescent="0.2">
      <c r="A397" s="66"/>
      <c r="B397" s="47" t="s">
        <v>550</v>
      </c>
      <c r="C397" s="28">
        <v>0</v>
      </c>
      <c r="D397" s="28">
        <v>0</v>
      </c>
      <c r="E397" s="29" t="str">
        <f t="shared" ref="E397" si="209">+IF(C397=0,"",C397/C$355)</f>
        <v/>
      </c>
      <c r="F397" s="29" t="str">
        <f t="shared" ref="F397" si="210">+IF(D397=0,"",D397/D$355)</f>
        <v/>
      </c>
      <c r="G397" s="30" t="str">
        <f t="shared" si="190"/>
        <v xml:space="preserve"> </v>
      </c>
      <c r="H397" s="48" t="str">
        <f t="shared" ref="H397" si="211">+IF(OR(AND(E397=""),(G397="")),"",E397*G397)</f>
        <v/>
      </c>
    </row>
    <row r="398" spans="1:8" s="31" customFormat="1" ht="15" x14ac:dyDescent="0.2">
      <c r="A398" s="66"/>
      <c r="B398" s="47" t="s">
        <v>436</v>
      </c>
      <c r="C398" s="28">
        <v>0</v>
      </c>
      <c r="D398" s="28">
        <v>0</v>
      </c>
      <c r="E398" s="29" t="str">
        <f t="shared" ref="E398:E400" si="212">+IF(C398=0,"",C398/C$355)</f>
        <v/>
      </c>
      <c r="F398" s="29" t="str">
        <f t="shared" ref="F398:F400" si="213">+IF(D398=0,"",D398/D$355)</f>
        <v/>
      </c>
      <c r="G398" s="30" t="str">
        <f t="shared" ref="G398:G400" si="214">+IF(AND(C398=0,D398=0)," ",IF(C398=0,1,IF(D398=0,-1,(D398-C398)/C398)))</f>
        <v xml:space="preserve"> </v>
      </c>
      <c r="H398" s="48" t="str">
        <f t="shared" ref="H398:H400" si="215">+IF(OR(AND(E398=""),(G398="")),"",E398*G398)</f>
        <v/>
      </c>
    </row>
    <row r="399" spans="1:8" s="31" customFormat="1" ht="15" x14ac:dyDescent="0.2">
      <c r="A399" s="66"/>
      <c r="B399" s="47" t="s">
        <v>617</v>
      </c>
      <c r="C399" s="28">
        <v>0</v>
      </c>
      <c r="D399" s="28">
        <v>0</v>
      </c>
      <c r="E399" s="29" t="str">
        <f t="shared" si="212"/>
        <v/>
      </c>
      <c r="F399" s="29" t="str">
        <f t="shared" si="213"/>
        <v/>
      </c>
      <c r="G399" s="30" t="str">
        <f t="shared" si="214"/>
        <v xml:space="preserve"> </v>
      </c>
      <c r="H399" s="48" t="str">
        <f t="shared" si="215"/>
        <v/>
      </c>
    </row>
    <row r="400" spans="1:8" s="31" customFormat="1" ht="15" x14ac:dyDescent="0.2">
      <c r="A400" s="66"/>
      <c r="B400" s="47" t="s">
        <v>618</v>
      </c>
      <c r="C400" s="28">
        <v>0</v>
      </c>
      <c r="D400" s="28">
        <v>0</v>
      </c>
      <c r="E400" s="29" t="str">
        <f t="shared" si="212"/>
        <v/>
      </c>
      <c r="F400" s="29" t="str">
        <f t="shared" si="213"/>
        <v/>
      </c>
      <c r="G400" s="30" t="str">
        <f t="shared" si="214"/>
        <v xml:space="preserve"> </v>
      </c>
      <c r="H400" s="48" t="str">
        <f t="shared" si="215"/>
        <v/>
      </c>
    </row>
    <row r="401" spans="1:8" s="31" customFormat="1" ht="15" x14ac:dyDescent="0.2">
      <c r="A401" s="66"/>
      <c r="B401" s="47" t="s">
        <v>473</v>
      </c>
      <c r="C401" s="28">
        <v>86</v>
      </c>
      <c r="D401" s="28">
        <v>173</v>
      </c>
      <c r="E401" s="29">
        <f t="shared" si="191"/>
        <v>0.26219512195121952</v>
      </c>
      <c r="F401" s="29">
        <f t="shared" si="192"/>
        <v>0.1049757281553398</v>
      </c>
      <c r="G401" s="30">
        <f t="shared" si="190"/>
        <v>1.0116279069767442</v>
      </c>
      <c r="H401" s="48">
        <f t="shared" si="193"/>
        <v>0.2652439024390244</v>
      </c>
    </row>
    <row r="402" spans="1:8" s="31" customFormat="1" ht="15" x14ac:dyDescent="0.2">
      <c r="A402" s="66"/>
      <c r="B402" s="47" t="s">
        <v>621</v>
      </c>
      <c r="C402" s="28">
        <v>0</v>
      </c>
      <c r="D402" s="28">
        <v>0</v>
      </c>
      <c r="E402" s="29" t="str">
        <f t="shared" ref="E402" si="216">+IF(C402=0,"",C402/C$355)</f>
        <v/>
      </c>
      <c r="F402" s="29" t="str">
        <f t="shared" ref="F402" si="217">+IF(D402=0,"",D402/D$355)</f>
        <v/>
      </c>
      <c r="G402" s="30" t="str">
        <f t="shared" ref="G402" si="218">+IF(AND(C402=0,D402=0)," ",IF(C402=0,1,IF(D402=0,-1,(D402-C402)/C402)))</f>
        <v xml:space="preserve"> 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28"/>
      <c r="D403" s="28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28">
        <v>1</v>
      </c>
      <c r="D404" s="28">
        <v>12</v>
      </c>
      <c r="E404" s="29">
        <f t="shared" si="191"/>
        <v>3.0487804878048782E-3</v>
      </c>
      <c r="F404" s="29">
        <f t="shared" si="192"/>
        <v>7.2815533980582527E-3</v>
      </c>
      <c r="G404" s="30">
        <f t="shared" si="190"/>
        <v>11</v>
      </c>
      <c r="H404" s="48">
        <f t="shared" si="193"/>
        <v>3.3536585365853661E-2</v>
      </c>
    </row>
    <row r="405" spans="1:8" s="31" customFormat="1" ht="15" x14ac:dyDescent="0.2">
      <c r="A405" s="66"/>
      <c r="B405" s="47" t="s">
        <v>83</v>
      </c>
      <c r="C405" s="28">
        <v>13</v>
      </c>
      <c r="D405" s="28">
        <v>53</v>
      </c>
      <c r="E405" s="29">
        <f t="shared" si="191"/>
        <v>3.9634146341463415E-2</v>
      </c>
      <c r="F405" s="29">
        <f t="shared" si="192"/>
        <v>3.2160194174757281E-2</v>
      </c>
      <c r="G405" s="30">
        <f t="shared" si="190"/>
        <v>3.0769230769230771</v>
      </c>
      <c r="H405" s="48">
        <f t="shared" si="193"/>
        <v>0.12195121951219513</v>
      </c>
    </row>
    <row r="406" spans="1:8" s="31" customFormat="1" ht="15" x14ac:dyDescent="0.2">
      <c r="A406" s="66"/>
      <c r="B406" s="47" t="s">
        <v>89</v>
      </c>
      <c r="C406" s="28">
        <v>5</v>
      </c>
      <c r="D406" s="28">
        <v>26</v>
      </c>
      <c r="E406" s="29">
        <f t="shared" si="191"/>
        <v>1.524390243902439E-2</v>
      </c>
      <c r="F406" s="29">
        <f t="shared" si="192"/>
        <v>1.5776699029126214E-2</v>
      </c>
      <c r="G406" s="30">
        <f t="shared" si="190"/>
        <v>4.2</v>
      </c>
      <c r="H406" s="48">
        <f t="shared" si="193"/>
        <v>6.402439024390244E-2</v>
      </c>
    </row>
    <row r="407" spans="1:8" s="31" customFormat="1" ht="15" x14ac:dyDescent="0.2">
      <c r="A407" s="66"/>
      <c r="B407" s="47" t="s">
        <v>92</v>
      </c>
      <c r="C407" s="28">
        <v>0</v>
      </c>
      <c r="D407" s="28">
        <v>10</v>
      </c>
      <c r="E407" s="29" t="str">
        <f t="shared" si="191"/>
        <v/>
      </c>
      <c r="F407" s="29">
        <f t="shared" si="192"/>
        <v>6.0679611650485436E-3</v>
      </c>
      <c r="G407" s="30">
        <f t="shared" si="190"/>
        <v>1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28">
        <v>0</v>
      </c>
      <c r="D408" s="28">
        <v>0</v>
      </c>
      <c r="E408" s="29" t="str">
        <f t="shared" si="191"/>
        <v/>
      </c>
      <c r="F408" s="29" t="str">
        <f t="shared" si="192"/>
        <v/>
      </c>
      <c r="G408" s="30" t="str">
        <f t="shared" si="190"/>
        <v xml:space="preserve"> </v>
      </c>
      <c r="H408" s="48" t="str">
        <f t="shared" si="193"/>
        <v/>
      </c>
    </row>
    <row r="409" spans="1:8" s="31" customFormat="1" ht="30" x14ac:dyDescent="0.2">
      <c r="A409" s="66"/>
      <c r="B409" s="47" t="s">
        <v>247</v>
      </c>
      <c r="C409" s="28">
        <v>0</v>
      </c>
      <c r="D409" s="28">
        <v>0</v>
      </c>
      <c r="E409" s="29" t="str">
        <f t="shared" si="191"/>
        <v/>
      </c>
      <c r="F409" s="29" t="str">
        <f t="shared" si="192"/>
        <v/>
      </c>
      <c r="G409" s="30" t="str">
        <f t="shared" si="190"/>
        <v xml:space="preserve"> </v>
      </c>
      <c r="H409" s="48" t="str">
        <f t="shared" si="193"/>
        <v/>
      </c>
    </row>
    <row r="410" spans="1:8" s="31" customFormat="1" ht="15" x14ac:dyDescent="0.2">
      <c r="A410" s="66"/>
      <c r="B410" s="47" t="s">
        <v>248</v>
      </c>
      <c r="C410" s="28">
        <v>0</v>
      </c>
      <c r="D410" s="28">
        <v>4</v>
      </c>
      <c r="E410" s="29" t="str">
        <f t="shared" si="191"/>
        <v/>
      </c>
      <c r="F410" s="29">
        <f t="shared" si="192"/>
        <v>2.4271844660194173E-3</v>
      </c>
      <c r="G410" s="30">
        <f t="shared" si="190"/>
        <v>1</v>
      </c>
      <c r="H410" s="48" t="str">
        <f t="shared" si="193"/>
        <v/>
      </c>
    </row>
    <row r="411" spans="1:8" s="31" customFormat="1" ht="15" x14ac:dyDescent="0.2">
      <c r="A411" s="66"/>
      <c r="B411" s="47" t="s">
        <v>571</v>
      </c>
      <c r="C411" s="28">
        <v>0</v>
      </c>
      <c r="D411" s="28">
        <v>0</v>
      </c>
      <c r="E411" s="29" t="str">
        <f t="shared" si="191"/>
        <v/>
      </c>
      <c r="F411" s="29" t="str">
        <f t="shared" si="192"/>
        <v/>
      </c>
      <c r="G411" s="30" t="str">
        <f t="shared" si="190"/>
        <v xml:space="preserve"> </v>
      </c>
      <c r="H411" s="48" t="str">
        <f t="shared" si="193"/>
        <v/>
      </c>
    </row>
    <row r="412" spans="1:8" s="31" customFormat="1" ht="15" x14ac:dyDescent="0.2">
      <c r="A412" s="66"/>
      <c r="B412" s="47" t="s">
        <v>572</v>
      </c>
      <c r="C412" s="28">
        <v>0</v>
      </c>
      <c r="D412" s="28">
        <v>11</v>
      </c>
      <c r="E412" s="29" t="str">
        <f t="shared" si="191"/>
        <v/>
      </c>
      <c r="F412" s="29">
        <f t="shared" si="192"/>
        <v>6.6747572815533977E-3</v>
      </c>
      <c r="G412" s="30">
        <f t="shared" si="190"/>
        <v>1</v>
      </c>
      <c r="H412" s="48" t="str">
        <f t="shared" si="193"/>
        <v/>
      </c>
    </row>
    <row r="413" spans="1:8" s="31" customFormat="1" ht="15" x14ac:dyDescent="0.2">
      <c r="A413" s="66"/>
      <c r="B413" s="47" t="s">
        <v>249</v>
      </c>
      <c r="C413" s="28">
        <v>0</v>
      </c>
      <c r="D413" s="28">
        <v>0</v>
      </c>
      <c r="E413" s="29" t="str">
        <f t="shared" si="191"/>
        <v/>
      </c>
      <c r="F413" s="29" t="str">
        <f t="shared" si="192"/>
        <v/>
      </c>
      <c r="G413" s="30" t="str">
        <f t="shared" si="190"/>
        <v xml:space="preserve"> </v>
      </c>
      <c r="H413" s="48" t="str">
        <f t="shared" si="193"/>
        <v/>
      </c>
    </row>
    <row r="414" spans="1:8" s="31" customFormat="1" ht="15" x14ac:dyDescent="0.2">
      <c r="A414" s="66"/>
      <c r="B414" s="47" t="s">
        <v>636</v>
      </c>
      <c r="C414" s="28">
        <v>0</v>
      </c>
      <c r="D414" s="28">
        <v>10</v>
      </c>
      <c r="E414" s="29" t="str">
        <f t="shared" ref="E414" si="224">+IF(C414=0,"",C414/C$355)</f>
        <v/>
      </c>
      <c r="F414" s="29">
        <f t="shared" ref="F414" si="225">+IF(D414=0,"",D414/D$355)</f>
        <v>6.0679611650485436E-3</v>
      </c>
      <c r="G414" s="30">
        <f t="shared" ref="G414" si="226">+IF(AND(C414=0,D414=0)," ",IF(C414=0,1,IF(D414=0,-1,(D414-C414)/C414)))</f>
        <v>1</v>
      </c>
      <c r="H414" s="48" t="str">
        <f t="shared" ref="H414" si="227">+IF(OR(AND(E414=""),(G414="")),"",E414*G414)</f>
        <v/>
      </c>
    </row>
    <row r="415" spans="1:8" s="31" customFormat="1" ht="15" x14ac:dyDescent="0.2">
      <c r="A415" s="66"/>
      <c r="B415" s="47" t="s">
        <v>474</v>
      </c>
      <c r="C415" s="28">
        <v>1</v>
      </c>
      <c r="D415" s="28">
        <v>6</v>
      </c>
      <c r="E415" s="29">
        <f t="shared" si="191"/>
        <v>3.0487804878048782E-3</v>
      </c>
      <c r="F415" s="29">
        <f t="shared" si="192"/>
        <v>3.6407766990291263E-3</v>
      </c>
      <c r="G415" s="30">
        <f t="shared" si="190"/>
        <v>5</v>
      </c>
      <c r="H415" s="48">
        <f t="shared" si="193"/>
        <v>1.524390243902439E-2</v>
      </c>
    </row>
    <row r="416" spans="1:8" s="31" customFormat="1" ht="15" x14ac:dyDescent="0.2">
      <c r="A416" s="66"/>
      <c r="B416" s="47" t="s">
        <v>91</v>
      </c>
      <c r="C416" s="28">
        <v>0</v>
      </c>
      <c r="D416" s="28">
        <v>1</v>
      </c>
      <c r="E416" s="29" t="str">
        <f t="shared" si="191"/>
        <v/>
      </c>
      <c r="F416" s="29">
        <f t="shared" si="192"/>
        <v>6.0679611650485432E-4</v>
      </c>
      <c r="G416" s="30">
        <f t="shared" si="190"/>
        <v>1</v>
      </c>
      <c r="H416" s="48" t="str">
        <f t="shared" si="193"/>
        <v/>
      </c>
    </row>
    <row r="417" spans="1:8" s="31" customFormat="1" ht="15" x14ac:dyDescent="0.2">
      <c r="A417" s="66"/>
      <c r="B417" s="47" t="s">
        <v>250</v>
      </c>
      <c r="C417" s="28">
        <v>0</v>
      </c>
      <c r="D417" s="28">
        <v>50</v>
      </c>
      <c r="E417" s="29" t="str">
        <f t="shared" si="191"/>
        <v/>
      </c>
      <c r="F417" s="29">
        <f t="shared" si="192"/>
        <v>3.0339805825242719E-2</v>
      </c>
      <c r="G417" s="30">
        <f t="shared" si="190"/>
        <v>1</v>
      </c>
      <c r="H417" s="48" t="str">
        <f t="shared" si="193"/>
        <v/>
      </c>
    </row>
    <row r="418" spans="1:8" s="31" customFormat="1" ht="15" x14ac:dyDescent="0.2">
      <c r="A418" s="66"/>
      <c r="B418" s="47" t="s">
        <v>573</v>
      </c>
      <c r="C418" s="28">
        <v>0</v>
      </c>
      <c r="D418" s="28">
        <v>1</v>
      </c>
      <c r="E418" s="29" t="str">
        <f t="shared" si="191"/>
        <v/>
      </c>
      <c r="F418" s="29">
        <f t="shared" si="192"/>
        <v>6.0679611650485432E-4</v>
      </c>
      <c r="G418" s="30">
        <f t="shared" si="190"/>
        <v>1</v>
      </c>
      <c r="H418" s="48" t="str">
        <f t="shared" si="193"/>
        <v/>
      </c>
    </row>
    <row r="419" spans="1:8" s="31" customFormat="1" ht="15" x14ac:dyDescent="0.2">
      <c r="A419" s="66"/>
      <c r="B419" s="47" t="s">
        <v>85</v>
      </c>
      <c r="C419" s="28">
        <v>0</v>
      </c>
      <c r="D419" s="28">
        <v>24</v>
      </c>
      <c r="E419" s="29" t="str">
        <f t="shared" si="191"/>
        <v/>
      </c>
      <c r="F419" s="29">
        <f t="shared" si="192"/>
        <v>1.4563106796116505E-2</v>
      </c>
      <c r="G419" s="30">
        <f t="shared" si="190"/>
        <v>1</v>
      </c>
      <c r="H419" s="48" t="str">
        <f t="shared" si="193"/>
        <v/>
      </c>
    </row>
    <row r="420" spans="1:8" s="31" customFormat="1" ht="15" x14ac:dyDescent="0.2">
      <c r="A420" s="66"/>
      <c r="B420" s="47" t="s">
        <v>519</v>
      </c>
      <c r="C420" s="28">
        <v>0</v>
      </c>
      <c r="D420" s="28">
        <v>11</v>
      </c>
      <c r="E420" s="29" t="str">
        <f t="shared" ref="E420" si="228">+IF(C420=0,"",C420/C$355)</f>
        <v/>
      </c>
      <c r="F420" s="29">
        <f t="shared" ref="F420" si="229">+IF(D420=0,"",D420/D$355)</f>
        <v>6.6747572815533977E-3</v>
      </c>
      <c r="G420" s="30">
        <f t="shared" si="190"/>
        <v>1</v>
      </c>
      <c r="H420" s="48" t="str">
        <f t="shared" ref="H420" si="230">+IF(OR(AND(E420=""),(G420="")),"",E420*G420)</f>
        <v/>
      </c>
    </row>
    <row r="421" spans="1:8" s="31" customFormat="1" ht="15" x14ac:dyDescent="0.2">
      <c r="A421" s="66"/>
      <c r="B421" s="47" t="s">
        <v>251</v>
      </c>
      <c r="C421" s="28">
        <v>0</v>
      </c>
      <c r="D421" s="28">
        <v>0</v>
      </c>
      <c r="E421" s="29" t="str">
        <f t="shared" si="191"/>
        <v/>
      </c>
      <c r="F421" s="29" t="str">
        <f t="shared" si="192"/>
        <v/>
      </c>
      <c r="G421" s="30" t="str">
        <f t="shared" si="190"/>
        <v xml:space="preserve"> 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28">
        <v>0</v>
      </c>
      <c r="D422" s="28">
        <v>0</v>
      </c>
      <c r="E422" s="29" t="str">
        <f t="shared" si="191"/>
        <v/>
      </c>
      <c r="F422" s="29" t="str">
        <f t="shared" si="192"/>
        <v/>
      </c>
      <c r="G422" s="30" t="str">
        <f t="shared" si="190"/>
        <v xml:space="preserve"> </v>
      </c>
      <c r="H422" s="48" t="str">
        <f t="shared" si="193"/>
        <v/>
      </c>
    </row>
    <row r="423" spans="1:8" s="31" customFormat="1" ht="15" x14ac:dyDescent="0.2">
      <c r="A423" s="66"/>
      <c r="B423" s="47" t="s">
        <v>574</v>
      </c>
      <c r="C423" s="28">
        <v>0</v>
      </c>
      <c r="D423" s="28">
        <v>0</v>
      </c>
      <c r="E423" s="29" t="str">
        <f t="shared" si="191"/>
        <v/>
      </c>
      <c r="F423" s="29" t="str">
        <f t="shared" si="192"/>
        <v/>
      </c>
      <c r="G423" s="30" t="str">
        <f t="shared" si="190"/>
        <v xml:space="preserve"> </v>
      </c>
      <c r="H423" s="48" t="str">
        <f t="shared" si="193"/>
        <v/>
      </c>
    </row>
    <row r="424" spans="1:8" s="31" customFormat="1" ht="15" x14ac:dyDescent="0.2">
      <c r="A424" s="66"/>
      <c r="B424" s="47" t="s">
        <v>84</v>
      </c>
      <c r="C424" s="28">
        <v>0</v>
      </c>
      <c r="D424" s="28">
        <v>0</v>
      </c>
      <c r="E424" s="29" t="str">
        <f t="shared" si="191"/>
        <v/>
      </c>
      <c r="F424" s="29" t="str">
        <f t="shared" si="192"/>
        <v/>
      </c>
      <c r="G424" s="30" t="str">
        <f t="shared" si="190"/>
        <v xml:space="preserve"> </v>
      </c>
      <c r="H424" s="48" t="str">
        <f t="shared" si="193"/>
        <v/>
      </c>
    </row>
    <row r="425" spans="1:8" s="31" customFormat="1" ht="15" x14ac:dyDescent="0.2">
      <c r="A425" s="66"/>
      <c r="B425" s="47" t="s">
        <v>253</v>
      </c>
      <c r="C425" s="28">
        <v>0</v>
      </c>
      <c r="D425" s="28">
        <v>0</v>
      </c>
      <c r="E425" s="29" t="str">
        <f t="shared" si="191"/>
        <v/>
      </c>
      <c r="F425" s="29" t="str">
        <f t="shared" si="192"/>
        <v/>
      </c>
      <c r="G425" s="30" t="str">
        <f t="shared" si="190"/>
        <v xml:space="preserve"> 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28">
        <v>0</v>
      </c>
      <c r="D426" s="28">
        <v>0</v>
      </c>
      <c r="E426" s="29" t="str">
        <f t="shared" si="191"/>
        <v/>
      </c>
      <c r="F426" s="29" t="str">
        <f t="shared" si="192"/>
        <v/>
      </c>
      <c r="G426" s="30" t="str">
        <f t="shared" si="190"/>
        <v xml:space="preserve"> </v>
      </c>
      <c r="H426" s="48" t="str">
        <f t="shared" si="193"/>
        <v/>
      </c>
    </row>
    <row r="427" spans="1:8" s="31" customFormat="1" ht="15" x14ac:dyDescent="0.2">
      <c r="A427" s="66"/>
      <c r="B427" s="47" t="s">
        <v>87</v>
      </c>
      <c r="C427" s="28">
        <v>1</v>
      </c>
      <c r="D427" s="28">
        <v>235</v>
      </c>
      <c r="E427" s="29">
        <f t="shared" si="191"/>
        <v>3.0487804878048782E-3</v>
      </c>
      <c r="F427" s="29">
        <f t="shared" si="192"/>
        <v>0.14259708737864077</v>
      </c>
      <c r="G427" s="30">
        <f t="shared" si="190"/>
        <v>234</v>
      </c>
      <c r="H427" s="48">
        <f t="shared" si="193"/>
        <v>0.71341463414634154</v>
      </c>
    </row>
    <row r="428" spans="1:8" s="31" customFormat="1" ht="15" x14ac:dyDescent="0.2">
      <c r="A428" s="66"/>
      <c r="B428" s="47" t="s">
        <v>475</v>
      </c>
      <c r="C428" s="28">
        <v>0</v>
      </c>
      <c r="D428" s="28">
        <v>0</v>
      </c>
      <c r="E428" s="29" t="str">
        <f t="shared" si="191"/>
        <v/>
      </c>
      <c r="F428" s="29" t="str">
        <f t="shared" si="192"/>
        <v/>
      </c>
      <c r="G428" s="30" t="str">
        <f t="shared" si="190"/>
        <v xml:space="preserve"> </v>
      </c>
      <c r="H428" s="48" t="str">
        <f t="shared" si="193"/>
        <v/>
      </c>
    </row>
    <row r="429" spans="1:8" s="31" customFormat="1" ht="15" x14ac:dyDescent="0.2">
      <c r="A429" s="66"/>
      <c r="B429" s="47" t="s">
        <v>254</v>
      </c>
      <c r="C429" s="28">
        <v>0</v>
      </c>
      <c r="D429" s="28">
        <v>0</v>
      </c>
      <c r="E429" s="29" t="str">
        <f t="shared" si="191"/>
        <v/>
      </c>
      <c r="F429" s="29" t="str">
        <f t="shared" si="192"/>
        <v/>
      </c>
      <c r="G429" s="30" t="str">
        <f t="shared" si="190"/>
        <v xml:space="preserve"> </v>
      </c>
      <c r="H429" s="48" t="str">
        <f t="shared" si="193"/>
        <v/>
      </c>
    </row>
    <row r="430" spans="1:8" s="31" customFormat="1" ht="15" x14ac:dyDescent="0.2">
      <c r="A430" s="66"/>
      <c r="B430" s="47" t="s">
        <v>255</v>
      </c>
      <c r="C430" s="28">
        <v>0</v>
      </c>
      <c r="D430" s="28">
        <v>0</v>
      </c>
      <c r="E430" s="29" t="str">
        <f t="shared" si="191"/>
        <v/>
      </c>
      <c r="F430" s="29" t="str">
        <f t="shared" si="192"/>
        <v/>
      </c>
      <c r="G430" s="30" t="str">
        <f t="shared" ref="G430:G498" si="231">+IF(AND(C430=0,D430=0)," ",IF(C430=0,1,IF(D430=0,-1,(D430-C430)/C430)))</f>
        <v xml:space="preserve"> </v>
      </c>
      <c r="H430" s="48" t="str">
        <f t="shared" si="193"/>
        <v/>
      </c>
    </row>
    <row r="431" spans="1:8" s="31" customFormat="1" ht="15" x14ac:dyDescent="0.2">
      <c r="A431" s="66"/>
      <c r="B431" s="47" t="s">
        <v>476</v>
      </c>
      <c r="C431" s="28">
        <v>1</v>
      </c>
      <c r="D431" s="28">
        <v>5</v>
      </c>
      <c r="E431" s="29">
        <f t="shared" si="191"/>
        <v>3.0487804878048782E-3</v>
      </c>
      <c r="F431" s="29">
        <f t="shared" si="192"/>
        <v>3.0339805825242718E-3</v>
      </c>
      <c r="G431" s="30">
        <f t="shared" si="231"/>
        <v>4</v>
      </c>
      <c r="H431" s="48">
        <f t="shared" si="193"/>
        <v>1.2195121951219513E-2</v>
      </c>
    </row>
    <row r="432" spans="1:8" s="31" customFormat="1" ht="15" x14ac:dyDescent="0.2">
      <c r="A432" s="66"/>
      <c r="B432" s="47" t="s">
        <v>86</v>
      </c>
      <c r="C432" s="28">
        <v>0</v>
      </c>
      <c r="D432" s="28">
        <v>0</v>
      </c>
      <c r="E432" s="29" t="str">
        <f t="shared" si="191"/>
        <v/>
      </c>
      <c r="F432" s="29" t="str">
        <f t="shared" si="192"/>
        <v/>
      </c>
      <c r="G432" s="30" t="str">
        <f t="shared" si="231"/>
        <v xml:space="preserve"> </v>
      </c>
      <c r="H432" s="48" t="str">
        <f t="shared" si="193"/>
        <v/>
      </c>
    </row>
    <row r="433" spans="1:8" s="31" customFormat="1" ht="15" x14ac:dyDescent="0.2">
      <c r="A433" s="66"/>
      <c r="B433" s="47" t="s">
        <v>575</v>
      </c>
      <c r="C433" s="28">
        <v>0</v>
      </c>
      <c r="D433" s="28">
        <v>0</v>
      </c>
      <c r="E433" s="29" t="str">
        <f t="shared" ref="E433:E510" si="232">+IF(C433=0,"",C433/C$355)</f>
        <v/>
      </c>
      <c r="F433" s="29" t="str">
        <f t="shared" ref="F433:F510" si="233">+IF(D433=0,"",D433/D$355)</f>
        <v/>
      </c>
      <c r="G433" s="30" t="str">
        <f t="shared" si="231"/>
        <v xml:space="preserve"> </v>
      </c>
      <c r="H433" s="48" t="str">
        <f t="shared" ref="H433:H510" si="234">+IF(OR(AND(E433=""),(G433="")),"",E433*G433)</f>
        <v/>
      </c>
    </row>
    <row r="434" spans="1:8" s="31" customFormat="1" ht="15" x14ac:dyDescent="0.2">
      <c r="A434" s="66"/>
      <c r="B434" s="47" t="s">
        <v>256</v>
      </c>
      <c r="C434" s="28">
        <v>0</v>
      </c>
      <c r="D434" s="28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28">
        <v>1</v>
      </c>
      <c r="D435" s="28">
        <v>6</v>
      </c>
      <c r="E435" s="29">
        <f t="shared" ref="E435:E437" si="235">+IF(C435=0,"",C435/C$355)</f>
        <v>3.0487804878048782E-3</v>
      </c>
      <c r="F435" s="29">
        <f t="shared" ref="F435:F437" si="236">+IF(D435=0,"",D435/D$355)</f>
        <v>3.6407766990291263E-3</v>
      </c>
      <c r="G435" s="30">
        <f t="shared" si="231"/>
        <v>5</v>
      </c>
      <c r="H435" s="48">
        <f t="shared" ref="H435:H437" si="237">+IF(OR(AND(E435=""),(G435="")),"",E435*G435)</f>
        <v>1.524390243902439E-2</v>
      </c>
    </row>
    <row r="436" spans="1:8" s="31" customFormat="1" ht="15" x14ac:dyDescent="0.2">
      <c r="A436" s="66"/>
      <c r="B436" s="47" t="s">
        <v>521</v>
      </c>
      <c r="C436" s="28">
        <v>0</v>
      </c>
      <c r="D436" s="28">
        <v>0</v>
      </c>
      <c r="E436" s="29" t="str">
        <f t="shared" si="235"/>
        <v/>
      </c>
      <c r="F436" s="29" t="str">
        <f t="shared" si="236"/>
        <v/>
      </c>
      <c r="G436" s="30" t="str">
        <f t="shared" si="231"/>
        <v xml:space="preserve"> </v>
      </c>
      <c r="H436" s="48" t="str">
        <f t="shared" si="237"/>
        <v/>
      </c>
    </row>
    <row r="437" spans="1:8" s="31" customFormat="1" ht="15" x14ac:dyDescent="0.2">
      <c r="A437" s="66"/>
      <c r="B437" s="47" t="s">
        <v>522</v>
      </c>
      <c r="C437" s="28">
        <v>0</v>
      </c>
      <c r="D437" s="28">
        <v>0</v>
      </c>
      <c r="E437" s="29" t="str">
        <f t="shared" si="235"/>
        <v/>
      </c>
      <c r="F437" s="29" t="str">
        <f t="shared" si="236"/>
        <v/>
      </c>
      <c r="G437" s="30" t="str">
        <f t="shared" si="231"/>
        <v xml:space="preserve"> 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28"/>
      <c r="D438" s="28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28"/>
      <c r="D439" s="28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28">
        <v>0</v>
      </c>
      <c r="D440" s="28">
        <v>0</v>
      </c>
      <c r="E440" s="29" t="str">
        <f t="shared" si="232"/>
        <v/>
      </c>
      <c r="F440" s="29" t="str">
        <f t="shared" si="233"/>
        <v/>
      </c>
      <c r="G440" s="30" t="str">
        <f t="shared" si="231"/>
        <v xml:space="preserve"> </v>
      </c>
      <c r="H440" s="48" t="str">
        <f t="shared" si="234"/>
        <v/>
      </c>
    </row>
    <row r="441" spans="1:8" s="31" customFormat="1" ht="15" x14ac:dyDescent="0.2">
      <c r="A441" s="66"/>
      <c r="B441" s="47" t="s">
        <v>258</v>
      </c>
      <c r="C441" s="28">
        <v>0</v>
      </c>
      <c r="D441" s="28">
        <v>0</v>
      </c>
      <c r="E441" s="29" t="str">
        <f t="shared" si="232"/>
        <v/>
      </c>
      <c r="F441" s="29" t="str">
        <f t="shared" si="233"/>
        <v/>
      </c>
      <c r="G441" s="30" t="str">
        <f t="shared" si="231"/>
        <v xml:space="preserve"> </v>
      </c>
      <c r="H441" s="48" t="str">
        <f t="shared" si="234"/>
        <v/>
      </c>
    </row>
    <row r="442" spans="1:8" s="31" customFormat="1" ht="15" x14ac:dyDescent="0.2">
      <c r="A442" s="66"/>
      <c r="B442" s="47" t="s">
        <v>542</v>
      </c>
      <c r="C442" s="28">
        <v>0</v>
      </c>
      <c r="D442" s="28">
        <v>0</v>
      </c>
      <c r="E442" s="29" t="str">
        <f t="shared" si="232"/>
        <v/>
      </c>
      <c r="F442" s="29" t="str">
        <f t="shared" si="233"/>
        <v/>
      </c>
      <c r="G442" s="30" t="str">
        <f t="shared" si="231"/>
        <v xml:space="preserve"> </v>
      </c>
      <c r="H442" s="48" t="str">
        <f t="shared" si="234"/>
        <v/>
      </c>
    </row>
    <row r="443" spans="1:8" s="31" customFormat="1" ht="30" x14ac:dyDescent="0.2">
      <c r="A443" s="66"/>
      <c r="B443" s="47" t="s">
        <v>259</v>
      </c>
      <c r="C443" s="28">
        <v>0</v>
      </c>
      <c r="D443" s="28">
        <v>0</v>
      </c>
      <c r="E443" s="29" t="str">
        <f t="shared" si="232"/>
        <v/>
      </c>
      <c r="F443" s="29" t="str">
        <f t="shared" si="233"/>
        <v/>
      </c>
      <c r="G443" s="30" t="str">
        <f t="shared" si="231"/>
        <v xml:space="preserve"> </v>
      </c>
      <c r="H443" s="48" t="str">
        <f t="shared" si="234"/>
        <v/>
      </c>
    </row>
    <row r="444" spans="1:8" s="31" customFormat="1" ht="15" x14ac:dyDescent="0.2">
      <c r="A444" s="66"/>
      <c r="B444" s="47" t="s">
        <v>477</v>
      </c>
      <c r="C444" s="28">
        <v>0</v>
      </c>
      <c r="D444" s="28">
        <v>0</v>
      </c>
      <c r="E444" s="29" t="str">
        <f t="shared" si="232"/>
        <v/>
      </c>
      <c r="F444" s="29" t="str">
        <f t="shared" si="233"/>
        <v/>
      </c>
      <c r="G444" s="30" t="str">
        <f t="shared" si="231"/>
        <v xml:space="preserve"> </v>
      </c>
      <c r="H444" s="48" t="str">
        <f t="shared" si="234"/>
        <v/>
      </c>
    </row>
    <row r="445" spans="1:8" s="31" customFormat="1" ht="15" x14ac:dyDescent="0.2">
      <c r="A445" s="66"/>
      <c r="B445" s="47" t="s">
        <v>525</v>
      </c>
      <c r="C445" s="28">
        <v>0</v>
      </c>
      <c r="D445" s="28">
        <v>0</v>
      </c>
      <c r="E445" s="29" t="str">
        <f t="shared" ref="E445" si="242">+IF(C445=0,"",C445/C$355)</f>
        <v/>
      </c>
      <c r="F445" s="29" t="str">
        <f t="shared" ref="F445" si="243">+IF(D445=0,"",D445/D$355)</f>
        <v/>
      </c>
      <c r="G445" s="30" t="str">
        <f t="shared" si="231"/>
        <v xml:space="preserve"> </v>
      </c>
      <c r="H445" s="48" t="str">
        <f t="shared" ref="H445" si="244">+IF(OR(AND(E445=""),(G445="")),"",E445*G445)</f>
        <v/>
      </c>
    </row>
    <row r="446" spans="1:8" s="31" customFormat="1" ht="15" x14ac:dyDescent="0.2">
      <c r="A446" s="66"/>
      <c r="B446" s="47" t="s">
        <v>630</v>
      </c>
      <c r="C446" s="28">
        <v>0</v>
      </c>
      <c r="D446" s="28">
        <v>0</v>
      </c>
      <c r="E446" s="29" t="str">
        <f t="shared" ref="E446:E448" si="245">+IF(C446=0,"",C446/C$355)</f>
        <v/>
      </c>
      <c r="F446" s="29" t="str">
        <f t="shared" ref="F446:F448" si="246">+IF(D446=0,"",D446/D$355)</f>
        <v/>
      </c>
      <c r="G446" s="30" t="str">
        <f t="shared" ref="G446:G448" si="247">+IF(AND(C446=0,D446=0)," ",IF(C446=0,1,IF(D446=0,-1,(D446-C446)/C446)))</f>
        <v xml:space="preserve"> </v>
      </c>
      <c r="H446" s="48" t="str">
        <f t="shared" ref="H446:H448" si="248">+IF(OR(AND(E446=""),(G446="")),"",E446*G446)</f>
        <v/>
      </c>
    </row>
    <row r="447" spans="1:8" s="31" customFormat="1" ht="15" x14ac:dyDescent="0.2">
      <c r="A447" s="66"/>
      <c r="B447" s="47" t="s">
        <v>624</v>
      </c>
      <c r="C447" s="28">
        <v>0</v>
      </c>
      <c r="D447" s="28">
        <v>0</v>
      </c>
      <c r="E447" s="29" t="str">
        <f t="shared" si="245"/>
        <v/>
      </c>
      <c r="F447" s="29" t="str">
        <f t="shared" si="246"/>
        <v/>
      </c>
      <c r="G447" s="30" t="str">
        <f t="shared" si="247"/>
        <v xml:space="preserve"> </v>
      </c>
      <c r="H447" s="48" t="str">
        <f t="shared" si="248"/>
        <v/>
      </c>
    </row>
    <row r="448" spans="1:8" s="31" customFormat="1" ht="15" x14ac:dyDescent="0.2">
      <c r="A448" s="66"/>
      <c r="B448" s="47" t="s">
        <v>625</v>
      </c>
      <c r="C448" s="28">
        <v>0</v>
      </c>
      <c r="D448" s="28">
        <v>0</v>
      </c>
      <c r="E448" s="29" t="str">
        <f t="shared" si="245"/>
        <v/>
      </c>
      <c r="F448" s="29" t="str">
        <f t="shared" si="246"/>
        <v/>
      </c>
      <c r="G448" s="30" t="str">
        <f t="shared" si="247"/>
        <v xml:space="preserve"> </v>
      </c>
      <c r="H448" s="48" t="str">
        <f t="shared" si="248"/>
        <v/>
      </c>
    </row>
    <row r="449" spans="1:8" s="31" customFormat="1" ht="15" x14ac:dyDescent="0.2">
      <c r="A449" s="66"/>
      <c r="B449" s="47" t="s">
        <v>260</v>
      </c>
      <c r="C449" s="28">
        <v>4</v>
      </c>
      <c r="D449" s="28">
        <v>0</v>
      </c>
      <c r="E449" s="29">
        <f t="shared" si="232"/>
        <v>1.2195121951219513E-2</v>
      </c>
      <c r="F449" s="29" t="str">
        <f t="shared" si="233"/>
        <v/>
      </c>
      <c r="G449" s="30">
        <f t="shared" si="231"/>
        <v>-1</v>
      </c>
      <c r="H449" s="48">
        <f t="shared" si="234"/>
        <v>-1.2195121951219513E-2</v>
      </c>
    </row>
    <row r="450" spans="1:8" s="31" customFormat="1" ht="15" x14ac:dyDescent="0.2">
      <c r="A450" s="66"/>
      <c r="B450" s="47" t="s">
        <v>261</v>
      </c>
      <c r="C450" s="28">
        <v>1</v>
      </c>
      <c r="D450" s="28">
        <v>0</v>
      </c>
      <c r="E450" s="29">
        <f t="shared" si="232"/>
        <v>3.0487804878048782E-3</v>
      </c>
      <c r="F450" s="29" t="str">
        <f t="shared" si="233"/>
        <v/>
      </c>
      <c r="G450" s="30">
        <f t="shared" si="231"/>
        <v>-1</v>
      </c>
      <c r="H450" s="48">
        <f t="shared" si="234"/>
        <v>-3.0487804878048782E-3</v>
      </c>
    </row>
    <row r="451" spans="1:8" s="31" customFormat="1" ht="15" x14ac:dyDescent="0.2">
      <c r="A451" s="66"/>
      <c r="B451" s="47" t="s">
        <v>262</v>
      </c>
      <c r="C451" s="28">
        <v>0</v>
      </c>
      <c r="D451" s="28">
        <v>1</v>
      </c>
      <c r="E451" s="29" t="str">
        <f t="shared" si="232"/>
        <v/>
      </c>
      <c r="F451" s="29">
        <f t="shared" si="233"/>
        <v>6.0679611650485432E-4</v>
      </c>
      <c r="G451" s="30">
        <f t="shared" si="231"/>
        <v>1</v>
      </c>
      <c r="H451" s="48" t="str">
        <f t="shared" si="234"/>
        <v/>
      </c>
    </row>
    <row r="452" spans="1:8" s="31" customFormat="1" ht="15" x14ac:dyDescent="0.2">
      <c r="A452" s="66"/>
      <c r="B452" s="47" t="s">
        <v>95</v>
      </c>
      <c r="C452" s="28">
        <v>0</v>
      </c>
      <c r="D452" s="28">
        <v>36</v>
      </c>
      <c r="E452" s="29" t="str">
        <f t="shared" si="232"/>
        <v/>
      </c>
      <c r="F452" s="29">
        <f t="shared" si="233"/>
        <v>2.1844660194174758E-2</v>
      </c>
      <c r="G452" s="30">
        <f t="shared" si="231"/>
        <v>1</v>
      </c>
      <c r="H452" s="48" t="str">
        <f t="shared" si="234"/>
        <v/>
      </c>
    </row>
    <row r="453" spans="1:8" s="31" customFormat="1" ht="15" x14ac:dyDescent="0.2">
      <c r="A453" s="66"/>
      <c r="B453" s="47" t="s">
        <v>96</v>
      </c>
      <c r="C453" s="28">
        <v>0</v>
      </c>
      <c r="D453" s="28">
        <v>0</v>
      </c>
      <c r="E453" s="29" t="str">
        <f t="shared" si="232"/>
        <v/>
      </c>
      <c r="F453" s="29" t="str">
        <f t="shared" si="233"/>
        <v/>
      </c>
      <c r="G453" s="30" t="str">
        <f t="shared" si="231"/>
        <v xml:space="preserve"> </v>
      </c>
      <c r="H453" s="48" t="str">
        <f t="shared" si="234"/>
        <v/>
      </c>
    </row>
    <row r="454" spans="1:8" s="31" customFormat="1" ht="15" x14ac:dyDescent="0.2">
      <c r="A454" s="66"/>
      <c r="B454" s="47" t="s">
        <v>97</v>
      </c>
      <c r="C454" s="28">
        <v>10</v>
      </c>
      <c r="D454" s="28">
        <v>94</v>
      </c>
      <c r="E454" s="29">
        <f t="shared" si="232"/>
        <v>3.048780487804878E-2</v>
      </c>
      <c r="F454" s="29">
        <f t="shared" si="233"/>
        <v>5.7038834951456313E-2</v>
      </c>
      <c r="G454" s="30">
        <f t="shared" si="231"/>
        <v>8.4</v>
      </c>
      <c r="H454" s="48">
        <f t="shared" si="234"/>
        <v>0.25609756097560976</v>
      </c>
    </row>
    <row r="455" spans="1:8" s="31" customFormat="1" ht="15" x14ac:dyDescent="0.2">
      <c r="A455" s="66"/>
      <c r="B455" s="47" t="s">
        <v>263</v>
      </c>
      <c r="C455" s="28">
        <v>0</v>
      </c>
      <c r="D455" s="28">
        <v>0</v>
      </c>
      <c r="E455" s="29" t="str">
        <f t="shared" si="232"/>
        <v/>
      </c>
      <c r="F455" s="29" t="str">
        <f t="shared" si="233"/>
        <v/>
      </c>
      <c r="G455" s="30" t="str">
        <f t="shared" si="231"/>
        <v xml:space="preserve"> 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28">
        <v>0</v>
      </c>
      <c r="D456" s="28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28">
        <v>0</v>
      </c>
      <c r="D457" s="28">
        <v>0</v>
      </c>
      <c r="E457" s="29" t="str">
        <f t="shared" si="249"/>
        <v/>
      </c>
      <c r="F457" s="29" t="str">
        <f t="shared" si="250"/>
        <v/>
      </c>
      <c r="G457" s="30" t="str">
        <f t="shared" si="231"/>
        <v xml:space="preserve"> </v>
      </c>
      <c r="H457" s="48" t="str">
        <f t="shared" si="251"/>
        <v/>
      </c>
    </row>
    <row r="458" spans="1:8" s="31" customFormat="1" ht="15" x14ac:dyDescent="0.2">
      <c r="A458" s="66"/>
      <c r="B458" s="47" t="s">
        <v>94</v>
      </c>
      <c r="C458" s="28">
        <v>0</v>
      </c>
      <c r="D458" s="28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28">
        <v>0</v>
      </c>
      <c r="D459" s="28">
        <v>0</v>
      </c>
      <c r="E459" s="29" t="str">
        <f t="shared" ref="E459:E461" si="252">+IF(C459=0,"",C459/C$355)</f>
        <v/>
      </c>
      <c r="F459" s="29" t="str">
        <f t="shared" ref="F459:F461" si="253">+IF(D459=0,"",D459/D$355)</f>
        <v/>
      </c>
      <c r="G459" s="30" t="str">
        <f t="shared" si="231"/>
        <v xml:space="preserve"> </v>
      </c>
      <c r="H459" s="48" t="str">
        <f t="shared" ref="H459:H461" si="254">+IF(OR(AND(E459=""),(G459="")),"",E459*G459)</f>
        <v/>
      </c>
    </row>
    <row r="460" spans="1:8" s="31" customFormat="1" ht="15" x14ac:dyDescent="0.2">
      <c r="A460" s="66"/>
      <c r="B460" s="47" t="s">
        <v>529</v>
      </c>
      <c r="C460" s="28">
        <v>0</v>
      </c>
      <c r="D460" s="28">
        <v>0</v>
      </c>
      <c r="E460" s="29" t="str">
        <f t="shared" si="252"/>
        <v/>
      </c>
      <c r="F460" s="29" t="str">
        <f t="shared" si="253"/>
        <v/>
      </c>
      <c r="G460" s="30" t="str">
        <f t="shared" si="231"/>
        <v xml:space="preserve"> 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28">
        <v>0</v>
      </c>
      <c r="D461" s="28">
        <v>0</v>
      </c>
      <c r="E461" s="29" t="str">
        <f t="shared" si="252"/>
        <v/>
      </c>
      <c r="F461" s="29" t="str">
        <f t="shared" si="253"/>
        <v/>
      </c>
      <c r="G461" s="30" t="str">
        <f t="shared" si="231"/>
        <v xml:space="preserve"> 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28">
        <v>0</v>
      </c>
      <c r="D462" s="28">
        <v>8</v>
      </c>
      <c r="E462" s="29" t="str">
        <f t="shared" si="232"/>
        <v/>
      </c>
      <c r="F462" s="29">
        <f t="shared" si="233"/>
        <v>4.8543689320388345E-3</v>
      </c>
      <c r="G462" s="30">
        <f t="shared" si="231"/>
        <v>1</v>
      </c>
      <c r="H462" s="48" t="str">
        <f t="shared" si="234"/>
        <v/>
      </c>
    </row>
    <row r="463" spans="1:8" s="31" customFormat="1" ht="15" x14ac:dyDescent="0.2">
      <c r="A463" s="66"/>
      <c r="B463" s="47" t="s">
        <v>101</v>
      </c>
      <c r="C463" s="28">
        <v>0</v>
      </c>
      <c r="D463" s="28">
        <v>0</v>
      </c>
      <c r="E463" s="29" t="str">
        <f t="shared" si="232"/>
        <v/>
      </c>
      <c r="F463" s="29" t="str">
        <f t="shared" si="233"/>
        <v/>
      </c>
      <c r="G463" s="30" t="str">
        <f t="shared" si="231"/>
        <v xml:space="preserve"> </v>
      </c>
      <c r="H463" s="48" t="str">
        <f t="shared" si="234"/>
        <v/>
      </c>
    </row>
    <row r="464" spans="1:8" s="31" customFormat="1" ht="15" x14ac:dyDescent="0.2">
      <c r="A464" s="66"/>
      <c r="B464" s="47" t="s">
        <v>109</v>
      </c>
      <c r="C464" s="28">
        <v>0</v>
      </c>
      <c r="D464" s="28">
        <v>0</v>
      </c>
      <c r="E464" s="29" t="str">
        <f t="shared" si="232"/>
        <v/>
      </c>
      <c r="F464" s="29" t="str">
        <f t="shared" si="233"/>
        <v/>
      </c>
      <c r="G464" s="30" t="str">
        <f t="shared" si="231"/>
        <v xml:space="preserve"> </v>
      </c>
      <c r="H464" s="48" t="str">
        <f t="shared" si="234"/>
        <v/>
      </c>
    </row>
    <row r="465" spans="1:8" s="31" customFormat="1" ht="15" x14ac:dyDescent="0.2">
      <c r="A465" s="66"/>
      <c r="B465" s="47" t="s">
        <v>108</v>
      </c>
      <c r="C465" s="28">
        <v>1</v>
      </c>
      <c r="D465" s="28">
        <v>10</v>
      </c>
      <c r="E465" s="29">
        <f t="shared" si="232"/>
        <v>3.0487804878048782E-3</v>
      </c>
      <c r="F465" s="29">
        <f t="shared" si="233"/>
        <v>6.0679611650485436E-3</v>
      </c>
      <c r="G465" s="30">
        <f t="shared" si="231"/>
        <v>9</v>
      </c>
      <c r="H465" s="48">
        <f t="shared" si="234"/>
        <v>2.7439024390243903E-2</v>
      </c>
    </row>
    <row r="466" spans="1:8" s="31" customFormat="1" ht="15" x14ac:dyDescent="0.2">
      <c r="A466" s="66"/>
      <c r="B466" s="47" t="s">
        <v>264</v>
      </c>
      <c r="C466" s="28">
        <v>5</v>
      </c>
      <c r="D466" s="28">
        <v>0</v>
      </c>
      <c r="E466" s="29">
        <f t="shared" si="232"/>
        <v>1.524390243902439E-2</v>
      </c>
      <c r="F466" s="29" t="str">
        <f t="shared" si="233"/>
        <v/>
      </c>
      <c r="G466" s="30">
        <f t="shared" si="231"/>
        <v>-1</v>
      </c>
      <c r="H466" s="48">
        <f t="shared" si="234"/>
        <v>-1.524390243902439E-2</v>
      </c>
    </row>
    <row r="467" spans="1:8" s="31" customFormat="1" ht="15" x14ac:dyDescent="0.2">
      <c r="A467" s="66"/>
      <c r="B467" s="47" t="s">
        <v>478</v>
      </c>
      <c r="C467" s="28">
        <v>8</v>
      </c>
      <c r="D467" s="28">
        <v>0</v>
      </c>
      <c r="E467" s="29">
        <f t="shared" si="232"/>
        <v>2.4390243902439025E-2</v>
      </c>
      <c r="F467" s="29" t="str">
        <f t="shared" si="233"/>
        <v/>
      </c>
      <c r="G467" s="30">
        <f t="shared" si="231"/>
        <v>-1</v>
      </c>
      <c r="H467" s="48">
        <f t="shared" si="234"/>
        <v>-2.4390243902439025E-2</v>
      </c>
    </row>
    <row r="468" spans="1:8" s="31" customFormat="1" ht="30" x14ac:dyDescent="0.2">
      <c r="A468" s="66"/>
      <c r="B468" s="47" t="s">
        <v>543</v>
      </c>
      <c r="C468" s="28">
        <v>0</v>
      </c>
      <c r="D468" s="28">
        <v>4</v>
      </c>
      <c r="E468" s="29" t="str">
        <f t="shared" si="232"/>
        <v/>
      </c>
      <c r="F468" s="29">
        <f t="shared" si="233"/>
        <v>2.4271844660194173E-3</v>
      </c>
      <c r="G468" s="30">
        <f t="shared" si="231"/>
        <v>1</v>
      </c>
      <c r="H468" s="48" t="str">
        <f t="shared" si="234"/>
        <v/>
      </c>
    </row>
    <row r="469" spans="1:8" s="31" customFormat="1" ht="15" x14ac:dyDescent="0.2">
      <c r="A469" s="66"/>
      <c r="B469" s="47" t="s">
        <v>479</v>
      </c>
      <c r="C469" s="28">
        <v>0</v>
      </c>
      <c r="D469" s="28">
        <v>0</v>
      </c>
      <c r="E469" s="29" t="str">
        <f t="shared" si="232"/>
        <v/>
      </c>
      <c r="F469" s="29" t="str">
        <f t="shared" si="233"/>
        <v/>
      </c>
      <c r="G469" s="30" t="str">
        <f t="shared" si="231"/>
        <v xml:space="preserve"> 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28">
        <v>1</v>
      </c>
      <c r="D470" s="28">
        <v>13</v>
      </c>
      <c r="E470" s="29">
        <f t="shared" si="232"/>
        <v>3.0487804878048782E-3</v>
      </c>
      <c r="F470" s="29">
        <f t="shared" si="233"/>
        <v>7.8883495145631068E-3</v>
      </c>
      <c r="G470" s="30">
        <f t="shared" si="231"/>
        <v>12</v>
      </c>
      <c r="H470" s="48">
        <f t="shared" si="234"/>
        <v>3.6585365853658541E-2</v>
      </c>
    </row>
    <row r="471" spans="1:8" s="31" customFormat="1" ht="18" customHeight="1" x14ac:dyDescent="0.2">
      <c r="A471" s="66"/>
      <c r="B471" s="47" t="s">
        <v>592</v>
      </c>
      <c r="C471" s="28">
        <v>0</v>
      </c>
      <c r="D471" s="28">
        <v>0</v>
      </c>
      <c r="E471" s="29" t="str">
        <f t="shared" si="232"/>
        <v/>
      </c>
      <c r="F471" s="29" t="str">
        <f t="shared" si="233"/>
        <v/>
      </c>
      <c r="G471" s="30" t="str">
        <f t="shared" si="231"/>
        <v xml:space="preserve"> </v>
      </c>
      <c r="H471" s="48" t="str">
        <f t="shared" si="234"/>
        <v/>
      </c>
    </row>
    <row r="472" spans="1:8" s="31" customFormat="1" ht="15" x14ac:dyDescent="0.2">
      <c r="A472" s="66"/>
      <c r="B472" s="47" t="s">
        <v>105</v>
      </c>
      <c r="C472" s="28">
        <v>0</v>
      </c>
      <c r="D472" s="28">
        <v>2</v>
      </c>
      <c r="E472" s="29" t="str">
        <f t="shared" si="232"/>
        <v/>
      </c>
      <c r="F472" s="29">
        <f t="shared" si="233"/>
        <v>1.2135922330097086E-3</v>
      </c>
      <c r="G472" s="30">
        <f t="shared" si="231"/>
        <v>1</v>
      </c>
      <c r="H472" s="48" t="str">
        <f t="shared" si="234"/>
        <v/>
      </c>
    </row>
    <row r="473" spans="1:8" s="31" customFormat="1" ht="15" x14ac:dyDescent="0.2">
      <c r="A473" s="66"/>
      <c r="B473" s="47" t="s">
        <v>362</v>
      </c>
      <c r="C473" s="28">
        <v>0</v>
      </c>
      <c r="D473" s="28">
        <v>0</v>
      </c>
      <c r="E473" s="29" t="str">
        <f t="shared" si="232"/>
        <v/>
      </c>
      <c r="F473" s="29" t="str">
        <f t="shared" si="233"/>
        <v/>
      </c>
      <c r="G473" s="30" t="str">
        <f t="shared" si="231"/>
        <v xml:space="preserve"> </v>
      </c>
      <c r="H473" s="48" t="str">
        <f t="shared" si="234"/>
        <v/>
      </c>
    </row>
    <row r="474" spans="1:8" s="31" customFormat="1" ht="15" x14ac:dyDescent="0.2">
      <c r="A474" s="66"/>
      <c r="B474" s="47" t="s">
        <v>103</v>
      </c>
      <c r="C474" s="28">
        <v>4</v>
      </c>
      <c r="D474" s="28">
        <v>7</v>
      </c>
      <c r="E474" s="29">
        <f t="shared" si="232"/>
        <v>1.2195121951219513E-2</v>
      </c>
      <c r="F474" s="29">
        <f t="shared" si="233"/>
        <v>4.2475728155339804E-3</v>
      </c>
      <c r="G474" s="30">
        <f t="shared" si="231"/>
        <v>0.75</v>
      </c>
      <c r="H474" s="48">
        <f t="shared" si="234"/>
        <v>9.1463414634146353E-3</v>
      </c>
    </row>
    <row r="475" spans="1:8" s="31" customFormat="1" ht="15" x14ac:dyDescent="0.2">
      <c r="A475" s="66"/>
      <c r="B475" s="47" t="s">
        <v>265</v>
      </c>
      <c r="C475" s="28">
        <v>0</v>
      </c>
      <c r="D475" s="28">
        <v>3</v>
      </c>
      <c r="E475" s="29" t="str">
        <f t="shared" si="232"/>
        <v/>
      </c>
      <c r="F475" s="29">
        <f t="shared" si="233"/>
        <v>1.8203883495145632E-3</v>
      </c>
      <c r="G475" s="30">
        <f t="shared" si="231"/>
        <v>1</v>
      </c>
      <c r="H475" s="48" t="str">
        <f t="shared" si="234"/>
        <v/>
      </c>
    </row>
    <row r="476" spans="1:8" s="31" customFormat="1" ht="15" x14ac:dyDescent="0.2">
      <c r="A476" s="66"/>
      <c r="B476" s="47" t="s">
        <v>638</v>
      </c>
      <c r="C476" s="28">
        <v>0</v>
      </c>
      <c r="D476" s="28">
        <v>0</v>
      </c>
      <c r="E476" s="29" t="str">
        <f t="shared" si="232"/>
        <v/>
      </c>
      <c r="F476" s="29" t="str">
        <f t="shared" si="233"/>
        <v/>
      </c>
      <c r="G476" s="30" t="str">
        <f t="shared" si="231"/>
        <v xml:space="preserve"> </v>
      </c>
      <c r="H476" s="48" t="str">
        <f t="shared" si="234"/>
        <v/>
      </c>
    </row>
    <row r="477" spans="1:8" s="31" customFormat="1" ht="15" x14ac:dyDescent="0.2">
      <c r="A477" s="66"/>
      <c r="B477" s="47" t="s">
        <v>326</v>
      </c>
      <c r="C477" s="28">
        <v>0</v>
      </c>
      <c r="D477" s="28">
        <v>0</v>
      </c>
      <c r="E477" s="29" t="str">
        <f t="shared" si="232"/>
        <v/>
      </c>
      <c r="F477" s="29" t="str">
        <f t="shared" si="233"/>
        <v/>
      </c>
      <c r="G477" s="30" t="str">
        <f t="shared" si="231"/>
        <v xml:space="preserve"> </v>
      </c>
      <c r="H477" s="48" t="str">
        <f t="shared" si="234"/>
        <v/>
      </c>
    </row>
    <row r="478" spans="1:8" s="31" customFormat="1" ht="15" x14ac:dyDescent="0.2">
      <c r="A478" s="66"/>
      <c r="B478" s="47" t="s">
        <v>112</v>
      </c>
      <c r="C478" s="28">
        <v>0</v>
      </c>
      <c r="D478" s="28">
        <v>0</v>
      </c>
      <c r="E478" s="29" t="str">
        <f t="shared" si="232"/>
        <v/>
      </c>
      <c r="F478" s="29" t="str">
        <f t="shared" si="233"/>
        <v/>
      </c>
      <c r="G478" s="30" t="str">
        <f t="shared" si="231"/>
        <v xml:space="preserve"> </v>
      </c>
      <c r="H478" s="48" t="str">
        <f t="shared" si="234"/>
        <v/>
      </c>
    </row>
    <row r="479" spans="1:8" s="31" customFormat="1" ht="15" x14ac:dyDescent="0.2">
      <c r="A479" s="66"/>
      <c r="B479" s="47" t="s">
        <v>100</v>
      </c>
      <c r="C479" s="28">
        <v>0</v>
      </c>
      <c r="D479" s="28">
        <v>0</v>
      </c>
      <c r="E479" s="29" t="str">
        <f t="shared" si="232"/>
        <v/>
      </c>
      <c r="F479" s="29" t="str">
        <f t="shared" si="233"/>
        <v/>
      </c>
      <c r="G479" s="30" t="str">
        <f t="shared" si="231"/>
        <v xml:space="preserve"> </v>
      </c>
      <c r="H479" s="48" t="str">
        <f t="shared" si="234"/>
        <v/>
      </c>
    </row>
    <row r="480" spans="1:8" s="31" customFormat="1" ht="15" x14ac:dyDescent="0.2">
      <c r="A480" s="66"/>
      <c r="B480" s="47" t="s">
        <v>266</v>
      </c>
      <c r="C480" s="28">
        <v>10</v>
      </c>
      <c r="D480" s="28">
        <v>50</v>
      </c>
      <c r="E480" s="29">
        <f t="shared" si="232"/>
        <v>3.048780487804878E-2</v>
      </c>
      <c r="F480" s="29">
        <f t="shared" si="233"/>
        <v>3.0339805825242719E-2</v>
      </c>
      <c r="G480" s="30">
        <f t="shared" si="231"/>
        <v>4</v>
      </c>
      <c r="H480" s="48">
        <f t="shared" si="234"/>
        <v>0.12195121951219512</v>
      </c>
    </row>
    <row r="481" spans="1:8" s="31" customFormat="1" ht="15" x14ac:dyDescent="0.2">
      <c r="A481" s="66"/>
      <c r="B481" s="47" t="s">
        <v>480</v>
      </c>
      <c r="C481" s="28">
        <v>0</v>
      </c>
      <c r="D481" s="28">
        <v>0</v>
      </c>
      <c r="E481" s="29" t="str">
        <f t="shared" si="232"/>
        <v/>
      </c>
      <c r="F481" s="29" t="str">
        <f t="shared" si="233"/>
        <v/>
      </c>
      <c r="G481" s="30" t="str">
        <f t="shared" si="231"/>
        <v xml:space="preserve"> </v>
      </c>
      <c r="H481" s="48" t="str">
        <f t="shared" si="234"/>
        <v/>
      </c>
    </row>
    <row r="482" spans="1:8" s="31" customFormat="1" ht="15" x14ac:dyDescent="0.2">
      <c r="A482" s="66"/>
      <c r="B482" s="47" t="s">
        <v>106</v>
      </c>
      <c r="C482" s="28">
        <v>0</v>
      </c>
      <c r="D482" s="28">
        <v>0</v>
      </c>
      <c r="E482" s="29" t="str">
        <f t="shared" si="232"/>
        <v/>
      </c>
      <c r="F482" s="29" t="str">
        <f t="shared" si="233"/>
        <v/>
      </c>
      <c r="G482" s="30" t="str">
        <f t="shared" si="231"/>
        <v xml:space="preserve"> </v>
      </c>
      <c r="H482" s="48" t="str">
        <f t="shared" si="234"/>
        <v/>
      </c>
    </row>
    <row r="483" spans="1:8" s="31" customFormat="1" ht="15" x14ac:dyDescent="0.2">
      <c r="A483" s="66"/>
      <c r="B483" s="47" t="s">
        <v>110</v>
      </c>
      <c r="C483" s="28">
        <v>0</v>
      </c>
      <c r="D483" s="28">
        <v>0</v>
      </c>
      <c r="E483" s="29" t="str">
        <f t="shared" si="232"/>
        <v/>
      </c>
      <c r="F483" s="29" t="str">
        <f t="shared" si="233"/>
        <v/>
      </c>
      <c r="G483" s="30" t="str">
        <f t="shared" si="231"/>
        <v xml:space="preserve"> 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28">
        <v>0</v>
      </c>
      <c r="D484" s="28">
        <v>0</v>
      </c>
      <c r="E484" s="29" t="str">
        <f t="shared" si="232"/>
        <v/>
      </c>
      <c r="F484" s="29" t="str">
        <f t="shared" si="233"/>
        <v/>
      </c>
      <c r="G484" s="30" t="str">
        <f t="shared" si="231"/>
        <v xml:space="preserve"> </v>
      </c>
      <c r="H484" s="48" t="str">
        <f t="shared" si="234"/>
        <v/>
      </c>
    </row>
    <row r="485" spans="1:8" s="31" customFormat="1" ht="15" x14ac:dyDescent="0.2">
      <c r="A485" s="66"/>
      <c r="B485" s="47" t="s">
        <v>102</v>
      </c>
      <c r="C485" s="28">
        <v>0</v>
      </c>
      <c r="D485" s="28">
        <v>0</v>
      </c>
      <c r="E485" s="29" t="str">
        <f t="shared" si="232"/>
        <v/>
      </c>
      <c r="F485" s="29" t="str">
        <f t="shared" si="233"/>
        <v/>
      </c>
      <c r="G485" s="30" t="str">
        <f t="shared" si="231"/>
        <v xml:space="preserve"> </v>
      </c>
      <c r="H485" s="48" t="str">
        <f t="shared" si="234"/>
        <v/>
      </c>
    </row>
    <row r="486" spans="1:8" s="31" customFormat="1" ht="15" x14ac:dyDescent="0.2">
      <c r="A486" s="66"/>
      <c r="B486" s="47" t="s">
        <v>107</v>
      </c>
      <c r="C486" s="28">
        <v>0</v>
      </c>
      <c r="D486" s="28">
        <v>0</v>
      </c>
      <c r="E486" s="29" t="str">
        <f t="shared" si="232"/>
        <v/>
      </c>
      <c r="F486" s="29" t="str">
        <f t="shared" si="233"/>
        <v/>
      </c>
      <c r="G486" s="30" t="str">
        <f t="shared" si="231"/>
        <v xml:space="preserve"> 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28">
        <v>0</v>
      </c>
      <c r="D487" s="28">
        <v>0</v>
      </c>
      <c r="E487" s="29" t="str">
        <f t="shared" si="232"/>
        <v/>
      </c>
      <c r="F487" s="29" t="str">
        <f t="shared" si="233"/>
        <v/>
      </c>
      <c r="G487" s="30" t="str">
        <f t="shared" si="231"/>
        <v xml:space="preserve"> </v>
      </c>
      <c r="H487" s="48" t="str">
        <f t="shared" si="234"/>
        <v/>
      </c>
    </row>
    <row r="488" spans="1:8" s="31" customFormat="1" ht="15" x14ac:dyDescent="0.2">
      <c r="A488" s="66"/>
      <c r="B488" s="47" t="s">
        <v>267</v>
      </c>
      <c r="C488" s="28">
        <v>5</v>
      </c>
      <c r="D488" s="28">
        <v>0</v>
      </c>
      <c r="E488" s="29">
        <f t="shared" si="232"/>
        <v>1.524390243902439E-2</v>
      </c>
      <c r="F488" s="29" t="str">
        <f t="shared" si="233"/>
        <v/>
      </c>
      <c r="G488" s="30">
        <f t="shared" si="231"/>
        <v>-1</v>
      </c>
      <c r="H488" s="48">
        <f t="shared" si="234"/>
        <v>-1.524390243902439E-2</v>
      </c>
    </row>
    <row r="489" spans="1:8" s="31" customFormat="1" ht="30" x14ac:dyDescent="0.2">
      <c r="A489" s="66"/>
      <c r="B489" s="47" t="s">
        <v>481</v>
      </c>
      <c r="C489" s="28">
        <v>0</v>
      </c>
      <c r="D489" s="28">
        <v>0</v>
      </c>
      <c r="E489" s="29" t="str">
        <f t="shared" si="232"/>
        <v/>
      </c>
      <c r="F489" s="29" t="str">
        <f t="shared" si="233"/>
        <v/>
      </c>
      <c r="G489" s="30" t="str">
        <f t="shared" si="231"/>
        <v xml:space="preserve"> </v>
      </c>
      <c r="H489" s="48" t="str">
        <f t="shared" si="234"/>
        <v/>
      </c>
    </row>
    <row r="490" spans="1:8" s="31" customFormat="1" ht="15" x14ac:dyDescent="0.2">
      <c r="A490" s="66"/>
      <c r="B490" s="47" t="s">
        <v>268</v>
      </c>
      <c r="C490" s="28">
        <v>1</v>
      </c>
      <c r="D490" s="28">
        <v>1</v>
      </c>
      <c r="E490" s="29">
        <f t="shared" si="232"/>
        <v>3.0487804878048782E-3</v>
      </c>
      <c r="F490" s="29">
        <f t="shared" si="233"/>
        <v>6.0679611650485432E-4</v>
      </c>
      <c r="G490" s="30">
        <f t="shared" si="231"/>
        <v>0</v>
      </c>
      <c r="H490" s="48">
        <f t="shared" si="234"/>
        <v>0</v>
      </c>
    </row>
    <row r="491" spans="1:8" s="31" customFormat="1" ht="15" x14ac:dyDescent="0.2">
      <c r="A491" s="66"/>
      <c r="B491" s="47" t="s">
        <v>269</v>
      </c>
      <c r="C491" s="28">
        <v>0</v>
      </c>
      <c r="D491" s="28">
        <v>0</v>
      </c>
      <c r="E491" s="29" t="str">
        <f t="shared" si="232"/>
        <v/>
      </c>
      <c r="F491" s="29" t="str">
        <f t="shared" si="233"/>
        <v/>
      </c>
      <c r="G491" s="30" t="str">
        <f t="shared" si="231"/>
        <v xml:space="preserve"> 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28">
        <v>0</v>
      </c>
      <c r="D492" s="28">
        <v>1</v>
      </c>
      <c r="E492" s="29" t="str">
        <f t="shared" si="232"/>
        <v/>
      </c>
      <c r="F492" s="29">
        <f t="shared" si="233"/>
        <v>6.0679611650485432E-4</v>
      </c>
      <c r="G492" s="30">
        <f t="shared" si="231"/>
        <v>1</v>
      </c>
      <c r="H492" s="48" t="str">
        <f t="shared" si="234"/>
        <v/>
      </c>
    </row>
    <row r="493" spans="1:8" s="31" customFormat="1" ht="15" x14ac:dyDescent="0.2">
      <c r="A493" s="66"/>
      <c r="B493" s="47" t="s">
        <v>270</v>
      </c>
      <c r="C493" s="28">
        <v>0</v>
      </c>
      <c r="D493" s="28">
        <v>1</v>
      </c>
      <c r="E493" s="29" t="str">
        <f t="shared" si="232"/>
        <v/>
      </c>
      <c r="F493" s="29">
        <f t="shared" si="233"/>
        <v>6.0679611650485432E-4</v>
      </c>
      <c r="G493" s="30">
        <f t="shared" si="231"/>
        <v>1</v>
      </c>
      <c r="H493" s="48" t="str">
        <f t="shared" si="234"/>
        <v/>
      </c>
    </row>
    <row r="494" spans="1:8" s="31" customFormat="1" ht="15" x14ac:dyDescent="0.2">
      <c r="A494" s="66"/>
      <c r="B494" s="47" t="s">
        <v>271</v>
      </c>
      <c r="C494" s="28">
        <v>0</v>
      </c>
      <c r="D494" s="28">
        <v>1</v>
      </c>
      <c r="E494" s="29" t="str">
        <f t="shared" si="232"/>
        <v/>
      </c>
      <c r="F494" s="29">
        <f t="shared" si="233"/>
        <v>6.0679611650485432E-4</v>
      </c>
      <c r="G494" s="30">
        <f t="shared" si="231"/>
        <v>1</v>
      </c>
      <c r="H494" s="48" t="str">
        <f t="shared" si="234"/>
        <v/>
      </c>
    </row>
    <row r="495" spans="1:8" s="31" customFormat="1" ht="15" x14ac:dyDescent="0.2">
      <c r="A495" s="66"/>
      <c r="B495" s="47" t="s">
        <v>272</v>
      </c>
      <c r="C495" s="28">
        <v>0</v>
      </c>
      <c r="D495" s="28">
        <v>0</v>
      </c>
      <c r="E495" s="29" t="str">
        <f t="shared" si="232"/>
        <v/>
      </c>
      <c r="F495" s="29" t="str">
        <f t="shared" si="233"/>
        <v/>
      </c>
      <c r="G495" s="30" t="str">
        <f t="shared" si="231"/>
        <v xml:space="preserve"> </v>
      </c>
      <c r="H495" s="48" t="str">
        <f t="shared" si="234"/>
        <v/>
      </c>
    </row>
    <row r="496" spans="1:8" s="31" customFormat="1" ht="15" x14ac:dyDescent="0.2">
      <c r="A496" s="66"/>
      <c r="B496" s="47" t="s">
        <v>99</v>
      </c>
      <c r="C496" s="28">
        <v>0</v>
      </c>
      <c r="D496" s="28">
        <v>0</v>
      </c>
      <c r="E496" s="29" t="str">
        <f t="shared" si="232"/>
        <v/>
      </c>
      <c r="F496" s="29" t="str">
        <f t="shared" si="233"/>
        <v/>
      </c>
      <c r="G496" s="30" t="str">
        <f t="shared" si="231"/>
        <v xml:space="preserve"> </v>
      </c>
      <c r="H496" s="48" t="str">
        <f t="shared" si="234"/>
        <v/>
      </c>
    </row>
    <row r="497" spans="1:8" s="31" customFormat="1" ht="15" x14ac:dyDescent="0.2">
      <c r="A497" s="66"/>
      <c r="B497" s="47" t="s">
        <v>273</v>
      </c>
      <c r="C497" s="28">
        <v>0</v>
      </c>
      <c r="D497" s="28">
        <v>0</v>
      </c>
      <c r="E497" s="29" t="str">
        <f t="shared" si="232"/>
        <v/>
      </c>
      <c r="F497" s="29" t="str">
        <f t="shared" si="233"/>
        <v/>
      </c>
      <c r="G497" s="30" t="str">
        <f t="shared" si="231"/>
        <v xml:space="preserve"> </v>
      </c>
      <c r="H497" s="48" t="str">
        <f t="shared" si="234"/>
        <v/>
      </c>
    </row>
    <row r="498" spans="1:8" s="31" customFormat="1" ht="15" x14ac:dyDescent="0.2">
      <c r="A498" s="66"/>
      <c r="B498" s="47" t="s">
        <v>274</v>
      </c>
      <c r="C498" s="28">
        <v>1</v>
      </c>
      <c r="D498" s="28">
        <v>0</v>
      </c>
      <c r="E498" s="29">
        <f t="shared" si="232"/>
        <v>3.0487804878048782E-3</v>
      </c>
      <c r="F498" s="29" t="str">
        <f t="shared" si="233"/>
        <v/>
      </c>
      <c r="G498" s="30">
        <f t="shared" si="231"/>
        <v>-1</v>
      </c>
      <c r="H498" s="48">
        <f t="shared" si="234"/>
        <v>-3.0487804878048782E-3</v>
      </c>
    </row>
    <row r="499" spans="1:8" s="31" customFormat="1" ht="15" x14ac:dyDescent="0.2">
      <c r="A499" s="66"/>
      <c r="B499" s="47" t="s">
        <v>544</v>
      </c>
      <c r="C499" s="28">
        <v>0</v>
      </c>
      <c r="D499" s="28">
        <v>5</v>
      </c>
      <c r="E499" s="29" t="str">
        <f t="shared" si="232"/>
        <v/>
      </c>
      <c r="F499" s="29">
        <f t="shared" si="233"/>
        <v>3.0339805825242718E-3</v>
      </c>
      <c r="G499" s="30">
        <f t="shared" ref="G499:G563" si="255">+IF(AND(C499=0,D499=0)," ",IF(C499=0,1,IF(D499=0,-1,(D499-C499)/C499)))</f>
        <v>1</v>
      </c>
      <c r="H499" s="48" t="str">
        <f t="shared" si="234"/>
        <v/>
      </c>
    </row>
    <row r="500" spans="1:8" s="31" customFormat="1" ht="15" x14ac:dyDescent="0.2">
      <c r="A500" s="66"/>
      <c r="B500" s="47" t="s">
        <v>275</v>
      </c>
      <c r="C500" s="28">
        <v>0</v>
      </c>
      <c r="D500" s="28">
        <v>0</v>
      </c>
      <c r="E500" s="29" t="str">
        <f t="shared" si="232"/>
        <v/>
      </c>
      <c r="F500" s="29" t="str">
        <f t="shared" si="233"/>
        <v/>
      </c>
      <c r="G500" s="30" t="str">
        <f t="shared" si="255"/>
        <v xml:space="preserve"> 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28">
        <v>0</v>
      </c>
      <c r="D501" s="28">
        <v>0</v>
      </c>
      <c r="E501" s="29" t="str">
        <f t="shared" si="232"/>
        <v/>
      </c>
      <c r="F501" s="29" t="str">
        <f t="shared" si="233"/>
        <v/>
      </c>
      <c r="G501" s="30" t="str">
        <f t="shared" si="255"/>
        <v xml:space="preserve"> </v>
      </c>
      <c r="H501" s="48" t="str">
        <f t="shared" si="234"/>
        <v/>
      </c>
    </row>
    <row r="502" spans="1:8" s="31" customFormat="1" ht="15" x14ac:dyDescent="0.2">
      <c r="A502" s="66"/>
      <c r="B502" s="47" t="s">
        <v>639</v>
      </c>
      <c r="C502" s="28">
        <v>0</v>
      </c>
      <c r="D502" s="28">
        <v>0</v>
      </c>
      <c r="E502" s="29" t="str">
        <f t="shared" si="232"/>
        <v/>
      </c>
      <c r="F502" s="29" t="str">
        <f t="shared" si="233"/>
        <v/>
      </c>
      <c r="G502" s="30" t="str">
        <f t="shared" si="255"/>
        <v xml:space="preserve"> </v>
      </c>
      <c r="H502" s="48" t="str">
        <f t="shared" si="234"/>
        <v/>
      </c>
    </row>
    <row r="503" spans="1:8" s="31" customFormat="1" ht="15" x14ac:dyDescent="0.2">
      <c r="A503" s="66"/>
      <c r="B503" s="47" t="s">
        <v>277</v>
      </c>
      <c r="C503" s="28">
        <v>0</v>
      </c>
      <c r="D503" s="28">
        <v>0</v>
      </c>
      <c r="E503" s="29" t="str">
        <f t="shared" si="232"/>
        <v/>
      </c>
      <c r="F503" s="29" t="str">
        <f t="shared" si="233"/>
        <v/>
      </c>
      <c r="G503" s="30" t="str">
        <f t="shared" si="255"/>
        <v xml:space="preserve"> </v>
      </c>
      <c r="H503" s="48" t="str">
        <f t="shared" si="234"/>
        <v/>
      </c>
    </row>
    <row r="504" spans="1:8" s="31" customFormat="1" ht="15" x14ac:dyDescent="0.2">
      <c r="A504" s="66"/>
      <c r="B504" s="47" t="s">
        <v>121</v>
      </c>
      <c r="C504" s="28">
        <v>0</v>
      </c>
      <c r="D504" s="28">
        <v>0</v>
      </c>
      <c r="E504" s="29" t="str">
        <f t="shared" si="232"/>
        <v/>
      </c>
      <c r="F504" s="29" t="str">
        <f t="shared" si="233"/>
        <v/>
      </c>
      <c r="G504" s="30" t="str">
        <f t="shared" si="255"/>
        <v xml:space="preserve"> </v>
      </c>
      <c r="H504" s="48" t="str">
        <f t="shared" si="234"/>
        <v/>
      </c>
    </row>
    <row r="505" spans="1:8" s="31" customFormat="1" ht="30" x14ac:dyDescent="0.2">
      <c r="A505" s="66"/>
      <c r="B505" s="47" t="s">
        <v>122</v>
      </c>
      <c r="C505" s="28">
        <v>0</v>
      </c>
      <c r="D505" s="28">
        <v>0</v>
      </c>
      <c r="E505" s="29" t="str">
        <f t="shared" si="232"/>
        <v/>
      </c>
      <c r="F505" s="29" t="str">
        <f t="shared" si="233"/>
        <v/>
      </c>
      <c r="G505" s="30" t="str">
        <f t="shared" si="255"/>
        <v xml:space="preserve"> </v>
      </c>
      <c r="H505" s="48" t="str">
        <f t="shared" si="234"/>
        <v/>
      </c>
    </row>
    <row r="506" spans="1:8" s="31" customFormat="1" ht="15" x14ac:dyDescent="0.2">
      <c r="A506" s="66"/>
      <c r="B506" s="47" t="s">
        <v>278</v>
      </c>
      <c r="C506" s="28">
        <v>0</v>
      </c>
      <c r="D506" s="28">
        <v>0</v>
      </c>
      <c r="E506" s="29" t="str">
        <f t="shared" si="232"/>
        <v/>
      </c>
      <c r="F506" s="29" t="str">
        <f t="shared" si="233"/>
        <v/>
      </c>
      <c r="G506" s="30" t="str">
        <f t="shared" si="255"/>
        <v xml:space="preserve"> </v>
      </c>
      <c r="H506" s="48" t="str">
        <f t="shared" si="234"/>
        <v/>
      </c>
    </row>
    <row r="507" spans="1:8" s="31" customFormat="1" ht="15" x14ac:dyDescent="0.2">
      <c r="A507" s="66"/>
      <c r="B507" s="47" t="s">
        <v>279</v>
      </c>
      <c r="C507" s="28">
        <v>1</v>
      </c>
      <c r="D507" s="28">
        <v>1</v>
      </c>
      <c r="E507" s="29">
        <f t="shared" si="232"/>
        <v>3.0487804878048782E-3</v>
      </c>
      <c r="F507" s="29">
        <f t="shared" si="233"/>
        <v>6.0679611650485432E-4</v>
      </c>
      <c r="G507" s="30">
        <f t="shared" si="255"/>
        <v>0</v>
      </c>
      <c r="H507" s="48">
        <f t="shared" si="234"/>
        <v>0</v>
      </c>
    </row>
    <row r="508" spans="1:8" s="31" customFormat="1" ht="30" x14ac:dyDescent="0.2">
      <c r="A508" s="66"/>
      <c r="B508" s="47" t="s">
        <v>280</v>
      </c>
      <c r="C508" s="28">
        <v>0</v>
      </c>
      <c r="D508" s="28">
        <v>0</v>
      </c>
      <c r="E508" s="29" t="str">
        <f t="shared" si="232"/>
        <v/>
      </c>
      <c r="F508" s="29" t="str">
        <f t="shared" si="233"/>
        <v/>
      </c>
      <c r="G508" s="30" t="str">
        <f t="shared" si="255"/>
        <v xml:space="preserve"> </v>
      </c>
      <c r="H508" s="48" t="str">
        <f t="shared" si="234"/>
        <v/>
      </c>
    </row>
    <row r="509" spans="1:8" s="31" customFormat="1" ht="15" x14ac:dyDescent="0.2">
      <c r="A509" s="66"/>
      <c r="B509" s="47" t="s">
        <v>119</v>
      </c>
      <c r="C509" s="28">
        <v>1</v>
      </c>
      <c r="D509" s="28">
        <v>6</v>
      </c>
      <c r="E509" s="29">
        <f t="shared" si="232"/>
        <v>3.0487804878048782E-3</v>
      </c>
      <c r="F509" s="29">
        <f t="shared" si="233"/>
        <v>3.6407766990291263E-3</v>
      </c>
      <c r="G509" s="30">
        <f t="shared" si="255"/>
        <v>5</v>
      </c>
      <c r="H509" s="48">
        <f t="shared" si="234"/>
        <v>1.524390243902439E-2</v>
      </c>
    </row>
    <row r="510" spans="1:8" s="31" customFormat="1" ht="15" x14ac:dyDescent="0.2">
      <c r="A510" s="66"/>
      <c r="B510" s="47" t="s">
        <v>281</v>
      </c>
      <c r="C510" s="28">
        <v>0</v>
      </c>
      <c r="D510" s="28">
        <v>0</v>
      </c>
      <c r="E510" s="29" t="str">
        <f t="shared" si="232"/>
        <v/>
      </c>
      <c r="F510" s="29" t="str">
        <f t="shared" si="233"/>
        <v/>
      </c>
      <c r="G510" s="30" t="str">
        <f t="shared" si="255"/>
        <v xml:space="preserve"> </v>
      </c>
      <c r="H510" s="48" t="str">
        <f t="shared" si="234"/>
        <v/>
      </c>
    </row>
    <row r="511" spans="1:8" s="31" customFormat="1" ht="15" x14ac:dyDescent="0.2">
      <c r="A511" s="66"/>
      <c r="B511" s="47" t="s">
        <v>282</v>
      </c>
      <c r="C511" s="28">
        <v>0</v>
      </c>
      <c r="D511" s="28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28">
        <v>0</v>
      </c>
      <c r="D512" s="28">
        <v>0</v>
      </c>
      <c r="E512" s="29" t="str">
        <f t="shared" si="256"/>
        <v/>
      </c>
      <c r="F512" s="29" t="str">
        <f t="shared" si="257"/>
        <v/>
      </c>
      <c r="G512" s="30" t="str">
        <f t="shared" si="255"/>
        <v xml:space="preserve"> </v>
      </c>
      <c r="H512" s="48" t="str">
        <f t="shared" si="258"/>
        <v/>
      </c>
    </row>
    <row r="513" spans="1:8" s="31" customFormat="1" ht="30" x14ac:dyDescent="0.2">
      <c r="A513" s="66"/>
      <c r="B513" s="47" t="s">
        <v>284</v>
      </c>
      <c r="C513" s="28">
        <v>0</v>
      </c>
      <c r="D513" s="28">
        <v>0</v>
      </c>
      <c r="E513" s="29" t="str">
        <f t="shared" si="256"/>
        <v/>
      </c>
      <c r="F513" s="29" t="str">
        <f t="shared" si="257"/>
        <v/>
      </c>
      <c r="G513" s="30" t="str">
        <f t="shared" si="255"/>
        <v xml:space="preserve"> </v>
      </c>
      <c r="H513" s="48" t="str">
        <f t="shared" si="258"/>
        <v/>
      </c>
    </row>
    <row r="514" spans="1:8" s="31" customFormat="1" ht="15" x14ac:dyDescent="0.2">
      <c r="A514" s="66"/>
      <c r="B514" s="47" t="s">
        <v>117</v>
      </c>
      <c r="C514" s="28">
        <v>0</v>
      </c>
      <c r="D514" s="28">
        <v>0</v>
      </c>
      <c r="E514" s="29" t="str">
        <f t="shared" si="256"/>
        <v/>
      </c>
      <c r="F514" s="29" t="str">
        <f t="shared" si="257"/>
        <v/>
      </c>
      <c r="G514" s="30" t="str">
        <f t="shared" si="255"/>
        <v xml:space="preserve"> </v>
      </c>
      <c r="H514" s="48" t="str">
        <f t="shared" si="258"/>
        <v/>
      </c>
    </row>
    <row r="515" spans="1:8" s="31" customFormat="1" ht="15" x14ac:dyDescent="0.2">
      <c r="A515" s="66"/>
      <c r="B515" s="47" t="s">
        <v>285</v>
      </c>
      <c r="C515" s="28">
        <v>0</v>
      </c>
      <c r="D515" s="28">
        <v>0</v>
      </c>
      <c r="E515" s="29" t="str">
        <f t="shared" si="256"/>
        <v/>
      </c>
      <c r="F515" s="29" t="str">
        <f t="shared" si="257"/>
        <v/>
      </c>
      <c r="G515" s="30" t="str">
        <f t="shared" si="255"/>
        <v xml:space="preserve"> </v>
      </c>
      <c r="H515" s="48" t="str">
        <f t="shared" si="258"/>
        <v/>
      </c>
    </row>
    <row r="516" spans="1:8" s="31" customFormat="1" ht="15" x14ac:dyDescent="0.2">
      <c r="A516" s="66"/>
      <c r="B516" s="47" t="s">
        <v>286</v>
      </c>
      <c r="C516" s="28">
        <v>0</v>
      </c>
      <c r="D516" s="28">
        <v>0</v>
      </c>
      <c r="E516" s="29" t="str">
        <f t="shared" si="256"/>
        <v/>
      </c>
      <c r="F516" s="29" t="str">
        <f t="shared" si="257"/>
        <v/>
      </c>
      <c r="G516" s="30" t="str">
        <f t="shared" si="255"/>
        <v xml:space="preserve"> </v>
      </c>
      <c r="H516" s="48" t="str">
        <f t="shared" si="258"/>
        <v/>
      </c>
    </row>
    <row r="517" spans="1:8" s="31" customFormat="1" ht="15" x14ac:dyDescent="0.2">
      <c r="A517" s="66"/>
      <c r="B517" s="47" t="s">
        <v>483</v>
      </c>
      <c r="C517" s="28">
        <v>0</v>
      </c>
      <c r="D517" s="28">
        <v>0</v>
      </c>
      <c r="E517" s="29" t="str">
        <f t="shared" si="256"/>
        <v/>
      </c>
      <c r="F517" s="29" t="str">
        <f t="shared" si="257"/>
        <v/>
      </c>
      <c r="G517" s="30" t="str">
        <f t="shared" si="255"/>
        <v xml:space="preserve"> </v>
      </c>
      <c r="H517" s="48" t="str">
        <f t="shared" si="258"/>
        <v/>
      </c>
    </row>
    <row r="518" spans="1:8" s="31" customFormat="1" ht="15" x14ac:dyDescent="0.2">
      <c r="A518" s="66"/>
      <c r="B518" s="47" t="s">
        <v>125</v>
      </c>
      <c r="C518" s="28">
        <v>0</v>
      </c>
      <c r="D518" s="28">
        <v>0</v>
      </c>
      <c r="E518" s="29" t="str">
        <f t="shared" si="256"/>
        <v/>
      </c>
      <c r="F518" s="29" t="str">
        <f t="shared" si="257"/>
        <v/>
      </c>
      <c r="G518" s="30" t="str">
        <f t="shared" si="255"/>
        <v xml:space="preserve"> </v>
      </c>
      <c r="H518" s="48" t="str">
        <f t="shared" si="258"/>
        <v/>
      </c>
    </row>
    <row r="519" spans="1:8" s="31" customFormat="1" ht="15" x14ac:dyDescent="0.2">
      <c r="A519" s="66"/>
      <c r="B519" s="47" t="s">
        <v>484</v>
      </c>
      <c r="C519" s="28">
        <v>86</v>
      </c>
      <c r="D519" s="28">
        <v>70</v>
      </c>
      <c r="E519" s="29">
        <f t="shared" si="256"/>
        <v>0.26219512195121952</v>
      </c>
      <c r="F519" s="29">
        <f t="shared" si="257"/>
        <v>4.2475728155339808E-2</v>
      </c>
      <c r="G519" s="30">
        <f t="shared" si="255"/>
        <v>-0.18604651162790697</v>
      </c>
      <c r="H519" s="48">
        <f t="shared" si="258"/>
        <v>-4.878048780487805E-2</v>
      </c>
    </row>
    <row r="520" spans="1:8" s="31" customFormat="1" ht="15" x14ac:dyDescent="0.2">
      <c r="A520" s="66"/>
      <c r="B520" s="47" t="s">
        <v>118</v>
      </c>
      <c r="C520" s="28">
        <v>0</v>
      </c>
      <c r="D520" s="28">
        <v>0</v>
      </c>
      <c r="E520" s="29" t="str">
        <f t="shared" si="256"/>
        <v/>
      </c>
      <c r="F520" s="29" t="str">
        <f t="shared" si="257"/>
        <v/>
      </c>
      <c r="G520" s="30" t="str">
        <f t="shared" si="255"/>
        <v xml:space="preserve"> </v>
      </c>
      <c r="H520" s="48" t="str">
        <f t="shared" si="258"/>
        <v/>
      </c>
    </row>
    <row r="521" spans="1:8" s="31" customFormat="1" ht="30" x14ac:dyDescent="0.2">
      <c r="A521" s="66"/>
      <c r="B521" s="47" t="s">
        <v>287</v>
      </c>
      <c r="C521" s="28">
        <v>0</v>
      </c>
      <c r="D521" s="28">
        <v>0</v>
      </c>
      <c r="E521" s="29" t="str">
        <f t="shared" si="256"/>
        <v/>
      </c>
      <c r="F521" s="29" t="str">
        <f t="shared" si="257"/>
        <v/>
      </c>
      <c r="G521" s="30" t="str">
        <f t="shared" si="255"/>
        <v xml:space="preserve"> </v>
      </c>
      <c r="H521" s="48" t="str">
        <f t="shared" si="258"/>
        <v/>
      </c>
    </row>
    <row r="522" spans="1:8" s="31" customFormat="1" ht="15" x14ac:dyDescent="0.2">
      <c r="A522" s="66"/>
      <c r="B522" s="47" t="s">
        <v>120</v>
      </c>
      <c r="C522" s="28">
        <v>0</v>
      </c>
      <c r="D522" s="28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28">
        <v>0</v>
      </c>
      <c r="D523" s="28">
        <v>0</v>
      </c>
      <c r="E523" s="29" t="str">
        <f t="shared" si="256"/>
        <v/>
      </c>
      <c r="F523" s="29" t="str">
        <f t="shared" si="257"/>
        <v/>
      </c>
      <c r="G523" s="30" t="str">
        <f t="shared" si="255"/>
        <v xml:space="preserve"> </v>
      </c>
      <c r="H523" s="48" t="str">
        <f t="shared" si="258"/>
        <v/>
      </c>
    </row>
    <row r="524" spans="1:8" s="31" customFormat="1" ht="30" x14ac:dyDescent="0.2">
      <c r="A524" s="66"/>
      <c r="B524" s="47" t="s">
        <v>289</v>
      </c>
      <c r="C524" s="28">
        <v>0</v>
      </c>
      <c r="D524" s="28">
        <v>0</v>
      </c>
      <c r="E524" s="29" t="str">
        <f t="shared" si="256"/>
        <v/>
      </c>
      <c r="F524" s="29" t="str">
        <f t="shared" si="257"/>
        <v/>
      </c>
      <c r="G524" s="30" t="str">
        <f t="shared" si="255"/>
        <v xml:space="preserve"> </v>
      </c>
      <c r="H524" s="48" t="str">
        <f t="shared" si="258"/>
        <v/>
      </c>
    </row>
    <row r="525" spans="1:8" s="31" customFormat="1" ht="15" x14ac:dyDescent="0.2">
      <c r="A525" s="66"/>
      <c r="B525" s="47" t="s">
        <v>113</v>
      </c>
      <c r="C525" s="28">
        <v>0</v>
      </c>
      <c r="D525" s="28">
        <v>89</v>
      </c>
      <c r="E525" s="29" t="str">
        <f t="shared" si="256"/>
        <v/>
      </c>
      <c r="F525" s="29">
        <f t="shared" si="257"/>
        <v>5.4004854368932036E-2</v>
      </c>
      <c r="G525" s="30">
        <f t="shared" si="255"/>
        <v>1</v>
      </c>
      <c r="H525" s="48" t="str">
        <f t="shared" si="258"/>
        <v/>
      </c>
    </row>
    <row r="526" spans="1:8" s="31" customFormat="1" ht="30" x14ac:dyDescent="0.2">
      <c r="A526" s="66"/>
      <c r="B526" s="47" t="s">
        <v>485</v>
      </c>
      <c r="C526" s="28">
        <v>5</v>
      </c>
      <c r="D526" s="28">
        <v>2</v>
      </c>
      <c r="E526" s="29">
        <f t="shared" si="256"/>
        <v>1.524390243902439E-2</v>
      </c>
      <c r="F526" s="29">
        <f t="shared" si="257"/>
        <v>1.2135922330097086E-3</v>
      </c>
      <c r="G526" s="30">
        <f t="shared" si="255"/>
        <v>-0.6</v>
      </c>
      <c r="H526" s="48">
        <f t="shared" si="258"/>
        <v>-9.1463414634146336E-3</v>
      </c>
    </row>
    <row r="527" spans="1:8" s="31" customFormat="1" ht="30" x14ac:dyDescent="0.2">
      <c r="A527" s="66"/>
      <c r="B527" s="47" t="s">
        <v>290</v>
      </c>
      <c r="C527" s="28">
        <v>0</v>
      </c>
      <c r="D527" s="28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28">
        <v>0</v>
      </c>
      <c r="D528" s="28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28">
        <v>0</v>
      </c>
      <c r="D529" s="28">
        <v>0</v>
      </c>
      <c r="E529" s="29" t="str">
        <f t="shared" si="256"/>
        <v/>
      </c>
      <c r="F529" s="29" t="str">
        <f t="shared" si="257"/>
        <v/>
      </c>
      <c r="G529" s="30" t="str">
        <f t="shared" si="255"/>
        <v xml:space="preserve"> 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28">
        <v>0</v>
      </c>
      <c r="D530" s="28">
        <v>1</v>
      </c>
      <c r="E530" s="29" t="str">
        <f t="shared" si="256"/>
        <v/>
      </c>
      <c r="F530" s="29">
        <f t="shared" si="257"/>
        <v>6.0679611650485432E-4</v>
      </c>
      <c r="G530" s="30">
        <f t="shared" si="255"/>
        <v>1</v>
      </c>
      <c r="H530" s="48" t="str">
        <f t="shared" si="258"/>
        <v/>
      </c>
    </row>
    <row r="531" spans="1:8" s="31" customFormat="1" ht="15" x14ac:dyDescent="0.2">
      <c r="A531" s="66"/>
      <c r="B531" s="47" t="s">
        <v>292</v>
      </c>
      <c r="C531" s="28">
        <v>0</v>
      </c>
      <c r="D531" s="28">
        <v>0</v>
      </c>
      <c r="E531" s="29" t="str">
        <f t="shared" si="256"/>
        <v/>
      </c>
      <c r="F531" s="29" t="str">
        <f t="shared" si="257"/>
        <v/>
      </c>
      <c r="G531" s="30" t="str">
        <f t="shared" si="255"/>
        <v xml:space="preserve"> 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28">
        <v>0</v>
      </c>
      <c r="D532" s="28">
        <v>0</v>
      </c>
      <c r="E532" s="29" t="str">
        <f t="shared" si="256"/>
        <v/>
      </c>
      <c r="F532" s="29" t="str">
        <f t="shared" si="257"/>
        <v/>
      </c>
      <c r="G532" s="30" t="str">
        <f t="shared" si="255"/>
        <v xml:space="preserve"> </v>
      </c>
      <c r="H532" s="48" t="str">
        <f t="shared" si="258"/>
        <v/>
      </c>
    </row>
    <row r="533" spans="1:8" s="31" customFormat="1" ht="15" x14ac:dyDescent="0.2">
      <c r="A533" s="66"/>
      <c r="B533" s="47" t="s">
        <v>294</v>
      </c>
      <c r="C533" s="28">
        <v>0</v>
      </c>
      <c r="D533" s="28">
        <v>0</v>
      </c>
      <c r="E533" s="29" t="str">
        <f t="shared" si="256"/>
        <v/>
      </c>
      <c r="F533" s="29" t="str">
        <f t="shared" si="257"/>
        <v/>
      </c>
      <c r="G533" s="30" t="str">
        <f t="shared" si="255"/>
        <v xml:space="preserve"> </v>
      </c>
      <c r="H533" s="48" t="str">
        <f t="shared" si="258"/>
        <v/>
      </c>
    </row>
    <row r="534" spans="1:8" s="31" customFormat="1" ht="15" x14ac:dyDescent="0.2">
      <c r="A534" s="66"/>
      <c r="B534" s="47" t="s">
        <v>115</v>
      </c>
      <c r="C534" s="28">
        <v>0</v>
      </c>
      <c r="D534" s="28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28">
        <v>0</v>
      </c>
      <c r="D535" s="28">
        <v>0</v>
      </c>
      <c r="E535" s="29" t="str">
        <f t="shared" si="256"/>
        <v/>
      </c>
      <c r="F535" s="29" t="str">
        <f t="shared" si="257"/>
        <v/>
      </c>
      <c r="G535" s="30" t="str">
        <f t="shared" si="255"/>
        <v xml:space="preserve"> 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28">
        <v>0</v>
      </c>
      <c r="D536" s="28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28">
        <v>0</v>
      </c>
      <c r="D537" s="28">
        <v>0</v>
      </c>
      <c r="E537" s="29" t="str">
        <f t="shared" si="256"/>
        <v/>
      </c>
      <c r="F537" s="29" t="str">
        <f t="shared" si="257"/>
        <v/>
      </c>
      <c r="G537" s="30" t="str">
        <f t="shared" si="255"/>
        <v xml:space="preserve"> </v>
      </c>
      <c r="H537" s="48" t="str">
        <f t="shared" si="258"/>
        <v/>
      </c>
    </row>
    <row r="538" spans="1:8" s="31" customFormat="1" ht="15" x14ac:dyDescent="0.2">
      <c r="A538" s="66"/>
      <c r="B538" s="47" t="s">
        <v>116</v>
      </c>
      <c r="C538" s="28">
        <v>0</v>
      </c>
      <c r="D538" s="28">
        <v>0</v>
      </c>
      <c r="E538" s="29" t="str">
        <f t="shared" si="256"/>
        <v/>
      </c>
      <c r="F538" s="29" t="str">
        <f t="shared" si="257"/>
        <v/>
      </c>
      <c r="G538" s="30" t="str">
        <f t="shared" si="255"/>
        <v xml:space="preserve"> </v>
      </c>
      <c r="H538" s="48" t="str">
        <f t="shared" si="258"/>
        <v/>
      </c>
    </row>
    <row r="539" spans="1:8" s="31" customFormat="1" ht="15" x14ac:dyDescent="0.2">
      <c r="A539" s="66"/>
      <c r="B539" s="47" t="s">
        <v>296</v>
      </c>
      <c r="C539" s="28">
        <v>0</v>
      </c>
      <c r="D539" s="28">
        <v>0</v>
      </c>
      <c r="E539" s="29" t="str">
        <f t="shared" si="256"/>
        <v/>
      </c>
      <c r="F539" s="29" t="str">
        <f t="shared" si="257"/>
        <v/>
      </c>
      <c r="G539" s="30" t="str">
        <f t="shared" si="255"/>
        <v xml:space="preserve"> </v>
      </c>
      <c r="H539" s="48" t="str">
        <f t="shared" si="258"/>
        <v/>
      </c>
    </row>
    <row r="540" spans="1:8" s="31" customFormat="1" ht="15" x14ac:dyDescent="0.2">
      <c r="A540" s="66"/>
      <c r="B540" s="47" t="s">
        <v>641</v>
      </c>
      <c r="C540" s="28">
        <v>0</v>
      </c>
      <c r="D540" s="28">
        <v>0</v>
      </c>
      <c r="E540" s="29" t="str">
        <f t="shared" si="256"/>
        <v/>
      </c>
      <c r="F540" s="29" t="str">
        <f t="shared" si="257"/>
        <v/>
      </c>
      <c r="G540" s="30" t="str">
        <f t="shared" si="255"/>
        <v xml:space="preserve"> </v>
      </c>
      <c r="H540" s="48" t="str">
        <f t="shared" si="258"/>
        <v/>
      </c>
    </row>
    <row r="541" spans="1:8" s="31" customFormat="1" ht="15" x14ac:dyDescent="0.2">
      <c r="A541" s="66"/>
      <c r="B541" s="47" t="s">
        <v>124</v>
      </c>
      <c r="C541" s="28">
        <v>0</v>
      </c>
      <c r="D541" s="28">
        <v>0</v>
      </c>
      <c r="E541" s="29" t="str">
        <f t="shared" si="256"/>
        <v/>
      </c>
      <c r="F541" s="29" t="str">
        <f t="shared" si="257"/>
        <v/>
      </c>
      <c r="G541" s="30" t="str">
        <f t="shared" si="255"/>
        <v xml:space="preserve"> </v>
      </c>
      <c r="H541" s="48" t="str">
        <f t="shared" si="258"/>
        <v/>
      </c>
    </row>
    <row r="542" spans="1:8" s="31" customFormat="1" ht="15" x14ac:dyDescent="0.2">
      <c r="A542" s="66"/>
      <c r="B542" s="47" t="s">
        <v>487</v>
      </c>
      <c r="C542" s="28">
        <v>0</v>
      </c>
      <c r="D542" s="28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28">
        <v>0</v>
      </c>
      <c r="D543" s="28">
        <v>0</v>
      </c>
      <c r="E543" s="29" t="str">
        <f t="shared" ref="E543" si="259">+IF(C543=0,"",C543/C$355)</f>
        <v/>
      </c>
      <c r="F543" s="29" t="str">
        <f t="shared" ref="F543" si="260">+IF(D543=0,"",D543/D$355)</f>
        <v/>
      </c>
      <c r="G543" s="30" t="str">
        <f t="shared" si="255"/>
        <v xml:space="preserve"> </v>
      </c>
      <c r="H543" s="48" t="str">
        <f t="shared" ref="H543" si="261">+IF(OR(AND(E543=""),(G543="")),"",E543*G543)</f>
        <v/>
      </c>
    </row>
    <row r="544" spans="1:8" s="31" customFormat="1" ht="15" x14ac:dyDescent="0.2">
      <c r="A544" s="66"/>
      <c r="B544" s="47" t="s">
        <v>131</v>
      </c>
      <c r="C544" s="28">
        <v>1</v>
      </c>
      <c r="D544" s="28">
        <v>8</v>
      </c>
      <c r="E544" s="29">
        <f t="shared" si="256"/>
        <v>3.0487804878048782E-3</v>
      </c>
      <c r="F544" s="29">
        <f t="shared" si="257"/>
        <v>4.8543689320388345E-3</v>
      </c>
      <c r="G544" s="30">
        <f t="shared" si="255"/>
        <v>7</v>
      </c>
      <c r="H544" s="48">
        <f t="shared" si="258"/>
        <v>2.1341463414634148E-2</v>
      </c>
    </row>
    <row r="545" spans="1:8" s="31" customFormat="1" ht="30" x14ac:dyDescent="0.2">
      <c r="A545" s="66"/>
      <c r="B545" s="47" t="s">
        <v>488</v>
      </c>
      <c r="C545" s="28">
        <v>0</v>
      </c>
      <c r="D545" s="28">
        <v>0</v>
      </c>
      <c r="E545" s="29" t="str">
        <f t="shared" si="256"/>
        <v/>
      </c>
      <c r="F545" s="29" t="str">
        <f t="shared" si="257"/>
        <v/>
      </c>
      <c r="G545" s="30" t="str">
        <f t="shared" si="255"/>
        <v xml:space="preserve"> </v>
      </c>
      <c r="H545" s="48" t="str">
        <f t="shared" si="258"/>
        <v/>
      </c>
    </row>
    <row r="546" spans="1:8" s="31" customFormat="1" ht="15" x14ac:dyDescent="0.2">
      <c r="A546" s="66"/>
      <c r="B546" s="47" t="s">
        <v>129</v>
      </c>
      <c r="C546" s="28">
        <v>0</v>
      </c>
      <c r="D546" s="28">
        <v>0</v>
      </c>
      <c r="E546" s="29" t="str">
        <f t="shared" si="256"/>
        <v/>
      </c>
      <c r="F546" s="29" t="str">
        <f t="shared" si="257"/>
        <v/>
      </c>
      <c r="G546" s="30" t="str">
        <f t="shared" si="255"/>
        <v xml:space="preserve"> </v>
      </c>
      <c r="H546" s="48" t="str">
        <f t="shared" si="258"/>
        <v/>
      </c>
    </row>
    <row r="547" spans="1:8" s="31" customFormat="1" ht="15" x14ac:dyDescent="0.2">
      <c r="A547" s="66"/>
      <c r="B547" s="47" t="s">
        <v>327</v>
      </c>
      <c r="C547" s="28">
        <v>1</v>
      </c>
      <c r="D547" s="28">
        <v>1</v>
      </c>
      <c r="E547" s="29">
        <f t="shared" si="256"/>
        <v>3.0487804878048782E-3</v>
      </c>
      <c r="F547" s="29">
        <f t="shared" si="257"/>
        <v>6.0679611650485432E-4</v>
      </c>
      <c r="G547" s="30">
        <f t="shared" si="255"/>
        <v>0</v>
      </c>
      <c r="H547" s="48">
        <f t="shared" si="258"/>
        <v>0</v>
      </c>
    </row>
    <row r="548" spans="1:8" s="31" customFormat="1" ht="15" x14ac:dyDescent="0.2">
      <c r="A548" s="66"/>
      <c r="B548" s="47" t="s">
        <v>328</v>
      </c>
      <c r="C548" s="28">
        <v>0</v>
      </c>
      <c r="D548" s="28">
        <v>0</v>
      </c>
      <c r="E548" s="29" t="str">
        <f t="shared" si="256"/>
        <v/>
      </c>
      <c r="F548" s="29" t="str">
        <f t="shared" si="257"/>
        <v/>
      </c>
      <c r="G548" s="30" t="str">
        <f t="shared" si="255"/>
        <v xml:space="preserve"> </v>
      </c>
      <c r="H548" s="48" t="str">
        <f t="shared" si="258"/>
        <v/>
      </c>
    </row>
    <row r="549" spans="1:8" s="31" customFormat="1" ht="15" x14ac:dyDescent="0.2">
      <c r="A549" s="66"/>
      <c r="B549" s="47" t="s">
        <v>606</v>
      </c>
      <c r="C549" s="28">
        <v>0</v>
      </c>
      <c r="D549" s="28">
        <v>0</v>
      </c>
      <c r="E549" s="29" t="str">
        <f t="shared" si="256"/>
        <v/>
      </c>
      <c r="F549" s="29" t="str">
        <f t="shared" si="257"/>
        <v/>
      </c>
      <c r="G549" s="30" t="str">
        <f t="shared" si="255"/>
        <v xml:space="preserve"> </v>
      </c>
      <c r="H549" s="48" t="str">
        <f t="shared" si="258"/>
        <v/>
      </c>
    </row>
    <row r="550" spans="1:8" s="31" customFormat="1" ht="15" x14ac:dyDescent="0.2">
      <c r="A550" s="66"/>
      <c r="B550" s="47" t="s">
        <v>133</v>
      </c>
      <c r="C550" s="28">
        <v>0</v>
      </c>
      <c r="D550" s="28">
        <v>0</v>
      </c>
      <c r="E550" s="29" t="str">
        <f t="shared" si="256"/>
        <v/>
      </c>
      <c r="F550" s="29" t="str">
        <f t="shared" si="257"/>
        <v/>
      </c>
      <c r="G550" s="30" t="str">
        <f t="shared" si="255"/>
        <v xml:space="preserve"> </v>
      </c>
      <c r="H550" s="48" t="str">
        <f t="shared" si="258"/>
        <v/>
      </c>
    </row>
    <row r="551" spans="1:8" s="31" customFormat="1" ht="15" x14ac:dyDescent="0.2">
      <c r="A551" s="66"/>
      <c r="B551" s="47" t="s">
        <v>329</v>
      </c>
      <c r="C551" s="28">
        <v>2</v>
      </c>
      <c r="D551" s="28">
        <v>0</v>
      </c>
      <c r="E551" s="29">
        <f t="shared" si="256"/>
        <v>6.0975609756097563E-3</v>
      </c>
      <c r="F551" s="29" t="str">
        <f t="shared" si="257"/>
        <v/>
      </c>
      <c r="G551" s="30">
        <f t="shared" si="255"/>
        <v>-1</v>
      </c>
      <c r="H551" s="48">
        <f t="shared" si="258"/>
        <v>-6.0975609756097563E-3</v>
      </c>
    </row>
    <row r="552" spans="1:8" s="31" customFormat="1" ht="15" x14ac:dyDescent="0.2">
      <c r="A552" s="66"/>
      <c r="B552" s="47" t="s">
        <v>137</v>
      </c>
      <c r="C552" s="28">
        <v>0</v>
      </c>
      <c r="D552" s="28">
        <v>3</v>
      </c>
      <c r="E552" s="29" t="str">
        <f t="shared" si="256"/>
        <v/>
      </c>
      <c r="F552" s="29">
        <f t="shared" si="257"/>
        <v>1.8203883495145632E-3</v>
      </c>
      <c r="G552" s="30">
        <f t="shared" si="255"/>
        <v>1</v>
      </c>
      <c r="H552" s="48" t="str">
        <f t="shared" si="258"/>
        <v/>
      </c>
    </row>
    <row r="553" spans="1:8" s="31" customFormat="1" ht="15" x14ac:dyDescent="0.2">
      <c r="A553" s="66"/>
      <c r="B553" s="47" t="s">
        <v>130</v>
      </c>
      <c r="C553" s="28">
        <v>0</v>
      </c>
      <c r="D553" s="28">
        <v>0</v>
      </c>
      <c r="E553" s="29" t="str">
        <f t="shared" si="256"/>
        <v/>
      </c>
      <c r="F553" s="29" t="str">
        <f t="shared" si="257"/>
        <v/>
      </c>
      <c r="G553" s="30" t="str">
        <f t="shared" si="255"/>
        <v xml:space="preserve"> </v>
      </c>
      <c r="H553" s="48" t="str">
        <f t="shared" si="258"/>
        <v/>
      </c>
    </row>
    <row r="554" spans="1:8" s="31" customFormat="1" ht="15" x14ac:dyDescent="0.2">
      <c r="A554" s="66"/>
      <c r="B554" s="47" t="s">
        <v>297</v>
      </c>
      <c r="C554" s="28">
        <v>0</v>
      </c>
      <c r="D554" s="28">
        <v>0</v>
      </c>
      <c r="E554" s="29" t="str">
        <f t="shared" si="256"/>
        <v/>
      </c>
      <c r="F554" s="29" t="str">
        <f t="shared" si="257"/>
        <v/>
      </c>
      <c r="G554" s="30" t="str">
        <f t="shared" si="255"/>
        <v xml:space="preserve"> 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28">
        <v>0</v>
      </c>
      <c r="D555" s="28">
        <v>0</v>
      </c>
      <c r="E555" s="29" t="str">
        <f t="shared" si="256"/>
        <v/>
      </c>
      <c r="F555" s="29" t="str">
        <f t="shared" si="257"/>
        <v/>
      </c>
      <c r="G555" s="30" t="str">
        <f t="shared" si="255"/>
        <v xml:space="preserve"> 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28">
        <v>0</v>
      </c>
      <c r="D556" s="28">
        <v>0</v>
      </c>
      <c r="E556" s="29" t="str">
        <f t="shared" si="256"/>
        <v/>
      </c>
      <c r="F556" s="29" t="str">
        <f t="shared" si="257"/>
        <v/>
      </c>
      <c r="G556" s="30" t="str">
        <f t="shared" si="255"/>
        <v xml:space="preserve"> </v>
      </c>
      <c r="H556" s="48" t="str">
        <f t="shared" si="258"/>
        <v/>
      </c>
    </row>
    <row r="557" spans="1:8" s="31" customFormat="1" ht="15" x14ac:dyDescent="0.2">
      <c r="A557" s="66"/>
      <c r="B557" s="47" t="s">
        <v>298</v>
      </c>
      <c r="C557" s="28">
        <v>0</v>
      </c>
      <c r="D557" s="28">
        <v>0</v>
      </c>
      <c r="E557" s="29" t="str">
        <f t="shared" si="256"/>
        <v/>
      </c>
      <c r="F557" s="29" t="str">
        <f t="shared" si="257"/>
        <v/>
      </c>
      <c r="G557" s="30" t="str">
        <f t="shared" si="255"/>
        <v xml:space="preserve"> </v>
      </c>
      <c r="H557" s="48" t="str">
        <f t="shared" si="258"/>
        <v/>
      </c>
    </row>
    <row r="558" spans="1:8" s="31" customFormat="1" ht="15" x14ac:dyDescent="0.2">
      <c r="A558" s="66"/>
      <c r="B558" s="47" t="s">
        <v>299</v>
      </c>
      <c r="C558" s="28">
        <v>0</v>
      </c>
      <c r="D558" s="28">
        <v>0</v>
      </c>
      <c r="E558" s="29" t="str">
        <f t="shared" si="256"/>
        <v/>
      </c>
      <c r="F558" s="29" t="str">
        <f t="shared" si="257"/>
        <v/>
      </c>
      <c r="G558" s="30" t="str">
        <f t="shared" si="255"/>
        <v xml:space="preserve"> </v>
      </c>
      <c r="H558" s="48" t="str">
        <f t="shared" si="258"/>
        <v/>
      </c>
    </row>
    <row r="559" spans="1:8" s="31" customFormat="1" ht="15" x14ac:dyDescent="0.2">
      <c r="A559" s="66"/>
      <c r="B559" s="47" t="s">
        <v>626</v>
      </c>
      <c r="C559" s="28">
        <v>0</v>
      </c>
      <c r="D559" s="28">
        <v>0</v>
      </c>
      <c r="E559" s="29" t="str">
        <f t="shared" ref="E559" si="262">+IF(C559=0,"",C559/C$355)</f>
        <v/>
      </c>
      <c r="F559" s="29" t="str">
        <f t="shared" ref="F559" si="263">+IF(D559=0,"",D559/D$355)</f>
        <v/>
      </c>
      <c r="G559" s="30" t="str">
        <f t="shared" ref="G559" si="264">+IF(AND(C559=0,D559=0)," ",IF(C559=0,1,IF(D559=0,-1,(D559-C559)/C559)))</f>
        <v xml:space="preserve"> </v>
      </c>
      <c r="H559" s="48" t="str">
        <f t="shared" ref="H559" si="265">+IF(OR(AND(E559=""),(G559="")),"",E559*G559)</f>
        <v/>
      </c>
    </row>
    <row r="560" spans="1:8" s="31" customFormat="1" ht="15" x14ac:dyDescent="0.2">
      <c r="A560" s="66"/>
      <c r="B560" s="47" t="s">
        <v>300</v>
      </c>
      <c r="C560" s="28">
        <v>2</v>
      </c>
      <c r="D560" s="28">
        <v>0</v>
      </c>
      <c r="E560" s="29">
        <f t="shared" si="256"/>
        <v>6.0975609756097563E-3</v>
      </c>
      <c r="F560" s="29" t="str">
        <f t="shared" si="257"/>
        <v/>
      </c>
      <c r="G560" s="30">
        <f t="shared" si="255"/>
        <v>-1</v>
      </c>
      <c r="H560" s="48">
        <f t="shared" si="258"/>
        <v>-6.0975609756097563E-3</v>
      </c>
    </row>
    <row r="561" spans="1:8" s="31" customFormat="1" ht="30" x14ac:dyDescent="0.2">
      <c r="A561" s="66"/>
      <c r="B561" s="47" t="s">
        <v>489</v>
      </c>
      <c r="C561" s="28">
        <v>0</v>
      </c>
      <c r="D561" s="28">
        <v>0</v>
      </c>
      <c r="E561" s="29" t="str">
        <f t="shared" si="256"/>
        <v/>
      </c>
      <c r="F561" s="29" t="str">
        <f t="shared" si="257"/>
        <v/>
      </c>
      <c r="G561" s="30" t="str">
        <f t="shared" si="255"/>
        <v xml:space="preserve"> </v>
      </c>
      <c r="H561" s="48" t="str">
        <f t="shared" si="258"/>
        <v/>
      </c>
    </row>
    <row r="562" spans="1:8" s="31" customFormat="1" ht="15" x14ac:dyDescent="0.2">
      <c r="A562" s="66"/>
      <c r="B562" s="47" t="s">
        <v>136</v>
      </c>
      <c r="C562" s="28">
        <v>0</v>
      </c>
      <c r="D562" s="28">
        <v>0</v>
      </c>
      <c r="E562" s="29" t="str">
        <f t="shared" si="256"/>
        <v/>
      </c>
      <c r="F562" s="29" t="str">
        <f t="shared" si="257"/>
        <v/>
      </c>
      <c r="G562" s="30" t="str">
        <f t="shared" si="255"/>
        <v xml:space="preserve"> 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28">
        <v>0</v>
      </c>
      <c r="D563" s="28">
        <v>2</v>
      </c>
      <c r="E563" s="29" t="str">
        <f t="shared" si="256"/>
        <v/>
      </c>
      <c r="F563" s="29">
        <f t="shared" si="257"/>
        <v>1.2135922330097086E-3</v>
      </c>
      <c r="G563" s="30">
        <f t="shared" si="255"/>
        <v>1</v>
      </c>
      <c r="H563" s="48" t="str">
        <f t="shared" si="258"/>
        <v/>
      </c>
    </row>
    <row r="564" spans="1:8" s="31" customFormat="1" ht="15" x14ac:dyDescent="0.2">
      <c r="A564" s="66"/>
      <c r="B564" s="47" t="s">
        <v>302</v>
      </c>
      <c r="C564" s="28">
        <v>0</v>
      </c>
      <c r="D564" s="28">
        <v>0</v>
      </c>
      <c r="E564" s="29" t="str">
        <f t="shared" si="256"/>
        <v/>
      </c>
      <c r="F564" s="29" t="str">
        <f t="shared" si="257"/>
        <v/>
      </c>
      <c r="G564" s="30" t="str">
        <f t="shared" ref="G564:G584" si="266">+IF(AND(C564=0,D564=0)," ",IF(C564=0,1,IF(D564=0,-1,(D564-C564)/C564)))</f>
        <v xml:space="preserve"> </v>
      </c>
      <c r="H564" s="48" t="str">
        <f t="shared" si="258"/>
        <v/>
      </c>
    </row>
    <row r="565" spans="1:8" s="31" customFormat="1" ht="15" x14ac:dyDescent="0.2">
      <c r="A565" s="66"/>
      <c r="B565" s="47" t="s">
        <v>303</v>
      </c>
      <c r="C565" s="28">
        <v>3</v>
      </c>
      <c r="D565" s="28">
        <v>2</v>
      </c>
      <c r="E565" s="29">
        <f t="shared" si="256"/>
        <v>9.1463414634146336E-3</v>
      </c>
      <c r="F565" s="29">
        <f t="shared" si="257"/>
        <v>1.2135922330097086E-3</v>
      </c>
      <c r="G565" s="30">
        <f t="shared" si="266"/>
        <v>-0.33333333333333331</v>
      </c>
      <c r="H565" s="48">
        <f t="shared" si="258"/>
        <v>-3.0487804878048777E-3</v>
      </c>
    </row>
    <row r="566" spans="1:8" s="31" customFormat="1" ht="15" x14ac:dyDescent="0.2">
      <c r="A566" s="66"/>
      <c r="B566" s="47" t="s">
        <v>132</v>
      </c>
      <c r="C566" s="28">
        <v>0</v>
      </c>
      <c r="D566" s="28">
        <v>0</v>
      </c>
      <c r="E566" s="29" t="str">
        <f t="shared" si="256"/>
        <v/>
      </c>
      <c r="F566" s="29" t="str">
        <f t="shared" si="257"/>
        <v/>
      </c>
      <c r="G566" s="30" t="str">
        <f t="shared" si="266"/>
        <v xml:space="preserve"> 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28">
        <v>0</v>
      </c>
      <c r="D567" s="28">
        <v>0</v>
      </c>
      <c r="E567" s="29" t="str">
        <f t="shared" si="256"/>
        <v/>
      </c>
      <c r="F567" s="29" t="str">
        <f t="shared" si="257"/>
        <v/>
      </c>
      <c r="G567" s="30" t="str">
        <f t="shared" si="266"/>
        <v xml:space="preserve"> 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28">
        <v>1</v>
      </c>
      <c r="D568" s="28">
        <v>8</v>
      </c>
      <c r="E568" s="29">
        <f t="shared" si="256"/>
        <v>3.0487804878048782E-3</v>
      </c>
      <c r="F568" s="29">
        <f t="shared" si="257"/>
        <v>4.8543689320388345E-3</v>
      </c>
      <c r="G568" s="30">
        <f t="shared" si="266"/>
        <v>7</v>
      </c>
      <c r="H568" s="48">
        <f t="shared" si="258"/>
        <v>2.1341463414634148E-2</v>
      </c>
    </row>
    <row r="569" spans="1:8" s="31" customFormat="1" ht="30" x14ac:dyDescent="0.2">
      <c r="A569" s="66"/>
      <c r="B569" s="47" t="s">
        <v>138</v>
      </c>
      <c r="C569" s="28">
        <v>1</v>
      </c>
      <c r="D569" s="28">
        <v>41</v>
      </c>
      <c r="E569" s="29">
        <f t="shared" si="256"/>
        <v>3.0487804878048782E-3</v>
      </c>
      <c r="F569" s="29">
        <f t="shared" si="257"/>
        <v>2.4878640776699028E-2</v>
      </c>
      <c r="G569" s="30">
        <f t="shared" si="266"/>
        <v>40</v>
      </c>
      <c r="H569" s="48">
        <f t="shared" si="258"/>
        <v>0.12195121951219512</v>
      </c>
    </row>
    <row r="570" spans="1:8" s="31" customFormat="1" ht="15" x14ac:dyDescent="0.2">
      <c r="A570" s="66"/>
      <c r="B570" s="47" t="s">
        <v>305</v>
      </c>
      <c r="C570" s="28">
        <v>3</v>
      </c>
      <c r="D570" s="28">
        <v>67</v>
      </c>
      <c r="E570" s="29">
        <f t="shared" si="256"/>
        <v>9.1463414634146336E-3</v>
      </c>
      <c r="F570" s="29">
        <f t="shared" si="257"/>
        <v>4.0655339805825245E-2</v>
      </c>
      <c r="G570" s="30">
        <f t="shared" si="266"/>
        <v>21.333333333333332</v>
      </c>
      <c r="H570" s="48">
        <f t="shared" si="258"/>
        <v>0.19512195121951217</v>
      </c>
    </row>
    <row r="571" spans="1:8" s="31" customFormat="1" ht="15" x14ac:dyDescent="0.2">
      <c r="A571" s="66"/>
      <c r="B571" s="47" t="s">
        <v>531</v>
      </c>
      <c r="C571" s="28">
        <v>1</v>
      </c>
      <c r="D571" s="28">
        <v>31</v>
      </c>
      <c r="E571" s="29">
        <f t="shared" ref="E571" si="267">+IF(C571=0,"",C571/C$355)</f>
        <v>3.0487804878048782E-3</v>
      </c>
      <c r="F571" s="29">
        <f t="shared" ref="F571" si="268">+IF(D571=0,"",D571/D$355)</f>
        <v>1.8810679611650484E-2</v>
      </c>
      <c r="G571" s="30">
        <f t="shared" si="266"/>
        <v>30</v>
      </c>
      <c r="H571" s="48">
        <f t="shared" ref="H571" si="269">+IF(OR(AND(E571=""),(G571="")),"",E571*G571)</f>
        <v>9.1463414634146339E-2</v>
      </c>
    </row>
    <row r="572" spans="1:8" s="31" customFormat="1" ht="15" x14ac:dyDescent="0.2">
      <c r="A572" s="66"/>
      <c r="B572" s="47" t="s">
        <v>127</v>
      </c>
      <c r="C572" s="28">
        <v>0</v>
      </c>
      <c r="D572" s="28">
        <v>0</v>
      </c>
      <c r="E572" s="29" t="str">
        <f t="shared" si="256"/>
        <v/>
      </c>
      <c r="F572" s="29" t="str">
        <f t="shared" si="257"/>
        <v/>
      </c>
      <c r="G572" s="30" t="str">
        <f t="shared" si="266"/>
        <v xml:space="preserve"> </v>
      </c>
      <c r="H572" s="48" t="str">
        <f t="shared" si="258"/>
        <v/>
      </c>
    </row>
    <row r="573" spans="1:8" s="31" customFormat="1" ht="15" x14ac:dyDescent="0.2">
      <c r="A573" s="66"/>
      <c r="B573" s="47" t="s">
        <v>306</v>
      </c>
      <c r="C573" s="28">
        <v>0</v>
      </c>
      <c r="D573" s="28">
        <v>0</v>
      </c>
      <c r="E573" s="29" t="str">
        <f t="shared" si="256"/>
        <v/>
      </c>
      <c r="F573" s="29" t="str">
        <f t="shared" si="257"/>
        <v/>
      </c>
      <c r="G573" s="30" t="str">
        <f t="shared" si="266"/>
        <v xml:space="preserve"> 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28">
        <v>0</v>
      </c>
      <c r="D574" s="28">
        <v>0</v>
      </c>
      <c r="E574" s="29" t="str">
        <f t="shared" ref="E574:E584" si="270">+IF(C574=0,"",C574/C$355)</f>
        <v/>
      </c>
      <c r="F574" s="29" t="str">
        <f t="shared" ref="F574:F584" si="271">+IF(D574=0,"",D574/D$355)</f>
        <v/>
      </c>
      <c r="G574" s="30" t="str">
        <f t="shared" si="266"/>
        <v xml:space="preserve"> </v>
      </c>
      <c r="H574" s="48" t="str">
        <f t="shared" ref="H574:H584" si="272">+IF(OR(AND(E574=""),(G574="")),"",E574*G574)</f>
        <v/>
      </c>
    </row>
    <row r="575" spans="1:8" s="31" customFormat="1" ht="15" x14ac:dyDescent="0.2">
      <c r="A575" s="66"/>
      <c r="B575" s="47" t="s">
        <v>490</v>
      </c>
      <c r="C575" s="28">
        <v>0</v>
      </c>
      <c r="D575" s="28">
        <v>0</v>
      </c>
      <c r="E575" s="29" t="str">
        <f t="shared" si="270"/>
        <v/>
      </c>
      <c r="F575" s="29" t="str">
        <f t="shared" si="271"/>
        <v/>
      </c>
      <c r="G575" s="30" t="str">
        <f t="shared" si="266"/>
        <v xml:space="preserve"> </v>
      </c>
      <c r="H575" s="48" t="str">
        <f t="shared" si="272"/>
        <v/>
      </c>
    </row>
    <row r="576" spans="1:8" s="31" customFormat="1" ht="15" x14ac:dyDescent="0.2">
      <c r="A576" s="66"/>
      <c r="B576" s="47" t="s">
        <v>128</v>
      </c>
      <c r="C576" s="28">
        <v>0</v>
      </c>
      <c r="D576" s="28">
        <v>0</v>
      </c>
      <c r="E576" s="29" t="str">
        <f t="shared" si="270"/>
        <v/>
      </c>
      <c r="F576" s="29" t="str">
        <f t="shared" si="271"/>
        <v/>
      </c>
      <c r="G576" s="30" t="str">
        <f t="shared" si="266"/>
        <v xml:space="preserve"> </v>
      </c>
      <c r="H576" s="48" t="str">
        <f t="shared" si="272"/>
        <v/>
      </c>
    </row>
    <row r="577" spans="1:8" s="31" customFormat="1" ht="15" x14ac:dyDescent="0.2">
      <c r="A577" s="66"/>
      <c r="B577" s="47" t="s">
        <v>135</v>
      </c>
      <c r="C577" s="28">
        <v>0</v>
      </c>
      <c r="D577" s="28">
        <v>5</v>
      </c>
      <c r="E577" s="29" t="str">
        <f t="shared" si="270"/>
        <v/>
      </c>
      <c r="F577" s="29">
        <f t="shared" si="271"/>
        <v>3.0339805825242718E-3</v>
      </c>
      <c r="G577" s="30">
        <f t="shared" si="266"/>
        <v>1</v>
      </c>
      <c r="H577" s="48" t="str">
        <f t="shared" si="272"/>
        <v/>
      </c>
    </row>
    <row r="578" spans="1:8" s="31" customFormat="1" ht="15" x14ac:dyDescent="0.2">
      <c r="A578" s="66"/>
      <c r="B578" s="47" t="s">
        <v>491</v>
      </c>
      <c r="C578" s="28">
        <v>0</v>
      </c>
      <c r="D578" s="28">
        <v>0</v>
      </c>
      <c r="E578" s="29" t="str">
        <f t="shared" si="270"/>
        <v/>
      </c>
      <c r="F578" s="29" t="str">
        <f t="shared" si="271"/>
        <v/>
      </c>
      <c r="G578" s="30" t="str">
        <f t="shared" si="266"/>
        <v xml:space="preserve"> </v>
      </c>
      <c r="H578" s="48" t="str">
        <f t="shared" si="272"/>
        <v/>
      </c>
    </row>
    <row r="579" spans="1:8" s="31" customFormat="1" ht="15" x14ac:dyDescent="0.2">
      <c r="A579" s="66"/>
      <c r="B579" s="47" t="s">
        <v>308</v>
      </c>
      <c r="C579" s="28">
        <v>0</v>
      </c>
      <c r="D579" s="28">
        <v>0</v>
      </c>
      <c r="E579" s="29" t="str">
        <f t="shared" si="270"/>
        <v/>
      </c>
      <c r="F579" s="29" t="str">
        <f t="shared" si="271"/>
        <v/>
      </c>
      <c r="G579" s="30" t="str">
        <f t="shared" si="266"/>
        <v xml:space="preserve"> </v>
      </c>
      <c r="H579" s="48" t="str">
        <f t="shared" si="272"/>
        <v/>
      </c>
    </row>
    <row r="580" spans="1:8" s="31" customFormat="1" ht="15" x14ac:dyDescent="0.2">
      <c r="A580" s="66"/>
      <c r="B580" s="47" t="s">
        <v>309</v>
      </c>
      <c r="C580" s="28">
        <v>3</v>
      </c>
      <c r="D580" s="28">
        <v>0</v>
      </c>
      <c r="E580" s="29">
        <f t="shared" si="270"/>
        <v>9.1463414634146336E-3</v>
      </c>
      <c r="F580" s="29" t="str">
        <f t="shared" si="271"/>
        <v/>
      </c>
      <c r="G580" s="30">
        <f t="shared" si="266"/>
        <v>-1</v>
      </c>
      <c r="H580" s="48">
        <f t="shared" si="272"/>
        <v>-9.1463414634146336E-3</v>
      </c>
    </row>
    <row r="581" spans="1:8" s="35" customFormat="1" ht="15" x14ac:dyDescent="0.2">
      <c r="A581" s="66"/>
      <c r="B581" s="47" t="s">
        <v>310</v>
      </c>
      <c r="C581" s="28">
        <v>0</v>
      </c>
      <c r="D581" s="28">
        <v>0</v>
      </c>
      <c r="E581" s="29" t="str">
        <f t="shared" si="270"/>
        <v/>
      </c>
      <c r="F581" s="29" t="str">
        <f t="shared" si="271"/>
        <v/>
      </c>
      <c r="G581" s="30" t="str">
        <f t="shared" si="266"/>
        <v xml:space="preserve"> 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28">
        <v>0</v>
      </c>
      <c r="D582" s="28">
        <v>1</v>
      </c>
      <c r="E582" s="29" t="str">
        <f t="shared" si="270"/>
        <v/>
      </c>
      <c r="F582" s="29">
        <f t="shared" si="271"/>
        <v>6.0679611650485432E-4</v>
      </c>
      <c r="G582" s="30">
        <f t="shared" si="266"/>
        <v>1</v>
      </c>
      <c r="H582" s="48" t="str">
        <f t="shared" si="272"/>
        <v/>
      </c>
    </row>
    <row r="583" spans="1:8" s="31" customFormat="1" ht="30" x14ac:dyDescent="0.2">
      <c r="A583" s="66"/>
      <c r="B583" s="47" t="s">
        <v>492</v>
      </c>
      <c r="C583" s="28">
        <v>0</v>
      </c>
      <c r="D583" s="28">
        <v>0</v>
      </c>
      <c r="E583" s="29" t="str">
        <f t="shared" si="270"/>
        <v/>
      </c>
      <c r="F583" s="29" t="str">
        <f t="shared" si="271"/>
        <v/>
      </c>
      <c r="G583" s="30" t="str">
        <f t="shared" si="266"/>
        <v xml:space="preserve"> 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0">
        <v>0</v>
      </c>
      <c r="D584" s="50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16"/>
      <c r="D585" s="16"/>
    </row>
    <row r="586" spans="1:8" s="8" customFormat="1" x14ac:dyDescent="0.2">
      <c r="A586" s="65"/>
      <c r="B586" s="16"/>
      <c r="C586" s="16"/>
      <c r="D586" s="16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178</v>
      </c>
      <c r="D590" s="9">
        <f>SUM(D591:D617)</f>
        <v>682</v>
      </c>
      <c r="E590" s="10">
        <f>+IF(C590=0,"",C590/C$590)</f>
        <v>1</v>
      </c>
      <c r="F590" s="10">
        <f>+IF(D590=0,"",D590/D$590)</f>
        <v>1</v>
      </c>
      <c r="G590" s="11">
        <f>+IF(OR(AND(D590=0),(C590=0)),"0",((D590-C590)/C590))</f>
        <v>2.8314606741573032</v>
      </c>
      <c r="H590" s="39">
        <f>+IF(OR(AND(E590=""),(G590="")),"",E590*G590)</f>
        <v>2.8314606741573032</v>
      </c>
    </row>
    <row r="591" spans="1:8" s="31" customFormat="1" ht="15" x14ac:dyDescent="0.2">
      <c r="A591" s="66"/>
      <c r="B591" s="47" t="s">
        <v>312</v>
      </c>
      <c r="C591" s="28">
        <v>0</v>
      </c>
      <c r="D591" s="28">
        <v>0</v>
      </c>
      <c r="E591" s="29" t="str">
        <f>+IF(C591=0,"",C591/C$590)</f>
        <v/>
      </c>
      <c r="F591" s="29" t="str">
        <f>+IF(D591=0,"",D591/D$590)</f>
        <v/>
      </c>
      <c r="G591" s="30" t="str">
        <f t="shared" ref="G591:G617" si="273">+IF(AND(C591=0,D591=0)," ",IF(C591=0,1,IF(D591=0,-1,(D591-C591)/C591)))</f>
        <v xml:space="preserve"> </v>
      </c>
      <c r="H591" s="48" t="str">
        <f>+IF(OR(AND(E591=""),(G591="")),"",E591*G591)</f>
        <v/>
      </c>
    </row>
    <row r="592" spans="1:8" s="31" customFormat="1" ht="15" x14ac:dyDescent="0.2">
      <c r="A592" s="66"/>
      <c r="B592" s="47" t="s">
        <v>141</v>
      </c>
      <c r="C592" s="28">
        <v>3</v>
      </c>
      <c r="D592" s="28">
        <v>28</v>
      </c>
      <c r="E592" s="29">
        <f t="shared" ref="E592:E617" si="274">+IF(C592=0,"",C592/C$590)</f>
        <v>1.6853932584269662E-2</v>
      </c>
      <c r="F592" s="29">
        <f t="shared" ref="F592:F617" si="275">+IF(D592=0,"",D592/D$590)</f>
        <v>4.1055718475073312E-2</v>
      </c>
      <c r="G592" s="30">
        <f t="shared" si="273"/>
        <v>8.3333333333333339</v>
      </c>
      <c r="H592" s="48">
        <f t="shared" ref="H592:H617" si="276">+IF(OR(AND(E592=""),(G592="")),"",E592*G592)</f>
        <v>0.1404494382022472</v>
      </c>
    </row>
    <row r="593" spans="1:8" s="31" customFormat="1" ht="15" x14ac:dyDescent="0.2">
      <c r="A593" s="66"/>
      <c r="B593" s="47" t="s">
        <v>577</v>
      </c>
      <c r="C593" s="28">
        <v>0</v>
      </c>
      <c r="D593" s="28">
        <v>29</v>
      </c>
      <c r="E593" s="29" t="str">
        <f t="shared" si="274"/>
        <v/>
      </c>
      <c r="F593" s="29">
        <f t="shared" si="275"/>
        <v>4.2521994134897358E-2</v>
      </c>
      <c r="G593" s="30">
        <f t="shared" si="273"/>
        <v>1</v>
      </c>
      <c r="H593" s="48" t="str">
        <f t="shared" si="276"/>
        <v/>
      </c>
    </row>
    <row r="594" spans="1:8" s="31" customFormat="1" ht="15" x14ac:dyDescent="0.2">
      <c r="A594" s="66"/>
      <c r="B594" s="47" t="s">
        <v>313</v>
      </c>
      <c r="C594" s="28">
        <v>8</v>
      </c>
      <c r="D594" s="28">
        <v>12</v>
      </c>
      <c r="E594" s="29">
        <f t="shared" si="274"/>
        <v>4.49438202247191E-2</v>
      </c>
      <c r="F594" s="29">
        <f t="shared" si="275"/>
        <v>1.7595307917888565E-2</v>
      </c>
      <c r="G594" s="30">
        <f t="shared" si="273"/>
        <v>0.5</v>
      </c>
      <c r="H594" s="48">
        <f t="shared" si="276"/>
        <v>2.247191011235955E-2</v>
      </c>
    </row>
    <row r="595" spans="1:8" s="31" customFormat="1" ht="15" x14ac:dyDescent="0.2">
      <c r="A595" s="66"/>
      <c r="B595" s="47" t="s">
        <v>142</v>
      </c>
      <c r="C595" s="28">
        <v>0</v>
      </c>
      <c r="D595" s="28">
        <v>17</v>
      </c>
      <c r="E595" s="29" t="str">
        <f t="shared" si="274"/>
        <v/>
      </c>
      <c r="F595" s="29">
        <f t="shared" si="275"/>
        <v>2.4926686217008796E-2</v>
      </c>
      <c r="G595" s="30">
        <f t="shared" si="273"/>
        <v>1</v>
      </c>
      <c r="H595" s="48" t="str">
        <f t="shared" si="276"/>
        <v/>
      </c>
    </row>
    <row r="596" spans="1:8" s="31" customFormat="1" ht="15" x14ac:dyDescent="0.2">
      <c r="A596" s="66"/>
      <c r="B596" s="47" t="s">
        <v>140</v>
      </c>
      <c r="C596" s="28">
        <v>0</v>
      </c>
      <c r="D596" s="28">
        <v>0</v>
      </c>
      <c r="E596" s="29" t="str">
        <f t="shared" si="274"/>
        <v/>
      </c>
      <c r="F596" s="29" t="str">
        <f t="shared" si="275"/>
        <v/>
      </c>
      <c r="G596" s="30" t="str">
        <f t="shared" si="273"/>
        <v xml:space="preserve"> </v>
      </c>
      <c r="H596" s="48" t="str">
        <f t="shared" si="276"/>
        <v/>
      </c>
    </row>
    <row r="597" spans="1:8" s="31" customFormat="1" ht="15" x14ac:dyDescent="0.2">
      <c r="A597" s="66"/>
      <c r="B597" s="47" t="s">
        <v>143</v>
      </c>
      <c r="C597" s="28">
        <v>0</v>
      </c>
      <c r="D597" s="28">
        <v>0</v>
      </c>
      <c r="E597" s="29" t="str">
        <f t="shared" si="274"/>
        <v/>
      </c>
      <c r="F597" s="29" t="str">
        <f t="shared" si="275"/>
        <v/>
      </c>
      <c r="G597" s="30" t="str">
        <f t="shared" si="273"/>
        <v xml:space="preserve"> </v>
      </c>
      <c r="H597" s="48" t="str">
        <f t="shared" si="276"/>
        <v/>
      </c>
    </row>
    <row r="598" spans="1:8" s="31" customFormat="1" ht="15" x14ac:dyDescent="0.2">
      <c r="A598" s="66"/>
      <c r="B598" s="47" t="s">
        <v>314</v>
      </c>
      <c r="C598" s="28">
        <v>0</v>
      </c>
      <c r="D598" s="28">
        <v>0</v>
      </c>
      <c r="E598" s="29" t="str">
        <f t="shared" si="274"/>
        <v/>
      </c>
      <c r="F598" s="29" t="str">
        <f t="shared" si="275"/>
        <v/>
      </c>
      <c r="G598" s="30" t="str">
        <f t="shared" si="273"/>
        <v xml:space="preserve"> </v>
      </c>
      <c r="H598" s="48" t="str">
        <f t="shared" si="276"/>
        <v/>
      </c>
    </row>
    <row r="599" spans="1:8" s="31" customFormat="1" ht="15" x14ac:dyDescent="0.2">
      <c r="A599" s="66"/>
      <c r="B599" s="47" t="s">
        <v>315</v>
      </c>
      <c r="C599" s="28">
        <v>0</v>
      </c>
      <c r="D599" s="28">
        <v>0</v>
      </c>
      <c r="E599" s="29" t="str">
        <f t="shared" si="274"/>
        <v/>
      </c>
      <c r="F599" s="29" t="str">
        <f t="shared" si="275"/>
        <v/>
      </c>
      <c r="G599" s="30" t="str">
        <f t="shared" si="273"/>
        <v xml:space="preserve"> </v>
      </c>
      <c r="H599" s="48" t="str">
        <f t="shared" si="276"/>
        <v/>
      </c>
    </row>
    <row r="600" spans="1:8" s="31" customFormat="1" ht="15" x14ac:dyDescent="0.2">
      <c r="A600" s="66"/>
      <c r="B600" s="47" t="s">
        <v>494</v>
      </c>
      <c r="C600" s="28">
        <v>0</v>
      </c>
      <c r="D600" s="28">
        <v>0</v>
      </c>
      <c r="E600" s="29" t="str">
        <f t="shared" si="274"/>
        <v/>
      </c>
      <c r="F600" s="29" t="str">
        <f t="shared" si="275"/>
        <v/>
      </c>
      <c r="G600" s="30" t="str">
        <f t="shared" si="273"/>
        <v xml:space="preserve"> </v>
      </c>
      <c r="H600" s="48" t="str">
        <f t="shared" si="276"/>
        <v/>
      </c>
    </row>
    <row r="601" spans="1:8" s="31" customFormat="1" ht="15" x14ac:dyDescent="0.2">
      <c r="A601" s="66"/>
      <c r="B601" s="47" t="s">
        <v>523</v>
      </c>
      <c r="C601" s="28">
        <v>0</v>
      </c>
      <c r="D601" s="28">
        <v>4</v>
      </c>
      <c r="E601" s="29" t="str">
        <f t="shared" ref="E601" si="277">+IF(C601=0,"",C601/C$590)</f>
        <v/>
      </c>
      <c r="F601" s="29">
        <f t="shared" ref="F601" si="278">+IF(D601=0,"",D601/D$590)</f>
        <v>5.8651026392961877E-3</v>
      </c>
      <c r="G601" s="30">
        <f t="shared" si="273"/>
        <v>1</v>
      </c>
      <c r="H601" s="48" t="str">
        <f t="shared" ref="H601" si="279">+IF(OR(AND(E601=""),(G601="")),"",E601*G601)</f>
        <v/>
      </c>
    </row>
    <row r="602" spans="1:8" s="31" customFormat="1" ht="15" x14ac:dyDescent="0.2">
      <c r="A602" s="66"/>
      <c r="B602" s="47" t="s">
        <v>554</v>
      </c>
      <c r="C602" s="28">
        <v>0</v>
      </c>
      <c r="D602" s="28">
        <v>0</v>
      </c>
      <c r="E602" s="29" t="str">
        <f t="shared" ref="E602" si="280">+IF(C602=0,"",C602/C$590)</f>
        <v/>
      </c>
      <c r="F602" s="29" t="str">
        <f t="shared" ref="F602" si="281">+IF(D602=0,"",D602/D$590)</f>
        <v/>
      </c>
      <c r="G602" s="30" t="str">
        <f t="shared" si="273"/>
        <v xml:space="preserve"> 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28">
        <v>0</v>
      </c>
      <c r="D603" s="28">
        <v>2</v>
      </c>
      <c r="E603" s="29" t="str">
        <f t="shared" ref="E603" si="283">+IF(C603=0,"",C603/C$590)</f>
        <v/>
      </c>
      <c r="F603" s="29">
        <f t="shared" ref="F603" si="284">+IF(D603=0,"",D603/D$590)</f>
        <v>2.9325513196480938E-3</v>
      </c>
      <c r="G603" s="30">
        <f t="shared" ref="G603" si="285">+IF(AND(C603=0,D603=0)," ",IF(C603=0,1,IF(D603=0,-1,(D603-C603)/C603)))</f>
        <v>1</v>
      </c>
      <c r="H603" s="48" t="str">
        <f t="shared" ref="H603" si="286">+IF(OR(AND(E603=""),(G603="")),"",E603*G603)</f>
        <v/>
      </c>
    </row>
    <row r="604" spans="1:8" s="31" customFormat="1" ht="15" x14ac:dyDescent="0.2">
      <c r="A604" s="66"/>
      <c r="B604" s="47" t="s">
        <v>316</v>
      </c>
      <c r="C604" s="28">
        <v>0</v>
      </c>
      <c r="D604" s="28">
        <v>0</v>
      </c>
      <c r="E604" s="29" t="str">
        <f t="shared" si="274"/>
        <v/>
      </c>
      <c r="F604" s="29" t="str">
        <f t="shared" si="275"/>
        <v/>
      </c>
      <c r="G604" s="30" t="str">
        <f t="shared" si="273"/>
        <v xml:space="preserve"> </v>
      </c>
      <c r="H604" s="48" t="str">
        <f t="shared" si="276"/>
        <v/>
      </c>
    </row>
    <row r="605" spans="1:8" s="31" customFormat="1" ht="15" x14ac:dyDescent="0.2">
      <c r="A605" s="66"/>
      <c r="B605" s="47" t="s">
        <v>317</v>
      </c>
      <c r="C605" s="28">
        <v>0</v>
      </c>
      <c r="D605" s="28">
        <v>0</v>
      </c>
      <c r="E605" s="29" t="str">
        <f t="shared" si="274"/>
        <v/>
      </c>
      <c r="F605" s="29" t="str">
        <f t="shared" si="275"/>
        <v/>
      </c>
      <c r="G605" s="30" t="str">
        <f t="shared" si="273"/>
        <v xml:space="preserve"> </v>
      </c>
      <c r="H605" s="48" t="str">
        <f t="shared" si="276"/>
        <v/>
      </c>
    </row>
    <row r="606" spans="1:8" s="31" customFormat="1" ht="15" x14ac:dyDescent="0.2">
      <c r="A606" s="66"/>
      <c r="B606" s="47" t="s">
        <v>144</v>
      </c>
      <c r="C606" s="28">
        <v>0</v>
      </c>
      <c r="D606" s="28">
        <v>65</v>
      </c>
      <c r="E606" s="29" t="str">
        <f t="shared" si="274"/>
        <v/>
      </c>
      <c r="F606" s="29">
        <f t="shared" si="275"/>
        <v>9.5307917888563048E-2</v>
      </c>
      <c r="G606" s="30">
        <f t="shared" si="273"/>
        <v>1</v>
      </c>
      <c r="H606" s="48" t="str">
        <f t="shared" si="276"/>
        <v/>
      </c>
    </row>
    <row r="607" spans="1:8" s="31" customFormat="1" ht="15" x14ac:dyDescent="0.2">
      <c r="A607" s="66"/>
      <c r="B607" s="47" t="s">
        <v>145</v>
      </c>
      <c r="C607" s="28">
        <v>0</v>
      </c>
      <c r="D607" s="28">
        <v>1</v>
      </c>
      <c r="E607" s="29" t="str">
        <f t="shared" si="274"/>
        <v/>
      </c>
      <c r="F607" s="29">
        <f t="shared" si="275"/>
        <v>1.4662756598240469E-3</v>
      </c>
      <c r="G607" s="30">
        <f t="shared" si="273"/>
        <v>1</v>
      </c>
      <c r="H607" s="48" t="str">
        <f t="shared" si="276"/>
        <v/>
      </c>
    </row>
    <row r="608" spans="1:8" s="31" customFormat="1" ht="15" x14ac:dyDescent="0.2">
      <c r="A608" s="66"/>
      <c r="B608" s="47" t="s">
        <v>318</v>
      </c>
      <c r="C608" s="28">
        <v>44</v>
      </c>
      <c r="D608" s="28">
        <v>106</v>
      </c>
      <c r="E608" s="29">
        <f t="shared" si="274"/>
        <v>0.24719101123595505</v>
      </c>
      <c r="F608" s="29">
        <f t="shared" si="275"/>
        <v>0.15542521994134897</v>
      </c>
      <c r="G608" s="30">
        <f t="shared" si="273"/>
        <v>1.4090909090909092</v>
      </c>
      <c r="H608" s="48">
        <f t="shared" si="276"/>
        <v>0.34831460674157305</v>
      </c>
    </row>
    <row r="609" spans="1:8" s="31" customFormat="1" ht="15" x14ac:dyDescent="0.2">
      <c r="A609" s="66"/>
      <c r="B609" s="47" t="s">
        <v>146</v>
      </c>
      <c r="C609" s="28">
        <v>17</v>
      </c>
      <c r="D609" s="28">
        <v>218</v>
      </c>
      <c r="E609" s="29">
        <f t="shared" si="274"/>
        <v>9.5505617977528087E-2</v>
      </c>
      <c r="F609" s="29">
        <f t="shared" si="275"/>
        <v>0.31964809384164222</v>
      </c>
      <c r="G609" s="30">
        <f t="shared" si="273"/>
        <v>11.823529411764707</v>
      </c>
      <c r="H609" s="48">
        <f t="shared" si="276"/>
        <v>1.1292134831460674</v>
      </c>
    </row>
    <row r="610" spans="1:8" s="31" customFormat="1" ht="15" x14ac:dyDescent="0.2">
      <c r="A610" s="66"/>
      <c r="B610" s="47" t="s">
        <v>319</v>
      </c>
      <c r="C610" s="28">
        <v>0</v>
      </c>
      <c r="D610" s="28">
        <v>0</v>
      </c>
      <c r="E610" s="29" t="str">
        <f t="shared" si="274"/>
        <v/>
      </c>
      <c r="F610" s="29" t="str">
        <f t="shared" si="275"/>
        <v/>
      </c>
      <c r="G610" s="30" t="str">
        <f t="shared" si="273"/>
        <v xml:space="preserve"> </v>
      </c>
      <c r="H610" s="48" t="str">
        <f t="shared" si="276"/>
        <v/>
      </c>
    </row>
    <row r="611" spans="1:8" s="31" customFormat="1" ht="15" x14ac:dyDescent="0.2">
      <c r="A611" s="66"/>
      <c r="B611" s="47" t="s">
        <v>147</v>
      </c>
      <c r="C611" s="28">
        <v>0</v>
      </c>
      <c r="D611" s="28">
        <v>0</v>
      </c>
      <c r="E611" s="29" t="str">
        <f t="shared" si="274"/>
        <v/>
      </c>
      <c r="F611" s="29" t="str">
        <f t="shared" si="275"/>
        <v/>
      </c>
      <c r="G611" s="30" t="str">
        <f t="shared" si="273"/>
        <v xml:space="preserve"> </v>
      </c>
      <c r="H611" s="48" t="str">
        <f t="shared" si="276"/>
        <v/>
      </c>
    </row>
    <row r="612" spans="1:8" s="31" customFormat="1" ht="15" x14ac:dyDescent="0.2">
      <c r="A612" s="66"/>
      <c r="B612" s="47" t="s">
        <v>148</v>
      </c>
      <c r="C612" s="28">
        <v>0</v>
      </c>
      <c r="D612" s="28">
        <v>0</v>
      </c>
      <c r="E612" s="29" t="str">
        <f t="shared" si="274"/>
        <v/>
      </c>
      <c r="F612" s="29" t="str">
        <f t="shared" si="275"/>
        <v/>
      </c>
      <c r="G612" s="30" t="str">
        <f t="shared" si="273"/>
        <v xml:space="preserve"> </v>
      </c>
      <c r="H612" s="48" t="str">
        <f t="shared" si="276"/>
        <v/>
      </c>
    </row>
    <row r="613" spans="1:8" s="31" customFormat="1" ht="15" x14ac:dyDescent="0.2">
      <c r="A613" s="66"/>
      <c r="B613" s="47" t="s">
        <v>320</v>
      </c>
      <c r="C613" s="28">
        <v>1</v>
      </c>
      <c r="D613" s="28">
        <v>3</v>
      </c>
      <c r="E613" s="29">
        <f t="shared" si="274"/>
        <v>5.6179775280898875E-3</v>
      </c>
      <c r="F613" s="29">
        <f t="shared" si="275"/>
        <v>4.3988269794721412E-3</v>
      </c>
      <c r="G613" s="30">
        <f t="shared" si="273"/>
        <v>2</v>
      </c>
      <c r="H613" s="48">
        <f t="shared" si="276"/>
        <v>1.1235955056179775E-2</v>
      </c>
    </row>
    <row r="614" spans="1:8" s="31" customFormat="1" ht="15" x14ac:dyDescent="0.2">
      <c r="A614" s="66"/>
      <c r="B614" s="47" t="s">
        <v>321</v>
      </c>
      <c r="C614" s="28">
        <v>0</v>
      </c>
      <c r="D614" s="28">
        <v>0</v>
      </c>
      <c r="E614" s="29" t="str">
        <f t="shared" si="274"/>
        <v/>
      </c>
      <c r="F614" s="29" t="str">
        <f t="shared" si="275"/>
        <v/>
      </c>
      <c r="G614" s="30" t="str">
        <f t="shared" si="273"/>
        <v xml:space="preserve"> </v>
      </c>
      <c r="H614" s="48" t="str">
        <f t="shared" si="276"/>
        <v/>
      </c>
    </row>
    <row r="615" spans="1:8" s="31" customFormat="1" ht="30" x14ac:dyDescent="0.2">
      <c r="A615" s="66"/>
      <c r="B615" s="47" t="s">
        <v>322</v>
      </c>
      <c r="C615" s="28">
        <v>0</v>
      </c>
      <c r="D615" s="28">
        <v>0</v>
      </c>
      <c r="E615" s="29" t="str">
        <f t="shared" si="274"/>
        <v/>
      </c>
      <c r="F615" s="29" t="str">
        <f t="shared" si="275"/>
        <v/>
      </c>
      <c r="G615" s="30" t="str">
        <f t="shared" si="273"/>
        <v xml:space="preserve"> </v>
      </c>
      <c r="H615" s="48" t="str">
        <f t="shared" si="276"/>
        <v/>
      </c>
    </row>
    <row r="616" spans="1:8" s="31" customFormat="1" ht="15" x14ac:dyDescent="0.2">
      <c r="A616" s="66"/>
      <c r="B616" s="47" t="s">
        <v>642</v>
      </c>
      <c r="C616" s="28">
        <v>0</v>
      </c>
      <c r="D616" s="28">
        <v>0</v>
      </c>
      <c r="E616" s="29" t="str">
        <f t="shared" si="274"/>
        <v/>
      </c>
      <c r="F616" s="29" t="str">
        <f t="shared" si="275"/>
        <v/>
      </c>
      <c r="G616" s="30" t="str">
        <f t="shared" si="273"/>
        <v xml:space="preserve"> </v>
      </c>
      <c r="H616" s="48" t="str">
        <f t="shared" si="276"/>
        <v/>
      </c>
    </row>
    <row r="617" spans="1:8" s="31" customFormat="1" ht="16.5" customHeight="1" thickBot="1" x14ac:dyDescent="0.25">
      <c r="A617" s="66"/>
      <c r="B617" s="49" t="s">
        <v>495</v>
      </c>
      <c r="C617" s="50">
        <v>105</v>
      </c>
      <c r="D617" s="50">
        <v>197</v>
      </c>
      <c r="E617" s="54">
        <f t="shared" si="274"/>
        <v>0.5898876404494382</v>
      </c>
      <c r="F617" s="54">
        <f t="shared" si="275"/>
        <v>0.28885630498533726</v>
      </c>
      <c r="G617" s="62">
        <f t="shared" si="273"/>
        <v>0.87619047619047619</v>
      </c>
      <c r="H617" s="52">
        <f t="shared" si="276"/>
        <v>0.5168539325842697</v>
      </c>
    </row>
    <row r="618" spans="1:8" x14ac:dyDescent="0.2">
      <c r="B618" s="4" t="s">
        <v>361</v>
      </c>
      <c r="C618" s="3"/>
      <c r="D618" s="2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18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390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337</v>
      </c>
      <c r="C8" s="9">
        <f>+C18+C75+C176+C355+C590</f>
        <v>8630</v>
      </c>
      <c r="D8" s="9">
        <f>+D18+D75+D176+D355+D590</f>
        <v>7264</v>
      </c>
      <c r="E8" s="10">
        <f>SUM(E9:E13)</f>
        <v>0.99999999999999989</v>
      </c>
      <c r="F8" s="10">
        <f>SUM(F9:F13)</f>
        <v>1</v>
      </c>
      <c r="G8" s="11">
        <f>+(D8-C8)/C8</f>
        <v>-0.15828505214368482</v>
      </c>
      <c r="H8" s="39">
        <f>+E8*G8</f>
        <v>-0.1582850521436848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6</v>
      </c>
      <c r="D9" s="13">
        <f>+D18</f>
        <v>25</v>
      </c>
      <c r="E9" s="14">
        <f>C9/$C$8</f>
        <v>6.9524913093858636E-4</v>
      </c>
      <c r="F9" s="14">
        <f>D9/$D$8</f>
        <v>3.4416299559471364E-3</v>
      </c>
      <c r="G9" s="15">
        <f>+IF(OR(AND(D9=0),(C9=0)),"0",((D9-C9)/C9))</f>
        <v>3.1666666666666665</v>
      </c>
      <c r="H9" s="41">
        <f>+IF(OR(AND(E9=""),(G9="")),"",E9*G9)</f>
        <v>2.20162224797219E-3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196</v>
      </c>
      <c r="D10" s="13">
        <f>+D75</f>
        <v>248</v>
      </c>
      <c r="E10" s="14">
        <f>C10/$C$8</f>
        <v>2.2711471610660488E-2</v>
      </c>
      <c r="F10" s="14">
        <f>D10/$D$8</f>
        <v>3.4140969162995596E-2</v>
      </c>
      <c r="G10" s="15">
        <f>+IF(OR(AND(D10=0),(C10=0)),"0",((D10-C10)/C10))</f>
        <v>0.26530612244897961</v>
      </c>
      <c r="H10" s="41">
        <f>+IF(OR(AND(E10=""),(G10="")),"",E10*G10)</f>
        <v>6.0254924681344153E-3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343</v>
      </c>
      <c r="D11" s="13">
        <f>+D176</f>
        <v>1505</v>
      </c>
      <c r="E11" s="14">
        <f>C11/$C$8</f>
        <v>3.9745075318655849E-2</v>
      </c>
      <c r="F11" s="14">
        <f>D11/$D$8</f>
        <v>0.20718612334801761</v>
      </c>
      <c r="G11" s="15">
        <f>+IF(OR(AND(D11=0),(C11=0)),"0",((D11-C11)/C11))</f>
        <v>3.3877551020408165</v>
      </c>
      <c r="H11" s="41">
        <f>+IF(OR(AND(E11=""),(G11="")),"",E11*G11)</f>
        <v>0.13464658169177288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6881</v>
      </c>
      <c r="D12" s="13">
        <f>+D355</f>
        <v>4232</v>
      </c>
      <c r="E12" s="14">
        <f>C12/$C$8</f>
        <v>0.79733487833140204</v>
      </c>
      <c r="F12" s="14">
        <f>D12/$D$8</f>
        <v>0.58259911894273131</v>
      </c>
      <c r="G12" s="15">
        <f>+IF(OR(AND(D12=0),(C12=0)),"0",((D12-C12)/C12))</f>
        <v>-0.38497311437291093</v>
      </c>
      <c r="H12" s="41">
        <f>+IF(OR(AND(E12=""),(G12="")),"",E12*G12)</f>
        <v>-0.30695249130938584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1204</v>
      </c>
      <c r="D13" s="43">
        <f>+D590</f>
        <v>1254</v>
      </c>
      <c r="E13" s="44">
        <f>C13/$C$8</f>
        <v>0.13951332560834298</v>
      </c>
      <c r="F13" s="44">
        <f>D13/$D$8</f>
        <v>0.17263215859030837</v>
      </c>
      <c r="G13" s="45">
        <f>+IF(OR(AND(D13=0),(C13=0)),"0",((D13-C13)/C13))</f>
        <v>4.1528239202657809E-2</v>
      </c>
      <c r="H13" s="46">
        <f>+IF(OR(AND(E13=""),(G13="")),"",E13*G13)</f>
        <v>5.7937427578215522E-3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6</v>
      </c>
      <c r="D18" s="9">
        <f>SUM(D19:D69)</f>
        <v>25</v>
      </c>
      <c r="E18" s="10">
        <f>+IF(C18=0,"",C18/C$18)</f>
        <v>1</v>
      </c>
      <c r="F18" s="10">
        <f>+IF(D18=0,"",D18/D$18)</f>
        <v>1</v>
      </c>
      <c r="G18" s="11">
        <f>+IF(OR(AND(D18=0),(C18=0)),"0",((D18-C18)/C18))</f>
        <v>3.1666666666666665</v>
      </c>
      <c r="H18" s="39">
        <f>+IF(OR(AND(E18=""),(G18="")),"",E18*G18)</f>
        <v>3.1666666666666665</v>
      </c>
    </row>
    <row r="19" spans="1:8" s="31" customFormat="1" ht="15" x14ac:dyDescent="0.2">
      <c r="A19" s="66"/>
      <c r="B19" s="47" t="s">
        <v>0</v>
      </c>
      <c r="C19" s="28">
        <v>0</v>
      </c>
      <c r="D19" s="28">
        <v>0</v>
      </c>
      <c r="E19" s="33" t="str">
        <f>+IF(C19=0,"",C19/C$18)</f>
        <v/>
      </c>
      <c r="F19" s="33" t="str">
        <f>+IF(D19=0,"",D19/D$18)</f>
        <v/>
      </c>
      <c r="G19" s="30" t="str">
        <f>+IF(AND(C19=0,D19=0)," ",IF(C19=0,1,IF(D19=0,-1,(D19-C19)/C19)))</f>
        <v xml:space="preserve"> </v>
      </c>
      <c r="H19" s="48" t="str">
        <f>+IF(OR(AND(E19=""),(G19="")),"",E19*G19)</f>
        <v/>
      </c>
    </row>
    <row r="20" spans="1:8" s="31" customFormat="1" ht="15" x14ac:dyDescent="0.2">
      <c r="A20" s="66"/>
      <c r="B20" s="47" t="s">
        <v>149</v>
      </c>
      <c r="C20" s="28">
        <v>0</v>
      </c>
      <c r="D20" s="28">
        <v>0</v>
      </c>
      <c r="E20" s="33" t="str">
        <f t="shared" ref="E20:E69" si="0">+IF(C20=0,"",C20/C$18)</f>
        <v/>
      </c>
      <c r="F20" s="33" t="str">
        <f t="shared" ref="F20:F69" si="1">+IF(D20=0,"",D20/D$18)</f>
        <v/>
      </c>
      <c r="G20" s="30" t="str">
        <f t="shared" ref="G20:G69" si="2">+IF(AND(C20=0,D20=0)," ",IF(C20=0,1,IF(D20=0,-1,(D20-C20)/C20)))</f>
        <v xml:space="preserve"> </v>
      </c>
      <c r="H20" s="48" t="str">
        <f t="shared" ref="H20:H69" si="3">+IF(OR(AND(E20=""),(G20="")),"",E20*G20)</f>
        <v/>
      </c>
    </row>
    <row r="21" spans="1:8" s="31" customFormat="1" ht="30" x14ac:dyDescent="0.2">
      <c r="A21" s="66"/>
      <c r="B21" s="47" t="s">
        <v>1</v>
      </c>
      <c r="C21" s="28">
        <v>0</v>
      </c>
      <c r="D21" s="28">
        <v>0</v>
      </c>
      <c r="E21" s="33" t="str">
        <f t="shared" si="0"/>
        <v/>
      </c>
      <c r="F21" s="33" t="str">
        <f t="shared" si="1"/>
        <v/>
      </c>
      <c r="G21" s="30" t="str">
        <f t="shared" si="2"/>
        <v xml:space="preserve"> </v>
      </c>
      <c r="H21" s="48" t="str">
        <f t="shared" si="3"/>
        <v/>
      </c>
    </row>
    <row r="22" spans="1:8" s="31" customFormat="1" ht="30" x14ac:dyDescent="0.2">
      <c r="A22" s="66"/>
      <c r="B22" s="47" t="s">
        <v>412</v>
      </c>
      <c r="C22" s="28">
        <v>0</v>
      </c>
      <c r="D22" s="28">
        <v>0</v>
      </c>
      <c r="E22" s="33" t="str">
        <f t="shared" si="0"/>
        <v/>
      </c>
      <c r="F22" s="33" t="str">
        <f t="shared" si="1"/>
        <v/>
      </c>
      <c r="G22" s="30" t="str">
        <f t="shared" si="2"/>
        <v xml:space="preserve"> </v>
      </c>
      <c r="H22" s="48" t="str">
        <f t="shared" si="3"/>
        <v/>
      </c>
    </row>
    <row r="23" spans="1:8" s="31" customFormat="1" ht="30" x14ac:dyDescent="0.2">
      <c r="A23" s="66"/>
      <c r="B23" s="47" t="s">
        <v>150</v>
      </c>
      <c r="C23" s="28">
        <v>0</v>
      </c>
      <c r="D23" s="28">
        <v>0</v>
      </c>
      <c r="E23" s="33" t="str">
        <f t="shared" si="0"/>
        <v/>
      </c>
      <c r="F23" s="33" t="str">
        <f t="shared" si="1"/>
        <v/>
      </c>
      <c r="G23" s="30" t="str">
        <f t="shared" si="2"/>
        <v xml:space="preserve"> </v>
      </c>
      <c r="H23" s="48" t="str">
        <f t="shared" si="3"/>
        <v/>
      </c>
    </row>
    <row r="24" spans="1:8" s="31" customFormat="1" ht="30" x14ac:dyDescent="0.2">
      <c r="A24" s="66"/>
      <c r="B24" s="47" t="s">
        <v>151</v>
      </c>
      <c r="C24" s="28">
        <v>0</v>
      </c>
      <c r="D24" s="28">
        <v>0</v>
      </c>
      <c r="E24" s="33" t="str">
        <f t="shared" si="0"/>
        <v/>
      </c>
      <c r="F24" s="33" t="str">
        <f t="shared" si="1"/>
        <v/>
      </c>
      <c r="G24" s="30" t="str">
        <f t="shared" si="2"/>
        <v xml:space="preserve"> </v>
      </c>
      <c r="H24" s="48" t="str">
        <f t="shared" si="3"/>
        <v/>
      </c>
    </row>
    <row r="25" spans="1:8" s="31" customFormat="1" ht="30" x14ac:dyDescent="0.2">
      <c r="A25" s="66"/>
      <c r="B25" s="47" t="s">
        <v>496</v>
      </c>
      <c r="C25" s="28">
        <v>0</v>
      </c>
      <c r="D25" s="28">
        <v>0</v>
      </c>
      <c r="E25" s="33" t="str">
        <f t="shared" ref="E25:E27" si="4">+IF(C25=0,"",C25/C$18)</f>
        <v/>
      </c>
      <c r="F25" s="33" t="str">
        <f t="shared" ref="F25:F27" si="5">+IF(D25=0,"",D25/D$18)</f>
        <v/>
      </c>
      <c r="G25" s="30" t="str">
        <f t="shared" si="2"/>
        <v xml:space="preserve"> </v>
      </c>
      <c r="H25" s="48" t="str">
        <f t="shared" ref="H25:H27" si="6">+IF(OR(AND(E25=""),(G25="")),"",E25*G25)</f>
        <v/>
      </c>
    </row>
    <row r="26" spans="1:8" s="31" customFormat="1" ht="15" x14ac:dyDescent="0.2">
      <c r="A26" s="66"/>
      <c r="B26" s="47" t="s">
        <v>2</v>
      </c>
      <c r="C26" s="28">
        <v>2</v>
      </c>
      <c r="D26" s="28">
        <v>4</v>
      </c>
      <c r="E26" s="33">
        <f t="shared" si="4"/>
        <v>0.33333333333333331</v>
      </c>
      <c r="F26" s="33">
        <f t="shared" si="5"/>
        <v>0.16</v>
      </c>
      <c r="G26" s="30">
        <f t="shared" si="2"/>
        <v>1</v>
      </c>
      <c r="H26" s="48">
        <f t="shared" si="6"/>
        <v>0.33333333333333331</v>
      </c>
    </row>
    <row r="27" spans="1:8" s="31" customFormat="1" ht="15" x14ac:dyDescent="0.2">
      <c r="A27" s="66"/>
      <c r="B27" s="47" t="s">
        <v>555</v>
      </c>
      <c r="C27" s="28">
        <v>0</v>
      </c>
      <c r="D27" s="28">
        <v>0</v>
      </c>
      <c r="E27" s="33" t="str">
        <f t="shared" si="4"/>
        <v/>
      </c>
      <c r="F27" s="33" t="str">
        <f t="shared" si="5"/>
        <v/>
      </c>
      <c r="G27" s="30" t="str">
        <f t="shared" si="2"/>
        <v xml:space="preserve"> </v>
      </c>
      <c r="H27" s="48" t="str">
        <f t="shared" si="6"/>
        <v/>
      </c>
    </row>
    <row r="28" spans="1:8" s="31" customFormat="1" ht="15" x14ac:dyDescent="0.2">
      <c r="A28" s="66"/>
      <c r="B28" s="47" t="s">
        <v>3</v>
      </c>
      <c r="C28" s="28">
        <v>0</v>
      </c>
      <c r="D28" s="28">
        <v>0</v>
      </c>
      <c r="E28" s="33" t="str">
        <f t="shared" si="0"/>
        <v/>
      </c>
      <c r="F28" s="33" t="str">
        <f t="shared" si="1"/>
        <v/>
      </c>
      <c r="G28" s="30" t="str">
        <f t="shared" si="2"/>
        <v xml:space="preserve"> </v>
      </c>
      <c r="H28" s="48" t="str">
        <f t="shared" si="3"/>
        <v/>
      </c>
    </row>
    <row r="29" spans="1:8" s="31" customFormat="1" ht="15" x14ac:dyDescent="0.2">
      <c r="A29" s="66"/>
      <c r="B29" s="47" t="s">
        <v>5</v>
      </c>
      <c r="C29" s="28">
        <v>2</v>
      </c>
      <c r="D29" s="28">
        <v>2</v>
      </c>
      <c r="E29" s="33">
        <f t="shared" si="0"/>
        <v>0.33333333333333331</v>
      </c>
      <c r="F29" s="33">
        <f t="shared" si="1"/>
        <v>0.08</v>
      </c>
      <c r="G29" s="30">
        <f t="shared" si="2"/>
        <v>0</v>
      </c>
      <c r="H29" s="48">
        <f t="shared" si="3"/>
        <v>0</v>
      </c>
    </row>
    <row r="30" spans="1:8" s="31" customFormat="1" ht="15" x14ac:dyDescent="0.2">
      <c r="A30" s="66"/>
      <c r="B30" s="47" t="s">
        <v>152</v>
      </c>
      <c r="C30" s="28">
        <v>0</v>
      </c>
      <c r="D30" s="28">
        <v>0</v>
      </c>
      <c r="E30" s="33" t="str">
        <f t="shared" si="0"/>
        <v/>
      </c>
      <c r="F30" s="33" t="str">
        <f t="shared" si="1"/>
        <v/>
      </c>
      <c r="G30" s="30" t="str">
        <f t="shared" si="2"/>
        <v xml:space="preserve"> 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28">
        <v>0</v>
      </c>
      <c r="D31" s="28">
        <v>0</v>
      </c>
      <c r="E31" s="33" t="str">
        <f t="shared" si="0"/>
        <v/>
      </c>
      <c r="F31" s="33" t="str">
        <f t="shared" si="1"/>
        <v/>
      </c>
      <c r="G31" s="30" t="str">
        <f t="shared" si="2"/>
        <v xml:space="preserve"> 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28">
        <v>0</v>
      </c>
      <c r="D32" s="28">
        <v>0</v>
      </c>
      <c r="E32" s="33" t="str">
        <f t="shared" si="0"/>
        <v/>
      </c>
      <c r="F32" s="33" t="str">
        <f t="shared" si="1"/>
        <v/>
      </c>
      <c r="G32" s="30" t="str">
        <f t="shared" si="2"/>
        <v xml:space="preserve"> </v>
      </c>
      <c r="H32" s="48" t="str">
        <f t="shared" si="3"/>
        <v/>
      </c>
    </row>
    <row r="33" spans="1:8" s="31" customFormat="1" ht="15" x14ac:dyDescent="0.2">
      <c r="A33" s="66"/>
      <c r="B33" s="47" t="s">
        <v>6</v>
      </c>
      <c r="C33" s="28">
        <v>0</v>
      </c>
      <c r="D33" s="28">
        <v>0</v>
      </c>
      <c r="E33" s="33" t="str">
        <f t="shared" si="0"/>
        <v/>
      </c>
      <c r="F33" s="33" t="str">
        <f t="shared" si="1"/>
        <v/>
      </c>
      <c r="G33" s="30" t="str">
        <f t="shared" si="2"/>
        <v xml:space="preserve"> </v>
      </c>
      <c r="H33" s="48" t="str">
        <f t="shared" si="3"/>
        <v/>
      </c>
    </row>
    <row r="34" spans="1:8" s="31" customFormat="1" ht="15" x14ac:dyDescent="0.2">
      <c r="A34" s="66"/>
      <c r="B34" s="47" t="s">
        <v>154</v>
      </c>
      <c r="C34" s="28">
        <v>0</v>
      </c>
      <c r="D34" s="28">
        <v>0</v>
      </c>
      <c r="E34" s="33" t="str">
        <f t="shared" si="0"/>
        <v/>
      </c>
      <c r="F34" s="33" t="str">
        <f t="shared" si="1"/>
        <v/>
      </c>
      <c r="G34" s="30" t="str">
        <f t="shared" si="2"/>
        <v xml:space="preserve"> 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28">
        <v>0</v>
      </c>
      <c r="D35" s="28">
        <v>0</v>
      </c>
      <c r="E35" s="33" t="str">
        <f t="shared" si="0"/>
        <v/>
      </c>
      <c r="F35" s="33" t="str">
        <f t="shared" si="1"/>
        <v/>
      </c>
      <c r="G35" s="30" t="str">
        <f t="shared" si="2"/>
        <v xml:space="preserve"> </v>
      </c>
      <c r="H35" s="48" t="str">
        <f t="shared" si="3"/>
        <v/>
      </c>
    </row>
    <row r="36" spans="1:8" s="31" customFormat="1" ht="30" x14ac:dyDescent="0.2">
      <c r="A36" s="66"/>
      <c r="B36" s="47" t="s">
        <v>156</v>
      </c>
      <c r="C36" s="28">
        <v>0</v>
      </c>
      <c r="D36" s="28">
        <v>0</v>
      </c>
      <c r="E36" s="33" t="str">
        <f t="shared" si="0"/>
        <v/>
      </c>
      <c r="F36" s="33" t="str">
        <f t="shared" si="1"/>
        <v/>
      </c>
      <c r="G36" s="30" t="str">
        <f t="shared" si="2"/>
        <v xml:space="preserve"> </v>
      </c>
      <c r="H36" s="48" t="str">
        <f t="shared" si="3"/>
        <v/>
      </c>
    </row>
    <row r="37" spans="1:8" s="31" customFormat="1" ht="15" x14ac:dyDescent="0.2">
      <c r="A37" s="66"/>
      <c r="B37" s="47" t="s">
        <v>157</v>
      </c>
      <c r="C37" s="28">
        <v>0</v>
      </c>
      <c r="D37" s="28">
        <v>0</v>
      </c>
      <c r="E37" s="33" t="str">
        <f t="shared" si="0"/>
        <v/>
      </c>
      <c r="F37" s="33" t="str">
        <f t="shared" si="1"/>
        <v/>
      </c>
      <c r="G37" s="30" t="str">
        <f t="shared" si="2"/>
        <v xml:space="preserve"> </v>
      </c>
      <c r="H37" s="48" t="str">
        <f t="shared" si="3"/>
        <v/>
      </c>
    </row>
    <row r="38" spans="1:8" s="31" customFormat="1" ht="15" x14ac:dyDescent="0.2">
      <c r="A38" s="66"/>
      <c r="B38" s="47" t="s">
        <v>7</v>
      </c>
      <c r="C38" s="28">
        <v>0</v>
      </c>
      <c r="D38" s="28">
        <v>0</v>
      </c>
      <c r="E38" s="33" t="str">
        <f t="shared" si="0"/>
        <v/>
      </c>
      <c r="F38" s="33" t="str">
        <f t="shared" si="1"/>
        <v/>
      </c>
      <c r="G38" s="30" t="str">
        <f t="shared" si="2"/>
        <v xml:space="preserve"> </v>
      </c>
      <c r="H38" s="48" t="str">
        <f t="shared" si="3"/>
        <v/>
      </c>
    </row>
    <row r="39" spans="1:8" s="31" customFormat="1" ht="15" x14ac:dyDescent="0.2">
      <c r="A39" s="66"/>
      <c r="B39" s="47" t="s">
        <v>158</v>
      </c>
      <c r="C39" s="28">
        <v>0</v>
      </c>
      <c r="D39" s="28">
        <v>0</v>
      </c>
      <c r="E39" s="33" t="str">
        <f t="shared" si="0"/>
        <v/>
      </c>
      <c r="F39" s="33" t="str">
        <f t="shared" si="1"/>
        <v/>
      </c>
      <c r="G39" s="30" t="str">
        <f t="shared" si="2"/>
        <v xml:space="preserve"> 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28">
        <v>0</v>
      </c>
      <c r="D40" s="28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28">
        <v>0</v>
      </c>
      <c r="D41" s="28">
        <v>0</v>
      </c>
      <c r="E41" s="33" t="str">
        <f t="shared" si="0"/>
        <v/>
      </c>
      <c r="F41" s="33" t="str">
        <f t="shared" si="1"/>
        <v/>
      </c>
      <c r="G41" s="30" t="str">
        <f t="shared" si="2"/>
        <v xml:space="preserve"> 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28">
        <v>0</v>
      </c>
      <c r="D42" s="28">
        <v>0</v>
      </c>
      <c r="E42" s="33" t="str">
        <f t="shared" si="0"/>
        <v/>
      </c>
      <c r="F42" s="33" t="str">
        <f t="shared" si="1"/>
        <v/>
      </c>
      <c r="G42" s="30" t="str">
        <f t="shared" si="2"/>
        <v xml:space="preserve"> </v>
      </c>
      <c r="H42" s="48" t="str">
        <f t="shared" si="3"/>
        <v/>
      </c>
    </row>
    <row r="43" spans="1:8" s="31" customFormat="1" ht="30" x14ac:dyDescent="0.2">
      <c r="A43" s="66"/>
      <c r="B43" s="47" t="s">
        <v>162</v>
      </c>
      <c r="C43" s="28">
        <v>0</v>
      </c>
      <c r="D43" s="28">
        <v>0</v>
      </c>
      <c r="E43" s="33" t="str">
        <f t="shared" si="0"/>
        <v/>
      </c>
      <c r="F43" s="33" t="str">
        <f t="shared" si="1"/>
        <v/>
      </c>
      <c r="G43" s="30" t="str">
        <f t="shared" si="2"/>
        <v xml:space="preserve"> </v>
      </c>
      <c r="H43" s="48" t="str">
        <f t="shared" si="3"/>
        <v/>
      </c>
    </row>
    <row r="44" spans="1:8" s="31" customFormat="1" ht="15" x14ac:dyDescent="0.2">
      <c r="A44" s="66"/>
      <c r="B44" s="47" t="s">
        <v>163</v>
      </c>
      <c r="C44" s="28">
        <v>0</v>
      </c>
      <c r="D44" s="28">
        <v>0</v>
      </c>
      <c r="E44" s="33" t="str">
        <f t="shared" si="0"/>
        <v/>
      </c>
      <c r="F44" s="33" t="str">
        <f t="shared" si="1"/>
        <v/>
      </c>
      <c r="G44" s="30" t="str">
        <f t="shared" si="2"/>
        <v xml:space="preserve"> </v>
      </c>
      <c r="H44" s="48" t="str">
        <f t="shared" si="3"/>
        <v/>
      </c>
    </row>
    <row r="45" spans="1:8" s="31" customFormat="1" ht="15" x14ac:dyDescent="0.2">
      <c r="A45" s="66"/>
      <c r="B45" s="47" t="s">
        <v>8</v>
      </c>
      <c r="C45" s="28">
        <v>0</v>
      </c>
      <c r="D45" s="28">
        <v>0</v>
      </c>
      <c r="E45" s="33" t="str">
        <f t="shared" si="0"/>
        <v/>
      </c>
      <c r="F45" s="33" t="str">
        <f t="shared" si="1"/>
        <v/>
      </c>
      <c r="G45" s="30" t="str">
        <f t="shared" si="2"/>
        <v xml:space="preserve"> 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28">
        <v>0</v>
      </c>
      <c r="D46" s="28">
        <v>0</v>
      </c>
      <c r="E46" s="33" t="str">
        <f t="shared" si="0"/>
        <v/>
      </c>
      <c r="F46" s="33" t="str">
        <f t="shared" si="1"/>
        <v/>
      </c>
      <c r="G46" s="30" t="str">
        <f t="shared" si="2"/>
        <v xml:space="preserve"> </v>
      </c>
      <c r="H46" s="48" t="str">
        <f t="shared" si="3"/>
        <v/>
      </c>
    </row>
    <row r="47" spans="1:8" s="31" customFormat="1" ht="15" x14ac:dyDescent="0.2">
      <c r="A47" s="66"/>
      <c r="B47" s="47" t="s">
        <v>164</v>
      </c>
      <c r="C47" s="28">
        <v>0</v>
      </c>
      <c r="D47" s="28">
        <v>0</v>
      </c>
      <c r="E47" s="33" t="str">
        <f t="shared" si="0"/>
        <v/>
      </c>
      <c r="F47" s="33" t="str">
        <f t="shared" si="1"/>
        <v/>
      </c>
      <c r="G47" s="30" t="str">
        <f t="shared" si="2"/>
        <v xml:space="preserve"> </v>
      </c>
      <c r="H47" s="48" t="str">
        <f t="shared" si="3"/>
        <v/>
      </c>
    </row>
    <row r="48" spans="1:8" s="31" customFormat="1" ht="30" x14ac:dyDescent="0.2">
      <c r="A48" s="66"/>
      <c r="B48" s="47" t="s">
        <v>556</v>
      </c>
      <c r="C48" s="28">
        <v>0</v>
      </c>
      <c r="D48" s="28">
        <v>0</v>
      </c>
      <c r="E48" s="33" t="str">
        <f t="shared" si="0"/>
        <v/>
      </c>
      <c r="F48" s="33" t="str">
        <f t="shared" si="1"/>
        <v/>
      </c>
      <c r="G48" s="30" t="str">
        <f t="shared" si="2"/>
        <v xml:space="preserve"> </v>
      </c>
      <c r="H48" s="48" t="str">
        <f t="shared" si="3"/>
        <v/>
      </c>
    </row>
    <row r="49" spans="1:8" s="31" customFormat="1" ht="15" x14ac:dyDescent="0.2">
      <c r="A49" s="66"/>
      <c r="B49" s="47" t="s">
        <v>9</v>
      </c>
      <c r="C49" s="28">
        <v>2</v>
      </c>
      <c r="D49" s="28">
        <v>8</v>
      </c>
      <c r="E49" s="33">
        <f t="shared" si="0"/>
        <v>0.33333333333333331</v>
      </c>
      <c r="F49" s="33">
        <f t="shared" si="1"/>
        <v>0.32</v>
      </c>
      <c r="G49" s="30">
        <f t="shared" si="2"/>
        <v>3</v>
      </c>
      <c r="H49" s="48">
        <f t="shared" si="3"/>
        <v>1</v>
      </c>
    </row>
    <row r="50" spans="1:8" s="31" customFormat="1" ht="15" x14ac:dyDescent="0.2">
      <c r="A50" s="66"/>
      <c r="B50" s="47" t="s">
        <v>557</v>
      </c>
      <c r="C50" s="28">
        <v>0</v>
      </c>
      <c r="D50" s="28">
        <v>0</v>
      </c>
      <c r="E50" s="33" t="str">
        <f t="shared" si="0"/>
        <v/>
      </c>
      <c r="F50" s="33" t="str">
        <f t="shared" si="1"/>
        <v/>
      </c>
      <c r="G50" s="30" t="str">
        <f t="shared" si="2"/>
        <v xml:space="preserve"> </v>
      </c>
      <c r="H50" s="48" t="str">
        <f t="shared" si="3"/>
        <v/>
      </c>
    </row>
    <row r="51" spans="1:8" s="31" customFormat="1" ht="15" x14ac:dyDescent="0.2">
      <c r="A51" s="66"/>
      <c r="B51" s="47" t="s">
        <v>12</v>
      </c>
      <c r="C51" s="28">
        <v>0</v>
      </c>
      <c r="D51" s="28">
        <v>0</v>
      </c>
      <c r="E51" s="33" t="str">
        <f t="shared" si="0"/>
        <v/>
      </c>
      <c r="F51" s="33" t="str">
        <f t="shared" si="1"/>
        <v/>
      </c>
      <c r="G51" s="30" t="str">
        <f t="shared" si="2"/>
        <v xml:space="preserve"> </v>
      </c>
      <c r="H51" s="48" t="str">
        <f t="shared" si="3"/>
        <v/>
      </c>
    </row>
    <row r="52" spans="1:8" s="31" customFormat="1" ht="15" x14ac:dyDescent="0.2">
      <c r="A52" s="66"/>
      <c r="B52" s="47" t="s">
        <v>11</v>
      </c>
      <c r="C52" s="28">
        <v>0</v>
      </c>
      <c r="D52" s="28">
        <v>0</v>
      </c>
      <c r="E52" s="33" t="str">
        <f t="shared" si="0"/>
        <v/>
      </c>
      <c r="F52" s="33" t="str">
        <f t="shared" si="1"/>
        <v/>
      </c>
      <c r="G52" s="30" t="str">
        <f t="shared" si="2"/>
        <v xml:space="preserve"> </v>
      </c>
      <c r="H52" s="48" t="str">
        <f t="shared" si="3"/>
        <v/>
      </c>
    </row>
    <row r="53" spans="1:8" s="31" customFormat="1" ht="15" x14ac:dyDescent="0.2">
      <c r="A53" s="66"/>
      <c r="B53" s="47" t="s">
        <v>414</v>
      </c>
      <c r="C53" s="28">
        <v>0</v>
      </c>
      <c r="D53" s="28">
        <v>0</v>
      </c>
      <c r="E53" s="33" t="str">
        <f t="shared" si="0"/>
        <v/>
      </c>
      <c r="F53" s="33" t="str">
        <f t="shared" si="1"/>
        <v/>
      </c>
      <c r="G53" s="30" t="str">
        <f t="shared" si="2"/>
        <v xml:space="preserve"> </v>
      </c>
      <c r="H53" s="48" t="str">
        <f t="shared" si="3"/>
        <v/>
      </c>
    </row>
    <row r="54" spans="1:8" s="31" customFormat="1" ht="15" x14ac:dyDescent="0.2">
      <c r="A54" s="66"/>
      <c r="B54" s="47" t="s">
        <v>10</v>
      </c>
      <c r="C54" s="28">
        <v>0</v>
      </c>
      <c r="D54" s="28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28">
        <v>0</v>
      </c>
      <c r="D55" s="28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28">
        <v>0</v>
      </c>
      <c r="D56" s="28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28">
        <v>0</v>
      </c>
      <c r="D57" s="28">
        <v>0</v>
      </c>
      <c r="E57" s="33" t="str">
        <f t="shared" ref="E57" si="7">+IF(C57=0,"",C57/C$18)</f>
        <v/>
      </c>
      <c r="F57" s="33" t="str">
        <f t="shared" ref="F57" si="8">+IF(D57=0,"",D57/D$18)</f>
        <v/>
      </c>
      <c r="G57" s="30" t="str">
        <f t="shared" ref="G57" si="9">+IF(AND(C57=0,D57=0)," ",IF(C57=0,1,IF(D57=0,-1,(D57-C57)/C57)))</f>
        <v xml:space="preserve"> 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28">
        <v>0</v>
      </c>
      <c r="D58" s="28">
        <v>0</v>
      </c>
      <c r="E58" s="33" t="str">
        <f t="shared" si="0"/>
        <v/>
      </c>
      <c r="F58" s="33" t="str">
        <f t="shared" si="1"/>
        <v/>
      </c>
      <c r="G58" s="30" t="str">
        <f t="shared" si="2"/>
        <v xml:space="preserve"> </v>
      </c>
      <c r="H58" s="48" t="str">
        <f t="shared" si="3"/>
        <v/>
      </c>
    </row>
    <row r="59" spans="1:8" s="31" customFormat="1" ht="15" x14ac:dyDescent="0.2">
      <c r="A59" s="66"/>
      <c r="B59" s="47" t="s">
        <v>166</v>
      </c>
      <c r="C59" s="28">
        <v>0</v>
      </c>
      <c r="D59" s="28">
        <v>0</v>
      </c>
      <c r="E59" s="33" t="str">
        <f t="shared" si="0"/>
        <v/>
      </c>
      <c r="F59" s="33" t="str">
        <f t="shared" si="1"/>
        <v/>
      </c>
      <c r="G59" s="30" t="str">
        <f t="shared" si="2"/>
        <v xml:space="preserve"> </v>
      </c>
      <c r="H59" s="48" t="str">
        <f t="shared" si="3"/>
        <v/>
      </c>
    </row>
    <row r="60" spans="1:8" s="31" customFormat="1" ht="15" x14ac:dyDescent="0.2">
      <c r="A60" s="66"/>
      <c r="B60" s="47" t="s">
        <v>415</v>
      </c>
      <c r="C60" s="28">
        <v>0</v>
      </c>
      <c r="D60" s="28">
        <v>2</v>
      </c>
      <c r="E60" s="33" t="str">
        <f t="shared" si="0"/>
        <v/>
      </c>
      <c r="F60" s="33">
        <f t="shared" si="1"/>
        <v>0.08</v>
      </c>
      <c r="G60" s="30">
        <f t="shared" si="2"/>
        <v>1</v>
      </c>
      <c r="H60" s="48" t="str">
        <f t="shared" si="3"/>
        <v/>
      </c>
    </row>
    <row r="61" spans="1:8" s="31" customFormat="1" ht="15" x14ac:dyDescent="0.2">
      <c r="A61" s="66"/>
      <c r="B61" s="47" t="s">
        <v>167</v>
      </c>
      <c r="C61" s="28">
        <v>0</v>
      </c>
      <c r="D61" s="28">
        <v>0</v>
      </c>
      <c r="E61" s="33" t="str">
        <f t="shared" si="0"/>
        <v/>
      </c>
      <c r="F61" s="33" t="str">
        <f t="shared" si="1"/>
        <v/>
      </c>
      <c r="G61" s="30" t="str">
        <f t="shared" si="2"/>
        <v xml:space="preserve"> </v>
      </c>
      <c r="H61" s="48" t="str">
        <f t="shared" si="3"/>
        <v/>
      </c>
    </row>
    <row r="62" spans="1:8" s="31" customFormat="1" ht="15" x14ac:dyDescent="0.2">
      <c r="A62" s="66"/>
      <c r="B62" s="47" t="s">
        <v>168</v>
      </c>
      <c r="C62" s="28">
        <v>0</v>
      </c>
      <c r="D62" s="28">
        <v>0</v>
      </c>
      <c r="E62" s="33" t="str">
        <f t="shared" si="0"/>
        <v/>
      </c>
      <c r="F62" s="33" t="str">
        <f t="shared" si="1"/>
        <v/>
      </c>
      <c r="G62" s="30" t="str">
        <f t="shared" si="2"/>
        <v xml:space="preserve"> </v>
      </c>
      <c r="H62" s="48" t="str">
        <f t="shared" si="3"/>
        <v/>
      </c>
    </row>
    <row r="63" spans="1:8" s="31" customFormat="1" ht="15" x14ac:dyDescent="0.2">
      <c r="A63" s="66"/>
      <c r="B63" s="47" t="s">
        <v>545</v>
      </c>
      <c r="C63" s="28">
        <v>0</v>
      </c>
      <c r="D63" s="28">
        <v>7</v>
      </c>
      <c r="E63" s="33" t="str">
        <f t="shared" ref="E63:E64" si="11">+IF(C63=0,"",C63/C$18)</f>
        <v/>
      </c>
      <c r="F63" s="33">
        <f t="shared" ref="F63:F64" si="12">+IF(D63=0,"",D63/D$18)</f>
        <v>0.28000000000000003</v>
      </c>
      <c r="G63" s="30">
        <f t="shared" si="2"/>
        <v>1</v>
      </c>
      <c r="H63" s="48" t="str">
        <f t="shared" ref="H63:H64" si="13">+IF(OR(AND(E63=""),(G63="")),"",E63*G63)</f>
        <v/>
      </c>
    </row>
    <row r="64" spans="1:8" s="31" customFormat="1" ht="15" x14ac:dyDescent="0.2">
      <c r="A64" s="66"/>
      <c r="B64" s="47" t="s">
        <v>576</v>
      </c>
      <c r="C64" s="28">
        <v>0</v>
      </c>
      <c r="D64" s="28">
        <v>0</v>
      </c>
      <c r="E64" s="33" t="str">
        <f t="shared" si="11"/>
        <v/>
      </c>
      <c r="F64" s="33" t="str">
        <f t="shared" si="12"/>
        <v/>
      </c>
      <c r="G64" s="30" t="str">
        <f t="shared" si="2"/>
        <v xml:space="preserve"> 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28"/>
      <c r="D65" s="28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28">
        <v>0</v>
      </c>
      <c r="D66" s="28">
        <v>0</v>
      </c>
      <c r="E66" s="33" t="str">
        <f t="shared" si="14"/>
        <v/>
      </c>
      <c r="F66" s="33" t="str">
        <f t="shared" si="15"/>
        <v/>
      </c>
      <c r="G66" s="30" t="str">
        <f t="shared" si="16"/>
        <v xml:space="preserve"> </v>
      </c>
      <c r="H66" s="48" t="str">
        <f t="shared" si="17"/>
        <v/>
      </c>
    </row>
    <row r="67" spans="1:8" s="31" customFormat="1" ht="15" x14ac:dyDescent="0.2">
      <c r="A67" s="66"/>
      <c r="B67" s="47" t="s">
        <v>15</v>
      </c>
      <c r="C67" s="28">
        <v>0</v>
      </c>
      <c r="D67" s="28">
        <v>0</v>
      </c>
      <c r="E67" s="33" t="str">
        <f t="shared" si="0"/>
        <v/>
      </c>
      <c r="F67" s="33" t="str">
        <f t="shared" si="1"/>
        <v/>
      </c>
      <c r="G67" s="30" t="str">
        <f t="shared" si="2"/>
        <v xml:space="preserve"> </v>
      </c>
      <c r="H67" s="48" t="str">
        <f t="shared" si="3"/>
        <v/>
      </c>
    </row>
    <row r="68" spans="1:8" s="31" customFormat="1" ht="15" x14ac:dyDescent="0.2">
      <c r="A68" s="66"/>
      <c r="B68" s="47" t="s">
        <v>170</v>
      </c>
      <c r="C68" s="28">
        <v>0</v>
      </c>
      <c r="D68" s="28">
        <v>2</v>
      </c>
      <c r="E68" s="33" t="str">
        <f t="shared" si="0"/>
        <v/>
      </c>
      <c r="F68" s="33">
        <f t="shared" si="1"/>
        <v>0.08</v>
      </c>
      <c r="G68" s="30">
        <f t="shared" si="2"/>
        <v>1</v>
      </c>
      <c r="H68" s="48" t="str">
        <f t="shared" si="3"/>
        <v/>
      </c>
    </row>
    <row r="69" spans="1:8" s="31" customFormat="1" ht="15.75" thickBot="1" x14ac:dyDescent="0.25">
      <c r="A69" s="66"/>
      <c r="B69" s="49" t="s">
        <v>171</v>
      </c>
      <c r="C69" s="50">
        <v>0</v>
      </c>
      <c r="D69" s="50">
        <v>0</v>
      </c>
      <c r="E69" s="51" t="str">
        <f t="shared" si="0"/>
        <v/>
      </c>
      <c r="F69" s="51" t="str">
        <f t="shared" si="1"/>
        <v/>
      </c>
      <c r="G69" s="62" t="str">
        <f t="shared" si="2"/>
        <v xml:space="preserve"> </v>
      </c>
      <c r="H69" s="52" t="str">
        <f t="shared" si="3"/>
        <v/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196</v>
      </c>
      <c r="D75" s="9">
        <f>SUM(D76:D170)</f>
        <v>248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0.26530612244897961</v>
      </c>
      <c r="H75" s="39">
        <f>+IF(OR(AND(E75=""),(G75="")),"",E75*G75)</f>
        <v>0.26530612244897961</v>
      </c>
    </row>
    <row r="76" spans="1:8" s="31" customFormat="1" ht="15" x14ac:dyDescent="0.2">
      <c r="A76" s="66"/>
      <c r="B76" s="47" t="s">
        <v>416</v>
      </c>
      <c r="C76" s="28">
        <v>4</v>
      </c>
      <c r="D76" s="28">
        <v>4</v>
      </c>
      <c r="E76" s="29">
        <f>+IF(C76=0,"",C76/C$75)</f>
        <v>2.0408163265306121E-2</v>
      </c>
      <c r="F76" s="29">
        <f>+IF(D76=0,"",D76/D$75)</f>
        <v>1.6129032258064516E-2</v>
      </c>
      <c r="G76" s="30">
        <f t="shared" ref="G76:G144" si="18">+IF(AND(C76=0,D76=0)," ",IF(C76=0,1,IF(D76=0,-1,(D76-C76)/C76)))</f>
        <v>0</v>
      </c>
      <c r="H76" s="48">
        <f>+IF(OR(AND(E76=""),(G76="")),"",E76*G76)</f>
        <v>0</v>
      </c>
    </row>
    <row r="77" spans="1:8" s="31" customFormat="1" ht="15" x14ac:dyDescent="0.2">
      <c r="A77" s="66"/>
      <c r="B77" s="47" t="s">
        <v>593</v>
      </c>
      <c r="C77" s="28">
        <v>0</v>
      </c>
      <c r="D77" s="28">
        <v>1</v>
      </c>
      <c r="E77" s="29" t="str">
        <f t="shared" ref="E77:E154" si="19">+IF(C77=0,"",C77/C$75)</f>
        <v/>
      </c>
      <c r="F77" s="29">
        <f t="shared" ref="F77:F154" si="20">+IF(D77=0,"",D77/D$75)</f>
        <v>4.0322580645161289E-3</v>
      </c>
      <c r="G77" s="30">
        <f t="shared" si="18"/>
        <v>1</v>
      </c>
      <c r="H77" s="48" t="str">
        <f t="shared" ref="H77:H154" si="21">+IF(OR(AND(E77=""),(G77="")),"",E77*G77)</f>
        <v/>
      </c>
    </row>
    <row r="78" spans="1:8" s="31" customFormat="1" ht="15" x14ac:dyDescent="0.2">
      <c r="A78" s="66"/>
      <c r="B78" s="47" t="s">
        <v>497</v>
      </c>
      <c r="C78" s="28">
        <v>1</v>
      </c>
      <c r="D78" s="28">
        <v>0</v>
      </c>
      <c r="E78" s="29">
        <f t="shared" ref="E78:E79" si="22">+IF(C78=0,"",C78/C$75)</f>
        <v>5.1020408163265302E-3</v>
      </c>
      <c r="F78" s="29" t="str">
        <f t="shared" ref="F78:F79" si="23">+IF(D78=0,"",D78/D$75)</f>
        <v/>
      </c>
      <c r="G78" s="30">
        <f t="shared" si="18"/>
        <v>-1</v>
      </c>
      <c r="H78" s="48">
        <f t="shared" ref="H78:H79" si="24">+IF(OR(AND(E78=""),(G78="")),"",E78*G78)</f>
        <v>-5.1020408163265302E-3</v>
      </c>
    </row>
    <row r="79" spans="1:8" s="31" customFormat="1" ht="15" x14ac:dyDescent="0.2">
      <c r="A79" s="66"/>
      <c r="B79" s="47" t="s">
        <v>558</v>
      </c>
      <c r="C79" s="28">
        <v>3</v>
      </c>
      <c r="D79" s="28">
        <v>4</v>
      </c>
      <c r="E79" s="29">
        <f t="shared" si="22"/>
        <v>1.5306122448979591E-2</v>
      </c>
      <c r="F79" s="29">
        <f t="shared" si="23"/>
        <v>1.6129032258064516E-2</v>
      </c>
      <c r="G79" s="30">
        <f t="shared" si="18"/>
        <v>0.33333333333333331</v>
      </c>
      <c r="H79" s="48">
        <f t="shared" si="24"/>
        <v>5.1020408163265302E-3</v>
      </c>
    </row>
    <row r="80" spans="1:8" s="31" customFormat="1" ht="15" x14ac:dyDescent="0.2">
      <c r="A80" s="66"/>
      <c r="B80" s="47" t="s">
        <v>172</v>
      </c>
      <c r="C80" s="28">
        <v>1</v>
      </c>
      <c r="D80" s="28">
        <v>9</v>
      </c>
      <c r="E80" s="29">
        <f t="shared" si="19"/>
        <v>5.1020408163265302E-3</v>
      </c>
      <c r="F80" s="29">
        <f t="shared" si="20"/>
        <v>3.6290322580645164E-2</v>
      </c>
      <c r="G80" s="30">
        <f t="shared" si="18"/>
        <v>8</v>
      </c>
      <c r="H80" s="48">
        <f t="shared" si="21"/>
        <v>4.0816326530612242E-2</v>
      </c>
    </row>
    <row r="81" spans="1:8" s="31" customFormat="1" ht="15" x14ac:dyDescent="0.2">
      <c r="A81" s="66"/>
      <c r="B81" s="47" t="s">
        <v>16</v>
      </c>
      <c r="C81" s="28">
        <v>0</v>
      </c>
      <c r="D81" s="28">
        <v>0</v>
      </c>
      <c r="E81" s="29" t="str">
        <f t="shared" si="19"/>
        <v/>
      </c>
      <c r="F81" s="29" t="str">
        <f t="shared" si="20"/>
        <v/>
      </c>
      <c r="G81" s="30" t="str">
        <f t="shared" si="18"/>
        <v xml:space="preserve"> </v>
      </c>
      <c r="H81" s="48" t="str">
        <f t="shared" si="21"/>
        <v/>
      </c>
    </row>
    <row r="82" spans="1:8" s="31" customFormat="1" ht="15" x14ac:dyDescent="0.2">
      <c r="A82" s="66"/>
      <c r="B82" s="47" t="s">
        <v>35</v>
      </c>
      <c r="C82" s="28">
        <v>0</v>
      </c>
      <c r="D82" s="28">
        <v>45</v>
      </c>
      <c r="E82" s="29" t="str">
        <f t="shared" ref="E82" si="25">+IF(C82=0,"",C82/C$75)</f>
        <v/>
      </c>
      <c r="F82" s="29">
        <f t="shared" ref="F82" si="26">+IF(D82=0,"",D82/D$75)</f>
        <v>0.18145161290322581</v>
      </c>
      <c r="G82" s="30">
        <f t="shared" si="18"/>
        <v>1</v>
      </c>
      <c r="H82" s="48" t="str">
        <f t="shared" ref="H82" si="27">+IF(OR(AND(E82=""),(G82="")),"",E82*G82)</f>
        <v/>
      </c>
    </row>
    <row r="83" spans="1:8" s="31" customFormat="1" ht="15" x14ac:dyDescent="0.2">
      <c r="A83" s="66" t="s">
        <v>644</v>
      </c>
      <c r="B83" s="47" t="s">
        <v>645</v>
      </c>
      <c r="C83" s="28"/>
      <c r="D83" s="28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28">
        <v>0</v>
      </c>
      <c r="D84" s="28">
        <v>0</v>
      </c>
      <c r="E84" s="29" t="str">
        <f t="shared" si="28"/>
        <v/>
      </c>
      <c r="F84" s="29" t="str">
        <f t="shared" si="29"/>
        <v/>
      </c>
      <c r="G84" s="30" t="str">
        <f t="shared" si="30"/>
        <v xml:space="preserve"> 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28">
        <v>0</v>
      </c>
      <c r="D85" s="28">
        <v>2</v>
      </c>
      <c r="E85" s="29" t="str">
        <f t="shared" si="19"/>
        <v/>
      </c>
      <c r="F85" s="29">
        <f t="shared" si="20"/>
        <v>8.0645161290322578E-3</v>
      </c>
      <c r="G85" s="30">
        <f t="shared" si="18"/>
        <v>1</v>
      </c>
      <c r="H85" s="48" t="str">
        <f t="shared" si="21"/>
        <v/>
      </c>
    </row>
    <row r="86" spans="1:8" s="31" customFormat="1" ht="15" x14ac:dyDescent="0.2">
      <c r="A86" s="66"/>
      <c r="B86" s="47" t="s">
        <v>417</v>
      </c>
      <c r="C86" s="28">
        <v>0</v>
      </c>
      <c r="D86" s="28">
        <v>0</v>
      </c>
      <c r="E86" s="29" t="str">
        <f t="shared" si="19"/>
        <v/>
      </c>
      <c r="F86" s="29" t="str">
        <f t="shared" si="20"/>
        <v/>
      </c>
      <c r="G86" s="30" t="str">
        <f t="shared" si="18"/>
        <v xml:space="preserve"> </v>
      </c>
      <c r="H86" s="48" t="str">
        <f t="shared" si="21"/>
        <v/>
      </c>
    </row>
    <row r="87" spans="1:8" s="31" customFormat="1" ht="15" x14ac:dyDescent="0.2">
      <c r="A87" s="66"/>
      <c r="B87" s="47" t="s">
        <v>175</v>
      </c>
      <c r="C87" s="28">
        <v>0</v>
      </c>
      <c r="D87" s="28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28">
        <v>0</v>
      </c>
      <c r="D88" s="28">
        <v>0</v>
      </c>
      <c r="E88" s="29" t="str">
        <f t="shared" si="19"/>
        <v/>
      </c>
      <c r="F88" s="29" t="str">
        <f t="shared" si="20"/>
        <v/>
      </c>
      <c r="G88" s="30" t="str">
        <f t="shared" si="18"/>
        <v xml:space="preserve"> </v>
      </c>
      <c r="H88" s="48" t="str">
        <f t="shared" si="21"/>
        <v/>
      </c>
    </row>
    <row r="89" spans="1:8" s="31" customFormat="1" ht="15" x14ac:dyDescent="0.2">
      <c r="A89" s="66"/>
      <c r="B89" s="47" t="s">
        <v>17</v>
      </c>
      <c r="C89" s="28">
        <v>0</v>
      </c>
      <c r="D89" s="28">
        <v>0</v>
      </c>
      <c r="E89" s="29" t="str">
        <f t="shared" si="19"/>
        <v/>
      </c>
      <c r="F89" s="29" t="str">
        <f t="shared" si="20"/>
        <v/>
      </c>
      <c r="G89" s="30" t="str">
        <f t="shared" si="18"/>
        <v xml:space="preserve"> </v>
      </c>
      <c r="H89" s="48" t="str">
        <f t="shared" si="21"/>
        <v/>
      </c>
    </row>
    <row r="90" spans="1:8" s="31" customFormat="1" ht="15" x14ac:dyDescent="0.2">
      <c r="A90" s="66"/>
      <c r="B90" s="47" t="s">
        <v>177</v>
      </c>
      <c r="C90" s="28">
        <v>0</v>
      </c>
      <c r="D90" s="28">
        <v>8</v>
      </c>
      <c r="E90" s="29" t="str">
        <f t="shared" si="19"/>
        <v/>
      </c>
      <c r="F90" s="29">
        <f t="shared" si="20"/>
        <v>3.2258064516129031E-2</v>
      </c>
      <c r="G90" s="30">
        <f t="shared" si="18"/>
        <v>1</v>
      </c>
      <c r="H90" s="48" t="str">
        <f t="shared" si="21"/>
        <v/>
      </c>
    </row>
    <row r="91" spans="1:8" s="31" customFormat="1" ht="15" x14ac:dyDescent="0.2">
      <c r="A91" s="66"/>
      <c r="B91" s="47" t="s">
        <v>559</v>
      </c>
      <c r="C91" s="28">
        <v>71</v>
      </c>
      <c r="D91" s="28">
        <v>0</v>
      </c>
      <c r="E91" s="29">
        <f t="shared" ref="E91" si="32">+IF(C91=0,"",C91/C$75)</f>
        <v>0.36224489795918369</v>
      </c>
      <c r="F91" s="29" t="str">
        <f t="shared" ref="F91" si="33">+IF(D91=0,"",D91/D$75)</f>
        <v/>
      </c>
      <c r="G91" s="30">
        <f t="shared" si="18"/>
        <v>-1</v>
      </c>
      <c r="H91" s="48">
        <f t="shared" ref="H91" si="34">+IF(OR(AND(E91=""),(G91="")),"",E91*G91)</f>
        <v>-0.36224489795918369</v>
      </c>
    </row>
    <row r="92" spans="1:8" s="31" customFormat="1" ht="15" x14ac:dyDescent="0.2">
      <c r="A92" s="66" t="s">
        <v>644</v>
      </c>
      <c r="B92" s="47" t="s">
        <v>647</v>
      </c>
      <c r="C92" s="28"/>
      <c r="D92" s="28">
        <v>0</v>
      </c>
      <c r="E92" s="29" t="str">
        <f t="shared" ref="E92" si="35">+IF(C92=0,"",C92/C$75)</f>
        <v/>
      </c>
      <c r="F92" s="29" t="str">
        <f t="shared" ref="F92" si="36">+IF(D92=0,"",D92/D$75)</f>
        <v/>
      </c>
      <c r="G92" s="30" t="str">
        <f t="shared" ref="G92" si="37">+IF(AND(C92=0,D92=0)," ",IF(C92=0,1,IF(D92=0,-1,(D92-C92)/C92)))</f>
        <v xml:space="preserve"> 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28">
        <v>8</v>
      </c>
      <c r="D93" s="28">
        <v>9</v>
      </c>
      <c r="E93" s="29">
        <f t="shared" si="19"/>
        <v>4.0816326530612242E-2</v>
      </c>
      <c r="F93" s="29">
        <f t="shared" si="20"/>
        <v>3.6290322580645164E-2</v>
      </c>
      <c r="G93" s="30">
        <f t="shared" si="18"/>
        <v>0.125</v>
      </c>
      <c r="H93" s="48">
        <f t="shared" si="21"/>
        <v>5.1020408163265302E-3</v>
      </c>
    </row>
    <row r="94" spans="1:8" s="31" customFormat="1" ht="15" x14ac:dyDescent="0.2">
      <c r="A94" s="66"/>
      <c r="B94" s="47" t="s">
        <v>179</v>
      </c>
      <c r="C94" s="28">
        <v>0</v>
      </c>
      <c r="D94" s="28">
        <v>0</v>
      </c>
      <c r="E94" s="29" t="str">
        <f t="shared" si="19"/>
        <v/>
      </c>
      <c r="F94" s="29" t="str">
        <f t="shared" si="20"/>
        <v/>
      </c>
      <c r="G94" s="30" t="str">
        <f t="shared" si="18"/>
        <v xml:space="preserve"> </v>
      </c>
      <c r="H94" s="48" t="str">
        <f t="shared" si="21"/>
        <v/>
      </c>
    </row>
    <row r="95" spans="1:8" s="31" customFormat="1" ht="15" x14ac:dyDescent="0.2">
      <c r="A95" s="66"/>
      <c r="B95" s="47" t="s">
        <v>21</v>
      </c>
      <c r="C95" s="28">
        <v>0</v>
      </c>
      <c r="D95" s="28">
        <v>1</v>
      </c>
      <c r="E95" s="29" t="str">
        <f t="shared" si="19"/>
        <v/>
      </c>
      <c r="F95" s="29">
        <f t="shared" si="20"/>
        <v>4.0322580645161289E-3</v>
      </c>
      <c r="G95" s="30">
        <f t="shared" si="18"/>
        <v>1</v>
      </c>
      <c r="H95" s="48" t="str">
        <f t="shared" si="21"/>
        <v/>
      </c>
    </row>
    <row r="96" spans="1:8" s="31" customFormat="1" ht="15" x14ac:dyDescent="0.2">
      <c r="A96" s="66"/>
      <c r="B96" s="47" t="s">
        <v>418</v>
      </c>
      <c r="C96" s="28">
        <v>2</v>
      </c>
      <c r="D96" s="28">
        <v>0</v>
      </c>
      <c r="E96" s="29">
        <f t="shared" si="19"/>
        <v>1.020408163265306E-2</v>
      </c>
      <c r="F96" s="29" t="str">
        <f t="shared" si="20"/>
        <v/>
      </c>
      <c r="G96" s="30">
        <f t="shared" si="18"/>
        <v>-1</v>
      </c>
      <c r="H96" s="48">
        <f t="shared" si="21"/>
        <v>-1.020408163265306E-2</v>
      </c>
    </row>
    <row r="97" spans="1:8" s="31" customFormat="1" ht="15" x14ac:dyDescent="0.2">
      <c r="A97" s="66"/>
      <c r="B97" s="47" t="s">
        <v>180</v>
      </c>
      <c r="C97" s="28">
        <v>0</v>
      </c>
      <c r="D97" s="28">
        <v>1</v>
      </c>
      <c r="E97" s="29" t="str">
        <f t="shared" si="19"/>
        <v/>
      </c>
      <c r="F97" s="29">
        <f t="shared" si="20"/>
        <v>4.0322580645161289E-3</v>
      </c>
      <c r="G97" s="30">
        <f t="shared" si="18"/>
        <v>1</v>
      </c>
      <c r="H97" s="48" t="str">
        <f t="shared" si="21"/>
        <v/>
      </c>
    </row>
    <row r="98" spans="1:8" s="31" customFormat="1" ht="15" x14ac:dyDescent="0.2">
      <c r="A98" s="66"/>
      <c r="B98" s="47" t="s">
        <v>501</v>
      </c>
      <c r="C98" s="28">
        <v>0</v>
      </c>
      <c r="D98" s="28">
        <v>4</v>
      </c>
      <c r="E98" s="29" t="str">
        <f t="shared" ref="E98:E99" si="39">+IF(C98=0,"",C98/C$75)</f>
        <v/>
      </c>
      <c r="F98" s="29">
        <f t="shared" ref="F98:F99" si="40">+IF(D98=0,"",D98/D$75)</f>
        <v>1.6129032258064516E-2</v>
      </c>
      <c r="G98" s="30">
        <f t="shared" si="18"/>
        <v>1</v>
      </c>
      <c r="H98" s="48" t="str">
        <f t="shared" ref="H98:H99" si="41">+IF(OR(AND(E98=""),(G98="")),"",E98*G98)</f>
        <v/>
      </c>
    </row>
    <row r="99" spans="1:8" s="31" customFormat="1" ht="15" x14ac:dyDescent="0.2">
      <c r="A99" s="66"/>
      <c r="B99" s="47" t="s">
        <v>627</v>
      </c>
      <c r="C99" s="28">
        <v>0</v>
      </c>
      <c r="D99" s="28">
        <v>0</v>
      </c>
      <c r="E99" s="29" t="str">
        <f t="shared" si="39"/>
        <v/>
      </c>
      <c r="F99" s="29" t="str">
        <f t="shared" si="40"/>
        <v/>
      </c>
      <c r="G99" s="30" t="str">
        <f t="shared" si="18"/>
        <v xml:space="preserve"> </v>
      </c>
      <c r="H99" s="48" t="str">
        <f t="shared" si="41"/>
        <v/>
      </c>
    </row>
    <row r="100" spans="1:8" s="31" customFormat="1" ht="15" x14ac:dyDescent="0.2">
      <c r="A100" s="66"/>
      <c r="B100" s="47" t="s">
        <v>579</v>
      </c>
      <c r="C100" s="28">
        <v>0</v>
      </c>
      <c r="D100" s="28">
        <v>0</v>
      </c>
      <c r="E100" s="29" t="str">
        <f t="shared" ref="E100" si="42">+IF(C100=0,"",C100/C$75)</f>
        <v/>
      </c>
      <c r="F100" s="29" t="str">
        <f t="shared" ref="F100" si="43">+IF(D100=0,"",D100/D$75)</f>
        <v/>
      </c>
      <c r="G100" s="30" t="str">
        <f t="shared" ref="G100" si="44">+IF(AND(C100=0,D100=0)," ",IF(C100=0,1,IF(D100=0,-1,(D100-C100)/C100)))</f>
        <v xml:space="preserve"> 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28">
        <v>1</v>
      </c>
      <c r="D101" s="28">
        <v>6</v>
      </c>
      <c r="E101" s="29">
        <f t="shared" si="19"/>
        <v>5.1020408163265302E-3</v>
      </c>
      <c r="F101" s="29">
        <f t="shared" si="20"/>
        <v>2.4193548387096774E-2</v>
      </c>
      <c r="G101" s="30">
        <f t="shared" si="18"/>
        <v>5</v>
      </c>
      <c r="H101" s="48">
        <f t="shared" si="21"/>
        <v>2.551020408163265E-2</v>
      </c>
    </row>
    <row r="102" spans="1:8" s="31" customFormat="1" ht="15" x14ac:dyDescent="0.2">
      <c r="A102" s="66"/>
      <c r="B102" s="47" t="s">
        <v>19</v>
      </c>
      <c r="C102" s="28">
        <v>0</v>
      </c>
      <c r="D102" s="28">
        <v>0</v>
      </c>
      <c r="E102" s="29" t="str">
        <f t="shared" si="19"/>
        <v/>
      </c>
      <c r="F102" s="29" t="str">
        <f t="shared" si="20"/>
        <v/>
      </c>
      <c r="G102" s="30" t="str">
        <f t="shared" si="18"/>
        <v xml:space="preserve"> </v>
      </c>
      <c r="H102" s="48" t="str">
        <f t="shared" si="21"/>
        <v/>
      </c>
    </row>
    <row r="103" spans="1:8" s="31" customFormat="1" ht="15" x14ac:dyDescent="0.2">
      <c r="A103" s="66"/>
      <c r="B103" s="47" t="s">
        <v>22</v>
      </c>
      <c r="C103" s="28">
        <v>0</v>
      </c>
      <c r="D103" s="28">
        <v>0</v>
      </c>
      <c r="E103" s="29" t="str">
        <f t="shared" si="19"/>
        <v/>
      </c>
      <c r="F103" s="29" t="str">
        <f t="shared" si="20"/>
        <v/>
      </c>
      <c r="G103" s="30" t="str">
        <f t="shared" si="18"/>
        <v xml:space="preserve"> </v>
      </c>
      <c r="H103" s="48" t="str">
        <f t="shared" si="21"/>
        <v/>
      </c>
    </row>
    <row r="104" spans="1:8" s="31" customFormat="1" ht="15" x14ac:dyDescent="0.2">
      <c r="A104" s="66"/>
      <c r="B104" s="47" t="s">
        <v>182</v>
      </c>
      <c r="C104" s="28">
        <v>0</v>
      </c>
      <c r="D104" s="28">
        <v>0</v>
      </c>
      <c r="E104" s="29" t="str">
        <f t="shared" si="19"/>
        <v/>
      </c>
      <c r="F104" s="29" t="str">
        <f t="shared" si="20"/>
        <v/>
      </c>
      <c r="G104" s="30" t="str">
        <f t="shared" si="18"/>
        <v xml:space="preserve"> </v>
      </c>
      <c r="H104" s="48" t="str">
        <f t="shared" si="21"/>
        <v/>
      </c>
    </row>
    <row r="105" spans="1:8" s="31" customFormat="1" ht="15" x14ac:dyDescent="0.2">
      <c r="A105" s="66"/>
      <c r="B105" s="47" t="s">
        <v>586</v>
      </c>
      <c r="C105" s="28">
        <v>4</v>
      </c>
      <c r="D105" s="28">
        <v>4</v>
      </c>
      <c r="E105" s="29">
        <f t="shared" si="19"/>
        <v>2.0408163265306121E-2</v>
      </c>
      <c r="F105" s="29">
        <f t="shared" si="20"/>
        <v>1.6129032258064516E-2</v>
      </c>
      <c r="G105" s="30">
        <f t="shared" si="18"/>
        <v>0</v>
      </c>
      <c r="H105" s="48">
        <f t="shared" si="21"/>
        <v>0</v>
      </c>
    </row>
    <row r="106" spans="1:8" s="31" customFormat="1" ht="15" x14ac:dyDescent="0.2">
      <c r="A106" s="66"/>
      <c r="B106" s="47" t="s">
        <v>419</v>
      </c>
      <c r="C106" s="28">
        <v>0</v>
      </c>
      <c r="D106" s="28">
        <v>12</v>
      </c>
      <c r="E106" s="29" t="str">
        <f t="shared" si="19"/>
        <v/>
      </c>
      <c r="F106" s="29">
        <f t="shared" si="20"/>
        <v>4.8387096774193547E-2</v>
      </c>
      <c r="G106" s="30">
        <f t="shared" si="18"/>
        <v>1</v>
      </c>
      <c r="H106" s="48" t="str">
        <f t="shared" si="21"/>
        <v/>
      </c>
    </row>
    <row r="107" spans="1:8" s="31" customFormat="1" ht="15" x14ac:dyDescent="0.2">
      <c r="A107" s="66"/>
      <c r="B107" s="47" t="s">
        <v>608</v>
      </c>
      <c r="C107" s="28">
        <v>0</v>
      </c>
      <c r="D107" s="28">
        <v>0</v>
      </c>
      <c r="E107" s="29" t="str">
        <f t="shared" ref="E107" si="46">+IF(C107=0,"",C107/C$75)</f>
        <v/>
      </c>
      <c r="F107" s="29" t="str">
        <f t="shared" ref="F107" si="47">+IF(D107=0,"",D107/D$75)</f>
        <v/>
      </c>
      <c r="G107" s="30" t="str">
        <f t="shared" ref="G107" si="48">+IF(AND(C107=0,D107=0)," ",IF(C107=0,1,IF(D107=0,-1,(D107-C107)/C107)))</f>
        <v xml:space="preserve"> </v>
      </c>
      <c r="H107" s="48" t="str">
        <f t="shared" ref="H107" si="49">+IF(OR(AND(E107=""),(G107="")),"",E107*G107)</f>
        <v/>
      </c>
    </row>
    <row r="108" spans="1:8" s="31" customFormat="1" ht="15" x14ac:dyDescent="0.2">
      <c r="A108" s="66"/>
      <c r="B108" s="47" t="s">
        <v>18</v>
      </c>
      <c r="C108" s="28">
        <v>0</v>
      </c>
      <c r="D108" s="28">
        <v>1</v>
      </c>
      <c r="E108" s="29" t="str">
        <f t="shared" si="19"/>
        <v/>
      </c>
      <c r="F108" s="29">
        <f t="shared" si="20"/>
        <v>4.0322580645161289E-3</v>
      </c>
      <c r="G108" s="30">
        <f t="shared" si="18"/>
        <v>1</v>
      </c>
      <c r="H108" s="48" t="str">
        <f t="shared" si="21"/>
        <v/>
      </c>
    </row>
    <row r="109" spans="1:8" s="31" customFormat="1" ht="15" x14ac:dyDescent="0.2">
      <c r="A109" s="66"/>
      <c r="B109" s="47" t="s">
        <v>20</v>
      </c>
      <c r="C109" s="28">
        <v>0</v>
      </c>
      <c r="D109" s="28">
        <v>0</v>
      </c>
      <c r="E109" s="29" t="str">
        <f t="shared" si="19"/>
        <v/>
      </c>
      <c r="F109" s="29" t="str">
        <f t="shared" si="20"/>
        <v/>
      </c>
      <c r="G109" s="30" t="str">
        <f t="shared" si="18"/>
        <v xml:space="preserve"> </v>
      </c>
      <c r="H109" s="48" t="str">
        <f t="shared" si="21"/>
        <v/>
      </c>
    </row>
    <row r="110" spans="1:8" s="31" customFormat="1" ht="15" x14ac:dyDescent="0.2">
      <c r="A110" s="66"/>
      <c r="B110" s="47" t="s">
        <v>594</v>
      </c>
      <c r="C110" s="28">
        <v>0</v>
      </c>
      <c r="D110" s="28">
        <v>0</v>
      </c>
      <c r="E110" s="29" t="str">
        <f t="shared" si="19"/>
        <v/>
      </c>
      <c r="F110" s="29" t="str">
        <f t="shared" si="20"/>
        <v/>
      </c>
      <c r="G110" s="30" t="str">
        <f t="shared" si="18"/>
        <v xml:space="preserve"> </v>
      </c>
      <c r="H110" s="48" t="str">
        <f t="shared" si="21"/>
        <v/>
      </c>
    </row>
    <row r="111" spans="1:8" s="31" customFormat="1" ht="15" x14ac:dyDescent="0.2">
      <c r="A111" s="66"/>
      <c r="B111" s="47" t="s">
        <v>537</v>
      </c>
      <c r="C111" s="28">
        <v>0</v>
      </c>
      <c r="D111" s="28">
        <v>2</v>
      </c>
      <c r="E111" s="29" t="str">
        <f t="shared" ref="E111" si="50">+IF(C111=0,"",C111/C$75)</f>
        <v/>
      </c>
      <c r="F111" s="29">
        <f t="shared" ref="F111" si="51">+IF(D111=0,"",D111/D$75)</f>
        <v>8.0645161290322578E-3</v>
      </c>
      <c r="G111" s="30">
        <f t="shared" si="18"/>
        <v>1</v>
      </c>
      <c r="H111" s="48" t="str">
        <f t="shared" ref="H111" si="52">+IF(OR(AND(E111=""),(G111="")),"",E111*G111)</f>
        <v/>
      </c>
    </row>
    <row r="112" spans="1:8" s="31" customFormat="1" ht="15" x14ac:dyDescent="0.2">
      <c r="A112" s="66"/>
      <c r="B112" s="47" t="s">
        <v>183</v>
      </c>
      <c r="C112" s="28">
        <v>0</v>
      </c>
      <c r="D112" s="28">
        <v>0</v>
      </c>
      <c r="E112" s="29" t="str">
        <f t="shared" si="19"/>
        <v/>
      </c>
      <c r="F112" s="29" t="str">
        <f t="shared" si="20"/>
        <v/>
      </c>
      <c r="G112" s="30" t="str">
        <f t="shared" si="18"/>
        <v xml:space="preserve"> </v>
      </c>
      <c r="H112" s="48" t="str">
        <f t="shared" si="21"/>
        <v/>
      </c>
    </row>
    <row r="113" spans="1:8" s="31" customFormat="1" ht="15" x14ac:dyDescent="0.2">
      <c r="A113" s="66"/>
      <c r="B113" s="47" t="s">
        <v>184</v>
      </c>
      <c r="C113" s="28">
        <v>64</v>
      </c>
      <c r="D113" s="28">
        <v>2</v>
      </c>
      <c r="E113" s="29">
        <f t="shared" si="19"/>
        <v>0.32653061224489793</v>
      </c>
      <c r="F113" s="29">
        <f t="shared" si="20"/>
        <v>8.0645161290322578E-3</v>
      </c>
      <c r="G113" s="30">
        <f t="shared" si="18"/>
        <v>-0.96875</v>
      </c>
      <c r="H113" s="48">
        <f t="shared" si="21"/>
        <v>-0.31632653061224486</v>
      </c>
    </row>
    <row r="114" spans="1:8" s="31" customFormat="1" ht="15" x14ac:dyDescent="0.2">
      <c r="A114" s="66"/>
      <c r="B114" s="47" t="s">
        <v>587</v>
      </c>
      <c r="C114" s="28">
        <v>25</v>
      </c>
      <c r="D114" s="28">
        <v>10</v>
      </c>
      <c r="E114" s="29">
        <f t="shared" si="19"/>
        <v>0.12755102040816327</v>
      </c>
      <c r="F114" s="29">
        <f t="shared" si="20"/>
        <v>4.0322580645161289E-2</v>
      </c>
      <c r="G114" s="30">
        <f t="shared" si="18"/>
        <v>-0.6</v>
      </c>
      <c r="H114" s="48">
        <f t="shared" si="21"/>
        <v>-7.6530612244897961E-2</v>
      </c>
    </row>
    <row r="115" spans="1:8" s="31" customFormat="1" ht="15" x14ac:dyDescent="0.2">
      <c r="A115" s="66"/>
      <c r="B115" s="47" t="s">
        <v>588</v>
      </c>
      <c r="C115" s="28">
        <v>10</v>
      </c>
      <c r="D115" s="28">
        <v>18</v>
      </c>
      <c r="E115" s="29">
        <f t="shared" si="19"/>
        <v>5.1020408163265307E-2</v>
      </c>
      <c r="F115" s="29">
        <f t="shared" si="20"/>
        <v>7.2580645161290328E-2</v>
      </c>
      <c r="G115" s="30">
        <f t="shared" si="18"/>
        <v>0.8</v>
      </c>
      <c r="H115" s="48">
        <f t="shared" si="21"/>
        <v>4.0816326530612249E-2</v>
      </c>
    </row>
    <row r="116" spans="1:8" s="31" customFormat="1" ht="15" x14ac:dyDescent="0.2">
      <c r="A116" s="66"/>
      <c r="B116" s="47" t="s">
        <v>185</v>
      </c>
      <c r="C116" s="28">
        <v>0</v>
      </c>
      <c r="D116" s="28">
        <v>2</v>
      </c>
      <c r="E116" s="29" t="str">
        <f t="shared" si="19"/>
        <v/>
      </c>
      <c r="F116" s="29">
        <f t="shared" si="20"/>
        <v>8.0645161290322578E-3</v>
      </c>
      <c r="G116" s="30">
        <f t="shared" si="18"/>
        <v>1</v>
      </c>
      <c r="H116" s="48" t="str">
        <f t="shared" si="21"/>
        <v/>
      </c>
    </row>
    <row r="117" spans="1:8" s="31" customFormat="1" ht="15" x14ac:dyDescent="0.2">
      <c r="A117" s="66"/>
      <c r="B117" s="47" t="s">
        <v>186</v>
      </c>
      <c r="C117" s="28">
        <v>0</v>
      </c>
      <c r="D117" s="28">
        <v>0</v>
      </c>
      <c r="E117" s="29" t="str">
        <f t="shared" si="19"/>
        <v/>
      </c>
      <c r="F117" s="29" t="str">
        <f t="shared" si="20"/>
        <v/>
      </c>
      <c r="G117" s="30" t="str">
        <f t="shared" si="18"/>
        <v xml:space="preserve"> </v>
      </c>
      <c r="H117" s="48" t="str">
        <f t="shared" si="21"/>
        <v/>
      </c>
    </row>
    <row r="118" spans="1:8" s="31" customFormat="1" ht="15" x14ac:dyDescent="0.2">
      <c r="A118" s="66"/>
      <c r="B118" s="47" t="s">
        <v>187</v>
      </c>
      <c r="C118" s="28">
        <v>0</v>
      </c>
      <c r="D118" s="28">
        <v>0</v>
      </c>
      <c r="E118" s="29" t="str">
        <f t="shared" si="19"/>
        <v/>
      </c>
      <c r="F118" s="29" t="str">
        <f t="shared" si="20"/>
        <v/>
      </c>
      <c r="G118" s="30" t="str">
        <f t="shared" si="18"/>
        <v xml:space="preserve"> </v>
      </c>
      <c r="H118" s="48" t="str">
        <f t="shared" si="21"/>
        <v/>
      </c>
    </row>
    <row r="119" spans="1:8" s="31" customFormat="1" ht="15" x14ac:dyDescent="0.2">
      <c r="A119" s="66"/>
      <c r="B119" s="47" t="s">
        <v>27</v>
      </c>
      <c r="C119" s="28">
        <v>0</v>
      </c>
      <c r="D119" s="28">
        <v>0</v>
      </c>
      <c r="E119" s="29" t="str">
        <f t="shared" si="19"/>
        <v/>
      </c>
      <c r="F119" s="29" t="str">
        <f t="shared" si="20"/>
        <v/>
      </c>
      <c r="G119" s="30" t="str">
        <f t="shared" si="18"/>
        <v xml:space="preserve"> </v>
      </c>
      <c r="H119" s="48" t="str">
        <f t="shared" si="21"/>
        <v/>
      </c>
    </row>
    <row r="120" spans="1:8" s="31" customFormat="1" ht="15" x14ac:dyDescent="0.2">
      <c r="A120" s="66"/>
      <c r="B120" s="47" t="s">
        <v>188</v>
      </c>
      <c r="C120" s="28">
        <v>0</v>
      </c>
      <c r="D120" s="28">
        <v>0</v>
      </c>
      <c r="E120" s="29" t="str">
        <f t="shared" si="19"/>
        <v/>
      </c>
      <c r="F120" s="29" t="str">
        <f t="shared" si="20"/>
        <v/>
      </c>
      <c r="G120" s="30" t="str">
        <f t="shared" si="18"/>
        <v xml:space="preserve"> </v>
      </c>
      <c r="H120" s="48" t="str">
        <f t="shared" si="21"/>
        <v/>
      </c>
    </row>
    <row r="121" spans="1:8" s="31" customFormat="1" ht="30" x14ac:dyDescent="0.2">
      <c r="A121" s="66"/>
      <c r="B121" s="47" t="s">
        <v>420</v>
      </c>
      <c r="C121" s="28">
        <v>0</v>
      </c>
      <c r="D121" s="28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28">
        <v>0</v>
      </c>
      <c r="D122" s="28">
        <v>20</v>
      </c>
      <c r="E122" s="29" t="str">
        <f t="shared" si="19"/>
        <v/>
      </c>
      <c r="F122" s="29">
        <f t="shared" si="20"/>
        <v>8.0645161290322578E-2</v>
      </c>
      <c r="G122" s="30">
        <f t="shared" si="18"/>
        <v>1</v>
      </c>
      <c r="H122" s="48" t="str">
        <f t="shared" si="21"/>
        <v/>
      </c>
    </row>
    <row r="123" spans="1:8" s="31" customFormat="1" ht="15" x14ac:dyDescent="0.2">
      <c r="A123" s="66"/>
      <c r="B123" s="47" t="s">
        <v>24</v>
      </c>
      <c r="C123" s="28">
        <v>0</v>
      </c>
      <c r="D123" s="28">
        <v>2</v>
      </c>
      <c r="E123" s="29" t="str">
        <f t="shared" si="19"/>
        <v/>
      </c>
      <c r="F123" s="29">
        <f t="shared" si="20"/>
        <v>8.0645161290322578E-3</v>
      </c>
      <c r="G123" s="30">
        <f t="shared" si="18"/>
        <v>1</v>
      </c>
      <c r="H123" s="48" t="str">
        <f t="shared" si="21"/>
        <v/>
      </c>
    </row>
    <row r="124" spans="1:8" s="31" customFormat="1" ht="15" x14ac:dyDescent="0.2">
      <c r="A124" s="66"/>
      <c r="B124" s="47" t="s">
        <v>189</v>
      </c>
      <c r="C124" s="28">
        <v>0</v>
      </c>
      <c r="D124" s="28">
        <v>0</v>
      </c>
      <c r="E124" s="29" t="str">
        <f t="shared" si="19"/>
        <v/>
      </c>
      <c r="F124" s="29" t="str">
        <f t="shared" si="20"/>
        <v/>
      </c>
      <c r="G124" s="30" t="str">
        <f t="shared" si="18"/>
        <v xml:space="preserve"> </v>
      </c>
      <c r="H124" s="48" t="str">
        <f t="shared" si="21"/>
        <v/>
      </c>
    </row>
    <row r="125" spans="1:8" s="31" customFormat="1" ht="15" x14ac:dyDescent="0.2">
      <c r="A125" s="66"/>
      <c r="B125" s="47" t="s">
        <v>25</v>
      </c>
      <c r="C125" s="28">
        <v>0</v>
      </c>
      <c r="D125" s="28">
        <v>3</v>
      </c>
      <c r="E125" s="29" t="str">
        <f t="shared" si="19"/>
        <v/>
      </c>
      <c r="F125" s="29">
        <f t="shared" si="20"/>
        <v>1.2096774193548387E-2</v>
      </c>
      <c r="G125" s="30">
        <f t="shared" si="18"/>
        <v>1</v>
      </c>
      <c r="H125" s="48" t="str">
        <f t="shared" si="21"/>
        <v/>
      </c>
    </row>
    <row r="126" spans="1:8" s="31" customFormat="1" ht="15" x14ac:dyDescent="0.2">
      <c r="A126" s="66"/>
      <c r="B126" s="47" t="s">
        <v>23</v>
      </c>
      <c r="C126" s="28">
        <v>0</v>
      </c>
      <c r="D126" s="28">
        <v>0</v>
      </c>
      <c r="E126" s="29" t="str">
        <f t="shared" si="19"/>
        <v/>
      </c>
      <c r="F126" s="29" t="str">
        <f t="shared" si="20"/>
        <v/>
      </c>
      <c r="G126" s="30" t="str">
        <f t="shared" si="18"/>
        <v xml:space="preserve"> </v>
      </c>
      <c r="H126" s="48" t="str">
        <f t="shared" si="21"/>
        <v/>
      </c>
    </row>
    <row r="127" spans="1:8" s="31" customFormat="1" ht="15" x14ac:dyDescent="0.2">
      <c r="A127" s="66"/>
      <c r="B127" s="47" t="s">
        <v>26</v>
      </c>
      <c r="C127" s="28">
        <v>1</v>
      </c>
      <c r="D127" s="28">
        <v>4</v>
      </c>
      <c r="E127" s="29">
        <f t="shared" si="19"/>
        <v>5.1020408163265302E-3</v>
      </c>
      <c r="F127" s="29">
        <f t="shared" si="20"/>
        <v>1.6129032258064516E-2</v>
      </c>
      <c r="G127" s="30">
        <f t="shared" si="18"/>
        <v>3</v>
      </c>
      <c r="H127" s="48">
        <f t="shared" si="21"/>
        <v>1.5306122448979591E-2</v>
      </c>
    </row>
    <row r="128" spans="1:8" s="31" customFormat="1" ht="15" x14ac:dyDescent="0.2">
      <c r="A128" s="66" t="s">
        <v>644</v>
      </c>
      <c r="B128" s="47" t="s">
        <v>649</v>
      </c>
      <c r="C128" s="28">
        <v>0</v>
      </c>
      <c r="D128" s="28">
        <v>0</v>
      </c>
      <c r="E128" s="29" t="str">
        <f t="shared" ref="E128" si="53">+IF(C128=0,"",C128/C$75)</f>
        <v/>
      </c>
      <c r="F128" s="29" t="str">
        <f t="shared" ref="F128" si="54">+IF(D128=0,"",D128/D$75)</f>
        <v/>
      </c>
      <c r="G128" s="30" t="str">
        <f t="shared" ref="G128" si="55">+IF(AND(C128=0,D128=0)," ",IF(C128=0,1,IF(D128=0,-1,(D128-C128)/C128)))</f>
        <v xml:space="preserve"> </v>
      </c>
      <c r="H128" s="48" t="str">
        <f t="shared" ref="H128" si="56">+IF(OR(AND(E128=""),(G128="")),"",E128*G128)</f>
        <v/>
      </c>
    </row>
    <row r="129" spans="1:8" s="31" customFormat="1" ht="15" x14ac:dyDescent="0.2">
      <c r="A129" s="66"/>
      <c r="B129" s="47" t="s">
        <v>190</v>
      </c>
      <c r="C129" s="28">
        <v>0</v>
      </c>
      <c r="D129" s="28">
        <v>1</v>
      </c>
      <c r="E129" s="29" t="str">
        <f t="shared" si="19"/>
        <v/>
      </c>
      <c r="F129" s="29">
        <f t="shared" si="20"/>
        <v>4.0322580645161289E-3</v>
      </c>
      <c r="G129" s="30">
        <f t="shared" si="18"/>
        <v>1</v>
      </c>
      <c r="H129" s="48" t="str">
        <f t="shared" si="21"/>
        <v/>
      </c>
    </row>
    <row r="130" spans="1:8" s="31" customFormat="1" ht="15" x14ac:dyDescent="0.2">
      <c r="A130" s="66"/>
      <c r="B130" s="47" t="s">
        <v>31</v>
      </c>
      <c r="C130" s="28">
        <v>0</v>
      </c>
      <c r="D130" s="28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28">
        <v>0</v>
      </c>
      <c r="D131" s="28">
        <v>0</v>
      </c>
      <c r="E131" s="29" t="str">
        <f t="shared" si="19"/>
        <v/>
      </c>
      <c r="F131" s="29" t="str">
        <f t="shared" si="20"/>
        <v/>
      </c>
      <c r="G131" s="30" t="str">
        <f t="shared" si="18"/>
        <v xml:space="preserve"> </v>
      </c>
      <c r="H131" s="48" t="str">
        <f t="shared" si="21"/>
        <v/>
      </c>
    </row>
    <row r="132" spans="1:8" s="31" customFormat="1" ht="15" x14ac:dyDescent="0.2">
      <c r="A132" s="66"/>
      <c r="B132" s="47" t="s">
        <v>191</v>
      </c>
      <c r="C132" s="28">
        <v>0</v>
      </c>
      <c r="D132" s="28">
        <v>0</v>
      </c>
      <c r="E132" s="29" t="str">
        <f t="shared" si="19"/>
        <v/>
      </c>
      <c r="F132" s="29" t="str">
        <f t="shared" si="20"/>
        <v/>
      </c>
      <c r="G132" s="30" t="str">
        <f t="shared" si="18"/>
        <v xml:space="preserve"> </v>
      </c>
      <c r="H132" s="48" t="str">
        <f t="shared" si="21"/>
        <v/>
      </c>
    </row>
    <row r="133" spans="1:8" s="31" customFormat="1" ht="15" x14ac:dyDescent="0.2">
      <c r="A133" s="66"/>
      <c r="B133" s="47" t="s">
        <v>421</v>
      </c>
      <c r="C133" s="28">
        <v>0</v>
      </c>
      <c r="D133" s="28">
        <v>0</v>
      </c>
      <c r="E133" s="29" t="str">
        <f t="shared" si="19"/>
        <v/>
      </c>
      <c r="F133" s="29" t="str">
        <f t="shared" si="20"/>
        <v/>
      </c>
      <c r="G133" s="30" t="str">
        <f t="shared" si="18"/>
        <v xml:space="preserve"> </v>
      </c>
      <c r="H133" s="48" t="str">
        <f t="shared" si="21"/>
        <v/>
      </c>
    </row>
    <row r="134" spans="1:8" s="31" customFormat="1" ht="15" x14ac:dyDescent="0.2">
      <c r="A134" s="66"/>
      <c r="B134" s="47" t="s">
        <v>422</v>
      </c>
      <c r="C134" s="28">
        <v>0</v>
      </c>
      <c r="D134" s="28">
        <v>53</v>
      </c>
      <c r="E134" s="29" t="str">
        <f t="shared" si="19"/>
        <v/>
      </c>
      <c r="F134" s="29">
        <f t="shared" si="20"/>
        <v>0.21370967741935484</v>
      </c>
      <c r="G134" s="30">
        <f t="shared" si="18"/>
        <v>1</v>
      </c>
      <c r="H134" s="48" t="str">
        <f t="shared" si="21"/>
        <v/>
      </c>
    </row>
    <row r="135" spans="1:8" s="31" customFormat="1" ht="15" x14ac:dyDescent="0.2">
      <c r="A135" s="66"/>
      <c r="B135" s="47" t="s">
        <v>192</v>
      </c>
      <c r="C135" s="28">
        <v>0</v>
      </c>
      <c r="D135" s="28">
        <v>11</v>
      </c>
      <c r="E135" s="29" t="str">
        <f t="shared" si="19"/>
        <v/>
      </c>
      <c r="F135" s="29">
        <f t="shared" si="20"/>
        <v>4.4354838709677422E-2</v>
      </c>
      <c r="G135" s="30">
        <f t="shared" si="18"/>
        <v>1</v>
      </c>
      <c r="H135" s="48" t="str">
        <f t="shared" si="21"/>
        <v/>
      </c>
    </row>
    <row r="136" spans="1:8" s="31" customFormat="1" ht="15" x14ac:dyDescent="0.2">
      <c r="A136" s="66"/>
      <c r="B136" s="47" t="s">
        <v>193</v>
      </c>
      <c r="C136" s="28">
        <v>1</v>
      </c>
      <c r="D136" s="28">
        <v>1</v>
      </c>
      <c r="E136" s="29">
        <f t="shared" si="19"/>
        <v>5.1020408163265302E-3</v>
      </c>
      <c r="F136" s="29">
        <f t="shared" si="20"/>
        <v>4.0322580645161289E-3</v>
      </c>
      <c r="G136" s="30">
        <f t="shared" si="18"/>
        <v>0</v>
      </c>
      <c r="H136" s="48">
        <f t="shared" si="21"/>
        <v>0</v>
      </c>
    </row>
    <row r="137" spans="1:8" s="31" customFormat="1" ht="15" x14ac:dyDescent="0.2">
      <c r="A137" s="66"/>
      <c r="B137" s="47" t="s">
        <v>28</v>
      </c>
      <c r="C137" s="28">
        <v>0</v>
      </c>
      <c r="D137" s="28">
        <v>2</v>
      </c>
      <c r="E137" s="29" t="str">
        <f t="shared" si="19"/>
        <v/>
      </c>
      <c r="F137" s="29">
        <f t="shared" si="20"/>
        <v>8.0645161290322578E-3</v>
      </c>
      <c r="G137" s="30">
        <f t="shared" si="18"/>
        <v>1</v>
      </c>
      <c r="H137" s="48" t="str">
        <f t="shared" si="21"/>
        <v/>
      </c>
    </row>
    <row r="138" spans="1:8" s="31" customFormat="1" ht="15" x14ac:dyDescent="0.2">
      <c r="A138" s="66"/>
      <c r="B138" s="47" t="s">
        <v>32</v>
      </c>
      <c r="C138" s="28">
        <v>0</v>
      </c>
      <c r="D138" s="28">
        <v>0</v>
      </c>
      <c r="E138" s="29" t="str">
        <f t="shared" si="19"/>
        <v/>
      </c>
      <c r="F138" s="29" t="str">
        <f t="shared" si="20"/>
        <v/>
      </c>
      <c r="G138" s="30" t="str">
        <f t="shared" si="18"/>
        <v xml:space="preserve"> </v>
      </c>
      <c r="H138" s="48" t="str">
        <f t="shared" si="21"/>
        <v/>
      </c>
    </row>
    <row r="139" spans="1:8" s="31" customFormat="1" ht="15" x14ac:dyDescent="0.2">
      <c r="A139" s="66"/>
      <c r="B139" s="47" t="s">
        <v>505</v>
      </c>
      <c r="C139" s="28">
        <v>0</v>
      </c>
      <c r="D139" s="28">
        <v>0</v>
      </c>
      <c r="E139" s="29" t="str">
        <f t="shared" ref="E139:E140" si="57">+IF(C139=0,"",C139/C$75)</f>
        <v/>
      </c>
      <c r="F139" s="29" t="str">
        <f t="shared" ref="F139:F140" si="58">+IF(D139=0,"",D139/D$75)</f>
        <v/>
      </c>
      <c r="G139" s="30" t="str">
        <f t="shared" si="18"/>
        <v xml:space="preserve"> </v>
      </c>
      <c r="H139" s="48" t="str">
        <f t="shared" ref="H139:H140" si="59">+IF(OR(AND(E139=""),(G139="")),"",E139*G139)</f>
        <v/>
      </c>
    </row>
    <row r="140" spans="1:8" s="31" customFormat="1" ht="15" x14ac:dyDescent="0.2">
      <c r="A140" s="66"/>
      <c r="B140" s="47" t="s">
        <v>30</v>
      </c>
      <c r="C140" s="28">
        <v>0</v>
      </c>
      <c r="D140" s="28">
        <v>0</v>
      </c>
      <c r="E140" s="29" t="str">
        <f t="shared" si="57"/>
        <v/>
      </c>
      <c r="F140" s="29" t="str">
        <f t="shared" si="58"/>
        <v/>
      </c>
      <c r="G140" s="30" t="str">
        <f t="shared" si="18"/>
        <v xml:space="preserve"> </v>
      </c>
      <c r="H140" s="48" t="str">
        <f t="shared" si="59"/>
        <v/>
      </c>
    </row>
    <row r="141" spans="1:8" s="31" customFormat="1" ht="15" x14ac:dyDescent="0.2">
      <c r="A141" s="66"/>
      <c r="B141" s="47" t="s">
        <v>29</v>
      </c>
      <c r="C141" s="28">
        <v>0</v>
      </c>
      <c r="D141" s="28">
        <v>0</v>
      </c>
      <c r="E141" s="29" t="str">
        <f t="shared" si="19"/>
        <v/>
      </c>
      <c r="F141" s="29" t="str">
        <f t="shared" si="20"/>
        <v/>
      </c>
      <c r="G141" s="30" t="str">
        <f t="shared" si="18"/>
        <v xml:space="preserve"> </v>
      </c>
      <c r="H141" s="48" t="str">
        <f t="shared" si="21"/>
        <v/>
      </c>
    </row>
    <row r="142" spans="1:8" s="31" customFormat="1" ht="15" x14ac:dyDescent="0.2">
      <c r="A142" s="66"/>
      <c r="B142" s="47" t="s">
        <v>194</v>
      </c>
      <c r="C142" s="28">
        <v>0</v>
      </c>
      <c r="D142" s="28">
        <v>1</v>
      </c>
      <c r="E142" s="29" t="str">
        <f t="shared" si="19"/>
        <v/>
      </c>
      <c r="F142" s="29">
        <f t="shared" si="20"/>
        <v>4.0322580645161289E-3</v>
      </c>
      <c r="G142" s="30">
        <f t="shared" si="18"/>
        <v>1</v>
      </c>
      <c r="H142" s="48" t="str">
        <f t="shared" si="21"/>
        <v/>
      </c>
    </row>
    <row r="143" spans="1:8" s="31" customFormat="1" ht="15" x14ac:dyDescent="0.2">
      <c r="A143" s="66"/>
      <c r="B143" s="47" t="s">
        <v>195</v>
      </c>
      <c r="C143" s="28">
        <v>0</v>
      </c>
      <c r="D143" s="28">
        <v>0</v>
      </c>
      <c r="E143" s="29" t="str">
        <f t="shared" si="19"/>
        <v/>
      </c>
      <c r="F143" s="29" t="str">
        <f t="shared" si="20"/>
        <v/>
      </c>
      <c r="G143" s="30" t="str">
        <f t="shared" si="18"/>
        <v xml:space="preserve"> </v>
      </c>
      <c r="H143" s="48" t="str">
        <f t="shared" si="21"/>
        <v/>
      </c>
    </row>
    <row r="144" spans="1:8" s="31" customFormat="1" ht="15" x14ac:dyDescent="0.2">
      <c r="A144" s="66"/>
      <c r="B144" s="47" t="s">
        <v>196</v>
      </c>
      <c r="C144" s="28">
        <v>0</v>
      </c>
      <c r="D144" s="28">
        <v>0</v>
      </c>
      <c r="E144" s="29" t="str">
        <f t="shared" si="19"/>
        <v/>
      </c>
      <c r="F144" s="29" t="str">
        <f t="shared" si="20"/>
        <v/>
      </c>
      <c r="G144" s="30" t="str">
        <f t="shared" si="18"/>
        <v xml:space="preserve"> </v>
      </c>
      <c r="H144" s="48" t="str">
        <f t="shared" si="21"/>
        <v/>
      </c>
    </row>
    <row r="145" spans="1:8" s="31" customFormat="1" ht="15" x14ac:dyDescent="0.2">
      <c r="A145" s="66"/>
      <c r="B145" s="47" t="s">
        <v>197</v>
      </c>
      <c r="C145" s="28">
        <v>0</v>
      </c>
      <c r="D145" s="28">
        <v>1</v>
      </c>
      <c r="E145" s="29" t="str">
        <f t="shared" si="19"/>
        <v/>
      </c>
      <c r="F145" s="29">
        <f t="shared" si="20"/>
        <v>4.0322580645161289E-3</v>
      </c>
      <c r="G145" s="30">
        <f t="shared" ref="G145:G170" si="60">+IF(AND(C145=0,D145=0)," ",IF(C145=0,1,IF(D145=0,-1,(D145-C145)/C145)))</f>
        <v>1</v>
      </c>
      <c r="H145" s="48" t="str">
        <f t="shared" si="21"/>
        <v/>
      </c>
    </row>
    <row r="146" spans="1:8" s="31" customFormat="1" ht="30" x14ac:dyDescent="0.2">
      <c r="A146" s="66"/>
      <c r="B146" s="47" t="s">
        <v>423</v>
      </c>
      <c r="C146" s="28">
        <v>0</v>
      </c>
      <c r="D146" s="28">
        <v>0</v>
      </c>
      <c r="E146" s="29" t="str">
        <f t="shared" si="19"/>
        <v/>
      </c>
      <c r="F146" s="29" t="str">
        <f t="shared" si="20"/>
        <v/>
      </c>
      <c r="G146" s="30" t="str">
        <f t="shared" si="60"/>
        <v xml:space="preserve"> </v>
      </c>
      <c r="H146" s="48" t="str">
        <f t="shared" si="21"/>
        <v/>
      </c>
    </row>
    <row r="147" spans="1:8" s="31" customFormat="1" ht="30" x14ac:dyDescent="0.2">
      <c r="A147" s="66"/>
      <c r="B147" s="47" t="s">
        <v>198</v>
      </c>
      <c r="C147" s="28">
        <v>0</v>
      </c>
      <c r="D147" s="28">
        <v>0</v>
      </c>
      <c r="E147" s="29" t="str">
        <f t="shared" si="19"/>
        <v/>
      </c>
      <c r="F147" s="29" t="str">
        <f t="shared" si="20"/>
        <v/>
      </c>
      <c r="G147" s="30" t="str">
        <f t="shared" si="60"/>
        <v xml:space="preserve"> </v>
      </c>
      <c r="H147" s="48" t="str">
        <f t="shared" si="21"/>
        <v/>
      </c>
    </row>
    <row r="148" spans="1:8" s="31" customFormat="1" ht="30" x14ac:dyDescent="0.2">
      <c r="A148" s="66"/>
      <c r="B148" s="47" t="s">
        <v>199</v>
      </c>
      <c r="C148" s="28">
        <v>0</v>
      </c>
      <c r="D148" s="28">
        <v>0</v>
      </c>
      <c r="E148" s="29" t="str">
        <f>+IF(C148=0,"",C148/C$75)</f>
        <v/>
      </c>
      <c r="F148" s="29" t="str">
        <f>+IF(D148=0,"",D148/D$75)</f>
        <v/>
      </c>
      <c r="G148" s="30" t="str">
        <f>+IF(AND(C148=0,D148=0)," ",IF(C148=0,1,IF(D148=0,-1,(D148-C148)/C148)))</f>
        <v xml:space="preserve"> </v>
      </c>
      <c r="H148" s="48" t="str">
        <f>+IF(OR(AND(E148=""),(G148="")),"",E148*G148)</f>
        <v/>
      </c>
    </row>
    <row r="149" spans="1:8" s="31" customFormat="1" ht="15" x14ac:dyDescent="0.2">
      <c r="A149" s="66"/>
      <c r="B149" s="47" t="s">
        <v>613</v>
      </c>
      <c r="C149" s="28">
        <v>0</v>
      </c>
      <c r="D149" s="28">
        <v>0</v>
      </c>
      <c r="E149" s="29" t="str">
        <f>+IF(C149=0,"",C149/C$75)</f>
        <v/>
      </c>
      <c r="F149" s="29" t="str">
        <f>+IF(D149=0,"",D149/D$75)</f>
        <v/>
      </c>
      <c r="G149" s="30" t="str">
        <f>+IF(AND(C149=0,D149=0)," ",IF(C149=0,1,IF(D149=0,-1,(D149-C149)/C149)))</f>
        <v xml:space="preserve"> </v>
      </c>
      <c r="H149" s="48" t="str">
        <f>+IF(OR(AND(E149=""),(G149="")),"",E149*G149)</f>
        <v/>
      </c>
    </row>
    <row r="150" spans="1:8" s="31" customFormat="1" ht="15" x14ac:dyDescent="0.2">
      <c r="A150" s="66"/>
      <c r="B150" s="47" t="s">
        <v>549</v>
      </c>
      <c r="C150" s="28">
        <v>0</v>
      </c>
      <c r="D150" s="28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28">
        <v>0</v>
      </c>
      <c r="D151" s="28">
        <v>0</v>
      </c>
      <c r="E151" s="29" t="str">
        <f t="shared" si="19"/>
        <v/>
      </c>
      <c r="F151" s="29" t="str">
        <f t="shared" si="20"/>
        <v/>
      </c>
      <c r="G151" s="30" t="str">
        <f t="shared" si="60"/>
        <v xml:space="preserve"> </v>
      </c>
      <c r="H151" s="48" t="str">
        <f t="shared" si="21"/>
        <v/>
      </c>
    </row>
    <row r="152" spans="1:8" s="31" customFormat="1" ht="15" x14ac:dyDescent="0.2">
      <c r="A152" s="66"/>
      <c r="B152" s="47" t="s">
        <v>561</v>
      </c>
      <c r="C152" s="28">
        <v>0</v>
      </c>
      <c r="D152" s="28">
        <v>0</v>
      </c>
      <c r="E152" s="29" t="str">
        <f t="shared" si="19"/>
        <v/>
      </c>
      <c r="F152" s="29" t="str">
        <f t="shared" si="20"/>
        <v/>
      </c>
      <c r="G152" s="30" t="str">
        <f t="shared" si="60"/>
        <v xml:space="preserve"> 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28">
        <v>0</v>
      </c>
      <c r="D153" s="28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28">
        <v>0</v>
      </c>
      <c r="D154" s="28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28">
        <v>0</v>
      </c>
      <c r="D155" s="28">
        <v>0</v>
      </c>
      <c r="E155" s="29" t="str">
        <f t="shared" ref="E155:E164" si="67">+IF(C155=0,"",C155/C$75)</f>
        <v/>
      </c>
      <c r="F155" s="29" t="str">
        <f t="shared" ref="F155:F164" si="68">+IF(D155=0,"",D155/D$75)</f>
        <v/>
      </c>
      <c r="G155" s="30" t="str">
        <f t="shared" si="60"/>
        <v xml:space="preserve"> </v>
      </c>
      <c r="H155" s="48" t="str">
        <f t="shared" ref="H155:H164" si="69">+IF(OR(AND(E155=""),(G155="")),"",E155*G155)</f>
        <v/>
      </c>
    </row>
    <row r="156" spans="1:8" s="31" customFormat="1" ht="15" x14ac:dyDescent="0.2">
      <c r="A156" s="66"/>
      <c r="B156" s="47" t="s">
        <v>34</v>
      </c>
      <c r="C156" s="28">
        <v>0</v>
      </c>
      <c r="D156" s="28">
        <v>0</v>
      </c>
      <c r="E156" s="29" t="str">
        <f t="shared" si="67"/>
        <v/>
      </c>
      <c r="F156" s="29" t="str">
        <f t="shared" si="68"/>
        <v/>
      </c>
      <c r="G156" s="30" t="str">
        <f t="shared" si="60"/>
        <v xml:space="preserve"> </v>
      </c>
      <c r="H156" s="48" t="str">
        <f t="shared" si="69"/>
        <v/>
      </c>
    </row>
    <row r="157" spans="1:8" s="31" customFormat="1" ht="15" x14ac:dyDescent="0.2">
      <c r="A157" s="66"/>
      <c r="B157" s="47" t="s">
        <v>200</v>
      </c>
      <c r="C157" s="28">
        <v>0</v>
      </c>
      <c r="D157" s="28">
        <v>0</v>
      </c>
      <c r="E157" s="29" t="str">
        <f t="shared" si="67"/>
        <v/>
      </c>
      <c r="F157" s="29" t="str">
        <f t="shared" si="68"/>
        <v/>
      </c>
      <c r="G157" s="30" t="str">
        <f t="shared" si="60"/>
        <v xml:space="preserve"> </v>
      </c>
      <c r="H157" s="48" t="str">
        <f t="shared" si="69"/>
        <v/>
      </c>
    </row>
    <row r="158" spans="1:8" s="31" customFormat="1" ht="30" x14ac:dyDescent="0.2">
      <c r="A158" s="66"/>
      <c r="B158" s="47" t="s">
        <v>201</v>
      </c>
      <c r="C158" s="28">
        <v>0</v>
      </c>
      <c r="D158" s="28">
        <v>0</v>
      </c>
      <c r="E158" s="29" t="str">
        <f t="shared" si="67"/>
        <v/>
      </c>
      <c r="F158" s="29" t="str">
        <f t="shared" si="68"/>
        <v/>
      </c>
      <c r="G158" s="30" t="str">
        <f t="shared" si="60"/>
        <v xml:space="preserve"> </v>
      </c>
      <c r="H158" s="48" t="str">
        <f t="shared" si="69"/>
        <v/>
      </c>
    </row>
    <row r="159" spans="1:8" s="31" customFormat="1" ht="15" x14ac:dyDescent="0.2">
      <c r="A159" s="66"/>
      <c r="B159" s="47" t="s">
        <v>614</v>
      </c>
      <c r="C159" s="28">
        <v>0</v>
      </c>
      <c r="D159" s="28">
        <v>0</v>
      </c>
      <c r="E159" s="29" t="str">
        <f t="shared" ref="E159" si="70">+IF(C159=0,"",C159/C$75)</f>
        <v/>
      </c>
      <c r="F159" s="29" t="str">
        <f t="shared" ref="F159" si="71">+IF(D159=0,"",D159/D$75)</f>
        <v/>
      </c>
      <c r="G159" s="30" t="str">
        <f t="shared" ref="G159" si="72">+IF(AND(C159=0,D159=0)," ",IF(C159=0,1,IF(D159=0,-1,(D159-C159)/C159)))</f>
        <v xml:space="preserve"> </v>
      </c>
      <c r="H159" s="48" t="str">
        <f t="shared" ref="H159" si="73">+IF(OR(AND(E159=""),(G159="")),"",E159*G159)</f>
        <v/>
      </c>
    </row>
    <row r="160" spans="1:8" s="31" customFormat="1" ht="30" x14ac:dyDescent="0.2">
      <c r="A160" s="66"/>
      <c r="B160" s="47" t="s">
        <v>202</v>
      </c>
      <c r="C160" s="28">
        <v>0</v>
      </c>
      <c r="D160" s="28">
        <v>0</v>
      </c>
      <c r="E160" s="29" t="str">
        <f t="shared" si="67"/>
        <v/>
      </c>
      <c r="F160" s="29" t="str">
        <f t="shared" si="68"/>
        <v/>
      </c>
      <c r="G160" s="30" t="str">
        <f t="shared" si="60"/>
        <v xml:space="preserve"> </v>
      </c>
      <c r="H160" s="48" t="str">
        <f t="shared" si="69"/>
        <v/>
      </c>
    </row>
    <row r="161" spans="1:8" s="31" customFormat="1" ht="15" x14ac:dyDescent="0.2">
      <c r="A161" s="66"/>
      <c r="B161" s="47" t="s">
        <v>596</v>
      </c>
      <c r="C161" s="28">
        <v>0</v>
      </c>
      <c r="D161" s="28">
        <v>0</v>
      </c>
      <c r="E161" s="29" t="str">
        <f t="shared" si="67"/>
        <v/>
      </c>
      <c r="F161" s="29" t="str">
        <f t="shared" si="68"/>
        <v/>
      </c>
      <c r="G161" s="30" t="str">
        <f t="shared" si="60"/>
        <v xml:space="preserve"> </v>
      </c>
      <c r="H161" s="48" t="str">
        <f t="shared" si="69"/>
        <v/>
      </c>
    </row>
    <row r="162" spans="1:8" s="31" customFormat="1" ht="15" x14ac:dyDescent="0.2">
      <c r="A162" s="66"/>
      <c r="B162" s="47" t="s">
        <v>39</v>
      </c>
      <c r="C162" s="28">
        <v>0</v>
      </c>
      <c r="D162" s="28">
        <v>0</v>
      </c>
      <c r="E162" s="29" t="str">
        <f t="shared" si="67"/>
        <v/>
      </c>
      <c r="F162" s="29" t="str">
        <f t="shared" si="68"/>
        <v/>
      </c>
      <c r="G162" s="30" t="str">
        <f t="shared" si="60"/>
        <v xml:space="preserve"> </v>
      </c>
      <c r="H162" s="48" t="str">
        <f t="shared" si="69"/>
        <v/>
      </c>
    </row>
    <row r="163" spans="1:8" s="31" customFormat="1" ht="15" x14ac:dyDescent="0.2">
      <c r="A163" s="66"/>
      <c r="B163" s="47" t="s">
        <v>37</v>
      </c>
      <c r="C163" s="28">
        <v>0</v>
      </c>
      <c r="D163" s="28">
        <v>0</v>
      </c>
      <c r="E163" s="29" t="str">
        <f t="shared" si="67"/>
        <v/>
      </c>
      <c r="F163" s="29" t="str">
        <f t="shared" si="68"/>
        <v/>
      </c>
      <c r="G163" s="30" t="str">
        <f t="shared" si="60"/>
        <v xml:space="preserve"> </v>
      </c>
      <c r="H163" s="48" t="str">
        <f t="shared" si="69"/>
        <v/>
      </c>
    </row>
    <row r="164" spans="1:8" s="31" customFormat="1" ht="15" x14ac:dyDescent="0.2">
      <c r="A164" s="66"/>
      <c r="B164" s="47" t="s">
        <v>38</v>
      </c>
      <c r="C164" s="28">
        <v>0</v>
      </c>
      <c r="D164" s="28">
        <v>0</v>
      </c>
      <c r="E164" s="29" t="str">
        <f t="shared" si="67"/>
        <v/>
      </c>
      <c r="F164" s="29" t="str">
        <f t="shared" si="68"/>
        <v/>
      </c>
      <c r="G164" s="30" t="str">
        <f t="shared" si="60"/>
        <v xml:space="preserve"> </v>
      </c>
      <c r="H164" s="48" t="str">
        <f t="shared" si="69"/>
        <v/>
      </c>
    </row>
    <row r="165" spans="1:8" s="31" customFormat="1" ht="15" x14ac:dyDescent="0.2">
      <c r="A165" s="66"/>
      <c r="B165" s="47" t="s">
        <v>615</v>
      </c>
      <c r="C165" s="28">
        <v>0</v>
      </c>
      <c r="D165" s="28">
        <v>0</v>
      </c>
      <c r="E165" s="29" t="str">
        <f t="shared" ref="E165:E166" si="74">+IF(C165=0,"",C165/C$75)</f>
        <v/>
      </c>
      <c r="F165" s="29" t="str">
        <f t="shared" ref="F165:F166" si="75">+IF(D165=0,"",D165/D$75)</f>
        <v/>
      </c>
      <c r="G165" s="30" t="str">
        <f t="shared" ref="G165:G166" si="76">+IF(AND(C165=0,D165=0)," ",IF(C165=0,1,IF(D165=0,-1,(D165-C165)/C165)))</f>
        <v xml:space="preserve"> </v>
      </c>
      <c r="H165" s="48" t="str">
        <f t="shared" ref="H165:H166" si="77">+IF(OR(AND(E165=""),(G165="")),"",E165*G165)</f>
        <v/>
      </c>
    </row>
    <row r="166" spans="1:8" s="31" customFormat="1" ht="15" x14ac:dyDescent="0.2">
      <c r="A166" s="66"/>
      <c r="B166" s="47" t="s">
        <v>616</v>
      </c>
      <c r="C166" s="28">
        <v>0</v>
      </c>
      <c r="D166" s="28">
        <v>0</v>
      </c>
      <c r="E166" s="29" t="str">
        <f t="shared" si="74"/>
        <v/>
      </c>
      <c r="F166" s="29" t="str">
        <f t="shared" si="75"/>
        <v/>
      </c>
      <c r="G166" s="30" t="str">
        <f t="shared" si="76"/>
        <v xml:space="preserve"> </v>
      </c>
      <c r="H166" s="48" t="str">
        <f t="shared" si="77"/>
        <v/>
      </c>
    </row>
    <row r="167" spans="1:8" s="31" customFormat="1" ht="15" x14ac:dyDescent="0.2">
      <c r="A167" s="66"/>
      <c r="B167" s="47" t="s">
        <v>506</v>
      </c>
      <c r="C167" s="28">
        <v>0</v>
      </c>
      <c r="D167" s="28">
        <v>4</v>
      </c>
      <c r="E167" s="29" t="str">
        <f t="shared" ref="E167" si="78">+IF(C167=0,"",C167/C$75)</f>
        <v/>
      </c>
      <c r="F167" s="29">
        <f t="shared" ref="F167" si="79">+IF(D167=0,"",D167/D$75)</f>
        <v>1.6129032258064516E-2</v>
      </c>
      <c r="G167" s="30">
        <f t="shared" si="60"/>
        <v>1</v>
      </c>
      <c r="H167" s="48" t="str">
        <f t="shared" ref="H167" si="80">+IF(OR(AND(E167=""),(G167="")),"",E167*G167)</f>
        <v/>
      </c>
    </row>
    <row r="168" spans="1:8" s="31" customFormat="1" ht="30" x14ac:dyDescent="0.2">
      <c r="A168" s="66"/>
      <c r="B168" s="47" t="s">
        <v>524</v>
      </c>
      <c r="C168" s="28">
        <v>0</v>
      </c>
      <c r="D168" s="28">
        <v>0</v>
      </c>
      <c r="E168" s="29" t="str">
        <f t="shared" ref="E168" si="81">+IF(C168=0,"",C168/C$75)</f>
        <v/>
      </c>
      <c r="F168" s="29" t="str">
        <f t="shared" ref="F168" si="82">+IF(D168=0,"",D168/D$75)</f>
        <v/>
      </c>
      <c r="G168" s="30" t="str">
        <f t="shared" si="60"/>
        <v xml:space="preserve"> </v>
      </c>
      <c r="H168" s="48" t="str">
        <f t="shared" ref="H168" si="83">+IF(OR(AND(E168=""),(G168="")),"",E168*G168)</f>
        <v/>
      </c>
    </row>
    <row r="169" spans="1:8" s="31" customFormat="1" ht="15" x14ac:dyDescent="0.2">
      <c r="A169" s="66"/>
      <c r="B169" s="47" t="s">
        <v>538</v>
      </c>
      <c r="C169" s="28">
        <v>0</v>
      </c>
      <c r="D169" s="28">
        <v>0</v>
      </c>
      <c r="E169" s="29" t="str">
        <f t="shared" ref="E169:E170" si="84">+IF(C169=0,"",C169/C$75)</f>
        <v/>
      </c>
      <c r="F169" s="29" t="str">
        <f t="shared" ref="F169:F170" si="85">+IF(D169=0,"",D169/D$75)</f>
        <v/>
      </c>
      <c r="G169" s="30" t="str">
        <f t="shared" si="60"/>
        <v xml:space="preserve"> </v>
      </c>
      <c r="H169" s="48" t="str">
        <f t="shared" ref="H169:H170" si="86">+IF(OR(AND(E169=""),(G169="")),"",E169*G169)</f>
        <v/>
      </c>
    </row>
    <row r="170" spans="1:8" s="31" customFormat="1" ht="15.75" thickBot="1" x14ac:dyDescent="0.25">
      <c r="A170" s="66"/>
      <c r="B170" s="49" t="s">
        <v>532</v>
      </c>
      <c r="C170" s="50">
        <v>0</v>
      </c>
      <c r="D170" s="50">
        <v>0</v>
      </c>
      <c r="E170" s="54" t="str">
        <f t="shared" si="84"/>
        <v/>
      </c>
      <c r="F170" s="54" t="str">
        <f t="shared" si="85"/>
        <v/>
      </c>
      <c r="G170" s="62" t="str">
        <f t="shared" si="60"/>
        <v xml:space="preserve"> </v>
      </c>
      <c r="H170" s="52" t="str">
        <f t="shared" si="86"/>
        <v/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343</v>
      </c>
      <c r="D176" s="9">
        <f>SUM(D177:D349)</f>
        <v>1505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3.3877551020408165</v>
      </c>
      <c r="H176" s="39">
        <f>+IF(OR(AND(E176=""),(G176="")),"",E176*G176)</f>
        <v>3.3877551020408165</v>
      </c>
    </row>
    <row r="177" spans="1:8" s="31" customFormat="1" ht="15" x14ac:dyDescent="0.2">
      <c r="A177" s="66"/>
      <c r="B177" s="55" t="s">
        <v>425</v>
      </c>
      <c r="C177" s="28">
        <v>0</v>
      </c>
      <c r="D177" s="28">
        <v>1</v>
      </c>
      <c r="E177" s="29" t="str">
        <f t="shared" si="87"/>
        <v/>
      </c>
      <c r="F177" s="29">
        <f t="shared" si="88"/>
        <v>6.6445182724252495E-4</v>
      </c>
      <c r="G177" s="30">
        <f t="shared" ref="G177:G243" si="89">+IF(AND(C177=0,D177=0)," ",IF(C177=0,1,IF(D177=0,-1,(D177-C177)/C177)))</f>
        <v>1</v>
      </c>
      <c r="H177" s="48" t="str">
        <f>+IF(OR(AND(E177=""),(G177="")),"",E177*G177)</f>
        <v/>
      </c>
    </row>
    <row r="178" spans="1:8" s="31" customFormat="1" ht="15" x14ac:dyDescent="0.2">
      <c r="A178" s="66"/>
      <c r="B178" s="55" t="s">
        <v>562</v>
      </c>
      <c r="C178" s="28">
        <v>0</v>
      </c>
      <c r="D178" s="28">
        <v>0</v>
      </c>
      <c r="E178" s="29" t="str">
        <f t="shared" si="87"/>
        <v/>
      </c>
      <c r="F178" s="29" t="str">
        <f t="shared" si="88"/>
        <v/>
      </c>
      <c r="G178" s="30" t="str">
        <f t="shared" si="89"/>
        <v xml:space="preserve"> </v>
      </c>
      <c r="H178" s="48" t="str">
        <f t="shared" ref="H178:H251" si="90">+IF(OR(AND(E178=""),(G178="")),"",E178*G178)</f>
        <v/>
      </c>
    </row>
    <row r="179" spans="1:8" s="31" customFormat="1" ht="30" x14ac:dyDescent="0.2">
      <c r="A179" s="66"/>
      <c r="B179" s="55" t="s">
        <v>426</v>
      </c>
      <c r="C179" s="28">
        <v>8</v>
      </c>
      <c r="D179" s="28">
        <v>22</v>
      </c>
      <c r="E179" s="29">
        <f t="shared" si="87"/>
        <v>2.3323615160349854E-2</v>
      </c>
      <c r="F179" s="29">
        <f t="shared" si="88"/>
        <v>1.4617940199335547E-2</v>
      </c>
      <c r="G179" s="30">
        <f t="shared" si="89"/>
        <v>1.75</v>
      </c>
      <c r="H179" s="48">
        <f t="shared" si="90"/>
        <v>4.0816326530612242E-2</v>
      </c>
    </row>
    <row r="180" spans="1:8" s="31" customFormat="1" ht="15" x14ac:dyDescent="0.2">
      <c r="A180" s="66"/>
      <c r="B180" s="55" t="s">
        <v>427</v>
      </c>
      <c r="C180" s="28">
        <v>0</v>
      </c>
      <c r="D180" s="28">
        <v>0</v>
      </c>
      <c r="E180" s="29" t="str">
        <f t="shared" si="87"/>
        <v/>
      </c>
      <c r="F180" s="29" t="str">
        <f t="shared" si="88"/>
        <v/>
      </c>
      <c r="G180" s="30" t="str">
        <f t="shared" si="89"/>
        <v xml:space="preserve"> 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28">
        <v>0</v>
      </c>
      <c r="D181" s="28">
        <v>12</v>
      </c>
      <c r="E181" s="29" t="str">
        <f t="shared" si="87"/>
        <v/>
      </c>
      <c r="F181" s="29">
        <f t="shared" si="88"/>
        <v>7.9734219269102981E-3</v>
      </c>
      <c r="G181" s="30">
        <f t="shared" si="89"/>
        <v>1</v>
      </c>
      <c r="H181" s="48" t="str">
        <f t="shared" si="90"/>
        <v/>
      </c>
    </row>
    <row r="182" spans="1:8" s="31" customFormat="1" ht="30" x14ac:dyDescent="0.2">
      <c r="A182" s="66" t="s">
        <v>644</v>
      </c>
      <c r="B182" s="55" t="s">
        <v>646</v>
      </c>
      <c r="C182" s="28"/>
      <c r="D182" s="28">
        <v>0</v>
      </c>
      <c r="E182" s="29" t="str">
        <f t="shared" ref="E182" si="91">+IF(C182=0,"",C182/C$176)</f>
        <v/>
      </c>
      <c r="F182" s="29" t="str">
        <f t="shared" ref="F182" si="92">+IF(D182=0,"",D182/D$176)</f>
        <v/>
      </c>
      <c r="G182" s="30" t="str">
        <f t="shared" ref="G182" si="93">+IF(AND(C182=0,D182=0)," ",IF(C182=0,1,IF(D182=0,-1,(D182-C182)/C182)))</f>
        <v xml:space="preserve"> 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28">
        <v>13</v>
      </c>
      <c r="D183" s="28">
        <v>95</v>
      </c>
      <c r="E183" s="29">
        <f t="shared" si="87"/>
        <v>3.7900874635568516E-2</v>
      </c>
      <c r="F183" s="29">
        <f t="shared" si="88"/>
        <v>6.3122923588039864E-2</v>
      </c>
      <c r="G183" s="30">
        <f t="shared" si="89"/>
        <v>6.3076923076923075</v>
      </c>
      <c r="H183" s="48">
        <f t="shared" si="90"/>
        <v>0.23906705539358603</v>
      </c>
    </row>
    <row r="184" spans="1:8" s="31" customFormat="1" ht="15" x14ac:dyDescent="0.2">
      <c r="A184" s="66"/>
      <c r="B184" s="55" t="s">
        <v>564</v>
      </c>
      <c r="C184" s="28">
        <v>1</v>
      </c>
      <c r="D184" s="28">
        <v>3</v>
      </c>
      <c r="E184" s="29">
        <f t="shared" si="87"/>
        <v>2.9154518950437317E-3</v>
      </c>
      <c r="F184" s="29">
        <f t="shared" si="88"/>
        <v>1.9933554817275745E-3</v>
      </c>
      <c r="G184" s="30">
        <f t="shared" si="89"/>
        <v>2</v>
      </c>
      <c r="H184" s="48">
        <f t="shared" si="90"/>
        <v>5.8309037900874635E-3</v>
      </c>
    </row>
    <row r="185" spans="1:8" s="31" customFormat="1" ht="15" x14ac:dyDescent="0.2">
      <c r="A185" s="66"/>
      <c r="B185" s="55" t="s">
        <v>565</v>
      </c>
      <c r="C185" s="28">
        <v>0</v>
      </c>
      <c r="D185" s="28">
        <v>29</v>
      </c>
      <c r="E185" s="29" t="str">
        <f t="shared" si="87"/>
        <v/>
      </c>
      <c r="F185" s="29">
        <f t="shared" si="88"/>
        <v>1.9269102990033222E-2</v>
      </c>
      <c r="G185" s="30">
        <f t="shared" si="89"/>
        <v>1</v>
      </c>
      <c r="H185" s="48" t="str">
        <f t="shared" si="90"/>
        <v/>
      </c>
    </row>
    <row r="186" spans="1:8" s="31" customFormat="1" ht="15" x14ac:dyDescent="0.2">
      <c r="A186" s="66"/>
      <c r="B186" s="55" t="s">
        <v>566</v>
      </c>
      <c r="C186" s="28">
        <v>1</v>
      </c>
      <c r="D186" s="28">
        <v>0</v>
      </c>
      <c r="E186" s="29">
        <f t="shared" si="87"/>
        <v>2.9154518950437317E-3</v>
      </c>
      <c r="F186" s="29" t="str">
        <f t="shared" si="88"/>
        <v/>
      </c>
      <c r="G186" s="30">
        <f t="shared" si="89"/>
        <v>-1</v>
      </c>
      <c r="H186" s="48">
        <f t="shared" si="90"/>
        <v>-2.9154518950437317E-3</v>
      </c>
    </row>
    <row r="187" spans="1:8" s="31" customFormat="1" ht="15" x14ac:dyDescent="0.2">
      <c r="A187" s="66"/>
      <c r="B187" s="55" t="s">
        <v>40</v>
      </c>
      <c r="C187" s="28">
        <v>0</v>
      </c>
      <c r="D187" s="28">
        <v>0</v>
      </c>
      <c r="E187" s="29" t="str">
        <f t="shared" si="87"/>
        <v/>
      </c>
      <c r="F187" s="29" t="str">
        <f t="shared" si="88"/>
        <v/>
      </c>
      <c r="G187" s="30" t="str">
        <f t="shared" si="89"/>
        <v xml:space="preserve"> 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28">
        <v>0</v>
      </c>
      <c r="D188" s="28">
        <v>0</v>
      </c>
      <c r="E188" s="29" t="str">
        <f t="shared" si="87"/>
        <v/>
      </c>
      <c r="F188" s="29" t="str">
        <f t="shared" si="88"/>
        <v/>
      </c>
      <c r="G188" s="30" t="str">
        <f t="shared" si="89"/>
        <v xml:space="preserve"> 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28">
        <v>0</v>
      </c>
      <c r="D189" s="28">
        <v>1</v>
      </c>
      <c r="E189" s="29" t="str">
        <f t="shared" si="87"/>
        <v/>
      </c>
      <c r="F189" s="29">
        <f t="shared" si="88"/>
        <v>6.6445182724252495E-4</v>
      </c>
      <c r="G189" s="30">
        <f t="shared" si="89"/>
        <v>1</v>
      </c>
      <c r="H189" s="48" t="str">
        <f t="shared" si="90"/>
        <v/>
      </c>
    </row>
    <row r="190" spans="1:8" s="31" customFormat="1" ht="15" x14ac:dyDescent="0.2">
      <c r="A190" s="66"/>
      <c r="B190" s="55" t="s">
        <v>498</v>
      </c>
      <c r="C190" s="28">
        <v>0</v>
      </c>
      <c r="D190" s="28">
        <v>79</v>
      </c>
      <c r="E190" s="29" t="str">
        <f t="shared" ref="E190:E191" si="95">+IF(C190=0,"",C190/C$176)</f>
        <v/>
      </c>
      <c r="F190" s="29">
        <f t="shared" ref="F190:F191" si="96">+IF(D190=0,"",D190/D$176)</f>
        <v>5.2491694352159467E-2</v>
      </c>
      <c r="G190" s="30">
        <f t="shared" si="89"/>
        <v>1</v>
      </c>
      <c r="H190" s="48" t="str">
        <f t="shared" ref="H190:H191" si="97">+IF(OR(AND(E190=""),(G190="")),"",E190*G190)</f>
        <v/>
      </c>
    </row>
    <row r="191" spans="1:8" s="31" customFormat="1" ht="15" x14ac:dyDescent="0.2">
      <c r="A191" s="66"/>
      <c r="B191" s="55" t="s">
        <v>428</v>
      </c>
      <c r="C191" s="28">
        <v>1</v>
      </c>
      <c r="D191" s="28">
        <v>0</v>
      </c>
      <c r="E191" s="29">
        <f t="shared" si="95"/>
        <v>2.9154518950437317E-3</v>
      </c>
      <c r="F191" s="29" t="str">
        <f t="shared" si="96"/>
        <v/>
      </c>
      <c r="G191" s="30">
        <f t="shared" si="89"/>
        <v>-1</v>
      </c>
      <c r="H191" s="48">
        <f t="shared" si="97"/>
        <v>-2.9154518950437317E-3</v>
      </c>
    </row>
    <row r="192" spans="1:8" s="31" customFormat="1" ht="15" x14ac:dyDescent="0.2">
      <c r="A192" s="66"/>
      <c r="B192" s="55" t="s">
        <v>597</v>
      </c>
      <c r="C192" s="28">
        <v>0</v>
      </c>
      <c r="D192" s="28">
        <v>124</v>
      </c>
      <c r="E192" s="29" t="str">
        <f t="shared" ref="E192:F194" si="98">+IF(C192=0,"",C192/C$176)</f>
        <v/>
      </c>
      <c r="F192" s="29">
        <f t="shared" si="98"/>
        <v>8.2392026578073096E-2</v>
      </c>
      <c r="G192" s="30">
        <f t="shared" si="89"/>
        <v>1</v>
      </c>
      <c r="H192" s="48" t="str">
        <f t="shared" si="90"/>
        <v/>
      </c>
    </row>
    <row r="193" spans="1:8" s="31" customFormat="1" ht="15" x14ac:dyDescent="0.2">
      <c r="A193" s="66"/>
      <c r="B193" s="55" t="s">
        <v>598</v>
      </c>
      <c r="C193" s="28">
        <v>0</v>
      </c>
      <c r="D193" s="28">
        <v>1</v>
      </c>
      <c r="E193" s="29" t="str">
        <f t="shared" si="98"/>
        <v/>
      </c>
      <c r="F193" s="29">
        <f t="shared" si="98"/>
        <v>6.6445182724252495E-4</v>
      </c>
      <c r="G193" s="30">
        <f t="shared" si="89"/>
        <v>1</v>
      </c>
      <c r="H193" s="48" t="str">
        <f t="shared" si="90"/>
        <v/>
      </c>
    </row>
    <row r="194" spans="1:8" s="31" customFormat="1" ht="15" x14ac:dyDescent="0.2">
      <c r="A194" s="66"/>
      <c r="B194" s="55" t="s">
        <v>42</v>
      </c>
      <c r="C194" s="28">
        <v>0</v>
      </c>
      <c r="D194" s="28">
        <v>0</v>
      </c>
      <c r="E194" s="29" t="str">
        <f t="shared" si="98"/>
        <v/>
      </c>
      <c r="F194" s="29" t="str">
        <f t="shared" si="98"/>
        <v/>
      </c>
      <c r="G194" s="30" t="str">
        <f t="shared" si="89"/>
        <v xml:space="preserve"> </v>
      </c>
      <c r="H194" s="48" t="str">
        <f t="shared" si="90"/>
        <v/>
      </c>
    </row>
    <row r="195" spans="1:8" s="31" customFormat="1" ht="15" x14ac:dyDescent="0.2">
      <c r="A195" s="66"/>
      <c r="B195" s="55" t="s">
        <v>499</v>
      </c>
      <c r="C195" s="28">
        <v>1</v>
      </c>
      <c r="D195" s="28">
        <v>0</v>
      </c>
      <c r="E195" s="29">
        <f t="shared" ref="E195:E196" si="99">+IF(C195=0,"",C195/C$176)</f>
        <v>2.9154518950437317E-3</v>
      </c>
      <c r="F195" s="29" t="str">
        <f t="shared" ref="F195:F196" si="100">+IF(D195=0,"",D195/D$176)</f>
        <v/>
      </c>
      <c r="G195" s="30">
        <f t="shared" si="89"/>
        <v>-1</v>
      </c>
      <c r="H195" s="48">
        <f t="shared" ref="H195:H196" si="101">+IF(OR(AND(E195=""),(G195="")),"",E195*G195)</f>
        <v>-2.9154518950437317E-3</v>
      </c>
    </row>
    <row r="196" spans="1:8" s="31" customFormat="1" ht="15" x14ac:dyDescent="0.2">
      <c r="A196" s="66"/>
      <c r="B196" s="55" t="s">
        <v>500</v>
      </c>
      <c r="C196" s="28">
        <v>0</v>
      </c>
      <c r="D196" s="28">
        <v>1</v>
      </c>
      <c r="E196" s="29" t="str">
        <f t="shared" si="99"/>
        <v/>
      </c>
      <c r="F196" s="29">
        <f t="shared" si="100"/>
        <v>6.6445182724252495E-4</v>
      </c>
      <c r="G196" s="30">
        <f t="shared" si="89"/>
        <v>1</v>
      </c>
      <c r="H196" s="48" t="str">
        <f t="shared" si="101"/>
        <v/>
      </c>
    </row>
    <row r="197" spans="1:8" s="31" customFormat="1" ht="15" x14ac:dyDescent="0.2">
      <c r="A197" s="66"/>
      <c r="B197" s="55" t="s">
        <v>607</v>
      </c>
      <c r="C197" s="28">
        <v>0</v>
      </c>
      <c r="D197" s="28">
        <v>75</v>
      </c>
      <c r="E197" s="29" t="str">
        <f t="shared" ref="E197" si="102">+IF(C197=0,"",C197/C$176)</f>
        <v/>
      </c>
      <c r="F197" s="29">
        <f t="shared" ref="F197" si="103">+IF(D197=0,"",D197/D$176)</f>
        <v>4.9833887043189369E-2</v>
      </c>
      <c r="G197" s="30">
        <f t="shared" ref="G197" si="104">+IF(AND(C197=0,D197=0)," ",IF(C197=0,1,IF(D197=0,-1,(D197-C197)/C197)))</f>
        <v>1</v>
      </c>
      <c r="H197" s="48" t="str">
        <f t="shared" ref="H197" si="105">+IF(OR(AND(E197=""),(G197="")),"",E197*G197)</f>
        <v/>
      </c>
    </row>
    <row r="198" spans="1:8" s="31" customFormat="1" ht="15" x14ac:dyDescent="0.2">
      <c r="A198" s="66"/>
      <c r="B198" s="55" t="s">
        <v>204</v>
      </c>
      <c r="C198" s="28">
        <v>0</v>
      </c>
      <c r="D198" s="28">
        <v>0</v>
      </c>
      <c r="E198" s="29" t="str">
        <f t="shared" ref="E198:E231" si="106">+IF(C198=0,"",C198/C$176)</f>
        <v/>
      </c>
      <c r="F198" s="29" t="str">
        <f t="shared" ref="F198:F231" si="107">+IF(D198=0,"",D198/D$176)</f>
        <v/>
      </c>
      <c r="G198" s="30" t="str">
        <f t="shared" si="89"/>
        <v xml:space="preserve"> </v>
      </c>
      <c r="H198" s="48" t="str">
        <f t="shared" si="90"/>
        <v/>
      </c>
    </row>
    <row r="199" spans="1:8" s="31" customFormat="1" ht="15" x14ac:dyDescent="0.2">
      <c r="A199" s="66"/>
      <c r="B199" s="55" t="s">
        <v>205</v>
      </c>
      <c r="C199" s="28">
        <v>0</v>
      </c>
      <c r="D199" s="28">
        <v>0</v>
      </c>
      <c r="E199" s="29" t="str">
        <f t="shared" si="106"/>
        <v/>
      </c>
      <c r="F199" s="29" t="str">
        <f t="shared" si="107"/>
        <v/>
      </c>
      <c r="G199" s="30" t="str">
        <f t="shared" si="89"/>
        <v xml:space="preserve"> </v>
      </c>
      <c r="H199" s="48" t="str">
        <f t="shared" si="90"/>
        <v/>
      </c>
    </row>
    <row r="200" spans="1:8" s="31" customFormat="1" ht="15" x14ac:dyDescent="0.2">
      <c r="A200" s="66"/>
      <c r="B200" s="55" t="s">
        <v>206</v>
      </c>
      <c r="C200" s="28">
        <v>0</v>
      </c>
      <c r="D200" s="28">
        <v>0</v>
      </c>
      <c r="E200" s="29" t="str">
        <f t="shared" si="106"/>
        <v/>
      </c>
      <c r="F200" s="29" t="str">
        <f t="shared" si="107"/>
        <v/>
      </c>
      <c r="G200" s="30" t="str">
        <f t="shared" si="89"/>
        <v xml:space="preserve"> </v>
      </c>
      <c r="H200" s="48" t="str">
        <f t="shared" si="90"/>
        <v/>
      </c>
    </row>
    <row r="201" spans="1:8" s="31" customFormat="1" ht="15" x14ac:dyDescent="0.2">
      <c r="A201" s="66"/>
      <c r="B201" s="55" t="s">
        <v>547</v>
      </c>
      <c r="C201" s="28">
        <v>0</v>
      </c>
      <c r="D201" s="28">
        <v>0</v>
      </c>
      <c r="E201" s="29" t="str">
        <f t="shared" ref="E201" si="108">+IF(C201=0,"",C201/C$176)</f>
        <v/>
      </c>
      <c r="F201" s="29" t="str">
        <f t="shared" ref="F201" si="109">+IF(D201=0,"",D201/D$176)</f>
        <v/>
      </c>
      <c r="G201" s="30" t="str">
        <f t="shared" si="89"/>
        <v xml:space="preserve"> </v>
      </c>
      <c r="H201" s="48" t="str">
        <f t="shared" ref="H201" si="110">+IF(OR(AND(E201=""),(G201="")),"",E201*G201)</f>
        <v/>
      </c>
    </row>
    <row r="202" spans="1:8" s="31" customFormat="1" ht="15" x14ac:dyDescent="0.2">
      <c r="A202" s="66"/>
      <c r="B202" s="55" t="s">
        <v>207</v>
      </c>
      <c r="C202" s="28">
        <v>0</v>
      </c>
      <c r="D202" s="28">
        <v>0</v>
      </c>
      <c r="E202" s="29" t="str">
        <f t="shared" si="106"/>
        <v/>
      </c>
      <c r="F202" s="29" t="str">
        <f t="shared" si="107"/>
        <v/>
      </c>
      <c r="G202" s="30" t="str">
        <f t="shared" si="89"/>
        <v xml:space="preserve"> </v>
      </c>
      <c r="H202" s="48" t="str">
        <f t="shared" si="90"/>
        <v/>
      </c>
    </row>
    <row r="203" spans="1:8" s="31" customFormat="1" ht="15" x14ac:dyDescent="0.2">
      <c r="A203" s="66"/>
      <c r="B203" s="55" t="s">
        <v>429</v>
      </c>
      <c r="C203" s="28">
        <v>0</v>
      </c>
      <c r="D203" s="28">
        <v>0</v>
      </c>
      <c r="E203" s="29" t="str">
        <f t="shared" si="106"/>
        <v/>
      </c>
      <c r="F203" s="29" t="str">
        <f t="shared" si="107"/>
        <v/>
      </c>
      <c r="G203" s="30" t="str">
        <f t="shared" si="89"/>
        <v xml:space="preserve"> </v>
      </c>
      <c r="H203" s="48" t="str">
        <f t="shared" si="90"/>
        <v/>
      </c>
    </row>
    <row r="204" spans="1:8" s="31" customFormat="1" ht="15" x14ac:dyDescent="0.2">
      <c r="A204" s="66"/>
      <c r="B204" s="55" t="s">
        <v>502</v>
      </c>
      <c r="C204" s="28">
        <v>0</v>
      </c>
      <c r="D204" s="28">
        <v>0</v>
      </c>
      <c r="E204" s="29" t="str">
        <f t="shared" si="106"/>
        <v/>
      </c>
      <c r="F204" s="29" t="str">
        <f t="shared" si="107"/>
        <v/>
      </c>
      <c r="G204" s="30" t="str">
        <f t="shared" si="89"/>
        <v xml:space="preserve"> </v>
      </c>
      <c r="H204" s="48" t="str">
        <f t="shared" ref="H204" si="111">+IF(OR(AND(E204=""),(G204="")),"",E204*G204)</f>
        <v/>
      </c>
    </row>
    <row r="205" spans="1:8" s="31" customFormat="1" ht="15" x14ac:dyDescent="0.2">
      <c r="A205" s="66" t="s">
        <v>644</v>
      </c>
      <c r="B205" s="55" t="s">
        <v>648</v>
      </c>
      <c r="C205" s="28"/>
      <c r="D205" s="28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28">
        <v>25</v>
      </c>
      <c r="D206" s="28">
        <v>4</v>
      </c>
      <c r="E206" s="29">
        <f t="shared" si="106"/>
        <v>7.2886297376093298E-2</v>
      </c>
      <c r="F206" s="29">
        <f t="shared" si="107"/>
        <v>2.6578073089700998E-3</v>
      </c>
      <c r="G206" s="30">
        <f t="shared" si="89"/>
        <v>-0.84</v>
      </c>
      <c r="H206" s="48">
        <f t="shared" si="90"/>
        <v>-6.1224489795918366E-2</v>
      </c>
    </row>
    <row r="207" spans="1:8" s="31" customFormat="1" ht="15" x14ac:dyDescent="0.2">
      <c r="A207" s="66"/>
      <c r="B207" s="55" t="s">
        <v>209</v>
      </c>
      <c r="C207" s="28">
        <v>2</v>
      </c>
      <c r="D207" s="28">
        <v>7</v>
      </c>
      <c r="E207" s="29">
        <f t="shared" si="106"/>
        <v>5.8309037900874635E-3</v>
      </c>
      <c r="F207" s="29">
        <f t="shared" si="107"/>
        <v>4.6511627906976744E-3</v>
      </c>
      <c r="G207" s="30">
        <f t="shared" si="89"/>
        <v>2.5</v>
      </c>
      <c r="H207" s="48">
        <f t="shared" si="90"/>
        <v>1.4577259475218658E-2</v>
      </c>
    </row>
    <row r="208" spans="1:8" s="31" customFormat="1" ht="15" x14ac:dyDescent="0.2">
      <c r="A208" s="66"/>
      <c r="B208" s="55" t="s">
        <v>210</v>
      </c>
      <c r="C208" s="28">
        <v>1</v>
      </c>
      <c r="D208" s="28">
        <v>11</v>
      </c>
      <c r="E208" s="29">
        <f t="shared" si="106"/>
        <v>2.9154518950437317E-3</v>
      </c>
      <c r="F208" s="29">
        <f t="shared" si="107"/>
        <v>7.3089700996677737E-3</v>
      </c>
      <c r="G208" s="30">
        <f t="shared" si="89"/>
        <v>10</v>
      </c>
      <c r="H208" s="48">
        <f t="shared" si="90"/>
        <v>2.9154518950437316E-2</v>
      </c>
    </row>
    <row r="209" spans="1:8" s="31" customFormat="1" ht="15" x14ac:dyDescent="0.2">
      <c r="A209" s="66"/>
      <c r="B209" s="55" t="s">
        <v>211</v>
      </c>
      <c r="C209" s="28">
        <v>23</v>
      </c>
      <c r="D209" s="28">
        <v>5</v>
      </c>
      <c r="E209" s="29">
        <f t="shared" si="106"/>
        <v>6.7055393586005832E-2</v>
      </c>
      <c r="F209" s="29">
        <f t="shared" si="107"/>
        <v>3.3222591362126247E-3</v>
      </c>
      <c r="G209" s="30">
        <f t="shared" si="89"/>
        <v>-0.78260869565217395</v>
      </c>
      <c r="H209" s="48">
        <f t="shared" si="90"/>
        <v>-5.2478134110787174E-2</v>
      </c>
    </row>
    <row r="210" spans="1:8" s="31" customFormat="1" ht="15" x14ac:dyDescent="0.2">
      <c r="A210" s="66"/>
      <c r="B210" s="55" t="s">
        <v>430</v>
      </c>
      <c r="C210" s="28">
        <v>1</v>
      </c>
      <c r="D210" s="28">
        <v>3</v>
      </c>
      <c r="E210" s="29">
        <f t="shared" si="106"/>
        <v>2.9154518950437317E-3</v>
      </c>
      <c r="F210" s="29">
        <f t="shared" si="107"/>
        <v>1.9933554817275745E-3</v>
      </c>
      <c r="G210" s="30">
        <f t="shared" si="89"/>
        <v>2</v>
      </c>
      <c r="H210" s="48">
        <f t="shared" si="90"/>
        <v>5.8309037900874635E-3</v>
      </c>
    </row>
    <row r="211" spans="1:8" s="31" customFormat="1" ht="15" x14ac:dyDescent="0.2">
      <c r="A211" s="66"/>
      <c r="B211" s="55" t="s">
        <v>431</v>
      </c>
      <c r="C211" s="28">
        <v>0</v>
      </c>
      <c r="D211" s="28">
        <v>54</v>
      </c>
      <c r="E211" s="29" t="str">
        <f t="shared" si="106"/>
        <v/>
      </c>
      <c r="F211" s="29">
        <f t="shared" si="107"/>
        <v>3.5880398671096346E-2</v>
      </c>
      <c r="G211" s="30">
        <f t="shared" si="89"/>
        <v>1</v>
      </c>
      <c r="H211" s="48" t="str">
        <f t="shared" si="90"/>
        <v/>
      </c>
    </row>
    <row r="212" spans="1:8" s="31" customFormat="1" ht="15" x14ac:dyDescent="0.2">
      <c r="A212" s="66"/>
      <c r="B212" s="55" t="s">
        <v>212</v>
      </c>
      <c r="C212" s="28">
        <v>0</v>
      </c>
      <c r="D212" s="28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28">
        <v>0</v>
      </c>
      <c r="D213" s="28">
        <v>0</v>
      </c>
      <c r="E213" s="29" t="str">
        <f t="shared" si="106"/>
        <v/>
      </c>
      <c r="F213" s="29" t="str">
        <f t="shared" si="107"/>
        <v/>
      </c>
      <c r="G213" s="30" t="str">
        <f t="shared" si="89"/>
        <v xml:space="preserve"> </v>
      </c>
      <c r="H213" s="48" t="str">
        <f t="shared" ref="H213" si="116">+IF(OR(AND(E213=""),(G213="")),"",E213*G213)</f>
        <v/>
      </c>
    </row>
    <row r="214" spans="1:8" s="31" customFormat="1" ht="15" x14ac:dyDescent="0.2">
      <c r="A214" s="66"/>
      <c r="B214" s="55" t="s">
        <v>213</v>
      </c>
      <c r="C214" s="28">
        <v>0</v>
      </c>
      <c r="D214" s="28">
        <v>2</v>
      </c>
      <c r="E214" s="29" t="str">
        <f t="shared" si="106"/>
        <v/>
      </c>
      <c r="F214" s="29">
        <f t="shared" si="107"/>
        <v>1.3289036544850499E-3</v>
      </c>
      <c r="G214" s="30">
        <f t="shared" si="89"/>
        <v>1</v>
      </c>
      <c r="H214" s="48" t="str">
        <f t="shared" si="90"/>
        <v/>
      </c>
    </row>
    <row r="215" spans="1:8" s="31" customFormat="1" ht="15" x14ac:dyDescent="0.2">
      <c r="A215" s="66"/>
      <c r="B215" s="55" t="s">
        <v>214</v>
      </c>
      <c r="C215" s="28">
        <v>0</v>
      </c>
      <c r="D215" s="28">
        <v>1</v>
      </c>
      <c r="E215" s="29" t="str">
        <f t="shared" si="106"/>
        <v/>
      </c>
      <c r="F215" s="29">
        <f t="shared" si="107"/>
        <v>6.6445182724252495E-4</v>
      </c>
      <c r="G215" s="30">
        <f t="shared" si="89"/>
        <v>1</v>
      </c>
      <c r="H215" s="48" t="str">
        <f t="shared" si="90"/>
        <v/>
      </c>
    </row>
    <row r="216" spans="1:8" s="31" customFormat="1" ht="15" x14ac:dyDescent="0.2">
      <c r="A216" s="66"/>
      <c r="B216" s="55" t="s">
        <v>215</v>
      </c>
      <c r="C216" s="28">
        <v>0</v>
      </c>
      <c r="D216" s="28">
        <v>0</v>
      </c>
      <c r="E216" s="29" t="str">
        <f t="shared" si="106"/>
        <v/>
      </c>
      <c r="F216" s="29" t="str">
        <f t="shared" si="107"/>
        <v/>
      </c>
      <c r="G216" s="30" t="str">
        <f t="shared" si="89"/>
        <v xml:space="preserve"> </v>
      </c>
      <c r="H216" s="48" t="str">
        <f t="shared" si="90"/>
        <v/>
      </c>
    </row>
    <row r="217" spans="1:8" s="31" customFormat="1" ht="15" x14ac:dyDescent="0.2">
      <c r="A217" s="66"/>
      <c r="B217" s="55" t="s">
        <v>44</v>
      </c>
      <c r="C217" s="28">
        <v>0</v>
      </c>
      <c r="D217" s="28">
        <v>0</v>
      </c>
      <c r="E217" s="29" t="str">
        <f t="shared" si="106"/>
        <v/>
      </c>
      <c r="F217" s="29" t="str">
        <f t="shared" si="107"/>
        <v/>
      </c>
      <c r="G217" s="30" t="str">
        <f t="shared" si="89"/>
        <v xml:space="preserve"> </v>
      </c>
      <c r="H217" s="48" t="str">
        <f t="shared" si="90"/>
        <v/>
      </c>
    </row>
    <row r="218" spans="1:8" s="31" customFormat="1" ht="15" x14ac:dyDescent="0.2">
      <c r="A218" s="66"/>
      <c r="B218" s="55" t="s">
        <v>45</v>
      </c>
      <c r="C218" s="28">
        <v>4</v>
      </c>
      <c r="D218" s="28">
        <v>21</v>
      </c>
      <c r="E218" s="29">
        <f t="shared" si="106"/>
        <v>1.1661807580174927E-2</v>
      </c>
      <c r="F218" s="29">
        <f t="shared" si="107"/>
        <v>1.3953488372093023E-2</v>
      </c>
      <c r="G218" s="30">
        <f t="shared" si="89"/>
        <v>4.25</v>
      </c>
      <c r="H218" s="48">
        <f t="shared" si="90"/>
        <v>4.9562682215743441E-2</v>
      </c>
    </row>
    <row r="219" spans="1:8" s="31" customFormat="1" ht="15" x14ac:dyDescent="0.2">
      <c r="A219" s="66"/>
      <c r="B219" s="55" t="s">
        <v>216</v>
      </c>
      <c r="C219" s="28">
        <v>1</v>
      </c>
      <c r="D219" s="28">
        <v>2</v>
      </c>
      <c r="E219" s="29">
        <f t="shared" si="106"/>
        <v>2.9154518950437317E-3</v>
      </c>
      <c r="F219" s="29">
        <f t="shared" si="107"/>
        <v>1.3289036544850499E-3</v>
      </c>
      <c r="G219" s="30">
        <f t="shared" si="89"/>
        <v>1</v>
      </c>
      <c r="H219" s="48">
        <f t="shared" si="90"/>
        <v>2.9154518950437317E-3</v>
      </c>
    </row>
    <row r="220" spans="1:8" s="31" customFormat="1" ht="30" x14ac:dyDescent="0.2">
      <c r="A220" s="66"/>
      <c r="B220" s="55" t="s">
        <v>217</v>
      </c>
      <c r="C220" s="28">
        <v>0</v>
      </c>
      <c r="D220" s="28">
        <v>1</v>
      </c>
      <c r="E220" s="29" t="str">
        <f t="shared" si="106"/>
        <v/>
      </c>
      <c r="F220" s="29">
        <f t="shared" si="107"/>
        <v>6.6445182724252495E-4</v>
      </c>
      <c r="G220" s="30">
        <f t="shared" si="89"/>
        <v>1</v>
      </c>
      <c r="H220" s="48" t="str">
        <f t="shared" si="90"/>
        <v/>
      </c>
    </row>
    <row r="221" spans="1:8" s="31" customFormat="1" ht="15" x14ac:dyDescent="0.2">
      <c r="A221" s="66"/>
      <c r="B221" s="55" t="s">
        <v>432</v>
      </c>
      <c r="C221" s="28">
        <v>0</v>
      </c>
      <c r="D221" s="28">
        <v>0</v>
      </c>
      <c r="E221" s="29" t="str">
        <f t="shared" si="106"/>
        <v/>
      </c>
      <c r="F221" s="29" t="str">
        <f t="shared" si="107"/>
        <v/>
      </c>
      <c r="G221" s="30" t="str">
        <f t="shared" si="89"/>
        <v xml:space="preserve"> </v>
      </c>
      <c r="H221" s="48" t="str">
        <f t="shared" si="90"/>
        <v/>
      </c>
    </row>
    <row r="222" spans="1:8" s="31" customFormat="1" ht="15" x14ac:dyDescent="0.2">
      <c r="A222" s="66"/>
      <c r="B222" s="55" t="s">
        <v>504</v>
      </c>
      <c r="C222" s="28">
        <v>0</v>
      </c>
      <c r="D222" s="28">
        <v>0</v>
      </c>
      <c r="E222" s="29" t="str">
        <f t="shared" si="106"/>
        <v/>
      </c>
      <c r="F222" s="29" t="str">
        <f t="shared" si="107"/>
        <v/>
      </c>
      <c r="G222" s="30" t="str">
        <f t="shared" si="89"/>
        <v xml:space="preserve"> </v>
      </c>
      <c r="H222" s="48" t="str">
        <f t="shared" ref="H222" si="117">+IF(OR(AND(E222=""),(G222="")),"",E222*G222)</f>
        <v/>
      </c>
    </row>
    <row r="223" spans="1:8" s="31" customFormat="1" ht="15" x14ac:dyDescent="0.2">
      <c r="A223" s="66"/>
      <c r="B223" s="55" t="s">
        <v>609</v>
      </c>
      <c r="C223" s="28">
        <v>2</v>
      </c>
      <c r="D223" s="28">
        <v>4</v>
      </c>
      <c r="E223" s="29">
        <f t="shared" ref="E223" si="118">+IF(C223=0,"",C223/C$176)</f>
        <v>5.8309037900874635E-3</v>
      </c>
      <c r="F223" s="29">
        <f t="shared" ref="F223" si="119">+IF(D223=0,"",D223/D$176)</f>
        <v>2.6578073089700998E-3</v>
      </c>
      <c r="G223" s="30">
        <f t="shared" ref="G223" si="120">+IF(AND(C223=0,D223=0)," ",IF(C223=0,1,IF(D223=0,-1,(D223-C223)/C223)))</f>
        <v>1</v>
      </c>
      <c r="H223" s="48">
        <f t="shared" ref="H223" si="121">+IF(OR(AND(E223=""),(G223="")),"",E223*G223)</f>
        <v>5.8309037900874635E-3</v>
      </c>
    </row>
    <row r="224" spans="1:8" s="31" customFormat="1" ht="15" x14ac:dyDescent="0.2">
      <c r="A224" s="66"/>
      <c r="B224" s="55" t="s">
        <v>539</v>
      </c>
      <c r="C224" s="28">
        <v>0</v>
      </c>
      <c r="D224" s="28">
        <v>0</v>
      </c>
      <c r="E224" s="29" t="str">
        <f t="shared" si="106"/>
        <v/>
      </c>
      <c r="F224" s="29" t="str">
        <f t="shared" si="107"/>
        <v/>
      </c>
      <c r="G224" s="30" t="str">
        <f t="shared" si="89"/>
        <v xml:space="preserve"> 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28">
        <v>0</v>
      </c>
      <c r="D225" s="28">
        <v>0</v>
      </c>
      <c r="E225" s="29" t="str">
        <f t="shared" si="106"/>
        <v/>
      </c>
      <c r="F225" s="29" t="str">
        <f t="shared" si="107"/>
        <v/>
      </c>
      <c r="G225" s="30" t="str">
        <f t="shared" si="89"/>
        <v xml:space="preserve"> </v>
      </c>
      <c r="H225" s="48" t="str">
        <f t="shared" si="90"/>
        <v/>
      </c>
    </row>
    <row r="226" spans="1:8" s="31" customFormat="1" ht="15" x14ac:dyDescent="0.2">
      <c r="A226" s="66"/>
      <c r="B226" s="55" t="s">
        <v>46</v>
      </c>
      <c r="C226" s="28">
        <v>0</v>
      </c>
      <c r="D226" s="28">
        <v>0</v>
      </c>
      <c r="E226" s="29" t="str">
        <f t="shared" si="106"/>
        <v/>
      </c>
      <c r="F226" s="29" t="str">
        <f t="shared" si="107"/>
        <v/>
      </c>
      <c r="G226" s="30" t="str">
        <f t="shared" si="89"/>
        <v xml:space="preserve"> </v>
      </c>
      <c r="H226" s="48" t="str">
        <f t="shared" si="90"/>
        <v/>
      </c>
    </row>
    <row r="227" spans="1:8" s="31" customFormat="1" ht="15" x14ac:dyDescent="0.2">
      <c r="A227" s="66"/>
      <c r="B227" s="55" t="s">
        <v>219</v>
      </c>
      <c r="C227" s="28">
        <v>0</v>
      </c>
      <c r="D227" s="28">
        <v>0</v>
      </c>
      <c r="E227" s="29" t="str">
        <f t="shared" si="106"/>
        <v/>
      </c>
      <c r="F227" s="29" t="str">
        <f t="shared" si="107"/>
        <v/>
      </c>
      <c r="G227" s="30" t="str">
        <f t="shared" si="89"/>
        <v xml:space="preserve"> </v>
      </c>
      <c r="H227" s="48" t="str">
        <f t="shared" si="90"/>
        <v/>
      </c>
    </row>
    <row r="228" spans="1:8" s="31" customFormat="1" ht="15" x14ac:dyDescent="0.2">
      <c r="A228" s="66"/>
      <c r="B228" s="55" t="s">
        <v>220</v>
      </c>
      <c r="C228" s="28">
        <v>0</v>
      </c>
      <c r="D228" s="28">
        <v>0</v>
      </c>
      <c r="E228" s="29" t="str">
        <f t="shared" si="106"/>
        <v/>
      </c>
      <c r="F228" s="29" t="str">
        <f t="shared" si="107"/>
        <v/>
      </c>
      <c r="G228" s="30" t="str">
        <f t="shared" si="89"/>
        <v xml:space="preserve"> </v>
      </c>
      <c r="H228" s="48" t="str">
        <f t="shared" si="90"/>
        <v/>
      </c>
    </row>
    <row r="229" spans="1:8" s="31" customFormat="1" ht="15" x14ac:dyDescent="0.2">
      <c r="A229" s="66"/>
      <c r="B229" s="55" t="s">
        <v>433</v>
      </c>
      <c r="C229" s="28">
        <v>0</v>
      </c>
      <c r="D229" s="28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28">
        <v>12</v>
      </c>
      <c r="D230" s="28">
        <v>85</v>
      </c>
      <c r="E230" s="29">
        <f t="shared" si="106"/>
        <v>3.4985422740524783E-2</v>
      </c>
      <c r="F230" s="29">
        <f t="shared" si="107"/>
        <v>5.647840531561462E-2</v>
      </c>
      <c r="G230" s="30">
        <f t="shared" si="89"/>
        <v>6.083333333333333</v>
      </c>
      <c r="H230" s="48">
        <f t="shared" si="90"/>
        <v>0.21282798833819241</v>
      </c>
    </row>
    <row r="231" spans="1:8" s="31" customFormat="1" ht="15" x14ac:dyDescent="0.2">
      <c r="A231" s="66"/>
      <c r="B231" s="55" t="s">
        <v>221</v>
      </c>
      <c r="C231" s="28">
        <v>0</v>
      </c>
      <c r="D231" s="28">
        <v>0</v>
      </c>
      <c r="E231" s="29" t="str">
        <f t="shared" si="106"/>
        <v/>
      </c>
      <c r="F231" s="29" t="str">
        <f t="shared" si="107"/>
        <v/>
      </c>
      <c r="G231" s="30" t="str">
        <f t="shared" si="89"/>
        <v xml:space="preserve"> </v>
      </c>
      <c r="H231" s="48" t="str">
        <f t="shared" si="90"/>
        <v/>
      </c>
    </row>
    <row r="232" spans="1:8" s="31" customFormat="1" ht="15" x14ac:dyDescent="0.2">
      <c r="A232" s="66"/>
      <c r="B232" s="55" t="s">
        <v>222</v>
      </c>
      <c r="C232" s="28">
        <v>0</v>
      </c>
      <c r="D232" s="28">
        <v>0</v>
      </c>
      <c r="E232" s="29" t="str">
        <f t="shared" ref="E232:E251" si="122">+IF(C232=0,"",C232/C$176)</f>
        <v/>
      </c>
      <c r="F232" s="29" t="str">
        <f t="shared" ref="F232:F251" si="123">+IF(D232=0,"",D232/D$176)</f>
        <v/>
      </c>
      <c r="G232" s="30" t="str">
        <f t="shared" si="89"/>
        <v xml:space="preserve"> </v>
      </c>
      <c r="H232" s="48" t="str">
        <f t="shared" si="90"/>
        <v/>
      </c>
    </row>
    <row r="233" spans="1:8" s="31" customFormat="1" ht="15" x14ac:dyDescent="0.2">
      <c r="A233" s="66"/>
      <c r="B233" s="55" t="s">
        <v>223</v>
      </c>
      <c r="C233" s="28">
        <v>0</v>
      </c>
      <c r="D233" s="28">
        <v>0</v>
      </c>
      <c r="E233" s="29" t="str">
        <f t="shared" si="122"/>
        <v/>
      </c>
      <c r="F233" s="29" t="str">
        <f t="shared" si="123"/>
        <v/>
      </c>
      <c r="G233" s="30" t="str">
        <f t="shared" si="89"/>
        <v xml:space="preserve"> </v>
      </c>
      <c r="H233" s="48" t="str">
        <f t="shared" si="90"/>
        <v/>
      </c>
    </row>
    <row r="234" spans="1:8" s="31" customFormat="1" ht="15" x14ac:dyDescent="0.2">
      <c r="A234" s="66"/>
      <c r="B234" s="55" t="s">
        <v>628</v>
      </c>
      <c r="C234" s="28">
        <v>0</v>
      </c>
      <c r="D234" s="28">
        <v>0</v>
      </c>
      <c r="E234" s="29" t="str">
        <f t="shared" si="122"/>
        <v/>
      </c>
      <c r="F234" s="29" t="str">
        <f t="shared" si="123"/>
        <v/>
      </c>
      <c r="G234" s="30" t="str">
        <f t="shared" si="89"/>
        <v xml:space="preserve"> 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28">
        <v>0</v>
      </c>
      <c r="D235" s="28">
        <v>0</v>
      </c>
      <c r="E235" s="29" t="str">
        <f t="shared" ref="E235" si="124">+IF(C235=0,"",C235/C$176)</f>
        <v/>
      </c>
      <c r="F235" s="29" t="str">
        <f t="shared" ref="F235" si="125">+IF(D235=0,"",D235/D$176)</f>
        <v/>
      </c>
      <c r="G235" s="30" t="str">
        <f t="shared" si="89"/>
        <v xml:space="preserve"> 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55" t="s">
        <v>612</v>
      </c>
      <c r="C236" s="28">
        <v>0</v>
      </c>
      <c r="D236" s="28">
        <v>3</v>
      </c>
      <c r="E236" s="29" t="str">
        <f t="shared" ref="E236" si="127">+IF(C236=0,"",C236/C$176)</f>
        <v/>
      </c>
      <c r="F236" s="29">
        <f t="shared" ref="F236" si="128">+IF(D236=0,"",D236/D$176)</f>
        <v>1.9933554817275745E-3</v>
      </c>
      <c r="G236" s="30">
        <f t="shared" ref="G236" si="129">+IF(AND(C236=0,D236=0)," ",IF(C236=0,1,IF(D236=0,-1,(D236-C236)/C236)))</f>
        <v>1</v>
      </c>
      <c r="H236" s="48" t="str">
        <f t="shared" ref="H236" si="130">+IF(OR(AND(E236=""),(G236="")),"",E236*G236)</f>
        <v/>
      </c>
    </row>
    <row r="237" spans="1:8" s="31" customFormat="1" ht="15" x14ac:dyDescent="0.2">
      <c r="A237" s="66"/>
      <c r="B237" s="55" t="s">
        <v>48</v>
      </c>
      <c r="C237" s="28">
        <v>0</v>
      </c>
      <c r="D237" s="28">
        <v>0</v>
      </c>
      <c r="E237" s="29" t="str">
        <f t="shared" si="122"/>
        <v/>
      </c>
      <c r="F237" s="29" t="str">
        <f t="shared" si="123"/>
        <v/>
      </c>
      <c r="G237" s="30" t="str">
        <f t="shared" si="89"/>
        <v xml:space="preserve"> </v>
      </c>
      <c r="H237" s="48" t="str">
        <f t="shared" si="90"/>
        <v/>
      </c>
    </row>
    <row r="238" spans="1:8" s="31" customFormat="1" ht="15" x14ac:dyDescent="0.2">
      <c r="A238" s="66"/>
      <c r="B238" s="55" t="s">
        <v>224</v>
      </c>
      <c r="C238" s="28">
        <v>0</v>
      </c>
      <c r="D238" s="28">
        <v>0</v>
      </c>
      <c r="E238" s="29" t="str">
        <f t="shared" si="122"/>
        <v/>
      </c>
      <c r="F238" s="29" t="str">
        <f t="shared" si="123"/>
        <v/>
      </c>
      <c r="G238" s="30" t="str">
        <f t="shared" si="89"/>
        <v xml:space="preserve"> 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28">
        <v>0</v>
      </c>
      <c r="D239" s="28">
        <v>0</v>
      </c>
      <c r="E239" s="29" t="str">
        <f t="shared" si="122"/>
        <v/>
      </c>
      <c r="F239" s="29" t="str">
        <f t="shared" si="123"/>
        <v/>
      </c>
      <c r="G239" s="30" t="str">
        <f t="shared" si="89"/>
        <v xml:space="preserve"> 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28">
        <v>0</v>
      </c>
      <c r="D240" s="28">
        <v>0</v>
      </c>
      <c r="E240" s="29" t="str">
        <f t="shared" si="122"/>
        <v/>
      </c>
      <c r="F240" s="29" t="str">
        <f t="shared" si="123"/>
        <v/>
      </c>
      <c r="G240" s="30" t="str">
        <f t="shared" si="89"/>
        <v xml:space="preserve"> </v>
      </c>
      <c r="H240" s="48" t="str">
        <f t="shared" si="90"/>
        <v/>
      </c>
    </row>
    <row r="241" spans="1:8" s="31" customFormat="1" ht="15" x14ac:dyDescent="0.2">
      <c r="A241" s="66"/>
      <c r="B241" s="55" t="s">
        <v>633</v>
      </c>
      <c r="C241" s="28">
        <v>0</v>
      </c>
      <c r="D241" s="28">
        <v>0</v>
      </c>
      <c r="E241" s="29" t="str">
        <f t="shared" si="122"/>
        <v/>
      </c>
      <c r="F241" s="29" t="str">
        <f t="shared" si="123"/>
        <v/>
      </c>
      <c r="G241" s="30" t="str">
        <f t="shared" si="89"/>
        <v xml:space="preserve"> </v>
      </c>
      <c r="H241" s="48" t="str">
        <f t="shared" si="90"/>
        <v/>
      </c>
    </row>
    <row r="242" spans="1:8" s="31" customFormat="1" ht="15" x14ac:dyDescent="0.2">
      <c r="A242" s="66" t="s">
        <v>644</v>
      </c>
      <c r="B242" s="55" t="s">
        <v>650</v>
      </c>
      <c r="C242" s="28"/>
      <c r="D242" s="28">
        <v>0</v>
      </c>
      <c r="E242" s="29" t="str">
        <f t="shared" ref="E242" si="131">+IF(C242=0,"",C242/C$176)</f>
        <v/>
      </c>
      <c r="F242" s="29" t="str">
        <f t="shared" ref="F242" si="132">+IF(D242=0,"",D242/D$176)</f>
        <v/>
      </c>
      <c r="G242" s="30" t="str">
        <f t="shared" ref="G242" si="133">+IF(AND(C242=0,D242=0)," ",IF(C242=0,1,IF(D242=0,-1,(D242-C242)/C242)))</f>
        <v xml:space="preserve"> 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28">
        <v>26</v>
      </c>
      <c r="D243" s="28">
        <v>22</v>
      </c>
      <c r="E243" s="29">
        <f t="shared" si="122"/>
        <v>7.5801749271137031E-2</v>
      </c>
      <c r="F243" s="29">
        <f t="shared" si="123"/>
        <v>1.4617940199335547E-2</v>
      </c>
      <c r="G243" s="30">
        <f t="shared" si="89"/>
        <v>-0.15384615384615385</v>
      </c>
      <c r="H243" s="48">
        <f t="shared" si="90"/>
        <v>-1.1661807580174929E-2</v>
      </c>
    </row>
    <row r="244" spans="1:8" s="31" customFormat="1" ht="15" x14ac:dyDescent="0.2">
      <c r="A244" s="66"/>
      <c r="B244" s="55" t="s">
        <v>52</v>
      </c>
      <c r="C244" s="28">
        <v>0</v>
      </c>
      <c r="D244" s="28">
        <v>0</v>
      </c>
      <c r="E244" s="29" t="str">
        <f t="shared" si="122"/>
        <v/>
      </c>
      <c r="F244" s="29" t="str">
        <f t="shared" si="123"/>
        <v/>
      </c>
      <c r="G244" s="30" t="str">
        <f t="shared" ref="G244:G314" si="135">+IF(AND(C244=0,D244=0)," ",IF(C244=0,1,IF(D244=0,-1,(D244-C244)/C244)))</f>
        <v xml:space="preserve"> </v>
      </c>
      <c r="H244" s="48" t="str">
        <f t="shared" si="90"/>
        <v/>
      </c>
    </row>
    <row r="245" spans="1:8" s="31" customFormat="1" ht="30" x14ac:dyDescent="0.2">
      <c r="A245" s="66"/>
      <c r="B245" s="55" t="s">
        <v>540</v>
      </c>
      <c r="C245" s="28">
        <v>0</v>
      </c>
      <c r="D245" s="28">
        <v>0</v>
      </c>
      <c r="E245" s="29" t="str">
        <f t="shared" si="122"/>
        <v/>
      </c>
      <c r="F245" s="29" t="str">
        <f t="shared" si="123"/>
        <v/>
      </c>
      <c r="G245" s="30" t="str">
        <f t="shared" si="135"/>
        <v xml:space="preserve"> </v>
      </c>
      <c r="H245" s="48" t="str">
        <f t="shared" si="90"/>
        <v/>
      </c>
    </row>
    <row r="246" spans="1:8" s="31" customFormat="1" ht="15" x14ac:dyDescent="0.2">
      <c r="A246" s="66"/>
      <c r="B246" s="55" t="s">
        <v>50</v>
      </c>
      <c r="C246" s="28">
        <v>0</v>
      </c>
      <c r="D246" s="28">
        <v>4</v>
      </c>
      <c r="E246" s="29" t="str">
        <f t="shared" si="122"/>
        <v/>
      </c>
      <c r="F246" s="29">
        <f t="shared" si="123"/>
        <v>2.6578073089700998E-3</v>
      </c>
      <c r="G246" s="30">
        <f t="shared" si="135"/>
        <v>1</v>
      </c>
      <c r="H246" s="48" t="str">
        <f t="shared" si="90"/>
        <v/>
      </c>
    </row>
    <row r="247" spans="1:8" s="31" customFormat="1" ht="15" x14ac:dyDescent="0.2">
      <c r="A247" s="66"/>
      <c r="B247" s="55" t="s">
        <v>49</v>
      </c>
      <c r="C247" s="28">
        <v>0</v>
      </c>
      <c r="D247" s="28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28">
        <v>0</v>
      </c>
      <c r="D248" s="28">
        <v>0</v>
      </c>
      <c r="E248" s="29" t="str">
        <f t="shared" si="122"/>
        <v/>
      </c>
      <c r="F248" s="29" t="str">
        <f t="shared" si="123"/>
        <v/>
      </c>
      <c r="G248" s="30" t="str">
        <f t="shared" si="135"/>
        <v xml:space="preserve"> 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28">
        <v>0</v>
      </c>
      <c r="D249" s="28">
        <v>0</v>
      </c>
      <c r="E249" s="29" t="str">
        <f t="shared" si="122"/>
        <v/>
      </c>
      <c r="F249" s="29" t="str">
        <f t="shared" si="123"/>
        <v/>
      </c>
      <c r="G249" s="30" t="str">
        <f t="shared" si="135"/>
        <v xml:space="preserve"> </v>
      </c>
      <c r="H249" s="48" t="str">
        <f t="shared" si="90"/>
        <v/>
      </c>
    </row>
    <row r="250" spans="1:8" s="31" customFormat="1" ht="15" x14ac:dyDescent="0.2">
      <c r="A250" s="66"/>
      <c r="B250" s="55" t="s">
        <v>226</v>
      </c>
      <c r="C250" s="28">
        <v>0</v>
      </c>
      <c r="D250" s="28">
        <v>0</v>
      </c>
      <c r="E250" s="29" t="str">
        <f t="shared" si="122"/>
        <v/>
      </c>
      <c r="F250" s="29" t="str">
        <f t="shared" si="123"/>
        <v/>
      </c>
      <c r="G250" s="30" t="str">
        <f t="shared" si="135"/>
        <v xml:space="preserve"> </v>
      </c>
      <c r="H250" s="48" t="str">
        <f t="shared" si="90"/>
        <v/>
      </c>
    </row>
    <row r="251" spans="1:8" s="31" customFormat="1" ht="15" x14ac:dyDescent="0.2">
      <c r="A251" s="66"/>
      <c r="B251" s="55" t="s">
        <v>434</v>
      </c>
      <c r="C251" s="28">
        <v>0</v>
      </c>
      <c r="D251" s="28">
        <v>0</v>
      </c>
      <c r="E251" s="29" t="str">
        <f t="shared" si="122"/>
        <v/>
      </c>
      <c r="F251" s="29" t="str">
        <f t="shared" si="123"/>
        <v/>
      </c>
      <c r="G251" s="30" t="str">
        <f t="shared" si="135"/>
        <v xml:space="preserve"> </v>
      </c>
      <c r="H251" s="48" t="str">
        <f t="shared" si="90"/>
        <v/>
      </c>
    </row>
    <row r="252" spans="1:8" s="31" customFormat="1" ht="15" x14ac:dyDescent="0.2">
      <c r="A252" s="66"/>
      <c r="B252" s="55" t="s">
        <v>323</v>
      </c>
      <c r="C252" s="28">
        <v>0</v>
      </c>
      <c r="D252" s="28">
        <v>0</v>
      </c>
      <c r="E252" s="29" t="str">
        <f t="shared" ref="E252:E337" si="136">+IF(C252=0,"",C252/C$176)</f>
        <v/>
      </c>
      <c r="F252" s="29" t="str">
        <f t="shared" ref="F252:F337" si="137">+IF(D252=0,"",D252/D$176)</f>
        <v/>
      </c>
      <c r="G252" s="30" t="str">
        <f t="shared" si="135"/>
        <v xml:space="preserve"> </v>
      </c>
      <c r="H252" s="48" t="str">
        <f t="shared" ref="H252:H337" si="138">+IF(OR(AND(E252=""),(G252="")),"",E252*G252)</f>
        <v/>
      </c>
    </row>
    <row r="253" spans="1:8" s="31" customFormat="1" ht="15" x14ac:dyDescent="0.2">
      <c r="A253" s="66"/>
      <c r="B253" s="55" t="s">
        <v>227</v>
      </c>
      <c r="C253" s="28">
        <v>0</v>
      </c>
      <c r="D253" s="28">
        <v>0</v>
      </c>
      <c r="E253" s="29" t="str">
        <f t="shared" si="136"/>
        <v/>
      </c>
      <c r="F253" s="29" t="str">
        <f t="shared" si="137"/>
        <v/>
      </c>
      <c r="G253" s="30" t="str">
        <f t="shared" si="135"/>
        <v xml:space="preserve"> </v>
      </c>
      <c r="H253" s="48" t="str">
        <f t="shared" si="138"/>
        <v/>
      </c>
    </row>
    <row r="254" spans="1:8" s="31" customFormat="1" ht="15" x14ac:dyDescent="0.2">
      <c r="A254" s="66"/>
      <c r="B254" s="55" t="s">
        <v>228</v>
      </c>
      <c r="C254" s="28">
        <v>0</v>
      </c>
      <c r="D254" s="28">
        <v>0</v>
      </c>
      <c r="E254" s="29" t="str">
        <f t="shared" si="136"/>
        <v/>
      </c>
      <c r="F254" s="29" t="str">
        <f t="shared" si="137"/>
        <v/>
      </c>
      <c r="G254" s="30" t="str">
        <f t="shared" si="135"/>
        <v xml:space="preserve"> </v>
      </c>
      <c r="H254" s="48" t="str">
        <f t="shared" si="138"/>
        <v/>
      </c>
    </row>
    <row r="255" spans="1:8" s="31" customFormat="1" ht="15" x14ac:dyDescent="0.2">
      <c r="A255" s="66"/>
      <c r="B255" s="55" t="s">
        <v>435</v>
      </c>
      <c r="C255" s="28">
        <v>0</v>
      </c>
      <c r="D255" s="28">
        <v>0</v>
      </c>
      <c r="E255" s="29" t="str">
        <f t="shared" si="136"/>
        <v/>
      </c>
      <c r="F255" s="29" t="str">
        <f t="shared" si="137"/>
        <v/>
      </c>
      <c r="G255" s="30" t="str">
        <f t="shared" si="135"/>
        <v xml:space="preserve"> </v>
      </c>
      <c r="H255" s="48" t="str">
        <f t="shared" si="138"/>
        <v/>
      </c>
    </row>
    <row r="256" spans="1:8" s="31" customFormat="1" ht="15" x14ac:dyDescent="0.2">
      <c r="A256" s="66"/>
      <c r="B256" s="55" t="s">
        <v>229</v>
      </c>
      <c r="C256" s="28">
        <v>0</v>
      </c>
      <c r="D256" s="28">
        <v>0</v>
      </c>
      <c r="E256" s="29" t="str">
        <f t="shared" si="136"/>
        <v/>
      </c>
      <c r="F256" s="29" t="str">
        <f t="shared" si="137"/>
        <v/>
      </c>
      <c r="G256" s="30" t="str">
        <f t="shared" si="135"/>
        <v xml:space="preserve"> 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28">
        <v>0</v>
      </c>
      <c r="D257" s="28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28">
        <v>0</v>
      </c>
      <c r="D258" s="28">
        <v>0</v>
      </c>
      <c r="E258" s="29" t="str">
        <f t="shared" ref="E258:E259" si="139">+IF(C258=0,"",C258/C$176)</f>
        <v/>
      </c>
      <c r="F258" s="29" t="str">
        <f t="shared" ref="F258:F259" si="140">+IF(D258=0,"",D258/D$176)</f>
        <v/>
      </c>
      <c r="G258" s="30" t="str">
        <f t="shared" si="135"/>
        <v xml:space="preserve"> </v>
      </c>
      <c r="H258" s="48" t="str">
        <f t="shared" ref="H258:H259" si="141">+IF(OR(AND(E258=""),(G258="")),"",E258*G258)</f>
        <v/>
      </c>
    </row>
    <row r="259" spans="1:8" s="31" customFormat="1" ht="15" x14ac:dyDescent="0.2">
      <c r="A259" s="66"/>
      <c r="B259" s="55" t="s">
        <v>411</v>
      </c>
      <c r="C259" s="28">
        <v>0</v>
      </c>
      <c r="D259" s="28">
        <v>0</v>
      </c>
      <c r="E259" s="29" t="str">
        <f t="shared" si="139"/>
        <v/>
      </c>
      <c r="F259" s="29" t="str">
        <f t="shared" si="140"/>
        <v/>
      </c>
      <c r="G259" s="30" t="str">
        <f t="shared" si="135"/>
        <v xml:space="preserve"> 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28">
        <v>0</v>
      </c>
      <c r="D260" s="28">
        <v>0</v>
      </c>
      <c r="E260" s="29" t="str">
        <f t="shared" si="136"/>
        <v/>
      </c>
      <c r="F260" s="29" t="str">
        <f t="shared" si="137"/>
        <v/>
      </c>
      <c r="G260" s="30" t="str">
        <f t="shared" si="135"/>
        <v xml:space="preserve"> </v>
      </c>
      <c r="H260" s="48" t="str">
        <f t="shared" si="138"/>
        <v/>
      </c>
    </row>
    <row r="261" spans="1:8" s="31" customFormat="1" ht="15" x14ac:dyDescent="0.2">
      <c r="A261" s="66"/>
      <c r="B261" s="55" t="s">
        <v>600</v>
      </c>
      <c r="C261" s="28">
        <v>0</v>
      </c>
      <c r="D261" s="28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28">
        <v>0</v>
      </c>
      <c r="D262" s="28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28">
        <v>0</v>
      </c>
      <c r="D263" s="28">
        <v>0</v>
      </c>
      <c r="E263" s="29" t="str">
        <f t="shared" si="136"/>
        <v/>
      </c>
      <c r="F263" s="29" t="str">
        <f t="shared" si="137"/>
        <v/>
      </c>
      <c r="G263" s="30" t="str">
        <f t="shared" si="135"/>
        <v xml:space="preserve"> </v>
      </c>
      <c r="H263" s="48" t="str">
        <f t="shared" si="138"/>
        <v/>
      </c>
    </row>
    <row r="264" spans="1:8" s="31" customFormat="1" ht="30" x14ac:dyDescent="0.2">
      <c r="A264" s="66"/>
      <c r="B264" s="55" t="s">
        <v>439</v>
      </c>
      <c r="C264" s="28">
        <v>25</v>
      </c>
      <c r="D264" s="28">
        <v>0</v>
      </c>
      <c r="E264" s="29">
        <f t="shared" si="136"/>
        <v>7.2886297376093298E-2</v>
      </c>
      <c r="F264" s="29" t="str">
        <f t="shared" si="137"/>
        <v/>
      </c>
      <c r="G264" s="30">
        <f t="shared" si="135"/>
        <v>-1</v>
      </c>
      <c r="H264" s="48">
        <f t="shared" si="138"/>
        <v>-7.2886297376093298E-2</v>
      </c>
    </row>
    <row r="265" spans="1:8" s="31" customFormat="1" ht="15" x14ac:dyDescent="0.2">
      <c r="A265" s="66"/>
      <c r="B265" s="55" t="s">
        <v>440</v>
      </c>
      <c r="C265" s="28">
        <v>1</v>
      </c>
      <c r="D265" s="28">
        <v>0</v>
      </c>
      <c r="E265" s="29">
        <f t="shared" si="136"/>
        <v>2.9154518950437317E-3</v>
      </c>
      <c r="F265" s="29" t="str">
        <f t="shared" si="137"/>
        <v/>
      </c>
      <c r="G265" s="30">
        <f t="shared" si="135"/>
        <v>-1</v>
      </c>
      <c r="H265" s="48">
        <f t="shared" si="138"/>
        <v>-2.9154518950437317E-3</v>
      </c>
    </row>
    <row r="266" spans="1:8" s="31" customFormat="1" ht="15" x14ac:dyDescent="0.2">
      <c r="A266" s="66"/>
      <c r="B266" s="55" t="s">
        <v>507</v>
      </c>
      <c r="C266" s="28">
        <v>0</v>
      </c>
      <c r="D266" s="28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28">
        <v>0</v>
      </c>
      <c r="D267" s="28">
        <v>0</v>
      </c>
      <c r="E267" s="29" t="str">
        <f t="shared" si="142"/>
        <v/>
      </c>
      <c r="F267" s="29" t="str">
        <f t="shared" si="143"/>
        <v/>
      </c>
      <c r="G267" s="30" t="str">
        <f t="shared" si="135"/>
        <v xml:space="preserve"> </v>
      </c>
      <c r="H267" s="48" t="str">
        <f t="shared" si="144"/>
        <v/>
      </c>
    </row>
    <row r="268" spans="1:8" s="31" customFormat="1" ht="15" x14ac:dyDescent="0.2">
      <c r="A268" s="66"/>
      <c r="B268" s="55" t="s">
        <v>54</v>
      </c>
      <c r="C268" s="28">
        <v>0</v>
      </c>
      <c r="D268" s="28">
        <v>0</v>
      </c>
      <c r="E268" s="29" t="str">
        <f t="shared" si="136"/>
        <v/>
      </c>
      <c r="F268" s="29" t="str">
        <f t="shared" si="137"/>
        <v/>
      </c>
      <c r="G268" s="30" t="str">
        <f t="shared" si="135"/>
        <v xml:space="preserve"> </v>
      </c>
      <c r="H268" s="48" t="str">
        <f t="shared" si="138"/>
        <v/>
      </c>
    </row>
    <row r="269" spans="1:8" s="31" customFormat="1" ht="15" x14ac:dyDescent="0.2">
      <c r="A269" s="66"/>
      <c r="B269" s="55" t="s">
        <v>231</v>
      </c>
      <c r="C269" s="28">
        <v>0</v>
      </c>
      <c r="D269" s="28">
        <v>1</v>
      </c>
      <c r="E269" s="29" t="str">
        <f t="shared" si="136"/>
        <v/>
      </c>
      <c r="F269" s="29">
        <f t="shared" si="137"/>
        <v>6.6445182724252495E-4</v>
      </c>
      <c r="G269" s="30">
        <f t="shared" si="135"/>
        <v>1</v>
      </c>
      <c r="H269" s="48" t="str">
        <f t="shared" si="138"/>
        <v/>
      </c>
    </row>
    <row r="270" spans="1:8" s="31" customFormat="1" ht="15" x14ac:dyDescent="0.2">
      <c r="A270" s="66"/>
      <c r="B270" s="55" t="s">
        <v>602</v>
      </c>
      <c r="C270" s="28">
        <v>0</v>
      </c>
      <c r="D270" s="28">
        <v>0</v>
      </c>
      <c r="E270" s="29" t="str">
        <f t="shared" si="136"/>
        <v/>
      </c>
      <c r="F270" s="29" t="str">
        <f t="shared" si="137"/>
        <v/>
      </c>
      <c r="G270" s="30" t="str">
        <f t="shared" si="135"/>
        <v xml:space="preserve"> 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28">
        <v>0</v>
      </c>
      <c r="D271" s="28">
        <v>0</v>
      </c>
      <c r="E271" s="29" t="str">
        <f t="shared" ref="E271:E276" si="145">+IF(C271=0,"",C271/C$176)</f>
        <v/>
      </c>
      <c r="F271" s="29" t="str">
        <f t="shared" ref="F271:F276" si="146">+IF(D271=0,"",D271/D$176)</f>
        <v/>
      </c>
      <c r="G271" s="30" t="str">
        <f t="shared" si="135"/>
        <v xml:space="preserve"> 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28">
        <v>0</v>
      </c>
      <c r="D272" s="28">
        <v>0</v>
      </c>
      <c r="E272" s="29" t="str">
        <f t="shared" si="145"/>
        <v/>
      </c>
      <c r="F272" s="29" t="str">
        <f t="shared" si="146"/>
        <v/>
      </c>
      <c r="G272" s="30" t="str">
        <f t="shared" si="135"/>
        <v xml:space="preserve"> 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28">
        <v>0</v>
      </c>
      <c r="D273" s="28">
        <v>0</v>
      </c>
      <c r="E273" s="29" t="str">
        <f t="shared" si="145"/>
        <v/>
      </c>
      <c r="F273" s="29" t="str">
        <f t="shared" si="146"/>
        <v/>
      </c>
      <c r="G273" s="30" t="str">
        <f t="shared" si="135"/>
        <v xml:space="preserve"> </v>
      </c>
      <c r="H273" s="48" t="str">
        <f t="shared" si="147"/>
        <v/>
      </c>
    </row>
    <row r="274" spans="1:8" s="31" customFormat="1" ht="15" x14ac:dyDescent="0.2">
      <c r="A274" s="66"/>
      <c r="B274" s="55" t="s">
        <v>511</v>
      </c>
      <c r="C274" s="28">
        <v>0</v>
      </c>
      <c r="D274" s="28">
        <v>0</v>
      </c>
      <c r="E274" s="29" t="str">
        <f t="shared" si="145"/>
        <v/>
      </c>
      <c r="F274" s="29" t="str">
        <f t="shared" si="146"/>
        <v/>
      </c>
      <c r="G274" s="30" t="str">
        <f t="shared" si="135"/>
        <v xml:space="preserve"> </v>
      </c>
      <c r="H274" s="48" t="str">
        <f t="shared" si="147"/>
        <v/>
      </c>
    </row>
    <row r="275" spans="1:8" s="31" customFormat="1" ht="15" x14ac:dyDescent="0.2">
      <c r="A275" s="66"/>
      <c r="B275" s="55" t="s">
        <v>512</v>
      </c>
      <c r="C275" s="28">
        <v>0</v>
      </c>
      <c r="D275" s="28">
        <v>17</v>
      </c>
      <c r="E275" s="29" t="str">
        <f t="shared" si="145"/>
        <v/>
      </c>
      <c r="F275" s="29">
        <f t="shared" si="146"/>
        <v>1.1295681063122924E-2</v>
      </c>
      <c r="G275" s="30">
        <f t="shared" si="135"/>
        <v>1</v>
      </c>
      <c r="H275" s="48" t="str">
        <f t="shared" si="147"/>
        <v/>
      </c>
    </row>
    <row r="276" spans="1:8" s="31" customFormat="1" ht="15" x14ac:dyDescent="0.2">
      <c r="A276" s="66"/>
      <c r="B276" s="55" t="s">
        <v>513</v>
      </c>
      <c r="C276" s="28">
        <v>0</v>
      </c>
      <c r="D276" s="28">
        <v>17</v>
      </c>
      <c r="E276" s="29" t="str">
        <f t="shared" si="145"/>
        <v/>
      </c>
      <c r="F276" s="29">
        <f t="shared" si="146"/>
        <v>1.1295681063122924E-2</v>
      </c>
      <c r="G276" s="30">
        <f t="shared" si="135"/>
        <v>1</v>
      </c>
      <c r="H276" s="48" t="str">
        <f t="shared" si="147"/>
        <v/>
      </c>
    </row>
    <row r="277" spans="1:8" s="31" customFormat="1" ht="15" x14ac:dyDescent="0.2">
      <c r="A277" s="66"/>
      <c r="B277" s="55" t="s">
        <v>581</v>
      </c>
      <c r="C277" s="28">
        <v>0</v>
      </c>
      <c r="D277" s="28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28">
        <v>0</v>
      </c>
      <c r="D278" s="28">
        <v>0</v>
      </c>
      <c r="E278" s="29" t="str">
        <f t="shared" si="148"/>
        <v/>
      </c>
      <c r="F278" s="29" t="str">
        <f t="shared" si="149"/>
        <v/>
      </c>
      <c r="G278" s="30" t="str">
        <f t="shared" si="150"/>
        <v xml:space="preserve"> 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28">
        <v>0</v>
      </c>
      <c r="D279" s="28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28">
        <v>0</v>
      </c>
      <c r="D280" s="28">
        <v>3</v>
      </c>
      <c r="E280" s="29" t="str">
        <f t="shared" si="136"/>
        <v/>
      </c>
      <c r="F280" s="29">
        <f t="shared" si="137"/>
        <v>1.9933554817275745E-3</v>
      </c>
      <c r="G280" s="30">
        <f t="shared" si="135"/>
        <v>1</v>
      </c>
      <c r="H280" s="48" t="str">
        <f t="shared" si="138"/>
        <v/>
      </c>
    </row>
    <row r="281" spans="1:8" s="31" customFormat="1" ht="15" x14ac:dyDescent="0.2">
      <c r="A281" s="66"/>
      <c r="B281" s="55" t="s">
        <v>61</v>
      </c>
      <c r="C281" s="28">
        <v>8</v>
      </c>
      <c r="D281" s="28">
        <v>6</v>
      </c>
      <c r="E281" s="29">
        <f t="shared" si="136"/>
        <v>2.3323615160349854E-2</v>
      </c>
      <c r="F281" s="29">
        <f t="shared" si="137"/>
        <v>3.9867109634551491E-3</v>
      </c>
      <c r="G281" s="30">
        <f t="shared" si="135"/>
        <v>-0.25</v>
      </c>
      <c r="H281" s="48">
        <f t="shared" si="138"/>
        <v>-5.8309037900874635E-3</v>
      </c>
    </row>
    <row r="282" spans="1:8" s="31" customFormat="1" ht="15" x14ac:dyDescent="0.2">
      <c r="A282" s="66"/>
      <c r="B282" s="55" t="s">
        <v>58</v>
      </c>
      <c r="C282" s="28">
        <v>1</v>
      </c>
      <c r="D282" s="28">
        <v>3</v>
      </c>
      <c r="E282" s="29">
        <f t="shared" si="136"/>
        <v>2.9154518950437317E-3</v>
      </c>
      <c r="F282" s="29">
        <f t="shared" si="137"/>
        <v>1.9933554817275745E-3</v>
      </c>
      <c r="G282" s="30">
        <f t="shared" si="135"/>
        <v>2</v>
      </c>
      <c r="H282" s="48">
        <f t="shared" si="138"/>
        <v>5.8309037900874635E-3</v>
      </c>
    </row>
    <row r="283" spans="1:8" s="31" customFormat="1" ht="15" x14ac:dyDescent="0.2">
      <c r="A283" s="66"/>
      <c r="B283" s="55" t="s">
        <v>232</v>
      </c>
      <c r="C283" s="28">
        <v>2</v>
      </c>
      <c r="D283" s="28">
        <v>1</v>
      </c>
      <c r="E283" s="29">
        <f t="shared" si="136"/>
        <v>5.8309037900874635E-3</v>
      </c>
      <c r="F283" s="29">
        <f t="shared" si="137"/>
        <v>6.6445182724252495E-4</v>
      </c>
      <c r="G283" s="30">
        <f t="shared" si="135"/>
        <v>-0.5</v>
      </c>
      <c r="H283" s="48">
        <f t="shared" si="138"/>
        <v>-2.9154518950437317E-3</v>
      </c>
    </row>
    <row r="284" spans="1:8" s="31" customFormat="1" ht="15" x14ac:dyDescent="0.2">
      <c r="A284" s="66"/>
      <c r="B284" s="55" t="s">
        <v>55</v>
      </c>
      <c r="C284" s="28">
        <v>0</v>
      </c>
      <c r="D284" s="28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28">
        <v>0</v>
      </c>
      <c r="D285" s="28">
        <v>0</v>
      </c>
      <c r="E285" s="29" t="str">
        <f t="shared" ref="E285" si="152">+IF(C285=0,"",C285/C$176)</f>
        <v/>
      </c>
      <c r="F285" s="29" t="str">
        <f t="shared" ref="F285" si="153">+IF(D285=0,"",D285/D$176)</f>
        <v/>
      </c>
      <c r="G285" s="30" t="str">
        <f t="shared" si="135"/>
        <v xml:space="preserve"> </v>
      </c>
      <c r="H285" s="48" t="str">
        <f t="shared" ref="H285" si="154">+IF(OR(AND(E285=""),(G285="")),"",E285*G285)</f>
        <v/>
      </c>
    </row>
    <row r="286" spans="1:8" s="31" customFormat="1" ht="15" x14ac:dyDescent="0.2">
      <c r="A286" s="66"/>
      <c r="B286" s="55" t="s">
        <v>59</v>
      </c>
      <c r="C286" s="28">
        <v>0</v>
      </c>
      <c r="D286" s="28">
        <v>0</v>
      </c>
      <c r="E286" s="29" t="str">
        <f t="shared" si="136"/>
        <v/>
      </c>
      <c r="F286" s="29" t="str">
        <f t="shared" si="137"/>
        <v/>
      </c>
      <c r="G286" s="30" t="str">
        <f t="shared" si="135"/>
        <v xml:space="preserve"> </v>
      </c>
      <c r="H286" s="48" t="str">
        <f t="shared" si="138"/>
        <v/>
      </c>
    </row>
    <row r="287" spans="1:8" s="31" customFormat="1" ht="15" x14ac:dyDescent="0.2">
      <c r="A287" s="66"/>
      <c r="B287" s="55" t="s">
        <v>441</v>
      </c>
      <c r="C287" s="28">
        <v>0</v>
      </c>
      <c r="D287" s="28">
        <v>0</v>
      </c>
      <c r="E287" s="29" t="str">
        <f t="shared" si="136"/>
        <v/>
      </c>
      <c r="F287" s="29" t="str">
        <f t="shared" si="137"/>
        <v/>
      </c>
      <c r="G287" s="30" t="str">
        <f t="shared" si="135"/>
        <v xml:space="preserve"> </v>
      </c>
      <c r="H287" s="48" t="str">
        <f t="shared" si="138"/>
        <v/>
      </c>
    </row>
    <row r="288" spans="1:8" s="31" customFormat="1" ht="13.5" customHeight="1" x14ac:dyDescent="0.2">
      <c r="A288" s="66"/>
      <c r="B288" s="55" t="s">
        <v>56</v>
      </c>
      <c r="C288" s="28">
        <v>11</v>
      </c>
      <c r="D288" s="28">
        <v>12</v>
      </c>
      <c r="E288" s="29">
        <f t="shared" si="136"/>
        <v>3.2069970845481049E-2</v>
      </c>
      <c r="F288" s="29">
        <f t="shared" si="137"/>
        <v>7.9734219269102981E-3</v>
      </c>
      <c r="G288" s="30">
        <f t="shared" si="135"/>
        <v>9.0909090909090912E-2</v>
      </c>
      <c r="H288" s="48">
        <f t="shared" si="138"/>
        <v>2.9154518950437317E-3</v>
      </c>
    </row>
    <row r="289" spans="1:8" s="31" customFormat="1" ht="15" x14ac:dyDescent="0.2">
      <c r="A289" s="66"/>
      <c r="B289" s="55" t="s">
        <v>584</v>
      </c>
      <c r="C289" s="28">
        <v>0</v>
      </c>
      <c r="D289" s="28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28">
        <v>0</v>
      </c>
      <c r="D290" s="28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28">
        <v>0</v>
      </c>
      <c r="D291" s="28">
        <v>470</v>
      </c>
      <c r="E291" s="29" t="str">
        <f t="shared" si="136"/>
        <v/>
      </c>
      <c r="F291" s="29">
        <f t="shared" si="137"/>
        <v>0.3122923588039867</v>
      </c>
      <c r="G291" s="30">
        <f t="shared" si="135"/>
        <v>1</v>
      </c>
      <c r="H291" s="48" t="str">
        <f t="shared" si="138"/>
        <v/>
      </c>
    </row>
    <row r="292" spans="1:8" s="31" customFormat="1" ht="15" x14ac:dyDescent="0.2">
      <c r="A292" s="66"/>
      <c r="B292" s="55" t="s">
        <v>233</v>
      </c>
      <c r="C292" s="28">
        <v>0</v>
      </c>
      <c r="D292" s="28">
        <v>2</v>
      </c>
      <c r="E292" s="29" t="str">
        <f t="shared" si="136"/>
        <v/>
      </c>
      <c r="F292" s="29">
        <f t="shared" si="137"/>
        <v>1.3289036544850499E-3</v>
      </c>
      <c r="G292" s="30">
        <f t="shared" si="135"/>
        <v>1</v>
      </c>
      <c r="H292" s="48" t="str">
        <f t="shared" si="138"/>
        <v/>
      </c>
    </row>
    <row r="293" spans="1:8" s="31" customFormat="1" ht="15" x14ac:dyDescent="0.2">
      <c r="A293" s="66"/>
      <c r="B293" s="55" t="s">
        <v>442</v>
      </c>
      <c r="C293" s="28">
        <v>115</v>
      </c>
      <c r="D293" s="28">
        <v>82</v>
      </c>
      <c r="E293" s="29">
        <f t="shared" si="136"/>
        <v>0.33527696793002915</v>
      </c>
      <c r="F293" s="29">
        <f t="shared" si="137"/>
        <v>5.4485049833887043E-2</v>
      </c>
      <c r="G293" s="30">
        <f t="shared" si="135"/>
        <v>-0.28695652173913044</v>
      </c>
      <c r="H293" s="48">
        <f t="shared" si="138"/>
        <v>-9.6209912536443148E-2</v>
      </c>
    </row>
    <row r="294" spans="1:8" s="31" customFormat="1" ht="15" x14ac:dyDescent="0.2">
      <c r="A294" s="66"/>
      <c r="B294" s="55" t="s">
        <v>62</v>
      </c>
      <c r="C294" s="28">
        <v>1</v>
      </c>
      <c r="D294" s="28">
        <v>141</v>
      </c>
      <c r="E294" s="29">
        <f t="shared" si="136"/>
        <v>2.9154518950437317E-3</v>
      </c>
      <c r="F294" s="29">
        <f t="shared" si="137"/>
        <v>9.3687707641196008E-2</v>
      </c>
      <c r="G294" s="30">
        <f t="shared" si="135"/>
        <v>140</v>
      </c>
      <c r="H294" s="48">
        <f t="shared" si="138"/>
        <v>0.40816326530612246</v>
      </c>
    </row>
    <row r="295" spans="1:8" s="31" customFormat="1" ht="15" x14ac:dyDescent="0.2">
      <c r="A295" s="66"/>
      <c r="B295" s="55" t="s">
        <v>656</v>
      </c>
      <c r="C295" s="28">
        <v>47</v>
      </c>
      <c r="D295" s="28">
        <v>40</v>
      </c>
      <c r="E295" s="29">
        <f t="shared" ref="E295:E296" si="159">+IF(C295=0,"",C295/C$176)</f>
        <v>0.13702623906705538</v>
      </c>
      <c r="F295" s="29">
        <f t="shared" ref="F295:F296" si="160">+IF(D295=0,"",D295/D$176)</f>
        <v>2.6578073089700997E-2</v>
      </c>
      <c r="G295" s="30">
        <f t="shared" si="135"/>
        <v>-0.14893617021276595</v>
      </c>
      <c r="H295" s="48">
        <f t="shared" ref="H295:H296" si="161">+IF(OR(AND(E295=""),(G295="")),"",E295*G295)</f>
        <v>-2.0408163265306121E-2</v>
      </c>
    </row>
    <row r="296" spans="1:8" s="31" customFormat="1" ht="15" x14ac:dyDescent="0.2">
      <c r="A296" s="66"/>
      <c r="B296" s="55" t="s">
        <v>515</v>
      </c>
      <c r="C296" s="28">
        <v>2</v>
      </c>
      <c r="D296" s="28">
        <v>4</v>
      </c>
      <c r="E296" s="29">
        <f t="shared" si="159"/>
        <v>5.8309037900874635E-3</v>
      </c>
      <c r="F296" s="29">
        <f t="shared" si="160"/>
        <v>2.6578073089700998E-3</v>
      </c>
      <c r="G296" s="30">
        <f t="shared" si="135"/>
        <v>1</v>
      </c>
      <c r="H296" s="48">
        <f t="shared" si="161"/>
        <v>5.8309037900874635E-3</v>
      </c>
    </row>
    <row r="297" spans="1:8" s="31" customFormat="1" ht="15" x14ac:dyDescent="0.2">
      <c r="A297" s="66"/>
      <c r="B297" s="55" t="s">
        <v>619</v>
      </c>
      <c r="C297" s="28">
        <v>0</v>
      </c>
      <c r="D297" s="28">
        <v>0</v>
      </c>
      <c r="E297" s="29" t="str">
        <f t="shared" ref="E297:E298" si="162">+IF(C297=0,"",C297/C$176)</f>
        <v/>
      </c>
      <c r="F297" s="29" t="str">
        <f t="shared" ref="F297:F298" si="163">+IF(D297=0,"",D297/D$176)</f>
        <v/>
      </c>
      <c r="G297" s="30" t="str">
        <f t="shared" ref="G297:G298" si="164">+IF(AND(C297=0,D297=0)," ",IF(C297=0,1,IF(D297=0,-1,(D297-C297)/C297)))</f>
        <v xml:space="preserve"> </v>
      </c>
      <c r="H297" s="48" t="str">
        <f t="shared" ref="H297:H298" si="165">+IF(OR(AND(E297=""),(G297="")),"",E297*G297)</f>
        <v/>
      </c>
    </row>
    <row r="298" spans="1:8" s="31" customFormat="1" ht="15" x14ac:dyDescent="0.2">
      <c r="A298" s="66"/>
      <c r="B298" s="55" t="s">
        <v>620</v>
      </c>
      <c r="C298" s="28">
        <v>0</v>
      </c>
      <c r="D298" s="28">
        <v>0</v>
      </c>
      <c r="E298" s="29" t="str">
        <f t="shared" si="162"/>
        <v/>
      </c>
      <c r="F298" s="29" t="str">
        <f t="shared" si="163"/>
        <v/>
      </c>
      <c r="G298" s="30" t="str">
        <f t="shared" si="164"/>
        <v xml:space="preserve"> </v>
      </c>
      <c r="H298" s="48" t="str">
        <f t="shared" si="165"/>
        <v/>
      </c>
    </row>
    <row r="299" spans="1:8" s="31" customFormat="1" ht="15" x14ac:dyDescent="0.2">
      <c r="A299" s="66"/>
      <c r="B299" s="55" t="s">
        <v>63</v>
      </c>
      <c r="C299" s="28">
        <v>0</v>
      </c>
      <c r="D299" s="28">
        <v>3</v>
      </c>
      <c r="E299" s="29" t="str">
        <f t="shared" si="136"/>
        <v/>
      </c>
      <c r="F299" s="29">
        <f t="shared" si="137"/>
        <v>1.9933554817275745E-3</v>
      </c>
      <c r="G299" s="30">
        <f t="shared" si="135"/>
        <v>1</v>
      </c>
      <c r="H299" s="48" t="str">
        <f t="shared" si="138"/>
        <v/>
      </c>
    </row>
    <row r="300" spans="1:8" s="31" customFormat="1" ht="15" x14ac:dyDescent="0.2">
      <c r="A300" s="66"/>
      <c r="B300" s="55" t="s">
        <v>603</v>
      </c>
      <c r="C300" s="28">
        <v>0</v>
      </c>
      <c r="D300" s="28">
        <v>0</v>
      </c>
      <c r="E300" s="29" t="str">
        <f t="shared" si="136"/>
        <v/>
      </c>
      <c r="F300" s="29" t="str">
        <f t="shared" si="137"/>
        <v/>
      </c>
      <c r="G300" s="30" t="str">
        <f t="shared" si="135"/>
        <v xml:space="preserve"> </v>
      </c>
      <c r="H300" s="48" t="str">
        <f t="shared" si="138"/>
        <v/>
      </c>
    </row>
    <row r="301" spans="1:8" s="31" customFormat="1" ht="15" x14ac:dyDescent="0.2">
      <c r="A301" s="66"/>
      <c r="B301" s="55" t="s">
        <v>516</v>
      </c>
      <c r="C301" s="28">
        <v>0</v>
      </c>
      <c r="D301" s="28">
        <v>0</v>
      </c>
      <c r="E301" s="29" t="str">
        <f t="shared" ref="E301:E303" si="166">+IF(C301=0,"",C301/C$176)</f>
        <v/>
      </c>
      <c r="F301" s="29" t="str">
        <f t="shared" ref="F301:F303" si="167">+IF(D301=0,"",D301/D$176)</f>
        <v/>
      </c>
      <c r="G301" s="30" t="str">
        <f t="shared" si="135"/>
        <v xml:space="preserve"> </v>
      </c>
      <c r="H301" s="48" t="str">
        <f t="shared" ref="H301:H303" si="168">+IF(OR(AND(E301=""),(G301="")),"",E301*G301)</f>
        <v/>
      </c>
    </row>
    <row r="302" spans="1:8" s="31" customFormat="1" ht="15" x14ac:dyDescent="0.2">
      <c r="A302" s="66"/>
      <c r="B302" s="55" t="s">
        <v>517</v>
      </c>
      <c r="C302" s="28">
        <v>0</v>
      </c>
      <c r="D302" s="28">
        <v>0</v>
      </c>
      <c r="E302" s="29" t="str">
        <f t="shared" si="166"/>
        <v/>
      </c>
      <c r="F302" s="29" t="str">
        <f t="shared" si="167"/>
        <v/>
      </c>
      <c r="G302" s="30" t="str">
        <f t="shared" si="135"/>
        <v xml:space="preserve"> </v>
      </c>
      <c r="H302" s="48" t="str">
        <f t="shared" si="168"/>
        <v/>
      </c>
    </row>
    <row r="303" spans="1:8" s="31" customFormat="1" ht="15" x14ac:dyDescent="0.2">
      <c r="A303" s="66"/>
      <c r="B303" s="55" t="s">
        <v>518</v>
      </c>
      <c r="C303" s="28">
        <v>0</v>
      </c>
      <c r="D303" s="28">
        <v>0</v>
      </c>
      <c r="E303" s="29" t="str">
        <f t="shared" si="166"/>
        <v/>
      </c>
      <c r="F303" s="29" t="str">
        <f t="shared" si="167"/>
        <v/>
      </c>
      <c r="G303" s="30" t="str">
        <f t="shared" si="135"/>
        <v xml:space="preserve"> </v>
      </c>
      <c r="H303" s="48" t="str">
        <f t="shared" si="168"/>
        <v/>
      </c>
    </row>
    <row r="304" spans="1:8" s="31" customFormat="1" ht="15" x14ac:dyDescent="0.2">
      <c r="A304" s="66"/>
      <c r="B304" s="55" t="s">
        <v>552</v>
      </c>
      <c r="C304" s="28">
        <v>0</v>
      </c>
      <c r="D304" s="28">
        <v>0</v>
      </c>
      <c r="E304" s="29"/>
      <c r="F304" s="29"/>
      <c r="G304" s="30" t="str">
        <f t="shared" si="135"/>
        <v xml:space="preserve"> </v>
      </c>
      <c r="H304" s="48"/>
    </row>
    <row r="305" spans="1:8" s="31" customFormat="1" ht="15" x14ac:dyDescent="0.2">
      <c r="A305" s="66"/>
      <c r="B305" s="55" t="s">
        <v>553</v>
      </c>
      <c r="C305" s="28">
        <v>0</v>
      </c>
      <c r="D305" s="28">
        <v>0</v>
      </c>
      <c r="E305" s="29"/>
      <c r="F305" s="29"/>
      <c r="G305" s="30" t="str">
        <f t="shared" si="135"/>
        <v xml:space="preserve"> </v>
      </c>
      <c r="H305" s="48"/>
    </row>
    <row r="306" spans="1:8" s="31" customFormat="1" ht="15" x14ac:dyDescent="0.2">
      <c r="A306" s="66"/>
      <c r="B306" s="55" t="s">
        <v>443</v>
      </c>
      <c r="C306" s="28">
        <v>0</v>
      </c>
      <c r="D306" s="28">
        <v>0</v>
      </c>
      <c r="E306" s="29" t="str">
        <f t="shared" si="136"/>
        <v/>
      </c>
      <c r="F306" s="29" t="str">
        <f t="shared" si="137"/>
        <v/>
      </c>
      <c r="G306" s="30" t="str">
        <f t="shared" si="135"/>
        <v xml:space="preserve"> </v>
      </c>
      <c r="H306" s="48" t="str">
        <f t="shared" si="138"/>
        <v/>
      </c>
    </row>
    <row r="307" spans="1:8" s="31" customFormat="1" ht="15" x14ac:dyDescent="0.2">
      <c r="A307" s="66"/>
      <c r="B307" s="55" t="s">
        <v>655</v>
      </c>
      <c r="C307" s="28">
        <v>0</v>
      </c>
      <c r="D307" s="28">
        <v>1</v>
      </c>
      <c r="E307" s="29" t="str">
        <f t="shared" si="136"/>
        <v/>
      </c>
      <c r="F307" s="29">
        <f t="shared" si="137"/>
        <v>6.6445182724252495E-4</v>
      </c>
      <c r="G307" s="30">
        <f t="shared" si="135"/>
        <v>1</v>
      </c>
      <c r="H307" s="48" t="str">
        <f t="shared" si="138"/>
        <v/>
      </c>
    </row>
    <row r="308" spans="1:8" s="31" customFormat="1" ht="15" x14ac:dyDescent="0.2">
      <c r="A308" s="66"/>
      <c r="B308" s="55" t="s">
        <v>591</v>
      </c>
      <c r="C308" s="28">
        <v>0</v>
      </c>
      <c r="D308" s="28">
        <v>0</v>
      </c>
      <c r="E308" s="29" t="str">
        <f t="shared" ref="E308" si="169">+IF(C308=0,"",C308/C$176)</f>
        <v/>
      </c>
      <c r="F308" s="29" t="str">
        <f t="shared" ref="F308" si="170">+IF(D308=0,"",D308/D$176)</f>
        <v/>
      </c>
      <c r="G308" s="30" t="str">
        <f t="shared" si="135"/>
        <v xml:space="preserve"> </v>
      </c>
      <c r="H308" s="48" t="str">
        <f t="shared" ref="H308" si="171">+IF(OR(AND(E308=""),(G308="")),"",E308*G308)</f>
        <v/>
      </c>
    </row>
    <row r="309" spans="1:8" s="31" customFormat="1" ht="15" x14ac:dyDescent="0.2">
      <c r="A309" s="66"/>
      <c r="B309" s="55" t="s">
        <v>623</v>
      </c>
      <c r="C309" s="28">
        <v>0</v>
      </c>
      <c r="D309" s="28">
        <v>0</v>
      </c>
      <c r="E309" s="29" t="str">
        <f t="shared" ref="E309" si="172">+IF(C309=0,"",C309/C$176)</f>
        <v/>
      </c>
      <c r="F309" s="29" t="str">
        <f t="shared" ref="F309" si="173">+IF(D309=0,"",D309/D$176)</f>
        <v/>
      </c>
      <c r="G309" s="30" t="str">
        <f t="shared" ref="G309" si="174">+IF(AND(C309=0,D309=0)," ",IF(C309=0,1,IF(D309=0,-1,(D309-C309)/C309)))</f>
        <v xml:space="preserve"> </v>
      </c>
      <c r="H309" s="48" t="str">
        <f t="shared" ref="H309" si="175">+IF(OR(AND(E309=""),(G309="")),"",E309*G309)</f>
        <v/>
      </c>
    </row>
    <row r="310" spans="1:8" s="31" customFormat="1" ht="15" x14ac:dyDescent="0.2">
      <c r="A310" s="66"/>
      <c r="B310" s="55" t="s">
        <v>444</v>
      </c>
      <c r="C310" s="28">
        <v>0</v>
      </c>
      <c r="D310" s="28">
        <v>0</v>
      </c>
      <c r="E310" s="29" t="str">
        <f t="shared" si="136"/>
        <v/>
      </c>
      <c r="F310" s="29" t="str">
        <f t="shared" si="137"/>
        <v/>
      </c>
      <c r="G310" s="30" t="str">
        <f t="shared" si="135"/>
        <v xml:space="preserve"> </v>
      </c>
      <c r="H310" s="48" t="str">
        <f t="shared" si="138"/>
        <v/>
      </c>
    </row>
    <row r="311" spans="1:8" s="31" customFormat="1" ht="15" x14ac:dyDescent="0.2">
      <c r="A311" s="66"/>
      <c r="B311" s="55" t="s">
        <v>445</v>
      </c>
      <c r="C311" s="28">
        <v>0</v>
      </c>
      <c r="D311" s="28">
        <v>0</v>
      </c>
      <c r="E311" s="29" t="str">
        <f t="shared" si="136"/>
        <v/>
      </c>
      <c r="F311" s="29" t="str">
        <f t="shared" si="137"/>
        <v/>
      </c>
      <c r="G311" s="30" t="str">
        <f t="shared" si="135"/>
        <v xml:space="preserve"> </v>
      </c>
      <c r="H311" s="48" t="str">
        <f t="shared" si="138"/>
        <v/>
      </c>
    </row>
    <row r="312" spans="1:8" s="31" customFormat="1" ht="15" x14ac:dyDescent="0.2">
      <c r="A312" s="66"/>
      <c r="B312" s="55" t="s">
        <v>446</v>
      </c>
      <c r="C312" s="28">
        <v>0</v>
      </c>
      <c r="D312" s="28">
        <v>0</v>
      </c>
      <c r="E312" s="29" t="str">
        <f t="shared" si="136"/>
        <v/>
      </c>
      <c r="F312" s="29" t="str">
        <f t="shared" si="137"/>
        <v/>
      </c>
      <c r="G312" s="30" t="str">
        <f t="shared" si="135"/>
        <v xml:space="preserve"> </v>
      </c>
      <c r="H312" s="48" t="str">
        <f t="shared" si="138"/>
        <v/>
      </c>
    </row>
    <row r="313" spans="1:8" s="31" customFormat="1" ht="15" x14ac:dyDescent="0.2">
      <c r="A313" s="66"/>
      <c r="B313" s="55" t="s">
        <v>64</v>
      </c>
      <c r="C313" s="28">
        <v>0</v>
      </c>
      <c r="D313" s="28">
        <v>1</v>
      </c>
      <c r="E313" s="29" t="str">
        <f t="shared" si="136"/>
        <v/>
      </c>
      <c r="F313" s="29">
        <f t="shared" si="137"/>
        <v>6.6445182724252495E-4</v>
      </c>
      <c r="G313" s="30">
        <f t="shared" si="135"/>
        <v>1</v>
      </c>
      <c r="H313" s="48" t="str">
        <f t="shared" si="138"/>
        <v/>
      </c>
    </row>
    <row r="314" spans="1:8" s="31" customFormat="1" ht="15" x14ac:dyDescent="0.2">
      <c r="A314" s="66"/>
      <c r="B314" s="55" t="s">
        <v>234</v>
      </c>
      <c r="C314" s="28">
        <v>0</v>
      </c>
      <c r="D314" s="28">
        <v>0</v>
      </c>
      <c r="E314" s="29" t="str">
        <f t="shared" si="136"/>
        <v/>
      </c>
      <c r="F314" s="29" t="str">
        <f t="shared" si="137"/>
        <v/>
      </c>
      <c r="G314" s="30" t="str">
        <f t="shared" si="135"/>
        <v xml:space="preserve"> </v>
      </c>
      <c r="H314" s="48" t="str">
        <f t="shared" si="138"/>
        <v/>
      </c>
    </row>
    <row r="315" spans="1:8" s="31" customFormat="1" ht="12.75" customHeight="1" x14ac:dyDescent="0.2">
      <c r="A315" s="66"/>
      <c r="B315" s="55" t="s">
        <v>235</v>
      </c>
      <c r="C315" s="28">
        <v>0</v>
      </c>
      <c r="D315" s="28">
        <v>0</v>
      </c>
      <c r="E315" s="29" t="str">
        <f t="shared" si="136"/>
        <v/>
      </c>
      <c r="F315" s="29" t="str">
        <f t="shared" si="137"/>
        <v/>
      </c>
      <c r="G315" s="30" t="str">
        <f t="shared" ref="G315:G349" si="176">+IF(AND(C315=0,D315=0)," ",IF(C315=0,1,IF(D315=0,-1,(D315-C315)/C315)))</f>
        <v xml:space="preserve"> </v>
      </c>
      <c r="H315" s="48" t="str">
        <f t="shared" si="138"/>
        <v/>
      </c>
    </row>
    <row r="316" spans="1:8" s="31" customFormat="1" ht="15" x14ac:dyDescent="0.2">
      <c r="A316" s="66"/>
      <c r="B316" s="55" t="s">
        <v>65</v>
      </c>
      <c r="C316" s="28">
        <v>0</v>
      </c>
      <c r="D316" s="28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28">
        <v>0</v>
      </c>
      <c r="D317" s="28">
        <v>0</v>
      </c>
      <c r="E317" s="29" t="str">
        <f t="shared" si="136"/>
        <v/>
      </c>
      <c r="F317" s="29" t="str">
        <f t="shared" si="137"/>
        <v/>
      </c>
      <c r="G317" s="30" t="str">
        <f t="shared" si="176"/>
        <v xml:space="preserve"> </v>
      </c>
      <c r="H317" s="48" t="str">
        <f t="shared" si="138"/>
        <v/>
      </c>
    </row>
    <row r="318" spans="1:8" s="31" customFormat="1" ht="12.75" customHeight="1" x14ac:dyDescent="0.2">
      <c r="A318" s="66"/>
      <c r="B318" s="55" t="s">
        <v>448</v>
      </c>
      <c r="C318" s="28">
        <v>0</v>
      </c>
      <c r="D318" s="28">
        <v>0</v>
      </c>
      <c r="E318" s="29" t="str">
        <f t="shared" si="136"/>
        <v/>
      </c>
      <c r="F318" s="29" t="str">
        <f t="shared" si="137"/>
        <v/>
      </c>
      <c r="G318" s="30" t="str">
        <f t="shared" si="176"/>
        <v xml:space="preserve"> </v>
      </c>
      <c r="H318" s="48" t="str">
        <f t="shared" si="138"/>
        <v/>
      </c>
    </row>
    <row r="319" spans="1:8" s="31" customFormat="1" ht="15" x14ac:dyDescent="0.2">
      <c r="A319" s="66"/>
      <c r="B319" s="55" t="s">
        <v>449</v>
      </c>
      <c r="C319" s="28">
        <v>0</v>
      </c>
      <c r="D319" s="28">
        <v>0</v>
      </c>
      <c r="E319" s="29" t="str">
        <f t="shared" si="136"/>
        <v/>
      </c>
      <c r="F319" s="29" t="str">
        <f t="shared" si="137"/>
        <v/>
      </c>
      <c r="G319" s="30" t="str">
        <f t="shared" si="176"/>
        <v xml:space="preserve"> 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28">
        <v>0</v>
      </c>
      <c r="D320" s="28">
        <v>3</v>
      </c>
      <c r="E320" s="29" t="str">
        <f t="shared" si="136"/>
        <v/>
      </c>
      <c r="F320" s="29">
        <f t="shared" si="137"/>
        <v>1.9933554817275745E-3</v>
      </c>
      <c r="G320" s="30">
        <f t="shared" si="176"/>
        <v>1</v>
      </c>
      <c r="H320" s="48" t="str">
        <f t="shared" si="138"/>
        <v/>
      </c>
    </row>
    <row r="321" spans="1:8" s="31" customFormat="1" ht="15" x14ac:dyDescent="0.2">
      <c r="A321" s="66"/>
      <c r="B321" s="55" t="s">
        <v>451</v>
      </c>
      <c r="C321" s="28">
        <v>0</v>
      </c>
      <c r="D321" s="28">
        <v>0</v>
      </c>
      <c r="E321" s="29" t="str">
        <f t="shared" si="136"/>
        <v/>
      </c>
      <c r="F321" s="29" t="str">
        <f t="shared" si="137"/>
        <v/>
      </c>
      <c r="G321" s="30" t="str">
        <f t="shared" si="176"/>
        <v xml:space="preserve"> 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28">
        <v>0</v>
      </c>
      <c r="D322" s="28">
        <v>0</v>
      </c>
      <c r="E322" s="29" t="str">
        <f t="shared" si="136"/>
        <v/>
      </c>
      <c r="F322" s="29" t="str">
        <f t="shared" si="137"/>
        <v/>
      </c>
      <c r="G322" s="30" t="str">
        <f t="shared" si="176"/>
        <v xml:space="preserve"> </v>
      </c>
      <c r="H322" s="48" t="str">
        <f t="shared" si="138"/>
        <v/>
      </c>
    </row>
    <row r="323" spans="1:8" s="31" customFormat="1" ht="15" x14ac:dyDescent="0.2">
      <c r="A323" s="66"/>
      <c r="B323" s="55" t="s">
        <v>453</v>
      </c>
      <c r="C323" s="28">
        <v>0</v>
      </c>
      <c r="D323" s="28">
        <v>0</v>
      </c>
      <c r="E323" s="29" t="str">
        <f t="shared" si="136"/>
        <v/>
      </c>
      <c r="F323" s="29" t="str">
        <f t="shared" si="137"/>
        <v/>
      </c>
      <c r="G323" s="30" t="str">
        <f t="shared" si="176"/>
        <v xml:space="preserve"> 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28">
        <v>1</v>
      </c>
      <c r="D324" s="28">
        <v>0</v>
      </c>
      <c r="E324" s="29">
        <f t="shared" si="136"/>
        <v>2.9154518950437317E-3</v>
      </c>
      <c r="F324" s="29" t="str">
        <f t="shared" si="137"/>
        <v/>
      </c>
      <c r="G324" s="30">
        <f t="shared" si="176"/>
        <v>-1</v>
      </c>
      <c r="H324" s="48">
        <f t="shared" si="138"/>
        <v>-2.9154518950437317E-3</v>
      </c>
    </row>
    <row r="325" spans="1:8" s="31" customFormat="1" ht="15" x14ac:dyDescent="0.2">
      <c r="A325" s="66"/>
      <c r="B325" s="55" t="s">
        <v>236</v>
      </c>
      <c r="C325" s="28">
        <v>0</v>
      </c>
      <c r="D325" s="28">
        <v>0</v>
      </c>
      <c r="E325" s="29" t="str">
        <f t="shared" si="136"/>
        <v/>
      </c>
      <c r="F325" s="29" t="str">
        <f t="shared" si="137"/>
        <v/>
      </c>
      <c r="G325" s="30" t="str">
        <f t="shared" si="176"/>
        <v xml:space="preserve"> 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28">
        <v>0</v>
      </c>
      <c r="D326" s="28">
        <v>0</v>
      </c>
      <c r="E326" s="29" t="str">
        <f t="shared" si="136"/>
        <v/>
      </c>
      <c r="F326" s="29" t="str">
        <f t="shared" si="137"/>
        <v/>
      </c>
      <c r="G326" s="30" t="str">
        <f t="shared" si="176"/>
        <v xml:space="preserve"> </v>
      </c>
      <c r="H326" s="48" t="str">
        <f t="shared" si="138"/>
        <v/>
      </c>
    </row>
    <row r="327" spans="1:8" s="31" customFormat="1" ht="15" x14ac:dyDescent="0.2">
      <c r="A327" s="66"/>
      <c r="B327" s="55" t="s">
        <v>454</v>
      </c>
      <c r="C327" s="28">
        <v>0</v>
      </c>
      <c r="D327" s="28">
        <v>0</v>
      </c>
      <c r="E327" s="29" t="str">
        <f t="shared" si="136"/>
        <v/>
      </c>
      <c r="F327" s="29" t="str">
        <f t="shared" si="137"/>
        <v/>
      </c>
      <c r="G327" s="30" t="str">
        <f t="shared" si="176"/>
        <v xml:space="preserve"> </v>
      </c>
      <c r="H327" s="48" t="str">
        <f t="shared" si="138"/>
        <v/>
      </c>
    </row>
    <row r="328" spans="1:8" s="31" customFormat="1" ht="30" x14ac:dyDescent="0.2">
      <c r="A328" s="66"/>
      <c r="B328" s="55" t="s">
        <v>455</v>
      </c>
      <c r="C328" s="28">
        <v>0</v>
      </c>
      <c r="D328" s="28">
        <v>0</v>
      </c>
      <c r="E328" s="29" t="str">
        <f t="shared" si="136"/>
        <v/>
      </c>
      <c r="F328" s="29" t="str">
        <f t="shared" si="137"/>
        <v/>
      </c>
      <c r="G328" s="30" t="str">
        <f t="shared" si="176"/>
        <v xml:space="preserve"> </v>
      </c>
      <c r="H328" s="48" t="str">
        <f t="shared" si="138"/>
        <v/>
      </c>
    </row>
    <row r="329" spans="1:8" s="31" customFormat="1" ht="15" x14ac:dyDescent="0.2">
      <c r="A329" s="66"/>
      <c r="B329" s="55" t="s">
        <v>634</v>
      </c>
      <c r="C329" s="28">
        <v>6</v>
      </c>
      <c r="D329" s="28">
        <v>1</v>
      </c>
      <c r="E329" s="29">
        <f t="shared" si="136"/>
        <v>1.7492711370262391E-2</v>
      </c>
      <c r="F329" s="29">
        <f t="shared" si="137"/>
        <v>6.6445182724252495E-4</v>
      </c>
      <c r="G329" s="30">
        <f t="shared" si="176"/>
        <v>-0.83333333333333337</v>
      </c>
      <c r="H329" s="48">
        <f t="shared" si="138"/>
        <v>-1.457725947521866E-2</v>
      </c>
    </row>
    <row r="330" spans="1:8" s="31" customFormat="1" ht="15" x14ac:dyDescent="0.2">
      <c r="A330" s="66"/>
      <c r="B330" s="55" t="s">
        <v>456</v>
      </c>
      <c r="C330" s="28">
        <v>0</v>
      </c>
      <c r="D330" s="28">
        <v>0</v>
      </c>
      <c r="E330" s="29" t="str">
        <f t="shared" si="136"/>
        <v/>
      </c>
      <c r="F330" s="29" t="str">
        <f t="shared" si="137"/>
        <v/>
      </c>
      <c r="G330" s="30" t="str">
        <f t="shared" si="176"/>
        <v xml:space="preserve"> </v>
      </c>
      <c r="H330" s="48" t="str">
        <f t="shared" si="138"/>
        <v/>
      </c>
    </row>
    <row r="331" spans="1:8" s="31" customFormat="1" ht="30" x14ac:dyDescent="0.2">
      <c r="A331" s="66"/>
      <c r="B331" s="55" t="s">
        <v>457</v>
      </c>
      <c r="C331" s="28">
        <v>0</v>
      </c>
      <c r="D331" s="28">
        <v>0</v>
      </c>
      <c r="E331" s="29" t="str">
        <f t="shared" si="136"/>
        <v/>
      </c>
      <c r="F331" s="29" t="str">
        <f t="shared" si="137"/>
        <v/>
      </c>
      <c r="G331" s="30" t="str">
        <f t="shared" si="176"/>
        <v xml:space="preserve"> </v>
      </c>
      <c r="H331" s="48" t="str">
        <f t="shared" si="138"/>
        <v/>
      </c>
    </row>
    <row r="332" spans="1:8" s="31" customFormat="1" ht="15" x14ac:dyDescent="0.2">
      <c r="A332" s="66"/>
      <c r="B332" s="55" t="s">
        <v>458</v>
      </c>
      <c r="C332" s="28">
        <v>0</v>
      </c>
      <c r="D332" s="28">
        <v>0</v>
      </c>
      <c r="E332" s="29" t="str">
        <f t="shared" si="136"/>
        <v/>
      </c>
      <c r="F332" s="29" t="str">
        <f t="shared" si="137"/>
        <v/>
      </c>
      <c r="G332" s="30" t="str">
        <f t="shared" si="176"/>
        <v xml:space="preserve"> </v>
      </c>
      <c r="H332" s="48" t="str">
        <f t="shared" si="138"/>
        <v/>
      </c>
    </row>
    <row r="333" spans="1:8" s="31" customFormat="1" ht="30" x14ac:dyDescent="0.2">
      <c r="A333" s="66"/>
      <c r="B333" s="55" t="s">
        <v>541</v>
      </c>
      <c r="C333" s="28">
        <v>1</v>
      </c>
      <c r="D333" s="28">
        <v>21</v>
      </c>
      <c r="E333" s="29">
        <f t="shared" ref="E333" si="177">+IF(C333=0,"",C333/C$176)</f>
        <v>2.9154518950437317E-3</v>
      </c>
      <c r="F333" s="29">
        <f t="shared" ref="F333" si="178">+IF(D333=0,"",D333/D$176)</f>
        <v>1.3953488372093023E-2</v>
      </c>
      <c r="G333" s="30">
        <f t="shared" si="176"/>
        <v>20</v>
      </c>
      <c r="H333" s="48">
        <f t="shared" ref="H333" si="179">+IF(OR(AND(E333=""),(G333="")),"",E333*G333)</f>
        <v>5.8309037900874633E-2</v>
      </c>
    </row>
    <row r="334" spans="1:8" s="31" customFormat="1" ht="15" x14ac:dyDescent="0.2">
      <c r="A334" s="66"/>
      <c r="B334" s="55" t="s">
        <v>459</v>
      </c>
      <c r="C334" s="28">
        <v>0</v>
      </c>
      <c r="D334" s="28">
        <v>0</v>
      </c>
      <c r="E334" s="29" t="str">
        <f t="shared" si="136"/>
        <v/>
      </c>
      <c r="F334" s="29" t="str">
        <f t="shared" si="137"/>
        <v/>
      </c>
      <c r="G334" s="30" t="str">
        <f t="shared" si="176"/>
        <v xml:space="preserve"> </v>
      </c>
      <c r="H334" s="48" t="str">
        <f t="shared" si="138"/>
        <v/>
      </c>
    </row>
    <row r="335" spans="1:8" s="31" customFormat="1" ht="15" x14ac:dyDescent="0.2">
      <c r="A335" s="66"/>
      <c r="B335" s="55" t="s">
        <v>460</v>
      </c>
      <c r="C335" s="28">
        <v>0</v>
      </c>
      <c r="D335" s="28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28">
        <v>0</v>
      </c>
      <c r="D336" s="28">
        <v>0</v>
      </c>
      <c r="E336" s="29" t="str">
        <f t="shared" si="136"/>
        <v/>
      </c>
      <c r="F336" s="29" t="str">
        <f t="shared" si="137"/>
        <v/>
      </c>
      <c r="G336" s="30" t="str">
        <f t="shared" si="176"/>
        <v xml:space="preserve"> 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28">
        <v>0</v>
      </c>
      <c r="D337" s="28">
        <v>0</v>
      </c>
      <c r="E337" s="29" t="str">
        <f t="shared" si="136"/>
        <v/>
      </c>
      <c r="F337" s="29" t="str">
        <f t="shared" si="137"/>
        <v/>
      </c>
      <c r="G337" s="30" t="str">
        <f t="shared" si="176"/>
        <v xml:space="preserve"> 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28">
        <v>0</v>
      </c>
      <c r="D338" s="28">
        <v>0</v>
      </c>
      <c r="E338" s="29" t="str">
        <f t="shared" ref="E338:E346" si="180">+IF(C338=0,"",C338/C$176)</f>
        <v/>
      </c>
      <c r="F338" s="29" t="str">
        <f t="shared" ref="F338:F346" si="181">+IF(D338=0,"",D338/D$176)</f>
        <v/>
      </c>
      <c r="G338" s="30" t="str">
        <f t="shared" si="176"/>
        <v xml:space="preserve"> </v>
      </c>
      <c r="H338" s="48" t="str">
        <f t="shared" ref="H338:H346" si="182">+IF(OR(AND(E338=""),(G338="")),"",E338*G338)</f>
        <v/>
      </c>
    </row>
    <row r="339" spans="1:8" s="31" customFormat="1" ht="15" x14ac:dyDescent="0.2">
      <c r="A339" s="66"/>
      <c r="B339" s="55" t="s">
        <v>464</v>
      </c>
      <c r="C339" s="28">
        <v>0</v>
      </c>
      <c r="D339" s="28">
        <v>0</v>
      </c>
      <c r="E339" s="29" t="str">
        <f t="shared" si="180"/>
        <v/>
      </c>
      <c r="F339" s="29" t="str">
        <f t="shared" si="181"/>
        <v/>
      </c>
      <c r="G339" s="30" t="str">
        <f t="shared" si="176"/>
        <v xml:space="preserve"> </v>
      </c>
      <c r="H339" s="48" t="str">
        <f t="shared" si="182"/>
        <v/>
      </c>
    </row>
    <row r="340" spans="1:8" s="31" customFormat="1" ht="30" x14ac:dyDescent="0.2">
      <c r="A340" s="66"/>
      <c r="B340" s="55" t="s">
        <v>465</v>
      </c>
      <c r="C340" s="28">
        <v>0</v>
      </c>
      <c r="D340" s="28">
        <v>0</v>
      </c>
      <c r="E340" s="29" t="str">
        <f t="shared" si="180"/>
        <v/>
      </c>
      <c r="F340" s="29" t="str">
        <f t="shared" si="181"/>
        <v/>
      </c>
      <c r="G340" s="30" t="str">
        <f t="shared" si="176"/>
        <v xml:space="preserve"> </v>
      </c>
      <c r="H340" s="48" t="str">
        <f t="shared" si="182"/>
        <v/>
      </c>
    </row>
    <row r="341" spans="1:8" s="31" customFormat="1" ht="15" customHeight="1" x14ac:dyDescent="0.2">
      <c r="A341" s="66"/>
      <c r="B341" s="55" t="s">
        <v>466</v>
      </c>
      <c r="C341" s="28">
        <v>0</v>
      </c>
      <c r="D341" s="28">
        <v>0</v>
      </c>
      <c r="E341" s="29" t="str">
        <f t="shared" si="180"/>
        <v/>
      </c>
      <c r="F341" s="29" t="str">
        <f t="shared" si="181"/>
        <v/>
      </c>
      <c r="G341" s="30" t="str">
        <f t="shared" si="176"/>
        <v xml:space="preserve"> 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28"/>
      <c r="D342" s="28">
        <v>1</v>
      </c>
      <c r="E342" s="29" t="str">
        <f t="shared" ref="E342" si="183">+IF(C342=0,"",C342/C$176)</f>
        <v/>
      </c>
      <c r="F342" s="29">
        <f t="shared" ref="F342" si="184">+IF(D342=0,"",D342/D$176)</f>
        <v>6.6445182724252495E-4</v>
      </c>
      <c r="G342" s="30">
        <f t="shared" ref="G342" si="185">+IF(AND(C342=0,D342=0)," ",IF(C342=0,1,IF(D342=0,-1,(D342-C342)/C342)))</f>
        <v>1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28">
        <v>0</v>
      </c>
      <c r="D343" s="28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28">
        <v>0</v>
      </c>
      <c r="D344" s="28">
        <v>0</v>
      </c>
      <c r="E344" s="29" t="str">
        <f t="shared" si="180"/>
        <v/>
      </c>
      <c r="F344" s="29" t="str">
        <f t="shared" si="181"/>
        <v/>
      </c>
      <c r="G344" s="30" t="str">
        <f t="shared" si="176"/>
        <v xml:space="preserve"> </v>
      </c>
      <c r="H344" s="48" t="str">
        <f t="shared" si="182"/>
        <v/>
      </c>
    </row>
    <row r="345" spans="1:8" s="31" customFormat="1" ht="15" x14ac:dyDescent="0.2">
      <c r="A345" s="66"/>
      <c r="B345" s="55" t="s">
        <v>239</v>
      </c>
      <c r="C345" s="28">
        <v>0</v>
      </c>
      <c r="D345" s="28">
        <v>0</v>
      </c>
      <c r="E345" s="29" t="str">
        <f t="shared" si="180"/>
        <v/>
      </c>
      <c r="F345" s="29" t="str">
        <f t="shared" si="181"/>
        <v/>
      </c>
      <c r="G345" s="30" t="str">
        <f t="shared" si="176"/>
        <v xml:space="preserve"> 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28">
        <v>0</v>
      </c>
      <c r="D346" s="28">
        <v>0</v>
      </c>
      <c r="E346" s="29" t="str">
        <f t="shared" si="180"/>
        <v/>
      </c>
      <c r="F346" s="29" t="str">
        <f t="shared" si="181"/>
        <v/>
      </c>
      <c r="G346" s="30" t="str">
        <f t="shared" si="176"/>
        <v xml:space="preserve"> 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28">
        <v>0</v>
      </c>
      <c r="D347" s="28">
        <v>3</v>
      </c>
      <c r="E347" s="29" t="str">
        <f t="shared" ref="E347:E349" si="187">+IF(C347=0,"",C347/C$176)</f>
        <v/>
      </c>
      <c r="F347" s="29">
        <f t="shared" ref="F347:F349" si="188">+IF(D347=0,"",D347/D$176)</f>
        <v>1.9933554817275745E-3</v>
      </c>
      <c r="G347" s="30">
        <f t="shared" si="176"/>
        <v>1</v>
      </c>
      <c r="H347" s="48" t="str">
        <f t="shared" ref="H347:H349" si="189">+IF(OR(AND(E347=""),(G347="")),"",E347*G347)</f>
        <v/>
      </c>
    </row>
    <row r="348" spans="1:8" s="31" customFormat="1" ht="15" x14ac:dyDescent="0.2">
      <c r="A348" s="66"/>
      <c r="B348" s="55" t="s">
        <v>534</v>
      </c>
      <c r="C348" s="28">
        <v>0</v>
      </c>
      <c r="D348" s="28">
        <v>0</v>
      </c>
      <c r="E348" s="29" t="str">
        <f t="shared" si="187"/>
        <v/>
      </c>
      <c r="F348" s="29" t="str">
        <f t="shared" si="188"/>
        <v/>
      </c>
      <c r="G348" s="30" t="str">
        <f t="shared" si="176"/>
        <v xml:space="preserve"> </v>
      </c>
      <c r="H348" s="48" t="str">
        <f t="shared" si="189"/>
        <v/>
      </c>
    </row>
    <row r="349" spans="1:8" s="31" customFormat="1" ht="15.75" thickBot="1" x14ac:dyDescent="0.25">
      <c r="A349" s="66"/>
      <c r="B349" s="59" t="s">
        <v>535</v>
      </c>
      <c r="C349" s="50">
        <v>0</v>
      </c>
      <c r="D349" s="50">
        <v>0</v>
      </c>
      <c r="E349" s="54" t="str">
        <f t="shared" si="187"/>
        <v/>
      </c>
      <c r="F349" s="54" t="str">
        <f t="shared" si="188"/>
        <v/>
      </c>
      <c r="G349" s="62" t="str">
        <f t="shared" si="176"/>
        <v xml:space="preserve"> </v>
      </c>
      <c r="H349" s="52" t="str">
        <f t="shared" si="189"/>
        <v/>
      </c>
    </row>
    <row r="350" spans="1:8" s="8" customFormat="1" ht="15" x14ac:dyDescent="0.2">
      <c r="A350" s="65"/>
      <c r="B350" s="17"/>
      <c r="E350" s="18"/>
      <c r="F350" s="18"/>
      <c r="G350" s="19"/>
      <c r="H350" s="20"/>
    </row>
    <row r="351" spans="1:8" s="8" customFormat="1" ht="15" x14ac:dyDescent="0.2">
      <c r="A351" s="65"/>
      <c r="B351" s="17"/>
      <c r="E351" s="18"/>
      <c r="F351" s="18"/>
      <c r="G351" s="19"/>
      <c r="H351" s="20"/>
    </row>
    <row r="352" spans="1:8" s="23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6881</v>
      </c>
      <c r="D355" s="9">
        <f>SUM(D356:D584)</f>
        <v>4232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-0.38497311437291093</v>
      </c>
      <c r="H355" s="39">
        <f>+IF(OR(AND(E355=""),(G355="")),"",E355*G355)</f>
        <v>-0.38497311437291093</v>
      </c>
    </row>
    <row r="356" spans="1:8" s="31" customFormat="1" ht="15" x14ac:dyDescent="0.2">
      <c r="A356" s="66"/>
      <c r="B356" s="47" t="s">
        <v>71</v>
      </c>
      <c r="C356" s="28">
        <v>10</v>
      </c>
      <c r="D356" s="28">
        <v>5</v>
      </c>
      <c r="E356" s="29">
        <f>+IF(C356=0,"",C356/C$355)</f>
        <v>1.4532771399505887E-3</v>
      </c>
      <c r="F356" s="29">
        <f>+IF(D356=0,"",D356/D$355)</f>
        <v>1.1814744801512287E-3</v>
      </c>
      <c r="G356" s="30">
        <f t="shared" ref="G356:G429" si="190">+IF(AND(C356=0,D356=0)," ",IF(C356=0,1,IF(D356=0,-1,(D356-C356)/C356)))</f>
        <v>-0.5</v>
      </c>
      <c r="H356" s="48">
        <f>+IF(OR(AND(E356=""),(G356="")),"",E356*G356)</f>
        <v>-7.2663856997529433E-4</v>
      </c>
    </row>
    <row r="357" spans="1:8" s="31" customFormat="1" ht="15" x14ac:dyDescent="0.2">
      <c r="A357" s="66"/>
      <c r="B357" s="47" t="s">
        <v>74</v>
      </c>
      <c r="C357" s="28">
        <v>235</v>
      </c>
      <c r="D357" s="28">
        <v>0</v>
      </c>
      <c r="E357" s="29">
        <f t="shared" ref="E357:E432" si="191">+IF(C357=0,"",C357/C$355)</f>
        <v>3.415201278883883E-2</v>
      </c>
      <c r="F357" s="29" t="str">
        <f t="shared" ref="F357:F432" si="192">+IF(D357=0,"",D357/D$355)</f>
        <v/>
      </c>
      <c r="G357" s="30">
        <f t="shared" si="190"/>
        <v>-1</v>
      </c>
      <c r="H357" s="48">
        <f t="shared" ref="H357:H432" si="193">+IF(OR(AND(E357=""),(G357="")),"",E357*G357)</f>
        <v>-3.415201278883883E-2</v>
      </c>
    </row>
    <row r="358" spans="1:8" s="31" customFormat="1" ht="15" x14ac:dyDescent="0.2">
      <c r="A358" s="66"/>
      <c r="B358" s="47" t="s">
        <v>67</v>
      </c>
      <c r="C358" s="28">
        <v>0</v>
      </c>
      <c r="D358" s="28">
        <v>3</v>
      </c>
      <c r="E358" s="29" t="str">
        <f t="shared" si="191"/>
        <v/>
      </c>
      <c r="F358" s="29">
        <f t="shared" si="192"/>
        <v>7.0888468809073729E-4</v>
      </c>
      <c r="G358" s="30">
        <f t="shared" si="190"/>
        <v>1</v>
      </c>
      <c r="H358" s="48" t="str">
        <f t="shared" si="193"/>
        <v/>
      </c>
    </row>
    <row r="359" spans="1:8" s="31" customFormat="1" ht="15" x14ac:dyDescent="0.2">
      <c r="A359" s="66"/>
      <c r="B359" s="47" t="s">
        <v>80</v>
      </c>
      <c r="C359" s="28">
        <v>0</v>
      </c>
      <c r="D359" s="28">
        <v>0</v>
      </c>
      <c r="E359" s="29" t="str">
        <f t="shared" si="191"/>
        <v/>
      </c>
      <c r="F359" s="29" t="str">
        <f t="shared" si="192"/>
        <v/>
      </c>
      <c r="G359" s="30" t="str">
        <f t="shared" si="190"/>
        <v xml:space="preserve"> 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28">
        <v>0</v>
      </c>
      <c r="D360" s="28">
        <v>0</v>
      </c>
      <c r="E360" s="29" t="str">
        <f t="shared" si="191"/>
        <v/>
      </c>
      <c r="F360" s="29" t="str">
        <f t="shared" si="192"/>
        <v/>
      </c>
      <c r="G360" s="30" t="str">
        <f t="shared" si="190"/>
        <v xml:space="preserve"> 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28">
        <v>12</v>
      </c>
      <c r="D361" s="28">
        <v>85</v>
      </c>
      <c r="E361" s="29">
        <f t="shared" si="191"/>
        <v>1.7439325679407063E-3</v>
      </c>
      <c r="F361" s="29">
        <f t="shared" si="192"/>
        <v>2.0085066162570889E-2</v>
      </c>
      <c r="G361" s="30">
        <f t="shared" si="190"/>
        <v>6.083333333333333</v>
      </c>
      <c r="H361" s="48">
        <f t="shared" si="193"/>
        <v>1.0608923121639297E-2</v>
      </c>
    </row>
    <row r="362" spans="1:8" s="31" customFormat="1" ht="15" x14ac:dyDescent="0.2">
      <c r="A362" s="66"/>
      <c r="B362" s="47" t="s">
        <v>77</v>
      </c>
      <c r="C362" s="28">
        <v>0</v>
      </c>
      <c r="D362" s="28">
        <v>0</v>
      </c>
      <c r="E362" s="29" t="str">
        <f t="shared" si="191"/>
        <v/>
      </c>
      <c r="F362" s="29" t="str">
        <f t="shared" si="192"/>
        <v/>
      </c>
      <c r="G362" s="30" t="str">
        <f t="shared" si="190"/>
        <v xml:space="preserve"> </v>
      </c>
      <c r="H362" s="48" t="str">
        <f t="shared" si="193"/>
        <v/>
      </c>
    </row>
    <row r="363" spans="1:8" s="31" customFormat="1" ht="15" x14ac:dyDescent="0.2">
      <c r="A363" s="66"/>
      <c r="B363" s="47" t="s">
        <v>568</v>
      </c>
      <c r="C363" s="28">
        <v>28</v>
      </c>
      <c r="D363" s="28">
        <v>51</v>
      </c>
      <c r="E363" s="29">
        <f t="shared" si="191"/>
        <v>4.0691759918616479E-3</v>
      </c>
      <c r="F363" s="29">
        <f t="shared" si="192"/>
        <v>1.2051039697542534E-2</v>
      </c>
      <c r="G363" s="30">
        <f t="shared" si="190"/>
        <v>0.8214285714285714</v>
      </c>
      <c r="H363" s="48">
        <f t="shared" si="193"/>
        <v>3.3425374218863536E-3</v>
      </c>
    </row>
    <row r="364" spans="1:8" s="31" customFormat="1" ht="15" x14ac:dyDescent="0.2">
      <c r="A364" s="66"/>
      <c r="B364" s="47" t="s">
        <v>76</v>
      </c>
      <c r="C364" s="28">
        <v>1</v>
      </c>
      <c r="D364" s="28">
        <v>3</v>
      </c>
      <c r="E364" s="29">
        <f t="shared" si="191"/>
        <v>1.4532771399505885E-4</v>
      </c>
      <c r="F364" s="29">
        <f t="shared" si="192"/>
        <v>7.0888468809073729E-4</v>
      </c>
      <c r="G364" s="30">
        <f t="shared" si="190"/>
        <v>2</v>
      </c>
      <c r="H364" s="48">
        <f t="shared" si="193"/>
        <v>2.906554279901177E-4</v>
      </c>
    </row>
    <row r="365" spans="1:8" s="31" customFormat="1" ht="15" x14ac:dyDescent="0.2">
      <c r="A365" s="66"/>
      <c r="B365" s="47" t="s">
        <v>241</v>
      </c>
      <c r="C365" s="28">
        <v>0</v>
      </c>
      <c r="D365" s="28">
        <v>3</v>
      </c>
      <c r="E365" s="29" t="str">
        <f t="shared" si="191"/>
        <v/>
      </c>
      <c r="F365" s="29">
        <f t="shared" si="192"/>
        <v>7.0888468809073729E-4</v>
      </c>
      <c r="G365" s="30">
        <f t="shared" si="190"/>
        <v>1</v>
      </c>
      <c r="H365" s="48" t="str">
        <f t="shared" si="193"/>
        <v/>
      </c>
    </row>
    <row r="366" spans="1:8" s="31" customFormat="1" ht="15" x14ac:dyDescent="0.2">
      <c r="A366" s="66"/>
      <c r="B366" s="47" t="s">
        <v>604</v>
      </c>
      <c r="C366" s="28">
        <v>0</v>
      </c>
      <c r="D366" s="28">
        <v>0</v>
      </c>
      <c r="E366" s="29" t="str">
        <f t="shared" si="191"/>
        <v/>
      </c>
      <c r="F366" s="29" t="str">
        <f t="shared" si="192"/>
        <v/>
      </c>
      <c r="G366" s="30" t="str">
        <f t="shared" si="190"/>
        <v xml:space="preserve"> </v>
      </c>
      <c r="H366" s="48" t="str">
        <f t="shared" si="193"/>
        <v/>
      </c>
    </row>
    <row r="367" spans="1:8" s="31" customFormat="1" ht="15" x14ac:dyDescent="0.2">
      <c r="A367" s="66"/>
      <c r="B367" s="47" t="s">
        <v>78</v>
      </c>
      <c r="C367" s="28">
        <v>45</v>
      </c>
      <c r="D367" s="28">
        <v>274</v>
      </c>
      <c r="E367" s="29">
        <f t="shared" si="191"/>
        <v>6.539747129777649E-3</v>
      </c>
      <c r="F367" s="29">
        <f t="shared" si="192"/>
        <v>6.4744801512287328E-2</v>
      </c>
      <c r="G367" s="30">
        <f t="shared" si="190"/>
        <v>5.0888888888888886</v>
      </c>
      <c r="H367" s="48">
        <f t="shared" si="193"/>
        <v>3.3280046504868481E-2</v>
      </c>
    </row>
    <row r="368" spans="1:8" s="31" customFormat="1" ht="15" x14ac:dyDescent="0.2">
      <c r="A368" s="66"/>
      <c r="B368" s="47" t="s">
        <v>569</v>
      </c>
      <c r="C368" s="28">
        <v>14</v>
      </c>
      <c r="D368" s="28">
        <v>128</v>
      </c>
      <c r="E368" s="29">
        <f t="shared" si="191"/>
        <v>2.0345879959308239E-3</v>
      </c>
      <c r="F368" s="29">
        <f t="shared" si="192"/>
        <v>3.0245746691871456E-2</v>
      </c>
      <c r="G368" s="30">
        <f t="shared" si="190"/>
        <v>8.1428571428571423</v>
      </c>
      <c r="H368" s="48">
        <f t="shared" si="193"/>
        <v>1.6567359395436708E-2</v>
      </c>
    </row>
    <row r="369" spans="1:8" s="31" customFormat="1" ht="15" x14ac:dyDescent="0.2">
      <c r="A369" s="66"/>
      <c r="B369" s="47" t="s">
        <v>68</v>
      </c>
      <c r="C369" s="28">
        <v>0</v>
      </c>
      <c r="D369" s="28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28">
        <v>0</v>
      </c>
      <c r="D370" s="28">
        <v>170</v>
      </c>
      <c r="E370" s="29" t="str">
        <f t="shared" si="191"/>
        <v/>
      </c>
      <c r="F370" s="29">
        <f t="shared" si="192"/>
        <v>4.0170132325141779E-2</v>
      </c>
      <c r="G370" s="30">
        <f t="shared" si="190"/>
        <v>1</v>
      </c>
      <c r="H370" s="48" t="str">
        <f t="shared" si="193"/>
        <v/>
      </c>
    </row>
    <row r="371" spans="1:8" s="31" customFormat="1" ht="15" x14ac:dyDescent="0.2">
      <c r="A371" s="66"/>
      <c r="B371" s="47" t="s">
        <v>605</v>
      </c>
      <c r="C371" s="28">
        <v>0</v>
      </c>
      <c r="D371" s="28">
        <v>12</v>
      </c>
      <c r="E371" s="29" t="str">
        <f t="shared" si="191"/>
        <v/>
      </c>
      <c r="F371" s="29">
        <f t="shared" si="192"/>
        <v>2.8355387523629491E-3</v>
      </c>
      <c r="G371" s="30">
        <f t="shared" si="190"/>
        <v>1</v>
      </c>
      <c r="H371" s="48" t="str">
        <f t="shared" si="193"/>
        <v/>
      </c>
    </row>
    <row r="372" spans="1:8" s="31" customFormat="1" ht="15" x14ac:dyDescent="0.2">
      <c r="A372" s="66"/>
      <c r="B372" s="47" t="s">
        <v>546</v>
      </c>
      <c r="C372" s="28">
        <v>1</v>
      </c>
      <c r="D372" s="28">
        <v>1</v>
      </c>
      <c r="E372" s="29">
        <f t="shared" ref="E372" si="194">+IF(C372=0,"",C372/C$355)</f>
        <v>1.4532771399505885E-4</v>
      </c>
      <c r="F372" s="29">
        <f t="shared" ref="F372" si="195">+IF(D372=0,"",D372/D$355)</f>
        <v>2.3629489603024575E-4</v>
      </c>
      <c r="G372" s="30">
        <f t="shared" si="190"/>
        <v>0</v>
      </c>
      <c r="H372" s="48">
        <f t="shared" ref="H372" si="196">+IF(OR(AND(E372=""),(G372="")),"",E372*G372)</f>
        <v>0</v>
      </c>
    </row>
    <row r="373" spans="1:8" s="31" customFormat="1" ht="15" x14ac:dyDescent="0.2">
      <c r="A373" s="66"/>
      <c r="B373" s="47" t="s">
        <v>69</v>
      </c>
      <c r="C373" s="28">
        <v>0</v>
      </c>
      <c r="D373" s="28">
        <v>0</v>
      </c>
      <c r="E373" s="29" t="str">
        <f t="shared" si="191"/>
        <v/>
      </c>
      <c r="F373" s="29" t="str">
        <f t="shared" si="192"/>
        <v/>
      </c>
      <c r="G373" s="30" t="str">
        <f t="shared" si="190"/>
        <v xml:space="preserve"> </v>
      </c>
      <c r="H373" s="48" t="str">
        <f t="shared" si="193"/>
        <v/>
      </c>
    </row>
    <row r="374" spans="1:8" s="31" customFormat="1" ht="15" x14ac:dyDescent="0.2">
      <c r="A374" s="66"/>
      <c r="B374" s="47" t="s">
        <v>242</v>
      </c>
      <c r="C374" s="28">
        <v>0</v>
      </c>
      <c r="D374" s="28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28">
        <v>1381</v>
      </c>
      <c r="D375" s="28">
        <v>1382</v>
      </c>
      <c r="E375" s="29">
        <f t="shared" si="191"/>
        <v>0.20069757302717628</v>
      </c>
      <c r="F375" s="29">
        <f t="shared" si="192"/>
        <v>0.32655954631379963</v>
      </c>
      <c r="G375" s="30">
        <f t="shared" si="190"/>
        <v>7.2411296162201298E-4</v>
      </c>
      <c r="H375" s="48">
        <f t="shared" si="193"/>
        <v>1.4532771399505885E-4</v>
      </c>
    </row>
    <row r="376" spans="1:8" s="31" customFormat="1" ht="15" x14ac:dyDescent="0.2">
      <c r="A376" s="66"/>
      <c r="B376" s="47" t="s">
        <v>244</v>
      </c>
      <c r="C376" s="28">
        <v>18</v>
      </c>
      <c r="D376" s="28">
        <v>3</v>
      </c>
      <c r="E376" s="29">
        <f t="shared" si="191"/>
        <v>2.6158988519110592E-3</v>
      </c>
      <c r="F376" s="29">
        <f t="shared" si="192"/>
        <v>7.0888468809073729E-4</v>
      </c>
      <c r="G376" s="30">
        <f t="shared" si="190"/>
        <v>-0.83333333333333337</v>
      </c>
      <c r="H376" s="48">
        <f t="shared" si="193"/>
        <v>-2.179915709925883E-3</v>
      </c>
    </row>
    <row r="377" spans="1:8" s="31" customFormat="1" ht="15" x14ac:dyDescent="0.2">
      <c r="A377" s="66"/>
      <c r="B377" s="47" t="s">
        <v>72</v>
      </c>
      <c r="C377" s="28">
        <v>0</v>
      </c>
      <c r="D377" s="28">
        <v>0</v>
      </c>
      <c r="E377" s="29" t="str">
        <f t="shared" si="191"/>
        <v/>
      </c>
      <c r="F377" s="29" t="str">
        <f t="shared" si="192"/>
        <v/>
      </c>
      <c r="G377" s="30" t="str">
        <f t="shared" si="190"/>
        <v xml:space="preserve"> </v>
      </c>
      <c r="H377" s="48" t="str">
        <f t="shared" si="193"/>
        <v/>
      </c>
    </row>
    <row r="378" spans="1:8" s="31" customFormat="1" ht="15" x14ac:dyDescent="0.2">
      <c r="A378" s="66"/>
      <c r="B378" s="47" t="s">
        <v>73</v>
      </c>
      <c r="C378" s="28">
        <v>18</v>
      </c>
      <c r="D378" s="28">
        <v>33</v>
      </c>
      <c r="E378" s="29">
        <f t="shared" si="191"/>
        <v>2.6158988519110592E-3</v>
      </c>
      <c r="F378" s="29">
        <f t="shared" si="192"/>
        <v>7.7977315689981095E-3</v>
      </c>
      <c r="G378" s="30">
        <f t="shared" si="190"/>
        <v>0.83333333333333337</v>
      </c>
      <c r="H378" s="48">
        <f t="shared" si="193"/>
        <v>2.179915709925883E-3</v>
      </c>
    </row>
    <row r="379" spans="1:8" s="31" customFormat="1" ht="15" x14ac:dyDescent="0.2">
      <c r="A379" s="66"/>
      <c r="B379" s="47" t="s">
        <v>570</v>
      </c>
      <c r="C379" s="28">
        <v>275</v>
      </c>
      <c r="D379" s="28">
        <v>200</v>
      </c>
      <c r="E379" s="29">
        <f t="shared" si="191"/>
        <v>3.9965121348641185E-2</v>
      </c>
      <c r="F379" s="29">
        <f t="shared" si="192"/>
        <v>4.725897920604915E-2</v>
      </c>
      <c r="G379" s="30">
        <f t="shared" si="190"/>
        <v>-0.27272727272727271</v>
      </c>
      <c r="H379" s="48">
        <f t="shared" si="193"/>
        <v>-1.0899578549629413E-2</v>
      </c>
    </row>
    <row r="380" spans="1:8" s="31" customFormat="1" ht="15" x14ac:dyDescent="0.2">
      <c r="A380" s="66"/>
      <c r="B380" s="47" t="s">
        <v>82</v>
      </c>
      <c r="C380" s="28">
        <v>44</v>
      </c>
      <c r="D380" s="28">
        <v>0</v>
      </c>
      <c r="E380" s="29">
        <f t="shared" si="191"/>
        <v>6.3944194157825899E-3</v>
      </c>
      <c r="F380" s="29" t="str">
        <f t="shared" si="192"/>
        <v/>
      </c>
      <c r="G380" s="30">
        <f t="shared" si="190"/>
        <v>-1</v>
      </c>
      <c r="H380" s="48">
        <f t="shared" si="193"/>
        <v>-6.3944194157825899E-3</v>
      </c>
    </row>
    <row r="381" spans="1:8" s="31" customFormat="1" ht="15" x14ac:dyDescent="0.2">
      <c r="A381" s="66"/>
      <c r="B381" s="47" t="s">
        <v>81</v>
      </c>
      <c r="C381" s="28">
        <v>0</v>
      </c>
      <c r="D381" s="28">
        <v>0</v>
      </c>
      <c r="E381" s="29" t="str">
        <f t="shared" si="191"/>
        <v/>
      </c>
      <c r="F381" s="29" t="str">
        <f t="shared" si="192"/>
        <v/>
      </c>
      <c r="G381" s="30" t="str">
        <f t="shared" si="190"/>
        <v xml:space="preserve"> </v>
      </c>
      <c r="H381" s="48" t="str">
        <f t="shared" si="193"/>
        <v/>
      </c>
    </row>
    <row r="382" spans="1:8" s="31" customFormat="1" ht="15" x14ac:dyDescent="0.2">
      <c r="A382" s="66"/>
      <c r="B382" s="47" t="s">
        <v>70</v>
      </c>
      <c r="C382" s="28">
        <v>20</v>
      </c>
      <c r="D382" s="28">
        <v>2</v>
      </c>
      <c r="E382" s="29">
        <f t="shared" si="191"/>
        <v>2.9065542799011773E-3</v>
      </c>
      <c r="F382" s="29">
        <f t="shared" si="192"/>
        <v>4.7258979206049151E-4</v>
      </c>
      <c r="G382" s="30">
        <f t="shared" si="190"/>
        <v>-0.9</v>
      </c>
      <c r="H382" s="48">
        <f t="shared" si="193"/>
        <v>-2.6158988519110597E-3</v>
      </c>
    </row>
    <row r="383" spans="1:8" s="31" customFormat="1" ht="15" x14ac:dyDescent="0.2">
      <c r="A383" s="66"/>
      <c r="B383" s="47" t="s">
        <v>245</v>
      </c>
      <c r="C383" s="28">
        <v>90</v>
      </c>
      <c r="D383" s="28">
        <v>0</v>
      </c>
      <c r="E383" s="29">
        <f t="shared" si="191"/>
        <v>1.3079494259555298E-2</v>
      </c>
      <c r="F383" s="29" t="str">
        <f t="shared" si="192"/>
        <v/>
      </c>
      <c r="G383" s="30">
        <f t="shared" si="190"/>
        <v>-1</v>
      </c>
      <c r="H383" s="48">
        <f t="shared" si="193"/>
        <v>-1.3079494259555298E-2</v>
      </c>
    </row>
    <row r="384" spans="1:8" s="31" customFormat="1" ht="15" x14ac:dyDescent="0.2">
      <c r="A384" s="66"/>
      <c r="B384" s="47" t="s">
        <v>324</v>
      </c>
      <c r="C384" s="28">
        <v>0</v>
      </c>
      <c r="D384" s="28">
        <v>0</v>
      </c>
      <c r="E384" s="29" t="str">
        <f t="shared" si="191"/>
        <v/>
      </c>
      <c r="F384" s="29" t="str">
        <f t="shared" si="192"/>
        <v/>
      </c>
      <c r="G384" s="30" t="str">
        <f t="shared" si="190"/>
        <v xml:space="preserve"> </v>
      </c>
      <c r="H384" s="48" t="str">
        <f t="shared" si="193"/>
        <v/>
      </c>
    </row>
    <row r="385" spans="1:8" s="31" customFormat="1" ht="15" x14ac:dyDescent="0.2">
      <c r="A385" s="66"/>
      <c r="B385" s="47" t="s">
        <v>325</v>
      </c>
      <c r="C385" s="28">
        <v>0</v>
      </c>
      <c r="D385" s="28">
        <v>0</v>
      </c>
      <c r="E385" s="29" t="str">
        <f t="shared" si="191"/>
        <v/>
      </c>
      <c r="F385" s="29" t="str">
        <f t="shared" si="192"/>
        <v/>
      </c>
      <c r="G385" s="30" t="str">
        <f t="shared" si="190"/>
        <v xml:space="preserve"> </v>
      </c>
      <c r="H385" s="48" t="str">
        <f t="shared" si="193"/>
        <v/>
      </c>
    </row>
    <row r="386" spans="1:8" s="31" customFormat="1" ht="15" x14ac:dyDescent="0.2">
      <c r="A386" s="66"/>
      <c r="B386" s="47" t="s">
        <v>610</v>
      </c>
      <c r="C386" s="28">
        <v>1</v>
      </c>
      <c r="D386" s="28">
        <v>74</v>
      </c>
      <c r="E386" s="29">
        <f t="shared" ref="E386:E387" si="197">+IF(C386=0,"",C386/C$355)</f>
        <v>1.4532771399505885E-4</v>
      </c>
      <c r="F386" s="29">
        <f t="shared" ref="F386:F387" si="198">+IF(D386=0,"",D386/D$355)</f>
        <v>1.7485822306238186E-2</v>
      </c>
      <c r="G386" s="30">
        <f t="shared" ref="G386:G387" si="199">+IF(AND(C386=0,D386=0)," ",IF(C386=0,1,IF(D386=0,-1,(D386-C386)/C386)))</f>
        <v>73</v>
      </c>
      <c r="H386" s="48">
        <f t="shared" ref="H386:H387" si="200">+IF(OR(AND(E386=""),(G386="")),"",E386*G386)</f>
        <v>1.0608923121639297E-2</v>
      </c>
    </row>
    <row r="387" spans="1:8" s="31" customFormat="1" ht="15" x14ac:dyDescent="0.2">
      <c r="A387" s="66"/>
      <c r="B387" s="47" t="s">
        <v>611</v>
      </c>
      <c r="C387" s="28">
        <v>0</v>
      </c>
      <c r="D387" s="28">
        <v>0</v>
      </c>
      <c r="E387" s="29" t="str">
        <f t="shared" si="197"/>
        <v/>
      </c>
      <c r="F387" s="29" t="str">
        <f t="shared" si="198"/>
        <v/>
      </c>
      <c r="G387" s="30" t="str">
        <f t="shared" si="199"/>
        <v xml:space="preserve"> 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28">
        <v>0</v>
      </c>
      <c r="D388" s="28">
        <v>0</v>
      </c>
      <c r="E388" s="29" t="str">
        <f t="shared" si="191"/>
        <v/>
      </c>
      <c r="F388" s="29" t="str">
        <f t="shared" si="192"/>
        <v/>
      </c>
      <c r="G388" s="30" t="str">
        <f t="shared" si="190"/>
        <v xml:space="preserve"> </v>
      </c>
      <c r="H388" s="48" t="str">
        <f t="shared" si="193"/>
        <v/>
      </c>
    </row>
    <row r="389" spans="1:8" s="31" customFormat="1" ht="16.5" customHeight="1" x14ac:dyDescent="0.2">
      <c r="A389" s="66"/>
      <c r="B389" s="47" t="s">
        <v>580</v>
      </c>
      <c r="C389" s="28">
        <v>0</v>
      </c>
      <c r="D389" s="28">
        <v>12</v>
      </c>
      <c r="E389" s="29" t="str">
        <f t="shared" ref="E389" si="201">+IF(C389=0,"",C389/C$355)</f>
        <v/>
      </c>
      <c r="F389" s="29">
        <f t="shared" ref="F389" si="202">+IF(D389=0,"",D389/D$355)</f>
        <v>2.8355387523629491E-3</v>
      </c>
      <c r="G389" s="30">
        <f t="shared" ref="G389" si="203">+IF(AND(C389=0,D389=0)," ",IF(C389=0,1,IF(D389=0,-1,(D389-C389)/C389)))</f>
        <v>1</v>
      </c>
      <c r="H389" s="48" t="str">
        <f t="shared" ref="H389" si="204">+IF(OR(AND(E389=""),(G389="")),"",E389*G389)</f>
        <v/>
      </c>
    </row>
    <row r="390" spans="1:8" s="31" customFormat="1" ht="15" x14ac:dyDescent="0.2">
      <c r="A390" s="66"/>
      <c r="B390" s="47" t="s">
        <v>469</v>
      </c>
      <c r="C390" s="28">
        <v>80</v>
      </c>
      <c r="D390" s="28">
        <v>47</v>
      </c>
      <c r="E390" s="29">
        <f t="shared" si="191"/>
        <v>1.1626217119604709E-2</v>
      </c>
      <c r="F390" s="29">
        <f t="shared" si="192"/>
        <v>1.110586011342155E-2</v>
      </c>
      <c r="G390" s="30">
        <f t="shared" si="190"/>
        <v>-0.41249999999999998</v>
      </c>
      <c r="H390" s="48">
        <f t="shared" si="193"/>
        <v>-4.7958145618369422E-3</v>
      </c>
    </row>
    <row r="391" spans="1:8" s="31" customFormat="1" ht="15" x14ac:dyDescent="0.2">
      <c r="A391" s="66"/>
      <c r="B391" s="47" t="s">
        <v>470</v>
      </c>
      <c r="C391" s="28">
        <v>0</v>
      </c>
      <c r="D391" s="28">
        <v>4</v>
      </c>
      <c r="E391" s="29" t="str">
        <f t="shared" si="191"/>
        <v/>
      </c>
      <c r="F391" s="29">
        <f t="shared" si="192"/>
        <v>9.4517958412098301E-4</v>
      </c>
      <c r="G391" s="30">
        <f t="shared" si="190"/>
        <v>1</v>
      </c>
      <c r="H391" s="48" t="str">
        <f t="shared" si="193"/>
        <v/>
      </c>
    </row>
    <row r="392" spans="1:8" s="31" customFormat="1" ht="15" x14ac:dyDescent="0.2">
      <c r="A392" s="66"/>
      <c r="B392" s="47" t="s">
        <v>471</v>
      </c>
      <c r="C392" s="28">
        <v>0</v>
      </c>
      <c r="D392" s="28">
        <v>51</v>
      </c>
      <c r="E392" s="29" t="str">
        <f t="shared" si="191"/>
        <v/>
      </c>
      <c r="F392" s="29">
        <f t="shared" si="192"/>
        <v>1.2051039697542534E-2</v>
      </c>
      <c r="G392" s="30">
        <f t="shared" si="190"/>
        <v>1</v>
      </c>
      <c r="H392" s="48" t="str">
        <f t="shared" si="193"/>
        <v/>
      </c>
    </row>
    <row r="393" spans="1:8" s="31" customFormat="1" ht="15" x14ac:dyDescent="0.2">
      <c r="A393" s="66"/>
      <c r="B393" s="47" t="s">
        <v>246</v>
      </c>
      <c r="C393" s="28">
        <v>0</v>
      </c>
      <c r="D393" s="28">
        <v>0</v>
      </c>
      <c r="E393" s="29" t="str">
        <f t="shared" si="191"/>
        <v/>
      </c>
      <c r="F393" s="29" t="str">
        <f t="shared" si="192"/>
        <v/>
      </c>
      <c r="G393" s="30" t="str">
        <f t="shared" si="190"/>
        <v xml:space="preserve"> </v>
      </c>
      <c r="H393" s="48" t="str">
        <f t="shared" si="193"/>
        <v/>
      </c>
    </row>
    <row r="394" spans="1:8" s="31" customFormat="1" ht="15" x14ac:dyDescent="0.2">
      <c r="A394" s="66"/>
      <c r="B394" s="47" t="s">
        <v>635</v>
      </c>
      <c r="C394" s="28">
        <v>9</v>
      </c>
      <c r="D394" s="28">
        <v>17</v>
      </c>
      <c r="E394" s="29">
        <f t="shared" si="191"/>
        <v>1.3079494259555296E-3</v>
      </c>
      <c r="F394" s="29">
        <f t="shared" si="192"/>
        <v>4.0170132325141779E-3</v>
      </c>
      <c r="G394" s="30">
        <f t="shared" si="190"/>
        <v>0.88888888888888884</v>
      </c>
      <c r="H394" s="48">
        <f t="shared" si="193"/>
        <v>1.1626217119604708E-3</v>
      </c>
    </row>
    <row r="395" spans="1:8" s="31" customFormat="1" ht="15" x14ac:dyDescent="0.2">
      <c r="A395" s="66"/>
      <c r="B395" s="47" t="s">
        <v>472</v>
      </c>
      <c r="C395" s="28">
        <v>0</v>
      </c>
      <c r="D395" s="28">
        <v>0</v>
      </c>
      <c r="E395" s="29" t="str">
        <f t="shared" si="191"/>
        <v/>
      </c>
      <c r="F395" s="29" t="str">
        <f t="shared" si="192"/>
        <v/>
      </c>
      <c r="G395" s="30" t="str">
        <f t="shared" si="190"/>
        <v xml:space="preserve"> </v>
      </c>
      <c r="H395" s="48" t="str">
        <f t="shared" si="193"/>
        <v/>
      </c>
    </row>
    <row r="396" spans="1:8" s="31" customFormat="1" ht="15" x14ac:dyDescent="0.2">
      <c r="A396" s="66"/>
      <c r="B396" s="47" t="s">
        <v>629</v>
      </c>
      <c r="C396" s="28">
        <v>0</v>
      </c>
      <c r="D396" s="28">
        <v>0</v>
      </c>
      <c r="E396" s="29" t="str">
        <f t="shared" ref="E396" si="205">+IF(C396=0,"",C396/C$355)</f>
        <v/>
      </c>
      <c r="F396" s="29" t="str">
        <f t="shared" ref="F396" si="206">+IF(D396=0,"",D396/D$355)</f>
        <v/>
      </c>
      <c r="G396" s="30" t="str">
        <f t="shared" ref="G396" si="207">+IF(AND(C396=0,D396=0)," ",IF(C396=0,1,IF(D396=0,-1,(D396-C396)/C396)))</f>
        <v xml:space="preserve"> </v>
      </c>
      <c r="H396" s="48" t="str">
        <f t="shared" ref="H396" si="208">+IF(OR(AND(E396=""),(G396="")),"",E396*G396)</f>
        <v/>
      </c>
    </row>
    <row r="397" spans="1:8" s="31" customFormat="1" ht="15" x14ac:dyDescent="0.2">
      <c r="A397" s="66"/>
      <c r="B397" s="47" t="s">
        <v>550</v>
      </c>
      <c r="C397" s="28">
        <v>0</v>
      </c>
      <c r="D397" s="28">
        <v>0</v>
      </c>
      <c r="E397" s="29" t="str">
        <f t="shared" ref="E397" si="209">+IF(C397=0,"",C397/C$355)</f>
        <v/>
      </c>
      <c r="F397" s="29" t="str">
        <f t="shared" ref="F397" si="210">+IF(D397=0,"",D397/D$355)</f>
        <v/>
      </c>
      <c r="G397" s="30" t="str">
        <f t="shared" si="190"/>
        <v xml:space="preserve"> </v>
      </c>
      <c r="H397" s="48" t="str">
        <f t="shared" ref="H397" si="211">+IF(OR(AND(E397=""),(G397="")),"",E397*G397)</f>
        <v/>
      </c>
    </row>
    <row r="398" spans="1:8" s="31" customFormat="1" ht="15" x14ac:dyDescent="0.2">
      <c r="A398" s="66"/>
      <c r="B398" s="47" t="s">
        <v>436</v>
      </c>
      <c r="C398" s="28">
        <v>0</v>
      </c>
      <c r="D398" s="28">
        <v>0</v>
      </c>
      <c r="E398" s="29" t="str">
        <f t="shared" ref="E398:E400" si="212">+IF(C398=0,"",C398/C$355)</f>
        <v/>
      </c>
      <c r="F398" s="29" t="str">
        <f t="shared" ref="F398:F400" si="213">+IF(D398=0,"",D398/D$355)</f>
        <v/>
      </c>
      <c r="G398" s="30" t="str">
        <f t="shared" ref="G398:G400" si="214">+IF(AND(C398=0,D398=0)," ",IF(C398=0,1,IF(D398=0,-1,(D398-C398)/C398)))</f>
        <v xml:space="preserve"> </v>
      </c>
      <c r="H398" s="48" t="str">
        <f t="shared" ref="H398:H400" si="215">+IF(OR(AND(E398=""),(G398="")),"",E398*G398)</f>
        <v/>
      </c>
    </row>
    <row r="399" spans="1:8" s="31" customFormat="1" ht="15" x14ac:dyDescent="0.2">
      <c r="A399" s="66"/>
      <c r="B399" s="47" t="s">
        <v>617</v>
      </c>
      <c r="C399" s="28">
        <v>0</v>
      </c>
      <c r="D399" s="28">
        <v>0</v>
      </c>
      <c r="E399" s="29" t="str">
        <f t="shared" si="212"/>
        <v/>
      </c>
      <c r="F399" s="29" t="str">
        <f t="shared" si="213"/>
        <v/>
      </c>
      <c r="G399" s="30" t="str">
        <f t="shared" si="214"/>
        <v xml:space="preserve"> </v>
      </c>
      <c r="H399" s="48" t="str">
        <f t="shared" si="215"/>
        <v/>
      </c>
    </row>
    <row r="400" spans="1:8" s="31" customFormat="1" ht="15" x14ac:dyDescent="0.2">
      <c r="A400" s="66"/>
      <c r="B400" s="47" t="s">
        <v>618</v>
      </c>
      <c r="C400" s="28">
        <v>0</v>
      </c>
      <c r="D400" s="28">
        <v>0</v>
      </c>
      <c r="E400" s="29" t="str">
        <f t="shared" si="212"/>
        <v/>
      </c>
      <c r="F400" s="29" t="str">
        <f t="shared" si="213"/>
        <v/>
      </c>
      <c r="G400" s="30" t="str">
        <f t="shared" si="214"/>
        <v xml:space="preserve"> </v>
      </c>
      <c r="H400" s="48" t="str">
        <f t="shared" si="215"/>
        <v/>
      </c>
    </row>
    <row r="401" spans="1:8" s="31" customFormat="1" ht="15" x14ac:dyDescent="0.2">
      <c r="A401" s="66"/>
      <c r="B401" s="47" t="s">
        <v>473</v>
      </c>
      <c r="C401" s="28">
        <v>143</v>
      </c>
      <c r="D401" s="28">
        <v>473</v>
      </c>
      <c r="E401" s="29">
        <f t="shared" si="191"/>
        <v>2.0781863101293416E-2</v>
      </c>
      <c r="F401" s="29">
        <f t="shared" si="192"/>
        <v>0.11176748582230624</v>
      </c>
      <c r="G401" s="30">
        <f t="shared" si="190"/>
        <v>2.3076923076923075</v>
      </c>
      <c r="H401" s="48">
        <f t="shared" si="193"/>
        <v>4.7958145618369419E-2</v>
      </c>
    </row>
    <row r="402" spans="1:8" s="31" customFormat="1" ht="15" x14ac:dyDescent="0.2">
      <c r="A402" s="66"/>
      <c r="B402" s="47" t="s">
        <v>621</v>
      </c>
      <c r="C402" s="28">
        <v>0</v>
      </c>
      <c r="D402" s="28">
        <v>2</v>
      </c>
      <c r="E402" s="29" t="str">
        <f t="shared" ref="E402" si="216">+IF(C402=0,"",C402/C$355)</f>
        <v/>
      </c>
      <c r="F402" s="29">
        <f t="shared" ref="F402" si="217">+IF(D402=0,"",D402/D$355)</f>
        <v>4.7258979206049151E-4</v>
      </c>
      <c r="G402" s="30">
        <f t="shared" ref="G402" si="218">+IF(AND(C402=0,D402=0)," ",IF(C402=0,1,IF(D402=0,-1,(D402-C402)/C402)))</f>
        <v>1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28"/>
      <c r="D403" s="28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28">
        <v>172</v>
      </c>
      <c r="D404" s="28">
        <v>17</v>
      </c>
      <c r="E404" s="29">
        <f t="shared" si="191"/>
        <v>2.4996366807150124E-2</v>
      </c>
      <c r="F404" s="29">
        <f t="shared" si="192"/>
        <v>4.0170132325141779E-3</v>
      </c>
      <c r="G404" s="30">
        <f t="shared" si="190"/>
        <v>-0.90116279069767447</v>
      </c>
      <c r="H404" s="48">
        <f t="shared" si="193"/>
        <v>-2.2525795669234124E-2</v>
      </c>
    </row>
    <row r="405" spans="1:8" s="31" customFormat="1" ht="15" x14ac:dyDescent="0.2">
      <c r="A405" s="66"/>
      <c r="B405" s="47" t="s">
        <v>83</v>
      </c>
      <c r="C405" s="28">
        <v>451</v>
      </c>
      <c r="D405" s="28">
        <v>514</v>
      </c>
      <c r="E405" s="29">
        <f t="shared" si="191"/>
        <v>6.5542799011771541E-2</v>
      </c>
      <c r="F405" s="29">
        <f t="shared" si="192"/>
        <v>0.12145557655954631</v>
      </c>
      <c r="G405" s="30">
        <f t="shared" si="190"/>
        <v>0.13968957871396895</v>
      </c>
      <c r="H405" s="48">
        <f t="shared" si="193"/>
        <v>9.1556459816887065E-3</v>
      </c>
    </row>
    <row r="406" spans="1:8" s="31" customFormat="1" ht="15" x14ac:dyDescent="0.2">
      <c r="A406" s="66"/>
      <c r="B406" s="47" t="s">
        <v>89</v>
      </c>
      <c r="C406" s="28">
        <v>0</v>
      </c>
      <c r="D406" s="28">
        <v>5</v>
      </c>
      <c r="E406" s="29" t="str">
        <f t="shared" si="191"/>
        <v/>
      </c>
      <c r="F406" s="29">
        <f t="shared" si="192"/>
        <v>1.1814744801512287E-3</v>
      </c>
      <c r="G406" s="30">
        <f t="shared" si="190"/>
        <v>1</v>
      </c>
      <c r="H406" s="48" t="str">
        <f t="shared" si="193"/>
        <v/>
      </c>
    </row>
    <row r="407" spans="1:8" s="31" customFormat="1" ht="15" x14ac:dyDescent="0.2">
      <c r="A407" s="66"/>
      <c r="B407" s="47" t="s">
        <v>92</v>
      </c>
      <c r="C407" s="28">
        <v>0</v>
      </c>
      <c r="D407" s="28">
        <v>0</v>
      </c>
      <c r="E407" s="29" t="str">
        <f t="shared" si="191"/>
        <v/>
      </c>
      <c r="F407" s="29" t="str">
        <f t="shared" si="192"/>
        <v/>
      </c>
      <c r="G407" s="30" t="str">
        <f t="shared" si="190"/>
        <v xml:space="preserve"> 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28">
        <v>0</v>
      </c>
      <c r="D408" s="28">
        <v>25</v>
      </c>
      <c r="E408" s="29" t="str">
        <f t="shared" si="191"/>
        <v/>
      </c>
      <c r="F408" s="29">
        <f t="shared" si="192"/>
        <v>5.9073724007561437E-3</v>
      </c>
      <c r="G408" s="30">
        <f t="shared" si="190"/>
        <v>1</v>
      </c>
      <c r="H408" s="48" t="str">
        <f t="shared" si="193"/>
        <v/>
      </c>
    </row>
    <row r="409" spans="1:8" s="31" customFormat="1" ht="30" x14ac:dyDescent="0.2">
      <c r="A409" s="66"/>
      <c r="B409" s="47" t="s">
        <v>247</v>
      </c>
      <c r="C409" s="28">
        <v>0</v>
      </c>
      <c r="D409" s="28">
        <v>0</v>
      </c>
      <c r="E409" s="29" t="str">
        <f t="shared" si="191"/>
        <v/>
      </c>
      <c r="F409" s="29" t="str">
        <f t="shared" si="192"/>
        <v/>
      </c>
      <c r="G409" s="30" t="str">
        <f t="shared" si="190"/>
        <v xml:space="preserve"> </v>
      </c>
      <c r="H409" s="48" t="str">
        <f t="shared" si="193"/>
        <v/>
      </c>
    </row>
    <row r="410" spans="1:8" s="31" customFormat="1" ht="15" x14ac:dyDescent="0.2">
      <c r="A410" s="66"/>
      <c r="B410" s="47" t="s">
        <v>248</v>
      </c>
      <c r="C410" s="28">
        <v>0</v>
      </c>
      <c r="D410" s="28">
        <v>0</v>
      </c>
      <c r="E410" s="29" t="str">
        <f t="shared" si="191"/>
        <v/>
      </c>
      <c r="F410" s="29" t="str">
        <f t="shared" si="192"/>
        <v/>
      </c>
      <c r="G410" s="30" t="str">
        <f t="shared" si="190"/>
        <v xml:space="preserve"> </v>
      </c>
      <c r="H410" s="48" t="str">
        <f t="shared" si="193"/>
        <v/>
      </c>
    </row>
    <row r="411" spans="1:8" s="31" customFormat="1" ht="15" x14ac:dyDescent="0.2">
      <c r="A411" s="66"/>
      <c r="B411" s="47" t="s">
        <v>571</v>
      </c>
      <c r="C411" s="28">
        <v>0</v>
      </c>
      <c r="D411" s="28">
        <v>0</v>
      </c>
      <c r="E411" s="29" t="str">
        <f t="shared" si="191"/>
        <v/>
      </c>
      <c r="F411" s="29" t="str">
        <f t="shared" si="192"/>
        <v/>
      </c>
      <c r="G411" s="30" t="str">
        <f t="shared" si="190"/>
        <v xml:space="preserve"> </v>
      </c>
      <c r="H411" s="48" t="str">
        <f t="shared" si="193"/>
        <v/>
      </c>
    </row>
    <row r="412" spans="1:8" s="31" customFormat="1" ht="15" x14ac:dyDescent="0.2">
      <c r="A412" s="66"/>
      <c r="B412" s="47" t="s">
        <v>572</v>
      </c>
      <c r="C412" s="28">
        <v>0</v>
      </c>
      <c r="D412" s="28">
        <v>1</v>
      </c>
      <c r="E412" s="29" t="str">
        <f t="shared" si="191"/>
        <v/>
      </c>
      <c r="F412" s="29">
        <f t="shared" si="192"/>
        <v>2.3629489603024575E-4</v>
      </c>
      <c r="G412" s="30">
        <f t="shared" si="190"/>
        <v>1</v>
      </c>
      <c r="H412" s="48" t="str">
        <f t="shared" si="193"/>
        <v/>
      </c>
    </row>
    <row r="413" spans="1:8" s="31" customFormat="1" ht="15" x14ac:dyDescent="0.2">
      <c r="A413" s="66"/>
      <c r="B413" s="47" t="s">
        <v>249</v>
      </c>
      <c r="C413" s="28">
        <v>0</v>
      </c>
      <c r="D413" s="28">
        <v>0</v>
      </c>
      <c r="E413" s="29" t="str">
        <f t="shared" si="191"/>
        <v/>
      </c>
      <c r="F413" s="29" t="str">
        <f t="shared" si="192"/>
        <v/>
      </c>
      <c r="G413" s="30" t="str">
        <f t="shared" si="190"/>
        <v xml:space="preserve"> </v>
      </c>
      <c r="H413" s="48" t="str">
        <f t="shared" si="193"/>
        <v/>
      </c>
    </row>
    <row r="414" spans="1:8" s="31" customFormat="1" ht="15" x14ac:dyDescent="0.2">
      <c r="A414" s="66"/>
      <c r="B414" s="47" t="s">
        <v>636</v>
      </c>
      <c r="C414" s="28">
        <v>0</v>
      </c>
      <c r="D414" s="28">
        <v>0</v>
      </c>
      <c r="E414" s="29" t="str">
        <f t="shared" ref="E414" si="224">+IF(C414=0,"",C414/C$355)</f>
        <v/>
      </c>
      <c r="F414" s="29" t="str">
        <f t="shared" ref="F414" si="225">+IF(D414=0,"",D414/D$355)</f>
        <v/>
      </c>
      <c r="G414" s="30" t="str">
        <f t="shared" ref="G414" si="226">+IF(AND(C414=0,D414=0)," ",IF(C414=0,1,IF(D414=0,-1,(D414-C414)/C414)))</f>
        <v xml:space="preserve"> </v>
      </c>
      <c r="H414" s="48" t="str">
        <f t="shared" ref="H414" si="227">+IF(OR(AND(E414=""),(G414="")),"",E414*G414)</f>
        <v/>
      </c>
    </row>
    <row r="415" spans="1:8" s="31" customFormat="1" ht="15" x14ac:dyDescent="0.2">
      <c r="A415" s="66"/>
      <c r="B415" s="47" t="s">
        <v>474</v>
      </c>
      <c r="C415" s="28">
        <v>85</v>
      </c>
      <c r="D415" s="28">
        <v>24</v>
      </c>
      <c r="E415" s="29">
        <f t="shared" si="191"/>
        <v>1.2352855689580004E-2</v>
      </c>
      <c r="F415" s="29">
        <f t="shared" si="192"/>
        <v>5.6710775047258983E-3</v>
      </c>
      <c r="G415" s="30">
        <f t="shared" si="190"/>
        <v>-0.71764705882352942</v>
      </c>
      <c r="H415" s="48">
        <f t="shared" si="193"/>
        <v>-8.8649905536985901E-3</v>
      </c>
    </row>
    <row r="416" spans="1:8" s="31" customFormat="1" ht="15" x14ac:dyDescent="0.2">
      <c r="A416" s="66"/>
      <c r="B416" s="47" t="s">
        <v>91</v>
      </c>
      <c r="C416" s="28">
        <v>0</v>
      </c>
      <c r="D416" s="28">
        <v>3</v>
      </c>
      <c r="E416" s="29" t="str">
        <f t="shared" si="191"/>
        <v/>
      </c>
      <c r="F416" s="29">
        <f t="shared" si="192"/>
        <v>7.0888468809073729E-4</v>
      </c>
      <c r="G416" s="30">
        <f t="shared" si="190"/>
        <v>1</v>
      </c>
      <c r="H416" s="48" t="str">
        <f t="shared" si="193"/>
        <v/>
      </c>
    </row>
    <row r="417" spans="1:8" s="31" customFormat="1" ht="15" x14ac:dyDescent="0.2">
      <c r="A417" s="66"/>
      <c r="B417" s="47" t="s">
        <v>250</v>
      </c>
      <c r="C417" s="28">
        <v>0</v>
      </c>
      <c r="D417" s="28">
        <v>26</v>
      </c>
      <c r="E417" s="29" t="str">
        <f t="shared" si="191"/>
        <v/>
      </c>
      <c r="F417" s="29">
        <f t="shared" si="192"/>
        <v>6.1436672967863891E-3</v>
      </c>
      <c r="G417" s="30">
        <f t="shared" si="190"/>
        <v>1</v>
      </c>
      <c r="H417" s="48" t="str">
        <f t="shared" si="193"/>
        <v/>
      </c>
    </row>
    <row r="418" spans="1:8" s="31" customFormat="1" ht="15" x14ac:dyDescent="0.2">
      <c r="A418" s="66"/>
      <c r="B418" s="47" t="s">
        <v>573</v>
      </c>
      <c r="C418" s="28">
        <v>0</v>
      </c>
      <c r="D418" s="28">
        <v>0</v>
      </c>
      <c r="E418" s="29" t="str">
        <f t="shared" si="191"/>
        <v/>
      </c>
      <c r="F418" s="29" t="str">
        <f t="shared" si="192"/>
        <v/>
      </c>
      <c r="G418" s="30" t="str">
        <f t="shared" si="190"/>
        <v xml:space="preserve"> </v>
      </c>
      <c r="H418" s="48" t="str">
        <f t="shared" si="193"/>
        <v/>
      </c>
    </row>
    <row r="419" spans="1:8" s="31" customFormat="1" ht="15" x14ac:dyDescent="0.2">
      <c r="A419" s="66"/>
      <c r="B419" s="47" t="s">
        <v>85</v>
      </c>
      <c r="C419" s="28">
        <v>1</v>
      </c>
      <c r="D419" s="28">
        <v>1</v>
      </c>
      <c r="E419" s="29">
        <f t="shared" si="191"/>
        <v>1.4532771399505885E-4</v>
      </c>
      <c r="F419" s="29">
        <f t="shared" si="192"/>
        <v>2.3629489603024575E-4</v>
      </c>
      <c r="G419" s="30">
        <f t="shared" si="190"/>
        <v>0</v>
      </c>
      <c r="H419" s="48">
        <f t="shared" si="193"/>
        <v>0</v>
      </c>
    </row>
    <row r="420" spans="1:8" s="31" customFormat="1" ht="15" x14ac:dyDescent="0.2">
      <c r="A420" s="66"/>
      <c r="B420" s="47" t="s">
        <v>519</v>
      </c>
      <c r="C420" s="28">
        <v>0</v>
      </c>
      <c r="D420" s="28">
        <v>3</v>
      </c>
      <c r="E420" s="29" t="str">
        <f t="shared" ref="E420" si="228">+IF(C420=0,"",C420/C$355)</f>
        <v/>
      </c>
      <c r="F420" s="29">
        <f t="shared" ref="F420" si="229">+IF(D420=0,"",D420/D$355)</f>
        <v>7.0888468809073729E-4</v>
      </c>
      <c r="G420" s="30">
        <f t="shared" si="190"/>
        <v>1</v>
      </c>
      <c r="H420" s="48" t="str">
        <f t="shared" ref="H420" si="230">+IF(OR(AND(E420=""),(G420="")),"",E420*G420)</f>
        <v/>
      </c>
    </row>
    <row r="421" spans="1:8" s="31" customFormat="1" ht="15" x14ac:dyDescent="0.2">
      <c r="A421" s="66"/>
      <c r="B421" s="47" t="s">
        <v>251</v>
      </c>
      <c r="C421" s="28">
        <v>0</v>
      </c>
      <c r="D421" s="28">
        <v>0</v>
      </c>
      <c r="E421" s="29" t="str">
        <f t="shared" si="191"/>
        <v/>
      </c>
      <c r="F421" s="29" t="str">
        <f t="shared" si="192"/>
        <v/>
      </c>
      <c r="G421" s="30" t="str">
        <f t="shared" si="190"/>
        <v xml:space="preserve"> 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28">
        <v>0</v>
      </c>
      <c r="D422" s="28">
        <v>0</v>
      </c>
      <c r="E422" s="29" t="str">
        <f t="shared" si="191"/>
        <v/>
      </c>
      <c r="F422" s="29" t="str">
        <f t="shared" si="192"/>
        <v/>
      </c>
      <c r="G422" s="30" t="str">
        <f t="shared" si="190"/>
        <v xml:space="preserve"> </v>
      </c>
      <c r="H422" s="48" t="str">
        <f t="shared" si="193"/>
        <v/>
      </c>
    </row>
    <row r="423" spans="1:8" s="31" customFormat="1" ht="15" x14ac:dyDescent="0.2">
      <c r="A423" s="66"/>
      <c r="B423" s="47" t="s">
        <v>574</v>
      </c>
      <c r="C423" s="28">
        <v>0</v>
      </c>
      <c r="D423" s="28">
        <v>0</v>
      </c>
      <c r="E423" s="29" t="str">
        <f t="shared" si="191"/>
        <v/>
      </c>
      <c r="F423" s="29" t="str">
        <f t="shared" si="192"/>
        <v/>
      </c>
      <c r="G423" s="30" t="str">
        <f t="shared" si="190"/>
        <v xml:space="preserve"> </v>
      </c>
      <c r="H423" s="48" t="str">
        <f t="shared" si="193"/>
        <v/>
      </c>
    </row>
    <row r="424" spans="1:8" s="31" customFormat="1" ht="15" x14ac:dyDescent="0.2">
      <c r="A424" s="66"/>
      <c r="B424" s="47" t="s">
        <v>84</v>
      </c>
      <c r="C424" s="28">
        <v>0</v>
      </c>
      <c r="D424" s="28">
        <v>0</v>
      </c>
      <c r="E424" s="29" t="str">
        <f t="shared" si="191"/>
        <v/>
      </c>
      <c r="F424" s="29" t="str">
        <f t="shared" si="192"/>
        <v/>
      </c>
      <c r="G424" s="30" t="str">
        <f t="shared" si="190"/>
        <v xml:space="preserve"> </v>
      </c>
      <c r="H424" s="48" t="str">
        <f t="shared" si="193"/>
        <v/>
      </c>
    </row>
    <row r="425" spans="1:8" s="31" customFormat="1" ht="15" x14ac:dyDescent="0.2">
      <c r="A425" s="66"/>
      <c r="B425" s="47" t="s">
        <v>253</v>
      </c>
      <c r="C425" s="28">
        <v>0</v>
      </c>
      <c r="D425" s="28">
        <v>0</v>
      </c>
      <c r="E425" s="29" t="str">
        <f t="shared" si="191"/>
        <v/>
      </c>
      <c r="F425" s="29" t="str">
        <f t="shared" si="192"/>
        <v/>
      </c>
      <c r="G425" s="30" t="str">
        <f t="shared" si="190"/>
        <v xml:space="preserve"> 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28">
        <v>0</v>
      </c>
      <c r="D426" s="28">
        <v>0</v>
      </c>
      <c r="E426" s="29" t="str">
        <f t="shared" si="191"/>
        <v/>
      </c>
      <c r="F426" s="29" t="str">
        <f t="shared" si="192"/>
        <v/>
      </c>
      <c r="G426" s="30" t="str">
        <f t="shared" si="190"/>
        <v xml:space="preserve"> </v>
      </c>
      <c r="H426" s="48" t="str">
        <f t="shared" si="193"/>
        <v/>
      </c>
    </row>
    <row r="427" spans="1:8" s="31" customFormat="1" ht="15" x14ac:dyDescent="0.2">
      <c r="A427" s="66"/>
      <c r="B427" s="47" t="s">
        <v>87</v>
      </c>
      <c r="C427" s="28">
        <v>613</v>
      </c>
      <c r="D427" s="28">
        <v>23</v>
      </c>
      <c r="E427" s="29">
        <f t="shared" si="191"/>
        <v>8.9085888678971076E-2</v>
      </c>
      <c r="F427" s="29">
        <f t="shared" si="192"/>
        <v>5.434782608695652E-3</v>
      </c>
      <c r="G427" s="30">
        <f t="shared" si="190"/>
        <v>-0.96247960848287117</v>
      </c>
      <c r="H427" s="48">
        <f t="shared" si="193"/>
        <v>-8.5743351257084724E-2</v>
      </c>
    </row>
    <row r="428" spans="1:8" s="31" customFormat="1" ht="15" x14ac:dyDescent="0.2">
      <c r="A428" s="66"/>
      <c r="B428" s="47" t="s">
        <v>475</v>
      </c>
      <c r="C428" s="28">
        <v>0</v>
      </c>
      <c r="D428" s="28">
        <v>0</v>
      </c>
      <c r="E428" s="29" t="str">
        <f t="shared" si="191"/>
        <v/>
      </c>
      <c r="F428" s="29" t="str">
        <f t="shared" si="192"/>
        <v/>
      </c>
      <c r="G428" s="30" t="str">
        <f t="shared" si="190"/>
        <v xml:space="preserve"> </v>
      </c>
      <c r="H428" s="48" t="str">
        <f t="shared" si="193"/>
        <v/>
      </c>
    </row>
    <row r="429" spans="1:8" s="31" customFormat="1" ht="15" x14ac:dyDescent="0.2">
      <c r="A429" s="66"/>
      <c r="B429" s="47" t="s">
        <v>254</v>
      </c>
      <c r="C429" s="28">
        <v>0</v>
      </c>
      <c r="D429" s="28">
        <v>107</v>
      </c>
      <c r="E429" s="29" t="str">
        <f t="shared" si="191"/>
        <v/>
      </c>
      <c r="F429" s="29">
        <f t="shared" si="192"/>
        <v>2.5283553875236293E-2</v>
      </c>
      <c r="G429" s="30">
        <f t="shared" si="190"/>
        <v>1</v>
      </c>
      <c r="H429" s="48" t="str">
        <f t="shared" si="193"/>
        <v/>
      </c>
    </row>
    <row r="430" spans="1:8" s="31" customFormat="1" ht="15" x14ac:dyDescent="0.2">
      <c r="A430" s="66"/>
      <c r="B430" s="47" t="s">
        <v>255</v>
      </c>
      <c r="C430" s="28">
        <v>0</v>
      </c>
      <c r="D430" s="28">
        <v>0</v>
      </c>
      <c r="E430" s="29" t="str">
        <f t="shared" si="191"/>
        <v/>
      </c>
      <c r="F430" s="29" t="str">
        <f t="shared" si="192"/>
        <v/>
      </c>
      <c r="G430" s="30" t="str">
        <f t="shared" ref="G430:G498" si="231">+IF(AND(C430=0,D430=0)," ",IF(C430=0,1,IF(D430=0,-1,(D430-C430)/C430)))</f>
        <v xml:space="preserve"> </v>
      </c>
      <c r="H430" s="48" t="str">
        <f t="shared" si="193"/>
        <v/>
      </c>
    </row>
    <row r="431" spans="1:8" s="31" customFormat="1" ht="15" x14ac:dyDescent="0.2">
      <c r="A431" s="66"/>
      <c r="B431" s="47" t="s">
        <v>476</v>
      </c>
      <c r="C431" s="28">
        <v>0</v>
      </c>
      <c r="D431" s="28">
        <v>0</v>
      </c>
      <c r="E431" s="29" t="str">
        <f t="shared" si="191"/>
        <v/>
      </c>
      <c r="F431" s="29" t="str">
        <f t="shared" si="192"/>
        <v/>
      </c>
      <c r="G431" s="30" t="str">
        <f t="shared" si="231"/>
        <v xml:space="preserve"> </v>
      </c>
      <c r="H431" s="48" t="str">
        <f t="shared" si="193"/>
        <v/>
      </c>
    </row>
    <row r="432" spans="1:8" s="31" customFormat="1" ht="15" x14ac:dyDescent="0.2">
      <c r="A432" s="66"/>
      <c r="B432" s="47" t="s">
        <v>86</v>
      </c>
      <c r="C432" s="28">
        <v>0</v>
      </c>
      <c r="D432" s="28">
        <v>1</v>
      </c>
      <c r="E432" s="29" t="str">
        <f t="shared" si="191"/>
        <v/>
      </c>
      <c r="F432" s="29">
        <f t="shared" si="192"/>
        <v>2.3629489603024575E-4</v>
      </c>
      <c r="G432" s="30">
        <f t="shared" si="231"/>
        <v>1</v>
      </c>
      <c r="H432" s="48" t="str">
        <f t="shared" si="193"/>
        <v/>
      </c>
    </row>
    <row r="433" spans="1:8" s="31" customFormat="1" ht="15" x14ac:dyDescent="0.2">
      <c r="A433" s="66"/>
      <c r="B433" s="47" t="s">
        <v>575</v>
      </c>
      <c r="C433" s="28">
        <v>0</v>
      </c>
      <c r="D433" s="28">
        <v>0</v>
      </c>
      <c r="E433" s="29" t="str">
        <f t="shared" ref="E433:E510" si="232">+IF(C433=0,"",C433/C$355)</f>
        <v/>
      </c>
      <c r="F433" s="29" t="str">
        <f t="shared" ref="F433:F510" si="233">+IF(D433=0,"",D433/D$355)</f>
        <v/>
      </c>
      <c r="G433" s="30" t="str">
        <f t="shared" si="231"/>
        <v xml:space="preserve"> </v>
      </c>
      <c r="H433" s="48" t="str">
        <f t="shared" ref="H433:H510" si="234">+IF(OR(AND(E433=""),(G433="")),"",E433*G433)</f>
        <v/>
      </c>
    </row>
    <row r="434" spans="1:8" s="31" customFormat="1" ht="15" x14ac:dyDescent="0.2">
      <c r="A434" s="66"/>
      <c r="B434" s="47" t="s">
        <v>256</v>
      </c>
      <c r="C434" s="28">
        <v>0</v>
      </c>
      <c r="D434" s="28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28">
        <v>0</v>
      </c>
      <c r="D435" s="28">
        <v>0</v>
      </c>
      <c r="E435" s="29" t="str">
        <f t="shared" ref="E435:E437" si="235">+IF(C435=0,"",C435/C$355)</f>
        <v/>
      </c>
      <c r="F435" s="29" t="str">
        <f t="shared" ref="F435:F437" si="236">+IF(D435=0,"",D435/D$355)</f>
        <v/>
      </c>
      <c r="G435" s="30" t="str">
        <f t="shared" si="231"/>
        <v xml:space="preserve"> </v>
      </c>
      <c r="H435" s="48" t="str">
        <f t="shared" ref="H435:H437" si="237">+IF(OR(AND(E435=""),(G435="")),"",E435*G435)</f>
        <v/>
      </c>
    </row>
    <row r="436" spans="1:8" s="31" customFormat="1" ht="15" x14ac:dyDescent="0.2">
      <c r="A436" s="66"/>
      <c r="B436" s="47" t="s">
        <v>521</v>
      </c>
      <c r="C436" s="28">
        <v>0</v>
      </c>
      <c r="D436" s="28">
        <v>3</v>
      </c>
      <c r="E436" s="29" t="str">
        <f t="shared" si="235"/>
        <v/>
      </c>
      <c r="F436" s="29">
        <f t="shared" si="236"/>
        <v>7.0888468809073729E-4</v>
      </c>
      <c r="G436" s="30">
        <f t="shared" si="231"/>
        <v>1</v>
      </c>
      <c r="H436" s="48" t="str">
        <f t="shared" si="237"/>
        <v/>
      </c>
    </row>
    <row r="437" spans="1:8" s="31" customFormat="1" ht="15" x14ac:dyDescent="0.2">
      <c r="A437" s="66"/>
      <c r="B437" s="47" t="s">
        <v>522</v>
      </c>
      <c r="C437" s="28">
        <v>0</v>
      </c>
      <c r="D437" s="28">
        <v>0</v>
      </c>
      <c r="E437" s="29" t="str">
        <f t="shared" si="235"/>
        <v/>
      </c>
      <c r="F437" s="29" t="str">
        <f t="shared" si="236"/>
        <v/>
      </c>
      <c r="G437" s="30" t="str">
        <f t="shared" si="231"/>
        <v xml:space="preserve"> 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28"/>
      <c r="D438" s="28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28"/>
      <c r="D439" s="28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28">
        <v>0</v>
      </c>
      <c r="D440" s="28">
        <v>0</v>
      </c>
      <c r="E440" s="29" t="str">
        <f t="shared" si="232"/>
        <v/>
      </c>
      <c r="F440" s="29" t="str">
        <f t="shared" si="233"/>
        <v/>
      </c>
      <c r="G440" s="30" t="str">
        <f t="shared" si="231"/>
        <v xml:space="preserve"> </v>
      </c>
      <c r="H440" s="48" t="str">
        <f t="shared" si="234"/>
        <v/>
      </c>
    </row>
    <row r="441" spans="1:8" s="31" customFormat="1" ht="15" x14ac:dyDescent="0.2">
      <c r="A441" s="66"/>
      <c r="B441" s="47" t="s">
        <v>258</v>
      </c>
      <c r="C441" s="28">
        <v>0</v>
      </c>
      <c r="D441" s="28">
        <v>0</v>
      </c>
      <c r="E441" s="29" t="str">
        <f t="shared" si="232"/>
        <v/>
      </c>
      <c r="F441" s="29" t="str">
        <f t="shared" si="233"/>
        <v/>
      </c>
      <c r="G441" s="30" t="str">
        <f t="shared" si="231"/>
        <v xml:space="preserve"> </v>
      </c>
      <c r="H441" s="48" t="str">
        <f t="shared" si="234"/>
        <v/>
      </c>
    </row>
    <row r="442" spans="1:8" s="31" customFormat="1" ht="15" x14ac:dyDescent="0.2">
      <c r="A442" s="66"/>
      <c r="B442" s="47" t="s">
        <v>542</v>
      </c>
      <c r="C442" s="28">
        <v>0</v>
      </c>
      <c r="D442" s="28">
        <v>0</v>
      </c>
      <c r="E442" s="29" t="str">
        <f t="shared" si="232"/>
        <v/>
      </c>
      <c r="F442" s="29" t="str">
        <f t="shared" si="233"/>
        <v/>
      </c>
      <c r="G442" s="30" t="str">
        <f t="shared" si="231"/>
        <v xml:space="preserve"> </v>
      </c>
      <c r="H442" s="48" t="str">
        <f t="shared" si="234"/>
        <v/>
      </c>
    </row>
    <row r="443" spans="1:8" s="31" customFormat="1" ht="30" x14ac:dyDescent="0.2">
      <c r="A443" s="66"/>
      <c r="B443" s="47" t="s">
        <v>259</v>
      </c>
      <c r="C443" s="28">
        <v>0</v>
      </c>
      <c r="D443" s="28">
        <v>0</v>
      </c>
      <c r="E443" s="29" t="str">
        <f t="shared" si="232"/>
        <v/>
      </c>
      <c r="F443" s="29" t="str">
        <f t="shared" si="233"/>
        <v/>
      </c>
      <c r="G443" s="30" t="str">
        <f t="shared" si="231"/>
        <v xml:space="preserve"> </v>
      </c>
      <c r="H443" s="48" t="str">
        <f t="shared" si="234"/>
        <v/>
      </c>
    </row>
    <row r="444" spans="1:8" s="31" customFormat="1" ht="15" x14ac:dyDescent="0.2">
      <c r="A444" s="66"/>
      <c r="B444" s="47" t="s">
        <v>477</v>
      </c>
      <c r="C444" s="28">
        <v>0</v>
      </c>
      <c r="D444" s="28">
        <v>0</v>
      </c>
      <c r="E444" s="29" t="str">
        <f t="shared" si="232"/>
        <v/>
      </c>
      <c r="F444" s="29" t="str">
        <f t="shared" si="233"/>
        <v/>
      </c>
      <c r="G444" s="30" t="str">
        <f t="shared" si="231"/>
        <v xml:space="preserve"> </v>
      </c>
      <c r="H444" s="48" t="str">
        <f t="shared" si="234"/>
        <v/>
      </c>
    </row>
    <row r="445" spans="1:8" s="31" customFormat="1" ht="15" x14ac:dyDescent="0.2">
      <c r="A445" s="66"/>
      <c r="B445" s="47" t="s">
        <v>525</v>
      </c>
      <c r="C445" s="28">
        <v>0</v>
      </c>
      <c r="D445" s="28">
        <v>0</v>
      </c>
      <c r="E445" s="29" t="str">
        <f t="shared" ref="E445" si="242">+IF(C445=0,"",C445/C$355)</f>
        <v/>
      </c>
      <c r="F445" s="29" t="str">
        <f t="shared" ref="F445" si="243">+IF(D445=0,"",D445/D$355)</f>
        <v/>
      </c>
      <c r="G445" s="30" t="str">
        <f t="shared" si="231"/>
        <v xml:space="preserve"> </v>
      </c>
      <c r="H445" s="48" t="str">
        <f t="shared" ref="H445" si="244">+IF(OR(AND(E445=""),(G445="")),"",E445*G445)</f>
        <v/>
      </c>
    </row>
    <row r="446" spans="1:8" s="31" customFormat="1" ht="15" x14ac:dyDescent="0.2">
      <c r="A446" s="66"/>
      <c r="B446" s="47" t="s">
        <v>630</v>
      </c>
      <c r="C446" s="28">
        <v>0</v>
      </c>
      <c r="D446" s="28">
        <v>0</v>
      </c>
      <c r="E446" s="29" t="str">
        <f t="shared" ref="E446:E448" si="245">+IF(C446=0,"",C446/C$355)</f>
        <v/>
      </c>
      <c r="F446" s="29" t="str">
        <f t="shared" ref="F446:F448" si="246">+IF(D446=0,"",D446/D$355)</f>
        <v/>
      </c>
      <c r="G446" s="30" t="str">
        <f t="shared" ref="G446:G448" si="247">+IF(AND(C446=0,D446=0)," ",IF(C446=0,1,IF(D446=0,-1,(D446-C446)/C446)))</f>
        <v xml:space="preserve"> </v>
      </c>
      <c r="H446" s="48" t="str">
        <f t="shared" ref="H446:H448" si="248">+IF(OR(AND(E446=""),(G446="")),"",E446*G446)</f>
        <v/>
      </c>
    </row>
    <row r="447" spans="1:8" s="31" customFormat="1" ht="15" x14ac:dyDescent="0.2">
      <c r="A447" s="66"/>
      <c r="B447" s="47" t="s">
        <v>624</v>
      </c>
      <c r="C447" s="28">
        <v>0</v>
      </c>
      <c r="D447" s="28">
        <v>0</v>
      </c>
      <c r="E447" s="29" t="str">
        <f t="shared" si="245"/>
        <v/>
      </c>
      <c r="F447" s="29" t="str">
        <f t="shared" si="246"/>
        <v/>
      </c>
      <c r="G447" s="30" t="str">
        <f t="shared" si="247"/>
        <v xml:space="preserve"> </v>
      </c>
      <c r="H447" s="48" t="str">
        <f t="shared" si="248"/>
        <v/>
      </c>
    </row>
    <row r="448" spans="1:8" s="31" customFormat="1" ht="15" x14ac:dyDescent="0.2">
      <c r="A448" s="66"/>
      <c r="B448" s="47" t="s">
        <v>625</v>
      </c>
      <c r="C448" s="28">
        <v>0</v>
      </c>
      <c r="D448" s="28">
        <v>0</v>
      </c>
      <c r="E448" s="29" t="str">
        <f t="shared" si="245"/>
        <v/>
      </c>
      <c r="F448" s="29" t="str">
        <f t="shared" si="246"/>
        <v/>
      </c>
      <c r="G448" s="30" t="str">
        <f t="shared" si="247"/>
        <v xml:space="preserve"> </v>
      </c>
      <c r="H448" s="48" t="str">
        <f t="shared" si="248"/>
        <v/>
      </c>
    </row>
    <row r="449" spans="1:8" s="31" customFormat="1" ht="15" x14ac:dyDescent="0.2">
      <c r="A449" s="66"/>
      <c r="B449" s="47" t="s">
        <v>260</v>
      </c>
      <c r="C449" s="28">
        <v>0</v>
      </c>
      <c r="D449" s="28">
        <v>0</v>
      </c>
      <c r="E449" s="29" t="str">
        <f t="shared" si="232"/>
        <v/>
      </c>
      <c r="F449" s="29" t="str">
        <f t="shared" si="233"/>
        <v/>
      </c>
      <c r="G449" s="30" t="str">
        <f t="shared" si="231"/>
        <v xml:space="preserve"> </v>
      </c>
      <c r="H449" s="48" t="str">
        <f t="shared" si="234"/>
        <v/>
      </c>
    </row>
    <row r="450" spans="1:8" s="31" customFormat="1" ht="15" x14ac:dyDescent="0.2">
      <c r="A450" s="66"/>
      <c r="B450" s="47" t="s">
        <v>261</v>
      </c>
      <c r="C450" s="28">
        <v>0</v>
      </c>
      <c r="D450" s="28">
        <v>0</v>
      </c>
      <c r="E450" s="29" t="str">
        <f t="shared" si="232"/>
        <v/>
      </c>
      <c r="F450" s="29" t="str">
        <f t="shared" si="233"/>
        <v/>
      </c>
      <c r="G450" s="30" t="str">
        <f t="shared" si="231"/>
        <v xml:space="preserve"> </v>
      </c>
      <c r="H450" s="48" t="str">
        <f t="shared" si="234"/>
        <v/>
      </c>
    </row>
    <row r="451" spans="1:8" s="31" customFormat="1" ht="15" x14ac:dyDescent="0.2">
      <c r="A451" s="66"/>
      <c r="B451" s="47" t="s">
        <v>262</v>
      </c>
      <c r="C451" s="28">
        <v>0</v>
      </c>
      <c r="D451" s="28">
        <v>26</v>
      </c>
      <c r="E451" s="29" t="str">
        <f t="shared" si="232"/>
        <v/>
      </c>
      <c r="F451" s="29">
        <f t="shared" si="233"/>
        <v>6.1436672967863891E-3</v>
      </c>
      <c r="G451" s="30">
        <f t="shared" si="231"/>
        <v>1</v>
      </c>
      <c r="H451" s="48" t="str">
        <f t="shared" si="234"/>
        <v/>
      </c>
    </row>
    <row r="452" spans="1:8" s="31" customFormat="1" ht="15" x14ac:dyDescent="0.2">
      <c r="A452" s="66"/>
      <c r="B452" s="47" t="s">
        <v>95</v>
      </c>
      <c r="C452" s="28">
        <v>1474</v>
      </c>
      <c r="D452" s="28">
        <v>0</v>
      </c>
      <c r="E452" s="29">
        <f t="shared" si="232"/>
        <v>0.21421305042871674</v>
      </c>
      <c r="F452" s="29" t="str">
        <f t="shared" si="233"/>
        <v/>
      </c>
      <c r="G452" s="30">
        <f t="shared" si="231"/>
        <v>-1</v>
      </c>
      <c r="H452" s="48">
        <f t="shared" si="234"/>
        <v>-0.21421305042871674</v>
      </c>
    </row>
    <row r="453" spans="1:8" s="31" customFormat="1" ht="15" x14ac:dyDescent="0.2">
      <c r="A453" s="66"/>
      <c r="B453" s="47" t="s">
        <v>96</v>
      </c>
      <c r="C453" s="28">
        <v>0</v>
      </c>
      <c r="D453" s="28">
        <v>0</v>
      </c>
      <c r="E453" s="29" t="str">
        <f t="shared" si="232"/>
        <v/>
      </c>
      <c r="F453" s="29" t="str">
        <f t="shared" si="233"/>
        <v/>
      </c>
      <c r="G453" s="30" t="str">
        <f t="shared" si="231"/>
        <v xml:space="preserve"> </v>
      </c>
      <c r="H453" s="48" t="str">
        <f t="shared" si="234"/>
        <v/>
      </c>
    </row>
    <row r="454" spans="1:8" s="31" customFormat="1" ht="15" x14ac:dyDescent="0.2">
      <c r="A454" s="66"/>
      <c r="B454" s="47" t="s">
        <v>97</v>
      </c>
      <c r="C454" s="28">
        <v>0</v>
      </c>
      <c r="D454" s="28">
        <v>0</v>
      </c>
      <c r="E454" s="29" t="str">
        <f t="shared" si="232"/>
        <v/>
      </c>
      <c r="F454" s="29" t="str">
        <f t="shared" si="233"/>
        <v/>
      </c>
      <c r="G454" s="30" t="str">
        <f t="shared" si="231"/>
        <v xml:space="preserve"> </v>
      </c>
      <c r="H454" s="48" t="str">
        <f t="shared" si="234"/>
        <v/>
      </c>
    </row>
    <row r="455" spans="1:8" s="31" customFormat="1" ht="15" x14ac:dyDescent="0.2">
      <c r="A455" s="66"/>
      <c r="B455" s="47" t="s">
        <v>263</v>
      </c>
      <c r="C455" s="28">
        <v>0</v>
      </c>
      <c r="D455" s="28">
        <v>0</v>
      </c>
      <c r="E455" s="29" t="str">
        <f t="shared" si="232"/>
        <v/>
      </c>
      <c r="F455" s="29" t="str">
        <f t="shared" si="233"/>
        <v/>
      </c>
      <c r="G455" s="30" t="str">
        <f t="shared" si="231"/>
        <v xml:space="preserve"> 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28">
        <v>0</v>
      </c>
      <c r="D456" s="28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28">
        <v>0</v>
      </c>
      <c r="D457" s="28">
        <v>0</v>
      </c>
      <c r="E457" s="29" t="str">
        <f t="shared" si="249"/>
        <v/>
      </c>
      <c r="F457" s="29" t="str">
        <f t="shared" si="250"/>
        <v/>
      </c>
      <c r="G457" s="30" t="str">
        <f t="shared" si="231"/>
        <v xml:space="preserve"> </v>
      </c>
      <c r="H457" s="48" t="str">
        <f t="shared" si="251"/>
        <v/>
      </c>
    </row>
    <row r="458" spans="1:8" s="31" customFormat="1" ht="15" x14ac:dyDescent="0.2">
      <c r="A458" s="66"/>
      <c r="B458" s="47" t="s">
        <v>94</v>
      </c>
      <c r="C458" s="28">
        <v>0</v>
      </c>
      <c r="D458" s="28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28">
        <v>0</v>
      </c>
      <c r="D459" s="28">
        <v>0</v>
      </c>
      <c r="E459" s="29" t="str">
        <f t="shared" ref="E459:E461" si="252">+IF(C459=0,"",C459/C$355)</f>
        <v/>
      </c>
      <c r="F459" s="29" t="str">
        <f t="shared" ref="F459:F461" si="253">+IF(D459=0,"",D459/D$355)</f>
        <v/>
      </c>
      <c r="G459" s="30" t="str">
        <f t="shared" si="231"/>
        <v xml:space="preserve"> </v>
      </c>
      <c r="H459" s="48" t="str">
        <f t="shared" ref="H459:H461" si="254">+IF(OR(AND(E459=""),(G459="")),"",E459*G459)</f>
        <v/>
      </c>
    </row>
    <row r="460" spans="1:8" s="31" customFormat="1" ht="15" x14ac:dyDescent="0.2">
      <c r="A460" s="66"/>
      <c r="B460" s="47" t="s">
        <v>529</v>
      </c>
      <c r="C460" s="28">
        <v>0</v>
      </c>
      <c r="D460" s="28">
        <v>0</v>
      </c>
      <c r="E460" s="29" t="str">
        <f t="shared" si="252"/>
        <v/>
      </c>
      <c r="F460" s="29" t="str">
        <f t="shared" si="253"/>
        <v/>
      </c>
      <c r="G460" s="30" t="str">
        <f t="shared" si="231"/>
        <v xml:space="preserve"> 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28">
        <v>0</v>
      </c>
      <c r="D461" s="28">
        <v>0</v>
      </c>
      <c r="E461" s="29" t="str">
        <f t="shared" si="252"/>
        <v/>
      </c>
      <c r="F461" s="29" t="str">
        <f t="shared" si="253"/>
        <v/>
      </c>
      <c r="G461" s="30" t="str">
        <f t="shared" si="231"/>
        <v xml:space="preserve"> 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28">
        <v>50</v>
      </c>
      <c r="D462" s="28">
        <v>10</v>
      </c>
      <c r="E462" s="29">
        <f t="shared" si="232"/>
        <v>7.2663856997529433E-3</v>
      </c>
      <c r="F462" s="29">
        <f t="shared" si="233"/>
        <v>2.3629489603024575E-3</v>
      </c>
      <c r="G462" s="30">
        <f t="shared" si="231"/>
        <v>-0.8</v>
      </c>
      <c r="H462" s="48">
        <f t="shared" si="234"/>
        <v>-5.8131085598023546E-3</v>
      </c>
    </row>
    <row r="463" spans="1:8" s="31" customFormat="1" ht="15" x14ac:dyDescent="0.2">
      <c r="A463" s="66"/>
      <c r="B463" s="47" t="s">
        <v>101</v>
      </c>
      <c r="C463" s="28">
        <v>0</v>
      </c>
      <c r="D463" s="28">
        <v>1</v>
      </c>
      <c r="E463" s="29" t="str">
        <f t="shared" si="232"/>
        <v/>
      </c>
      <c r="F463" s="29">
        <f t="shared" si="233"/>
        <v>2.3629489603024575E-4</v>
      </c>
      <c r="G463" s="30">
        <f t="shared" si="231"/>
        <v>1</v>
      </c>
      <c r="H463" s="48" t="str">
        <f t="shared" si="234"/>
        <v/>
      </c>
    </row>
    <row r="464" spans="1:8" s="31" customFormat="1" ht="15" x14ac:dyDescent="0.2">
      <c r="A464" s="66"/>
      <c r="B464" s="47" t="s">
        <v>109</v>
      </c>
      <c r="C464" s="28">
        <v>0</v>
      </c>
      <c r="D464" s="28">
        <v>2</v>
      </c>
      <c r="E464" s="29" t="str">
        <f t="shared" si="232"/>
        <v/>
      </c>
      <c r="F464" s="29">
        <f t="shared" si="233"/>
        <v>4.7258979206049151E-4</v>
      </c>
      <c r="G464" s="30">
        <f t="shared" si="231"/>
        <v>1</v>
      </c>
      <c r="H464" s="48" t="str">
        <f t="shared" si="234"/>
        <v/>
      </c>
    </row>
    <row r="465" spans="1:8" s="31" customFormat="1" ht="15" x14ac:dyDescent="0.2">
      <c r="A465" s="66"/>
      <c r="B465" s="47" t="s">
        <v>108</v>
      </c>
      <c r="C465" s="28">
        <v>23</v>
      </c>
      <c r="D465" s="28">
        <v>25</v>
      </c>
      <c r="E465" s="29">
        <f t="shared" si="232"/>
        <v>3.3425374218863536E-3</v>
      </c>
      <c r="F465" s="29">
        <f t="shared" si="233"/>
        <v>5.9073724007561437E-3</v>
      </c>
      <c r="G465" s="30">
        <f t="shared" si="231"/>
        <v>8.6956521739130432E-2</v>
      </c>
      <c r="H465" s="48">
        <f t="shared" si="234"/>
        <v>2.906554279901177E-4</v>
      </c>
    </row>
    <row r="466" spans="1:8" s="31" customFormat="1" ht="15" x14ac:dyDescent="0.2">
      <c r="A466" s="66"/>
      <c r="B466" s="47" t="s">
        <v>264</v>
      </c>
      <c r="C466" s="28">
        <v>0</v>
      </c>
      <c r="D466" s="28">
        <v>1</v>
      </c>
      <c r="E466" s="29" t="str">
        <f t="shared" si="232"/>
        <v/>
      </c>
      <c r="F466" s="29">
        <f t="shared" si="233"/>
        <v>2.3629489603024575E-4</v>
      </c>
      <c r="G466" s="30">
        <f t="shared" si="231"/>
        <v>1</v>
      </c>
      <c r="H466" s="48" t="str">
        <f t="shared" si="234"/>
        <v/>
      </c>
    </row>
    <row r="467" spans="1:8" s="31" customFormat="1" ht="15" x14ac:dyDescent="0.2">
      <c r="A467" s="66"/>
      <c r="B467" s="47" t="s">
        <v>478</v>
      </c>
      <c r="C467" s="28">
        <v>0</v>
      </c>
      <c r="D467" s="28">
        <v>0</v>
      </c>
      <c r="E467" s="29" t="str">
        <f t="shared" si="232"/>
        <v/>
      </c>
      <c r="F467" s="29" t="str">
        <f t="shared" si="233"/>
        <v/>
      </c>
      <c r="G467" s="30" t="str">
        <f t="shared" si="231"/>
        <v xml:space="preserve"> </v>
      </c>
      <c r="H467" s="48" t="str">
        <f t="shared" si="234"/>
        <v/>
      </c>
    </row>
    <row r="468" spans="1:8" s="31" customFormat="1" ht="30" x14ac:dyDescent="0.2">
      <c r="A468" s="66"/>
      <c r="B468" s="47" t="s">
        <v>543</v>
      </c>
      <c r="C468" s="28">
        <v>0</v>
      </c>
      <c r="D468" s="28">
        <v>0</v>
      </c>
      <c r="E468" s="29" t="str">
        <f t="shared" si="232"/>
        <v/>
      </c>
      <c r="F468" s="29" t="str">
        <f t="shared" si="233"/>
        <v/>
      </c>
      <c r="G468" s="30" t="str">
        <f t="shared" si="231"/>
        <v xml:space="preserve"> </v>
      </c>
      <c r="H468" s="48" t="str">
        <f t="shared" si="234"/>
        <v/>
      </c>
    </row>
    <row r="469" spans="1:8" s="31" customFormat="1" ht="15" x14ac:dyDescent="0.2">
      <c r="A469" s="66"/>
      <c r="B469" s="47" t="s">
        <v>479</v>
      </c>
      <c r="C469" s="28">
        <v>0</v>
      </c>
      <c r="D469" s="28">
        <v>0</v>
      </c>
      <c r="E469" s="29" t="str">
        <f t="shared" si="232"/>
        <v/>
      </c>
      <c r="F469" s="29" t="str">
        <f t="shared" si="233"/>
        <v/>
      </c>
      <c r="G469" s="30" t="str">
        <f t="shared" si="231"/>
        <v xml:space="preserve"> 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28">
        <v>1</v>
      </c>
      <c r="D470" s="28">
        <v>6</v>
      </c>
      <c r="E470" s="29">
        <f t="shared" si="232"/>
        <v>1.4532771399505885E-4</v>
      </c>
      <c r="F470" s="29">
        <f t="shared" si="233"/>
        <v>1.4177693761814746E-3</v>
      </c>
      <c r="G470" s="30">
        <f t="shared" si="231"/>
        <v>5</v>
      </c>
      <c r="H470" s="48">
        <f t="shared" si="234"/>
        <v>7.2663856997529422E-4</v>
      </c>
    </row>
    <row r="471" spans="1:8" s="31" customFormat="1" ht="18" customHeight="1" x14ac:dyDescent="0.2">
      <c r="A471" s="66"/>
      <c r="B471" s="47" t="s">
        <v>592</v>
      </c>
      <c r="C471" s="28">
        <v>0</v>
      </c>
      <c r="D471" s="28">
        <v>0</v>
      </c>
      <c r="E471" s="29" t="str">
        <f t="shared" si="232"/>
        <v/>
      </c>
      <c r="F471" s="29" t="str">
        <f t="shared" si="233"/>
        <v/>
      </c>
      <c r="G471" s="30" t="str">
        <f t="shared" si="231"/>
        <v xml:space="preserve"> </v>
      </c>
      <c r="H471" s="48" t="str">
        <f t="shared" si="234"/>
        <v/>
      </c>
    </row>
    <row r="472" spans="1:8" s="31" customFormat="1" ht="15" x14ac:dyDescent="0.2">
      <c r="A472" s="66"/>
      <c r="B472" s="47" t="s">
        <v>105</v>
      </c>
      <c r="C472" s="28">
        <v>0</v>
      </c>
      <c r="D472" s="28">
        <v>0</v>
      </c>
      <c r="E472" s="29" t="str">
        <f t="shared" si="232"/>
        <v/>
      </c>
      <c r="F472" s="29" t="str">
        <f t="shared" si="233"/>
        <v/>
      </c>
      <c r="G472" s="30" t="str">
        <f t="shared" si="231"/>
        <v xml:space="preserve"> </v>
      </c>
      <c r="H472" s="48" t="str">
        <f t="shared" si="234"/>
        <v/>
      </c>
    </row>
    <row r="473" spans="1:8" s="31" customFormat="1" ht="15" x14ac:dyDescent="0.2">
      <c r="A473" s="66"/>
      <c r="B473" s="47" t="s">
        <v>362</v>
      </c>
      <c r="C473" s="28">
        <v>3</v>
      </c>
      <c r="D473" s="28">
        <v>1</v>
      </c>
      <c r="E473" s="29">
        <f t="shared" si="232"/>
        <v>4.3598314198517658E-4</v>
      </c>
      <c r="F473" s="29">
        <f t="shared" si="233"/>
        <v>2.3629489603024575E-4</v>
      </c>
      <c r="G473" s="30">
        <f t="shared" si="231"/>
        <v>-0.66666666666666663</v>
      </c>
      <c r="H473" s="48">
        <f t="shared" si="234"/>
        <v>-2.906554279901177E-4</v>
      </c>
    </row>
    <row r="474" spans="1:8" s="31" customFormat="1" ht="15" x14ac:dyDescent="0.2">
      <c r="A474" s="66"/>
      <c r="B474" s="47" t="s">
        <v>103</v>
      </c>
      <c r="C474" s="28">
        <v>12</v>
      </c>
      <c r="D474" s="28">
        <v>7</v>
      </c>
      <c r="E474" s="29">
        <f t="shared" si="232"/>
        <v>1.7439325679407063E-3</v>
      </c>
      <c r="F474" s="29">
        <f t="shared" si="233"/>
        <v>1.6540642722117202E-3</v>
      </c>
      <c r="G474" s="30">
        <f t="shared" si="231"/>
        <v>-0.41666666666666669</v>
      </c>
      <c r="H474" s="48">
        <f t="shared" si="234"/>
        <v>-7.2663856997529433E-4</v>
      </c>
    </row>
    <row r="475" spans="1:8" s="31" customFormat="1" ht="15" x14ac:dyDescent="0.2">
      <c r="A475" s="66"/>
      <c r="B475" s="47" t="s">
        <v>265</v>
      </c>
      <c r="C475" s="28">
        <v>0</v>
      </c>
      <c r="D475" s="28">
        <v>0</v>
      </c>
      <c r="E475" s="29" t="str">
        <f t="shared" si="232"/>
        <v/>
      </c>
      <c r="F475" s="29" t="str">
        <f t="shared" si="233"/>
        <v/>
      </c>
      <c r="G475" s="30" t="str">
        <f t="shared" si="231"/>
        <v xml:space="preserve"> </v>
      </c>
      <c r="H475" s="48" t="str">
        <f t="shared" si="234"/>
        <v/>
      </c>
    </row>
    <row r="476" spans="1:8" s="31" customFormat="1" ht="15" x14ac:dyDescent="0.2">
      <c r="A476" s="66"/>
      <c r="B476" s="47" t="s">
        <v>638</v>
      </c>
      <c r="C476" s="28">
        <v>0</v>
      </c>
      <c r="D476" s="28">
        <v>0</v>
      </c>
      <c r="E476" s="29" t="str">
        <f t="shared" si="232"/>
        <v/>
      </c>
      <c r="F476" s="29" t="str">
        <f t="shared" si="233"/>
        <v/>
      </c>
      <c r="G476" s="30" t="str">
        <f t="shared" si="231"/>
        <v xml:space="preserve"> </v>
      </c>
      <c r="H476" s="48" t="str">
        <f t="shared" si="234"/>
        <v/>
      </c>
    </row>
    <row r="477" spans="1:8" s="31" customFormat="1" ht="15" x14ac:dyDescent="0.2">
      <c r="A477" s="66"/>
      <c r="B477" s="47" t="s">
        <v>326</v>
      </c>
      <c r="C477" s="28">
        <v>0</v>
      </c>
      <c r="D477" s="28">
        <v>0</v>
      </c>
      <c r="E477" s="29" t="str">
        <f t="shared" si="232"/>
        <v/>
      </c>
      <c r="F477" s="29" t="str">
        <f t="shared" si="233"/>
        <v/>
      </c>
      <c r="G477" s="30" t="str">
        <f t="shared" si="231"/>
        <v xml:space="preserve"> </v>
      </c>
      <c r="H477" s="48" t="str">
        <f t="shared" si="234"/>
        <v/>
      </c>
    </row>
    <row r="478" spans="1:8" s="31" customFormat="1" ht="15" x14ac:dyDescent="0.2">
      <c r="A478" s="66"/>
      <c r="B478" s="47" t="s">
        <v>112</v>
      </c>
      <c r="C478" s="28">
        <v>0</v>
      </c>
      <c r="D478" s="28">
        <v>4</v>
      </c>
      <c r="E478" s="29" t="str">
        <f t="shared" si="232"/>
        <v/>
      </c>
      <c r="F478" s="29">
        <f t="shared" si="233"/>
        <v>9.4517958412098301E-4</v>
      </c>
      <c r="G478" s="30">
        <f t="shared" si="231"/>
        <v>1</v>
      </c>
      <c r="H478" s="48" t="str">
        <f t="shared" si="234"/>
        <v/>
      </c>
    </row>
    <row r="479" spans="1:8" s="31" customFormat="1" ht="15" x14ac:dyDescent="0.2">
      <c r="A479" s="66"/>
      <c r="B479" s="47" t="s">
        <v>100</v>
      </c>
      <c r="C479" s="28">
        <v>0</v>
      </c>
      <c r="D479" s="28">
        <v>0</v>
      </c>
      <c r="E479" s="29" t="str">
        <f t="shared" si="232"/>
        <v/>
      </c>
      <c r="F479" s="29" t="str">
        <f t="shared" si="233"/>
        <v/>
      </c>
      <c r="G479" s="30" t="str">
        <f t="shared" si="231"/>
        <v xml:space="preserve"> </v>
      </c>
      <c r="H479" s="48" t="str">
        <f t="shared" si="234"/>
        <v/>
      </c>
    </row>
    <row r="480" spans="1:8" s="31" customFormat="1" ht="15" x14ac:dyDescent="0.2">
      <c r="A480" s="66"/>
      <c r="B480" s="47" t="s">
        <v>266</v>
      </c>
      <c r="C480" s="28">
        <v>5</v>
      </c>
      <c r="D480" s="28">
        <v>16</v>
      </c>
      <c r="E480" s="29">
        <f t="shared" si="232"/>
        <v>7.2663856997529433E-4</v>
      </c>
      <c r="F480" s="29">
        <f t="shared" si="233"/>
        <v>3.780718336483932E-3</v>
      </c>
      <c r="G480" s="30">
        <f t="shared" si="231"/>
        <v>2.2000000000000002</v>
      </c>
      <c r="H480" s="48">
        <f t="shared" si="234"/>
        <v>1.5986048539456477E-3</v>
      </c>
    </row>
    <row r="481" spans="1:8" s="31" customFormat="1" ht="15" x14ac:dyDescent="0.2">
      <c r="A481" s="66"/>
      <c r="B481" s="47" t="s">
        <v>480</v>
      </c>
      <c r="C481" s="28">
        <v>0</v>
      </c>
      <c r="D481" s="28">
        <v>0</v>
      </c>
      <c r="E481" s="29" t="str">
        <f t="shared" si="232"/>
        <v/>
      </c>
      <c r="F481" s="29" t="str">
        <f t="shared" si="233"/>
        <v/>
      </c>
      <c r="G481" s="30" t="str">
        <f t="shared" si="231"/>
        <v xml:space="preserve"> </v>
      </c>
      <c r="H481" s="48" t="str">
        <f t="shared" si="234"/>
        <v/>
      </c>
    </row>
    <row r="482" spans="1:8" s="31" customFormat="1" ht="15" x14ac:dyDescent="0.2">
      <c r="A482" s="66"/>
      <c r="B482" s="47" t="s">
        <v>106</v>
      </c>
      <c r="C482" s="28">
        <v>0</v>
      </c>
      <c r="D482" s="28">
        <v>0</v>
      </c>
      <c r="E482" s="29" t="str">
        <f t="shared" si="232"/>
        <v/>
      </c>
      <c r="F482" s="29" t="str">
        <f t="shared" si="233"/>
        <v/>
      </c>
      <c r="G482" s="30" t="str">
        <f t="shared" si="231"/>
        <v xml:space="preserve"> </v>
      </c>
      <c r="H482" s="48" t="str">
        <f t="shared" si="234"/>
        <v/>
      </c>
    </row>
    <row r="483" spans="1:8" s="31" customFormat="1" ht="15" x14ac:dyDescent="0.2">
      <c r="A483" s="66"/>
      <c r="B483" s="47" t="s">
        <v>110</v>
      </c>
      <c r="C483" s="28">
        <v>0</v>
      </c>
      <c r="D483" s="28">
        <v>0</v>
      </c>
      <c r="E483" s="29" t="str">
        <f t="shared" si="232"/>
        <v/>
      </c>
      <c r="F483" s="29" t="str">
        <f t="shared" si="233"/>
        <v/>
      </c>
      <c r="G483" s="30" t="str">
        <f t="shared" si="231"/>
        <v xml:space="preserve"> 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28">
        <v>0</v>
      </c>
      <c r="D484" s="28">
        <v>0</v>
      </c>
      <c r="E484" s="29" t="str">
        <f t="shared" si="232"/>
        <v/>
      </c>
      <c r="F484" s="29" t="str">
        <f t="shared" si="233"/>
        <v/>
      </c>
      <c r="G484" s="30" t="str">
        <f t="shared" si="231"/>
        <v xml:space="preserve"> </v>
      </c>
      <c r="H484" s="48" t="str">
        <f t="shared" si="234"/>
        <v/>
      </c>
    </row>
    <row r="485" spans="1:8" s="31" customFormat="1" ht="15" x14ac:dyDescent="0.2">
      <c r="A485" s="66"/>
      <c r="B485" s="47" t="s">
        <v>102</v>
      </c>
      <c r="C485" s="28">
        <v>0</v>
      </c>
      <c r="D485" s="28">
        <v>0</v>
      </c>
      <c r="E485" s="29" t="str">
        <f t="shared" si="232"/>
        <v/>
      </c>
      <c r="F485" s="29" t="str">
        <f t="shared" si="233"/>
        <v/>
      </c>
      <c r="G485" s="30" t="str">
        <f t="shared" si="231"/>
        <v xml:space="preserve"> </v>
      </c>
      <c r="H485" s="48" t="str">
        <f t="shared" si="234"/>
        <v/>
      </c>
    </row>
    <row r="486" spans="1:8" s="31" customFormat="1" ht="15" x14ac:dyDescent="0.2">
      <c r="A486" s="66"/>
      <c r="B486" s="47" t="s">
        <v>107</v>
      </c>
      <c r="C486" s="28">
        <v>0</v>
      </c>
      <c r="D486" s="28">
        <v>0</v>
      </c>
      <c r="E486" s="29" t="str">
        <f t="shared" si="232"/>
        <v/>
      </c>
      <c r="F486" s="29" t="str">
        <f t="shared" si="233"/>
        <v/>
      </c>
      <c r="G486" s="30" t="str">
        <f t="shared" si="231"/>
        <v xml:space="preserve"> 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28">
        <v>0</v>
      </c>
      <c r="D487" s="28">
        <v>0</v>
      </c>
      <c r="E487" s="29" t="str">
        <f t="shared" si="232"/>
        <v/>
      </c>
      <c r="F487" s="29" t="str">
        <f t="shared" si="233"/>
        <v/>
      </c>
      <c r="G487" s="30" t="str">
        <f t="shared" si="231"/>
        <v xml:space="preserve"> </v>
      </c>
      <c r="H487" s="48" t="str">
        <f t="shared" si="234"/>
        <v/>
      </c>
    </row>
    <row r="488" spans="1:8" s="31" customFormat="1" ht="15" x14ac:dyDescent="0.2">
      <c r="A488" s="66"/>
      <c r="B488" s="47" t="s">
        <v>267</v>
      </c>
      <c r="C488" s="28">
        <v>2</v>
      </c>
      <c r="D488" s="28">
        <v>25</v>
      </c>
      <c r="E488" s="29">
        <f t="shared" si="232"/>
        <v>2.906554279901177E-4</v>
      </c>
      <c r="F488" s="29">
        <f t="shared" si="233"/>
        <v>5.9073724007561437E-3</v>
      </c>
      <c r="G488" s="30">
        <f t="shared" si="231"/>
        <v>11.5</v>
      </c>
      <c r="H488" s="48">
        <f t="shared" si="234"/>
        <v>3.3425374218863536E-3</v>
      </c>
    </row>
    <row r="489" spans="1:8" s="31" customFormat="1" ht="30" x14ac:dyDescent="0.2">
      <c r="A489" s="66"/>
      <c r="B489" s="47" t="s">
        <v>481</v>
      </c>
      <c r="C489" s="28">
        <v>0</v>
      </c>
      <c r="D489" s="28">
        <v>0</v>
      </c>
      <c r="E489" s="29" t="str">
        <f t="shared" si="232"/>
        <v/>
      </c>
      <c r="F489" s="29" t="str">
        <f t="shared" si="233"/>
        <v/>
      </c>
      <c r="G489" s="30" t="str">
        <f t="shared" si="231"/>
        <v xml:space="preserve"> </v>
      </c>
      <c r="H489" s="48" t="str">
        <f t="shared" si="234"/>
        <v/>
      </c>
    </row>
    <row r="490" spans="1:8" s="31" customFormat="1" ht="15" x14ac:dyDescent="0.2">
      <c r="A490" s="66"/>
      <c r="B490" s="47" t="s">
        <v>268</v>
      </c>
      <c r="C490" s="28">
        <v>0</v>
      </c>
      <c r="D490" s="28">
        <v>0</v>
      </c>
      <c r="E490" s="29" t="str">
        <f t="shared" si="232"/>
        <v/>
      </c>
      <c r="F490" s="29" t="str">
        <f t="shared" si="233"/>
        <v/>
      </c>
      <c r="G490" s="30" t="str">
        <f t="shared" si="231"/>
        <v xml:space="preserve"> </v>
      </c>
      <c r="H490" s="48" t="str">
        <f t="shared" si="234"/>
        <v/>
      </c>
    </row>
    <row r="491" spans="1:8" s="31" customFormat="1" ht="15" x14ac:dyDescent="0.2">
      <c r="A491" s="66"/>
      <c r="B491" s="47" t="s">
        <v>269</v>
      </c>
      <c r="C491" s="28">
        <v>0</v>
      </c>
      <c r="D491" s="28">
        <v>0</v>
      </c>
      <c r="E491" s="29" t="str">
        <f t="shared" si="232"/>
        <v/>
      </c>
      <c r="F491" s="29" t="str">
        <f t="shared" si="233"/>
        <v/>
      </c>
      <c r="G491" s="30" t="str">
        <f t="shared" si="231"/>
        <v xml:space="preserve"> 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28">
        <v>1</v>
      </c>
      <c r="D492" s="28">
        <v>0</v>
      </c>
      <c r="E492" s="29">
        <f t="shared" si="232"/>
        <v>1.4532771399505885E-4</v>
      </c>
      <c r="F492" s="29" t="str">
        <f t="shared" si="233"/>
        <v/>
      </c>
      <c r="G492" s="30">
        <f t="shared" si="231"/>
        <v>-1</v>
      </c>
      <c r="H492" s="48">
        <f t="shared" si="234"/>
        <v>-1.4532771399505885E-4</v>
      </c>
    </row>
    <row r="493" spans="1:8" s="31" customFormat="1" ht="15" x14ac:dyDescent="0.2">
      <c r="A493" s="66"/>
      <c r="B493" s="47" t="s">
        <v>270</v>
      </c>
      <c r="C493" s="28">
        <v>1</v>
      </c>
      <c r="D493" s="28">
        <v>5</v>
      </c>
      <c r="E493" s="29">
        <f t="shared" si="232"/>
        <v>1.4532771399505885E-4</v>
      </c>
      <c r="F493" s="29">
        <f t="shared" si="233"/>
        <v>1.1814744801512287E-3</v>
      </c>
      <c r="G493" s="30">
        <f t="shared" si="231"/>
        <v>4</v>
      </c>
      <c r="H493" s="48">
        <f t="shared" si="234"/>
        <v>5.813108559802354E-4</v>
      </c>
    </row>
    <row r="494" spans="1:8" s="31" customFormat="1" ht="15" x14ac:dyDescent="0.2">
      <c r="A494" s="66"/>
      <c r="B494" s="47" t="s">
        <v>271</v>
      </c>
      <c r="C494" s="28">
        <v>0</v>
      </c>
      <c r="D494" s="28">
        <v>0</v>
      </c>
      <c r="E494" s="29" t="str">
        <f t="shared" si="232"/>
        <v/>
      </c>
      <c r="F494" s="29" t="str">
        <f t="shared" si="233"/>
        <v/>
      </c>
      <c r="G494" s="30" t="str">
        <f t="shared" si="231"/>
        <v xml:space="preserve"> </v>
      </c>
      <c r="H494" s="48" t="str">
        <f t="shared" si="234"/>
        <v/>
      </c>
    </row>
    <row r="495" spans="1:8" s="31" customFormat="1" ht="15" x14ac:dyDescent="0.2">
      <c r="A495" s="66"/>
      <c r="B495" s="47" t="s">
        <v>272</v>
      </c>
      <c r="C495" s="28">
        <v>1</v>
      </c>
      <c r="D495" s="28">
        <v>6</v>
      </c>
      <c r="E495" s="29">
        <f t="shared" si="232"/>
        <v>1.4532771399505885E-4</v>
      </c>
      <c r="F495" s="29">
        <f t="shared" si="233"/>
        <v>1.4177693761814746E-3</v>
      </c>
      <c r="G495" s="30">
        <f t="shared" si="231"/>
        <v>5</v>
      </c>
      <c r="H495" s="48">
        <f t="shared" si="234"/>
        <v>7.2663856997529422E-4</v>
      </c>
    </row>
    <row r="496" spans="1:8" s="31" customFormat="1" ht="15" x14ac:dyDescent="0.2">
      <c r="A496" s="66"/>
      <c r="B496" s="47" t="s">
        <v>99</v>
      </c>
      <c r="C496" s="28">
        <v>0</v>
      </c>
      <c r="D496" s="28">
        <v>0</v>
      </c>
      <c r="E496" s="29" t="str">
        <f t="shared" si="232"/>
        <v/>
      </c>
      <c r="F496" s="29" t="str">
        <f t="shared" si="233"/>
        <v/>
      </c>
      <c r="G496" s="30" t="str">
        <f t="shared" si="231"/>
        <v xml:space="preserve"> </v>
      </c>
      <c r="H496" s="48" t="str">
        <f t="shared" si="234"/>
        <v/>
      </c>
    </row>
    <row r="497" spans="1:8" s="31" customFormat="1" ht="15" x14ac:dyDescent="0.2">
      <c r="A497" s="66"/>
      <c r="B497" s="47" t="s">
        <v>273</v>
      </c>
      <c r="C497" s="28">
        <v>0</v>
      </c>
      <c r="D497" s="28">
        <v>0</v>
      </c>
      <c r="E497" s="29" t="str">
        <f t="shared" si="232"/>
        <v/>
      </c>
      <c r="F497" s="29" t="str">
        <f t="shared" si="233"/>
        <v/>
      </c>
      <c r="G497" s="30" t="str">
        <f t="shared" si="231"/>
        <v xml:space="preserve"> </v>
      </c>
      <c r="H497" s="48" t="str">
        <f t="shared" si="234"/>
        <v/>
      </c>
    </row>
    <row r="498" spans="1:8" s="31" customFormat="1" ht="15" x14ac:dyDescent="0.2">
      <c r="A498" s="66"/>
      <c r="B498" s="47" t="s">
        <v>274</v>
      </c>
      <c r="C498" s="28">
        <v>0</v>
      </c>
      <c r="D498" s="28">
        <v>1</v>
      </c>
      <c r="E498" s="29" t="str">
        <f t="shared" si="232"/>
        <v/>
      </c>
      <c r="F498" s="29">
        <f t="shared" si="233"/>
        <v>2.3629489603024575E-4</v>
      </c>
      <c r="G498" s="30">
        <f t="shared" si="231"/>
        <v>1</v>
      </c>
      <c r="H498" s="48" t="str">
        <f t="shared" si="234"/>
        <v/>
      </c>
    </row>
    <row r="499" spans="1:8" s="31" customFormat="1" ht="15" x14ac:dyDescent="0.2">
      <c r="A499" s="66"/>
      <c r="B499" s="47" t="s">
        <v>544</v>
      </c>
      <c r="C499" s="28">
        <v>0</v>
      </c>
      <c r="D499" s="28">
        <v>4</v>
      </c>
      <c r="E499" s="29" t="str">
        <f t="shared" si="232"/>
        <v/>
      </c>
      <c r="F499" s="29">
        <f t="shared" si="233"/>
        <v>9.4517958412098301E-4</v>
      </c>
      <c r="G499" s="30">
        <f t="shared" ref="G499:G563" si="255">+IF(AND(C499=0,D499=0)," ",IF(C499=0,1,IF(D499=0,-1,(D499-C499)/C499)))</f>
        <v>1</v>
      </c>
      <c r="H499" s="48" t="str">
        <f t="shared" si="234"/>
        <v/>
      </c>
    </row>
    <row r="500" spans="1:8" s="31" customFormat="1" ht="15" x14ac:dyDescent="0.2">
      <c r="A500" s="66"/>
      <c r="B500" s="47" t="s">
        <v>275</v>
      </c>
      <c r="C500" s="28">
        <v>0</v>
      </c>
      <c r="D500" s="28">
        <v>0</v>
      </c>
      <c r="E500" s="29" t="str">
        <f t="shared" si="232"/>
        <v/>
      </c>
      <c r="F500" s="29" t="str">
        <f t="shared" si="233"/>
        <v/>
      </c>
      <c r="G500" s="30" t="str">
        <f t="shared" si="255"/>
        <v xml:space="preserve"> 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28">
        <v>0</v>
      </c>
      <c r="D501" s="28">
        <v>0</v>
      </c>
      <c r="E501" s="29" t="str">
        <f t="shared" si="232"/>
        <v/>
      </c>
      <c r="F501" s="29" t="str">
        <f t="shared" si="233"/>
        <v/>
      </c>
      <c r="G501" s="30" t="str">
        <f t="shared" si="255"/>
        <v xml:space="preserve"> </v>
      </c>
      <c r="H501" s="48" t="str">
        <f t="shared" si="234"/>
        <v/>
      </c>
    </row>
    <row r="502" spans="1:8" s="31" customFormat="1" ht="15" x14ac:dyDescent="0.2">
      <c r="A502" s="66"/>
      <c r="B502" s="47" t="s">
        <v>639</v>
      </c>
      <c r="C502" s="28">
        <v>0</v>
      </c>
      <c r="D502" s="28">
        <v>0</v>
      </c>
      <c r="E502" s="29" t="str">
        <f t="shared" si="232"/>
        <v/>
      </c>
      <c r="F502" s="29" t="str">
        <f t="shared" si="233"/>
        <v/>
      </c>
      <c r="G502" s="30" t="str">
        <f t="shared" si="255"/>
        <v xml:space="preserve"> </v>
      </c>
      <c r="H502" s="48" t="str">
        <f t="shared" si="234"/>
        <v/>
      </c>
    </row>
    <row r="503" spans="1:8" s="31" customFormat="1" ht="15" x14ac:dyDescent="0.2">
      <c r="A503" s="66"/>
      <c r="B503" s="47" t="s">
        <v>277</v>
      </c>
      <c r="C503" s="28">
        <v>0</v>
      </c>
      <c r="D503" s="28">
        <v>0</v>
      </c>
      <c r="E503" s="29" t="str">
        <f t="shared" si="232"/>
        <v/>
      </c>
      <c r="F503" s="29" t="str">
        <f t="shared" si="233"/>
        <v/>
      </c>
      <c r="G503" s="30" t="str">
        <f t="shared" si="255"/>
        <v xml:space="preserve"> </v>
      </c>
      <c r="H503" s="48" t="str">
        <f t="shared" si="234"/>
        <v/>
      </c>
    </row>
    <row r="504" spans="1:8" s="31" customFormat="1" ht="15" x14ac:dyDescent="0.2">
      <c r="A504" s="66"/>
      <c r="B504" s="47" t="s">
        <v>121</v>
      </c>
      <c r="C504" s="28">
        <v>0</v>
      </c>
      <c r="D504" s="28">
        <v>0</v>
      </c>
      <c r="E504" s="29" t="str">
        <f t="shared" si="232"/>
        <v/>
      </c>
      <c r="F504" s="29" t="str">
        <f t="shared" si="233"/>
        <v/>
      </c>
      <c r="G504" s="30" t="str">
        <f t="shared" si="255"/>
        <v xml:space="preserve"> </v>
      </c>
      <c r="H504" s="48" t="str">
        <f t="shared" si="234"/>
        <v/>
      </c>
    </row>
    <row r="505" spans="1:8" s="31" customFormat="1" ht="30" x14ac:dyDescent="0.2">
      <c r="A505" s="66"/>
      <c r="B505" s="47" t="s">
        <v>122</v>
      </c>
      <c r="C505" s="28">
        <v>0</v>
      </c>
      <c r="D505" s="28">
        <v>0</v>
      </c>
      <c r="E505" s="29" t="str">
        <f t="shared" si="232"/>
        <v/>
      </c>
      <c r="F505" s="29" t="str">
        <f t="shared" si="233"/>
        <v/>
      </c>
      <c r="G505" s="30" t="str">
        <f t="shared" si="255"/>
        <v xml:space="preserve"> </v>
      </c>
      <c r="H505" s="48" t="str">
        <f t="shared" si="234"/>
        <v/>
      </c>
    </row>
    <row r="506" spans="1:8" s="31" customFormat="1" ht="15" x14ac:dyDescent="0.2">
      <c r="A506" s="66"/>
      <c r="B506" s="47" t="s">
        <v>278</v>
      </c>
      <c r="C506" s="28">
        <v>0</v>
      </c>
      <c r="D506" s="28">
        <v>0</v>
      </c>
      <c r="E506" s="29" t="str">
        <f t="shared" si="232"/>
        <v/>
      </c>
      <c r="F506" s="29" t="str">
        <f t="shared" si="233"/>
        <v/>
      </c>
      <c r="G506" s="30" t="str">
        <f t="shared" si="255"/>
        <v xml:space="preserve"> </v>
      </c>
      <c r="H506" s="48" t="str">
        <f t="shared" si="234"/>
        <v/>
      </c>
    </row>
    <row r="507" spans="1:8" s="31" customFormat="1" ht="15" x14ac:dyDescent="0.2">
      <c r="A507" s="66"/>
      <c r="B507" s="47" t="s">
        <v>279</v>
      </c>
      <c r="C507" s="28">
        <v>0</v>
      </c>
      <c r="D507" s="28">
        <v>0</v>
      </c>
      <c r="E507" s="29" t="str">
        <f t="shared" si="232"/>
        <v/>
      </c>
      <c r="F507" s="29" t="str">
        <f t="shared" si="233"/>
        <v/>
      </c>
      <c r="G507" s="30" t="str">
        <f t="shared" si="255"/>
        <v xml:space="preserve"> </v>
      </c>
      <c r="H507" s="48" t="str">
        <f t="shared" si="234"/>
        <v/>
      </c>
    </row>
    <row r="508" spans="1:8" s="31" customFormat="1" ht="30" x14ac:dyDescent="0.2">
      <c r="A508" s="66"/>
      <c r="B508" s="47" t="s">
        <v>280</v>
      </c>
      <c r="C508" s="28">
        <v>0</v>
      </c>
      <c r="D508" s="28">
        <v>0</v>
      </c>
      <c r="E508" s="29" t="str">
        <f t="shared" si="232"/>
        <v/>
      </c>
      <c r="F508" s="29" t="str">
        <f t="shared" si="233"/>
        <v/>
      </c>
      <c r="G508" s="30" t="str">
        <f t="shared" si="255"/>
        <v xml:space="preserve"> </v>
      </c>
      <c r="H508" s="48" t="str">
        <f t="shared" si="234"/>
        <v/>
      </c>
    </row>
    <row r="509" spans="1:8" s="31" customFormat="1" ht="15" x14ac:dyDescent="0.2">
      <c r="A509" s="66"/>
      <c r="B509" s="47" t="s">
        <v>119</v>
      </c>
      <c r="C509" s="28">
        <v>40</v>
      </c>
      <c r="D509" s="28">
        <v>0</v>
      </c>
      <c r="E509" s="29">
        <f t="shared" si="232"/>
        <v>5.8131085598023546E-3</v>
      </c>
      <c r="F509" s="29" t="str">
        <f t="shared" si="233"/>
        <v/>
      </c>
      <c r="G509" s="30">
        <f t="shared" si="255"/>
        <v>-1</v>
      </c>
      <c r="H509" s="48">
        <f t="shared" si="234"/>
        <v>-5.8131085598023546E-3</v>
      </c>
    </row>
    <row r="510" spans="1:8" s="31" customFormat="1" ht="15" x14ac:dyDescent="0.2">
      <c r="A510" s="66"/>
      <c r="B510" s="47" t="s">
        <v>281</v>
      </c>
      <c r="C510" s="28">
        <v>0</v>
      </c>
      <c r="D510" s="28">
        <v>0</v>
      </c>
      <c r="E510" s="29" t="str">
        <f t="shared" si="232"/>
        <v/>
      </c>
      <c r="F510" s="29" t="str">
        <f t="shared" si="233"/>
        <v/>
      </c>
      <c r="G510" s="30" t="str">
        <f t="shared" si="255"/>
        <v xml:space="preserve"> </v>
      </c>
      <c r="H510" s="48" t="str">
        <f t="shared" si="234"/>
        <v/>
      </c>
    </row>
    <row r="511" spans="1:8" s="31" customFormat="1" ht="15" x14ac:dyDescent="0.2">
      <c r="A511" s="66"/>
      <c r="B511" s="47" t="s">
        <v>282</v>
      </c>
      <c r="C511" s="28">
        <v>0</v>
      </c>
      <c r="D511" s="28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28">
        <v>0</v>
      </c>
      <c r="D512" s="28">
        <v>0</v>
      </c>
      <c r="E512" s="29" t="str">
        <f t="shared" si="256"/>
        <v/>
      </c>
      <c r="F512" s="29" t="str">
        <f t="shared" si="257"/>
        <v/>
      </c>
      <c r="G512" s="30" t="str">
        <f t="shared" si="255"/>
        <v xml:space="preserve"> </v>
      </c>
      <c r="H512" s="48" t="str">
        <f t="shared" si="258"/>
        <v/>
      </c>
    </row>
    <row r="513" spans="1:8" s="31" customFormat="1" ht="30" x14ac:dyDescent="0.2">
      <c r="A513" s="66"/>
      <c r="B513" s="47" t="s">
        <v>284</v>
      </c>
      <c r="C513" s="28">
        <v>0</v>
      </c>
      <c r="D513" s="28">
        <v>0</v>
      </c>
      <c r="E513" s="29" t="str">
        <f t="shared" si="256"/>
        <v/>
      </c>
      <c r="F513" s="29" t="str">
        <f t="shared" si="257"/>
        <v/>
      </c>
      <c r="G513" s="30" t="str">
        <f t="shared" si="255"/>
        <v xml:space="preserve"> </v>
      </c>
      <c r="H513" s="48" t="str">
        <f t="shared" si="258"/>
        <v/>
      </c>
    </row>
    <row r="514" spans="1:8" s="31" customFormat="1" ht="15" x14ac:dyDescent="0.2">
      <c r="A514" s="66"/>
      <c r="B514" s="47" t="s">
        <v>117</v>
      </c>
      <c r="C514" s="28">
        <v>0</v>
      </c>
      <c r="D514" s="28">
        <v>0</v>
      </c>
      <c r="E514" s="29" t="str">
        <f t="shared" si="256"/>
        <v/>
      </c>
      <c r="F514" s="29" t="str">
        <f t="shared" si="257"/>
        <v/>
      </c>
      <c r="G514" s="30" t="str">
        <f t="shared" si="255"/>
        <v xml:space="preserve"> </v>
      </c>
      <c r="H514" s="48" t="str">
        <f t="shared" si="258"/>
        <v/>
      </c>
    </row>
    <row r="515" spans="1:8" s="31" customFormat="1" ht="15" x14ac:dyDescent="0.2">
      <c r="A515" s="66"/>
      <c r="B515" s="47" t="s">
        <v>285</v>
      </c>
      <c r="C515" s="28">
        <v>0</v>
      </c>
      <c r="D515" s="28">
        <v>0</v>
      </c>
      <c r="E515" s="29" t="str">
        <f t="shared" si="256"/>
        <v/>
      </c>
      <c r="F515" s="29" t="str">
        <f t="shared" si="257"/>
        <v/>
      </c>
      <c r="G515" s="30" t="str">
        <f t="shared" si="255"/>
        <v xml:space="preserve"> </v>
      </c>
      <c r="H515" s="48" t="str">
        <f t="shared" si="258"/>
        <v/>
      </c>
    </row>
    <row r="516" spans="1:8" s="31" customFormat="1" ht="15" x14ac:dyDescent="0.2">
      <c r="A516" s="66"/>
      <c r="B516" s="47" t="s">
        <v>286</v>
      </c>
      <c r="C516" s="28">
        <v>0</v>
      </c>
      <c r="D516" s="28">
        <v>0</v>
      </c>
      <c r="E516" s="29" t="str">
        <f t="shared" si="256"/>
        <v/>
      </c>
      <c r="F516" s="29" t="str">
        <f t="shared" si="257"/>
        <v/>
      </c>
      <c r="G516" s="30" t="str">
        <f t="shared" si="255"/>
        <v xml:space="preserve"> </v>
      </c>
      <c r="H516" s="48" t="str">
        <f t="shared" si="258"/>
        <v/>
      </c>
    </row>
    <row r="517" spans="1:8" s="31" customFormat="1" ht="15" x14ac:dyDescent="0.2">
      <c r="A517" s="66"/>
      <c r="B517" s="47" t="s">
        <v>483</v>
      </c>
      <c r="C517" s="28">
        <v>0</v>
      </c>
      <c r="D517" s="28">
        <v>0</v>
      </c>
      <c r="E517" s="29" t="str">
        <f t="shared" si="256"/>
        <v/>
      </c>
      <c r="F517" s="29" t="str">
        <f t="shared" si="257"/>
        <v/>
      </c>
      <c r="G517" s="30" t="str">
        <f t="shared" si="255"/>
        <v xml:space="preserve"> </v>
      </c>
      <c r="H517" s="48" t="str">
        <f t="shared" si="258"/>
        <v/>
      </c>
    </row>
    <row r="518" spans="1:8" s="31" customFormat="1" ht="15" x14ac:dyDescent="0.2">
      <c r="A518" s="66"/>
      <c r="B518" s="47" t="s">
        <v>125</v>
      </c>
      <c r="C518" s="28">
        <v>0</v>
      </c>
      <c r="D518" s="28">
        <v>0</v>
      </c>
      <c r="E518" s="29" t="str">
        <f t="shared" si="256"/>
        <v/>
      </c>
      <c r="F518" s="29" t="str">
        <f t="shared" si="257"/>
        <v/>
      </c>
      <c r="G518" s="30" t="str">
        <f t="shared" si="255"/>
        <v xml:space="preserve"> </v>
      </c>
      <c r="H518" s="48" t="str">
        <f t="shared" si="258"/>
        <v/>
      </c>
    </row>
    <row r="519" spans="1:8" s="31" customFormat="1" ht="15" x14ac:dyDescent="0.2">
      <c r="A519" s="66"/>
      <c r="B519" s="47" t="s">
        <v>484</v>
      </c>
      <c r="C519" s="28">
        <v>852</v>
      </c>
      <c r="D519" s="28">
        <v>95</v>
      </c>
      <c r="E519" s="29">
        <f t="shared" si="256"/>
        <v>0.12381921232379015</v>
      </c>
      <c r="F519" s="29">
        <f t="shared" si="257"/>
        <v>2.2448015122873345E-2</v>
      </c>
      <c r="G519" s="30">
        <f t="shared" si="255"/>
        <v>-0.88849765258215962</v>
      </c>
      <c r="H519" s="48">
        <f t="shared" si="258"/>
        <v>-0.11001307949425955</v>
      </c>
    </row>
    <row r="520" spans="1:8" s="31" customFormat="1" ht="15" x14ac:dyDescent="0.2">
      <c r="A520" s="66"/>
      <c r="B520" s="47" t="s">
        <v>118</v>
      </c>
      <c r="C520" s="28">
        <v>43</v>
      </c>
      <c r="D520" s="28">
        <v>3</v>
      </c>
      <c r="E520" s="29">
        <f t="shared" si="256"/>
        <v>6.2490917017875309E-3</v>
      </c>
      <c r="F520" s="29">
        <f t="shared" si="257"/>
        <v>7.0888468809073729E-4</v>
      </c>
      <c r="G520" s="30">
        <f t="shared" si="255"/>
        <v>-0.93023255813953487</v>
      </c>
      <c r="H520" s="48">
        <f t="shared" si="258"/>
        <v>-5.8131085598023546E-3</v>
      </c>
    </row>
    <row r="521" spans="1:8" s="31" customFormat="1" ht="30" x14ac:dyDescent="0.2">
      <c r="A521" s="66"/>
      <c r="B521" s="47" t="s">
        <v>287</v>
      </c>
      <c r="C521" s="28">
        <v>0</v>
      </c>
      <c r="D521" s="28">
        <v>0</v>
      </c>
      <c r="E521" s="29" t="str">
        <f t="shared" si="256"/>
        <v/>
      </c>
      <c r="F521" s="29" t="str">
        <f t="shared" si="257"/>
        <v/>
      </c>
      <c r="G521" s="30" t="str">
        <f t="shared" si="255"/>
        <v xml:space="preserve"> </v>
      </c>
      <c r="H521" s="48" t="str">
        <f t="shared" si="258"/>
        <v/>
      </c>
    </row>
    <row r="522" spans="1:8" s="31" customFormat="1" ht="15" x14ac:dyDescent="0.2">
      <c r="A522" s="66"/>
      <c r="B522" s="47" t="s">
        <v>120</v>
      </c>
      <c r="C522" s="28">
        <v>0</v>
      </c>
      <c r="D522" s="28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28">
        <v>3</v>
      </c>
      <c r="D523" s="28">
        <v>0</v>
      </c>
      <c r="E523" s="29">
        <f t="shared" si="256"/>
        <v>4.3598314198517658E-4</v>
      </c>
      <c r="F523" s="29" t="str">
        <f t="shared" si="257"/>
        <v/>
      </c>
      <c r="G523" s="30">
        <f t="shared" si="255"/>
        <v>-1</v>
      </c>
      <c r="H523" s="48">
        <f t="shared" si="258"/>
        <v>-4.3598314198517658E-4</v>
      </c>
    </row>
    <row r="524" spans="1:8" s="31" customFormat="1" ht="30" x14ac:dyDescent="0.2">
      <c r="A524" s="66"/>
      <c r="B524" s="47" t="s">
        <v>289</v>
      </c>
      <c r="C524" s="28">
        <v>0</v>
      </c>
      <c r="D524" s="28">
        <v>4</v>
      </c>
      <c r="E524" s="29" t="str">
        <f t="shared" si="256"/>
        <v/>
      </c>
      <c r="F524" s="29">
        <f t="shared" si="257"/>
        <v>9.4517958412098301E-4</v>
      </c>
      <c r="G524" s="30">
        <f t="shared" si="255"/>
        <v>1</v>
      </c>
      <c r="H524" s="48" t="str">
        <f t="shared" si="258"/>
        <v/>
      </c>
    </row>
    <row r="525" spans="1:8" s="31" customFormat="1" ht="15" x14ac:dyDescent="0.2">
      <c r="A525" s="66"/>
      <c r="B525" s="47" t="s">
        <v>113</v>
      </c>
      <c r="C525" s="28">
        <v>382</v>
      </c>
      <c r="D525" s="28">
        <v>0</v>
      </c>
      <c r="E525" s="29">
        <f t="shared" si="256"/>
        <v>5.5515186746112485E-2</v>
      </c>
      <c r="F525" s="29" t="str">
        <f t="shared" si="257"/>
        <v/>
      </c>
      <c r="G525" s="30">
        <f t="shared" si="255"/>
        <v>-1</v>
      </c>
      <c r="H525" s="48">
        <f t="shared" si="258"/>
        <v>-5.5515186746112485E-2</v>
      </c>
    </row>
    <row r="526" spans="1:8" s="31" customFormat="1" ht="30" x14ac:dyDescent="0.2">
      <c r="A526" s="66"/>
      <c r="B526" s="47" t="s">
        <v>485</v>
      </c>
      <c r="C526" s="28">
        <v>0</v>
      </c>
      <c r="D526" s="28">
        <v>0</v>
      </c>
      <c r="E526" s="29" t="str">
        <f t="shared" si="256"/>
        <v/>
      </c>
      <c r="F526" s="29" t="str">
        <f t="shared" si="257"/>
        <v/>
      </c>
      <c r="G526" s="30" t="str">
        <f t="shared" si="255"/>
        <v xml:space="preserve"> </v>
      </c>
      <c r="H526" s="48" t="str">
        <f t="shared" si="258"/>
        <v/>
      </c>
    </row>
    <row r="527" spans="1:8" s="31" customFormat="1" ht="30" x14ac:dyDescent="0.2">
      <c r="A527" s="66"/>
      <c r="B527" s="47" t="s">
        <v>290</v>
      </c>
      <c r="C527" s="28">
        <v>0</v>
      </c>
      <c r="D527" s="28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28">
        <v>0</v>
      </c>
      <c r="D528" s="28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28">
        <v>0</v>
      </c>
      <c r="D529" s="28">
        <v>0</v>
      </c>
      <c r="E529" s="29" t="str">
        <f t="shared" si="256"/>
        <v/>
      </c>
      <c r="F529" s="29" t="str">
        <f t="shared" si="257"/>
        <v/>
      </c>
      <c r="G529" s="30" t="str">
        <f t="shared" si="255"/>
        <v xml:space="preserve"> 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28">
        <v>1</v>
      </c>
      <c r="D530" s="28">
        <v>0</v>
      </c>
      <c r="E530" s="29">
        <f t="shared" si="256"/>
        <v>1.4532771399505885E-4</v>
      </c>
      <c r="F530" s="29" t="str">
        <f t="shared" si="257"/>
        <v/>
      </c>
      <c r="G530" s="30">
        <f t="shared" si="255"/>
        <v>-1</v>
      </c>
      <c r="H530" s="48">
        <f t="shared" si="258"/>
        <v>-1.4532771399505885E-4</v>
      </c>
    </row>
    <row r="531" spans="1:8" s="31" customFormat="1" ht="15" x14ac:dyDescent="0.2">
      <c r="A531" s="66"/>
      <c r="B531" s="47" t="s">
        <v>292</v>
      </c>
      <c r="C531" s="28">
        <v>0</v>
      </c>
      <c r="D531" s="28">
        <v>0</v>
      </c>
      <c r="E531" s="29" t="str">
        <f t="shared" si="256"/>
        <v/>
      </c>
      <c r="F531" s="29" t="str">
        <f t="shared" si="257"/>
        <v/>
      </c>
      <c r="G531" s="30" t="str">
        <f t="shared" si="255"/>
        <v xml:space="preserve"> 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28">
        <v>0</v>
      </c>
      <c r="D532" s="28">
        <v>0</v>
      </c>
      <c r="E532" s="29" t="str">
        <f t="shared" si="256"/>
        <v/>
      </c>
      <c r="F532" s="29" t="str">
        <f t="shared" si="257"/>
        <v/>
      </c>
      <c r="G532" s="30" t="str">
        <f t="shared" si="255"/>
        <v xml:space="preserve"> </v>
      </c>
      <c r="H532" s="48" t="str">
        <f t="shared" si="258"/>
        <v/>
      </c>
    </row>
    <row r="533" spans="1:8" s="31" customFormat="1" ht="15" x14ac:dyDescent="0.2">
      <c r="A533" s="66"/>
      <c r="B533" s="47" t="s">
        <v>294</v>
      </c>
      <c r="C533" s="28">
        <v>0</v>
      </c>
      <c r="D533" s="28">
        <v>0</v>
      </c>
      <c r="E533" s="29" t="str">
        <f t="shared" si="256"/>
        <v/>
      </c>
      <c r="F533" s="29" t="str">
        <f t="shared" si="257"/>
        <v/>
      </c>
      <c r="G533" s="30" t="str">
        <f t="shared" si="255"/>
        <v xml:space="preserve"> </v>
      </c>
      <c r="H533" s="48" t="str">
        <f t="shared" si="258"/>
        <v/>
      </c>
    </row>
    <row r="534" spans="1:8" s="31" customFormat="1" ht="15" x14ac:dyDescent="0.2">
      <c r="A534" s="66"/>
      <c r="B534" s="47" t="s">
        <v>115</v>
      </c>
      <c r="C534" s="28">
        <v>0</v>
      </c>
      <c r="D534" s="28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28">
        <v>0</v>
      </c>
      <c r="D535" s="28">
        <v>0</v>
      </c>
      <c r="E535" s="29" t="str">
        <f t="shared" si="256"/>
        <v/>
      </c>
      <c r="F535" s="29" t="str">
        <f t="shared" si="257"/>
        <v/>
      </c>
      <c r="G535" s="30" t="str">
        <f t="shared" si="255"/>
        <v xml:space="preserve"> 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28">
        <v>0</v>
      </c>
      <c r="D536" s="28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28">
        <v>0</v>
      </c>
      <c r="D537" s="28">
        <v>2</v>
      </c>
      <c r="E537" s="29" t="str">
        <f t="shared" si="256"/>
        <v/>
      </c>
      <c r="F537" s="29">
        <f t="shared" si="257"/>
        <v>4.7258979206049151E-4</v>
      </c>
      <c r="G537" s="30">
        <f t="shared" si="255"/>
        <v>1</v>
      </c>
      <c r="H537" s="48" t="str">
        <f t="shared" si="258"/>
        <v/>
      </c>
    </row>
    <row r="538" spans="1:8" s="31" customFormat="1" ht="15" x14ac:dyDescent="0.2">
      <c r="A538" s="66"/>
      <c r="B538" s="47" t="s">
        <v>116</v>
      </c>
      <c r="C538" s="28">
        <v>0</v>
      </c>
      <c r="D538" s="28">
        <v>0</v>
      </c>
      <c r="E538" s="29" t="str">
        <f t="shared" si="256"/>
        <v/>
      </c>
      <c r="F538" s="29" t="str">
        <f t="shared" si="257"/>
        <v/>
      </c>
      <c r="G538" s="30" t="str">
        <f t="shared" si="255"/>
        <v xml:space="preserve"> </v>
      </c>
      <c r="H538" s="48" t="str">
        <f t="shared" si="258"/>
        <v/>
      </c>
    </row>
    <row r="539" spans="1:8" s="31" customFormat="1" ht="15" x14ac:dyDescent="0.2">
      <c r="A539" s="66"/>
      <c r="B539" s="47" t="s">
        <v>296</v>
      </c>
      <c r="C539" s="28">
        <v>0</v>
      </c>
      <c r="D539" s="28">
        <v>0</v>
      </c>
      <c r="E539" s="29" t="str">
        <f t="shared" si="256"/>
        <v/>
      </c>
      <c r="F539" s="29" t="str">
        <f t="shared" si="257"/>
        <v/>
      </c>
      <c r="G539" s="30" t="str">
        <f t="shared" si="255"/>
        <v xml:space="preserve"> </v>
      </c>
      <c r="H539" s="48" t="str">
        <f t="shared" si="258"/>
        <v/>
      </c>
    </row>
    <row r="540" spans="1:8" s="31" customFormat="1" ht="15" x14ac:dyDescent="0.2">
      <c r="A540" s="66"/>
      <c r="B540" s="47" t="s">
        <v>641</v>
      </c>
      <c r="C540" s="28">
        <v>0</v>
      </c>
      <c r="D540" s="28">
        <v>0</v>
      </c>
      <c r="E540" s="29" t="str">
        <f t="shared" si="256"/>
        <v/>
      </c>
      <c r="F540" s="29" t="str">
        <f t="shared" si="257"/>
        <v/>
      </c>
      <c r="G540" s="30" t="str">
        <f t="shared" si="255"/>
        <v xml:space="preserve"> </v>
      </c>
      <c r="H540" s="48" t="str">
        <f t="shared" si="258"/>
        <v/>
      </c>
    </row>
    <row r="541" spans="1:8" s="31" customFormat="1" ht="15" x14ac:dyDescent="0.2">
      <c r="A541" s="66"/>
      <c r="B541" s="47" t="s">
        <v>124</v>
      </c>
      <c r="C541" s="28">
        <v>0</v>
      </c>
      <c r="D541" s="28">
        <v>0</v>
      </c>
      <c r="E541" s="29" t="str">
        <f t="shared" si="256"/>
        <v/>
      </c>
      <c r="F541" s="29" t="str">
        <f t="shared" si="257"/>
        <v/>
      </c>
      <c r="G541" s="30" t="str">
        <f t="shared" si="255"/>
        <v xml:space="preserve"> </v>
      </c>
      <c r="H541" s="48" t="str">
        <f t="shared" si="258"/>
        <v/>
      </c>
    </row>
    <row r="542" spans="1:8" s="31" customFormat="1" ht="15" x14ac:dyDescent="0.2">
      <c r="A542" s="66"/>
      <c r="B542" s="47" t="s">
        <v>487</v>
      </c>
      <c r="C542" s="28">
        <v>0</v>
      </c>
      <c r="D542" s="28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28">
        <v>0</v>
      </c>
      <c r="D543" s="28">
        <v>0</v>
      </c>
      <c r="E543" s="29" t="str">
        <f t="shared" ref="E543" si="259">+IF(C543=0,"",C543/C$355)</f>
        <v/>
      </c>
      <c r="F543" s="29" t="str">
        <f t="shared" ref="F543" si="260">+IF(D543=0,"",D543/D$355)</f>
        <v/>
      </c>
      <c r="G543" s="30" t="str">
        <f t="shared" si="255"/>
        <v xml:space="preserve"> </v>
      </c>
      <c r="H543" s="48" t="str">
        <f t="shared" ref="H543" si="261">+IF(OR(AND(E543=""),(G543="")),"",E543*G543)</f>
        <v/>
      </c>
    </row>
    <row r="544" spans="1:8" s="31" customFormat="1" ht="15" x14ac:dyDescent="0.2">
      <c r="A544" s="66"/>
      <c r="B544" s="47" t="s">
        <v>131</v>
      </c>
      <c r="C544" s="28">
        <v>0</v>
      </c>
      <c r="D544" s="28">
        <v>31</v>
      </c>
      <c r="E544" s="29" t="str">
        <f t="shared" si="256"/>
        <v/>
      </c>
      <c r="F544" s="29">
        <f t="shared" si="257"/>
        <v>7.3251417769376178E-3</v>
      </c>
      <c r="G544" s="30">
        <f t="shared" si="255"/>
        <v>1</v>
      </c>
      <c r="H544" s="48" t="str">
        <f t="shared" si="258"/>
        <v/>
      </c>
    </row>
    <row r="545" spans="1:8" s="31" customFormat="1" ht="30" x14ac:dyDescent="0.2">
      <c r="A545" s="66"/>
      <c r="B545" s="47" t="s">
        <v>488</v>
      </c>
      <c r="C545" s="28">
        <v>0</v>
      </c>
      <c r="D545" s="28">
        <v>0</v>
      </c>
      <c r="E545" s="29" t="str">
        <f t="shared" si="256"/>
        <v/>
      </c>
      <c r="F545" s="29" t="str">
        <f t="shared" si="257"/>
        <v/>
      </c>
      <c r="G545" s="30" t="str">
        <f t="shared" si="255"/>
        <v xml:space="preserve"> </v>
      </c>
      <c r="H545" s="48" t="str">
        <f t="shared" si="258"/>
        <v/>
      </c>
    </row>
    <row r="546" spans="1:8" s="31" customFormat="1" ht="15" x14ac:dyDescent="0.2">
      <c r="A546" s="66"/>
      <c r="B546" s="47" t="s">
        <v>129</v>
      </c>
      <c r="C546" s="28">
        <v>0</v>
      </c>
      <c r="D546" s="28">
        <v>0</v>
      </c>
      <c r="E546" s="29" t="str">
        <f t="shared" si="256"/>
        <v/>
      </c>
      <c r="F546" s="29" t="str">
        <f t="shared" si="257"/>
        <v/>
      </c>
      <c r="G546" s="30" t="str">
        <f t="shared" si="255"/>
        <v xml:space="preserve"> </v>
      </c>
      <c r="H546" s="48" t="str">
        <f t="shared" si="258"/>
        <v/>
      </c>
    </row>
    <row r="547" spans="1:8" s="31" customFormat="1" ht="15" x14ac:dyDescent="0.2">
      <c r="A547" s="66"/>
      <c r="B547" s="47" t="s">
        <v>327</v>
      </c>
      <c r="C547" s="28">
        <v>43</v>
      </c>
      <c r="D547" s="28">
        <v>0</v>
      </c>
      <c r="E547" s="29">
        <f t="shared" si="256"/>
        <v>6.2490917017875309E-3</v>
      </c>
      <c r="F547" s="29" t="str">
        <f t="shared" si="257"/>
        <v/>
      </c>
      <c r="G547" s="30">
        <f t="shared" si="255"/>
        <v>-1</v>
      </c>
      <c r="H547" s="48">
        <f t="shared" si="258"/>
        <v>-6.2490917017875309E-3</v>
      </c>
    </row>
    <row r="548" spans="1:8" s="31" customFormat="1" ht="15" x14ac:dyDescent="0.2">
      <c r="A548" s="66"/>
      <c r="B548" s="47" t="s">
        <v>328</v>
      </c>
      <c r="C548" s="28">
        <v>2</v>
      </c>
      <c r="D548" s="28">
        <v>38</v>
      </c>
      <c r="E548" s="29">
        <f t="shared" si="256"/>
        <v>2.906554279901177E-4</v>
      </c>
      <c r="F548" s="29">
        <f t="shared" si="257"/>
        <v>8.9792060491493391E-3</v>
      </c>
      <c r="G548" s="30">
        <f t="shared" si="255"/>
        <v>18</v>
      </c>
      <c r="H548" s="48">
        <f t="shared" si="258"/>
        <v>5.2317977038221185E-3</v>
      </c>
    </row>
    <row r="549" spans="1:8" s="31" customFormat="1" ht="15" x14ac:dyDescent="0.2">
      <c r="A549" s="66"/>
      <c r="B549" s="47" t="s">
        <v>606</v>
      </c>
      <c r="C549" s="28">
        <v>0</v>
      </c>
      <c r="D549" s="28">
        <v>0</v>
      </c>
      <c r="E549" s="29" t="str">
        <f t="shared" si="256"/>
        <v/>
      </c>
      <c r="F549" s="29" t="str">
        <f t="shared" si="257"/>
        <v/>
      </c>
      <c r="G549" s="30" t="str">
        <f t="shared" si="255"/>
        <v xml:space="preserve"> </v>
      </c>
      <c r="H549" s="48" t="str">
        <f t="shared" si="258"/>
        <v/>
      </c>
    </row>
    <row r="550" spans="1:8" s="31" customFormat="1" ht="15" x14ac:dyDescent="0.2">
      <c r="A550" s="66"/>
      <c r="B550" s="47" t="s">
        <v>133</v>
      </c>
      <c r="C550" s="28">
        <v>0</v>
      </c>
      <c r="D550" s="28">
        <v>0</v>
      </c>
      <c r="E550" s="29" t="str">
        <f t="shared" si="256"/>
        <v/>
      </c>
      <c r="F550" s="29" t="str">
        <f t="shared" si="257"/>
        <v/>
      </c>
      <c r="G550" s="30" t="str">
        <f t="shared" si="255"/>
        <v xml:space="preserve"> </v>
      </c>
      <c r="H550" s="48" t="str">
        <f t="shared" si="258"/>
        <v/>
      </c>
    </row>
    <row r="551" spans="1:8" s="31" customFormat="1" ht="15" x14ac:dyDescent="0.2">
      <c r="A551" s="66"/>
      <c r="B551" s="47" t="s">
        <v>329</v>
      </c>
      <c r="C551" s="28">
        <v>0</v>
      </c>
      <c r="D551" s="28">
        <v>0</v>
      </c>
      <c r="E551" s="29" t="str">
        <f t="shared" si="256"/>
        <v/>
      </c>
      <c r="F551" s="29" t="str">
        <f t="shared" si="257"/>
        <v/>
      </c>
      <c r="G551" s="30" t="str">
        <f t="shared" si="255"/>
        <v xml:space="preserve"> </v>
      </c>
      <c r="H551" s="48" t="str">
        <f t="shared" si="258"/>
        <v/>
      </c>
    </row>
    <row r="552" spans="1:8" s="31" customFormat="1" ht="15" x14ac:dyDescent="0.2">
      <c r="A552" s="66"/>
      <c r="B552" s="47" t="s">
        <v>137</v>
      </c>
      <c r="C552" s="28">
        <v>0</v>
      </c>
      <c r="D552" s="28">
        <v>0</v>
      </c>
      <c r="E552" s="29" t="str">
        <f t="shared" si="256"/>
        <v/>
      </c>
      <c r="F552" s="29" t="str">
        <f t="shared" si="257"/>
        <v/>
      </c>
      <c r="G552" s="30" t="str">
        <f t="shared" si="255"/>
        <v xml:space="preserve"> </v>
      </c>
      <c r="H552" s="48" t="str">
        <f t="shared" si="258"/>
        <v/>
      </c>
    </row>
    <row r="553" spans="1:8" s="31" customFormat="1" ht="15" x14ac:dyDescent="0.2">
      <c r="A553" s="66"/>
      <c r="B553" s="47" t="s">
        <v>130</v>
      </c>
      <c r="C553" s="28">
        <v>0</v>
      </c>
      <c r="D553" s="28">
        <v>0</v>
      </c>
      <c r="E553" s="29" t="str">
        <f t="shared" si="256"/>
        <v/>
      </c>
      <c r="F553" s="29" t="str">
        <f t="shared" si="257"/>
        <v/>
      </c>
      <c r="G553" s="30" t="str">
        <f t="shared" si="255"/>
        <v xml:space="preserve"> </v>
      </c>
      <c r="H553" s="48" t="str">
        <f t="shared" si="258"/>
        <v/>
      </c>
    </row>
    <row r="554" spans="1:8" s="31" customFormat="1" ht="15" x14ac:dyDescent="0.2">
      <c r="A554" s="66"/>
      <c r="B554" s="47" t="s">
        <v>297</v>
      </c>
      <c r="C554" s="28">
        <v>0</v>
      </c>
      <c r="D554" s="28">
        <v>0</v>
      </c>
      <c r="E554" s="29" t="str">
        <f t="shared" si="256"/>
        <v/>
      </c>
      <c r="F554" s="29" t="str">
        <f t="shared" si="257"/>
        <v/>
      </c>
      <c r="G554" s="30" t="str">
        <f t="shared" si="255"/>
        <v xml:space="preserve"> 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28">
        <v>0</v>
      </c>
      <c r="D555" s="28">
        <v>0</v>
      </c>
      <c r="E555" s="29" t="str">
        <f t="shared" si="256"/>
        <v/>
      </c>
      <c r="F555" s="29" t="str">
        <f t="shared" si="257"/>
        <v/>
      </c>
      <c r="G555" s="30" t="str">
        <f t="shared" si="255"/>
        <v xml:space="preserve"> 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28">
        <v>0</v>
      </c>
      <c r="D556" s="28">
        <v>0</v>
      </c>
      <c r="E556" s="29" t="str">
        <f t="shared" si="256"/>
        <v/>
      </c>
      <c r="F556" s="29" t="str">
        <f t="shared" si="257"/>
        <v/>
      </c>
      <c r="G556" s="30" t="str">
        <f t="shared" si="255"/>
        <v xml:space="preserve"> </v>
      </c>
      <c r="H556" s="48" t="str">
        <f t="shared" si="258"/>
        <v/>
      </c>
    </row>
    <row r="557" spans="1:8" s="31" customFormat="1" ht="15" x14ac:dyDescent="0.2">
      <c r="A557" s="66"/>
      <c r="B557" s="47" t="s">
        <v>298</v>
      </c>
      <c r="C557" s="28">
        <v>0</v>
      </c>
      <c r="D557" s="28">
        <v>6</v>
      </c>
      <c r="E557" s="29" t="str">
        <f t="shared" si="256"/>
        <v/>
      </c>
      <c r="F557" s="29">
        <f t="shared" si="257"/>
        <v>1.4177693761814746E-3</v>
      </c>
      <c r="G557" s="30">
        <f t="shared" si="255"/>
        <v>1</v>
      </c>
      <c r="H557" s="48" t="str">
        <f t="shared" si="258"/>
        <v/>
      </c>
    </row>
    <row r="558" spans="1:8" s="31" customFormat="1" ht="15" x14ac:dyDescent="0.2">
      <c r="A558" s="66"/>
      <c r="B558" s="47" t="s">
        <v>299</v>
      </c>
      <c r="C558" s="28">
        <v>0</v>
      </c>
      <c r="D558" s="28">
        <v>0</v>
      </c>
      <c r="E558" s="29" t="str">
        <f t="shared" si="256"/>
        <v/>
      </c>
      <c r="F558" s="29" t="str">
        <f t="shared" si="257"/>
        <v/>
      </c>
      <c r="G558" s="30" t="str">
        <f t="shared" si="255"/>
        <v xml:space="preserve"> </v>
      </c>
      <c r="H558" s="48" t="str">
        <f t="shared" si="258"/>
        <v/>
      </c>
    </row>
    <row r="559" spans="1:8" s="31" customFormat="1" ht="15" x14ac:dyDescent="0.2">
      <c r="A559" s="66"/>
      <c r="B559" s="47" t="s">
        <v>626</v>
      </c>
      <c r="C559" s="28">
        <v>0</v>
      </c>
      <c r="D559" s="28">
        <v>0</v>
      </c>
      <c r="E559" s="29" t="str">
        <f t="shared" ref="E559" si="262">+IF(C559=0,"",C559/C$355)</f>
        <v/>
      </c>
      <c r="F559" s="29" t="str">
        <f t="shared" ref="F559" si="263">+IF(D559=0,"",D559/D$355)</f>
        <v/>
      </c>
      <c r="G559" s="30" t="str">
        <f t="shared" ref="G559" si="264">+IF(AND(C559=0,D559=0)," ",IF(C559=0,1,IF(D559=0,-1,(D559-C559)/C559)))</f>
        <v xml:space="preserve"> </v>
      </c>
      <c r="H559" s="48" t="str">
        <f t="shared" ref="H559" si="265">+IF(OR(AND(E559=""),(G559="")),"",E559*G559)</f>
        <v/>
      </c>
    </row>
    <row r="560" spans="1:8" s="31" customFormat="1" ht="15" x14ac:dyDescent="0.2">
      <c r="A560" s="66"/>
      <c r="B560" s="47" t="s">
        <v>300</v>
      </c>
      <c r="C560" s="28">
        <v>0</v>
      </c>
      <c r="D560" s="28">
        <v>0</v>
      </c>
      <c r="E560" s="29" t="str">
        <f t="shared" si="256"/>
        <v/>
      </c>
      <c r="F560" s="29" t="str">
        <f t="shared" si="257"/>
        <v/>
      </c>
      <c r="G560" s="30" t="str">
        <f t="shared" si="255"/>
        <v xml:space="preserve"> </v>
      </c>
      <c r="H560" s="48" t="str">
        <f t="shared" si="258"/>
        <v/>
      </c>
    </row>
    <row r="561" spans="1:8" s="31" customFormat="1" ht="30" x14ac:dyDescent="0.2">
      <c r="A561" s="66"/>
      <c r="B561" s="47" t="s">
        <v>489</v>
      </c>
      <c r="C561" s="28">
        <v>0</v>
      </c>
      <c r="D561" s="28">
        <v>0</v>
      </c>
      <c r="E561" s="29" t="str">
        <f t="shared" si="256"/>
        <v/>
      </c>
      <c r="F561" s="29" t="str">
        <f t="shared" si="257"/>
        <v/>
      </c>
      <c r="G561" s="30" t="str">
        <f t="shared" si="255"/>
        <v xml:space="preserve"> </v>
      </c>
      <c r="H561" s="48" t="str">
        <f t="shared" si="258"/>
        <v/>
      </c>
    </row>
    <row r="562" spans="1:8" s="31" customFormat="1" ht="15" x14ac:dyDescent="0.2">
      <c r="A562" s="66"/>
      <c r="B562" s="47" t="s">
        <v>136</v>
      </c>
      <c r="C562" s="28">
        <v>0</v>
      </c>
      <c r="D562" s="28">
        <v>0</v>
      </c>
      <c r="E562" s="29" t="str">
        <f t="shared" si="256"/>
        <v/>
      </c>
      <c r="F562" s="29" t="str">
        <f t="shared" si="257"/>
        <v/>
      </c>
      <c r="G562" s="30" t="str">
        <f t="shared" si="255"/>
        <v xml:space="preserve"> 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28">
        <v>0</v>
      </c>
      <c r="D563" s="28">
        <v>6</v>
      </c>
      <c r="E563" s="29" t="str">
        <f t="shared" si="256"/>
        <v/>
      </c>
      <c r="F563" s="29">
        <f t="shared" si="257"/>
        <v>1.4177693761814746E-3</v>
      </c>
      <c r="G563" s="30">
        <f t="shared" si="255"/>
        <v>1</v>
      </c>
      <c r="H563" s="48" t="str">
        <f t="shared" si="258"/>
        <v/>
      </c>
    </row>
    <row r="564" spans="1:8" s="31" customFormat="1" ht="15" x14ac:dyDescent="0.2">
      <c r="A564" s="66"/>
      <c r="B564" s="47" t="s">
        <v>302</v>
      </c>
      <c r="C564" s="28">
        <v>0</v>
      </c>
      <c r="D564" s="28">
        <v>0</v>
      </c>
      <c r="E564" s="29" t="str">
        <f t="shared" si="256"/>
        <v/>
      </c>
      <c r="F564" s="29" t="str">
        <f t="shared" si="257"/>
        <v/>
      </c>
      <c r="G564" s="30" t="str">
        <f t="shared" ref="G564:G584" si="266">+IF(AND(C564=0,D564=0)," ",IF(C564=0,1,IF(D564=0,-1,(D564-C564)/C564)))</f>
        <v xml:space="preserve"> </v>
      </c>
      <c r="H564" s="48" t="str">
        <f t="shared" si="258"/>
        <v/>
      </c>
    </row>
    <row r="565" spans="1:8" s="31" customFormat="1" ht="15" x14ac:dyDescent="0.2">
      <c r="A565" s="66"/>
      <c r="B565" s="47" t="s">
        <v>303</v>
      </c>
      <c r="C565" s="28">
        <v>0</v>
      </c>
      <c r="D565" s="28">
        <v>0</v>
      </c>
      <c r="E565" s="29" t="str">
        <f t="shared" si="256"/>
        <v/>
      </c>
      <c r="F565" s="29" t="str">
        <f t="shared" si="257"/>
        <v/>
      </c>
      <c r="G565" s="30" t="str">
        <f t="shared" si="266"/>
        <v xml:space="preserve"> </v>
      </c>
      <c r="H565" s="48" t="str">
        <f t="shared" si="258"/>
        <v/>
      </c>
    </row>
    <row r="566" spans="1:8" s="31" customFormat="1" ht="15" x14ac:dyDescent="0.2">
      <c r="A566" s="66"/>
      <c r="B566" s="47" t="s">
        <v>132</v>
      </c>
      <c r="C566" s="28">
        <v>0</v>
      </c>
      <c r="D566" s="28">
        <v>0</v>
      </c>
      <c r="E566" s="29" t="str">
        <f t="shared" si="256"/>
        <v/>
      </c>
      <c r="F566" s="29" t="str">
        <f t="shared" si="257"/>
        <v/>
      </c>
      <c r="G566" s="30" t="str">
        <f t="shared" si="266"/>
        <v xml:space="preserve"> 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28">
        <v>0</v>
      </c>
      <c r="D567" s="28">
        <v>0</v>
      </c>
      <c r="E567" s="29" t="str">
        <f t="shared" si="256"/>
        <v/>
      </c>
      <c r="F567" s="29" t="str">
        <f t="shared" si="257"/>
        <v/>
      </c>
      <c r="G567" s="30" t="str">
        <f t="shared" si="266"/>
        <v xml:space="preserve"> 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28">
        <v>1</v>
      </c>
      <c r="D568" s="28">
        <v>15</v>
      </c>
      <c r="E568" s="29">
        <f t="shared" si="256"/>
        <v>1.4532771399505885E-4</v>
      </c>
      <c r="F568" s="29">
        <f t="shared" si="257"/>
        <v>3.5444234404536862E-3</v>
      </c>
      <c r="G568" s="30">
        <f t="shared" si="266"/>
        <v>14</v>
      </c>
      <c r="H568" s="48">
        <f t="shared" si="258"/>
        <v>2.0345879959308239E-3</v>
      </c>
    </row>
    <row r="569" spans="1:8" s="31" customFormat="1" ht="30" x14ac:dyDescent="0.2">
      <c r="A569" s="66"/>
      <c r="B569" s="47" t="s">
        <v>138</v>
      </c>
      <c r="C569" s="28">
        <v>0</v>
      </c>
      <c r="D569" s="28">
        <v>72</v>
      </c>
      <c r="E569" s="29" t="str">
        <f t="shared" si="256"/>
        <v/>
      </c>
      <c r="F569" s="29">
        <f t="shared" si="257"/>
        <v>1.7013232514177693E-2</v>
      </c>
      <c r="G569" s="30">
        <f t="shared" si="266"/>
        <v>1</v>
      </c>
      <c r="H569" s="48" t="str">
        <f t="shared" si="258"/>
        <v/>
      </c>
    </row>
    <row r="570" spans="1:8" s="31" customFormat="1" ht="15" x14ac:dyDescent="0.2">
      <c r="A570" s="66"/>
      <c r="B570" s="47" t="s">
        <v>305</v>
      </c>
      <c r="C570" s="28">
        <v>80</v>
      </c>
      <c r="D570" s="28">
        <v>6</v>
      </c>
      <c r="E570" s="29">
        <f t="shared" si="256"/>
        <v>1.1626217119604709E-2</v>
      </c>
      <c r="F570" s="29">
        <f t="shared" si="257"/>
        <v>1.4177693761814746E-3</v>
      </c>
      <c r="G570" s="30">
        <f t="shared" si="266"/>
        <v>-0.92500000000000004</v>
      </c>
      <c r="H570" s="48">
        <f t="shared" si="258"/>
        <v>-1.0754250835634357E-2</v>
      </c>
    </row>
    <row r="571" spans="1:8" s="31" customFormat="1" ht="15" x14ac:dyDescent="0.2">
      <c r="A571" s="66"/>
      <c r="B571" s="47" t="s">
        <v>531</v>
      </c>
      <c r="C571" s="28">
        <v>1</v>
      </c>
      <c r="D571" s="28">
        <v>1</v>
      </c>
      <c r="E571" s="29">
        <f t="shared" ref="E571" si="267">+IF(C571=0,"",C571/C$355)</f>
        <v>1.4532771399505885E-4</v>
      </c>
      <c r="F571" s="29">
        <f t="shared" ref="F571" si="268">+IF(D571=0,"",D571/D$355)</f>
        <v>2.3629489603024575E-4</v>
      </c>
      <c r="G571" s="30">
        <f t="shared" si="266"/>
        <v>0</v>
      </c>
      <c r="H571" s="48">
        <f t="shared" ref="H571" si="269">+IF(OR(AND(E571=""),(G571="")),"",E571*G571)</f>
        <v>0</v>
      </c>
    </row>
    <row r="572" spans="1:8" s="31" customFormat="1" ht="15" x14ac:dyDescent="0.2">
      <c r="A572" s="66"/>
      <c r="B572" s="47" t="s">
        <v>127</v>
      </c>
      <c r="C572" s="28">
        <v>0</v>
      </c>
      <c r="D572" s="28">
        <v>0</v>
      </c>
      <c r="E572" s="29" t="str">
        <f t="shared" si="256"/>
        <v/>
      </c>
      <c r="F572" s="29" t="str">
        <f t="shared" si="257"/>
        <v/>
      </c>
      <c r="G572" s="30" t="str">
        <f t="shared" si="266"/>
        <v xml:space="preserve"> </v>
      </c>
      <c r="H572" s="48" t="str">
        <f t="shared" si="258"/>
        <v/>
      </c>
    </row>
    <row r="573" spans="1:8" s="31" customFormat="1" ht="15" x14ac:dyDescent="0.2">
      <c r="A573" s="66"/>
      <c r="B573" s="47" t="s">
        <v>306</v>
      </c>
      <c r="C573" s="28">
        <v>0</v>
      </c>
      <c r="D573" s="28">
        <v>0</v>
      </c>
      <c r="E573" s="29" t="str">
        <f t="shared" si="256"/>
        <v/>
      </c>
      <c r="F573" s="29" t="str">
        <f t="shared" si="257"/>
        <v/>
      </c>
      <c r="G573" s="30" t="str">
        <f t="shared" si="266"/>
        <v xml:space="preserve"> 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28">
        <v>0</v>
      </c>
      <c r="D574" s="28">
        <v>0</v>
      </c>
      <c r="E574" s="29" t="str">
        <f t="shared" ref="E574:E584" si="270">+IF(C574=0,"",C574/C$355)</f>
        <v/>
      </c>
      <c r="F574" s="29" t="str">
        <f t="shared" ref="F574:F584" si="271">+IF(D574=0,"",D574/D$355)</f>
        <v/>
      </c>
      <c r="G574" s="30" t="str">
        <f t="shared" si="266"/>
        <v xml:space="preserve"> </v>
      </c>
      <c r="H574" s="48" t="str">
        <f t="shared" ref="H574:H584" si="272">+IF(OR(AND(E574=""),(G574="")),"",E574*G574)</f>
        <v/>
      </c>
    </row>
    <row r="575" spans="1:8" s="31" customFormat="1" ht="15" x14ac:dyDescent="0.2">
      <c r="A575" s="66"/>
      <c r="B575" s="47" t="s">
        <v>490</v>
      </c>
      <c r="C575" s="28">
        <v>0</v>
      </c>
      <c r="D575" s="28">
        <v>0</v>
      </c>
      <c r="E575" s="29" t="str">
        <f t="shared" si="270"/>
        <v/>
      </c>
      <c r="F575" s="29" t="str">
        <f t="shared" si="271"/>
        <v/>
      </c>
      <c r="G575" s="30" t="str">
        <f t="shared" si="266"/>
        <v xml:space="preserve"> </v>
      </c>
      <c r="H575" s="48" t="str">
        <f t="shared" si="272"/>
        <v/>
      </c>
    </row>
    <row r="576" spans="1:8" s="31" customFormat="1" ht="15" x14ac:dyDescent="0.2">
      <c r="A576" s="66"/>
      <c r="B576" s="47" t="s">
        <v>128</v>
      </c>
      <c r="C576" s="28">
        <v>0</v>
      </c>
      <c r="D576" s="28">
        <v>0</v>
      </c>
      <c r="E576" s="29" t="str">
        <f t="shared" si="270"/>
        <v/>
      </c>
      <c r="F576" s="29" t="str">
        <f t="shared" si="271"/>
        <v/>
      </c>
      <c r="G576" s="30" t="str">
        <f t="shared" si="266"/>
        <v xml:space="preserve"> </v>
      </c>
      <c r="H576" s="48" t="str">
        <f t="shared" si="272"/>
        <v/>
      </c>
    </row>
    <row r="577" spans="1:8" s="31" customFormat="1" ht="15" x14ac:dyDescent="0.2">
      <c r="A577" s="66"/>
      <c r="B577" s="47" t="s">
        <v>135</v>
      </c>
      <c r="C577" s="28">
        <v>113</v>
      </c>
      <c r="D577" s="28">
        <v>1</v>
      </c>
      <c r="E577" s="29">
        <f t="shared" si="270"/>
        <v>1.642203168144165E-2</v>
      </c>
      <c r="F577" s="29">
        <f t="shared" si="271"/>
        <v>2.3629489603024575E-4</v>
      </c>
      <c r="G577" s="30">
        <f t="shared" si="266"/>
        <v>-0.99115044247787609</v>
      </c>
      <c r="H577" s="48">
        <f t="shared" si="272"/>
        <v>-1.6276703967446592E-2</v>
      </c>
    </row>
    <row r="578" spans="1:8" s="31" customFormat="1" ht="15" x14ac:dyDescent="0.2">
      <c r="A578" s="66"/>
      <c r="B578" s="47" t="s">
        <v>491</v>
      </c>
      <c r="C578" s="28">
        <v>0</v>
      </c>
      <c r="D578" s="28">
        <v>0</v>
      </c>
      <c r="E578" s="29" t="str">
        <f t="shared" si="270"/>
        <v/>
      </c>
      <c r="F578" s="29" t="str">
        <f t="shared" si="271"/>
        <v/>
      </c>
      <c r="G578" s="30" t="str">
        <f t="shared" si="266"/>
        <v xml:space="preserve"> </v>
      </c>
      <c r="H578" s="48" t="str">
        <f t="shared" si="272"/>
        <v/>
      </c>
    </row>
    <row r="579" spans="1:8" s="31" customFormat="1" ht="15" x14ac:dyDescent="0.2">
      <c r="A579" s="66"/>
      <c r="B579" s="47" t="s">
        <v>308</v>
      </c>
      <c r="C579" s="28">
        <v>0</v>
      </c>
      <c r="D579" s="28">
        <v>0</v>
      </c>
      <c r="E579" s="29" t="str">
        <f t="shared" si="270"/>
        <v/>
      </c>
      <c r="F579" s="29" t="str">
        <f t="shared" si="271"/>
        <v/>
      </c>
      <c r="G579" s="30" t="str">
        <f t="shared" si="266"/>
        <v xml:space="preserve"> </v>
      </c>
      <c r="H579" s="48" t="str">
        <f t="shared" si="272"/>
        <v/>
      </c>
    </row>
    <row r="580" spans="1:8" s="31" customFormat="1" ht="15" x14ac:dyDescent="0.2">
      <c r="A580" s="66"/>
      <c r="B580" s="47" t="s">
        <v>309</v>
      </c>
      <c r="C580" s="28">
        <v>0</v>
      </c>
      <c r="D580" s="28">
        <v>0</v>
      </c>
      <c r="E580" s="29" t="str">
        <f t="shared" si="270"/>
        <v/>
      </c>
      <c r="F580" s="29" t="str">
        <f t="shared" si="271"/>
        <v/>
      </c>
      <c r="G580" s="30" t="str">
        <f t="shared" si="266"/>
        <v xml:space="preserve"> </v>
      </c>
      <c r="H580" s="48" t="str">
        <f t="shared" si="272"/>
        <v/>
      </c>
    </row>
    <row r="581" spans="1:8" s="35" customFormat="1" ht="15" x14ac:dyDescent="0.2">
      <c r="A581" s="66"/>
      <c r="B581" s="47" t="s">
        <v>310</v>
      </c>
      <c r="C581" s="28">
        <v>0</v>
      </c>
      <c r="D581" s="28">
        <v>0</v>
      </c>
      <c r="E581" s="29" t="str">
        <f t="shared" si="270"/>
        <v/>
      </c>
      <c r="F581" s="29" t="str">
        <f t="shared" si="271"/>
        <v/>
      </c>
      <c r="G581" s="30" t="str">
        <f t="shared" si="266"/>
        <v xml:space="preserve"> 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28">
        <v>0</v>
      </c>
      <c r="D582" s="28">
        <v>20</v>
      </c>
      <c r="E582" s="29" t="str">
        <f t="shared" si="270"/>
        <v/>
      </c>
      <c r="F582" s="29">
        <f t="shared" si="271"/>
        <v>4.725897920604915E-3</v>
      </c>
      <c r="G582" s="30">
        <f t="shared" si="266"/>
        <v>1</v>
      </c>
      <c r="H582" s="48" t="str">
        <f t="shared" si="272"/>
        <v/>
      </c>
    </row>
    <row r="583" spans="1:8" s="31" customFormat="1" ht="30" x14ac:dyDescent="0.2">
      <c r="A583" s="66"/>
      <c r="B583" s="47" t="s">
        <v>492</v>
      </c>
      <c r="C583" s="28">
        <v>0</v>
      </c>
      <c r="D583" s="28">
        <v>4</v>
      </c>
      <c r="E583" s="29" t="str">
        <f t="shared" si="270"/>
        <v/>
      </c>
      <c r="F583" s="29">
        <f t="shared" si="271"/>
        <v>9.4517958412098301E-4</v>
      </c>
      <c r="G583" s="30">
        <f t="shared" si="266"/>
        <v>1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0">
        <v>0</v>
      </c>
      <c r="D584" s="50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16"/>
      <c r="D585" s="16"/>
    </row>
    <row r="586" spans="1:8" s="8" customFormat="1" x14ac:dyDescent="0.2">
      <c r="A586" s="65"/>
      <c r="B586" s="16"/>
      <c r="C586" s="16"/>
      <c r="D586" s="16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1204</v>
      </c>
      <c r="D590" s="9">
        <f>SUM(D591:D617)</f>
        <v>1254</v>
      </c>
      <c r="E590" s="10">
        <f>+IF(C590=0,"",C590/C$590)</f>
        <v>1</v>
      </c>
      <c r="F590" s="10">
        <f>+IF(D590=0,"",D590/D$590)</f>
        <v>1</v>
      </c>
      <c r="G590" s="11">
        <f>+IF(OR(AND(D590=0),(C590=0)),"0",((D590-C590)/C590))</f>
        <v>4.1528239202657809E-2</v>
      </c>
      <c r="H590" s="39">
        <f>+IF(OR(AND(E590=""),(G590="")),"",E590*G590)</f>
        <v>4.1528239202657809E-2</v>
      </c>
    </row>
    <row r="591" spans="1:8" s="31" customFormat="1" ht="15" x14ac:dyDescent="0.2">
      <c r="A591" s="66"/>
      <c r="B591" s="47" t="s">
        <v>312</v>
      </c>
      <c r="C591" s="28">
        <v>0</v>
      </c>
      <c r="D591" s="28">
        <v>0</v>
      </c>
      <c r="E591" s="29" t="str">
        <f>+IF(C591=0,"",C591/C$590)</f>
        <v/>
      </c>
      <c r="F591" s="29" t="str">
        <f>+IF(D591=0,"",D591/D$590)</f>
        <v/>
      </c>
      <c r="G591" s="30" t="str">
        <f t="shared" ref="G591:G617" si="273">+IF(AND(C591=0,D591=0)," ",IF(C591=0,1,IF(D591=0,-1,(D591-C591)/C591)))</f>
        <v xml:space="preserve"> </v>
      </c>
      <c r="H591" s="48" t="str">
        <f>+IF(OR(AND(E591=""),(G591="")),"",E591*G591)</f>
        <v/>
      </c>
    </row>
    <row r="592" spans="1:8" s="31" customFormat="1" ht="15" x14ac:dyDescent="0.2">
      <c r="A592" s="66"/>
      <c r="B592" s="47" t="s">
        <v>141</v>
      </c>
      <c r="C592" s="28">
        <v>0</v>
      </c>
      <c r="D592" s="28">
        <v>26</v>
      </c>
      <c r="E592" s="29" t="str">
        <f t="shared" ref="E592:E617" si="274">+IF(C592=0,"",C592/C$590)</f>
        <v/>
      </c>
      <c r="F592" s="29">
        <f t="shared" ref="F592:F617" si="275">+IF(D592=0,"",D592/D$590)</f>
        <v>2.0733652312599681E-2</v>
      </c>
      <c r="G592" s="30">
        <f t="shared" si="273"/>
        <v>1</v>
      </c>
      <c r="H592" s="48" t="str">
        <f t="shared" ref="H592:H617" si="276">+IF(OR(AND(E592=""),(G592="")),"",E592*G592)</f>
        <v/>
      </c>
    </row>
    <row r="593" spans="1:8" s="31" customFormat="1" ht="15" x14ac:dyDescent="0.2">
      <c r="A593" s="66"/>
      <c r="B593" s="47" t="s">
        <v>577</v>
      </c>
      <c r="C593" s="28">
        <v>40</v>
      </c>
      <c r="D593" s="28">
        <v>28</v>
      </c>
      <c r="E593" s="29">
        <f t="shared" si="274"/>
        <v>3.3222591362126248E-2</v>
      </c>
      <c r="F593" s="29">
        <f t="shared" si="275"/>
        <v>2.2328548644338118E-2</v>
      </c>
      <c r="G593" s="30">
        <f t="shared" si="273"/>
        <v>-0.3</v>
      </c>
      <c r="H593" s="48">
        <f t="shared" si="276"/>
        <v>-9.9667774086378749E-3</v>
      </c>
    </row>
    <row r="594" spans="1:8" s="31" customFormat="1" ht="15" x14ac:dyDescent="0.2">
      <c r="A594" s="66"/>
      <c r="B594" s="47" t="s">
        <v>313</v>
      </c>
      <c r="C594" s="28">
        <v>21</v>
      </c>
      <c r="D594" s="28">
        <v>52</v>
      </c>
      <c r="E594" s="29">
        <f t="shared" si="274"/>
        <v>1.7441860465116279E-2</v>
      </c>
      <c r="F594" s="29">
        <f t="shared" si="275"/>
        <v>4.1467304625199361E-2</v>
      </c>
      <c r="G594" s="30">
        <f t="shared" si="273"/>
        <v>1.4761904761904763</v>
      </c>
      <c r="H594" s="48">
        <f t="shared" si="276"/>
        <v>2.5747508305647843E-2</v>
      </c>
    </row>
    <row r="595" spans="1:8" s="31" customFormat="1" ht="15" x14ac:dyDescent="0.2">
      <c r="A595" s="66"/>
      <c r="B595" s="47" t="s">
        <v>142</v>
      </c>
      <c r="C595" s="28">
        <v>1</v>
      </c>
      <c r="D595" s="28">
        <v>0</v>
      </c>
      <c r="E595" s="29">
        <f t="shared" si="274"/>
        <v>8.3056478405315617E-4</v>
      </c>
      <c r="F595" s="29" t="str">
        <f t="shared" si="275"/>
        <v/>
      </c>
      <c r="G595" s="30">
        <f t="shared" si="273"/>
        <v>-1</v>
      </c>
      <c r="H595" s="48">
        <f t="shared" si="276"/>
        <v>-8.3056478405315617E-4</v>
      </c>
    </row>
    <row r="596" spans="1:8" s="31" customFormat="1" ht="15" x14ac:dyDescent="0.2">
      <c r="A596" s="66"/>
      <c r="B596" s="47" t="s">
        <v>140</v>
      </c>
      <c r="C596" s="28">
        <v>0</v>
      </c>
      <c r="D596" s="28">
        <v>0</v>
      </c>
      <c r="E596" s="29" t="str">
        <f t="shared" si="274"/>
        <v/>
      </c>
      <c r="F596" s="29" t="str">
        <f t="shared" si="275"/>
        <v/>
      </c>
      <c r="G596" s="30" t="str">
        <f t="shared" si="273"/>
        <v xml:space="preserve"> </v>
      </c>
      <c r="H596" s="48" t="str">
        <f t="shared" si="276"/>
        <v/>
      </c>
    </row>
    <row r="597" spans="1:8" s="31" customFormat="1" ht="15" x14ac:dyDescent="0.2">
      <c r="A597" s="66"/>
      <c r="B597" s="47" t="s">
        <v>143</v>
      </c>
      <c r="C597" s="28">
        <v>26</v>
      </c>
      <c r="D597" s="28">
        <v>0</v>
      </c>
      <c r="E597" s="29">
        <f t="shared" si="274"/>
        <v>2.1594684385382059E-2</v>
      </c>
      <c r="F597" s="29" t="str">
        <f t="shared" si="275"/>
        <v/>
      </c>
      <c r="G597" s="30">
        <f t="shared" si="273"/>
        <v>-1</v>
      </c>
      <c r="H597" s="48">
        <f t="shared" si="276"/>
        <v>-2.1594684385382059E-2</v>
      </c>
    </row>
    <row r="598" spans="1:8" s="31" customFormat="1" ht="15" x14ac:dyDescent="0.2">
      <c r="A598" s="66"/>
      <c r="B598" s="47" t="s">
        <v>314</v>
      </c>
      <c r="C598" s="28">
        <v>0</v>
      </c>
      <c r="D598" s="28">
        <v>0</v>
      </c>
      <c r="E598" s="29" t="str">
        <f t="shared" si="274"/>
        <v/>
      </c>
      <c r="F598" s="29" t="str">
        <f t="shared" si="275"/>
        <v/>
      </c>
      <c r="G598" s="30" t="str">
        <f t="shared" si="273"/>
        <v xml:space="preserve"> </v>
      </c>
      <c r="H598" s="48" t="str">
        <f t="shared" si="276"/>
        <v/>
      </c>
    </row>
    <row r="599" spans="1:8" s="31" customFormat="1" ht="15" x14ac:dyDescent="0.2">
      <c r="A599" s="66"/>
      <c r="B599" s="47" t="s">
        <v>315</v>
      </c>
      <c r="C599" s="28">
        <v>0</v>
      </c>
      <c r="D599" s="28">
        <v>0</v>
      </c>
      <c r="E599" s="29" t="str">
        <f t="shared" si="274"/>
        <v/>
      </c>
      <c r="F599" s="29" t="str">
        <f t="shared" si="275"/>
        <v/>
      </c>
      <c r="G599" s="30" t="str">
        <f t="shared" si="273"/>
        <v xml:space="preserve"> </v>
      </c>
      <c r="H599" s="48" t="str">
        <f t="shared" si="276"/>
        <v/>
      </c>
    </row>
    <row r="600" spans="1:8" s="31" customFormat="1" ht="15" x14ac:dyDescent="0.2">
      <c r="A600" s="66"/>
      <c r="B600" s="47" t="s">
        <v>494</v>
      </c>
      <c r="C600" s="28">
        <v>0</v>
      </c>
      <c r="D600" s="28">
        <v>8</v>
      </c>
      <c r="E600" s="29" t="str">
        <f t="shared" si="274"/>
        <v/>
      </c>
      <c r="F600" s="29">
        <f t="shared" si="275"/>
        <v>6.379585326953748E-3</v>
      </c>
      <c r="G600" s="30">
        <f t="shared" si="273"/>
        <v>1</v>
      </c>
      <c r="H600" s="48" t="str">
        <f t="shared" si="276"/>
        <v/>
      </c>
    </row>
    <row r="601" spans="1:8" s="31" customFormat="1" ht="15" x14ac:dyDescent="0.2">
      <c r="A601" s="66"/>
      <c r="B601" s="47" t="s">
        <v>523</v>
      </c>
      <c r="C601" s="28">
        <v>0</v>
      </c>
      <c r="D601" s="28">
        <v>5</v>
      </c>
      <c r="E601" s="29" t="str">
        <f t="shared" ref="E601" si="277">+IF(C601=0,"",C601/C$590)</f>
        <v/>
      </c>
      <c r="F601" s="29">
        <f t="shared" ref="F601" si="278">+IF(D601=0,"",D601/D$590)</f>
        <v>3.9872408293460922E-3</v>
      </c>
      <c r="G601" s="30">
        <f t="shared" si="273"/>
        <v>1</v>
      </c>
      <c r="H601" s="48" t="str">
        <f t="shared" ref="H601" si="279">+IF(OR(AND(E601=""),(G601="")),"",E601*G601)</f>
        <v/>
      </c>
    </row>
    <row r="602" spans="1:8" s="31" customFormat="1" ht="15" x14ac:dyDescent="0.2">
      <c r="A602" s="66"/>
      <c r="B602" s="47" t="s">
        <v>554</v>
      </c>
      <c r="C602" s="28">
        <v>0</v>
      </c>
      <c r="D602" s="28">
        <v>0</v>
      </c>
      <c r="E602" s="29" t="str">
        <f t="shared" ref="E602" si="280">+IF(C602=0,"",C602/C$590)</f>
        <v/>
      </c>
      <c r="F602" s="29" t="str">
        <f t="shared" ref="F602" si="281">+IF(D602=0,"",D602/D$590)</f>
        <v/>
      </c>
      <c r="G602" s="30" t="str">
        <f t="shared" si="273"/>
        <v xml:space="preserve"> 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28">
        <v>0</v>
      </c>
      <c r="D603" s="28">
        <v>0</v>
      </c>
      <c r="E603" s="29" t="str">
        <f t="shared" ref="E603" si="283">+IF(C603=0,"",C603/C$590)</f>
        <v/>
      </c>
      <c r="F603" s="29" t="str">
        <f t="shared" ref="F603" si="284">+IF(D603=0,"",D603/D$590)</f>
        <v/>
      </c>
      <c r="G603" s="30" t="str">
        <f t="shared" ref="G603" si="285">+IF(AND(C603=0,D603=0)," ",IF(C603=0,1,IF(D603=0,-1,(D603-C603)/C603)))</f>
        <v xml:space="preserve"> </v>
      </c>
      <c r="H603" s="48" t="str">
        <f t="shared" ref="H603" si="286">+IF(OR(AND(E603=""),(G603="")),"",E603*G603)</f>
        <v/>
      </c>
    </row>
    <row r="604" spans="1:8" s="31" customFormat="1" ht="15" x14ac:dyDescent="0.2">
      <c r="A604" s="66"/>
      <c r="B604" s="47" t="s">
        <v>316</v>
      </c>
      <c r="C604" s="28">
        <v>0</v>
      </c>
      <c r="D604" s="28">
        <v>0</v>
      </c>
      <c r="E604" s="29" t="str">
        <f t="shared" si="274"/>
        <v/>
      </c>
      <c r="F604" s="29" t="str">
        <f t="shared" si="275"/>
        <v/>
      </c>
      <c r="G604" s="30" t="str">
        <f t="shared" si="273"/>
        <v xml:space="preserve"> </v>
      </c>
      <c r="H604" s="48" t="str">
        <f t="shared" si="276"/>
        <v/>
      </c>
    </row>
    <row r="605" spans="1:8" s="31" customFormat="1" ht="15" x14ac:dyDescent="0.2">
      <c r="A605" s="66"/>
      <c r="B605" s="47" t="s">
        <v>317</v>
      </c>
      <c r="C605" s="28">
        <v>0</v>
      </c>
      <c r="D605" s="28">
        <v>0</v>
      </c>
      <c r="E605" s="29" t="str">
        <f t="shared" si="274"/>
        <v/>
      </c>
      <c r="F605" s="29" t="str">
        <f t="shared" si="275"/>
        <v/>
      </c>
      <c r="G605" s="30" t="str">
        <f t="shared" si="273"/>
        <v xml:space="preserve"> </v>
      </c>
      <c r="H605" s="48" t="str">
        <f t="shared" si="276"/>
        <v/>
      </c>
    </row>
    <row r="606" spans="1:8" s="31" customFormat="1" ht="15" x14ac:dyDescent="0.2">
      <c r="A606" s="66"/>
      <c r="B606" s="47" t="s">
        <v>144</v>
      </c>
      <c r="C606" s="28">
        <v>25</v>
      </c>
      <c r="D606" s="28">
        <v>0</v>
      </c>
      <c r="E606" s="29">
        <f t="shared" si="274"/>
        <v>2.0764119601328904E-2</v>
      </c>
      <c r="F606" s="29" t="str">
        <f t="shared" si="275"/>
        <v/>
      </c>
      <c r="G606" s="30">
        <f t="shared" si="273"/>
        <v>-1</v>
      </c>
      <c r="H606" s="48">
        <f t="shared" si="276"/>
        <v>-2.0764119601328904E-2</v>
      </c>
    </row>
    <row r="607" spans="1:8" s="31" customFormat="1" ht="15" x14ac:dyDescent="0.2">
      <c r="A607" s="66"/>
      <c r="B607" s="47" t="s">
        <v>145</v>
      </c>
      <c r="C607" s="28">
        <v>0</v>
      </c>
      <c r="D607" s="28">
        <v>0</v>
      </c>
      <c r="E607" s="29" t="str">
        <f t="shared" si="274"/>
        <v/>
      </c>
      <c r="F607" s="29" t="str">
        <f t="shared" si="275"/>
        <v/>
      </c>
      <c r="G607" s="30" t="str">
        <f t="shared" si="273"/>
        <v xml:space="preserve"> </v>
      </c>
      <c r="H607" s="48" t="str">
        <f t="shared" si="276"/>
        <v/>
      </c>
    </row>
    <row r="608" spans="1:8" s="31" customFormat="1" ht="15" x14ac:dyDescent="0.2">
      <c r="A608" s="66"/>
      <c r="B608" s="47" t="s">
        <v>318</v>
      </c>
      <c r="C608" s="28">
        <v>10</v>
      </c>
      <c r="D608" s="28">
        <v>54</v>
      </c>
      <c r="E608" s="29">
        <f t="shared" si="274"/>
        <v>8.3056478405315621E-3</v>
      </c>
      <c r="F608" s="29">
        <f t="shared" si="275"/>
        <v>4.3062200956937802E-2</v>
      </c>
      <c r="G608" s="30">
        <f t="shared" si="273"/>
        <v>4.4000000000000004</v>
      </c>
      <c r="H608" s="48">
        <f t="shared" si="276"/>
        <v>3.6544850498338874E-2</v>
      </c>
    </row>
    <row r="609" spans="1:8" s="31" customFormat="1" ht="15" x14ac:dyDescent="0.2">
      <c r="A609" s="66"/>
      <c r="B609" s="47" t="s">
        <v>146</v>
      </c>
      <c r="C609" s="28">
        <v>1</v>
      </c>
      <c r="D609" s="28">
        <v>120</v>
      </c>
      <c r="E609" s="29">
        <f t="shared" si="274"/>
        <v>8.3056478405315617E-4</v>
      </c>
      <c r="F609" s="29">
        <f t="shared" si="275"/>
        <v>9.569377990430622E-2</v>
      </c>
      <c r="G609" s="30">
        <f t="shared" si="273"/>
        <v>119</v>
      </c>
      <c r="H609" s="48">
        <f t="shared" si="276"/>
        <v>9.883720930232559E-2</v>
      </c>
    </row>
    <row r="610" spans="1:8" s="31" customFormat="1" ht="15" x14ac:dyDescent="0.2">
      <c r="A610" s="66"/>
      <c r="B610" s="47" t="s">
        <v>319</v>
      </c>
      <c r="C610" s="28">
        <v>0</v>
      </c>
      <c r="D610" s="28">
        <v>0</v>
      </c>
      <c r="E610" s="29" t="str">
        <f t="shared" si="274"/>
        <v/>
      </c>
      <c r="F610" s="29" t="str">
        <f t="shared" si="275"/>
        <v/>
      </c>
      <c r="G610" s="30" t="str">
        <f t="shared" si="273"/>
        <v xml:space="preserve"> </v>
      </c>
      <c r="H610" s="48" t="str">
        <f t="shared" si="276"/>
        <v/>
      </c>
    </row>
    <row r="611" spans="1:8" s="31" customFormat="1" ht="15" x14ac:dyDescent="0.2">
      <c r="A611" s="66"/>
      <c r="B611" s="47" t="s">
        <v>147</v>
      </c>
      <c r="C611" s="28">
        <v>0</v>
      </c>
      <c r="D611" s="28">
        <v>26</v>
      </c>
      <c r="E611" s="29" t="str">
        <f t="shared" si="274"/>
        <v/>
      </c>
      <c r="F611" s="29">
        <f t="shared" si="275"/>
        <v>2.0733652312599681E-2</v>
      </c>
      <c r="G611" s="30">
        <f t="shared" si="273"/>
        <v>1</v>
      </c>
      <c r="H611" s="48" t="str">
        <f t="shared" si="276"/>
        <v/>
      </c>
    </row>
    <row r="612" spans="1:8" s="31" customFormat="1" ht="15" x14ac:dyDescent="0.2">
      <c r="A612" s="66"/>
      <c r="B612" s="47" t="s">
        <v>148</v>
      </c>
      <c r="C612" s="28">
        <v>0</v>
      </c>
      <c r="D612" s="28">
        <v>3</v>
      </c>
      <c r="E612" s="29" t="str">
        <f t="shared" si="274"/>
        <v/>
      </c>
      <c r="F612" s="29">
        <f t="shared" si="275"/>
        <v>2.3923444976076554E-3</v>
      </c>
      <c r="G612" s="30">
        <f t="shared" si="273"/>
        <v>1</v>
      </c>
      <c r="H612" s="48" t="str">
        <f t="shared" si="276"/>
        <v/>
      </c>
    </row>
    <row r="613" spans="1:8" s="31" customFormat="1" ht="15" x14ac:dyDescent="0.2">
      <c r="A613" s="66"/>
      <c r="B613" s="47" t="s">
        <v>320</v>
      </c>
      <c r="C613" s="28">
        <v>0</v>
      </c>
      <c r="D613" s="28">
        <v>43</v>
      </c>
      <c r="E613" s="29" t="str">
        <f t="shared" si="274"/>
        <v/>
      </c>
      <c r="F613" s="29">
        <f t="shared" si="275"/>
        <v>3.4290271132376399E-2</v>
      </c>
      <c r="G613" s="30">
        <f t="shared" si="273"/>
        <v>1</v>
      </c>
      <c r="H613" s="48" t="str">
        <f t="shared" si="276"/>
        <v/>
      </c>
    </row>
    <row r="614" spans="1:8" s="31" customFormat="1" ht="15" x14ac:dyDescent="0.2">
      <c r="A614" s="66"/>
      <c r="B614" s="47" t="s">
        <v>321</v>
      </c>
      <c r="C614" s="28">
        <v>0</v>
      </c>
      <c r="D614" s="28">
        <v>0</v>
      </c>
      <c r="E614" s="29" t="str">
        <f t="shared" si="274"/>
        <v/>
      </c>
      <c r="F614" s="29" t="str">
        <f t="shared" si="275"/>
        <v/>
      </c>
      <c r="G614" s="30" t="str">
        <f t="shared" si="273"/>
        <v xml:space="preserve"> </v>
      </c>
      <c r="H614" s="48" t="str">
        <f t="shared" si="276"/>
        <v/>
      </c>
    </row>
    <row r="615" spans="1:8" s="31" customFormat="1" ht="30" x14ac:dyDescent="0.2">
      <c r="A615" s="66"/>
      <c r="B615" s="47" t="s">
        <v>322</v>
      </c>
      <c r="C615" s="28">
        <v>0</v>
      </c>
      <c r="D615" s="28">
        <v>0</v>
      </c>
      <c r="E615" s="29" t="str">
        <f t="shared" si="274"/>
        <v/>
      </c>
      <c r="F615" s="29" t="str">
        <f t="shared" si="275"/>
        <v/>
      </c>
      <c r="G615" s="30" t="str">
        <f t="shared" si="273"/>
        <v xml:space="preserve"> </v>
      </c>
      <c r="H615" s="48" t="str">
        <f t="shared" si="276"/>
        <v/>
      </c>
    </row>
    <row r="616" spans="1:8" s="31" customFormat="1" ht="15" x14ac:dyDescent="0.2">
      <c r="A616" s="66"/>
      <c r="B616" s="47" t="s">
        <v>642</v>
      </c>
      <c r="C616" s="28">
        <v>288</v>
      </c>
      <c r="D616" s="28">
        <v>18</v>
      </c>
      <c r="E616" s="29">
        <f t="shared" si="274"/>
        <v>0.23920265780730898</v>
      </c>
      <c r="F616" s="29">
        <f t="shared" si="275"/>
        <v>1.4354066985645933E-2</v>
      </c>
      <c r="G616" s="30">
        <f t="shared" si="273"/>
        <v>-0.9375</v>
      </c>
      <c r="H616" s="48">
        <f t="shared" si="276"/>
        <v>-0.22425249169435219</v>
      </c>
    </row>
    <row r="617" spans="1:8" s="31" customFormat="1" ht="16.5" customHeight="1" thickBot="1" x14ac:dyDescent="0.25">
      <c r="A617" s="66"/>
      <c r="B617" s="49" t="s">
        <v>495</v>
      </c>
      <c r="C617" s="50">
        <v>792</v>
      </c>
      <c r="D617" s="50">
        <v>871</v>
      </c>
      <c r="E617" s="54">
        <f t="shared" si="274"/>
        <v>0.65780730897009965</v>
      </c>
      <c r="F617" s="54">
        <f t="shared" si="275"/>
        <v>0.69457735247208929</v>
      </c>
      <c r="G617" s="62">
        <f t="shared" si="273"/>
        <v>9.9747474747474751E-2</v>
      </c>
      <c r="H617" s="52">
        <f t="shared" si="276"/>
        <v>6.5614617940199335E-2</v>
      </c>
    </row>
    <row r="618" spans="1:8" x14ac:dyDescent="0.2">
      <c r="B618" s="4" t="s">
        <v>361</v>
      </c>
      <c r="C618" s="3"/>
      <c r="D618" s="2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18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391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407</v>
      </c>
      <c r="C8" s="9">
        <f>+C18+C75+C176+C355+C590</f>
        <v>483</v>
      </c>
      <c r="D8" s="9">
        <f>+D18+D75+D176+D355+D590</f>
        <v>485</v>
      </c>
      <c r="E8" s="10">
        <f>SUM(E9:E13)</f>
        <v>1</v>
      </c>
      <c r="F8" s="10">
        <f>SUM(F9:F13)</f>
        <v>1</v>
      </c>
      <c r="G8" s="11">
        <f>+(D8-C8)/C8</f>
        <v>4.140786749482402E-3</v>
      </c>
      <c r="H8" s="39">
        <f>+E8*G8</f>
        <v>4.140786749482402E-3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8</v>
      </c>
      <c r="D9" s="13">
        <f>+D18</f>
        <v>9</v>
      </c>
      <c r="E9" s="14">
        <f>C9/$C$8</f>
        <v>1.6563146997929608E-2</v>
      </c>
      <c r="F9" s="14">
        <f>D9/$D$8</f>
        <v>1.8556701030927835E-2</v>
      </c>
      <c r="G9" s="15">
        <f>+IF(OR(AND(D9=0),(C9=0)),"0",((D9-C9)/C9))</f>
        <v>0.125</v>
      </c>
      <c r="H9" s="41">
        <f>+IF(OR(AND(E9=""),(G9="")),"",E9*G9)</f>
        <v>2.070393374741201E-3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267</v>
      </c>
      <c r="D10" s="13">
        <f>+D75</f>
        <v>115</v>
      </c>
      <c r="E10" s="14">
        <f>C10/$C$8</f>
        <v>0.55279503105590067</v>
      </c>
      <c r="F10" s="14">
        <f>D10/$D$8</f>
        <v>0.23711340206185566</v>
      </c>
      <c r="G10" s="15">
        <f>+IF(OR(AND(D10=0),(C10=0)),"0",((D10-C10)/C10))</f>
        <v>-0.56928838951310856</v>
      </c>
      <c r="H10" s="41">
        <f>+IF(OR(AND(E10=""),(G10="")),"",E10*G10)</f>
        <v>-0.31469979296066253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70</v>
      </c>
      <c r="D11" s="13">
        <f>+D176</f>
        <v>99</v>
      </c>
      <c r="E11" s="14">
        <f>C11/$C$8</f>
        <v>0.14492753623188406</v>
      </c>
      <c r="F11" s="14">
        <f>D11/$D$8</f>
        <v>0.20412371134020618</v>
      </c>
      <c r="G11" s="15">
        <f>+IF(OR(AND(D11=0),(C11=0)),"0",((D11-C11)/C11))</f>
        <v>0.41428571428571431</v>
      </c>
      <c r="H11" s="41">
        <f>+IF(OR(AND(E11=""),(G11="")),"",E11*G11)</f>
        <v>6.0041407867494831E-2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101</v>
      </c>
      <c r="D12" s="13">
        <f>+D355</f>
        <v>206</v>
      </c>
      <c r="E12" s="14">
        <f>C12/$C$8</f>
        <v>0.20910973084886128</v>
      </c>
      <c r="F12" s="14">
        <f>D12/$D$8</f>
        <v>0.4247422680412371</v>
      </c>
      <c r="G12" s="15">
        <f>+IF(OR(AND(D12=0),(C12=0)),"0",((D12-C12)/C12))</f>
        <v>1.0396039603960396</v>
      </c>
      <c r="H12" s="41">
        <f>+IF(OR(AND(E12=""),(G12="")),"",E12*G12)</f>
        <v>0.21739130434782608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37</v>
      </c>
      <c r="D13" s="43">
        <f>+D590</f>
        <v>56</v>
      </c>
      <c r="E13" s="44">
        <f>C13/$C$8</f>
        <v>7.6604554865424432E-2</v>
      </c>
      <c r="F13" s="44">
        <f>D13/$D$8</f>
        <v>0.1154639175257732</v>
      </c>
      <c r="G13" s="45">
        <f>+IF(OR(AND(D13=0),(C13=0)),"0",((D13-C13)/C13))</f>
        <v>0.51351351351351349</v>
      </c>
      <c r="H13" s="46">
        <f>+IF(OR(AND(E13=""),(G13="")),"",E13*G13)</f>
        <v>3.9337474120082816E-2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8</v>
      </c>
      <c r="D18" s="9">
        <f>SUM(D19:D69)</f>
        <v>9</v>
      </c>
      <c r="E18" s="10">
        <f>+IF(C18=0,"",C18/C$18)</f>
        <v>1</v>
      </c>
      <c r="F18" s="10">
        <f>+IF(D18=0,"",D18/D$18)</f>
        <v>1</v>
      </c>
      <c r="G18" s="11">
        <f>+IF(OR(AND(D18=0),(C18=0)),"0",((D18-C18)/C18))</f>
        <v>0.125</v>
      </c>
      <c r="H18" s="39">
        <f>+IF(OR(AND(E18=""),(G18="")),"",E18*G18)</f>
        <v>0.125</v>
      </c>
    </row>
    <row r="19" spans="1:8" s="31" customFormat="1" ht="15" x14ac:dyDescent="0.2">
      <c r="A19" s="66"/>
      <c r="B19" s="47" t="s">
        <v>0</v>
      </c>
      <c r="C19" s="28">
        <v>0</v>
      </c>
      <c r="D19" s="28">
        <v>0</v>
      </c>
      <c r="E19" s="33" t="str">
        <f>+IF(C19=0,"",C19/C$18)</f>
        <v/>
      </c>
      <c r="F19" s="33" t="str">
        <f>+IF(D19=0,"",D19/D$18)</f>
        <v/>
      </c>
      <c r="G19" s="30" t="str">
        <f>+IF(AND(C19=0,D19=0)," ",IF(C19=0,1,IF(D19=0,-1,(D19-C19)/C19)))</f>
        <v xml:space="preserve"> </v>
      </c>
      <c r="H19" s="48" t="str">
        <f>+IF(OR(AND(E19=""),(G19="")),"",E19*G19)</f>
        <v/>
      </c>
    </row>
    <row r="20" spans="1:8" s="31" customFormat="1" ht="15" x14ac:dyDescent="0.2">
      <c r="A20" s="66"/>
      <c r="B20" s="47" t="s">
        <v>149</v>
      </c>
      <c r="C20" s="28">
        <v>0</v>
      </c>
      <c r="D20" s="28">
        <v>0</v>
      </c>
      <c r="E20" s="33" t="str">
        <f t="shared" ref="E20:E69" si="0">+IF(C20=0,"",C20/C$18)</f>
        <v/>
      </c>
      <c r="F20" s="33" t="str">
        <f t="shared" ref="F20:F69" si="1">+IF(D20=0,"",D20/D$18)</f>
        <v/>
      </c>
      <c r="G20" s="30" t="str">
        <f t="shared" ref="G20:G69" si="2">+IF(AND(C20=0,D20=0)," ",IF(C20=0,1,IF(D20=0,-1,(D20-C20)/C20)))</f>
        <v xml:space="preserve"> </v>
      </c>
      <c r="H20" s="48" t="str">
        <f t="shared" ref="H20:H69" si="3">+IF(OR(AND(E20=""),(G20="")),"",E20*G20)</f>
        <v/>
      </c>
    </row>
    <row r="21" spans="1:8" s="31" customFormat="1" ht="30" x14ac:dyDescent="0.2">
      <c r="A21" s="66"/>
      <c r="B21" s="47" t="s">
        <v>1</v>
      </c>
      <c r="C21" s="28">
        <v>0</v>
      </c>
      <c r="D21" s="28">
        <v>0</v>
      </c>
      <c r="E21" s="33" t="str">
        <f t="shared" si="0"/>
        <v/>
      </c>
      <c r="F21" s="33" t="str">
        <f t="shared" si="1"/>
        <v/>
      </c>
      <c r="G21" s="30" t="str">
        <f t="shared" si="2"/>
        <v xml:space="preserve"> </v>
      </c>
      <c r="H21" s="48" t="str">
        <f t="shared" si="3"/>
        <v/>
      </c>
    </row>
    <row r="22" spans="1:8" s="31" customFormat="1" ht="30" x14ac:dyDescent="0.2">
      <c r="A22" s="66"/>
      <c r="B22" s="47" t="s">
        <v>412</v>
      </c>
      <c r="C22" s="28">
        <v>0</v>
      </c>
      <c r="D22" s="28">
        <v>0</v>
      </c>
      <c r="E22" s="33" t="str">
        <f t="shared" si="0"/>
        <v/>
      </c>
      <c r="F22" s="33" t="str">
        <f t="shared" si="1"/>
        <v/>
      </c>
      <c r="G22" s="30" t="str">
        <f t="shared" si="2"/>
        <v xml:space="preserve"> </v>
      </c>
      <c r="H22" s="48" t="str">
        <f t="shared" si="3"/>
        <v/>
      </c>
    </row>
    <row r="23" spans="1:8" s="31" customFormat="1" ht="30" x14ac:dyDescent="0.2">
      <c r="A23" s="66"/>
      <c r="B23" s="47" t="s">
        <v>150</v>
      </c>
      <c r="C23" s="28">
        <v>0</v>
      </c>
      <c r="D23" s="28">
        <v>0</v>
      </c>
      <c r="E23" s="33" t="str">
        <f t="shared" si="0"/>
        <v/>
      </c>
      <c r="F23" s="33" t="str">
        <f t="shared" si="1"/>
        <v/>
      </c>
      <c r="G23" s="30" t="str">
        <f t="shared" si="2"/>
        <v xml:space="preserve"> </v>
      </c>
      <c r="H23" s="48" t="str">
        <f t="shared" si="3"/>
        <v/>
      </c>
    </row>
    <row r="24" spans="1:8" s="31" customFormat="1" ht="30" x14ac:dyDescent="0.2">
      <c r="A24" s="66"/>
      <c r="B24" s="47" t="s">
        <v>151</v>
      </c>
      <c r="C24" s="28">
        <v>0</v>
      </c>
      <c r="D24" s="28">
        <v>0</v>
      </c>
      <c r="E24" s="33" t="str">
        <f t="shared" si="0"/>
        <v/>
      </c>
      <c r="F24" s="33" t="str">
        <f t="shared" si="1"/>
        <v/>
      </c>
      <c r="G24" s="30" t="str">
        <f t="shared" si="2"/>
        <v xml:space="preserve"> </v>
      </c>
      <c r="H24" s="48" t="str">
        <f t="shared" si="3"/>
        <v/>
      </c>
    </row>
    <row r="25" spans="1:8" s="31" customFormat="1" ht="30" x14ac:dyDescent="0.2">
      <c r="A25" s="66"/>
      <c r="B25" s="47" t="s">
        <v>496</v>
      </c>
      <c r="C25" s="28">
        <v>0</v>
      </c>
      <c r="D25" s="28">
        <v>0</v>
      </c>
      <c r="E25" s="33" t="str">
        <f t="shared" ref="E25:E27" si="4">+IF(C25=0,"",C25/C$18)</f>
        <v/>
      </c>
      <c r="F25" s="33" t="str">
        <f t="shared" ref="F25:F27" si="5">+IF(D25=0,"",D25/D$18)</f>
        <v/>
      </c>
      <c r="G25" s="30" t="str">
        <f t="shared" si="2"/>
        <v xml:space="preserve"> </v>
      </c>
      <c r="H25" s="48" t="str">
        <f t="shared" ref="H25:H27" si="6">+IF(OR(AND(E25=""),(G25="")),"",E25*G25)</f>
        <v/>
      </c>
    </row>
    <row r="26" spans="1:8" s="31" customFormat="1" ht="15" x14ac:dyDescent="0.2">
      <c r="A26" s="66"/>
      <c r="B26" s="47" t="s">
        <v>2</v>
      </c>
      <c r="C26" s="28">
        <v>0</v>
      </c>
      <c r="D26" s="28">
        <v>1</v>
      </c>
      <c r="E26" s="33" t="str">
        <f t="shared" si="4"/>
        <v/>
      </c>
      <c r="F26" s="33">
        <f t="shared" si="5"/>
        <v>0.1111111111111111</v>
      </c>
      <c r="G26" s="30">
        <f t="shared" si="2"/>
        <v>1</v>
      </c>
      <c r="H26" s="48" t="str">
        <f t="shared" si="6"/>
        <v/>
      </c>
    </row>
    <row r="27" spans="1:8" s="31" customFormat="1" ht="15" x14ac:dyDescent="0.2">
      <c r="A27" s="66"/>
      <c r="B27" s="47" t="s">
        <v>555</v>
      </c>
      <c r="C27" s="28">
        <v>0</v>
      </c>
      <c r="D27" s="28">
        <v>0</v>
      </c>
      <c r="E27" s="33" t="str">
        <f t="shared" si="4"/>
        <v/>
      </c>
      <c r="F27" s="33" t="str">
        <f t="shared" si="5"/>
        <v/>
      </c>
      <c r="G27" s="30" t="str">
        <f t="shared" si="2"/>
        <v xml:space="preserve"> </v>
      </c>
      <c r="H27" s="48" t="str">
        <f t="shared" si="6"/>
        <v/>
      </c>
    </row>
    <row r="28" spans="1:8" s="31" customFormat="1" ht="15" x14ac:dyDescent="0.2">
      <c r="A28" s="66"/>
      <c r="B28" s="47" t="s">
        <v>3</v>
      </c>
      <c r="C28" s="28">
        <v>0</v>
      </c>
      <c r="D28" s="28">
        <v>0</v>
      </c>
      <c r="E28" s="33" t="str">
        <f t="shared" si="0"/>
        <v/>
      </c>
      <c r="F28" s="33" t="str">
        <f t="shared" si="1"/>
        <v/>
      </c>
      <c r="G28" s="30" t="str">
        <f t="shared" si="2"/>
        <v xml:space="preserve"> </v>
      </c>
      <c r="H28" s="48" t="str">
        <f t="shared" si="3"/>
        <v/>
      </c>
    </row>
    <row r="29" spans="1:8" s="31" customFormat="1" ht="15" x14ac:dyDescent="0.2">
      <c r="A29" s="66"/>
      <c r="B29" s="47" t="s">
        <v>5</v>
      </c>
      <c r="C29" s="28">
        <v>1</v>
      </c>
      <c r="D29" s="28">
        <v>3</v>
      </c>
      <c r="E29" s="33">
        <f t="shared" si="0"/>
        <v>0.125</v>
      </c>
      <c r="F29" s="33">
        <f t="shared" si="1"/>
        <v>0.33333333333333331</v>
      </c>
      <c r="G29" s="30">
        <f t="shared" si="2"/>
        <v>2</v>
      </c>
      <c r="H29" s="48">
        <f t="shared" si="3"/>
        <v>0.25</v>
      </c>
    </row>
    <row r="30" spans="1:8" s="31" customFormat="1" ht="15" x14ac:dyDescent="0.2">
      <c r="A30" s="66"/>
      <c r="B30" s="47" t="s">
        <v>152</v>
      </c>
      <c r="C30" s="28">
        <v>0</v>
      </c>
      <c r="D30" s="28">
        <v>0</v>
      </c>
      <c r="E30" s="33" t="str">
        <f t="shared" si="0"/>
        <v/>
      </c>
      <c r="F30" s="33" t="str">
        <f t="shared" si="1"/>
        <v/>
      </c>
      <c r="G30" s="30" t="str">
        <f t="shared" si="2"/>
        <v xml:space="preserve"> 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28">
        <v>0</v>
      </c>
      <c r="D31" s="28">
        <v>0</v>
      </c>
      <c r="E31" s="33" t="str">
        <f t="shared" si="0"/>
        <v/>
      </c>
      <c r="F31" s="33" t="str">
        <f t="shared" si="1"/>
        <v/>
      </c>
      <c r="G31" s="30" t="str">
        <f t="shared" si="2"/>
        <v xml:space="preserve"> 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28">
        <v>0</v>
      </c>
      <c r="D32" s="28">
        <v>0</v>
      </c>
      <c r="E32" s="33" t="str">
        <f t="shared" si="0"/>
        <v/>
      </c>
      <c r="F32" s="33" t="str">
        <f t="shared" si="1"/>
        <v/>
      </c>
      <c r="G32" s="30" t="str">
        <f t="shared" si="2"/>
        <v xml:space="preserve"> </v>
      </c>
      <c r="H32" s="48" t="str">
        <f t="shared" si="3"/>
        <v/>
      </c>
    </row>
    <row r="33" spans="1:8" s="31" customFormat="1" ht="15" x14ac:dyDescent="0.2">
      <c r="A33" s="66"/>
      <c r="B33" s="47" t="s">
        <v>6</v>
      </c>
      <c r="C33" s="28">
        <v>0</v>
      </c>
      <c r="D33" s="28">
        <v>0</v>
      </c>
      <c r="E33" s="33" t="str">
        <f t="shared" si="0"/>
        <v/>
      </c>
      <c r="F33" s="33" t="str">
        <f t="shared" si="1"/>
        <v/>
      </c>
      <c r="G33" s="30" t="str">
        <f t="shared" si="2"/>
        <v xml:space="preserve"> </v>
      </c>
      <c r="H33" s="48" t="str">
        <f t="shared" si="3"/>
        <v/>
      </c>
    </row>
    <row r="34" spans="1:8" s="31" customFormat="1" ht="15" x14ac:dyDescent="0.2">
      <c r="A34" s="66"/>
      <c r="B34" s="47" t="s">
        <v>154</v>
      </c>
      <c r="C34" s="28">
        <v>0</v>
      </c>
      <c r="D34" s="28">
        <v>0</v>
      </c>
      <c r="E34" s="33" t="str">
        <f t="shared" si="0"/>
        <v/>
      </c>
      <c r="F34" s="33" t="str">
        <f t="shared" si="1"/>
        <v/>
      </c>
      <c r="G34" s="30" t="str">
        <f t="shared" si="2"/>
        <v xml:space="preserve"> 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28">
        <v>2</v>
      </c>
      <c r="D35" s="28">
        <v>0</v>
      </c>
      <c r="E35" s="33">
        <f t="shared" si="0"/>
        <v>0.25</v>
      </c>
      <c r="F35" s="33" t="str">
        <f t="shared" si="1"/>
        <v/>
      </c>
      <c r="G35" s="30">
        <f t="shared" si="2"/>
        <v>-1</v>
      </c>
      <c r="H35" s="48">
        <f t="shared" si="3"/>
        <v>-0.25</v>
      </c>
    </row>
    <row r="36" spans="1:8" s="31" customFormat="1" ht="30" x14ac:dyDescent="0.2">
      <c r="A36" s="66"/>
      <c r="B36" s="47" t="s">
        <v>156</v>
      </c>
      <c r="C36" s="28">
        <v>1</v>
      </c>
      <c r="D36" s="28">
        <v>0</v>
      </c>
      <c r="E36" s="33">
        <f t="shared" si="0"/>
        <v>0.125</v>
      </c>
      <c r="F36" s="33" t="str">
        <f t="shared" si="1"/>
        <v/>
      </c>
      <c r="G36" s="30">
        <f t="shared" si="2"/>
        <v>-1</v>
      </c>
      <c r="H36" s="48">
        <f t="shared" si="3"/>
        <v>-0.125</v>
      </c>
    </row>
    <row r="37" spans="1:8" s="31" customFormat="1" ht="15" x14ac:dyDescent="0.2">
      <c r="A37" s="66"/>
      <c r="B37" s="47" t="s">
        <v>157</v>
      </c>
      <c r="C37" s="28">
        <v>0</v>
      </c>
      <c r="D37" s="28">
        <v>0</v>
      </c>
      <c r="E37" s="33" t="str">
        <f t="shared" si="0"/>
        <v/>
      </c>
      <c r="F37" s="33" t="str">
        <f t="shared" si="1"/>
        <v/>
      </c>
      <c r="G37" s="30" t="str">
        <f t="shared" si="2"/>
        <v xml:space="preserve"> </v>
      </c>
      <c r="H37" s="48" t="str">
        <f t="shared" si="3"/>
        <v/>
      </c>
    </row>
    <row r="38" spans="1:8" s="31" customFormat="1" ht="15" x14ac:dyDescent="0.2">
      <c r="A38" s="66"/>
      <c r="B38" s="47" t="s">
        <v>7</v>
      </c>
      <c r="C38" s="28">
        <v>0</v>
      </c>
      <c r="D38" s="28">
        <v>0</v>
      </c>
      <c r="E38" s="33" t="str">
        <f t="shared" si="0"/>
        <v/>
      </c>
      <c r="F38" s="33" t="str">
        <f t="shared" si="1"/>
        <v/>
      </c>
      <c r="G38" s="30" t="str">
        <f t="shared" si="2"/>
        <v xml:space="preserve"> </v>
      </c>
      <c r="H38" s="48" t="str">
        <f t="shared" si="3"/>
        <v/>
      </c>
    </row>
    <row r="39" spans="1:8" s="31" customFormat="1" ht="15" x14ac:dyDescent="0.2">
      <c r="A39" s="66"/>
      <c r="B39" s="47" t="s">
        <v>158</v>
      </c>
      <c r="C39" s="28">
        <v>0</v>
      </c>
      <c r="D39" s="28">
        <v>0</v>
      </c>
      <c r="E39" s="33" t="str">
        <f t="shared" si="0"/>
        <v/>
      </c>
      <c r="F39" s="33" t="str">
        <f t="shared" si="1"/>
        <v/>
      </c>
      <c r="G39" s="30" t="str">
        <f t="shared" si="2"/>
        <v xml:space="preserve"> 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28">
        <v>0</v>
      </c>
      <c r="D40" s="28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28">
        <v>0</v>
      </c>
      <c r="D41" s="28">
        <v>0</v>
      </c>
      <c r="E41" s="33" t="str">
        <f t="shared" si="0"/>
        <v/>
      </c>
      <c r="F41" s="33" t="str">
        <f t="shared" si="1"/>
        <v/>
      </c>
      <c r="G41" s="30" t="str">
        <f t="shared" si="2"/>
        <v xml:space="preserve"> 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28">
        <v>0</v>
      </c>
      <c r="D42" s="28">
        <v>0</v>
      </c>
      <c r="E42" s="33" t="str">
        <f t="shared" si="0"/>
        <v/>
      </c>
      <c r="F42" s="33" t="str">
        <f t="shared" si="1"/>
        <v/>
      </c>
      <c r="G42" s="30" t="str">
        <f t="shared" si="2"/>
        <v xml:space="preserve"> </v>
      </c>
      <c r="H42" s="48" t="str">
        <f t="shared" si="3"/>
        <v/>
      </c>
    </row>
    <row r="43" spans="1:8" s="31" customFormat="1" ht="30" x14ac:dyDescent="0.2">
      <c r="A43" s="66"/>
      <c r="B43" s="47" t="s">
        <v>162</v>
      </c>
      <c r="C43" s="28">
        <v>0</v>
      </c>
      <c r="D43" s="28">
        <v>0</v>
      </c>
      <c r="E43" s="33" t="str">
        <f t="shared" si="0"/>
        <v/>
      </c>
      <c r="F43" s="33" t="str">
        <f t="shared" si="1"/>
        <v/>
      </c>
      <c r="G43" s="30" t="str">
        <f t="shared" si="2"/>
        <v xml:space="preserve"> </v>
      </c>
      <c r="H43" s="48" t="str">
        <f t="shared" si="3"/>
        <v/>
      </c>
    </row>
    <row r="44" spans="1:8" s="31" customFormat="1" ht="15" x14ac:dyDescent="0.2">
      <c r="A44" s="66"/>
      <c r="B44" s="47" t="s">
        <v>163</v>
      </c>
      <c r="C44" s="28">
        <v>0</v>
      </c>
      <c r="D44" s="28">
        <v>0</v>
      </c>
      <c r="E44" s="33" t="str">
        <f t="shared" si="0"/>
        <v/>
      </c>
      <c r="F44" s="33" t="str">
        <f t="shared" si="1"/>
        <v/>
      </c>
      <c r="G44" s="30" t="str">
        <f t="shared" si="2"/>
        <v xml:space="preserve"> </v>
      </c>
      <c r="H44" s="48" t="str">
        <f t="shared" si="3"/>
        <v/>
      </c>
    </row>
    <row r="45" spans="1:8" s="31" customFormat="1" ht="15" x14ac:dyDescent="0.2">
      <c r="A45" s="66"/>
      <c r="B45" s="47" t="s">
        <v>8</v>
      </c>
      <c r="C45" s="28">
        <v>0</v>
      </c>
      <c r="D45" s="28">
        <v>0</v>
      </c>
      <c r="E45" s="33" t="str">
        <f t="shared" si="0"/>
        <v/>
      </c>
      <c r="F45" s="33" t="str">
        <f t="shared" si="1"/>
        <v/>
      </c>
      <c r="G45" s="30" t="str">
        <f t="shared" si="2"/>
        <v xml:space="preserve"> 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28">
        <v>0</v>
      </c>
      <c r="D46" s="28">
        <v>0</v>
      </c>
      <c r="E46" s="33" t="str">
        <f t="shared" si="0"/>
        <v/>
      </c>
      <c r="F46" s="33" t="str">
        <f t="shared" si="1"/>
        <v/>
      </c>
      <c r="G46" s="30" t="str">
        <f t="shared" si="2"/>
        <v xml:space="preserve"> </v>
      </c>
      <c r="H46" s="48" t="str">
        <f t="shared" si="3"/>
        <v/>
      </c>
    </row>
    <row r="47" spans="1:8" s="31" customFormat="1" ht="15" x14ac:dyDescent="0.2">
      <c r="A47" s="66"/>
      <c r="B47" s="47" t="s">
        <v>164</v>
      </c>
      <c r="C47" s="28">
        <v>0</v>
      </c>
      <c r="D47" s="28">
        <v>0</v>
      </c>
      <c r="E47" s="33" t="str">
        <f t="shared" si="0"/>
        <v/>
      </c>
      <c r="F47" s="33" t="str">
        <f t="shared" si="1"/>
        <v/>
      </c>
      <c r="G47" s="30" t="str">
        <f t="shared" si="2"/>
        <v xml:space="preserve"> </v>
      </c>
      <c r="H47" s="48" t="str">
        <f t="shared" si="3"/>
        <v/>
      </c>
    </row>
    <row r="48" spans="1:8" s="31" customFormat="1" ht="30" x14ac:dyDescent="0.2">
      <c r="A48" s="66"/>
      <c r="B48" s="47" t="s">
        <v>556</v>
      </c>
      <c r="C48" s="28">
        <v>0</v>
      </c>
      <c r="D48" s="28">
        <v>0</v>
      </c>
      <c r="E48" s="33" t="str">
        <f t="shared" si="0"/>
        <v/>
      </c>
      <c r="F48" s="33" t="str">
        <f t="shared" si="1"/>
        <v/>
      </c>
      <c r="G48" s="30" t="str">
        <f t="shared" si="2"/>
        <v xml:space="preserve"> </v>
      </c>
      <c r="H48" s="48" t="str">
        <f t="shared" si="3"/>
        <v/>
      </c>
    </row>
    <row r="49" spans="1:8" s="31" customFormat="1" ht="15" x14ac:dyDescent="0.2">
      <c r="A49" s="66"/>
      <c r="B49" s="47" t="s">
        <v>9</v>
      </c>
      <c r="C49" s="28">
        <v>1</v>
      </c>
      <c r="D49" s="28">
        <v>0</v>
      </c>
      <c r="E49" s="33">
        <f t="shared" si="0"/>
        <v>0.125</v>
      </c>
      <c r="F49" s="33" t="str">
        <f t="shared" si="1"/>
        <v/>
      </c>
      <c r="G49" s="30">
        <f t="shared" si="2"/>
        <v>-1</v>
      </c>
      <c r="H49" s="48">
        <f t="shared" si="3"/>
        <v>-0.125</v>
      </c>
    </row>
    <row r="50" spans="1:8" s="31" customFormat="1" ht="15" x14ac:dyDescent="0.2">
      <c r="A50" s="66"/>
      <c r="B50" s="47" t="s">
        <v>557</v>
      </c>
      <c r="C50" s="28">
        <v>0</v>
      </c>
      <c r="D50" s="28">
        <v>0</v>
      </c>
      <c r="E50" s="33" t="str">
        <f t="shared" si="0"/>
        <v/>
      </c>
      <c r="F50" s="33" t="str">
        <f t="shared" si="1"/>
        <v/>
      </c>
      <c r="G50" s="30" t="str">
        <f t="shared" si="2"/>
        <v xml:space="preserve"> </v>
      </c>
      <c r="H50" s="48" t="str">
        <f t="shared" si="3"/>
        <v/>
      </c>
    </row>
    <row r="51" spans="1:8" s="31" customFormat="1" ht="15" x14ac:dyDescent="0.2">
      <c r="A51" s="66"/>
      <c r="B51" s="47" t="s">
        <v>12</v>
      </c>
      <c r="C51" s="28">
        <v>0</v>
      </c>
      <c r="D51" s="28">
        <v>0</v>
      </c>
      <c r="E51" s="33" t="str">
        <f t="shared" si="0"/>
        <v/>
      </c>
      <c r="F51" s="33" t="str">
        <f t="shared" si="1"/>
        <v/>
      </c>
      <c r="G51" s="30" t="str">
        <f t="shared" si="2"/>
        <v xml:space="preserve"> </v>
      </c>
      <c r="H51" s="48" t="str">
        <f t="shared" si="3"/>
        <v/>
      </c>
    </row>
    <row r="52" spans="1:8" s="31" customFormat="1" ht="15" x14ac:dyDescent="0.2">
      <c r="A52" s="66"/>
      <c r="B52" s="47" t="s">
        <v>11</v>
      </c>
      <c r="C52" s="28">
        <v>0</v>
      </c>
      <c r="D52" s="28">
        <v>1</v>
      </c>
      <c r="E52" s="33" t="str">
        <f t="shared" si="0"/>
        <v/>
      </c>
      <c r="F52" s="33">
        <f t="shared" si="1"/>
        <v>0.1111111111111111</v>
      </c>
      <c r="G52" s="30">
        <f t="shared" si="2"/>
        <v>1</v>
      </c>
      <c r="H52" s="48" t="str">
        <f t="shared" si="3"/>
        <v/>
      </c>
    </row>
    <row r="53" spans="1:8" s="31" customFormat="1" ht="15" x14ac:dyDescent="0.2">
      <c r="A53" s="66"/>
      <c r="B53" s="47" t="s">
        <v>414</v>
      </c>
      <c r="C53" s="28">
        <v>2</v>
      </c>
      <c r="D53" s="28">
        <v>2</v>
      </c>
      <c r="E53" s="33">
        <f t="shared" si="0"/>
        <v>0.25</v>
      </c>
      <c r="F53" s="33">
        <f t="shared" si="1"/>
        <v>0.22222222222222221</v>
      </c>
      <c r="G53" s="30">
        <f t="shared" si="2"/>
        <v>0</v>
      </c>
      <c r="H53" s="48">
        <f t="shared" si="3"/>
        <v>0</v>
      </c>
    </row>
    <row r="54" spans="1:8" s="31" customFormat="1" ht="15" x14ac:dyDescent="0.2">
      <c r="A54" s="66"/>
      <c r="B54" s="47" t="s">
        <v>10</v>
      </c>
      <c r="C54" s="28">
        <v>0</v>
      </c>
      <c r="D54" s="28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28">
        <v>0</v>
      </c>
      <c r="D55" s="28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28">
        <v>0</v>
      </c>
      <c r="D56" s="28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28">
        <v>0</v>
      </c>
      <c r="D57" s="28">
        <v>0</v>
      </c>
      <c r="E57" s="33" t="str">
        <f t="shared" ref="E57" si="7">+IF(C57=0,"",C57/C$18)</f>
        <v/>
      </c>
      <c r="F57" s="33" t="str">
        <f t="shared" ref="F57" si="8">+IF(D57=0,"",D57/D$18)</f>
        <v/>
      </c>
      <c r="G57" s="30" t="str">
        <f t="shared" ref="G57" si="9">+IF(AND(C57=0,D57=0)," ",IF(C57=0,1,IF(D57=0,-1,(D57-C57)/C57)))</f>
        <v xml:space="preserve"> 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28">
        <v>0</v>
      </c>
      <c r="D58" s="28">
        <v>0</v>
      </c>
      <c r="E58" s="33" t="str">
        <f t="shared" si="0"/>
        <v/>
      </c>
      <c r="F58" s="33" t="str">
        <f t="shared" si="1"/>
        <v/>
      </c>
      <c r="G58" s="30" t="str">
        <f t="shared" si="2"/>
        <v xml:space="preserve"> </v>
      </c>
      <c r="H58" s="48" t="str">
        <f t="shared" si="3"/>
        <v/>
      </c>
    </row>
    <row r="59" spans="1:8" s="31" customFormat="1" ht="15" x14ac:dyDescent="0.2">
      <c r="A59" s="66"/>
      <c r="B59" s="47" t="s">
        <v>166</v>
      </c>
      <c r="C59" s="28">
        <v>0</v>
      </c>
      <c r="D59" s="28">
        <v>0</v>
      </c>
      <c r="E59" s="33" t="str">
        <f t="shared" si="0"/>
        <v/>
      </c>
      <c r="F59" s="33" t="str">
        <f t="shared" si="1"/>
        <v/>
      </c>
      <c r="G59" s="30" t="str">
        <f t="shared" si="2"/>
        <v xml:space="preserve"> </v>
      </c>
      <c r="H59" s="48" t="str">
        <f t="shared" si="3"/>
        <v/>
      </c>
    </row>
    <row r="60" spans="1:8" s="31" customFormat="1" ht="15" x14ac:dyDescent="0.2">
      <c r="A60" s="66"/>
      <c r="B60" s="47" t="s">
        <v>415</v>
      </c>
      <c r="C60" s="28">
        <v>0</v>
      </c>
      <c r="D60" s="28">
        <v>0</v>
      </c>
      <c r="E60" s="33" t="str">
        <f t="shared" si="0"/>
        <v/>
      </c>
      <c r="F60" s="33" t="str">
        <f t="shared" si="1"/>
        <v/>
      </c>
      <c r="G60" s="30" t="str">
        <f t="shared" si="2"/>
        <v xml:space="preserve"> </v>
      </c>
      <c r="H60" s="48" t="str">
        <f t="shared" si="3"/>
        <v/>
      </c>
    </row>
    <row r="61" spans="1:8" s="31" customFormat="1" ht="15" x14ac:dyDescent="0.2">
      <c r="A61" s="66"/>
      <c r="B61" s="47" t="s">
        <v>167</v>
      </c>
      <c r="C61" s="28">
        <v>1</v>
      </c>
      <c r="D61" s="28">
        <v>0</v>
      </c>
      <c r="E61" s="33">
        <f t="shared" si="0"/>
        <v>0.125</v>
      </c>
      <c r="F61" s="33" t="str">
        <f t="shared" si="1"/>
        <v/>
      </c>
      <c r="G61" s="30">
        <f t="shared" si="2"/>
        <v>-1</v>
      </c>
      <c r="H61" s="48">
        <f t="shared" si="3"/>
        <v>-0.125</v>
      </c>
    </row>
    <row r="62" spans="1:8" s="31" customFormat="1" ht="15" x14ac:dyDescent="0.2">
      <c r="A62" s="66"/>
      <c r="B62" s="47" t="s">
        <v>168</v>
      </c>
      <c r="C62" s="28">
        <v>0</v>
      </c>
      <c r="D62" s="28">
        <v>0</v>
      </c>
      <c r="E62" s="33" t="str">
        <f t="shared" si="0"/>
        <v/>
      </c>
      <c r="F62" s="33" t="str">
        <f t="shared" si="1"/>
        <v/>
      </c>
      <c r="G62" s="30" t="str">
        <f t="shared" si="2"/>
        <v xml:space="preserve"> </v>
      </c>
      <c r="H62" s="48" t="str">
        <f t="shared" si="3"/>
        <v/>
      </c>
    </row>
    <row r="63" spans="1:8" s="31" customFormat="1" ht="15" x14ac:dyDescent="0.2">
      <c r="A63" s="66"/>
      <c r="B63" s="47" t="s">
        <v>545</v>
      </c>
      <c r="C63" s="28">
        <v>0</v>
      </c>
      <c r="D63" s="28">
        <v>0</v>
      </c>
      <c r="E63" s="33" t="str">
        <f t="shared" ref="E63:E64" si="11">+IF(C63=0,"",C63/C$18)</f>
        <v/>
      </c>
      <c r="F63" s="33" t="str">
        <f t="shared" ref="F63:F64" si="12">+IF(D63=0,"",D63/D$18)</f>
        <v/>
      </c>
      <c r="G63" s="30" t="str">
        <f t="shared" si="2"/>
        <v xml:space="preserve"> </v>
      </c>
      <c r="H63" s="48" t="str">
        <f t="shared" ref="H63:H64" si="13">+IF(OR(AND(E63=""),(G63="")),"",E63*G63)</f>
        <v/>
      </c>
    </row>
    <row r="64" spans="1:8" s="31" customFormat="1" ht="15" x14ac:dyDescent="0.2">
      <c r="A64" s="66"/>
      <c r="B64" s="47" t="s">
        <v>576</v>
      </c>
      <c r="C64" s="28">
        <v>0</v>
      </c>
      <c r="D64" s="28">
        <v>0</v>
      </c>
      <c r="E64" s="33" t="str">
        <f t="shared" si="11"/>
        <v/>
      </c>
      <c r="F64" s="33" t="str">
        <f t="shared" si="12"/>
        <v/>
      </c>
      <c r="G64" s="30" t="str">
        <f t="shared" si="2"/>
        <v xml:space="preserve"> 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28"/>
      <c r="D65" s="28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28">
        <v>0</v>
      </c>
      <c r="D66" s="28">
        <v>0</v>
      </c>
      <c r="E66" s="33" t="str">
        <f t="shared" si="14"/>
        <v/>
      </c>
      <c r="F66" s="33" t="str">
        <f t="shared" si="15"/>
        <v/>
      </c>
      <c r="G66" s="30" t="str">
        <f t="shared" si="16"/>
        <v xml:space="preserve"> </v>
      </c>
      <c r="H66" s="48" t="str">
        <f t="shared" si="17"/>
        <v/>
      </c>
    </row>
    <row r="67" spans="1:8" s="31" customFormat="1" ht="15" x14ac:dyDescent="0.2">
      <c r="A67" s="66"/>
      <c r="B67" s="47" t="s">
        <v>15</v>
      </c>
      <c r="C67" s="28">
        <v>0</v>
      </c>
      <c r="D67" s="28">
        <v>1</v>
      </c>
      <c r="E67" s="33" t="str">
        <f t="shared" si="0"/>
        <v/>
      </c>
      <c r="F67" s="33">
        <f t="shared" si="1"/>
        <v>0.1111111111111111</v>
      </c>
      <c r="G67" s="30">
        <f t="shared" si="2"/>
        <v>1</v>
      </c>
      <c r="H67" s="48" t="str">
        <f t="shared" si="3"/>
        <v/>
      </c>
    </row>
    <row r="68" spans="1:8" s="31" customFormat="1" ht="15" x14ac:dyDescent="0.2">
      <c r="A68" s="66"/>
      <c r="B68" s="47" t="s">
        <v>170</v>
      </c>
      <c r="C68" s="28">
        <v>0</v>
      </c>
      <c r="D68" s="28">
        <v>0</v>
      </c>
      <c r="E68" s="33" t="str">
        <f t="shared" si="0"/>
        <v/>
      </c>
      <c r="F68" s="33" t="str">
        <f t="shared" si="1"/>
        <v/>
      </c>
      <c r="G68" s="30" t="str">
        <f t="shared" si="2"/>
        <v xml:space="preserve"> </v>
      </c>
      <c r="H68" s="48" t="str">
        <f t="shared" si="3"/>
        <v/>
      </c>
    </row>
    <row r="69" spans="1:8" s="31" customFormat="1" ht="15.75" thickBot="1" x14ac:dyDescent="0.25">
      <c r="A69" s="66"/>
      <c r="B69" s="49" t="s">
        <v>171</v>
      </c>
      <c r="C69" s="50">
        <v>0</v>
      </c>
      <c r="D69" s="50">
        <v>1</v>
      </c>
      <c r="E69" s="51" t="str">
        <f t="shared" si="0"/>
        <v/>
      </c>
      <c r="F69" s="51">
        <f t="shared" si="1"/>
        <v>0.1111111111111111</v>
      </c>
      <c r="G69" s="62">
        <f t="shared" si="2"/>
        <v>1</v>
      </c>
      <c r="H69" s="52" t="str">
        <f t="shared" si="3"/>
        <v/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267</v>
      </c>
      <c r="D75" s="9">
        <f>SUM(D76:D170)</f>
        <v>115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-0.56928838951310856</v>
      </c>
      <c r="H75" s="39">
        <f>+IF(OR(AND(E75=""),(G75="")),"",E75*G75)</f>
        <v>-0.56928838951310856</v>
      </c>
    </row>
    <row r="76" spans="1:8" s="31" customFormat="1" ht="15" x14ac:dyDescent="0.2">
      <c r="A76" s="66"/>
      <c r="B76" s="47" t="s">
        <v>416</v>
      </c>
      <c r="C76" s="28">
        <v>3</v>
      </c>
      <c r="D76" s="28">
        <v>1</v>
      </c>
      <c r="E76" s="29">
        <f>+IF(C76=0,"",C76/C$75)</f>
        <v>1.1235955056179775E-2</v>
      </c>
      <c r="F76" s="29">
        <f>+IF(D76=0,"",D76/D$75)</f>
        <v>8.6956521739130436E-3</v>
      </c>
      <c r="G76" s="30">
        <f t="shared" ref="G76:G144" si="18">+IF(AND(C76=0,D76=0)," ",IF(C76=0,1,IF(D76=0,-1,(D76-C76)/C76)))</f>
        <v>-0.66666666666666663</v>
      </c>
      <c r="H76" s="48">
        <f>+IF(OR(AND(E76=""),(G76="")),"",E76*G76)</f>
        <v>-7.4906367041198494E-3</v>
      </c>
    </row>
    <row r="77" spans="1:8" s="31" customFormat="1" ht="15" x14ac:dyDescent="0.2">
      <c r="A77" s="66"/>
      <c r="B77" s="47" t="s">
        <v>593</v>
      </c>
      <c r="C77" s="28">
        <v>0</v>
      </c>
      <c r="D77" s="28">
        <v>0</v>
      </c>
      <c r="E77" s="29" t="str">
        <f t="shared" ref="E77:E154" si="19">+IF(C77=0,"",C77/C$75)</f>
        <v/>
      </c>
      <c r="F77" s="29" t="str">
        <f t="shared" ref="F77:F154" si="20">+IF(D77=0,"",D77/D$75)</f>
        <v/>
      </c>
      <c r="G77" s="30" t="str">
        <f t="shared" si="18"/>
        <v xml:space="preserve"> </v>
      </c>
      <c r="H77" s="48" t="str">
        <f t="shared" ref="H77:H154" si="21">+IF(OR(AND(E77=""),(G77="")),"",E77*G77)</f>
        <v/>
      </c>
    </row>
    <row r="78" spans="1:8" s="31" customFormat="1" ht="15" x14ac:dyDescent="0.2">
      <c r="A78" s="66"/>
      <c r="B78" s="47" t="s">
        <v>497</v>
      </c>
      <c r="C78" s="28">
        <v>0</v>
      </c>
      <c r="D78" s="28">
        <v>0</v>
      </c>
      <c r="E78" s="29" t="str">
        <f t="shared" ref="E78:E79" si="22">+IF(C78=0,"",C78/C$75)</f>
        <v/>
      </c>
      <c r="F78" s="29" t="str">
        <f t="shared" ref="F78:F79" si="23">+IF(D78=0,"",D78/D$75)</f>
        <v/>
      </c>
      <c r="G78" s="30" t="str">
        <f t="shared" si="18"/>
        <v xml:space="preserve"> </v>
      </c>
      <c r="H78" s="48" t="str">
        <f t="shared" ref="H78:H79" si="24">+IF(OR(AND(E78=""),(G78="")),"",E78*G78)</f>
        <v/>
      </c>
    </row>
    <row r="79" spans="1:8" s="31" customFormat="1" ht="15" x14ac:dyDescent="0.2">
      <c r="A79" s="66"/>
      <c r="B79" s="47" t="s">
        <v>558</v>
      </c>
      <c r="C79" s="28">
        <v>1</v>
      </c>
      <c r="D79" s="28">
        <v>12</v>
      </c>
      <c r="E79" s="29">
        <f t="shared" si="22"/>
        <v>3.7453183520599251E-3</v>
      </c>
      <c r="F79" s="29">
        <f t="shared" si="23"/>
        <v>0.10434782608695652</v>
      </c>
      <c r="G79" s="30">
        <f t="shared" si="18"/>
        <v>11</v>
      </c>
      <c r="H79" s="48">
        <f t="shared" si="24"/>
        <v>4.119850187265918E-2</v>
      </c>
    </row>
    <row r="80" spans="1:8" s="31" customFormat="1" ht="15" x14ac:dyDescent="0.2">
      <c r="A80" s="66"/>
      <c r="B80" s="47" t="s">
        <v>172</v>
      </c>
      <c r="C80" s="28">
        <v>5</v>
      </c>
      <c r="D80" s="28">
        <v>1</v>
      </c>
      <c r="E80" s="29">
        <f t="shared" si="19"/>
        <v>1.8726591760299626E-2</v>
      </c>
      <c r="F80" s="29">
        <f t="shared" si="20"/>
        <v>8.6956521739130436E-3</v>
      </c>
      <c r="G80" s="30">
        <f t="shared" si="18"/>
        <v>-0.8</v>
      </c>
      <c r="H80" s="48">
        <f t="shared" si="21"/>
        <v>-1.4981273408239702E-2</v>
      </c>
    </row>
    <row r="81" spans="1:8" s="31" customFormat="1" ht="15" x14ac:dyDescent="0.2">
      <c r="A81" s="66"/>
      <c r="B81" s="47" t="s">
        <v>16</v>
      </c>
      <c r="C81" s="28">
        <v>0</v>
      </c>
      <c r="D81" s="28">
        <v>0</v>
      </c>
      <c r="E81" s="29" t="str">
        <f t="shared" si="19"/>
        <v/>
      </c>
      <c r="F81" s="29" t="str">
        <f t="shared" si="20"/>
        <v/>
      </c>
      <c r="G81" s="30" t="str">
        <f t="shared" si="18"/>
        <v xml:space="preserve"> </v>
      </c>
      <c r="H81" s="48" t="str">
        <f t="shared" si="21"/>
        <v/>
      </c>
    </row>
    <row r="82" spans="1:8" s="31" customFormat="1" ht="15" x14ac:dyDescent="0.2">
      <c r="A82" s="66"/>
      <c r="B82" s="47" t="s">
        <v>35</v>
      </c>
      <c r="C82" s="28">
        <v>1</v>
      </c>
      <c r="D82" s="28">
        <v>1</v>
      </c>
      <c r="E82" s="29">
        <f t="shared" ref="E82" si="25">+IF(C82=0,"",C82/C$75)</f>
        <v>3.7453183520599251E-3</v>
      </c>
      <c r="F82" s="29">
        <f t="shared" ref="F82" si="26">+IF(D82=0,"",D82/D$75)</f>
        <v>8.6956521739130436E-3</v>
      </c>
      <c r="G82" s="30">
        <f t="shared" si="18"/>
        <v>0</v>
      </c>
      <c r="H82" s="48">
        <f t="shared" ref="H82" si="27">+IF(OR(AND(E82=""),(G82="")),"",E82*G82)</f>
        <v>0</v>
      </c>
    </row>
    <row r="83" spans="1:8" s="31" customFormat="1" ht="15" x14ac:dyDescent="0.2">
      <c r="A83" s="66" t="s">
        <v>644</v>
      </c>
      <c r="B83" s="47" t="s">
        <v>645</v>
      </c>
      <c r="C83" s="28"/>
      <c r="D83" s="28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28">
        <v>0</v>
      </c>
      <c r="D84" s="28">
        <v>0</v>
      </c>
      <c r="E84" s="29" t="str">
        <f t="shared" si="28"/>
        <v/>
      </c>
      <c r="F84" s="29" t="str">
        <f t="shared" si="29"/>
        <v/>
      </c>
      <c r="G84" s="30" t="str">
        <f t="shared" si="30"/>
        <v xml:space="preserve"> 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28">
        <v>0</v>
      </c>
      <c r="D85" s="28">
        <v>0</v>
      </c>
      <c r="E85" s="29" t="str">
        <f t="shared" si="19"/>
        <v/>
      </c>
      <c r="F85" s="29" t="str">
        <f t="shared" si="20"/>
        <v/>
      </c>
      <c r="G85" s="30" t="str">
        <f t="shared" si="18"/>
        <v xml:space="preserve"> </v>
      </c>
      <c r="H85" s="48" t="str">
        <f t="shared" si="21"/>
        <v/>
      </c>
    </row>
    <row r="86" spans="1:8" s="31" customFormat="1" ht="15" x14ac:dyDescent="0.2">
      <c r="A86" s="66"/>
      <c r="B86" s="47" t="s">
        <v>417</v>
      </c>
      <c r="C86" s="28">
        <v>0</v>
      </c>
      <c r="D86" s="28">
        <v>0</v>
      </c>
      <c r="E86" s="29" t="str">
        <f t="shared" si="19"/>
        <v/>
      </c>
      <c r="F86" s="29" t="str">
        <f t="shared" si="20"/>
        <v/>
      </c>
      <c r="G86" s="30" t="str">
        <f t="shared" si="18"/>
        <v xml:space="preserve"> </v>
      </c>
      <c r="H86" s="48" t="str">
        <f t="shared" si="21"/>
        <v/>
      </c>
    </row>
    <row r="87" spans="1:8" s="31" customFormat="1" ht="15" x14ac:dyDescent="0.2">
      <c r="A87" s="66"/>
      <c r="B87" s="47" t="s">
        <v>175</v>
      </c>
      <c r="C87" s="28">
        <v>0</v>
      </c>
      <c r="D87" s="28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28">
        <v>0</v>
      </c>
      <c r="D88" s="28">
        <v>1</v>
      </c>
      <c r="E88" s="29" t="str">
        <f t="shared" si="19"/>
        <v/>
      </c>
      <c r="F88" s="29">
        <f t="shared" si="20"/>
        <v>8.6956521739130436E-3</v>
      </c>
      <c r="G88" s="30">
        <f t="shared" si="18"/>
        <v>1</v>
      </c>
      <c r="H88" s="48" t="str">
        <f t="shared" si="21"/>
        <v/>
      </c>
    </row>
    <row r="89" spans="1:8" s="31" customFormat="1" ht="15" x14ac:dyDescent="0.2">
      <c r="A89" s="66"/>
      <c r="B89" s="47" t="s">
        <v>17</v>
      </c>
      <c r="C89" s="28">
        <v>0</v>
      </c>
      <c r="D89" s="28">
        <v>0</v>
      </c>
      <c r="E89" s="29" t="str">
        <f t="shared" si="19"/>
        <v/>
      </c>
      <c r="F89" s="29" t="str">
        <f t="shared" si="20"/>
        <v/>
      </c>
      <c r="G89" s="30" t="str">
        <f t="shared" si="18"/>
        <v xml:space="preserve"> </v>
      </c>
      <c r="H89" s="48" t="str">
        <f t="shared" si="21"/>
        <v/>
      </c>
    </row>
    <row r="90" spans="1:8" s="31" customFormat="1" ht="15" x14ac:dyDescent="0.2">
      <c r="A90" s="66"/>
      <c r="B90" s="47" t="s">
        <v>177</v>
      </c>
      <c r="C90" s="28">
        <v>0</v>
      </c>
      <c r="D90" s="28">
        <v>0</v>
      </c>
      <c r="E90" s="29" t="str">
        <f t="shared" si="19"/>
        <v/>
      </c>
      <c r="F90" s="29" t="str">
        <f t="shared" si="20"/>
        <v/>
      </c>
      <c r="G90" s="30" t="str">
        <f t="shared" si="18"/>
        <v xml:space="preserve"> </v>
      </c>
      <c r="H90" s="48" t="str">
        <f t="shared" si="21"/>
        <v/>
      </c>
    </row>
    <row r="91" spans="1:8" s="31" customFormat="1" ht="15" x14ac:dyDescent="0.2">
      <c r="A91" s="66"/>
      <c r="B91" s="47" t="s">
        <v>559</v>
      </c>
      <c r="C91" s="28">
        <v>2</v>
      </c>
      <c r="D91" s="28">
        <v>1</v>
      </c>
      <c r="E91" s="29">
        <f t="shared" ref="E91" si="32">+IF(C91=0,"",C91/C$75)</f>
        <v>7.4906367041198503E-3</v>
      </c>
      <c r="F91" s="29">
        <f t="shared" ref="F91" si="33">+IF(D91=0,"",D91/D$75)</f>
        <v>8.6956521739130436E-3</v>
      </c>
      <c r="G91" s="30">
        <f t="shared" si="18"/>
        <v>-0.5</v>
      </c>
      <c r="H91" s="48">
        <f t="shared" ref="H91" si="34">+IF(OR(AND(E91=""),(G91="")),"",E91*G91)</f>
        <v>-3.7453183520599251E-3</v>
      </c>
    </row>
    <row r="92" spans="1:8" s="31" customFormat="1" ht="15" x14ac:dyDescent="0.2">
      <c r="A92" s="66" t="s">
        <v>644</v>
      </c>
      <c r="B92" s="47" t="s">
        <v>647</v>
      </c>
      <c r="C92" s="28"/>
      <c r="D92" s="28">
        <v>0</v>
      </c>
      <c r="E92" s="29" t="str">
        <f t="shared" ref="E92" si="35">+IF(C92=0,"",C92/C$75)</f>
        <v/>
      </c>
      <c r="F92" s="29" t="str">
        <f t="shared" ref="F92" si="36">+IF(D92=0,"",D92/D$75)</f>
        <v/>
      </c>
      <c r="G92" s="30" t="str">
        <f t="shared" ref="G92" si="37">+IF(AND(C92=0,D92=0)," ",IF(C92=0,1,IF(D92=0,-1,(D92-C92)/C92)))</f>
        <v xml:space="preserve"> 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28">
        <v>4</v>
      </c>
      <c r="D93" s="28">
        <v>28</v>
      </c>
      <c r="E93" s="29">
        <f t="shared" si="19"/>
        <v>1.4981273408239701E-2</v>
      </c>
      <c r="F93" s="29">
        <f t="shared" si="20"/>
        <v>0.24347826086956523</v>
      </c>
      <c r="G93" s="30">
        <f t="shared" si="18"/>
        <v>6</v>
      </c>
      <c r="H93" s="48">
        <f t="shared" si="21"/>
        <v>8.98876404494382E-2</v>
      </c>
    </row>
    <row r="94" spans="1:8" s="31" customFormat="1" ht="15" x14ac:dyDescent="0.2">
      <c r="A94" s="66"/>
      <c r="B94" s="47" t="s">
        <v>179</v>
      </c>
      <c r="C94" s="28">
        <v>1</v>
      </c>
      <c r="D94" s="28">
        <v>4</v>
      </c>
      <c r="E94" s="29">
        <f t="shared" si="19"/>
        <v>3.7453183520599251E-3</v>
      </c>
      <c r="F94" s="29">
        <f t="shared" si="20"/>
        <v>3.4782608695652174E-2</v>
      </c>
      <c r="G94" s="30">
        <f t="shared" si="18"/>
        <v>3</v>
      </c>
      <c r="H94" s="48">
        <f t="shared" si="21"/>
        <v>1.1235955056179775E-2</v>
      </c>
    </row>
    <row r="95" spans="1:8" s="31" customFormat="1" ht="15" x14ac:dyDescent="0.2">
      <c r="A95" s="66"/>
      <c r="B95" s="47" t="s">
        <v>21</v>
      </c>
      <c r="C95" s="28">
        <v>3</v>
      </c>
      <c r="D95" s="28">
        <v>2</v>
      </c>
      <c r="E95" s="29">
        <f t="shared" si="19"/>
        <v>1.1235955056179775E-2</v>
      </c>
      <c r="F95" s="29">
        <f t="shared" si="20"/>
        <v>1.7391304347826087E-2</v>
      </c>
      <c r="G95" s="30">
        <f t="shared" si="18"/>
        <v>-0.33333333333333331</v>
      </c>
      <c r="H95" s="48">
        <f t="shared" si="21"/>
        <v>-3.7453183520599247E-3</v>
      </c>
    </row>
    <row r="96" spans="1:8" s="31" customFormat="1" ht="15" x14ac:dyDescent="0.2">
      <c r="A96" s="66"/>
      <c r="B96" s="47" t="s">
        <v>418</v>
      </c>
      <c r="C96" s="28">
        <v>2</v>
      </c>
      <c r="D96" s="28">
        <v>0</v>
      </c>
      <c r="E96" s="29">
        <f t="shared" si="19"/>
        <v>7.4906367041198503E-3</v>
      </c>
      <c r="F96" s="29" t="str">
        <f t="shared" si="20"/>
        <v/>
      </c>
      <c r="G96" s="30">
        <f t="shared" si="18"/>
        <v>-1</v>
      </c>
      <c r="H96" s="48">
        <f t="shared" si="21"/>
        <v>-7.4906367041198503E-3</v>
      </c>
    </row>
    <row r="97" spans="1:8" s="31" customFormat="1" ht="15" x14ac:dyDescent="0.2">
      <c r="A97" s="66"/>
      <c r="B97" s="47" t="s">
        <v>180</v>
      </c>
      <c r="C97" s="28">
        <v>0</v>
      </c>
      <c r="D97" s="28">
        <v>0</v>
      </c>
      <c r="E97" s="29" t="str">
        <f t="shared" si="19"/>
        <v/>
      </c>
      <c r="F97" s="29" t="str">
        <f t="shared" si="20"/>
        <v/>
      </c>
      <c r="G97" s="30" t="str">
        <f t="shared" si="18"/>
        <v xml:space="preserve"> </v>
      </c>
      <c r="H97" s="48" t="str">
        <f t="shared" si="21"/>
        <v/>
      </c>
    </row>
    <row r="98" spans="1:8" s="31" customFormat="1" ht="15" x14ac:dyDescent="0.2">
      <c r="A98" s="66"/>
      <c r="B98" s="47" t="s">
        <v>501</v>
      </c>
      <c r="C98" s="28">
        <v>0</v>
      </c>
      <c r="D98" s="28">
        <v>0</v>
      </c>
      <c r="E98" s="29" t="str">
        <f t="shared" ref="E98:E99" si="39">+IF(C98=0,"",C98/C$75)</f>
        <v/>
      </c>
      <c r="F98" s="29" t="str">
        <f t="shared" ref="F98:F99" si="40">+IF(D98=0,"",D98/D$75)</f>
        <v/>
      </c>
      <c r="G98" s="30" t="str">
        <f t="shared" si="18"/>
        <v xml:space="preserve"> </v>
      </c>
      <c r="H98" s="48" t="str">
        <f t="shared" ref="H98:H99" si="41">+IF(OR(AND(E98=""),(G98="")),"",E98*G98)</f>
        <v/>
      </c>
    </row>
    <row r="99" spans="1:8" s="31" customFormat="1" ht="15" x14ac:dyDescent="0.2">
      <c r="A99" s="66"/>
      <c r="B99" s="47" t="s">
        <v>627</v>
      </c>
      <c r="C99" s="28">
        <v>0</v>
      </c>
      <c r="D99" s="28">
        <v>1</v>
      </c>
      <c r="E99" s="29" t="str">
        <f t="shared" si="39"/>
        <v/>
      </c>
      <c r="F99" s="29">
        <f t="shared" si="40"/>
        <v>8.6956521739130436E-3</v>
      </c>
      <c r="G99" s="30">
        <f t="shared" si="18"/>
        <v>1</v>
      </c>
      <c r="H99" s="48" t="str">
        <f t="shared" si="41"/>
        <v/>
      </c>
    </row>
    <row r="100" spans="1:8" s="31" customFormat="1" ht="15" x14ac:dyDescent="0.2">
      <c r="A100" s="66"/>
      <c r="B100" s="47" t="s">
        <v>579</v>
      </c>
      <c r="C100" s="28">
        <v>0</v>
      </c>
      <c r="D100" s="28">
        <v>1</v>
      </c>
      <c r="E100" s="29" t="str">
        <f t="shared" ref="E100" si="42">+IF(C100=0,"",C100/C$75)</f>
        <v/>
      </c>
      <c r="F100" s="29">
        <f t="shared" ref="F100" si="43">+IF(D100=0,"",D100/D$75)</f>
        <v>8.6956521739130436E-3</v>
      </c>
      <c r="G100" s="30">
        <f t="shared" ref="G100" si="44">+IF(AND(C100=0,D100=0)," ",IF(C100=0,1,IF(D100=0,-1,(D100-C100)/C100)))</f>
        <v>1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28">
        <v>3</v>
      </c>
      <c r="D101" s="28">
        <v>2</v>
      </c>
      <c r="E101" s="29">
        <f t="shared" si="19"/>
        <v>1.1235955056179775E-2</v>
      </c>
      <c r="F101" s="29">
        <f t="shared" si="20"/>
        <v>1.7391304347826087E-2</v>
      </c>
      <c r="G101" s="30">
        <f t="shared" si="18"/>
        <v>-0.33333333333333331</v>
      </c>
      <c r="H101" s="48">
        <f t="shared" si="21"/>
        <v>-3.7453183520599247E-3</v>
      </c>
    </row>
    <row r="102" spans="1:8" s="31" customFormat="1" ht="15" x14ac:dyDescent="0.2">
      <c r="A102" s="66"/>
      <c r="B102" s="47" t="s">
        <v>19</v>
      </c>
      <c r="C102" s="28">
        <v>0</v>
      </c>
      <c r="D102" s="28">
        <v>0</v>
      </c>
      <c r="E102" s="29" t="str">
        <f t="shared" si="19"/>
        <v/>
      </c>
      <c r="F102" s="29" t="str">
        <f t="shared" si="20"/>
        <v/>
      </c>
      <c r="G102" s="30" t="str">
        <f t="shared" si="18"/>
        <v xml:space="preserve"> </v>
      </c>
      <c r="H102" s="48" t="str">
        <f t="shared" si="21"/>
        <v/>
      </c>
    </row>
    <row r="103" spans="1:8" s="31" customFormat="1" ht="15" x14ac:dyDescent="0.2">
      <c r="A103" s="66"/>
      <c r="B103" s="47" t="s">
        <v>22</v>
      </c>
      <c r="C103" s="28">
        <v>0</v>
      </c>
      <c r="D103" s="28">
        <v>0</v>
      </c>
      <c r="E103" s="29" t="str">
        <f t="shared" si="19"/>
        <v/>
      </c>
      <c r="F103" s="29" t="str">
        <f t="shared" si="20"/>
        <v/>
      </c>
      <c r="G103" s="30" t="str">
        <f t="shared" si="18"/>
        <v xml:space="preserve"> </v>
      </c>
      <c r="H103" s="48" t="str">
        <f t="shared" si="21"/>
        <v/>
      </c>
    </row>
    <row r="104" spans="1:8" s="31" customFormat="1" ht="15" x14ac:dyDescent="0.2">
      <c r="A104" s="66"/>
      <c r="B104" s="47" t="s">
        <v>182</v>
      </c>
      <c r="C104" s="28">
        <v>0</v>
      </c>
      <c r="D104" s="28">
        <v>0</v>
      </c>
      <c r="E104" s="29" t="str">
        <f t="shared" si="19"/>
        <v/>
      </c>
      <c r="F104" s="29" t="str">
        <f t="shared" si="20"/>
        <v/>
      </c>
      <c r="G104" s="30" t="str">
        <f t="shared" si="18"/>
        <v xml:space="preserve"> </v>
      </c>
      <c r="H104" s="48" t="str">
        <f t="shared" si="21"/>
        <v/>
      </c>
    </row>
    <row r="105" spans="1:8" s="31" customFormat="1" ht="15" x14ac:dyDescent="0.2">
      <c r="A105" s="66"/>
      <c r="B105" s="47" t="s">
        <v>586</v>
      </c>
      <c r="C105" s="28">
        <v>1</v>
      </c>
      <c r="D105" s="28">
        <v>0</v>
      </c>
      <c r="E105" s="29">
        <f t="shared" si="19"/>
        <v>3.7453183520599251E-3</v>
      </c>
      <c r="F105" s="29" t="str">
        <f t="shared" si="20"/>
        <v/>
      </c>
      <c r="G105" s="30">
        <f t="shared" si="18"/>
        <v>-1</v>
      </c>
      <c r="H105" s="48">
        <f t="shared" si="21"/>
        <v>-3.7453183520599251E-3</v>
      </c>
    </row>
    <row r="106" spans="1:8" s="31" customFormat="1" ht="15" x14ac:dyDescent="0.2">
      <c r="A106" s="66"/>
      <c r="B106" s="47" t="s">
        <v>419</v>
      </c>
      <c r="C106" s="28">
        <v>1</v>
      </c>
      <c r="D106" s="28">
        <v>1</v>
      </c>
      <c r="E106" s="29">
        <f t="shared" si="19"/>
        <v>3.7453183520599251E-3</v>
      </c>
      <c r="F106" s="29">
        <f t="shared" si="20"/>
        <v>8.6956521739130436E-3</v>
      </c>
      <c r="G106" s="30">
        <f t="shared" si="18"/>
        <v>0</v>
      </c>
      <c r="H106" s="48">
        <f t="shared" si="21"/>
        <v>0</v>
      </c>
    </row>
    <row r="107" spans="1:8" s="31" customFormat="1" ht="15" x14ac:dyDescent="0.2">
      <c r="A107" s="66"/>
      <c r="B107" s="47" t="s">
        <v>608</v>
      </c>
      <c r="C107" s="28">
        <v>0</v>
      </c>
      <c r="D107" s="28">
        <v>1</v>
      </c>
      <c r="E107" s="29" t="str">
        <f t="shared" ref="E107" si="46">+IF(C107=0,"",C107/C$75)</f>
        <v/>
      </c>
      <c r="F107" s="29">
        <f t="shared" ref="F107" si="47">+IF(D107=0,"",D107/D$75)</f>
        <v>8.6956521739130436E-3</v>
      </c>
      <c r="G107" s="30">
        <f t="shared" ref="G107" si="48">+IF(AND(C107=0,D107=0)," ",IF(C107=0,1,IF(D107=0,-1,(D107-C107)/C107)))</f>
        <v>1</v>
      </c>
      <c r="H107" s="48" t="str">
        <f t="shared" ref="H107" si="49">+IF(OR(AND(E107=""),(G107="")),"",E107*G107)</f>
        <v/>
      </c>
    </row>
    <row r="108" spans="1:8" s="31" customFormat="1" ht="15" x14ac:dyDescent="0.2">
      <c r="A108" s="66"/>
      <c r="B108" s="47" t="s">
        <v>18</v>
      </c>
      <c r="C108" s="28">
        <v>1</v>
      </c>
      <c r="D108" s="28">
        <v>6</v>
      </c>
      <c r="E108" s="29">
        <f t="shared" si="19"/>
        <v>3.7453183520599251E-3</v>
      </c>
      <c r="F108" s="29">
        <f t="shared" si="20"/>
        <v>5.2173913043478258E-2</v>
      </c>
      <c r="G108" s="30">
        <f t="shared" si="18"/>
        <v>5</v>
      </c>
      <c r="H108" s="48">
        <f t="shared" si="21"/>
        <v>1.8726591760299626E-2</v>
      </c>
    </row>
    <row r="109" spans="1:8" s="31" customFormat="1" ht="15" x14ac:dyDescent="0.2">
      <c r="A109" s="66"/>
      <c r="B109" s="47" t="s">
        <v>20</v>
      </c>
      <c r="C109" s="28">
        <v>0</v>
      </c>
      <c r="D109" s="28">
        <v>0</v>
      </c>
      <c r="E109" s="29" t="str">
        <f t="shared" si="19"/>
        <v/>
      </c>
      <c r="F109" s="29" t="str">
        <f t="shared" si="20"/>
        <v/>
      </c>
      <c r="G109" s="30" t="str">
        <f t="shared" si="18"/>
        <v xml:space="preserve"> </v>
      </c>
      <c r="H109" s="48" t="str">
        <f t="shared" si="21"/>
        <v/>
      </c>
    </row>
    <row r="110" spans="1:8" s="31" customFormat="1" ht="15" x14ac:dyDescent="0.2">
      <c r="A110" s="66"/>
      <c r="B110" s="47" t="s">
        <v>594</v>
      </c>
      <c r="C110" s="28">
        <v>3</v>
      </c>
      <c r="D110" s="28">
        <v>0</v>
      </c>
      <c r="E110" s="29">
        <f t="shared" si="19"/>
        <v>1.1235955056179775E-2</v>
      </c>
      <c r="F110" s="29" t="str">
        <f t="shared" si="20"/>
        <v/>
      </c>
      <c r="G110" s="30">
        <f t="shared" si="18"/>
        <v>-1</v>
      </c>
      <c r="H110" s="48">
        <f t="shared" si="21"/>
        <v>-1.1235955056179775E-2</v>
      </c>
    </row>
    <row r="111" spans="1:8" s="31" customFormat="1" ht="15" x14ac:dyDescent="0.2">
      <c r="A111" s="66"/>
      <c r="B111" s="47" t="s">
        <v>537</v>
      </c>
      <c r="C111" s="28">
        <v>0</v>
      </c>
      <c r="D111" s="28">
        <v>0</v>
      </c>
      <c r="E111" s="29" t="str">
        <f t="shared" ref="E111" si="50">+IF(C111=0,"",C111/C$75)</f>
        <v/>
      </c>
      <c r="F111" s="29" t="str">
        <f t="shared" ref="F111" si="51">+IF(D111=0,"",D111/D$75)</f>
        <v/>
      </c>
      <c r="G111" s="30" t="str">
        <f t="shared" si="18"/>
        <v xml:space="preserve"> </v>
      </c>
      <c r="H111" s="48" t="str">
        <f t="shared" ref="H111" si="52">+IF(OR(AND(E111=""),(G111="")),"",E111*G111)</f>
        <v/>
      </c>
    </row>
    <row r="112" spans="1:8" s="31" customFormat="1" ht="15" x14ac:dyDescent="0.2">
      <c r="A112" s="66"/>
      <c r="B112" s="47" t="s">
        <v>183</v>
      </c>
      <c r="C112" s="28">
        <v>0</v>
      </c>
      <c r="D112" s="28">
        <v>0</v>
      </c>
      <c r="E112" s="29" t="str">
        <f t="shared" si="19"/>
        <v/>
      </c>
      <c r="F112" s="29" t="str">
        <f t="shared" si="20"/>
        <v/>
      </c>
      <c r="G112" s="30" t="str">
        <f t="shared" si="18"/>
        <v xml:space="preserve"> </v>
      </c>
      <c r="H112" s="48" t="str">
        <f t="shared" si="21"/>
        <v/>
      </c>
    </row>
    <row r="113" spans="1:8" s="31" customFormat="1" ht="15" x14ac:dyDescent="0.2">
      <c r="A113" s="66"/>
      <c r="B113" s="47" t="s">
        <v>184</v>
      </c>
      <c r="C113" s="28">
        <v>0</v>
      </c>
      <c r="D113" s="28">
        <v>0</v>
      </c>
      <c r="E113" s="29" t="str">
        <f t="shared" si="19"/>
        <v/>
      </c>
      <c r="F113" s="29" t="str">
        <f t="shared" si="20"/>
        <v/>
      </c>
      <c r="G113" s="30" t="str">
        <f t="shared" si="18"/>
        <v xml:space="preserve"> </v>
      </c>
      <c r="H113" s="48" t="str">
        <f t="shared" si="21"/>
        <v/>
      </c>
    </row>
    <row r="114" spans="1:8" s="31" customFormat="1" ht="15" x14ac:dyDescent="0.2">
      <c r="A114" s="66"/>
      <c r="B114" s="47" t="s">
        <v>587</v>
      </c>
      <c r="C114" s="28">
        <v>0</v>
      </c>
      <c r="D114" s="28">
        <v>0</v>
      </c>
      <c r="E114" s="29" t="str">
        <f t="shared" si="19"/>
        <v/>
      </c>
      <c r="F114" s="29" t="str">
        <f t="shared" si="20"/>
        <v/>
      </c>
      <c r="G114" s="30" t="str">
        <f t="shared" si="18"/>
        <v xml:space="preserve"> </v>
      </c>
      <c r="H114" s="48" t="str">
        <f t="shared" si="21"/>
        <v/>
      </c>
    </row>
    <row r="115" spans="1:8" s="31" customFormat="1" ht="15" x14ac:dyDescent="0.2">
      <c r="A115" s="66"/>
      <c r="B115" s="47" t="s">
        <v>588</v>
      </c>
      <c r="C115" s="28">
        <v>0</v>
      </c>
      <c r="D115" s="28">
        <v>0</v>
      </c>
      <c r="E115" s="29" t="str">
        <f t="shared" si="19"/>
        <v/>
      </c>
      <c r="F115" s="29" t="str">
        <f t="shared" si="20"/>
        <v/>
      </c>
      <c r="G115" s="30" t="str">
        <f t="shared" si="18"/>
        <v xml:space="preserve"> </v>
      </c>
      <c r="H115" s="48" t="str">
        <f t="shared" si="21"/>
        <v/>
      </c>
    </row>
    <row r="116" spans="1:8" s="31" customFormat="1" ht="15" x14ac:dyDescent="0.2">
      <c r="A116" s="66"/>
      <c r="B116" s="47" t="s">
        <v>185</v>
      </c>
      <c r="C116" s="28">
        <v>6</v>
      </c>
      <c r="D116" s="28">
        <v>6</v>
      </c>
      <c r="E116" s="29">
        <f t="shared" si="19"/>
        <v>2.247191011235955E-2</v>
      </c>
      <c r="F116" s="29">
        <f t="shared" si="20"/>
        <v>5.2173913043478258E-2</v>
      </c>
      <c r="G116" s="30">
        <f t="shared" si="18"/>
        <v>0</v>
      </c>
      <c r="H116" s="48">
        <f t="shared" si="21"/>
        <v>0</v>
      </c>
    </row>
    <row r="117" spans="1:8" s="31" customFormat="1" ht="15" x14ac:dyDescent="0.2">
      <c r="A117" s="66"/>
      <c r="B117" s="47" t="s">
        <v>186</v>
      </c>
      <c r="C117" s="28">
        <v>6</v>
      </c>
      <c r="D117" s="28">
        <v>3</v>
      </c>
      <c r="E117" s="29">
        <f t="shared" si="19"/>
        <v>2.247191011235955E-2</v>
      </c>
      <c r="F117" s="29">
        <f t="shared" si="20"/>
        <v>2.6086956521739129E-2</v>
      </c>
      <c r="G117" s="30">
        <f t="shared" si="18"/>
        <v>-0.5</v>
      </c>
      <c r="H117" s="48">
        <f t="shared" si="21"/>
        <v>-1.1235955056179775E-2</v>
      </c>
    </row>
    <row r="118" spans="1:8" s="31" customFormat="1" ht="15" x14ac:dyDescent="0.2">
      <c r="A118" s="66"/>
      <c r="B118" s="47" t="s">
        <v>187</v>
      </c>
      <c r="C118" s="28">
        <v>0</v>
      </c>
      <c r="D118" s="28">
        <v>1</v>
      </c>
      <c r="E118" s="29" t="str">
        <f t="shared" si="19"/>
        <v/>
      </c>
      <c r="F118" s="29">
        <f t="shared" si="20"/>
        <v>8.6956521739130436E-3</v>
      </c>
      <c r="G118" s="30">
        <f t="shared" si="18"/>
        <v>1</v>
      </c>
      <c r="H118" s="48" t="str">
        <f t="shared" si="21"/>
        <v/>
      </c>
    </row>
    <row r="119" spans="1:8" s="31" customFormat="1" ht="15" x14ac:dyDescent="0.2">
      <c r="A119" s="66"/>
      <c r="B119" s="47" t="s">
        <v>27</v>
      </c>
      <c r="C119" s="28">
        <v>0</v>
      </c>
      <c r="D119" s="28">
        <v>0</v>
      </c>
      <c r="E119" s="29" t="str">
        <f t="shared" si="19"/>
        <v/>
      </c>
      <c r="F119" s="29" t="str">
        <f t="shared" si="20"/>
        <v/>
      </c>
      <c r="G119" s="30" t="str">
        <f t="shared" si="18"/>
        <v xml:space="preserve"> </v>
      </c>
      <c r="H119" s="48" t="str">
        <f t="shared" si="21"/>
        <v/>
      </c>
    </row>
    <row r="120" spans="1:8" s="31" customFormat="1" ht="15" x14ac:dyDescent="0.2">
      <c r="A120" s="66"/>
      <c r="B120" s="47" t="s">
        <v>188</v>
      </c>
      <c r="C120" s="28">
        <v>1</v>
      </c>
      <c r="D120" s="28">
        <v>1</v>
      </c>
      <c r="E120" s="29">
        <f t="shared" si="19"/>
        <v>3.7453183520599251E-3</v>
      </c>
      <c r="F120" s="29">
        <f t="shared" si="20"/>
        <v>8.6956521739130436E-3</v>
      </c>
      <c r="G120" s="30">
        <f t="shared" si="18"/>
        <v>0</v>
      </c>
      <c r="H120" s="48">
        <f t="shared" si="21"/>
        <v>0</v>
      </c>
    </row>
    <row r="121" spans="1:8" s="31" customFormat="1" ht="30" x14ac:dyDescent="0.2">
      <c r="A121" s="66"/>
      <c r="B121" s="47" t="s">
        <v>420</v>
      </c>
      <c r="C121" s="28">
        <v>0</v>
      </c>
      <c r="D121" s="28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28">
        <v>0</v>
      </c>
      <c r="D122" s="28">
        <v>1</v>
      </c>
      <c r="E122" s="29" t="str">
        <f t="shared" si="19"/>
        <v/>
      </c>
      <c r="F122" s="29">
        <f t="shared" si="20"/>
        <v>8.6956521739130436E-3</v>
      </c>
      <c r="G122" s="30">
        <f t="shared" si="18"/>
        <v>1</v>
      </c>
      <c r="H122" s="48" t="str">
        <f t="shared" si="21"/>
        <v/>
      </c>
    </row>
    <row r="123" spans="1:8" s="31" customFormat="1" ht="15" x14ac:dyDescent="0.2">
      <c r="A123" s="66"/>
      <c r="B123" s="47" t="s">
        <v>24</v>
      </c>
      <c r="C123" s="28">
        <v>1</v>
      </c>
      <c r="D123" s="28">
        <v>2</v>
      </c>
      <c r="E123" s="29">
        <f t="shared" si="19"/>
        <v>3.7453183520599251E-3</v>
      </c>
      <c r="F123" s="29">
        <f t="shared" si="20"/>
        <v>1.7391304347826087E-2</v>
      </c>
      <c r="G123" s="30">
        <f t="shared" si="18"/>
        <v>1</v>
      </c>
      <c r="H123" s="48">
        <f t="shared" si="21"/>
        <v>3.7453183520599251E-3</v>
      </c>
    </row>
    <row r="124" spans="1:8" s="31" customFormat="1" ht="15" x14ac:dyDescent="0.2">
      <c r="A124" s="66"/>
      <c r="B124" s="47" t="s">
        <v>189</v>
      </c>
      <c r="C124" s="28">
        <v>0</v>
      </c>
      <c r="D124" s="28">
        <v>0</v>
      </c>
      <c r="E124" s="29" t="str">
        <f t="shared" si="19"/>
        <v/>
      </c>
      <c r="F124" s="29" t="str">
        <f t="shared" si="20"/>
        <v/>
      </c>
      <c r="G124" s="30" t="str">
        <f t="shared" si="18"/>
        <v xml:space="preserve"> </v>
      </c>
      <c r="H124" s="48" t="str">
        <f t="shared" si="21"/>
        <v/>
      </c>
    </row>
    <row r="125" spans="1:8" s="31" customFormat="1" ht="15" x14ac:dyDescent="0.2">
      <c r="A125" s="66"/>
      <c r="B125" s="47" t="s">
        <v>25</v>
      </c>
      <c r="C125" s="28">
        <v>0</v>
      </c>
      <c r="D125" s="28">
        <v>1</v>
      </c>
      <c r="E125" s="29" t="str">
        <f t="shared" si="19"/>
        <v/>
      </c>
      <c r="F125" s="29">
        <f t="shared" si="20"/>
        <v>8.6956521739130436E-3</v>
      </c>
      <c r="G125" s="30">
        <f t="shared" si="18"/>
        <v>1</v>
      </c>
      <c r="H125" s="48" t="str">
        <f t="shared" si="21"/>
        <v/>
      </c>
    </row>
    <row r="126" spans="1:8" s="31" customFormat="1" ht="15" x14ac:dyDescent="0.2">
      <c r="A126" s="66"/>
      <c r="B126" s="47" t="s">
        <v>23</v>
      </c>
      <c r="C126" s="28">
        <v>0</v>
      </c>
      <c r="D126" s="28">
        <v>0</v>
      </c>
      <c r="E126" s="29" t="str">
        <f t="shared" si="19"/>
        <v/>
      </c>
      <c r="F126" s="29" t="str">
        <f t="shared" si="20"/>
        <v/>
      </c>
      <c r="G126" s="30" t="str">
        <f t="shared" si="18"/>
        <v xml:space="preserve"> </v>
      </c>
      <c r="H126" s="48" t="str">
        <f t="shared" si="21"/>
        <v/>
      </c>
    </row>
    <row r="127" spans="1:8" s="31" customFormat="1" ht="15" x14ac:dyDescent="0.2">
      <c r="A127" s="66"/>
      <c r="B127" s="47" t="s">
        <v>26</v>
      </c>
      <c r="C127" s="28">
        <v>2</v>
      </c>
      <c r="D127" s="28">
        <v>1</v>
      </c>
      <c r="E127" s="29">
        <f t="shared" si="19"/>
        <v>7.4906367041198503E-3</v>
      </c>
      <c r="F127" s="29">
        <f t="shared" si="20"/>
        <v>8.6956521739130436E-3</v>
      </c>
      <c r="G127" s="30">
        <f t="shared" si="18"/>
        <v>-0.5</v>
      </c>
      <c r="H127" s="48">
        <f t="shared" si="21"/>
        <v>-3.7453183520599251E-3</v>
      </c>
    </row>
    <row r="128" spans="1:8" s="31" customFormat="1" ht="15" x14ac:dyDescent="0.2">
      <c r="A128" s="66" t="s">
        <v>644</v>
      </c>
      <c r="B128" s="47" t="s">
        <v>649</v>
      </c>
      <c r="C128" s="28">
        <v>0</v>
      </c>
      <c r="D128" s="28">
        <v>0</v>
      </c>
      <c r="E128" s="29" t="str">
        <f t="shared" ref="E128" si="53">+IF(C128=0,"",C128/C$75)</f>
        <v/>
      </c>
      <c r="F128" s="29" t="str">
        <f t="shared" ref="F128" si="54">+IF(D128=0,"",D128/D$75)</f>
        <v/>
      </c>
      <c r="G128" s="30" t="str">
        <f t="shared" ref="G128" si="55">+IF(AND(C128=0,D128=0)," ",IF(C128=0,1,IF(D128=0,-1,(D128-C128)/C128)))</f>
        <v xml:space="preserve"> </v>
      </c>
      <c r="H128" s="48" t="str">
        <f t="shared" ref="H128" si="56">+IF(OR(AND(E128=""),(G128="")),"",E128*G128)</f>
        <v/>
      </c>
    </row>
    <row r="129" spans="1:8" s="31" customFormat="1" ht="15" x14ac:dyDescent="0.2">
      <c r="A129" s="66"/>
      <c r="B129" s="47" t="s">
        <v>190</v>
      </c>
      <c r="C129" s="28">
        <v>5</v>
      </c>
      <c r="D129" s="28">
        <v>2</v>
      </c>
      <c r="E129" s="29">
        <f t="shared" si="19"/>
        <v>1.8726591760299626E-2</v>
      </c>
      <c r="F129" s="29">
        <f t="shared" si="20"/>
        <v>1.7391304347826087E-2</v>
      </c>
      <c r="G129" s="30">
        <f t="shared" si="18"/>
        <v>-0.6</v>
      </c>
      <c r="H129" s="48">
        <f t="shared" si="21"/>
        <v>-1.1235955056179775E-2</v>
      </c>
    </row>
    <row r="130" spans="1:8" s="31" customFormat="1" ht="15" x14ac:dyDescent="0.2">
      <c r="A130" s="66"/>
      <c r="B130" s="47" t="s">
        <v>31</v>
      </c>
      <c r="C130" s="28">
        <v>0</v>
      </c>
      <c r="D130" s="28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28">
        <v>4</v>
      </c>
      <c r="D131" s="28">
        <v>1</v>
      </c>
      <c r="E131" s="29">
        <f t="shared" si="19"/>
        <v>1.4981273408239701E-2</v>
      </c>
      <c r="F131" s="29">
        <f t="shared" si="20"/>
        <v>8.6956521739130436E-3</v>
      </c>
      <c r="G131" s="30">
        <f t="shared" si="18"/>
        <v>-0.75</v>
      </c>
      <c r="H131" s="48">
        <f t="shared" si="21"/>
        <v>-1.1235955056179775E-2</v>
      </c>
    </row>
    <row r="132" spans="1:8" s="31" customFormat="1" ht="15" x14ac:dyDescent="0.2">
      <c r="A132" s="66"/>
      <c r="B132" s="47" t="s">
        <v>191</v>
      </c>
      <c r="C132" s="28">
        <v>1</v>
      </c>
      <c r="D132" s="28">
        <v>0</v>
      </c>
      <c r="E132" s="29">
        <f t="shared" si="19"/>
        <v>3.7453183520599251E-3</v>
      </c>
      <c r="F132" s="29" t="str">
        <f t="shared" si="20"/>
        <v/>
      </c>
      <c r="G132" s="30">
        <f t="shared" si="18"/>
        <v>-1</v>
      </c>
      <c r="H132" s="48">
        <f t="shared" si="21"/>
        <v>-3.7453183520599251E-3</v>
      </c>
    </row>
    <row r="133" spans="1:8" s="31" customFormat="1" ht="15" x14ac:dyDescent="0.2">
      <c r="A133" s="66"/>
      <c r="B133" s="47" t="s">
        <v>421</v>
      </c>
      <c r="C133" s="28">
        <v>0</v>
      </c>
      <c r="D133" s="28">
        <v>0</v>
      </c>
      <c r="E133" s="29" t="str">
        <f t="shared" si="19"/>
        <v/>
      </c>
      <c r="F133" s="29" t="str">
        <f t="shared" si="20"/>
        <v/>
      </c>
      <c r="G133" s="30" t="str">
        <f t="shared" si="18"/>
        <v xml:space="preserve"> </v>
      </c>
      <c r="H133" s="48" t="str">
        <f t="shared" si="21"/>
        <v/>
      </c>
    </row>
    <row r="134" spans="1:8" s="31" customFormat="1" ht="15" x14ac:dyDescent="0.2">
      <c r="A134" s="66"/>
      <c r="B134" s="47" t="s">
        <v>422</v>
      </c>
      <c r="C134" s="28">
        <v>206</v>
      </c>
      <c r="D134" s="28">
        <v>26</v>
      </c>
      <c r="E134" s="29">
        <f t="shared" si="19"/>
        <v>0.77153558052434457</v>
      </c>
      <c r="F134" s="29">
        <f t="shared" si="20"/>
        <v>0.22608695652173913</v>
      </c>
      <c r="G134" s="30">
        <f t="shared" si="18"/>
        <v>-0.87378640776699024</v>
      </c>
      <c r="H134" s="48">
        <f t="shared" si="21"/>
        <v>-0.6741573033707865</v>
      </c>
    </row>
    <row r="135" spans="1:8" s="31" customFormat="1" ht="15" x14ac:dyDescent="0.2">
      <c r="A135" s="66"/>
      <c r="B135" s="47" t="s">
        <v>192</v>
      </c>
      <c r="C135" s="28">
        <v>0</v>
      </c>
      <c r="D135" s="28">
        <v>0</v>
      </c>
      <c r="E135" s="29" t="str">
        <f t="shared" si="19"/>
        <v/>
      </c>
      <c r="F135" s="29" t="str">
        <f t="shared" si="20"/>
        <v/>
      </c>
      <c r="G135" s="30" t="str">
        <f t="shared" si="18"/>
        <v xml:space="preserve"> </v>
      </c>
      <c r="H135" s="48" t="str">
        <f t="shared" si="21"/>
        <v/>
      </c>
    </row>
    <row r="136" spans="1:8" s="31" customFormat="1" ht="15" x14ac:dyDescent="0.2">
      <c r="A136" s="66"/>
      <c r="B136" s="47" t="s">
        <v>193</v>
      </c>
      <c r="C136" s="28">
        <v>0</v>
      </c>
      <c r="D136" s="28">
        <v>0</v>
      </c>
      <c r="E136" s="29" t="str">
        <f t="shared" si="19"/>
        <v/>
      </c>
      <c r="F136" s="29" t="str">
        <f t="shared" si="20"/>
        <v/>
      </c>
      <c r="G136" s="30" t="str">
        <f t="shared" si="18"/>
        <v xml:space="preserve"> </v>
      </c>
      <c r="H136" s="48" t="str">
        <f t="shared" si="21"/>
        <v/>
      </c>
    </row>
    <row r="137" spans="1:8" s="31" customFormat="1" ht="15" x14ac:dyDescent="0.2">
      <c r="A137" s="66"/>
      <c r="B137" s="47" t="s">
        <v>28</v>
      </c>
      <c r="C137" s="28">
        <v>0</v>
      </c>
      <c r="D137" s="28">
        <v>0</v>
      </c>
      <c r="E137" s="29" t="str">
        <f t="shared" si="19"/>
        <v/>
      </c>
      <c r="F137" s="29" t="str">
        <f t="shared" si="20"/>
        <v/>
      </c>
      <c r="G137" s="30" t="str">
        <f t="shared" si="18"/>
        <v xml:space="preserve"> </v>
      </c>
      <c r="H137" s="48" t="str">
        <f t="shared" si="21"/>
        <v/>
      </c>
    </row>
    <row r="138" spans="1:8" s="31" customFormat="1" ht="15" x14ac:dyDescent="0.2">
      <c r="A138" s="66"/>
      <c r="B138" s="47" t="s">
        <v>32</v>
      </c>
      <c r="C138" s="28">
        <v>0</v>
      </c>
      <c r="D138" s="28">
        <v>2</v>
      </c>
      <c r="E138" s="29" t="str">
        <f t="shared" si="19"/>
        <v/>
      </c>
      <c r="F138" s="29">
        <f t="shared" si="20"/>
        <v>1.7391304347826087E-2</v>
      </c>
      <c r="G138" s="30">
        <f t="shared" si="18"/>
        <v>1</v>
      </c>
      <c r="H138" s="48" t="str">
        <f t="shared" si="21"/>
        <v/>
      </c>
    </row>
    <row r="139" spans="1:8" s="31" customFormat="1" ht="15" x14ac:dyDescent="0.2">
      <c r="A139" s="66"/>
      <c r="B139" s="47" t="s">
        <v>505</v>
      </c>
      <c r="C139" s="28">
        <v>0</v>
      </c>
      <c r="D139" s="28">
        <v>0</v>
      </c>
      <c r="E139" s="29" t="str">
        <f t="shared" ref="E139:E140" si="57">+IF(C139=0,"",C139/C$75)</f>
        <v/>
      </c>
      <c r="F139" s="29" t="str">
        <f t="shared" ref="F139:F140" si="58">+IF(D139=0,"",D139/D$75)</f>
        <v/>
      </c>
      <c r="G139" s="30" t="str">
        <f t="shared" si="18"/>
        <v xml:space="preserve"> </v>
      </c>
      <c r="H139" s="48" t="str">
        <f t="shared" ref="H139:H140" si="59">+IF(OR(AND(E139=""),(G139="")),"",E139*G139)</f>
        <v/>
      </c>
    </row>
    <row r="140" spans="1:8" s="31" customFormat="1" ht="15" x14ac:dyDescent="0.2">
      <c r="A140" s="66"/>
      <c r="B140" s="47" t="s">
        <v>30</v>
      </c>
      <c r="C140" s="28">
        <v>0</v>
      </c>
      <c r="D140" s="28">
        <v>2</v>
      </c>
      <c r="E140" s="29" t="str">
        <f t="shared" si="57"/>
        <v/>
      </c>
      <c r="F140" s="29">
        <f t="shared" si="58"/>
        <v>1.7391304347826087E-2</v>
      </c>
      <c r="G140" s="30">
        <f t="shared" si="18"/>
        <v>1</v>
      </c>
      <c r="H140" s="48" t="str">
        <f t="shared" si="59"/>
        <v/>
      </c>
    </row>
    <row r="141" spans="1:8" s="31" customFormat="1" ht="15" x14ac:dyDescent="0.2">
      <c r="A141" s="66"/>
      <c r="B141" s="47" t="s">
        <v>29</v>
      </c>
      <c r="C141" s="28">
        <v>0</v>
      </c>
      <c r="D141" s="28">
        <v>0</v>
      </c>
      <c r="E141" s="29" t="str">
        <f t="shared" si="19"/>
        <v/>
      </c>
      <c r="F141" s="29" t="str">
        <f t="shared" si="20"/>
        <v/>
      </c>
      <c r="G141" s="30" t="str">
        <f t="shared" si="18"/>
        <v xml:space="preserve"> </v>
      </c>
      <c r="H141" s="48" t="str">
        <f t="shared" si="21"/>
        <v/>
      </c>
    </row>
    <row r="142" spans="1:8" s="31" customFormat="1" ht="15" x14ac:dyDescent="0.2">
      <c r="A142" s="66"/>
      <c r="B142" s="47" t="s">
        <v>194</v>
      </c>
      <c r="C142" s="28">
        <v>3</v>
      </c>
      <c r="D142" s="28">
        <v>0</v>
      </c>
      <c r="E142" s="29">
        <f t="shared" si="19"/>
        <v>1.1235955056179775E-2</v>
      </c>
      <c r="F142" s="29" t="str">
        <f t="shared" si="20"/>
        <v/>
      </c>
      <c r="G142" s="30">
        <f t="shared" si="18"/>
        <v>-1</v>
      </c>
      <c r="H142" s="48">
        <f t="shared" si="21"/>
        <v>-1.1235955056179775E-2</v>
      </c>
    </row>
    <row r="143" spans="1:8" s="31" customFormat="1" ht="15" x14ac:dyDescent="0.2">
      <c r="A143" s="66"/>
      <c r="B143" s="47" t="s">
        <v>195</v>
      </c>
      <c r="C143" s="28">
        <v>0</v>
      </c>
      <c r="D143" s="28">
        <v>1</v>
      </c>
      <c r="E143" s="29" t="str">
        <f t="shared" si="19"/>
        <v/>
      </c>
      <c r="F143" s="29">
        <f t="shared" si="20"/>
        <v>8.6956521739130436E-3</v>
      </c>
      <c r="G143" s="30">
        <f t="shared" si="18"/>
        <v>1</v>
      </c>
      <c r="H143" s="48" t="str">
        <f t="shared" si="21"/>
        <v/>
      </c>
    </row>
    <row r="144" spans="1:8" s="31" customFormat="1" ht="15" x14ac:dyDescent="0.2">
      <c r="A144" s="66"/>
      <c r="B144" s="47" t="s">
        <v>196</v>
      </c>
      <c r="C144" s="28">
        <v>0</v>
      </c>
      <c r="D144" s="28">
        <v>0</v>
      </c>
      <c r="E144" s="29" t="str">
        <f t="shared" si="19"/>
        <v/>
      </c>
      <c r="F144" s="29" t="str">
        <f t="shared" si="20"/>
        <v/>
      </c>
      <c r="G144" s="30" t="str">
        <f t="shared" si="18"/>
        <v xml:space="preserve"> </v>
      </c>
      <c r="H144" s="48" t="str">
        <f t="shared" si="21"/>
        <v/>
      </c>
    </row>
    <row r="145" spans="1:8" s="31" customFormat="1" ht="15" x14ac:dyDescent="0.2">
      <c r="A145" s="66"/>
      <c r="B145" s="47" t="s">
        <v>197</v>
      </c>
      <c r="C145" s="28">
        <v>0</v>
      </c>
      <c r="D145" s="28">
        <v>0</v>
      </c>
      <c r="E145" s="29" t="str">
        <f t="shared" si="19"/>
        <v/>
      </c>
      <c r="F145" s="29" t="str">
        <f t="shared" si="20"/>
        <v/>
      </c>
      <c r="G145" s="30" t="str">
        <f t="shared" ref="G145:G170" si="60">+IF(AND(C145=0,D145=0)," ",IF(C145=0,1,IF(D145=0,-1,(D145-C145)/C145)))</f>
        <v xml:space="preserve"> </v>
      </c>
      <c r="H145" s="48" t="str">
        <f t="shared" si="21"/>
        <v/>
      </c>
    </row>
    <row r="146" spans="1:8" s="31" customFormat="1" ht="30" x14ac:dyDescent="0.2">
      <c r="A146" s="66"/>
      <c r="B146" s="47" t="s">
        <v>423</v>
      </c>
      <c r="C146" s="28">
        <v>0</v>
      </c>
      <c r="D146" s="28">
        <v>0</v>
      </c>
      <c r="E146" s="29" t="str">
        <f t="shared" si="19"/>
        <v/>
      </c>
      <c r="F146" s="29" t="str">
        <f t="shared" si="20"/>
        <v/>
      </c>
      <c r="G146" s="30" t="str">
        <f t="shared" si="60"/>
        <v xml:space="preserve"> </v>
      </c>
      <c r="H146" s="48" t="str">
        <f t="shared" si="21"/>
        <v/>
      </c>
    </row>
    <row r="147" spans="1:8" s="31" customFormat="1" ht="30" x14ac:dyDescent="0.2">
      <c r="A147" s="66"/>
      <c r="B147" s="47" t="s">
        <v>198</v>
      </c>
      <c r="C147" s="28">
        <v>0</v>
      </c>
      <c r="D147" s="28">
        <v>0</v>
      </c>
      <c r="E147" s="29" t="str">
        <f t="shared" si="19"/>
        <v/>
      </c>
      <c r="F147" s="29" t="str">
        <f t="shared" si="20"/>
        <v/>
      </c>
      <c r="G147" s="30" t="str">
        <f t="shared" si="60"/>
        <v xml:space="preserve"> </v>
      </c>
      <c r="H147" s="48" t="str">
        <f t="shared" si="21"/>
        <v/>
      </c>
    </row>
    <row r="148" spans="1:8" s="31" customFormat="1" ht="30" x14ac:dyDescent="0.2">
      <c r="A148" s="66"/>
      <c r="B148" s="47" t="s">
        <v>199</v>
      </c>
      <c r="C148" s="28">
        <v>0</v>
      </c>
      <c r="D148" s="28">
        <v>0</v>
      </c>
      <c r="E148" s="29" t="str">
        <f>+IF(C148=0,"",C148/C$75)</f>
        <v/>
      </c>
      <c r="F148" s="29" t="str">
        <f>+IF(D148=0,"",D148/D$75)</f>
        <v/>
      </c>
      <c r="G148" s="30" t="str">
        <f>+IF(AND(C148=0,D148=0)," ",IF(C148=0,1,IF(D148=0,-1,(D148-C148)/C148)))</f>
        <v xml:space="preserve"> </v>
      </c>
      <c r="H148" s="48" t="str">
        <f>+IF(OR(AND(E148=""),(G148="")),"",E148*G148)</f>
        <v/>
      </c>
    </row>
    <row r="149" spans="1:8" s="31" customFormat="1" ht="15" x14ac:dyDescent="0.2">
      <c r="A149" s="66"/>
      <c r="B149" s="47" t="s">
        <v>613</v>
      </c>
      <c r="C149" s="28">
        <v>0</v>
      </c>
      <c r="D149" s="28">
        <v>0</v>
      </c>
      <c r="E149" s="29" t="str">
        <f>+IF(C149=0,"",C149/C$75)</f>
        <v/>
      </c>
      <c r="F149" s="29" t="str">
        <f>+IF(D149=0,"",D149/D$75)</f>
        <v/>
      </c>
      <c r="G149" s="30" t="str">
        <f>+IF(AND(C149=0,D149=0)," ",IF(C149=0,1,IF(D149=0,-1,(D149-C149)/C149)))</f>
        <v xml:space="preserve"> </v>
      </c>
      <c r="H149" s="48" t="str">
        <f>+IF(OR(AND(E149=""),(G149="")),"",E149*G149)</f>
        <v/>
      </c>
    </row>
    <row r="150" spans="1:8" s="31" customFormat="1" ht="15" x14ac:dyDescent="0.2">
      <c r="A150" s="66"/>
      <c r="B150" s="47" t="s">
        <v>549</v>
      </c>
      <c r="C150" s="28">
        <v>0</v>
      </c>
      <c r="D150" s="28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28">
        <v>0</v>
      </c>
      <c r="D151" s="28">
        <v>0</v>
      </c>
      <c r="E151" s="29" t="str">
        <f t="shared" si="19"/>
        <v/>
      </c>
      <c r="F151" s="29" t="str">
        <f t="shared" si="20"/>
        <v/>
      </c>
      <c r="G151" s="30" t="str">
        <f t="shared" si="60"/>
        <v xml:space="preserve"> </v>
      </c>
      <c r="H151" s="48" t="str">
        <f t="shared" si="21"/>
        <v/>
      </c>
    </row>
    <row r="152" spans="1:8" s="31" customFormat="1" ht="15" x14ac:dyDescent="0.2">
      <c r="A152" s="66"/>
      <c r="B152" s="47" t="s">
        <v>561</v>
      </c>
      <c r="C152" s="28">
        <v>0</v>
      </c>
      <c r="D152" s="28">
        <v>0</v>
      </c>
      <c r="E152" s="29" t="str">
        <f t="shared" si="19"/>
        <v/>
      </c>
      <c r="F152" s="29" t="str">
        <f t="shared" si="20"/>
        <v/>
      </c>
      <c r="G152" s="30" t="str">
        <f t="shared" si="60"/>
        <v xml:space="preserve"> 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28">
        <v>0</v>
      </c>
      <c r="D153" s="28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28">
        <v>0</v>
      </c>
      <c r="D154" s="28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28">
        <v>0</v>
      </c>
      <c r="D155" s="28">
        <v>0</v>
      </c>
      <c r="E155" s="29" t="str">
        <f t="shared" ref="E155:E164" si="67">+IF(C155=0,"",C155/C$75)</f>
        <v/>
      </c>
      <c r="F155" s="29" t="str">
        <f t="shared" ref="F155:F164" si="68">+IF(D155=0,"",D155/D$75)</f>
        <v/>
      </c>
      <c r="G155" s="30" t="str">
        <f t="shared" si="60"/>
        <v xml:space="preserve"> </v>
      </c>
      <c r="H155" s="48" t="str">
        <f t="shared" ref="H155:H164" si="69">+IF(OR(AND(E155=""),(G155="")),"",E155*G155)</f>
        <v/>
      </c>
    </row>
    <row r="156" spans="1:8" s="31" customFormat="1" ht="15" x14ac:dyDescent="0.2">
      <c r="A156" s="66"/>
      <c r="B156" s="47" t="s">
        <v>34</v>
      </c>
      <c r="C156" s="28">
        <v>1</v>
      </c>
      <c r="D156" s="28">
        <v>0</v>
      </c>
      <c r="E156" s="29">
        <f t="shared" si="67"/>
        <v>3.7453183520599251E-3</v>
      </c>
      <c r="F156" s="29" t="str">
        <f t="shared" si="68"/>
        <v/>
      </c>
      <c r="G156" s="30">
        <f t="shared" si="60"/>
        <v>-1</v>
      </c>
      <c r="H156" s="48">
        <f t="shared" si="69"/>
        <v>-3.7453183520599251E-3</v>
      </c>
    </row>
    <row r="157" spans="1:8" s="31" customFormat="1" ht="15" x14ac:dyDescent="0.2">
      <c r="A157" s="66"/>
      <c r="B157" s="47" t="s">
        <v>200</v>
      </c>
      <c r="C157" s="28">
        <v>0</v>
      </c>
      <c r="D157" s="28">
        <v>0</v>
      </c>
      <c r="E157" s="29" t="str">
        <f t="shared" si="67"/>
        <v/>
      </c>
      <c r="F157" s="29" t="str">
        <f t="shared" si="68"/>
        <v/>
      </c>
      <c r="G157" s="30" t="str">
        <f t="shared" si="60"/>
        <v xml:space="preserve"> </v>
      </c>
      <c r="H157" s="48" t="str">
        <f t="shared" si="69"/>
        <v/>
      </c>
    </row>
    <row r="158" spans="1:8" s="31" customFormat="1" ht="30" x14ac:dyDescent="0.2">
      <c r="A158" s="66"/>
      <c r="B158" s="47" t="s">
        <v>201</v>
      </c>
      <c r="C158" s="28">
        <v>0</v>
      </c>
      <c r="D158" s="28">
        <v>0</v>
      </c>
      <c r="E158" s="29" t="str">
        <f t="shared" si="67"/>
        <v/>
      </c>
      <c r="F158" s="29" t="str">
        <f t="shared" si="68"/>
        <v/>
      </c>
      <c r="G158" s="30" t="str">
        <f t="shared" si="60"/>
        <v xml:space="preserve"> </v>
      </c>
      <c r="H158" s="48" t="str">
        <f t="shared" si="69"/>
        <v/>
      </c>
    </row>
    <row r="159" spans="1:8" s="31" customFormat="1" ht="15" x14ac:dyDescent="0.2">
      <c r="A159" s="66"/>
      <c r="B159" s="47" t="s">
        <v>614</v>
      </c>
      <c r="C159" s="28">
        <v>0</v>
      </c>
      <c r="D159" s="28">
        <v>0</v>
      </c>
      <c r="E159" s="29" t="str">
        <f t="shared" ref="E159" si="70">+IF(C159=0,"",C159/C$75)</f>
        <v/>
      </c>
      <c r="F159" s="29" t="str">
        <f t="shared" ref="F159" si="71">+IF(D159=0,"",D159/D$75)</f>
        <v/>
      </c>
      <c r="G159" s="30" t="str">
        <f t="shared" ref="G159" si="72">+IF(AND(C159=0,D159=0)," ",IF(C159=0,1,IF(D159=0,-1,(D159-C159)/C159)))</f>
        <v xml:space="preserve"> </v>
      </c>
      <c r="H159" s="48" t="str">
        <f t="shared" ref="H159" si="73">+IF(OR(AND(E159=""),(G159="")),"",E159*G159)</f>
        <v/>
      </c>
    </row>
    <row r="160" spans="1:8" s="31" customFormat="1" ht="30" x14ac:dyDescent="0.2">
      <c r="A160" s="66"/>
      <c r="B160" s="47" t="s">
        <v>202</v>
      </c>
      <c r="C160" s="28">
        <v>0</v>
      </c>
      <c r="D160" s="28">
        <v>0</v>
      </c>
      <c r="E160" s="29" t="str">
        <f t="shared" si="67"/>
        <v/>
      </c>
      <c r="F160" s="29" t="str">
        <f t="shared" si="68"/>
        <v/>
      </c>
      <c r="G160" s="30" t="str">
        <f t="shared" si="60"/>
        <v xml:space="preserve"> </v>
      </c>
      <c r="H160" s="48" t="str">
        <f t="shared" si="69"/>
        <v/>
      </c>
    </row>
    <row r="161" spans="1:8" s="31" customFormat="1" ht="15" x14ac:dyDescent="0.2">
      <c r="A161" s="66"/>
      <c r="B161" s="47" t="s">
        <v>596</v>
      </c>
      <c r="C161" s="28">
        <v>0</v>
      </c>
      <c r="D161" s="28">
        <v>0</v>
      </c>
      <c r="E161" s="29" t="str">
        <f t="shared" si="67"/>
        <v/>
      </c>
      <c r="F161" s="29" t="str">
        <f t="shared" si="68"/>
        <v/>
      </c>
      <c r="G161" s="30" t="str">
        <f t="shared" si="60"/>
        <v xml:space="preserve"> </v>
      </c>
      <c r="H161" s="48" t="str">
        <f t="shared" si="69"/>
        <v/>
      </c>
    </row>
    <row r="162" spans="1:8" s="31" customFormat="1" ht="15" x14ac:dyDescent="0.2">
      <c r="A162" s="66"/>
      <c r="B162" s="47" t="s">
        <v>39</v>
      </c>
      <c r="C162" s="28">
        <v>0</v>
      </c>
      <c r="D162" s="28">
        <v>0</v>
      </c>
      <c r="E162" s="29" t="str">
        <f t="shared" si="67"/>
        <v/>
      </c>
      <c r="F162" s="29" t="str">
        <f t="shared" si="68"/>
        <v/>
      </c>
      <c r="G162" s="30" t="str">
        <f t="shared" si="60"/>
        <v xml:space="preserve"> </v>
      </c>
      <c r="H162" s="48" t="str">
        <f t="shared" si="69"/>
        <v/>
      </c>
    </row>
    <row r="163" spans="1:8" s="31" customFormat="1" ht="15" x14ac:dyDescent="0.2">
      <c r="A163" s="66"/>
      <c r="B163" s="47" t="s">
        <v>37</v>
      </c>
      <c r="C163" s="28">
        <v>0</v>
      </c>
      <c r="D163" s="28">
        <v>0</v>
      </c>
      <c r="E163" s="29" t="str">
        <f t="shared" si="67"/>
        <v/>
      </c>
      <c r="F163" s="29" t="str">
        <f t="shared" si="68"/>
        <v/>
      </c>
      <c r="G163" s="30" t="str">
        <f t="shared" si="60"/>
        <v xml:space="preserve"> </v>
      </c>
      <c r="H163" s="48" t="str">
        <f t="shared" si="69"/>
        <v/>
      </c>
    </row>
    <row r="164" spans="1:8" s="31" customFormat="1" ht="15" x14ac:dyDescent="0.2">
      <c r="A164" s="66"/>
      <c r="B164" s="47" t="s">
        <v>38</v>
      </c>
      <c r="C164" s="28">
        <v>0</v>
      </c>
      <c r="D164" s="28">
        <v>0</v>
      </c>
      <c r="E164" s="29" t="str">
        <f t="shared" si="67"/>
        <v/>
      </c>
      <c r="F164" s="29" t="str">
        <f t="shared" si="68"/>
        <v/>
      </c>
      <c r="G164" s="30" t="str">
        <f t="shared" si="60"/>
        <v xml:space="preserve"> </v>
      </c>
      <c r="H164" s="48" t="str">
        <f t="shared" si="69"/>
        <v/>
      </c>
    </row>
    <row r="165" spans="1:8" s="31" customFormat="1" ht="15" x14ac:dyDescent="0.2">
      <c r="A165" s="66"/>
      <c r="B165" s="47" t="s">
        <v>615</v>
      </c>
      <c r="C165" s="28">
        <v>0</v>
      </c>
      <c r="D165" s="28">
        <v>1</v>
      </c>
      <c r="E165" s="29" t="str">
        <f t="shared" ref="E165:E166" si="74">+IF(C165=0,"",C165/C$75)</f>
        <v/>
      </c>
      <c r="F165" s="29">
        <f t="shared" ref="F165:F166" si="75">+IF(D165=0,"",D165/D$75)</f>
        <v>8.6956521739130436E-3</v>
      </c>
      <c r="G165" s="30">
        <f t="shared" ref="G165:G166" si="76">+IF(AND(C165=0,D165=0)," ",IF(C165=0,1,IF(D165=0,-1,(D165-C165)/C165)))</f>
        <v>1</v>
      </c>
      <c r="H165" s="48" t="str">
        <f t="shared" ref="H165:H166" si="77">+IF(OR(AND(E165=""),(G165="")),"",E165*G165)</f>
        <v/>
      </c>
    </row>
    <row r="166" spans="1:8" s="31" customFormat="1" ht="15" x14ac:dyDescent="0.2">
      <c r="A166" s="66"/>
      <c r="B166" s="47" t="s">
        <v>616</v>
      </c>
      <c r="C166" s="28">
        <v>0</v>
      </c>
      <c r="D166" s="28">
        <v>0</v>
      </c>
      <c r="E166" s="29" t="str">
        <f t="shared" si="74"/>
        <v/>
      </c>
      <c r="F166" s="29" t="str">
        <f t="shared" si="75"/>
        <v/>
      </c>
      <c r="G166" s="30" t="str">
        <f t="shared" si="76"/>
        <v xml:space="preserve"> </v>
      </c>
      <c r="H166" s="48" t="str">
        <f t="shared" si="77"/>
        <v/>
      </c>
    </row>
    <row r="167" spans="1:8" s="31" customFormat="1" ht="15" x14ac:dyDescent="0.2">
      <c r="A167" s="66"/>
      <c r="B167" s="47" t="s">
        <v>506</v>
      </c>
      <c r="C167" s="28">
        <v>0</v>
      </c>
      <c r="D167" s="28">
        <v>1</v>
      </c>
      <c r="E167" s="29" t="str">
        <f t="shared" ref="E167" si="78">+IF(C167=0,"",C167/C$75)</f>
        <v/>
      </c>
      <c r="F167" s="29">
        <f t="shared" ref="F167" si="79">+IF(D167=0,"",D167/D$75)</f>
        <v>8.6956521739130436E-3</v>
      </c>
      <c r="G167" s="30">
        <f t="shared" si="60"/>
        <v>1</v>
      </c>
      <c r="H167" s="48" t="str">
        <f t="shared" ref="H167" si="80">+IF(OR(AND(E167=""),(G167="")),"",E167*G167)</f>
        <v/>
      </c>
    </row>
    <row r="168" spans="1:8" s="31" customFormat="1" ht="30" x14ac:dyDescent="0.2">
      <c r="A168" s="66"/>
      <c r="B168" s="47" t="s">
        <v>524</v>
      </c>
      <c r="C168" s="28">
        <v>0</v>
      </c>
      <c r="D168" s="28">
        <v>0</v>
      </c>
      <c r="E168" s="29" t="str">
        <f t="shared" ref="E168" si="81">+IF(C168=0,"",C168/C$75)</f>
        <v/>
      </c>
      <c r="F168" s="29" t="str">
        <f t="shared" ref="F168" si="82">+IF(D168=0,"",D168/D$75)</f>
        <v/>
      </c>
      <c r="G168" s="30" t="str">
        <f t="shared" si="60"/>
        <v xml:space="preserve"> </v>
      </c>
      <c r="H168" s="48" t="str">
        <f t="shared" ref="H168" si="83">+IF(OR(AND(E168=""),(G168="")),"",E168*G168)</f>
        <v/>
      </c>
    </row>
    <row r="169" spans="1:8" s="31" customFormat="1" ht="15" x14ac:dyDescent="0.2">
      <c r="A169" s="66"/>
      <c r="B169" s="47" t="s">
        <v>538</v>
      </c>
      <c r="C169" s="28">
        <v>0</v>
      </c>
      <c r="D169" s="28">
        <v>0</v>
      </c>
      <c r="E169" s="29" t="str">
        <f t="shared" ref="E169:E170" si="84">+IF(C169=0,"",C169/C$75)</f>
        <v/>
      </c>
      <c r="F169" s="29" t="str">
        <f t="shared" ref="F169:F170" si="85">+IF(D169=0,"",D169/D$75)</f>
        <v/>
      </c>
      <c r="G169" s="30" t="str">
        <f t="shared" si="60"/>
        <v xml:space="preserve"> </v>
      </c>
      <c r="H169" s="48" t="str">
        <f t="shared" ref="H169:H170" si="86">+IF(OR(AND(E169=""),(G169="")),"",E169*G169)</f>
        <v/>
      </c>
    </row>
    <row r="170" spans="1:8" s="31" customFormat="1" ht="15.75" thickBot="1" x14ac:dyDescent="0.25">
      <c r="A170" s="66"/>
      <c r="B170" s="49" t="s">
        <v>532</v>
      </c>
      <c r="C170" s="50">
        <v>0</v>
      </c>
      <c r="D170" s="50">
        <v>0</v>
      </c>
      <c r="E170" s="54" t="str">
        <f t="shared" si="84"/>
        <v/>
      </c>
      <c r="F170" s="54" t="str">
        <f t="shared" si="85"/>
        <v/>
      </c>
      <c r="G170" s="62" t="str">
        <f t="shared" si="60"/>
        <v xml:space="preserve"> </v>
      </c>
      <c r="H170" s="52" t="str">
        <f t="shared" si="86"/>
        <v/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70</v>
      </c>
      <c r="D176" s="9">
        <f>SUM(D177:D349)</f>
        <v>99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0.41428571428571431</v>
      </c>
      <c r="H176" s="39">
        <f>+IF(OR(AND(E176=""),(G176="")),"",E176*G176)</f>
        <v>0.41428571428571431</v>
      </c>
    </row>
    <row r="177" spans="1:8" s="31" customFormat="1" ht="15" x14ac:dyDescent="0.2">
      <c r="A177" s="66"/>
      <c r="B177" s="55" t="s">
        <v>425</v>
      </c>
      <c r="C177" s="28">
        <v>2</v>
      </c>
      <c r="D177" s="28">
        <v>3</v>
      </c>
      <c r="E177" s="29">
        <f t="shared" si="87"/>
        <v>2.8571428571428571E-2</v>
      </c>
      <c r="F177" s="29">
        <f t="shared" si="88"/>
        <v>3.0303030303030304E-2</v>
      </c>
      <c r="G177" s="30">
        <f t="shared" ref="G177:G243" si="89">+IF(AND(C177=0,D177=0)," ",IF(C177=0,1,IF(D177=0,-1,(D177-C177)/C177)))</f>
        <v>0.5</v>
      </c>
      <c r="H177" s="48">
        <f>+IF(OR(AND(E177=""),(G177="")),"",E177*G177)</f>
        <v>1.4285714285714285E-2</v>
      </c>
    </row>
    <row r="178" spans="1:8" s="31" customFormat="1" ht="15" x14ac:dyDescent="0.2">
      <c r="A178" s="66"/>
      <c r="B178" s="55" t="s">
        <v>562</v>
      </c>
      <c r="C178" s="28">
        <v>0</v>
      </c>
      <c r="D178" s="28">
        <v>0</v>
      </c>
      <c r="E178" s="29" t="str">
        <f t="shared" si="87"/>
        <v/>
      </c>
      <c r="F178" s="29" t="str">
        <f t="shared" si="88"/>
        <v/>
      </c>
      <c r="G178" s="30" t="str">
        <f t="shared" si="89"/>
        <v xml:space="preserve"> </v>
      </c>
      <c r="H178" s="48" t="str">
        <f t="shared" ref="H178:H251" si="90">+IF(OR(AND(E178=""),(G178="")),"",E178*G178)</f>
        <v/>
      </c>
    </row>
    <row r="179" spans="1:8" s="31" customFormat="1" ht="30" x14ac:dyDescent="0.2">
      <c r="A179" s="66"/>
      <c r="B179" s="55" t="s">
        <v>426</v>
      </c>
      <c r="C179" s="28">
        <v>4</v>
      </c>
      <c r="D179" s="28">
        <v>0</v>
      </c>
      <c r="E179" s="29">
        <f t="shared" si="87"/>
        <v>5.7142857142857141E-2</v>
      </c>
      <c r="F179" s="29" t="str">
        <f t="shared" si="88"/>
        <v/>
      </c>
      <c r="G179" s="30">
        <f t="shared" si="89"/>
        <v>-1</v>
      </c>
      <c r="H179" s="48">
        <f t="shared" si="90"/>
        <v>-5.7142857142857141E-2</v>
      </c>
    </row>
    <row r="180" spans="1:8" s="31" customFormat="1" ht="15" x14ac:dyDescent="0.2">
      <c r="A180" s="66"/>
      <c r="B180" s="55" t="s">
        <v>427</v>
      </c>
      <c r="C180" s="28">
        <v>0</v>
      </c>
      <c r="D180" s="28">
        <v>0</v>
      </c>
      <c r="E180" s="29" t="str">
        <f t="shared" si="87"/>
        <v/>
      </c>
      <c r="F180" s="29" t="str">
        <f t="shared" si="88"/>
        <v/>
      </c>
      <c r="G180" s="30" t="str">
        <f t="shared" si="89"/>
        <v xml:space="preserve"> 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28">
        <v>2</v>
      </c>
      <c r="D181" s="28">
        <v>1</v>
      </c>
      <c r="E181" s="29">
        <f t="shared" si="87"/>
        <v>2.8571428571428571E-2</v>
      </c>
      <c r="F181" s="29">
        <f t="shared" si="88"/>
        <v>1.0101010101010102E-2</v>
      </c>
      <c r="G181" s="30">
        <f t="shared" si="89"/>
        <v>-0.5</v>
      </c>
      <c r="H181" s="48">
        <f t="shared" si="90"/>
        <v>-1.4285714285714285E-2</v>
      </c>
    </row>
    <row r="182" spans="1:8" s="31" customFormat="1" ht="30" x14ac:dyDescent="0.2">
      <c r="A182" s="66" t="s">
        <v>644</v>
      </c>
      <c r="B182" s="55" t="s">
        <v>646</v>
      </c>
      <c r="C182" s="28"/>
      <c r="D182" s="28">
        <v>1</v>
      </c>
      <c r="E182" s="29" t="str">
        <f t="shared" ref="E182" si="91">+IF(C182=0,"",C182/C$176)</f>
        <v/>
      </c>
      <c r="F182" s="29">
        <f t="shared" ref="F182" si="92">+IF(D182=0,"",D182/D$176)</f>
        <v>1.0101010101010102E-2</v>
      </c>
      <c r="G182" s="30">
        <f t="shared" ref="G182" si="93">+IF(AND(C182=0,D182=0)," ",IF(C182=0,1,IF(D182=0,-1,(D182-C182)/C182)))</f>
        <v>1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28">
        <v>20</v>
      </c>
      <c r="D183" s="28">
        <v>0</v>
      </c>
      <c r="E183" s="29">
        <f t="shared" si="87"/>
        <v>0.2857142857142857</v>
      </c>
      <c r="F183" s="29" t="str">
        <f t="shared" si="88"/>
        <v/>
      </c>
      <c r="G183" s="30">
        <f t="shared" si="89"/>
        <v>-1</v>
      </c>
      <c r="H183" s="48">
        <f t="shared" si="90"/>
        <v>-0.2857142857142857</v>
      </c>
    </row>
    <row r="184" spans="1:8" s="31" customFormat="1" ht="15" x14ac:dyDescent="0.2">
      <c r="A184" s="66"/>
      <c r="B184" s="55" t="s">
        <v>564</v>
      </c>
      <c r="C184" s="28">
        <v>0</v>
      </c>
      <c r="D184" s="28">
        <v>0</v>
      </c>
      <c r="E184" s="29" t="str">
        <f t="shared" si="87"/>
        <v/>
      </c>
      <c r="F184" s="29" t="str">
        <f t="shared" si="88"/>
        <v/>
      </c>
      <c r="G184" s="30" t="str">
        <f t="shared" si="89"/>
        <v xml:space="preserve"> </v>
      </c>
      <c r="H184" s="48" t="str">
        <f t="shared" si="90"/>
        <v/>
      </c>
    </row>
    <row r="185" spans="1:8" s="31" customFormat="1" ht="15" x14ac:dyDescent="0.2">
      <c r="A185" s="66"/>
      <c r="B185" s="55" t="s">
        <v>565</v>
      </c>
      <c r="C185" s="28">
        <v>0</v>
      </c>
      <c r="D185" s="28">
        <v>1</v>
      </c>
      <c r="E185" s="29" t="str">
        <f t="shared" si="87"/>
        <v/>
      </c>
      <c r="F185" s="29">
        <f t="shared" si="88"/>
        <v>1.0101010101010102E-2</v>
      </c>
      <c r="G185" s="30">
        <f t="shared" si="89"/>
        <v>1</v>
      </c>
      <c r="H185" s="48" t="str">
        <f t="shared" si="90"/>
        <v/>
      </c>
    </row>
    <row r="186" spans="1:8" s="31" customFormat="1" ht="15" x14ac:dyDescent="0.2">
      <c r="A186" s="66"/>
      <c r="B186" s="55" t="s">
        <v>566</v>
      </c>
      <c r="C186" s="28">
        <v>1</v>
      </c>
      <c r="D186" s="28">
        <v>0</v>
      </c>
      <c r="E186" s="29">
        <f t="shared" si="87"/>
        <v>1.4285714285714285E-2</v>
      </c>
      <c r="F186" s="29" t="str">
        <f t="shared" si="88"/>
        <v/>
      </c>
      <c r="G186" s="30">
        <f t="shared" si="89"/>
        <v>-1</v>
      </c>
      <c r="H186" s="48">
        <f t="shared" si="90"/>
        <v>-1.4285714285714285E-2</v>
      </c>
    </row>
    <row r="187" spans="1:8" s="31" customFormat="1" ht="15" x14ac:dyDescent="0.2">
      <c r="A187" s="66"/>
      <c r="B187" s="55" t="s">
        <v>40</v>
      </c>
      <c r="C187" s="28">
        <v>0</v>
      </c>
      <c r="D187" s="28">
        <v>0</v>
      </c>
      <c r="E187" s="29" t="str">
        <f t="shared" si="87"/>
        <v/>
      </c>
      <c r="F187" s="29" t="str">
        <f t="shared" si="88"/>
        <v/>
      </c>
      <c r="G187" s="30" t="str">
        <f t="shared" si="89"/>
        <v xml:space="preserve"> 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28">
        <v>0</v>
      </c>
      <c r="D188" s="28">
        <v>0</v>
      </c>
      <c r="E188" s="29" t="str">
        <f t="shared" si="87"/>
        <v/>
      </c>
      <c r="F188" s="29" t="str">
        <f t="shared" si="88"/>
        <v/>
      </c>
      <c r="G188" s="30" t="str">
        <f t="shared" si="89"/>
        <v xml:space="preserve"> 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28">
        <v>0</v>
      </c>
      <c r="D189" s="28">
        <v>0</v>
      </c>
      <c r="E189" s="29" t="str">
        <f t="shared" si="87"/>
        <v/>
      </c>
      <c r="F189" s="29" t="str">
        <f t="shared" si="88"/>
        <v/>
      </c>
      <c r="G189" s="30" t="str">
        <f t="shared" si="89"/>
        <v xml:space="preserve"> </v>
      </c>
      <c r="H189" s="48" t="str">
        <f t="shared" si="90"/>
        <v/>
      </c>
    </row>
    <row r="190" spans="1:8" s="31" customFormat="1" ht="15" x14ac:dyDescent="0.2">
      <c r="A190" s="66"/>
      <c r="B190" s="55" t="s">
        <v>498</v>
      </c>
      <c r="C190" s="28">
        <v>0</v>
      </c>
      <c r="D190" s="28">
        <v>0</v>
      </c>
      <c r="E190" s="29" t="str">
        <f t="shared" ref="E190:E191" si="95">+IF(C190=0,"",C190/C$176)</f>
        <v/>
      </c>
      <c r="F190" s="29" t="str">
        <f t="shared" ref="F190:F191" si="96">+IF(D190=0,"",D190/D$176)</f>
        <v/>
      </c>
      <c r="G190" s="30" t="str">
        <f t="shared" si="89"/>
        <v xml:space="preserve"> </v>
      </c>
      <c r="H190" s="48" t="str">
        <f t="shared" ref="H190:H191" si="97">+IF(OR(AND(E190=""),(G190="")),"",E190*G190)</f>
        <v/>
      </c>
    </row>
    <row r="191" spans="1:8" s="31" customFormat="1" ht="15" x14ac:dyDescent="0.2">
      <c r="A191" s="66"/>
      <c r="B191" s="55" t="s">
        <v>428</v>
      </c>
      <c r="C191" s="28">
        <v>0</v>
      </c>
      <c r="D191" s="28">
        <v>1</v>
      </c>
      <c r="E191" s="29" t="str">
        <f t="shared" si="95"/>
        <v/>
      </c>
      <c r="F191" s="29">
        <f t="shared" si="96"/>
        <v>1.0101010101010102E-2</v>
      </c>
      <c r="G191" s="30">
        <f t="shared" si="89"/>
        <v>1</v>
      </c>
      <c r="H191" s="48" t="str">
        <f t="shared" si="97"/>
        <v/>
      </c>
    </row>
    <row r="192" spans="1:8" s="31" customFormat="1" ht="15" x14ac:dyDescent="0.2">
      <c r="A192" s="66"/>
      <c r="B192" s="55" t="s">
        <v>597</v>
      </c>
      <c r="C192" s="28">
        <v>0</v>
      </c>
      <c r="D192" s="28">
        <v>2</v>
      </c>
      <c r="E192" s="29" t="str">
        <f t="shared" ref="E192:F194" si="98">+IF(C192=0,"",C192/C$176)</f>
        <v/>
      </c>
      <c r="F192" s="29">
        <f t="shared" si="98"/>
        <v>2.0202020202020204E-2</v>
      </c>
      <c r="G192" s="30">
        <f t="shared" si="89"/>
        <v>1</v>
      </c>
      <c r="H192" s="48" t="str">
        <f t="shared" si="90"/>
        <v/>
      </c>
    </row>
    <row r="193" spans="1:8" s="31" customFormat="1" ht="15" x14ac:dyDescent="0.2">
      <c r="A193" s="66"/>
      <c r="B193" s="55" t="s">
        <v>598</v>
      </c>
      <c r="C193" s="28">
        <v>0</v>
      </c>
      <c r="D193" s="28">
        <v>0</v>
      </c>
      <c r="E193" s="29" t="str">
        <f t="shared" si="98"/>
        <v/>
      </c>
      <c r="F193" s="29" t="str">
        <f t="shared" si="98"/>
        <v/>
      </c>
      <c r="G193" s="30" t="str">
        <f t="shared" si="89"/>
        <v xml:space="preserve"> </v>
      </c>
      <c r="H193" s="48" t="str">
        <f t="shared" si="90"/>
        <v/>
      </c>
    </row>
    <row r="194" spans="1:8" s="31" customFormat="1" ht="15" x14ac:dyDescent="0.2">
      <c r="A194" s="66"/>
      <c r="B194" s="55" t="s">
        <v>42</v>
      </c>
      <c r="C194" s="28">
        <v>0</v>
      </c>
      <c r="D194" s="28">
        <v>0</v>
      </c>
      <c r="E194" s="29" t="str">
        <f t="shared" si="98"/>
        <v/>
      </c>
      <c r="F194" s="29" t="str">
        <f t="shared" si="98"/>
        <v/>
      </c>
      <c r="G194" s="30" t="str">
        <f t="shared" si="89"/>
        <v xml:space="preserve"> </v>
      </c>
      <c r="H194" s="48" t="str">
        <f t="shared" si="90"/>
        <v/>
      </c>
    </row>
    <row r="195" spans="1:8" s="31" customFormat="1" ht="15" x14ac:dyDescent="0.2">
      <c r="A195" s="66"/>
      <c r="B195" s="55" t="s">
        <v>499</v>
      </c>
      <c r="C195" s="28">
        <v>0</v>
      </c>
      <c r="D195" s="28">
        <v>0</v>
      </c>
      <c r="E195" s="29" t="str">
        <f t="shared" ref="E195:E196" si="99">+IF(C195=0,"",C195/C$176)</f>
        <v/>
      </c>
      <c r="F195" s="29" t="str">
        <f t="shared" ref="F195:F196" si="100">+IF(D195=0,"",D195/D$176)</f>
        <v/>
      </c>
      <c r="G195" s="30" t="str">
        <f t="shared" si="89"/>
        <v xml:space="preserve"> </v>
      </c>
      <c r="H195" s="48" t="str">
        <f t="shared" ref="H195:H196" si="101">+IF(OR(AND(E195=""),(G195="")),"",E195*G195)</f>
        <v/>
      </c>
    </row>
    <row r="196" spans="1:8" s="31" customFormat="1" ht="15" x14ac:dyDescent="0.2">
      <c r="A196" s="66"/>
      <c r="B196" s="55" t="s">
        <v>500</v>
      </c>
      <c r="C196" s="28">
        <v>0</v>
      </c>
      <c r="D196" s="28">
        <v>0</v>
      </c>
      <c r="E196" s="29" t="str">
        <f t="shared" si="99"/>
        <v/>
      </c>
      <c r="F196" s="29" t="str">
        <f t="shared" si="100"/>
        <v/>
      </c>
      <c r="G196" s="30" t="str">
        <f t="shared" si="89"/>
        <v xml:space="preserve"> </v>
      </c>
      <c r="H196" s="48" t="str">
        <f t="shared" si="101"/>
        <v/>
      </c>
    </row>
    <row r="197" spans="1:8" s="31" customFormat="1" ht="15" x14ac:dyDescent="0.2">
      <c r="A197" s="66"/>
      <c r="B197" s="55" t="s">
        <v>607</v>
      </c>
      <c r="C197" s="28">
        <v>0</v>
      </c>
      <c r="D197" s="28">
        <v>0</v>
      </c>
      <c r="E197" s="29" t="str">
        <f t="shared" ref="E197" si="102">+IF(C197=0,"",C197/C$176)</f>
        <v/>
      </c>
      <c r="F197" s="29" t="str">
        <f t="shared" ref="F197" si="103">+IF(D197=0,"",D197/D$176)</f>
        <v/>
      </c>
      <c r="G197" s="30" t="str">
        <f t="shared" ref="G197" si="104">+IF(AND(C197=0,D197=0)," ",IF(C197=0,1,IF(D197=0,-1,(D197-C197)/C197)))</f>
        <v xml:space="preserve"> </v>
      </c>
      <c r="H197" s="48" t="str">
        <f t="shared" ref="H197" si="105">+IF(OR(AND(E197=""),(G197="")),"",E197*G197)</f>
        <v/>
      </c>
    </row>
    <row r="198" spans="1:8" s="31" customFormat="1" ht="15" x14ac:dyDescent="0.2">
      <c r="A198" s="66"/>
      <c r="B198" s="55" t="s">
        <v>204</v>
      </c>
      <c r="C198" s="28">
        <v>0</v>
      </c>
      <c r="D198" s="28">
        <v>0</v>
      </c>
      <c r="E198" s="29" t="str">
        <f t="shared" ref="E198:E231" si="106">+IF(C198=0,"",C198/C$176)</f>
        <v/>
      </c>
      <c r="F198" s="29" t="str">
        <f t="shared" ref="F198:F231" si="107">+IF(D198=0,"",D198/D$176)</f>
        <v/>
      </c>
      <c r="G198" s="30" t="str">
        <f t="shared" si="89"/>
        <v xml:space="preserve"> </v>
      </c>
      <c r="H198" s="48" t="str">
        <f t="shared" si="90"/>
        <v/>
      </c>
    </row>
    <row r="199" spans="1:8" s="31" customFormat="1" ht="15" x14ac:dyDescent="0.2">
      <c r="A199" s="66"/>
      <c r="B199" s="55" t="s">
        <v>205</v>
      </c>
      <c r="C199" s="28">
        <v>0</v>
      </c>
      <c r="D199" s="28">
        <v>0</v>
      </c>
      <c r="E199" s="29" t="str">
        <f t="shared" si="106"/>
        <v/>
      </c>
      <c r="F199" s="29" t="str">
        <f t="shared" si="107"/>
        <v/>
      </c>
      <c r="G199" s="30" t="str">
        <f t="shared" si="89"/>
        <v xml:space="preserve"> </v>
      </c>
      <c r="H199" s="48" t="str">
        <f t="shared" si="90"/>
        <v/>
      </c>
    </row>
    <row r="200" spans="1:8" s="31" customFormat="1" ht="15" x14ac:dyDescent="0.2">
      <c r="A200" s="66"/>
      <c r="B200" s="55" t="s">
        <v>206</v>
      </c>
      <c r="C200" s="28">
        <v>0</v>
      </c>
      <c r="D200" s="28">
        <v>0</v>
      </c>
      <c r="E200" s="29" t="str">
        <f t="shared" si="106"/>
        <v/>
      </c>
      <c r="F200" s="29" t="str">
        <f t="shared" si="107"/>
        <v/>
      </c>
      <c r="G200" s="30" t="str">
        <f t="shared" si="89"/>
        <v xml:space="preserve"> </v>
      </c>
      <c r="H200" s="48" t="str">
        <f t="shared" si="90"/>
        <v/>
      </c>
    </row>
    <row r="201" spans="1:8" s="31" customFormat="1" ht="15" x14ac:dyDescent="0.2">
      <c r="A201" s="66"/>
      <c r="B201" s="55" t="s">
        <v>547</v>
      </c>
      <c r="C201" s="28">
        <v>0</v>
      </c>
      <c r="D201" s="28">
        <v>0</v>
      </c>
      <c r="E201" s="29" t="str">
        <f t="shared" ref="E201" si="108">+IF(C201=0,"",C201/C$176)</f>
        <v/>
      </c>
      <c r="F201" s="29" t="str">
        <f t="shared" ref="F201" si="109">+IF(D201=0,"",D201/D$176)</f>
        <v/>
      </c>
      <c r="G201" s="30" t="str">
        <f t="shared" si="89"/>
        <v xml:space="preserve"> </v>
      </c>
      <c r="H201" s="48" t="str">
        <f t="shared" ref="H201" si="110">+IF(OR(AND(E201=""),(G201="")),"",E201*G201)</f>
        <v/>
      </c>
    </row>
    <row r="202" spans="1:8" s="31" customFormat="1" ht="15" x14ac:dyDescent="0.2">
      <c r="A202" s="66"/>
      <c r="B202" s="55" t="s">
        <v>207</v>
      </c>
      <c r="C202" s="28">
        <v>0</v>
      </c>
      <c r="D202" s="28">
        <v>0</v>
      </c>
      <c r="E202" s="29" t="str">
        <f t="shared" si="106"/>
        <v/>
      </c>
      <c r="F202" s="29" t="str">
        <f t="shared" si="107"/>
        <v/>
      </c>
      <c r="G202" s="30" t="str">
        <f t="shared" si="89"/>
        <v xml:space="preserve"> </v>
      </c>
      <c r="H202" s="48" t="str">
        <f t="shared" si="90"/>
        <v/>
      </c>
    </row>
    <row r="203" spans="1:8" s="31" customFormat="1" ht="15" x14ac:dyDescent="0.2">
      <c r="A203" s="66"/>
      <c r="B203" s="55" t="s">
        <v>429</v>
      </c>
      <c r="C203" s="28">
        <v>0</v>
      </c>
      <c r="D203" s="28">
        <v>0</v>
      </c>
      <c r="E203" s="29" t="str">
        <f t="shared" si="106"/>
        <v/>
      </c>
      <c r="F203" s="29" t="str">
        <f t="shared" si="107"/>
        <v/>
      </c>
      <c r="G203" s="30" t="str">
        <f t="shared" si="89"/>
        <v xml:space="preserve"> </v>
      </c>
      <c r="H203" s="48" t="str">
        <f t="shared" si="90"/>
        <v/>
      </c>
    </row>
    <row r="204" spans="1:8" s="31" customFormat="1" ht="15" x14ac:dyDescent="0.2">
      <c r="A204" s="66"/>
      <c r="B204" s="55" t="s">
        <v>502</v>
      </c>
      <c r="C204" s="28">
        <v>0</v>
      </c>
      <c r="D204" s="28">
        <v>0</v>
      </c>
      <c r="E204" s="29" t="str">
        <f t="shared" si="106"/>
        <v/>
      </c>
      <c r="F204" s="29" t="str">
        <f t="shared" si="107"/>
        <v/>
      </c>
      <c r="G204" s="30" t="str">
        <f t="shared" si="89"/>
        <v xml:space="preserve"> </v>
      </c>
      <c r="H204" s="48" t="str">
        <f t="shared" ref="H204" si="111">+IF(OR(AND(E204=""),(G204="")),"",E204*G204)</f>
        <v/>
      </c>
    </row>
    <row r="205" spans="1:8" s="31" customFormat="1" ht="15" x14ac:dyDescent="0.2">
      <c r="A205" s="66" t="s">
        <v>644</v>
      </c>
      <c r="B205" s="55" t="s">
        <v>648</v>
      </c>
      <c r="C205" s="28"/>
      <c r="D205" s="28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28">
        <v>0</v>
      </c>
      <c r="D206" s="28">
        <v>4</v>
      </c>
      <c r="E206" s="29" t="str">
        <f t="shared" si="106"/>
        <v/>
      </c>
      <c r="F206" s="29">
        <f t="shared" si="107"/>
        <v>4.0404040404040407E-2</v>
      </c>
      <c r="G206" s="30">
        <f t="shared" si="89"/>
        <v>1</v>
      </c>
      <c r="H206" s="48" t="str">
        <f t="shared" si="90"/>
        <v/>
      </c>
    </row>
    <row r="207" spans="1:8" s="31" customFormat="1" ht="15" x14ac:dyDescent="0.2">
      <c r="A207" s="66"/>
      <c r="B207" s="55" t="s">
        <v>209</v>
      </c>
      <c r="C207" s="28">
        <v>0</v>
      </c>
      <c r="D207" s="28">
        <v>3</v>
      </c>
      <c r="E207" s="29" t="str">
        <f t="shared" si="106"/>
        <v/>
      </c>
      <c r="F207" s="29">
        <f t="shared" si="107"/>
        <v>3.0303030303030304E-2</v>
      </c>
      <c r="G207" s="30">
        <f t="shared" si="89"/>
        <v>1</v>
      </c>
      <c r="H207" s="48" t="str">
        <f t="shared" si="90"/>
        <v/>
      </c>
    </row>
    <row r="208" spans="1:8" s="31" customFormat="1" ht="15" x14ac:dyDescent="0.2">
      <c r="A208" s="66"/>
      <c r="B208" s="55" t="s">
        <v>210</v>
      </c>
      <c r="C208" s="28">
        <v>0</v>
      </c>
      <c r="D208" s="28">
        <v>0</v>
      </c>
      <c r="E208" s="29" t="str">
        <f t="shared" si="106"/>
        <v/>
      </c>
      <c r="F208" s="29" t="str">
        <f t="shared" si="107"/>
        <v/>
      </c>
      <c r="G208" s="30" t="str">
        <f t="shared" si="89"/>
        <v xml:space="preserve"> </v>
      </c>
      <c r="H208" s="48" t="str">
        <f t="shared" si="90"/>
        <v/>
      </c>
    </row>
    <row r="209" spans="1:8" s="31" customFormat="1" ht="15" x14ac:dyDescent="0.2">
      <c r="A209" s="66"/>
      <c r="B209" s="55" t="s">
        <v>211</v>
      </c>
      <c r="C209" s="28">
        <v>2</v>
      </c>
      <c r="D209" s="28">
        <v>2</v>
      </c>
      <c r="E209" s="29">
        <f t="shared" si="106"/>
        <v>2.8571428571428571E-2</v>
      </c>
      <c r="F209" s="29">
        <f t="shared" si="107"/>
        <v>2.0202020202020204E-2</v>
      </c>
      <c r="G209" s="30">
        <f t="shared" si="89"/>
        <v>0</v>
      </c>
      <c r="H209" s="48">
        <f t="shared" si="90"/>
        <v>0</v>
      </c>
    </row>
    <row r="210" spans="1:8" s="31" customFormat="1" ht="15" x14ac:dyDescent="0.2">
      <c r="A210" s="66"/>
      <c r="B210" s="55" t="s">
        <v>430</v>
      </c>
      <c r="C210" s="28">
        <v>0</v>
      </c>
      <c r="D210" s="28">
        <v>0</v>
      </c>
      <c r="E210" s="29" t="str">
        <f t="shared" si="106"/>
        <v/>
      </c>
      <c r="F210" s="29" t="str">
        <f t="shared" si="107"/>
        <v/>
      </c>
      <c r="G210" s="30" t="str">
        <f t="shared" si="89"/>
        <v xml:space="preserve"> </v>
      </c>
      <c r="H210" s="48" t="str">
        <f t="shared" si="90"/>
        <v/>
      </c>
    </row>
    <row r="211" spans="1:8" s="31" customFormat="1" ht="15" x14ac:dyDescent="0.2">
      <c r="A211" s="66"/>
      <c r="B211" s="55" t="s">
        <v>431</v>
      </c>
      <c r="C211" s="28">
        <v>0</v>
      </c>
      <c r="D211" s="28">
        <v>0</v>
      </c>
      <c r="E211" s="29" t="str">
        <f t="shared" si="106"/>
        <v/>
      </c>
      <c r="F211" s="29" t="str">
        <f t="shared" si="107"/>
        <v/>
      </c>
      <c r="G211" s="30" t="str">
        <f t="shared" si="89"/>
        <v xml:space="preserve"> </v>
      </c>
      <c r="H211" s="48" t="str">
        <f t="shared" si="90"/>
        <v/>
      </c>
    </row>
    <row r="212" spans="1:8" s="31" customFormat="1" ht="15" x14ac:dyDescent="0.2">
      <c r="A212" s="66"/>
      <c r="B212" s="55" t="s">
        <v>212</v>
      </c>
      <c r="C212" s="28">
        <v>0</v>
      </c>
      <c r="D212" s="28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28">
        <v>1</v>
      </c>
      <c r="D213" s="28">
        <v>0</v>
      </c>
      <c r="E213" s="29">
        <f t="shared" si="106"/>
        <v>1.4285714285714285E-2</v>
      </c>
      <c r="F213" s="29" t="str">
        <f t="shared" si="107"/>
        <v/>
      </c>
      <c r="G213" s="30">
        <f t="shared" si="89"/>
        <v>-1</v>
      </c>
      <c r="H213" s="48">
        <f t="shared" ref="H213" si="116">+IF(OR(AND(E213=""),(G213="")),"",E213*G213)</f>
        <v>-1.4285714285714285E-2</v>
      </c>
    </row>
    <row r="214" spans="1:8" s="31" customFormat="1" ht="15" x14ac:dyDescent="0.2">
      <c r="A214" s="66"/>
      <c r="B214" s="55" t="s">
        <v>213</v>
      </c>
      <c r="C214" s="28">
        <v>0</v>
      </c>
      <c r="D214" s="28">
        <v>0</v>
      </c>
      <c r="E214" s="29" t="str">
        <f t="shared" si="106"/>
        <v/>
      </c>
      <c r="F214" s="29" t="str">
        <f t="shared" si="107"/>
        <v/>
      </c>
      <c r="G214" s="30" t="str">
        <f t="shared" si="89"/>
        <v xml:space="preserve"> </v>
      </c>
      <c r="H214" s="48" t="str">
        <f t="shared" si="90"/>
        <v/>
      </c>
    </row>
    <row r="215" spans="1:8" s="31" customFormat="1" ht="15" x14ac:dyDescent="0.2">
      <c r="A215" s="66"/>
      <c r="B215" s="55" t="s">
        <v>214</v>
      </c>
      <c r="C215" s="28">
        <v>0</v>
      </c>
      <c r="D215" s="28">
        <v>0</v>
      </c>
      <c r="E215" s="29" t="str">
        <f t="shared" si="106"/>
        <v/>
      </c>
      <c r="F215" s="29" t="str">
        <f t="shared" si="107"/>
        <v/>
      </c>
      <c r="G215" s="30" t="str">
        <f t="shared" si="89"/>
        <v xml:space="preserve"> </v>
      </c>
      <c r="H215" s="48" t="str">
        <f t="shared" si="90"/>
        <v/>
      </c>
    </row>
    <row r="216" spans="1:8" s="31" customFormat="1" ht="15" x14ac:dyDescent="0.2">
      <c r="A216" s="66"/>
      <c r="B216" s="55" t="s">
        <v>215</v>
      </c>
      <c r="C216" s="28">
        <v>0</v>
      </c>
      <c r="D216" s="28">
        <v>0</v>
      </c>
      <c r="E216" s="29" t="str">
        <f t="shared" si="106"/>
        <v/>
      </c>
      <c r="F216" s="29" t="str">
        <f t="shared" si="107"/>
        <v/>
      </c>
      <c r="G216" s="30" t="str">
        <f t="shared" si="89"/>
        <v xml:space="preserve"> </v>
      </c>
      <c r="H216" s="48" t="str">
        <f t="shared" si="90"/>
        <v/>
      </c>
    </row>
    <row r="217" spans="1:8" s="31" customFormat="1" ht="15" x14ac:dyDescent="0.2">
      <c r="A217" s="66"/>
      <c r="B217" s="55" t="s">
        <v>44</v>
      </c>
      <c r="C217" s="28">
        <v>0</v>
      </c>
      <c r="D217" s="28">
        <v>0</v>
      </c>
      <c r="E217" s="29" t="str">
        <f t="shared" si="106"/>
        <v/>
      </c>
      <c r="F217" s="29" t="str">
        <f t="shared" si="107"/>
        <v/>
      </c>
      <c r="G217" s="30" t="str">
        <f t="shared" si="89"/>
        <v xml:space="preserve"> </v>
      </c>
      <c r="H217" s="48" t="str">
        <f t="shared" si="90"/>
        <v/>
      </c>
    </row>
    <row r="218" spans="1:8" s="31" customFormat="1" ht="15" x14ac:dyDescent="0.2">
      <c r="A218" s="66"/>
      <c r="B218" s="55" t="s">
        <v>45</v>
      </c>
      <c r="C218" s="28">
        <v>4</v>
      </c>
      <c r="D218" s="28">
        <v>4</v>
      </c>
      <c r="E218" s="29">
        <f t="shared" si="106"/>
        <v>5.7142857142857141E-2</v>
      </c>
      <c r="F218" s="29">
        <f t="shared" si="107"/>
        <v>4.0404040404040407E-2</v>
      </c>
      <c r="G218" s="30">
        <f t="shared" si="89"/>
        <v>0</v>
      </c>
      <c r="H218" s="48">
        <f t="shared" si="90"/>
        <v>0</v>
      </c>
    </row>
    <row r="219" spans="1:8" s="31" customFormat="1" ht="15" x14ac:dyDescent="0.2">
      <c r="A219" s="66"/>
      <c r="B219" s="55" t="s">
        <v>216</v>
      </c>
      <c r="C219" s="28">
        <v>0</v>
      </c>
      <c r="D219" s="28">
        <v>0</v>
      </c>
      <c r="E219" s="29" t="str">
        <f t="shared" si="106"/>
        <v/>
      </c>
      <c r="F219" s="29" t="str">
        <f t="shared" si="107"/>
        <v/>
      </c>
      <c r="G219" s="30" t="str">
        <f t="shared" si="89"/>
        <v xml:space="preserve"> </v>
      </c>
      <c r="H219" s="48" t="str">
        <f t="shared" si="90"/>
        <v/>
      </c>
    </row>
    <row r="220" spans="1:8" s="31" customFormat="1" ht="30" x14ac:dyDescent="0.2">
      <c r="A220" s="66"/>
      <c r="B220" s="55" t="s">
        <v>217</v>
      </c>
      <c r="C220" s="28">
        <v>0</v>
      </c>
      <c r="D220" s="28">
        <v>0</v>
      </c>
      <c r="E220" s="29" t="str">
        <f t="shared" si="106"/>
        <v/>
      </c>
      <c r="F220" s="29" t="str">
        <f t="shared" si="107"/>
        <v/>
      </c>
      <c r="G220" s="30" t="str">
        <f t="shared" si="89"/>
        <v xml:space="preserve"> </v>
      </c>
      <c r="H220" s="48" t="str">
        <f t="shared" si="90"/>
        <v/>
      </c>
    </row>
    <row r="221" spans="1:8" s="31" customFormat="1" ht="15" x14ac:dyDescent="0.2">
      <c r="A221" s="66"/>
      <c r="B221" s="55" t="s">
        <v>432</v>
      </c>
      <c r="C221" s="28">
        <v>0</v>
      </c>
      <c r="D221" s="28">
        <v>0</v>
      </c>
      <c r="E221" s="29" t="str">
        <f t="shared" si="106"/>
        <v/>
      </c>
      <c r="F221" s="29" t="str">
        <f t="shared" si="107"/>
        <v/>
      </c>
      <c r="G221" s="30" t="str">
        <f t="shared" si="89"/>
        <v xml:space="preserve"> </v>
      </c>
      <c r="H221" s="48" t="str">
        <f t="shared" si="90"/>
        <v/>
      </c>
    </row>
    <row r="222" spans="1:8" s="31" customFormat="1" ht="15" x14ac:dyDescent="0.2">
      <c r="A222" s="66"/>
      <c r="B222" s="55" t="s">
        <v>504</v>
      </c>
      <c r="C222" s="28">
        <v>0</v>
      </c>
      <c r="D222" s="28">
        <v>0</v>
      </c>
      <c r="E222" s="29" t="str">
        <f t="shared" si="106"/>
        <v/>
      </c>
      <c r="F222" s="29" t="str">
        <f t="shared" si="107"/>
        <v/>
      </c>
      <c r="G222" s="30" t="str">
        <f t="shared" si="89"/>
        <v xml:space="preserve"> </v>
      </c>
      <c r="H222" s="48" t="str">
        <f t="shared" ref="H222" si="117">+IF(OR(AND(E222=""),(G222="")),"",E222*G222)</f>
        <v/>
      </c>
    </row>
    <row r="223" spans="1:8" s="31" customFormat="1" ht="15" x14ac:dyDescent="0.2">
      <c r="A223" s="66"/>
      <c r="B223" s="55" t="s">
        <v>609</v>
      </c>
      <c r="C223" s="28">
        <v>3</v>
      </c>
      <c r="D223" s="28">
        <v>4</v>
      </c>
      <c r="E223" s="29">
        <f t="shared" ref="E223" si="118">+IF(C223=0,"",C223/C$176)</f>
        <v>4.2857142857142858E-2</v>
      </c>
      <c r="F223" s="29">
        <f t="shared" ref="F223" si="119">+IF(D223=0,"",D223/D$176)</f>
        <v>4.0404040404040407E-2</v>
      </c>
      <c r="G223" s="30">
        <f t="shared" ref="G223" si="120">+IF(AND(C223=0,D223=0)," ",IF(C223=0,1,IF(D223=0,-1,(D223-C223)/C223)))</f>
        <v>0.33333333333333331</v>
      </c>
      <c r="H223" s="48">
        <f t="shared" ref="H223" si="121">+IF(OR(AND(E223=""),(G223="")),"",E223*G223)</f>
        <v>1.4285714285714285E-2</v>
      </c>
    </row>
    <row r="224" spans="1:8" s="31" customFormat="1" ht="15" x14ac:dyDescent="0.2">
      <c r="A224" s="66"/>
      <c r="B224" s="55" t="s">
        <v>539</v>
      </c>
      <c r="C224" s="28">
        <v>0</v>
      </c>
      <c r="D224" s="28">
        <v>0</v>
      </c>
      <c r="E224" s="29" t="str">
        <f t="shared" si="106"/>
        <v/>
      </c>
      <c r="F224" s="29" t="str">
        <f t="shared" si="107"/>
        <v/>
      </c>
      <c r="G224" s="30" t="str">
        <f t="shared" si="89"/>
        <v xml:space="preserve"> 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28">
        <v>0</v>
      </c>
      <c r="D225" s="28">
        <v>0</v>
      </c>
      <c r="E225" s="29" t="str">
        <f t="shared" si="106"/>
        <v/>
      </c>
      <c r="F225" s="29" t="str">
        <f t="shared" si="107"/>
        <v/>
      </c>
      <c r="G225" s="30" t="str">
        <f t="shared" si="89"/>
        <v xml:space="preserve"> </v>
      </c>
      <c r="H225" s="48" t="str">
        <f t="shared" si="90"/>
        <v/>
      </c>
    </row>
    <row r="226" spans="1:8" s="31" customFormat="1" ht="15" x14ac:dyDescent="0.2">
      <c r="A226" s="66"/>
      <c r="B226" s="55" t="s">
        <v>46</v>
      </c>
      <c r="C226" s="28">
        <v>0</v>
      </c>
      <c r="D226" s="28">
        <v>1</v>
      </c>
      <c r="E226" s="29" t="str">
        <f t="shared" si="106"/>
        <v/>
      </c>
      <c r="F226" s="29">
        <f t="shared" si="107"/>
        <v>1.0101010101010102E-2</v>
      </c>
      <c r="G226" s="30">
        <f t="shared" si="89"/>
        <v>1</v>
      </c>
      <c r="H226" s="48" t="str">
        <f t="shared" si="90"/>
        <v/>
      </c>
    </row>
    <row r="227" spans="1:8" s="31" customFormat="1" ht="15" x14ac:dyDescent="0.2">
      <c r="A227" s="66"/>
      <c r="B227" s="55" t="s">
        <v>219</v>
      </c>
      <c r="C227" s="28">
        <v>0</v>
      </c>
      <c r="D227" s="28">
        <v>3</v>
      </c>
      <c r="E227" s="29" t="str">
        <f t="shared" si="106"/>
        <v/>
      </c>
      <c r="F227" s="29">
        <f t="shared" si="107"/>
        <v>3.0303030303030304E-2</v>
      </c>
      <c r="G227" s="30">
        <f t="shared" si="89"/>
        <v>1</v>
      </c>
      <c r="H227" s="48" t="str">
        <f t="shared" si="90"/>
        <v/>
      </c>
    </row>
    <row r="228" spans="1:8" s="31" customFormat="1" ht="15" x14ac:dyDescent="0.2">
      <c r="A228" s="66"/>
      <c r="B228" s="55" t="s">
        <v>220</v>
      </c>
      <c r="C228" s="28">
        <v>0</v>
      </c>
      <c r="D228" s="28">
        <v>0</v>
      </c>
      <c r="E228" s="29" t="str">
        <f t="shared" si="106"/>
        <v/>
      </c>
      <c r="F228" s="29" t="str">
        <f t="shared" si="107"/>
        <v/>
      </c>
      <c r="G228" s="30" t="str">
        <f t="shared" si="89"/>
        <v xml:space="preserve"> </v>
      </c>
      <c r="H228" s="48" t="str">
        <f t="shared" si="90"/>
        <v/>
      </c>
    </row>
    <row r="229" spans="1:8" s="31" customFormat="1" ht="15" x14ac:dyDescent="0.2">
      <c r="A229" s="66"/>
      <c r="B229" s="55" t="s">
        <v>433</v>
      </c>
      <c r="C229" s="28">
        <v>0</v>
      </c>
      <c r="D229" s="28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28">
        <v>0</v>
      </c>
      <c r="D230" s="28">
        <v>2</v>
      </c>
      <c r="E230" s="29" t="str">
        <f t="shared" si="106"/>
        <v/>
      </c>
      <c r="F230" s="29">
        <f t="shared" si="107"/>
        <v>2.0202020202020204E-2</v>
      </c>
      <c r="G230" s="30">
        <f t="shared" si="89"/>
        <v>1</v>
      </c>
      <c r="H230" s="48" t="str">
        <f t="shared" si="90"/>
        <v/>
      </c>
    </row>
    <row r="231" spans="1:8" s="31" customFormat="1" ht="15" x14ac:dyDescent="0.2">
      <c r="A231" s="66"/>
      <c r="B231" s="55" t="s">
        <v>221</v>
      </c>
      <c r="C231" s="28">
        <v>0</v>
      </c>
      <c r="D231" s="28">
        <v>0</v>
      </c>
      <c r="E231" s="29" t="str">
        <f t="shared" si="106"/>
        <v/>
      </c>
      <c r="F231" s="29" t="str">
        <f t="shared" si="107"/>
        <v/>
      </c>
      <c r="G231" s="30" t="str">
        <f t="shared" si="89"/>
        <v xml:space="preserve"> </v>
      </c>
      <c r="H231" s="48" t="str">
        <f t="shared" si="90"/>
        <v/>
      </c>
    </row>
    <row r="232" spans="1:8" s="31" customFormat="1" ht="15" x14ac:dyDescent="0.2">
      <c r="A232" s="66"/>
      <c r="B232" s="55" t="s">
        <v>222</v>
      </c>
      <c r="C232" s="28">
        <v>0</v>
      </c>
      <c r="D232" s="28">
        <v>0</v>
      </c>
      <c r="E232" s="29" t="str">
        <f t="shared" ref="E232:E251" si="122">+IF(C232=0,"",C232/C$176)</f>
        <v/>
      </c>
      <c r="F232" s="29" t="str">
        <f t="shared" ref="F232:F251" si="123">+IF(D232=0,"",D232/D$176)</f>
        <v/>
      </c>
      <c r="G232" s="30" t="str">
        <f t="shared" si="89"/>
        <v xml:space="preserve"> </v>
      </c>
      <c r="H232" s="48" t="str">
        <f t="shared" si="90"/>
        <v/>
      </c>
    </row>
    <row r="233" spans="1:8" s="31" customFormat="1" ht="15" x14ac:dyDescent="0.2">
      <c r="A233" s="66"/>
      <c r="B233" s="55" t="s">
        <v>223</v>
      </c>
      <c r="C233" s="28">
        <v>0</v>
      </c>
      <c r="D233" s="28">
        <v>0</v>
      </c>
      <c r="E233" s="29" t="str">
        <f t="shared" si="122"/>
        <v/>
      </c>
      <c r="F233" s="29" t="str">
        <f t="shared" si="123"/>
        <v/>
      </c>
      <c r="G233" s="30" t="str">
        <f t="shared" si="89"/>
        <v xml:space="preserve"> </v>
      </c>
      <c r="H233" s="48" t="str">
        <f t="shared" si="90"/>
        <v/>
      </c>
    </row>
    <row r="234" spans="1:8" s="31" customFormat="1" ht="15" x14ac:dyDescent="0.2">
      <c r="A234" s="66"/>
      <c r="B234" s="55" t="s">
        <v>628</v>
      </c>
      <c r="C234" s="28">
        <v>0</v>
      </c>
      <c r="D234" s="28">
        <v>0</v>
      </c>
      <c r="E234" s="29" t="str">
        <f t="shared" si="122"/>
        <v/>
      </c>
      <c r="F234" s="29" t="str">
        <f t="shared" si="123"/>
        <v/>
      </c>
      <c r="G234" s="30" t="str">
        <f t="shared" si="89"/>
        <v xml:space="preserve"> 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28">
        <v>0</v>
      </c>
      <c r="D235" s="28">
        <v>0</v>
      </c>
      <c r="E235" s="29" t="str">
        <f t="shared" ref="E235" si="124">+IF(C235=0,"",C235/C$176)</f>
        <v/>
      </c>
      <c r="F235" s="29" t="str">
        <f t="shared" ref="F235" si="125">+IF(D235=0,"",D235/D$176)</f>
        <v/>
      </c>
      <c r="G235" s="30" t="str">
        <f t="shared" si="89"/>
        <v xml:space="preserve"> 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55" t="s">
        <v>612</v>
      </c>
      <c r="C236" s="28">
        <v>0</v>
      </c>
      <c r="D236" s="28">
        <v>0</v>
      </c>
      <c r="E236" s="29" t="str">
        <f t="shared" ref="E236" si="127">+IF(C236=0,"",C236/C$176)</f>
        <v/>
      </c>
      <c r="F236" s="29" t="str">
        <f t="shared" ref="F236" si="128">+IF(D236=0,"",D236/D$176)</f>
        <v/>
      </c>
      <c r="G236" s="30" t="str">
        <f t="shared" ref="G236" si="129">+IF(AND(C236=0,D236=0)," ",IF(C236=0,1,IF(D236=0,-1,(D236-C236)/C236)))</f>
        <v xml:space="preserve"> </v>
      </c>
      <c r="H236" s="48" t="str">
        <f t="shared" ref="H236" si="130">+IF(OR(AND(E236=""),(G236="")),"",E236*G236)</f>
        <v/>
      </c>
    </row>
    <row r="237" spans="1:8" s="31" customFormat="1" ht="15" x14ac:dyDescent="0.2">
      <c r="A237" s="66"/>
      <c r="B237" s="55" t="s">
        <v>48</v>
      </c>
      <c r="C237" s="28">
        <v>0</v>
      </c>
      <c r="D237" s="28">
        <v>0</v>
      </c>
      <c r="E237" s="29" t="str">
        <f t="shared" si="122"/>
        <v/>
      </c>
      <c r="F237" s="29" t="str">
        <f t="shared" si="123"/>
        <v/>
      </c>
      <c r="G237" s="30" t="str">
        <f t="shared" si="89"/>
        <v xml:space="preserve"> </v>
      </c>
      <c r="H237" s="48" t="str">
        <f t="shared" si="90"/>
        <v/>
      </c>
    </row>
    <row r="238" spans="1:8" s="31" customFormat="1" ht="15" x14ac:dyDescent="0.2">
      <c r="A238" s="66"/>
      <c r="B238" s="55" t="s">
        <v>224</v>
      </c>
      <c r="C238" s="28">
        <v>0</v>
      </c>
      <c r="D238" s="28">
        <v>0</v>
      </c>
      <c r="E238" s="29" t="str">
        <f t="shared" si="122"/>
        <v/>
      </c>
      <c r="F238" s="29" t="str">
        <f t="shared" si="123"/>
        <v/>
      </c>
      <c r="G238" s="30" t="str">
        <f t="shared" si="89"/>
        <v xml:space="preserve"> 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28">
        <v>0</v>
      </c>
      <c r="D239" s="28">
        <v>0</v>
      </c>
      <c r="E239" s="29" t="str">
        <f t="shared" si="122"/>
        <v/>
      </c>
      <c r="F239" s="29" t="str">
        <f t="shared" si="123"/>
        <v/>
      </c>
      <c r="G239" s="30" t="str">
        <f t="shared" si="89"/>
        <v xml:space="preserve"> 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28">
        <v>0</v>
      </c>
      <c r="D240" s="28">
        <v>0</v>
      </c>
      <c r="E240" s="29" t="str">
        <f t="shared" si="122"/>
        <v/>
      </c>
      <c r="F240" s="29" t="str">
        <f t="shared" si="123"/>
        <v/>
      </c>
      <c r="G240" s="30" t="str">
        <f t="shared" si="89"/>
        <v xml:space="preserve"> </v>
      </c>
      <c r="H240" s="48" t="str">
        <f t="shared" si="90"/>
        <v/>
      </c>
    </row>
    <row r="241" spans="1:8" s="31" customFormat="1" ht="15" x14ac:dyDescent="0.2">
      <c r="A241" s="66"/>
      <c r="B241" s="55" t="s">
        <v>633</v>
      </c>
      <c r="C241" s="28">
        <v>0</v>
      </c>
      <c r="D241" s="28">
        <v>0</v>
      </c>
      <c r="E241" s="29" t="str">
        <f t="shared" si="122"/>
        <v/>
      </c>
      <c r="F241" s="29" t="str">
        <f t="shared" si="123"/>
        <v/>
      </c>
      <c r="G241" s="30" t="str">
        <f t="shared" si="89"/>
        <v xml:space="preserve"> </v>
      </c>
      <c r="H241" s="48" t="str">
        <f t="shared" si="90"/>
        <v/>
      </c>
    </row>
    <row r="242" spans="1:8" s="31" customFormat="1" ht="15" x14ac:dyDescent="0.2">
      <c r="A242" s="66" t="s">
        <v>644</v>
      </c>
      <c r="B242" s="55" t="s">
        <v>650</v>
      </c>
      <c r="C242" s="28"/>
      <c r="D242" s="28">
        <v>0</v>
      </c>
      <c r="E242" s="29" t="str">
        <f t="shared" ref="E242" si="131">+IF(C242=0,"",C242/C$176)</f>
        <v/>
      </c>
      <c r="F242" s="29" t="str">
        <f t="shared" ref="F242" si="132">+IF(D242=0,"",D242/D$176)</f>
        <v/>
      </c>
      <c r="G242" s="30" t="str">
        <f t="shared" ref="G242" si="133">+IF(AND(C242=0,D242=0)," ",IF(C242=0,1,IF(D242=0,-1,(D242-C242)/C242)))</f>
        <v xml:space="preserve"> 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28">
        <v>5</v>
      </c>
      <c r="D243" s="28">
        <v>7</v>
      </c>
      <c r="E243" s="29">
        <f t="shared" si="122"/>
        <v>7.1428571428571425E-2</v>
      </c>
      <c r="F243" s="29">
        <f t="shared" si="123"/>
        <v>7.0707070707070704E-2</v>
      </c>
      <c r="G243" s="30">
        <f t="shared" si="89"/>
        <v>0.4</v>
      </c>
      <c r="H243" s="48">
        <f t="shared" si="90"/>
        <v>2.8571428571428571E-2</v>
      </c>
    </row>
    <row r="244" spans="1:8" s="31" customFormat="1" ht="15" x14ac:dyDescent="0.2">
      <c r="A244" s="66"/>
      <c r="B244" s="55" t="s">
        <v>52</v>
      </c>
      <c r="C244" s="28">
        <v>0</v>
      </c>
      <c r="D244" s="28">
        <v>0</v>
      </c>
      <c r="E244" s="29" t="str">
        <f t="shared" si="122"/>
        <v/>
      </c>
      <c r="F244" s="29" t="str">
        <f t="shared" si="123"/>
        <v/>
      </c>
      <c r="G244" s="30" t="str">
        <f t="shared" ref="G244:G314" si="135">+IF(AND(C244=0,D244=0)," ",IF(C244=0,1,IF(D244=0,-1,(D244-C244)/C244)))</f>
        <v xml:space="preserve"> </v>
      </c>
      <c r="H244" s="48" t="str">
        <f t="shared" si="90"/>
        <v/>
      </c>
    </row>
    <row r="245" spans="1:8" s="31" customFormat="1" ht="30" x14ac:dyDescent="0.2">
      <c r="A245" s="66"/>
      <c r="B245" s="55" t="s">
        <v>540</v>
      </c>
      <c r="C245" s="28">
        <v>0</v>
      </c>
      <c r="D245" s="28">
        <v>0</v>
      </c>
      <c r="E245" s="29" t="str">
        <f t="shared" si="122"/>
        <v/>
      </c>
      <c r="F245" s="29" t="str">
        <f t="shared" si="123"/>
        <v/>
      </c>
      <c r="G245" s="30" t="str">
        <f t="shared" si="135"/>
        <v xml:space="preserve"> </v>
      </c>
      <c r="H245" s="48" t="str">
        <f t="shared" si="90"/>
        <v/>
      </c>
    </row>
    <row r="246" spans="1:8" s="31" customFormat="1" ht="15" x14ac:dyDescent="0.2">
      <c r="A246" s="66"/>
      <c r="B246" s="55" t="s">
        <v>50</v>
      </c>
      <c r="C246" s="28">
        <v>0</v>
      </c>
      <c r="D246" s="28">
        <v>1</v>
      </c>
      <c r="E246" s="29" t="str">
        <f t="shared" si="122"/>
        <v/>
      </c>
      <c r="F246" s="29">
        <f t="shared" si="123"/>
        <v>1.0101010101010102E-2</v>
      </c>
      <c r="G246" s="30">
        <f t="shared" si="135"/>
        <v>1</v>
      </c>
      <c r="H246" s="48" t="str">
        <f t="shared" si="90"/>
        <v/>
      </c>
    </row>
    <row r="247" spans="1:8" s="31" customFormat="1" ht="15" x14ac:dyDescent="0.2">
      <c r="A247" s="66"/>
      <c r="B247" s="55" t="s">
        <v>49</v>
      </c>
      <c r="C247" s="28">
        <v>0</v>
      </c>
      <c r="D247" s="28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28">
        <v>0</v>
      </c>
      <c r="D248" s="28">
        <v>0</v>
      </c>
      <c r="E248" s="29" t="str">
        <f t="shared" si="122"/>
        <v/>
      </c>
      <c r="F248" s="29" t="str">
        <f t="shared" si="123"/>
        <v/>
      </c>
      <c r="G248" s="30" t="str">
        <f t="shared" si="135"/>
        <v xml:space="preserve"> 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28">
        <v>0</v>
      </c>
      <c r="D249" s="28">
        <v>0</v>
      </c>
      <c r="E249" s="29" t="str">
        <f t="shared" si="122"/>
        <v/>
      </c>
      <c r="F249" s="29" t="str">
        <f t="shared" si="123"/>
        <v/>
      </c>
      <c r="G249" s="30" t="str">
        <f t="shared" si="135"/>
        <v xml:space="preserve"> </v>
      </c>
      <c r="H249" s="48" t="str">
        <f t="shared" si="90"/>
        <v/>
      </c>
    </row>
    <row r="250" spans="1:8" s="31" customFormat="1" ht="15" x14ac:dyDescent="0.2">
      <c r="A250" s="66"/>
      <c r="B250" s="55" t="s">
        <v>226</v>
      </c>
      <c r="C250" s="28">
        <v>0</v>
      </c>
      <c r="D250" s="28">
        <v>0</v>
      </c>
      <c r="E250" s="29" t="str">
        <f t="shared" si="122"/>
        <v/>
      </c>
      <c r="F250" s="29" t="str">
        <f t="shared" si="123"/>
        <v/>
      </c>
      <c r="G250" s="30" t="str">
        <f t="shared" si="135"/>
        <v xml:space="preserve"> </v>
      </c>
      <c r="H250" s="48" t="str">
        <f t="shared" si="90"/>
        <v/>
      </c>
    </row>
    <row r="251" spans="1:8" s="31" customFormat="1" ht="15" x14ac:dyDescent="0.2">
      <c r="A251" s="66"/>
      <c r="B251" s="55" t="s">
        <v>434</v>
      </c>
      <c r="C251" s="28">
        <v>0</v>
      </c>
      <c r="D251" s="28">
        <v>0</v>
      </c>
      <c r="E251" s="29" t="str">
        <f t="shared" si="122"/>
        <v/>
      </c>
      <c r="F251" s="29" t="str">
        <f t="shared" si="123"/>
        <v/>
      </c>
      <c r="G251" s="30" t="str">
        <f t="shared" si="135"/>
        <v xml:space="preserve"> </v>
      </c>
      <c r="H251" s="48" t="str">
        <f t="shared" si="90"/>
        <v/>
      </c>
    </row>
    <row r="252" spans="1:8" s="31" customFormat="1" ht="15" x14ac:dyDescent="0.2">
      <c r="A252" s="66"/>
      <c r="B252" s="55" t="s">
        <v>323</v>
      </c>
      <c r="C252" s="28">
        <v>0</v>
      </c>
      <c r="D252" s="28">
        <v>0</v>
      </c>
      <c r="E252" s="29" t="str">
        <f t="shared" ref="E252:E337" si="136">+IF(C252=0,"",C252/C$176)</f>
        <v/>
      </c>
      <c r="F252" s="29" t="str">
        <f t="shared" ref="F252:F337" si="137">+IF(D252=0,"",D252/D$176)</f>
        <v/>
      </c>
      <c r="G252" s="30" t="str">
        <f t="shared" si="135"/>
        <v xml:space="preserve"> </v>
      </c>
      <c r="H252" s="48" t="str">
        <f t="shared" ref="H252:H337" si="138">+IF(OR(AND(E252=""),(G252="")),"",E252*G252)</f>
        <v/>
      </c>
    </row>
    <row r="253" spans="1:8" s="31" customFormat="1" ht="15" x14ac:dyDescent="0.2">
      <c r="A253" s="66"/>
      <c r="B253" s="55" t="s">
        <v>227</v>
      </c>
      <c r="C253" s="28">
        <v>1</v>
      </c>
      <c r="D253" s="28">
        <v>0</v>
      </c>
      <c r="E253" s="29">
        <f t="shared" si="136"/>
        <v>1.4285714285714285E-2</v>
      </c>
      <c r="F253" s="29" t="str">
        <f t="shared" si="137"/>
        <v/>
      </c>
      <c r="G253" s="30">
        <f t="shared" si="135"/>
        <v>-1</v>
      </c>
      <c r="H253" s="48">
        <f t="shared" si="138"/>
        <v>-1.4285714285714285E-2</v>
      </c>
    </row>
    <row r="254" spans="1:8" s="31" customFormat="1" ht="15" x14ac:dyDescent="0.2">
      <c r="A254" s="66"/>
      <c r="B254" s="55" t="s">
        <v>228</v>
      </c>
      <c r="C254" s="28">
        <v>0</v>
      </c>
      <c r="D254" s="28">
        <v>0</v>
      </c>
      <c r="E254" s="29" t="str">
        <f t="shared" si="136"/>
        <v/>
      </c>
      <c r="F254" s="29" t="str">
        <f t="shared" si="137"/>
        <v/>
      </c>
      <c r="G254" s="30" t="str">
        <f t="shared" si="135"/>
        <v xml:space="preserve"> </v>
      </c>
      <c r="H254" s="48" t="str">
        <f t="shared" si="138"/>
        <v/>
      </c>
    </row>
    <row r="255" spans="1:8" s="31" customFormat="1" ht="15" x14ac:dyDescent="0.2">
      <c r="A255" s="66"/>
      <c r="B255" s="55" t="s">
        <v>435</v>
      </c>
      <c r="C255" s="28">
        <v>0</v>
      </c>
      <c r="D255" s="28">
        <v>0</v>
      </c>
      <c r="E255" s="29" t="str">
        <f t="shared" si="136"/>
        <v/>
      </c>
      <c r="F255" s="29" t="str">
        <f t="shared" si="137"/>
        <v/>
      </c>
      <c r="G255" s="30" t="str">
        <f t="shared" si="135"/>
        <v xml:space="preserve"> </v>
      </c>
      <c r="H255" s="48" t="str">
        <f t="shared" si="138"/>
        <v/>
      </c>
    </row>
    <row r="256" spans="1:8" s="31" customFormat="1" ht="15" x14ac:dyDescent="0.2">
      <c r="A256" s="66"/>
      <c r="B256" s="55" t="s">
        <v>229</v>
      </c>
      <c r="C256" s="28">
        <v>0</v>
      </c>
      <c r="D256" s="28">
        <v>0</v>
      </c>
      <c r="E256" s="29" t="str">
        <f t="shared" si="136"/>
        <v/>
      </c>
      <c r="F256" s="29" t="str">
        <f t="shared" si="137"/>
        <v/>
      </c>
      <c r="G256" s="30" t="str">
        <f t="shared" si="135"/>
        <v xml:space="preserve"> 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28">
        <v>0</v>
      </c>
      <c r="D257" s="28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28">
        <v>0</v>
      </c>
      <c r="D258" s="28">
        <v>0</v>
      </c>
      <c r="E258" s="29" t="str">
        <f t="shared" ref="E258:E259" si="139">+IF(C258=0,"",C258/C$176)</f>
        <v/>
      </c>
      <c r="F258" s="29" t="str">
        <f t="shared" ref="F258:F259" si="140">+IF(D258=0,"",D258/D$176)</f>
        <v/>
      </c>
      <c r="G258" s="30" t="str">
        <f t="shared" si="135"/>
        <v xml:space="preserve"> </v>
      </c>
      <c r="H258" s="48" t="str">
        <f t="shared" ref="H258:H259" si="141">+IF(OR(AND(E258=""),(G258="")),"",E258*G258)</f>
        <v/>
      </c>
    </row>
    <row r="259" spans="1:8" s="31" customFormat="1" ht="15" x14ac:dyDescent="0.2">
      <c r="A259" s="66"/>
      <c r="B259" s="55" t="s">
        <v>411</v>
      </c>
      <c r="C259" s="28">
        <v>0</v>
      </c>
      <c r="D259" s="28">
        <v>0</v>
      </c>
      <c r="E259" s="29" t="str">
        <f t="shared" si="139"/>
        <v/>
      </c>
      <c r="F259" s="29" t="str">
        <f t="shared" si="140"/>
        <v/>
      </c>
      <c r="G259" s="30" t="str">
        <f t="shared" si="135"/>
        <v xml:space="preserve"> 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28">
        <v>0</v>
      </c>
      <c r="D260" s="28">
        <v>0</v>
      </c>
      <c r="E260" s="29" t="str">
        <f t="shared" si="136"/>
        <v/>
      </c>
      <c r="F260" s="29" t="str">
        <f t="shared" si="137"/>
        <v/>
      </c>
      <c r="G260" s="30" t="str">
        <f t="shared" si="135"/>
        <v xml:space="preserve"> </v>
      </c>
      <c r="H260" s="48" t="str">
        <f t="shared" si="138"/>
        <v/>
      </c>
    </row>
    <row r="261" spans="1:8" s="31" customFormat="1" ht="15" x14ac:dyDescent="0.2">
      <c r="A261" s="66"/>
      <c r="B261" s="55" t="s">
        <v>600</v>
      </c>
      <c r="C261" s="28">
        <v>0</v>
      </c>
      <c r="D261" s="28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28">
        <v>0</v>
      </c>
      <c r="D262" s="28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28">
        <v>0</v>
      </c>
      <c r="D263" s="28">
        <v>0</v>
      </c>
      <c r="E263" s="29" t="str">
        <f t="shared" si="136"/>
        <v/>
      </c>
      <c r="F263" s="29" t="str">
        <f t="shared" si="137"/>
        <v/>
      </c>
      <c r="G263" s="30" t="str">
        <f t="shared" si="135"/>
        <v xml:space="preserve"> </v>
      </c>
      <c r="H263" s="48" t="str">
        <f t="shared" si="138"/>
        <v/>
      </c>
    </row>
    <row r="264" spans="1:8" s="31" customFormat="1" ht="30" x14ac:dyDescent="0.2">
      <c r="A264" s="66"/>
      <c r="B264" s="55" t="s">
        <v>439</v>
      </c>
      <c r="C264" s="28">
        <v>0</v>
      </c>
      <c r="D264" s="28">
        <v>0</v>
      </c>
      <c r="E264" s="29" t="str">
        <f t="shared" si="136"/>
        <v/>
      </c>
      <c r="F264" s="29" t="str">
        <f t="shared" si="137"/>
        <v/>
      </c>
      <c r="G264" s="30" t="str">
        <f t="shared" si="135"/>
        <v xml:space="preserve"> </v>
      </c>
      <c r="H264" s="48" t="str">
        <f t="shared" si="138"/>
        <v/>
      </c>
    </row>
    <row r="265" spans="1:8" s="31" customFormat="1" ht="15" x14ac:dyDescent="0.2">
      <c r="A265" s="66"/>
      <c r="B265" s="55" t="s">
        <v>440</v>
      </c>
      <c r="C265" s="28">
        <v>0</v>
      </c>
      <c r="D265" s="28">
        <v>0</v>
      </c>
      <c r="E265" s="29" t="str">
        <f t="shared" si="136"/>
        <v/>
      </c>
      <c r="F265" s="29" t="str">
        <f t="shared" si="137"/>
        <v/>
      </c>
      <c r="G265" s="30" t="str">
        <f t="shared" si="135"/>
        <v xml:space="preserve"> </v>
      </c>
      <c r="H265" s="48" t="str">
        <f t="shared" si="138"/>
        <v/>
      </c>
    </row>
    <row r="266" spans="1:8" s="31" customFormat="1" ht="15" x14ac:dyDescent="0.2">
      <c r="A266" s="66"/>
      <c r="B266" s="55" t="s">
        <v>507</v>
      </c>
      <c r="C266" s="28">
        <v>0</v>
      </c>
      <c r="D266" s="28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28">
        <v>0</v>
      </c>
      <c r="D267" s="28">
        <v>0</v>
      </c>
      <c r="E267" s="29" t="str">
        <f t="shared" si="142"/>
        <v/>
      </c>
      <c r="F267" s="29" t="str">
        <f t="shared" si="143"/>
        <v/>
      </c>
      <c r="G267" s="30" t="str">
        <f t="shared" si="135"/>
        <v xml:space="preserve"> </v>
      </c>
      <c r="H267" s="48" t="str">
        <f t="shared" si="144"/>
        <v/>
      </c>
    </row>
    <row r="268" spans="1:8" s="31" customFormat="1" ht="15" x14ac:dyDescent="0.2">
      <c r="A268" s="66"/>
      <c r="B268" s="55" t="s">
        <v>54</v>
      </c>
      <c r="C268" s="28">
        <v>0</v>
      </c>
      <c r="D268" s="28">
        <v>0</v>
      </c>
      <c r="E268" s="29" t="str">
        <f t="shared" si="136"/>
        <v/>
      </c>
      <c r="F268" s="29" t="str">
        <f t="shared" si="137"/>
        <v/>
      </c>
      <c r="G268" s="30" t="str">
        <f t="shared" si="135"/>
        <v xml:space="preserve"> </v>
      </c>
      <c r="H268" s="48" t="str">
        <f t="shared" si="138"/>
        <v/>
      </c>
    </row>
    <row r="269" spans="1:8" s="31" customFormat="1" ht="15" x14ac:dyDescent="0.2">
      <c r="A269" s="66"/>
      <c r="B269" s="55" t="s">
        <v>231</v>
      </c>
      <c r="C269" s="28">
        <v>0</v>
      </c>
      <c r="D269" s="28">
        <v>1</v>
      </c>
      <c r="E269" s="29" t="str">
        <f t="shared" si="136"/>
        <v/>
      </c>
      <c r="F269" s="29">
        <f t="shared" si="137"/>
        <v>1.0101010101010102E-2</v>
      </c>
      <c r="G269" s="30">
        <f t="shared" si="135"/>
        <v>1</v>
      </c>
      <c r="H269" s="48" t="str">
        <f t="shared" si="138"/>
        <v/>
      </c>
    </row>
    <row r="270" spans="1:8" s="31" customFormat="1" ht="15" x14ac:dyDescent="0.2">
      <c r="A270" s="66"/>
      <c r="B270" s="55" t="s">
        <v>602</v>
      </c>
      <c r="C270" s="28">
        <v>0</v>
      </c>
      <c r="D270" s="28">
        <v>0</v>
      </c>
      <c r="E270" s="29" t="str">
        <f t="shared" si="136"/>
        <v/>
      </c>
      <c r="F270" s="29" t="str">
        <f t="shared" si="137"/>
        <v/>
      </c>
      <c r="G270" s="30" t="str">
        <f t="shared" si="135"/>
        <v xml:space="preserve"> 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28">
        <v>0</v>
      </c>
      <c r="D271" s="28">
        <v>0</v>
      </c>
      <c r="E271" s="29" t="str">
        <f t="shared" ref="E271:E276" si="145">+IF(C271=0,"",C271/C$176)</f>
        <v/>
      </c>
      <c r="F271" s="29" t="str">
        <f t="shared" ref="F271:F276" si="146">+IF(D271=0,"",D271/D$176)</f>
        <v/>
      </c>
      <c r="G271" s="30" t="str">
        <f t="shared" si="135"/>
        <v xml:space="preserve"> 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28">
        <v>0</v>
      </c>
      <c r="D272" s="28">
        <v>0</v>
      </c>
      <c r="E272" s="29" t="str">
        <f t="shared" si="145"/>
        <v/>
      </c>
      <c r="F272" s="29" t="str">
        <f t="shared" si="146"/>
        <v/>
      </c>
      <c r="G272" s="30" t="str">
        <f t="shared" si="135"/>
        <v xml:space="preserve"> 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28">
        <v>0</v>
      </c>
      <c r="D273" s="28">
        <v>0</v>
      </c>
      <c r="E273" s="29" t="str">
        <f t="shared" si="145"/>
        <v/>
      </c>
      <c r="F273" s="29" t="str">
        <f t="shared" si="146"/>
        <v/>
      </c>
      <c r="G273" s="30" t="str">
        <f t="shared" si="135"/>
        <v xml:space="preserve"> </v>
      </c>
      <c r="H273" s="48" t="str">
        <f t="shared" si="147"/>
        <v/>
      </c>
    </row>
    <row r="274" spans="1:8" s="31" customFormat="1" ht="15" x14ac:dyDescent="0.2">
      <c r="A274" s="66"/>
      <c r="B274" s="55" t="s">
        <v>511</v>
      </c>
      <c r="C274" s="28">
        <v>0</v>
      </c>
      <c r="D274" s="28">
        <v>0</v>
      </c>
      <c r="E274" s="29" t="str">
        <f t="shared" si="145"/>
        <v/>
      </c>
      <c r="F274" s="29" t="str">
        <f t="shared" si="146"/>
        <v/>
      </c>
      <c r="G274" s="30" t="str">
        <f t="shared" si="135"/>
        <v xml:space="preserve"> </v>
      </c>
      <c r="H274" s="48" t="str">
        <f t="shared" si="147"/>
        <v/>
      </c>
    </row>
    <row r="275" spans="1:8" s="31" customFormat="1" ht="15" x14ac:dyDescent="0.2">
      <c r="A275" s="66"/>
      <c r="B275" s="55" t="s">
        <v>512</v>
      </c>
      <c r="C275" s="28">
        <v>0</v>
      </c>
      <c r="D275" s="28">
        <v>0</v>
      </c>
      <c r="E275" s="29" t="str">
        <f t="shared" si="145"/>
        <v/>
      </c>
      <c r="F275" s="29" t="str">
        <f t="shared" si="146"/>
        <v/>
      </c>
      <c r="G275" s="30" t="str">
        <f t="shared" si="135"/>
        <v xml:space="preserve"> </v>
      </c>
      <c r="H275" s="48" t="str">
        <f t="shared" si="147"/>
        <v/>
      </c>
    </row>
    <row r="276" spans="1:8" s="31" customFormat="1" ht="15" x14ac:dyDescent="0.2">
      <c r="A276" s="66"/>
      <c r="B276" s="55" t="s">
        <v>513</v>
      </c>
      <c r="C276" s="28">
        <v>0</v>
      </c>
      <c r="D276" s="28">
        <v>0</v>
      </c>
      <c r="E276" s="29" t="str">
        <f t="shared" si="145"/>
        <v/>
      </c>
      <c r="F276" s="29" t="str">
        <f t="shared" si="146"/>
        <v/>
      </c>
      <c r="G276" s="30" t="str">
        <f t="shared" si="135"/>
        <v xml:space="preserve"> </v>
      </c>
      <c r="H276" s="48" t="str">
        <f t="shared" si="147"/>
        <v/>
      </c>
    </row>
    <row r="277" spans="1:8" s="31" customFormat="1" ht="15" x14ac:dyDescent="0.2">
      <c r="A277" s="66"/>
      <c r="B277" s="55" t="s">
        <v>581</v>
      </c>
      <c r="C277" s="28">
        <v>0</v>
      </c>
      <c r="D277" s="28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28">
        <v>0</v>
      </c>
      <c r="D278" s="28">
        <v>0</v>
      </c>
      <c r="E278" s="29" t="str">
        <f t="shared" si="148"/>
        <v/>
      </c>
      <c r="F278" s="29" t="str">
        <f t="shared" si="149"/>
        <v/>
      </c>
      <c r="G278" s="30" t="str">
        <f t="shared" si="150"/>
        <v xml:space="preserve"> 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28">
        <v>0</v>
      </c>
      <c r="D279" s="28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28">
        <v>1</v>
      </c>
      <c r="D280" s="28">
        <v>0</v>
      </c>
      <c r="E280" s="29">
        <f t="shared" si="136"/>
        <v>1.4285714285714285E-2</v>
      </c>
      <c r="F280" s="29" t="str">
        <f t="shared" si="137"/>
        <v/>
      </c>
      <c r="G280" s="30">
        <f t="shared" si="135"/>
        <v>-1</v>
      </c>
      <c r="H280" s="48">
        <f t="shared" si="138"/>
        <v>-1.4285714285714285E-2</v>
      </c>
    </row>
    <row r="281" spans="1:8" s="31" customFormat="1" ht="15" x14ac:dyDescent="0.2">
      <c r="A281" s="66"/>
      <c r="B281" s="55" t="s">
        <v>61</v>
      </c>
      <c r="C281" s="28">
        <v>2</v>
      </c>
      <c r="D281" s="28">
        <v>0</v>
      </c>
      <c r="E281" s="29">
        <f t="shared" si="136"/>
        <v>2.8571428571428571E-2</v>
      </c>
      <c r="F281" s="29" t="str">
        <f t="shared" si="137"/>
        <v/>
      </c>
      <c r="G281" s="30">
        <f t="shared" si="135"/>
        <v>-1</v>
      </c>
      <c r="H281" s="48">
        <f t="shared" si="138"/>
        <v>-2.8571428571428571E-2</v>
      </c>
    </row>
    <row r="282" spans="1:8" s="31" customFormat="1" ht="15" x14ac:dyDescent="0.2">
      <c r="A282" s="66"/>
      <c r="B282" s="55" t="s">
        <v>58</v>
      </c>
      <c r="C282" s="28">
        <v>0</v>
      </c>
      <c r="D282" s="28">
        <v>1</v>
      </c>
      <c r="E282" s="29" t="str">
        <f t="shared" si="136"/>
        <v/>
      </c>
      <c r="F282" s="29">
        <f t="shared" si="137"/>
        <v>1.0101010101010102E-2</v>
      </c>
      <c r="G282" s="30">
        <f t="shared" si="135"/>
        <v>1</v>
      </c>
      <c r="H282" s="48" t="str">
        <f t="shared" si="138"/>
        <v/>
      </c>
    </row>
    <row r="283" spans="1:8" s="31" customFormat="1" ht="15" x14ac:dyDescent="0.2">
      <c r="A283" s="66"/>
      <c r="B283" s="55" t="s">
        <v>232</v>
      </c>
      <c r="C283" s="28">
        <v>0</v>
      </c>
      <c r="D283" s="28">
        <v>0</v>
      </c>
      <c r="E283" s="29" t="str">
        <f t="shared" si="136"/>
        <v/>
      </c>
      <c r="F283" s="29" t="str">
        <f t="shared" si="137"/>
        <v/>
      </c>
      <c r="G283" s="30" t="str">
        <f t="shared" si="135"/>
        <v xml:space="preserve"> </v>
      </c>
      <c r="H283" s="48" t="str">
        <f t="shared" si="138"/>
        <v/>
      </c>
    </row>
    <row r="284" spans="1:8" s="31" customFormat="1" ht="15" x14ac:dyDescent="0.2">
      <c r="A284" s="66"/>
      <c r="B284" s="55" t="s">
        <v>55</v>
      </c>
      <c r="C284" s="28">
        <v>0</v>
      </c>
      <c r="D284" s="28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28">
        <v>0</v>
      </c>
      <c r="D285" s="28">
        <v>0</v>
      </c>
      <c r="E285" s="29" t="str">
        <f t="shared" ref="E285" si="152">+IF(C285=0,"",C285/C$176)</f>
        <v/>
      </c>
      <c r="F285" s="29" t="str">
        <f t="shared" ref="F285" si="153">+IF(D285=0,"",D285/D$176)</f>
        <v/>
      </c>
      <c r="G285" s="30" t="str">
        <f t="shared" si="135"/>
        <v xml:space="preserve"> </v>
      </c>
      <c r="H285" s="48" t="str">
        <f t="shared" ref="H285" si="154">+IF(OR(AND(E285=""),(G285="")),"",E285*G285)</f>
        <v/>
      </c>
    </row>
    <row r="286" spans="1:8" s="31" customFormat="1" ht="15" x14ac:dyDescent="0.2">
      <c r="A286" s="66"/>
      <c r="B286" s="55" t="s">
        <v>59</v>
      </c>
      <c r="C286" s="28">
        <v>0</v>
      </c>
      <c r="D286" s="28">
        <v>0</v>
      </c>
      <c r="E286" s="29" t="str">
        <f t="shared" si="136"/>
        <v/>
      </c>
      <c r="F286" s="29" t="str">
        <f t="shared" si="137"/>
        <v/>
      </c>
      <c r="G286" s="30" t="str">
        <f t="shared" si="135"/>
        <v xml:space="preserve"> </v>
      </c>
      <c r="H286" s="48" t="str">
        <f t="shared" si="138"/>
        <v/>
      </c>
    </row>
    <row r="287" spans="1:8" s="31" customFormat="1" ht="15" x14ac:dyDescent="0.2">
      <c r="A287" s="66"/>
      <c r="B287" s="55" t="s">
        <v>441</v>
      </c>
      <c r="C287" s="28">
        <v>0</v>
      </c>
      <c r="D287" s="28">
        <v>41</v>
      </c>
      <c r="E287" s="29" t="str">
        <f t="shared" si="136"/>
        <v/>
      </c>
      <c r="F287" s="29">
        <f t="shared" si="137"/>
        <v>0.41414141414141414</v>
      </c>
      <c r="G287" s="30">
        <f t="shared" si="135"/>
        <v>1</v>
      </c>
      <c r="H287" s="48" t="str">
        <f t="shared" si="138"/>
        <v/>
      </c>
    </row>
    <row r="288" spans="1:8" s="31" customFormat="1" ht="13.5" customHeight="1" x14ac:dyDescent="0.2">
      <c r="A288" s="66"/>
      <c r="B288" s="55" t="s">
        <v>56</v>
      </c>
      <c r="C288" s="28">
        <v>0</v>
      </c>
      <c r="D288" s="28">
        <v>0</v>
      </c>
      <c r="E288" s="29" t="str">
        <f t="shared" si="136"/>
        <v/>
      </c>
      <c r="F288" s="29" t="str">
        <f t="shared" si="137"/>
        <v/>
      </c>
      <c r="G288" s="30" t="str">
        <f t="shared" si="135"/>
        <v xml:space="preserve"> </v>
      </c>
      <c r="H288" s="48" t="str">
        <f t="shared" si="138"/>
        <v/>
      </c>
    </row>
    <row r="289" spans="1:8" s="31" customFormat="1" ht="15" x14ac:dyDescent="0.2">
      <c r="A289" s="66"/>
      <c r="B289" s="55" t="s">
        <v>584</v>
      </c>
      <c r="C289" s="28">
        <v>0</v>
      </c>
      <c r="D289" s="28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28">
        <v>0</v>
      </c>
      <c r="D290" s="28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28">
        <v>0</v>
      </c>
      <c r="D291" s="28">
        <v>0</v>
      </c>
      <c r="E291" s="29" t="str">
        <f t="shared" si="136"/>
        <v/>
      </c>
      <c r="F291" s="29" t="str">
        <f t="shared" si="137"/>
        <v/>
      </c>
      <c r="G291" s="30" t="str">
        <f t="shared" si="135"/>
        <v xml:space="preserve"> </v>
      </c>
      <c r="H291" s="48" t="str">
        <f t="shared" si="138"/>
        <v/>
      </c>
    </row>
    <row r="292" spans="1:8" s="31" customFormat="1" ht="15" x14ac:dyDescent="0.2">
      <c r="A292" s="66"/>
      <c r="B292" s="55" t="s">
        <v>233</v>
      </c>
      <c r="C292" s="28">
        <v>0</v>
      </c>
      <c r="D292" s="28">
        <v>0</v>
      </c>
      <c r="E292" s="29" t="str">
        <f t="shared" si="136"/>
        <v/>
      </c>
      <c r="F292" s="29" t="str">
        <f t="shared" si="137"/>
        <v/>
      </c>
      <c r="G292" s="30" t="str">
        <f t="shared" si="135"/>
        <v xml:space="preserve"> </v>
      </c>
      <c r="H292" s="48" t="str">
        <f t="shared" si="138"/>
        <v/>
      </c>
    </row>
    <row r="293" spans="1:8" s="31" customFormat="1" ht="15" x14ac:dyDescent="0.2">
      <c r="A293" s="66"/>
      <c r="B293" s="55" t="s">
        <v>442</v>
      </c>
      <c r="C293" s="28">
        <v>0</v>
      </c>
      <c r="D293" s="28">
        <v>0</v>
      </c>
      <c r="E293" s="29" t="str">
        <f t="shared" si="136"/>
        <v/>
      </c>
      <c r="F293" s="29" t="str">
        <f t="shared" si="137"/>
        <v/>
      </c>
      <c r="G293" s="30" t="str">
        <f t="shared" si="135"/>
        <v xml:space="preserve"> </v>
      </c>
      <c r="H293" s="48" t="str">
        <f t="shared" si="138"/>
        <v/>
      </c>
    </row>
    <row r="294" spans="1:8" s="31" customFormat="1" ht="15" x14ac:dyDescent="0.2">
      <c r="A294" s="66"/>
      <c r="B294" s="55" t="s">
        <v>62</v>
      </c>
      <c r="C294" s="28">
        <v>0</v>
      </c>
      <c r="D294" s="28">
        <v>0</v>
      </c>
      <c r="E294" s="29" t="str">
        <f t="shared" si="136"/>
        <v/>
      </c>
      <c r="F294" s="29" t="str">
        <f t="shared" si="137"/>
        <v/>
      </c>
      <c r="G294" s="30" t="str">
        <f t="shared" si="135"/>
        <v xml:space="preserve"> </v>
      </c>
      <c r="H294" s="48" t="str">
        <f t="shared" si="138"/>
        <v/>
      </c>
    </row>
    <row r="295" spans="1:8" s="31" customFormat="1" ht="15" x14ac:dyDescent="0.2">
      <c r="A295" s="66"/>
      <c r="B295" s="55" t="s">
        <v>656</v>
      </c>
      <c r="C295" s="28">
        <v>0</v>
      </c>
      <c r="D295" s="28">
        <v>0</v>
      </c>
      <c r="E295" s="29" t="str">
        <f t="shared" ref="E295:E296" si="159">+IF(C295=0,"",C295/C$176)</f>
        <v/>
      </c>
      <c r="F295" s="29" t="str">
        <f t="shared" ref="F295:F296" si="160">+IF(D295=0,"",D295/D$176)</f>
        <v/>
      </c>
      <c r="G295" s="30" t="str">
        <f t="shared" si="135"/>
        <v xml:space="preserve"> </v>
      </c>
      <c r="H295" s="48" t="str">
        <f t="shared" ref="H295:H296" si="161">+IF(OR(AND(E295=""),(G295="")),"",E295*G295)</f>
        <v/>
      </c>
    </row>
    <row r="296" spans="1:8" s="31" customFormat="1" ht="15" x14ac:dyDescent="0.2">
      <c r="A296" s="66"/>
      <c r="B296" s="55" t="s">
        <v>515</v>
      </c>
      <c r="C296" s="28">
        <v>0</v>
      </c>
      <c r="D296" s="28">
        <v>0</v>
      </c>
      <c r="E296" s="29" t="str">
        <f t="shared" si="159"/>
        <v/>
      </c>
      <c r="F296" s="29" t="str">
        <f t="shared" si="160"/>
        <v/>
      </c>
      <c r="G296" s="30" t="str">
        <f t="shared" si="135"/>
        <v xml:space="preserve"> </v>
      </c>
      <c r="H296" s="48" t="str">
        <f t="shared" si="161"/>
        <v/>
      </c>
    </row>
    <row r="297" spans="1:8" s="31" customFormat="1" ht="15" x14ac:dyDescent="0.2">
      <c r="A297" s="66"/>
      <c r="B297" s="55" t="s">
        <v>619</v>
      </c>
      <c r="C297" s="28">
        <v>0</v>
      </c>
      <c r="D297" s="28">
        <v>0</v>
      </c>
      <c r="E297" s="29" t="str">
        <f t="shared" ref="E297:E298" si="162">+IF(C297=0,"",C297/C$176)</f>
        <v/>
      </c>
      <c r="F297" s="29" t="str">
        <f t="shared" ref="F297:F298" si="163">+IF(D297=0,"",D297/D$176)</f>
        <v/>
      </c>
      <c r="G297" s="30" t="str">
        <f t="shared" ref="G297:G298" si="164">+IF(AND(C297=0,D297=0)," ",IF(C297=0,1,IF(D297=0,-1,(D297-C297)/C297)))</f>
        <v xml:space="preserve"> </v>
      </c>
      <c r="H297" s="48" t="str">
        <f t="shared" ref="H297:H298" si="165">+IF(OR(AND(E297=""),(G297="")),"",E297*G297)</f>
        <v/>
      </c>
    </row>
    <row r="298" spans="1:8" s="31" customFormat="1" ht="15" x14ac:dyDescent="0.2">
      <c r="A298" s="66"/>
      <c r="B298" s="55" t="s">
        <v>620</v>
      </c>
      <c r="C298" s="28">
        <v>0</v>
      </c>
      <c r="D298" s="28">
        <v>0</v>
      </c>
      <c r="E298" s="29" t="str">
        <f t="shared" si="162"/>
        <v/>
      </c>
      <c r="F298" s="29" t="str">
        <f t="shared" si="163"/>
        <v/>
      </c>
      <c r="G298" s="30" t="str">
        <f t="shared" si="164"/>
        <v xml:space="preserve"> </v>
      </c>
      <c r="H298" s="48" t="str">
        <f t="shared" si="165"/>
        <v/>
      </c>
    </row>
    <row r="299" spans="1:8" s="31" customFormat="1" ht="15" x14ac:dyDescent="0.2">
      <c r="A299" s="66"/>
      <c r="B299" s="55" t="s">
        <v>63</v>
      </c>
      <c r="C299" s="28">
        <v>3</v>
      </c>
      <c r="D299" s="28">
        <v>5</v>
      </c>
      <c r="E299" s="29">
        <f t="shared" si="136"/>
        <v>4.2857142857142858E-2</v>
      </c>
      <c r="F299" s="29">
        <f t="shared" si="137"/>
        <v>5.0505050505050504E-2</v>
      </c>
      <c r="G299" s="30">
        <f t="shared" si="135"/>
        <v>0.66666666666666663</v>
      </c>
      <c r="H299" s="48">
        <f t="shared" si="138"/>
        <v>2.8571428571428571E-2</v>
      </c>
    </row>
    <row r="300" spans="1:8" s="31" customFormat="1" ht="15" x14ac:dyDescent="0.2">
      <c r="A300" s="66"/>
      <c r="B300" s="55" t="s">
        <v>603</v>
      </c>
      <c r="C300" s="28">
        <v>0</v>
      </c>
      <c r="D300" s="28">
        <v>0</v>
      </c>
      <c r="E300" s="29" t="str">
        <f t="shared" si="136"/>
        <v/>
      </c>
      <c r="F300" s="29" t="str">
        <f t="shared" si="137"/>
        <v/>
      </c>
      <c r="G300" s="30" t="str">
        <f t="shared" si="135"/>
        <v xml:space="preserve"> </v>
      </c>
      <c r="H300" s="48" t="str">
        <f t="shared" si="138"/>
        <v/>
      </c>
    </row>
    <row r="301" spans="1:8" s="31" customFormat="1" ht="15" x14ac:dyDescent="0.2">
      <c r="A301" s="66"/>
      <c r="B301" s="55" t="s">
        <v>516</v>
      </c>
      <c r="C301" s="28">
        <v>0</v>
      </c>
      <c r="D301" s="28">
        <v>0</v>
      </c>
      <c r="E301" s="29" t="str">
        <f t="shared" ref="E301:E303" si="166">+IF(C301=0,"",C301/C$176)</f>
        <v/>
      </c>
      <c r="F301" s="29" t="str">
        <f t="shared" ref="F301:F303" si="167">+IF(D301=0,"",D301/D$176)</f>
        <v/>
      </c>
      <c r="G301" s="30" t="str">
        <f t="shared" si="135"/>
        <v xml:space="preserve"> </v>
      </c>
      <c r="H301" s="48" t="str">
        <f t="shared" ref="H301:H303" si="168">+IF(OR(AND(E301=""),(G301="")),"",E301*G301)</f>
        <v/>
      </c>
    </row>
    <row r="302" spans="1:8" s="31" customFormat="1" ht="15" x14ac:dyDescent="0.2">
      <c r="A302" s="66"/>
      <c r="B302" s="55" t="s">
        <v>517</v>
      </c>
      <c r="C302" s="28">
        <v>0</v>
      </c>
      <c r="D302" s="28">
        <v>0</v>
      </c>
      <c r="E302" s="29" t="str">
        <f t="shared" si="166"/>
        <v/>
      </c>
      <c r="F302" s="29" t="str">
        <f t="shared" si="167"/>
        <v/>
      </c>
      <c r="G302" s="30" t="str">
        <f t="shared" si="135"/>
        <v xml:space="preserve"> </v>
      </c>
      <c r="H302" s="48" t="str">
        <f t="shared" si="168"/>
        <v/>
      </c>
    </row>
    <row r="303" spans="1:8" s="31" customFormat="1" ht="15" x14ac:dyDescent="0.2">
      <c r="A303" s="66"/>
      <c r="B303" s="55" t="s">
        <v>518</v>
      </c>
      <c r="C303" s="28">
        <v>0</v>
      </c>
      <c r="D303" s="28">
        <v>0</v>
      </c>
      <c r="E303" s="29" t="str">
        <f t="shared" si="166"/>
        <v/>
      </c>
      <c r="F303" s="29" t="str">
        <f t="shared" si="167"/>
        <v/>
      </c>
      <c r="G303" s="30" t="str">
        <f t="shared" si="135"/>
        <v xml:space="preserve"> </v>
      </c>
      <c r="H303" s="48" t="str">
        <f t="shared" si="168"/>
        <v/>
      </c>
    </row>
    <row r="304" spans="1:8" s="31" customFormat="1" ht="15" x14ac:dyDescent="0.2">
      <c r="A304" s="66"/>
      <c r="B304" s="55" t="s">
        <v>552</v>
      </c>
      <c r="C304" s="28">
        <v>0</v>
      </c>
      <c r="D304" s="28">
        <v>0</v>
      </c>
      <c r="E304" s="29"/>
      <c r="F304" s="29"/>
      <c r="G304" s="30" t="str">
        <f t="shared" si="135"/>
        <v xml:space="preserve"> </v>
      </c>
      <c r="H304" s="48"/>
    </row>
    <row r="305" spans="1:8" s="31" customFormat="1" ht="15" x14ac:dyDescent="0.2">
      <c r="A305" s="66"/>
      <c r="B305" s="55" t="s">
        <v>553</v>
      </c>
      <c r="C305" s="28">
        <v>0</v>
      </c>
      <c r="D305" s="28">
        <v>0</v>
      </c>
      <c r="E305" s="29"/>
      <c r="F305" s="29"/>
      <c r="G305" s="30" t="str">
        <f t="shared" si="135"/>
        <v xml:space="preserve"> </v>
      </c>
      <c r="H305" s="48"/>
    </row>
    <row r="306" spans="1:8" s="31" customFormat="1" ht="15" x14ac:dyDescent="0.2">
      <c r="A306" s="66"/>
      <c r="B306" s="55" t="s">
        <v>443</v>
      </c>
      <c r="C306" s="28">
        <v>0</v>
      </c>
      <c r="D306" s="28">
        <v>0</v>
      </c>
      <c r="E306" s="29" t="str">
        <f t="shared" si="136"/>
        <v/>
      </c>
      <c r="F306" s="29" t="str">
        <f t="shared" si="137"/>
        <v/>
      </c>
      <c r="G306" s="30" t="str">
        <f t="shared" si="135"/>
        <v xml:space="preserve"> </v>
      </c>
      <c r="H306" s="48" t="str">
        <f t="shared" si="138"/>
        <v/>
      </c>
    </row>
    <row r="307" spans="1:8" s="31" customFormat="1" ht="15" x14ac:dyDescent="0.2">
      <c r="A307" s="66"/>
      <c r="B307" s="55" t="s">
        <v>655</v>
      </c>
      <c r="C307" s="28">
        <v>0</v>
      </c>
      <c r="D307" s="28">
        <v>0</v>
      </c>
      <c r="E307" s="29" t="str">
        <f t="shared" si="136"/>
        <v/>
      </c>
      <c r="F307" s="29" t="str">
        <f t="shared" si="137"/>
        <v/>
      </c>
      <c r="G307" s="30" t="str">
        <f t="shared" si="135"/>
        <v xml:space="preserve"> </v>
      </c>
      <c r="H307" s="48" t="str">
        <f t="shared" si="138"/>
        <v/>
      </c>
    </row>
    <row r="308" spans="1:8" s="31" customFormat="1" ht="15" x14ac:dyDescent="0.2">
      <c r="A308" s="66"/>
      <c r="B308" s="55" t="s">
        <v>591</v>
      </c>
      <c r="C308" s="28">
        <v>0</v>
      </c>
      <c r="D308" s="28">
        <v>0</v>
      </c>
      <c r="E308" s="29" t="str">
        <f t="shared" ref="E308" si="169">+IF(C308=0,"",C308/C$176)</f>
        <v/>
      </c>
      <c r="F308" s="29" t="str">
        <f t="shared" ref="F308" si="170">+IF(D308=0,"",D308/D$176)</f>
        <v/>
      </c>
      <c r="G308" s="30" t="str">
        <f t="shared" si="135"/>
        <v xml:space="preserve"> </v>
      </c>
      <c r="H308" s="48" t="str">
        <f t="shared" ref="H308" si="171">+IF(OR(AND(E308=""),(G308="")),"",E308*G308)</f>
        <v/>
      </c>
    </row>
    <row r="309" spans="1:8" s="31" customFormat="1" ht="15" x14ac:dyDescent="0.2">
      <c r="A309" s="66"/>
      <c r="B309" s="55" t="s">
        <v>623</v>
      </c>
      <c r="C309" s="28">
        <v>0</v>
      </c>
      <c r="D309" s="28">
        <v>0</v>
      </c>
      <c r="E309" s="29" t="str">
        <f t="shared" ref="E309" si="172">+IF(C309=0,"",C309/C$176)</f>
        <v/>
      </c>
      <c r="F309" s="29" t="str">
        <f t="shared" ref="F309" si="173">+IF(D309=0,"",D309/D$176)</f>
        <v/>
      </c>
      <c r="G309" s="30" t="str">
        <f t="shared" ref="G309" si="174">+IF(AND(C309=0,D309=0)," ",IF(C309=0,1,IF(D309=0,-1,(D309-C309)/C309)))</f>
        <v xml:space="preserve"> </v>
      </c>
      <c r="H309" s="48" t="str">
        <f t="shared" ref="H309" si="175">+IF(OR(AND(E309=""),(G309="")),"",E309*G309)</f>
        <v/>
      </c>
    </row>
    <row r="310" spans="1:8" s="31" customFormat="1" ht="15" x14ac:dyDescent="0.2">
      <c r="A310" s="66"/>
      <c r="B310" s="55" t="s">
        <v>444</v>
      </c>
      <c r="C310" s="28">
        <v>0</v>
      </c>
      <c r="D310" s="28">
        <v>0</v>
      </c>
      <c r="E310" s="29" t="str">
        <f t="shared" si="136"/>
        <v/>
      </c>
      <c r="F310" s="29" t="str">
        <f t="shared" si="137"/>
        <v/>
      </c>
      <c r="G310" s="30" t="str">
        <f t="shared" si="135"/>
        <v xml:space="preserve"> </v>
      </c>
      <c r="H310" s="48" t="str">
        <f t="shared" si="138"/>
        <v/>
      </c>
    </row>
    <row r="311" spans="1:8" s="31" customFormat="1" ht="15" x14ac:dyDescent="0.2">
      <c r="A311" s="66"/>
      <c r="B311" s="55" t="s">
        <v>445</v>
      </c>
      <c r="C311" s="28">
        <v>0</v>
      </c>
      <c r="D311" s="28">
        <v>0</v>
      </c>
      <c r="E311" s="29" t="str">
        <f t="shared" si="136"/>
        <v/>
      </c>
      <c r="F311" s="29" t="str">
        <f t="shared" si="137"/>
        <v/>
      </c>
      <c r="G311" s="30" t="str">
        <f t="shared" si="135"/>
        <v xml:space="preserve"> </v>
      </c>
      <c r="H311" s="48" t="str">
        <f t="shared" si="138"/>
        <v/>
      </c>
    </row>
    <row r="312" spans="1:8" s="31" customFormat="1" ht="15" x14ac:dyDescent="0.2">
      <c r="A312" s="66"/>
      <c r="B312" s="55" t="s">
        <v>446</v>
      </c>
      <c r="C312" s="28">
        <v>0</v>
      </c>
      <c r="D312" s="28">
        <v>0</v>
      </c>
      <c r="E312" s="29" t="str">
        <f t="shared" si="136"/>
        <v/>
      </c>
      <c r="F312" s="29" t="str">
        <f t="shared" si="137"/>
        <v/>
      </c>
      <c r="G312" s="30" t="str">
        <f t="shared" si="135"/>
        <v xml:space="preserve"> </v>
      </c>
      <c r="H312" s="48" t="str">
        <f t="shared" si="138"/>
        <v/>
      </c>
    </row>
    <row r="313" spans="1:8" s="31" customFormat="1" ht="15" x14ac:dyDescent="0.2">
      <c r="A313" s="66"/>
      <c r="B313" s="55" t="s">
        <v>64</v>
      </c>
      <c r="C313" s="28">
        <v>0</v>
      </c>
      <c r="D313" s="28">
        <v>0</v>
      </c>
      <c r="E313" s="29" t="str">
        <f t="shared" si="136"/>
        <v/>
      </c>
      <c r="F313" s="29" t="str">
        <f t="shared" si="137"/>
        <v/>
      </c>
      <c r="G313" s="30" t="str">
        <f t="shared" si="135"/>
        <v xml:space="preserve"> </v>
      </c>
      <c r="H313" s="48" t="str">
        <f t="shared" si="138"/>
        <v/>
      </c>
    </row>
    <row r="314" spans="1:8" s="31" customFormat="1" ht="15" x14ac:dyDescent="0.2">
      <c r="A314" s="66"/>
      <c r="B314" s="55" t="s">
        <v>234</v>
      </c>
      <c r="C314" s="28">
        <v>0</v>
      </c>
      <c r="D314" s="28">
        <v>0</v>
      </c>
      <c r="E314" s="29" t="str">
        <f t="shared" si="136"/>
        <v/>
      </c>
      <c r="F314" s="29" t="str">
        <f t="shared" si="137"/>
        <v/>
      </c>
      <c r="G314" s="30" t="str">
        <f t="shared" si="135"/>
        <v xml:space="preserve"> </v>
      </c>
      <c r="H314" s="48" t="str">
        <f t="shared" si="138"/>
        <v/>
      </c>
    </row>
    <row r="315" spans="1:8" s="31" customFormat="1" ht="12.75" customHeight="1" x14ac:dyDescent="0.2">
      <c r="A315" s="66"/>
      <c r="B315" s="55" t="s">
        <v>235</v>
      </c>
      <c r="C315" s="28">
        <v>0</v>
      </c>
      <c r="D315" s="28">
        <v>0</v>
      </c>
      <c r="E315" s="29" t="str">
        <f t="shared" si="136"/>
        <v/>
      </c>
      <c r="F315" s="29" t="str">
        <f t="shared" si="137"/>
        <v/>
      </c>
      <c r="G315" s="30" t="str">
        <f t="shared" ref="G315:G349" si="176">+IF(AND(C315=0,D315=0)," ",IF(C315=0,1,IF(D315=0,-1,(D315-C315)/C315)))</f>
        <v xml:space="preserve"> </v>
      </c>
      <c r="H315" s="48" t="str">
        <f t="shared" si="138"/>
        <v/>
      </c>
    </row>
    <row r="316" spans="1:8" s="31" customFormat="1" ht="15" x14ac:dyDescent="0.2">
      <c r="A316" s="66"/>
      <c r="B316" s="55" t="s">
        <v>65</v>
      </c>
      <c r="C316" s="28">
        <v>0</v>
      </c>
      <c r="D316" s="28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28">
        <v>0</v>
      </c>
      <c r="D317" s="28">
        <v>0</v>
      </c>
      <c r="E317" s="29" t="str">
        <f t="shared" si="136"/>
        <v/>
      </c>
      <c r="F317" s="29" t="str">
        <f t="shared" si="137"/>
        <v/>
      </c>
      <c r="G317" s="30" t="str">
        <f t="shared" si="176"/>
        <v xml:space="preserve"> </v>
      </c>
      <c r="H317" s="48" t="str">
        <f t="shared" si="138"/>
        <v/>
      </c>
    </row>
    <row r="318" spans="1:8" s="31" customFormat="1" ht="12.75" customHeight="1" x14ac:dyDescent="0.2">
      <c r="A318" s="66"/>
      <c r="B318" s="55" t="s">
        <v>448</v>
      </c>
      <c r="C318" s="28">
        <v>0</v>
      </c>
      <c r="D318" s="28">
        <v>2</v>
      </c>
      <c r="E318" s="29" t="str">
        <f t="shared" si="136"/>
        <v/>
      </c>
      <c r="F318" s="29">
        <f t="shared" si="137"/>
        <v>2.0202020202020204E-2</v>
      </c>
      <c r="G318" s="30">
        <f t="shared" si="176"/>
        <v>1</v>
      </c>
      <c r="H318" s="48" t="str">
        <f t="shared" si="138"/>
        <v/>
      </c>
    </row>
    <row r="319" spans="1:8" s="31" customFormat="1" ht="15" x14ac:dyDescent="0.2">
      <c r="A319" s="66"/>
      <c r="B319" s="55" t="s">
        <v>449</v>
      </c>
      <c r="C319" s="28">
        <v>0</v>
      </c>
      <c r="D319" s="28">
        <v>6</v>
      </c>
      <c r="E319" s="29" t="str">
        <f t="shared" si="136"/>
        <v/>
      </c>
      <c r="F319" s="29">
        <f t="shared" si="137"/>
        <v>6.0606060606060608E-2</v>
      </c>
      <c r="G319" s="30">
        <f t="shared" si="176"/>
        <v>1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28">
        <v>0</v>
      </c>
      <c r="D320" s="28">
        <v>0</v>
      </c>
      <c r="E320" s="29" t="str">
        <f t="shared" si="136"/>
        <v/>
      </c>
      <c r="F320" s="29" t="str">
        <f t="shared" si="137"/>
        <v/>
      </c>
      <c r="G320" s="30" t="str">
        <f t="shared" si="176"/>
        <v xml:space="preserve"> </v>
      </c>
      <c r="H320" s="48" t="str">
        <f t="shared" si="138"/>
        <v/>
      </c>
    </row>
    <row r="321" spans="1:8" s="31" customFormat="1" ht="15" x14ac:dyDescent="0.2">
      <c r="A321" s="66"/>
      <c r="B321" s="55" t="s">
        <v>451</v>
      </c>
      <c r="C321" s="28">
        <v>0</v>
      </c>
      <c r="D321" s="28">
        <v>0</v>
      </c>
      <c r="E321" s="29" t="str">
        <f t="shared" si="136"/>
        <v/>
      </c>
      <c r="F321" s="29" t="str">
        <f t="shared" si="137"/>
        <v/>
      </c>
      <c r="G321" s="30" t="str">
        <f t="shared" si="176"/>
        <v xml:space="preserve"> 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28">
        <v>0</v>
      </c>
      <c r="D322" s="28">
        <v>0</v>
      </c>
      <c r="E322" s="29" t="str">
        <f t="shared" si="136"/>
        <v/>
      </c>
      <c r="F322" s="29" t="str">
        <f t="shared" si="137"/>
        <v/>
      </c>
      <c r="G322" s="30" t="str">
        <f t="shared" si="176"/>
        <v xml:space="preserve"> </v>
      </c>
      <c r="H322" s="48" t="str">
        <f t="shared" si="138"/>
        <v/>
      </c>
    </row>
    <row r="323" spans="1:8" s="31" customFormat="1" ht="15" x14ac:dyDescent="0.2">
      <c r="A323" s="66"/>
      <c r="B323" s="55" t="s">
        <v>453</v>
      </c>
      <c r="C323" s="28">
        <v>0</v>
      </c>
      <c r="D323" s="28">
        <v>0</v>
      </c>
      <c r="E323" s="29" t="str">
        <f t="shared" si="136"/>
        <v/>
      </c>
      <c r="F323" s="29" t="str">
        <f t="shared" si="137"/>
        <v/>
      </c>
      <c r="G323" s="30" t="str">
        <f t="shared" si="176"/>
        <v xml:space="preserve"> 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28">
        <v>13</v>
      </c>
      <c r="D324" s="28">
        <v>3</v>
      </c>
      <c r="E324" s="29">
        <f t="shared" si="136"/>
        <v>0.18571428571428572</v>
      </c>
      <c r="F324" s="29">
        <f t="shared" si="137"/>
        <v>3.0303030303030304E-2</v>
      </c>
      <c r="G324" s="30">
        <f t="shared" si="176"/>
        <v>-0.76923076923076927</v>
      </c>
      <c r="H324" s="48">
        <f t="shared" si="138"/>
        <v>-0.14285714285714288</v>
      </c>
    </row>
    <row r="325" spans="1:8" s="31" customFormat="1" ht="15" x14ac:dyDescent="0.2">
      <c r="A325" s="66"/>
      <c r="B325" s="55" t="s">
        <v>236</v>
      </c>
      <c r="C325" s="28">
        <v>0</v>
      </c>
      <c r="D325" s="28">
        <v>0</v>
      </c>
      <c r="E325" s="29" t="str">
        <f t="shared" si="136"/>
        <v/>
      </c>
      <c r="F325" s="29" t="str">
        <f t="shared" si="137"/>
        <v/>
      </c>
      <c r="G325" s="30" t="str">
        <f t="shared" si="176"/>
        <v xml:space="preserve"> 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28">
        <v>0</v>
      </c>
      <c r="D326" s="28">
        <v>0</v>
      </c>
      <c r="E326" s="29" t="str">
        <f t="shared" si="136"/>
        <v/>
      </c>
      <c r="F326" s="29" t="str">
        <f t="shared" si="137"/>
        <v/>
      </c>
      <c r="G326" s="30" t="str">
        <f t="shared" si="176"/>
        <v xml:space="preserve"> </v>
      </c>
      <c r="H326" s="48" t="str">
        <f t="shared" si="138"/>
        <v/>
      </c>
    </row>
    <row r="327" spans="1:8" s="31" customFormat="1" ht="15" x14ac:dyDescent="0.2">
      <c r="A327" s="66"/>
      <c r="B327" s="55" t="s">
        <v>454</v>
      </c>
      <c r="C327" s="28">
        <v>0</v>
      </c>
      <c r="D327" s="28">
        <v>0</v>
      </c>
      <c r="E327" s="29" t="str">
        <f t="shared" si="136"/>
        <v/>
      </c>
      <c r="F327" s="29" t="str">
        <f t="shared" si="137"/>
        <v/>
      </c>
      <c r="G327" s="30" t="str">
        <f t="shared" si="176"/>
        <v xml:space="preserve"> </v>
      </c>
      <c r="H327" s="48" t="str">
        <f t="shared" si="138"/>
        <v/>
      </c>
    </row>
    <row r="328" spans="1:8" s="31" customFormat="1" ht="30" x14ac:dyDescent="0.2">
      <c r="A328" s="66"/>
      <c r="B328" s="55" t="s">
        <v>455</v>
      </c>
      <c r="C328" s="28">
        <v>0</v>
      </c>
      <c r="D328" s="28">
        <v>0</v>
      </c>
      <c r="E328" s="29" t="str">
        <f t="shared" si="136"/>
        <v/>
      </c>
      <c r="F328" s="29" t="str">
        <f t="shared" si="137"/>
        <v/>
      </c>
      <c r="G328" s="30" t="str">
        <f t="shared" si="176"/>
        <v xml:space="preserve"> </v>
      </c>
      <c r="H328" s="48" t="str">
        <f t="shared" si="138"/>
        <v/>
      </c>
    </row>
    <row r="329" spans="1:8" s="31" customFormat="1" ht="15" x14ac:dyDescent="0.2">
      <c r="A329" s="66"/>
      <c r="B329" s="55" t="s">
        <v>634</v>
      </c>
      <c r="C329" s="28">
        <v>0</v>
      </c>
      <c r="D329" s="28">
        <v>0</v>
      </c>
      <c r="E329" s="29" t="str">
        <f t="shared" si="136"/>
        <v/>
      </c>
      <c r="F329" s="29" t="str">
        <f t="shared" si="137"/>
        <v/>
      </c>
      <c r="G329" s="30" t="str">
        <f t="shared" si="176"/>
        <v xml:space="preserve"> </v>
      </c>
      <c r="H329" s="48" t="str">
        <f t="shared" si="138"/>
        <v/>
      </c>
    </row>
    <row r="330" spans="1:8" s="31" customFormat="1" ht="15" x14ac:dyDescent="0.2">
      <c r="A330" s="66"/>
      <c r="B330" s="55" t="s">
        <v>456</v>
      </c>
      <c r="C330" s="28">
        <v>0</v>
      </c>
      <c r="D330" s="28">
        <v>0</v>
      </c>
      <c r="E330" s="29" t="str">
        <f t="shared" si="136"/>
        <v/>
      </c>
      <c r="F330" s="29" t="str">
        <f t="shared" si="137"/>
        <v/>
      </c>
      <c r="G330" s="30" t="str">
        <f t="shared" si="176"/>
        <v xml:space="preserve"> </v>
      </c>
      <c r="H330" s="48" t="str">
        <f t="shared" si="138"/>
        <v/>
      </c>
    </row>
    <row r="331" spans="1:8" s="31" customFormat="1" ht="30" x14ac:dyDescent="0.2">
      <c r="A331" s="66"/>
      <c r="B331" s="55" t="s">
        <v>457</v>
      </c>
      <c r="C331" s="28">
        <v>0</v>
      </c>
      <c r="D331" s="28">
        <v>0</v>
      </c>
      <c r="E331" s="29" t="str">
        <f t="shared" si="136"/>
        <v/>
      </c>
      <c r="F331" s="29" t="str">
        <f t="shared" si="137"/>
        <v/>
      </c>
      <c r="G331" s="30" t="str">
        <f t="shared" si="176"/>
        <v xml:space="preserve"> </v>
      </c>
      <c r="H331" s="48" t="str">
        <f t="shared" si="138"/>
        <v/>
      </c>
    </row>
    <row r="332" spans="1:8" s="31" customFormat="1" ht="15" x14ac:dyDescent="0.2">
      <c r="A332" s="66"/>
      <c r="B332" s="55" t="s">
        <v>458</v>
      </c>
      <c r="C332" s="28">
        <v>0</v>
      </c>
      <c r="D332" s="28">
        <v>0</v>
      </c>
      <c r="E332" s="29" t="str">
        <f t="shared" si="136"/>
        <v/>
      </c>
      <c r="F332" s="29" t="str">
        <f t="shared" si="137"/>
        <v/>
      </c>
      <c r="G332" s="30" t="str">
        <f t="shared" si="176"/>
        <v xml:space="preserve"> </v>
      </c>
      <c r="H332" s="48" t="str">
        <f t="shared" si="138"/>
        <v/>
      </c>
    </row>
    <row r="333" spans="1:8" s="31" customFormat="1" ht="30" x14ac:dyDescent="0.2">
      <c r="A333" s="66"/>
      <c r="B333" s="55" t="s">
        <v>541</v>
      </c>
      <c r="C333" s="28">
        <v>0</v>
      </c>
      <c r="D333" s="28">
        <v>0</v>
      </c>
      <c r="E333" s="29" t="str">
        <f t="shared" ref="E333" si="177">+IF(C333=0,"",C333/C$176)</f>
        <v/>
      </c>
      <c r="F333" s="29" t="str">
        <f t="shared" ref="F333" si="178">+IF(D333=0,"",D333/D$176)</f>
        <v/>
      </c>
      <c r="G333" s="30" t="str">
        <f t="shared" si="176"/>
        <v xml:space="preserve"> </v>
      </c>
      <c r="H333" s="48" t="str">
        <f t="shared" ref="H333" si="179">+IF(OR(AND(E333=""),(G333="")),"",E333*G333)</f>
        <v/>
      </c>
    </row>
    <row r="334" spans="1:8" s="31" customFormat="1" ht="15" x14ac:dyDescent="0.2">
      <c r="A334" s="66"/>
      <c r="B334" s="55" t="s">
        <v>459</v>
      </c>
      <c r="C334" s="28">
        <v>0</v>
      </c>
      <c r="D334" s="28">
        <v>0</v>
      </c>
      <c r="E334" s="29" t="str">
        <f t="shared" si="136"/>
        <v/>
      </c>
      <c r="F334" s="29" t="str">
        <f t="shared" si="137"/>
        <v/>
      </c>
      <c r="G334" s="30" t="str">
        <f t="shared" si="176"/>
        <v xml:space="preserve"> </v>
      </c>
      <c r="H334" s="48" t="str">
        <f t="shared" si="138"/>
        <v/>
      </c>
    </row>
    <row r="335" spans="1:8" s="31" customFormat="1" ht="15" x14ac:dyDescent="0.2">
      <c r="A335" s="66"/>
      <c r="B335" s="55" t="s">
        <v>460</v>
      </c>
      <c r="C335" s="28">
        <v>0</v>
      </c>
      <c r="D335" s="28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28">
        <v>0</v>
      </c>
      <c r="D336" s="28">
        <v>0</v>
      </c>
      <c r="E336" s="29" t="str">
        <f t="shared" si="136"/>
        <v/>
      </c>
      <c r="F336" s="29" t="str">
        <f t="shared" si="137"/>
        <v/>
      </c>
      <c r="G336" s="30" t="str">
        <f t="shared" si="176"/>
        <v xml:space="preserve"> 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28">
        <v>0</v>
      </c>
      <c r="D337" s="28">
        <v>0</v>
      </c>
      <c r="E337" s="29" t="str">
        <f t="shared" si="136"/>
        <v/>
      </c>
      <c r="F337" s="29" t="str">
        <f t="shared" si="137"/>
        <v/>
      </c>
      <c r="G337" s="30" t="str">
        <f t="shared" si="176"/>
        <v xml:space="preserve"> 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28">
        <v>0</v>
      </c>
      <c r="D338" s="28">
        <v>0</v>
      </c>
      <c r="E338" s="29" t="str">
        <f t="shared" ref="E338:E346" si="180">+IF(C338=0,"",C338/C$176)</f>
        <v/>
      </c>
      <c r="F338" s="29" t="str">
        <f t="shared" ref="F338:F346" si="181">+IF(D338=0,"",D338/D$176)</f>
        <v/>
      </c>
      <c r="G338" s="30" t="str">
        <f t="shared" si="176"/>
        <v xml:space="preserve"> </v>
      </c>
      <c r="H338" s="48" t="str">
        <f t="shared" ref="H338:H346" si="182">+IF(OR(AND(E338=""),(G338="")),"",E338*G338)</f>
        <v/>
      </c>
    </row>
    <row r="339" spans="1:8" s="31" customFormat="1" ht="15" x14ac:dyDescent="0.2">
      <c r="A339" s="66"/>
      <c r="B339" s="55" t="s">
        <v>464</v>
      </c>
      <c r="C339" s="28">
        <v>0</v>
      </c>
      <c r="D339" s="28">
        <v>0</v>
      </c>
      <c r="E339" s="29" t="str">
        <f t="shared" si="180"/>
        <v/>
      </c>
      <c r="F339" s="29" t="str">
        <f t="shared" si="181"/>
        <v/>
      </c>
      <c r="G339" s="30" t="str">
        <f t="shared" si="176"/>
        <v xml:space="preserve"> </v>
      </c>
      <c r="H339" s="48" t="str">
        <f t="shared" si="182"/>
        <v/>
      </c>
    </row>
    <row r="340" spans="1:8" s="31" customFormat="1" ht="30" x14ac:dyDescent="0.2">
      <c r="A340" s="66"/>
      <c r="B340" s="55" t="s">
        <v>465</v>
      </c>
      <c r="C340" s="28">
        <v>0</v>
      </c>
      <c r="D340" s="28">
        <v>0</v>
      </c>
      <c r="E340" s="29" t="str">
        <f t="shared" si="180"/>
        <v/>
      </c>
      <c r="F340" s="29" t="str">
        <f t="shared" si="181"/>
        <v/>
      </c>
      <c r="G340" s="30" t="str">
        <f t="shared" si="176"/>
        <v xml:space="preserve"> </v>
      </c>
      <c r="H340" s="48" t="str">
        <f t="shared" si="182"/>
        <v/>
      </c>
    </row>
    <row r="341" spans="1:8" s="31" customFormat="1" ht="15" customHeight="1" x14ac:dyDescent="0.2">
      <c r="A341" s="66"/>
      <c r="B341" s="55" t="s">
        <v>466</v>
      </c>
      <c r="C341" s="28">
        <v>0</v>
      </c>
      <c r="D341" s="28">
        <v>0</v>
      </c>
      <c r="E341" s="29" t="str">
        <f t="shared" si="180"/>
        <v/>
      </c>
      <c r="F341" s="29" t="str">
        <f t="shared" si="181"/>
        <v/>
      </c>
      <c r="G341" s="30" t="str">
        <f t="shared" si="176"/>
        <v xml:space="preserve"> 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28"/>
      <c r="D342" s="28">
        <v>0</v>
      </c>
      <c r="E342" s="29" t="str">
        <f t="shared" ref="E342" si="183">+IF(C342=0,"",C342/C$176)</f>
        <v/>
      </c>
      <c r="F342" s="29" t="str">
        <f t="shared" ref="F342" si="184">+IF(D342=0,"",D342/D$176)</f>
        <v/>
      </c>
      <c r="G342" s="30" t="str">
        <f t="shared" ref="G342" si="185">+IF(AND(C342=0,D342=0)," ",IF(C342=0,1,IF(D342=0,-1,(D342-C342)/C342)))</f>
        <v xml:space="preserve"> 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28">
        <v>0</v>
      </c>
      <c r="D343" s="28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28">
        <v>6</v>
      </c>
      <c r="D344" s="28">
        <v>0</v>
      </c>
      <c r="E344" s="29">
        <f t="shared" si="180"/>
        <v>8.5714285714285715E-2</v>
      </c>
      <c r="F344" s="29" t="str">
        <f t="shared" si="181"/>
        <v/>
      </c>
      <c r="G344" s="30">
        <f t="shared" si="176"/>
        <v>-1</v>
      </c>
      <c r="H344" s="48">
        <f t="shared" si="182"/>
        <v>-8.5714285714285715E-2</v>
      </c>
    </row>
    <row r="345" spans="1:8" s="31" customFormat="1" ht="15" x14ac:dyDescent="0.2">
      <c r="A345" s="66"/>
      <c r="B345" s="55" t="s">
        <v>239</v>
      </c>
      <c r="C345" s="28">
        <v>0</v>
      </c>
      <c r="D345" s="28">
        <v>0</v>
      </c>
      <c r="E345" s="29" t="str">
        <f t="shared" si="180"/>
        <v/>
      </c>
      <c r="F345" s="29" t="str">
        <f t="shared" si="181"/>
        <v/>
      </c>
      <c r="G345" s="30" t="str">
        <f t="shared" si="176"/>
        <v xml:space="preserve"> 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28">
        <v>0</v>
      </c>
      <c r="D346" s="28">
        <v>0</v>
      </c>
      <c r="E346" s="29" t="str">
        <f t="shared" si="180"/>
        <v/>
      </c>
      <c r="F346" s="29" t="str">
        <f t="shared" si="181"/>
        <v/>
      </c>
      <c r="G346" s="30" t="str">
        <f t="shared" si="176"/>
        <v xml:space="preserve"> 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28">
        <v>0</v>
      </c>
      <c r="D347" s="28">
        <v>0</v>
      </c>
      <c r="E347" s="29" t="str">
        <f t="shared" ref="E347:E349" si="187">+IF(C347=0,"",C347/C$176)</f>
        <v/>
      </c>
      <c r="F347" s="29" t="str">
        <f t="shared" ref="F347:F349" si="188">+IF(D347=0,"",D347/D$176)</f>
        <v/>
      </c>
      <c r="G347" s="30" t="str">
        <f t="shared" si="176"/>
        <v xml:space="preserve"> </v>
      </c>
      <c r="H347" s="48" t="str">
        <f t="shared" ref="H347:H349" si="189">+IF(OR(AND(E347=""),(G347="")),"",E347*G347)</f>
        <v/>
      </c>
    </row>
    <row r="348" spans="1:8" s="31" customFormat="1" ht="15" x14ac:dyDescent="0.2">
      <c r="A348" s="66"/>
      <c r="B348" s="55" t="s">
        <v>534</v>
      </c>
      <c r="C348" s="28">
        <v>0</v>
      </c>
      <c r="D348" s="28">
        <v>0</v>
      </c>
      <c r="E348" s="29" t="str">
        <f t="shared" si="187"/>
        <v/>
      </c>
      <c r="F348" s="29" t="str">
        <f t="shared" si="188"/>
        <v/>
      </c>
      <c r="G348" s="30" t="str">
        <f t="shared" si="176"/>
        <v xml:space="preserve"> </v>
      </c>
      <c r="H348" s="48" t="str">
        <f t="shared" si="189"/>
        <v/>
      </c>
    </row>
    <row r="349" spans="1:8" s="31" customFormat="1" ht="15.75" thickBot="1" x14ac:dyDescent="0.25">
      <c r="A349" s="66"/>
      <c r="B349" s="59" t="s">
        <v>535</v>
      </c>
      <c r="C349" s="50">
        <v>0</v>
      </c>
      <c r="D349" s="50">
        <v>0</v>
      </c>
      <c r="E349" s="54" t="str">
        <f t="shared" si="187"/>
        <v/>
      </c>
      <c r="F349" s="54" t="str">
        <f t="shared" si="188"/>
        <v/>
      </c>
      <c r="G349" s="62" t="str">
        <f t="shared" si="176"/>
        <v xml:space="preserve"> </v>
      </c>
      <c r="H349" s="52" t="str">
        <f t="shared" si="189"/>
        <v/>
      </c>
    </row>
    <row r="350" spans="1:8" s="8" customFormat="1" ht="15" x14ac:dyDescent="0.2">
      <c r="A350" s="65"/>
      <c r="B350" s="17"/>
      <c r="E350" s="18"/>
      <c r="F350" s="18"/>
      <c r="G350" s="19"/>
      <c r="H350" s="20"/>
    </row>
    <row r="351" spans="1:8" s="8" customFormat="1" ht="15" x14ac:dyDescent="0.2">
      <c r="A351" s="65"/>
      <c r="B351" s="17"/>
      <c r="E351" s="18"/>
      <c r="F351" s="18"/>
      <c r="G351" s="19"/>
      <c r="H351" s="20"/>
    </row>
    <row r="352" spans="1:8" s="23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101</v>
      </c>
      <c r="D355" s="9">
        <f>SUM(D356:D584)</f>
        <v>206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1.0396039603960396</v>
      </c>
      <c r="H355" s="39">
        <f>+IF(OR(AND(E355=""),(G355="")),"",E355*G355)</f>
        <v>1.0396039603960396</v>
      </c>
    </row>
    <row r="356" spans="1:8" s="31" customFormat="1" ht="15" x14ac:dyDescent="0.2">
      <c r="A356" s="66"/>
      <c r="B356" s="47" t="s">
        <v>71</v>
      </c>
      <c r="C356" s="28">
        <v>1</v>
      </c>
      <c r="D356" s="28">
        <v>5</v>
      </c>
      <c r="E356" s="29">
        <f>+IF(C356=0,"",C356/C$355)</f>
        <v>9.9009900990099011E-3</v>
      </c>
      <c r="F356" s="29">
        <f>+IF(D356=0,"",D356/D$355)</f>
        <v>2.4271844660194174E-2</v>
      </c>
      <c r="G356" s="30">
        <f t="shared" ref="G356:G429" si="190">+IF(AND(C356=0,D356=0)," ",IF(C356=0,1,IF(D356=0,-1,(D356-C356)/C356)))</f>
        <v>4</v>
      </c>
      <c r="H356" s="48">
        <f>+IF(OR(AND(E356=""),(G356="")),"",E356*G356)</f>
        <v>3.9603960396039604E-2</v>
      </c>
    </row>
    <row r="357" spans="1:8" s="31" customFormat="1" ht="15" x14ac:dyDescent="0.2">
      <c r="A357" s="66"/>
      <c r="B357" s="47" t="s">
        <v>74</v>
      </c>
      <c r="C357" s="28">
        <v>0</v>
      </c>
      <c r="D357" s="28">
        <v>1</v>
      </c>
      <c r="E357" s="29" t="str">
        <f t="shared" ref="E357:E432" si="191">+IF(C357=0,"",C357/C$355)</f>
        <v/>
      </c>
      <c r="F357" s="29">
        <f t="shared" ref="F357:F432" si="192">+IF(D357=0,"",D357/D$355)</f>
        <v>4.8543689320388345E-3</v>
      </c>
      <c r="G357" s="30">
        <f t="shared" si="190"/>
        <v>1</v>
      </c>
      <c r="H357" s="48" t="str">
        <f t="shared" ref="H357:H432" si="193">+IF(OR(AND(E357=""),(G357="")),"",E357*G357)</f>
        <v/>
      </c>
    </row>
    <row r="358" spans="1:8" s="31" customFormat="1" ht="15" x14ac:dyDescent="0.2">
      <c r="A358" s="66"/>
      <c r="B358" s="47" t="s">
        <v>67</v>
      </c>
      <c r="C358" s="28">
        <v>0</v>
      </c>
      <c r="D358" s="28">
        <v>0</v>
      </c>
      <c r="E358" s="29" t="str">
        <f t="shared" si="191"/>
        <v/>
      </c>
      <c r="F358" s="29" t="str">
        <f t="shared" si="192"/>
        <v/>
      </c>
      <c r="G358" s="30" t="str">
        <f t="shared" si="190"/>
        <v xml:space="preserve"> </v>
      </c>
      <c r="H358" s="48" t="str">
        <f t="shared" si="193"/>
        <v/>
      </c>
    </row>
    <row r="359" spans="1:8" s="31" customFormat="1" ht="15" x14ac:dyDescent="0.2">
      <c r="A359" s="66"/>
      <c r="B359" s="47" t="s">
        <v>80</v>
      </c>
      <c r="C359" s="28">
        <v>0</v>
      </c>
      <c r="D359" s="28">
        <v>0</v>
      </c>
      <c r="E359" s="29" t="str">
        <f t="shared" si="191"/>
        <v/>
      </c>
      <c r="F359" s="29" t="str">
        <f t="shared" si="192"/>
        <v/>
      </c>
      <c r="G359" s="30" t="str">
        <f t="shared" si="190"/>
        <v xml:space="preserve"> 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28">
        <v>0</v>
      </c>
      <c r="D360" s="28">
        <v>0</v>
      </c>
      <c r="E360" s="29" t="str">
        <f t="shared" si="191"/>
        <v/>
      </c>
      <c r="F360" s="29" t="str">
        <f t="shared" si="192"/>
        <v/>
      </c>
      <c r="G360" s="30" t="str">
        <f t="shared" si="190"/>
        <v xml:space="preserve"> 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28">
        <v>2</v>
      </c>
      <c r="D361" s="28">
        <v>6</v>
      </c>
      <c r="E361" s="29">
        <f t="shared" si="191"/>
        <v>1.9801980198019802E-2</v>
      </c>
      <c r="F361" s="29">
        <f t="shared" si="192"/>
        <v>2.9126213592233011E-2</v>
      </c>
      <c r="G361" s="30">
        <f t="shared" si="190"/>
        <v>2</v>
      </c>
      <c r="H361" s="48">
        <f t="shared" si="193"/>
        <v>3.9603960396039604E-2</v>
      </c>
    </row>
    <row r="362" spans="1:8" s="31" customFormat="1" ht="15" x14ac:dyDescent="0.2">
      <c r="A362" s="66"/>
      <c r="B362" s="47" t="s">
        <v>77</v>
      </c>
      <c r="C362" s="28">
        <v>0</v>
      </c>
      <c r="D362" s="28">
        <v>0</v>
      </c>
      <c r="E362" s="29" t="str">
        <f t="shared" si="191"/>
        <v/>
      </c>
      <c r="F362" s="29" t="str">
        <f t="shared" si="192"/>
        <v/>
      </c>
      <c r="G362" s="30" t="str">
        <f t="shared" si="190"/>
        <v xml:space="preserve"> </v>
      </c>
      <c r="H362" s="48" t="str">
        <f t="shared" si="193"/>
        <v/>
      </c>
    </row>
    <row r="363" spans="1:8" s="31" customFormat="1" ht="15" x14ac:dyDescent="0.2">
      <c r="A363" s="66"/>
      <c r="B363" s="47" t="s">
        <v>568</v>
      </c>
      <c r="C363" s="28">
        <v>0</v>
      </c>
      <c r="D363" s="28">
        <v>1</v>
      </c>
      <c r="E363" s="29" t="str">
        <f t="shared" si="191"/>
        <v/>
      </c>
      <c r="F363" s="29">
        <f t="shared" si="192"/>
        <v>4.8543689320388345E-3</v>
      </c>
      <c r="G363" s="30">
        <f t="shared" si="190"/>
        <v>1</v>
      </c>
      <c r="H363" s="48" t="str">
        <f t="shared" si="193"/>
        <v/>
      </c>
    </row>
    <row r="364" spans="1:8" s="31" customFormat="1" ht="15" x14ac:dyDescent="0.2">
      <c r="A364" s="66"/>
      <c r="B364" s="47" t="s">
        <v>76</v>
      </c>
      <c r="C364" s="28">
        <v>1</v>
      </c>
      <c r="D364" s="28">
        <v>0</v>
      </c>
      <c r="E364" s="29">
        <f t="shared" si="191"/>
        <v>9.9009900990099011E-3</v>
      </c>
      <c r="F364" s="29" t="str">
        <f t="shared" si="192"/>
        <v/>
      </c>
      <c r="G364" s="30">
        <f t="shared" si="190"/>
        <v>-1</v>
      </c>
      <c r="H364" s="48">
        <f t="shared" si="193"/>
        <v>-9.9009900990099011E-3</v>
      </c>
    </row>
    <row r="365" spans="1:8" s="31" customFormat="1" ht="15" x14ac:dyDescent="0.2">
      <c r="A365" s="66"/>
      <c r="B365" s="47" t="s">
        <v>241</v>
      </c>
      <c r="C365" s="28">
        <v>0</v>
      </c>
      <c r="D365" s="28">
        <v>0</v>
      </c>
      <c r="E365" s="29" t="str">
        <f t="shared" si="191"/>
        <v/>
      </c>
      <c r="F365" s="29" t="str">
        <f t="shared" si="192"/>
        <v/>
      </c>
      <c r="G365" s="30" t="str">
        <f t="shared" si="190"/>
        <v xml:space="preserve"> </v>
      </c>
      <c r="H365" s="48" t="str">
        <f t="shared" si="193"/>
        <v/>
      </c>
    </row>
    <row r="366" spans="1:8" s="31" customFormat="1" ht="15" x14ac:dyDescent="0.2">
      <c r="A366" s="66"/>
      <c r="B366" s="47" t="s">
        <v>604</v>
      </c>
      <c r="C366" s="28">
        <v>0</v>
      </c>
      <c r="D366" s="28">
        <v>0</v>
      </c>
      <c r="E366" s="29" t="str">
        <f t="shared" si="191"/>
        <v/>
      </c>
      <c r="F366" s="29" t="str">
        <f t="shared" si="192"/>
        <v/>
      </c>
      <c r="G366" s="30" t="str">
        <f t="shared" si="190"/>
        <v xml:space="preserve"> </v>
      </c>
      <c r="H366" s="48" t="str">
        <f t="shared" si="193"/>
        <v/>
      </c>
    </row>
    <row r="367" spans="1:8" s="31" customFormat="1" ht="15" x14ac:dyDescent="0.2">
      <c r="A367" s="66"/>
      <c r="B367" s="47" t="s">
        <v>78</v>
      </c>
      <c r="C367" s="28">
        <v>0</v>
      </c>
      <c r="D367" s="28">
        <v>11</v>
      </c>
      <c r="E367" s="29" t="str">
        <f t="shared" si="191"/>
        <v/>
      </c>
      <c r="F367" s="29">
        <f t="shared" si="192"/>
        <v>5.3398058252427182E-2</v>
      </c>
      <c r="G367" s="30">
        <f t="shared" si="190"/>
        <v>1</v>
      </c>
      <c r="H367" s="48" t="str">
        <f t="shared" si="193"/>
        <v/>
      </c>
    </row>
    <row r="368" spans="1:8" s="31" customFormat="1" ht="15" x14ac:dyDescent="0.2">
      <c r="A368" s="66"/>
      <c r="B368" s="47" t="s">
        <v>569</v>
      </c>
      <c r="C368" s="28">
        <v>0</v>
      </c>
      <c r="D368" s="28">
        <v>1</v>
      </c>
      <c r="E368" s="29" t="str">
        <f t="shared" si="191"/>
        <v/>
      </c>
      <c r="F368" s="29">
        <f t="shared" si="192"/>
        <v>4.8543689320388345E-3</v>
      </c>
      <c r="G368" s="30">
        <f t="shared" si="190"/>
        <v>1</v>
      </c>
      <c r="H368" s="48" t="str">
        <f t="shared" si="193"/>
        <v/>
      </c>
    </row>
    <row r="369" spans="1:8" s="31" customFormat="1" ht="15" x14ac:dyDescent="0.2">
      <c r="A369" s="66"/>
      <c r="B369" s="47" t="s">
        <v>68</v>
      </c>
      <c r="C369" s="28">
        <v>0</v>
      </c>
      <c r="D369" s="28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28">
        <v>0</v>
      </c>
      <c r="D370" s="28">
        <v>0</v>
      </c>
      <c r="E370" s="29" t="str">
        <f t="shared" si="191"/>
        <v/>
      </c>
      <c r="F370" s="29" t="str">
        <f t="shared" si="192"/>
        <v/>
      </c>
      <c r="G370" s="30" t="str">
        <f t="shared" si="190"/>
        <v xml:space="preserve"> </v>
      </c>
      <c r="H370" s="48" t="str">
        <f t="shared" si="193"/>
        <v/>
      </c>
    </row>
    <row r="371" spans="1:8" s="31" customFormat="1" ht="15" x14ac:dyDescent="0.2">
      <c r="A371" s="66"/>
      <c r="B371" s="47" t="s">
        <v>605</v>
      </c>
      <c r="C371" s="28">
        <v>0</v>
      </c>
      <c r="D371" s="28">
        <v>0</v>
      </c>
      <c r="E371" s="29" t="str">
        <f t="shared" si="191"/>
        <v/>
      </c>
      <c r="F371" s="29" t="str">
        <f t="shared" si="192"/>
        <v/>
      </c>
      <c r="G371" s="30" t="str">
        <f t="shared" si="190"/>
        <v xml:space="preserve"> </v>
      </c>
      <c r="H371" s="48" t="str">
        <f t="shared" si="193"/>
        <v/>
      </c>
    </row>
    <row r="372" spans="1:8" s="31" customFormat="1" ht="15" x14ac:dyDescent="0.2">
      <c r="A372" s="66"/>
      <c r="B372" s="47" t="s">
        <v>546</v>
      </c>
      <c r="C372" s="28">
        <v>0</v>
      </c>
      <c r="D372" s="28">
        <v>0</v>
      </c>
      <c r="E372" s="29" t="str">
        <f t="shared" ref="E372" si="194">+IF(C372=0,"",C372/C$355)</f>
        <v/>
      </c>
      <c r="F372" s="29" t="str">
        <f t="shared" ref="F372" si="195">+IF(D372=0,"",D372/D$355)</f>
        <v/>
      </c>
      <c r="G372" s="30" t="str">
        <f t="shared" si="190"/>
        <v xml:space="preserve"> </v>
      </c>
      <c r="H372" s="48" t="str">
        <f t="shared" ref="H372" si="196">+IF(OR(AND(E372=""),(G372="")),"",E372*G372)</f>
        <v/>
      </c>
    </row>
    <row r="373" spans="1:8" s="31" customFormat="1" ht="15" x14ac:dyDescent="0.2">
      <c r="A373" s="66"/>
      <c r="B373" s="47" t="s">
        <v>69</v>
      </c>
      <c r="C373" s="28">
        <v>2</v>
      </c>
      <c r="D373" s="28">
        <v>0</v>
      </c>
      <c r="E373" s="29">
        <f t="shared" si="191"/>
        <v>1.9801980198019802E-2</v>
      </c>
      <c r="F373" s="29" t="str">
        <f t="shared" si="192"/>
        <v/>
      </c>
      <c r="G373" s="30">
        <f t="shared" si="190"/>
        <v>-1</v>
      </c>
      <c r="H373" s="48">
        <f t="shared" si="193"/>
        <v>-1.9801980198019802E-2</v>
      </c>
    </row>
    <row r="374" spans="1:8" s="31" customFormat="1" ht="15" x14ac:dyDescent="0.2">
      <c r="A374" s="66"/>
      <c r="B374" s="47" t="s">
        <v>242</v>
      </c>
      <c r="C374" s="28">
        <v>0</v>
      </c>
      <c r="D374" s="28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28">
        <v>0</v>
      </c>
      <c r="D375" s="28">
        <v>1</v>
      </c>
      <c r="E375" s="29" t="str">
        <f t="shared" si="191"/>
        <v/>
      </c>
      <c r="F375" s="29">
        <f t="shared" si="192"/>
        <v>4.8543689320388345E-3</v>
      </c>
      <c r="G375" s="30">
        <f t="shared" si="190"/>
        <v>1</v>
      </c>
      <c r="H375" s="48" t="str">
        <f t="shared" si="193"/>
        <v/>
      </c>
    </row>
    <row r="376" spans="1:8" s="31" customFormat="1" ht="15" x14ac:dyDescent="0.2">
      <c r="A376" s="66"/>
      <c r="B376" s="47" t="s">
        <v>244</v>
      </c>
      <c r="C376" s="28">
        <v>8</v>
      </c>
      <c r="D376" s="28">
        <v>0</v>
      </c>
      <c r="E376" s="29">
        <f t="shared" si="191"/>
        <v>7.9207920792079209E-2</v>
      </c>
      <c r="F376" s="29" t="str">
        <f t="shared" si="192"/>
        <v/>
      </c>
      <c r="G376" s="30">
        <f t="shared" si="190"/>
        <v>-1</v>
      </c>
      <c r="H376" s="48">
        <f t="shared" si="193"/>
        <v>-7.9207920792079209E-2</v>
      </c>
    </row>
    <row r="377" spans="1:8" s="31" customFormat="1" ht="15" x14ac:dyDescent="0.2">
      <c r="A377" s="66"/>
      <c r="B377" s="47" t="s">
        <v>72</v>
      </c>
      <c r="C377" s="28">
        <v>0</v>
      </c>
      <c r="D377" s="28">
        <v>0</v>
      </c>
      <c r="E377" s="29" t="str">
        <f t="shared" si="191"/>
        <v/>
      </c>
      <c r="F377" s="29" t="str">
        <f t="shared" si="192"/>
        <v/>
      </c>
      <c r="G377" s="30" t="str">
        <f t="shared" si="190"/>
        <v xml:space="preserve"> </v>
      </c>
      <c r="H377" s="48" t="str">
        <f t="shared" si="193"/>
        <v/>
      </c>
    </row>
    <row r="378" spans="1:8" s="31" customFormat="1" ht="15" x14ac:dyDescent="0.2">
      <c r="A378" s="66"/>
      <c r="B378" s="47" t="s">
        <v>73</v>
      </c>
      <c r="C378" s="28">
        <v>1</v>
      </c>
      <c r="D378" s="28">
        <v>3</v>
      </c>
      <c r="E378" s="29">
        <f t="shared" si="191"/>
        <v>9.9009900990099011E-3</v>
      </c>
      <c r="F378" s="29">
        <f t="shared" si="192"/>
        <v>1.4563106796116505E-2</v>
      </c>
      <c r="G378" s="30">
        <f t="shared" si="190"/>
        <v>2</v>
      </c>
      <c r="H378" s="48">
        <f t="shared" si="193"/>
        <v>1.9801980198019802E-2</v>
      </c>
    </row>
    <row r="379" spans="1:8" s="31" customFormat="1" ht="15" x14ac:dyDescent="0.2">
      <c r="A379" s="66"/>
      <c r="B379" s="47" t="s">
        <v>570</v>
      </c>
      <c r="C379" s="28">
        <v>0</v>
      </c>
      <c r="D379" s="28">
        <v>7</v>
      </c>
      <c r="E379" s="29" t="str">
        <f t="shared" si="191"/>
        <v/>
      </c>
      <c r="F379" s="29">
        <f t="shared" si="192"/>
        <v>3.3980582524271843E-2</v>
      </c>
      <c r="G379" s="30">
        <f t="shared" si="190"/>
        <v>1</v>
      </c>
      <c r="H379" s="48" t="str">
        <f t="shared" si="193"/>
        <v/>
      </c>
    </row>
    <row r="380" spans="1:8" s="31" customFormat="1" ht="15" x14ac:dyDescent="0.2">
      <c r="A380" s="66"/>
      <c r="B380" s="47" t="s">
        <v>82</v>
      </c>
      <c r="C380" s="28">
        <v>2</v>
      </c>
      <c r="D380" s="28">
        <v>4</v>
      </c>
      <c r="E380" s="29">
        <f t="shared" si="191"/>
        <v>1.9801980198019802E-2</v>
      </c>
      <c r="F380" s="29">
        <f t="shared" si="192"/>
        <v>1.9417475728155338E-2</v>
      </c>
      <c r="G380" s="30">
        <f t="shared" si="190"/>
        <v>1</v>
      </c>
      <c r="H380" s="48">
        <f t="shared" si="193"/>
        <v>1.9801980198019802E-2</v>
      </c>
    </row>
    <row r="381" spans="1:8" s="31" customFormat="1" ht="15" x14ac:dyDescent="0.2">
      <c r="A381" s="66"/>
      <c r="B381" s="47" t="s">
        <v>81</v>
      </c>
      <c r="C381" s="28">
        <v>0</v>
      </c>
      <c r="D381" s="28">
        <v>0</v>
      </c>
      <c r="E381" s="29" t="str">
        <f t="shared" si="191"/>
        <v/>
      </c>
      <c r="F381" s="29" t="str">
        <f t="shared" si="192"/>
        <v/>
      </c>
      <c r="G381" s="30" t="str">
        <f t="shared" si="190"/>
        <v xml:space="preserve"> </v>
      </c>
      <c r="H381" s="48" t="str">
        <f t="shared" si="193"/>
        <v/>
      </c>
    </row>
    <row r="382" spans="1:8" s="31" customFormat="1" ht="15" x14ac:dyDescent="0.2">
      <c r="A382" s="66"/>
      <c r="B382" s="47" t="s">
        <v>70</v>
      </c>
      <c r="C382" s="28">
        <v>0</v>
      </c>
      <c r="D382" s="28">
        <v>0</v>
      </c>
      <c r="E382" s="29" t="str">
        <f t="shared" si="191"/>
        <v/>
      </c>
      <c r="F382" s="29" t="str">
        <f t="shared" si="192"/>
        <v/>
      </c>
      <c r="G382" s="30" t="str">
        <f t="shared" si="190"/>
        <v xml:space="preserve"> </v>
      </c>
      <c r="H382" s="48" t="str">
        <f t="shared" si="193"/>
        <v/>
      </c>
    </row>
    <row r="383" spans="1:8" s="31" customFormat="1" ht="15" x14ac:dyDescent="0.2">
      <c r="A383" s="66"/>
      <c r="B383" s="47" t="s">
        <v>245</v>
      </c>
      <c r="C383" s="28">
        <v>0</v>
      </c>
      <c r="D383" s="28">
        <v>0</v>
      </c>
      <c r="E383" s="29" t="str">
        <f t="shared" si="191"/>
        <v/>
      </c>
      <c r="F383" s="29" t="str">
        <f t="shared" si="192"/>
        <v/>
      </c>
      <c r="G383" s="30" t="str">
        <f t="shared" si="190"/>
        <v xml:space="preserve"> </v>
      </c>
      <c r="H383" s="48" t="str">
        <f t="shared" si="193"/>
        <v/>
      </c>
    </row>
    <row r="384" spans="1:8" s="31" customFormat="1" ht="15" x14ac:dyDescent="0.2">
      <c r="A384" s="66"/>
      <c r="B384" s="47" t="s">
        <v>324</v>
      </c>
      <c r="C384" s="28">
        <v>0</v>
      </c>
      <c r="D384" s="28">
        <v>0</v>
      </c>
      <c r="E384" s="29" t="str">
        <f t="shared" si="191"/>
        <v/>
      </c>
      <c r="F384" s="29" t="str">
        <f t="shared" si="192"/>
        <v/>
      </c>
      <c r="G384" s="30" t="str">
        <f t="shared" si="190"/>
        <v xml:space="preserve"> </v>
      </c>
      <c r="H384" s="48" t="str">
        <f t="shared" si="193"/>
        <v/>
      </c>
    </row>
    <row r="385" spans="1:8" s="31" customFormat="1" ht="15" x14ac:dyDescent="0.2">
      <c r="A385" s="66"/>
      <c r="B385" s="47" t="s">
        <v>325</v>
      </c>
      <c r="C385" s="28">
        <v>0</v>
      </c>
      <c r="D385" s="28">
        <v>0</v>
      </c>
      <c r="E385" s="29" t="str">
        <f t="shared" si="191"/>
        <v/>
      </c>
      <c r="F385" s="29" t="str">
        <f t="shared" si="192"/>
        <v/>
      </c>
      <c r="G385" s="30" t="str">
        <f t="shared" si="190"/>
        <v xml:space="preserve"> </v>
      </c>
      <c r="H385" s="48" t="str">
        <f t="shared" si="193"/>
        <v/>
      </c>
    </row>
    <row r="386" spans="1:8" s="31" customFormat="1" ht="15" x14ac:dyDescent="0.2">
      <c r="A386" s="66"/>
      <c r="B386" s="47" t="s">
        <v>610</v>
      </c>
      <c r="C386" s="28">
        <v>1</v>
      </c>
      <c r="D386" s="28">
        <v>5</v>
      </c>
      <c r="E386" s="29">
        <f t="shared" ref="E386:E387" si="197">+IF(C386=0,"",C386/C$355)</f>
        <v>9.9009900990099011E-3</v>
      </c>
      <c r="F386" s="29">
        <f t="shared" ref="F386:F387" si="198">+IF(D386=0,"",D386/D$355)</f>
        <v>2.4271844660194174E-2</v>
      </c>
      <c r="G386" s="30">
        <f t="shared" ref="G386:G387" si="199">+IF(AND(C386=0,D386=0)," ",IF(C386=0,1,IF(D386=0,-1,(D386-C386)/C386)))</f>
        <v>4</v>
      </c>
      <c r="H386" s="48">
        <f t="shared" ref="H386:H387" si="200">+IF(OR(AND(E386=""),(G386="")),"",E386*G386)</f>
        <v>3.9603960396039604E-2</v>
      </c>
    </row>
    <row r="387" spans="1:8" s="31" customFormat="1" ht="15" x14ac:dyDescent="0.2">
      <c r="A387" s="66"/>
      <c r="B387" s="47" t="s">
        <v>611</v>
      </c>
      <c r="C387" s="28">
        <v>0</v>
      </c>
      <c r="D387" s="28">
        <v>0</v>
      </c>
      <c r="E387" s="29" t="str">
        <f t="shared" si="197"/>
        <v/>
      </c>
      <c r="F387" s="29" t="str">
        <f t="shared" si="198"/>
        <v/>
      </c>
      <c r="G387" s="30" t="str">
        <f t="shared" si="199"/>
        <v xml:space="preserve"> 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28">
        <v>0</v>
      </c>
      <c r="D388" s="28">
        <v>0</v>
      </c>
      <c r="E388" s="29" t="str">
        <f t="shared" si="191"/>
        <v/>
      </c>
      <c r="F388" s="29" t="str">
        <f t="shared" si="192"/>
        <v/>
      </c>
      <c r="G388" s="30" t="str">
        <f t="shared" si="190"/>
        <v xml:space="preserve"> </v>
      </c>
      <c r="H388" s="48" t="str">
        <f t="shared" si="193"/>
        <v/>
      </c>
    </row>
    <row r="389" spans="1:8" s="31" customFormat="1" ht="16.5" customHeight="1" x14ac:dyDescent="0.2">
      <c r="A389" s="66"/>
      <c r="B389" s="47" t="s">
        <v>580</v>
      </c>
      <c r="C389" s="28">
        <v>0</v>
      </c>
      <c r="D389" s="28">
        <v>0</v>
      </c>
      <c r="E389" s="29" t="str">
        <f t="shared" ref="E389" si="201">+IF(C389=0,"",C389/C$355)</f>
        <v/>
      </c>
      <c r="F389" s="29" t="str">
        <f t="shared" ref="F389" si="202">+IF(D389=0,"",D389/D$355)</f>
        <v/>
      </c>
      <c r="G389" s="30" t="str">
        <f t="shared" ref="G389" si="203">+IF(AND(C389=0,D389=0)," ",IF(C389=0,1,IF(D389=0,-1,(D389-C389)/C389)))</f>
        <v xml:space="preserve"> </v>
      </c>
      <c r="H389" s="48" t="str">
        <f t="shared" ref="H389" si="204">+IF(OR(AND(E389=""),(G389="")),"",E389*G389)</f>
        <v/>
      </c>
    </row>
    <row r="390" spans="1:8" s="31" customFormat="1" ht="15" x14ac:dyDescent="0.2">
      <c r="A390" s="66"/>
      <c r="B390" s="47" t="s">
        <v>469</v>
      </c>
      <c r="C390" s="28">
        <v>0</v>
      </c>
      <c r="D390" s="28">
        <v>1</v>
      </c>
      <c r="E390" s="29" t="str">
        <f t="shared" si="191"/>
        <v/>
      </c>
      <c r="F390" s="29">
        <f t="shared" si="192"/>
        <v>4.8543689320388345E-3</v>
      </c>
      <c r="G390" s="30">
        <f t="shared" si="190"/>
        <v>1</v>
      </c>
      <c r="H390" s="48" t="str">
        <f t="shared" si="193"/>
        <v/>
      </c>
    </row>
    <row r="391" spans="1:8" s="31" customFormat="1" ht="15" x14ac:dyDescent="0.2">
      <c r="A391" s="66"/>
      <c r="B391" s="47" t="s">
        <v>470</v>
      </c>
      <c r="C391" s="28">
        <v>0</v>
      </c>
      <c r="D391" s="28">
        <v>0</v>
      </c>
      <c r="E391" s="29" t="str">
        <f t="shared" si="191"/>
        <v/>
      </c>
      <c r="F391" s="29" t="str">
        <f t="shared" si="192"/>
        <v/>
      </c>
      <c r="G391" s="30" t="str">
        <f t="shared" si="190"/>
        <v xml:space="preserve"> </v>
      </c>
      <c r="H391" s="48" t="str">
        <f t="shared" si="193"/>
        <v/>
      </c>
    </row>
    <row r="392" spans="1:8" s="31" customFormat="1" ht="15" x14ac:dyDescent="0.2">
      <c r="A392" s="66"/>
      <c r="B392" s="47" t="s">
        <v>471</v>
      </c>
      <c r="C392" s="28">
        <v>7</v>
      </c>
      <c r="D392" s="28">
        <v>0</v>
      </c>
      <c r="E392" s="29">
        <f t="shared" si="191"/>
        <v>6.9306930693069313E-2</v>
      </c>
      <c r="F392" s="29" t="str">
        <f t="shared" si="192"/>
        <v/>
      </c>
      <c r="G392" s="30">
        <f t="shared" si="190"/>
        <v>-1</v>
      </c>
      <c r="H392" s="48">
        <f t="shared" si="193"/>
        <v>-6.9306930693069313E-2</v>
      </c>
    </row>
    <row r="393" spans="1:8" s="31" customFormat="1" ht="15" x14ac:dyDescent="0.2">
      <c r="A393" s="66"/>
      <c r="B393" s="47" t="s">
        <v>246</v>
      </c>
      <c r="C393" s="28">
        <v>0</v>
      </c>
      <c r="D393" s="28">
        <v>0</v>
      </c>
      <c r="E393" s="29" t="str">
        <f t="shared" si="191"/>
        <v/>
      </c>
      <c r="F393" s="29" t="str">
        <f t="shared" si="192"/>
        <v/>
      </c>
      <c r="G393" s="30" t="str">
        <f t="shared" si="190"/>
        <v xml:space="preserve"> </v>
      </c>
      <c r="H393" s="48" t="str">
        <f t="shared" si="193"/>
        <v/>
      </c>
    </row>
    <row r="394" spans="1:8" s="31" customFormat="1" ht="15" x14ac:dyDescent="0.2">
      <c r="A394" s="66"/>
      <c r="B394" s="47" t="s">
        <v>635</v>
      </c>
      <c r="C394" s="28">
        <v>1</v>
      </c>
      <c r="D394" s="28">
        <v>0</v>
      </c>
      <c r="E394" s="29">
        <f t="shared" si="191"/>
        <v>9.9009900990099011E-3</v>
      </c>
      <c r="F394" s="29" t="str">
        <f t="shared" si="192"/>
        <v/>
      </c>
      <c r="G394" s="30">
        <f t="shared" si="190"/>
        <v>-1</v>
      </c>
      <c r="H394" s="48">
        <f t="shared" si="193"/>
        <v>-9.9009900990099011E-3</v>
      </c>
    </row>
    <row r="395" spans="1:8" s="31" customFormat="1" ht="15" x14ac:dyDescent="0.2">
      <c r="A395" s="66"/>
      <c r="B395" s="47" t="s">
        <v>472</v>
      </c>
      <c r="C395" s="28">
        <v>0</v>
      </c>
      <c r="D395" s="28">
        <v>0</v>
      </c>
      <c r="E395" s="29" t="str">
        <f t="shared" si="191"/>
        <v/>
      </c>
      <c r="F395" s="29" t="str">
        <f t="shared" si="192"/>
        <v/>
      </c>
      <c r="G395" s="30" t="str">
        <f t="shared" si="190"/>
        <v xml:space="preserve"> </v>
      </c>
      <c r="H395" s="48" t="str">
        <f t="shared" si="193"/>
        <v/>
      </c>
    </row>
    <row r="396" spans="1:8" s="31" customFormat="1" ht="15" x14ac:dyDescent="0.2">
      <c r="A396" s="66"/>
      <c r="B396" s="47" t="s">
        <v>629</v>
      </c>
      <c r="C396" s="28">
        <v>0</v>
      </c>
      <c r="D396" s="28">
        <v>0</v>
      </c>
      <c r="E396" s="29" t="str">
        <f t="shared" ref="E396" si="205">+IF(C396=0,"",C396/C$355)</f>
        <v/>
      </c>
      <c r="F396" s="29" t="str">
        <f t="shared" ref="F396" si="206">+IF(D396=0,"",D396/D$355)</f>
        <v/>
      </c>
      <c r="G396" s="30" t="str">
        <f t="shared" ref="G396" si="207">+IF(AND(C396=0,D396=0)," ",IF(C396=0,1,IF(D396=0,-1,(D396-C396)/C396)))</f>
        <v xml:space="preserve"> </v>
      </c>
      <c r="H396" s="48" t="str">
        <f t="shared" ref="H396" si="208">+IF(OR(AND(E396=""),(G396="")),"",E396*G396)</f>
        <v/>
      </c>
    </row>
    <row r="397" spans="1:8" s="31" customFormat="1" ht="15" x14ac:dyDescent="0.2">
      <c r="A397" s="66"/>
      <c r="B397" s="47" t="s">
        <v>550</v>
      </c>
      <c r="C397" s="28">
        <v>0</v>
      </c>
      <c r="D397" s="28">
        <v>0</v>
      </c>
      <c r="E397" s="29" t="str">
        <f t="shared" ref="E397" si="209">+IF(C397=0,"",C397/C$355)</f>
        <v/>
      </c>
      <c r="F397" s="29" t="str">
        <f t="shared" ref="F397" si="210">+IF(D397=0,"",D397/D$355)</f>
        <v/>
      </c>
      <c r="G397" s="30" t="str">
        <f t="shared" si="190"/>
        <v xml:space="preserve"> </v>
      </c>
      <c r="H397" s="48" t="str">
        <f t="shared" ref="H397" si="211">+IF(OR(AND(E397=""),(G397="")),"",E397*G397)</f>
        <v/>
      </c>
    </row>
    <row r="398" spans="1:8" s="31" customFormat="1" ht="15" x14ac:dyDescent="0.2">
      <c r="A398" s="66"/>
      <c r="B398" s="47" t="s">
        <v>436</v>
      </c>
      <c r="C398" s="28">
        <v>0</v>
      </c>
      <c r="D398" s="28">
        <v>0</v>
      </c>
      <c r="E398" s="29" t="str">
        <f t="shared" ref="E398:E400" si="212">+IF(C398=0,"",C398/C$355)</f>
        <v/>
      </c>
      <c r="F398" s="29" t="str">
        <f t="shared" ref="F398:F400" si="213">+IF(D398=0,"",D398/D$355)</f>
        <v/>
      </c>
      <c r="G398" s="30" t="str">
        <f t="shared" ref="G398:G400" si="214">+IF(AND(C398=0,D398=0)," ",IF(C398=0,1,IF(D398=0,-1,(D398-C398)/C398)))</f>
        <v xml:space="preserve"> </v>
      </c>
      <c r="H398" s="48" t="str">
        <f t="shared" ref="H398:H400" si="215">+IF(OR(AND(E398=""),(G398="")),"",E398*G398)</f>
        <v/>
      </c>
    </row>
    <row r="399" spans="1:8" s="31" customFormat="1" ht="15" x14ac:dyDescent="0.2">
      <c r="A399" s="66"/>
      <c r="B399" s="47" t="s">
        <v>617</v>
      </c>
      <c r="C399" s="28">
        <v>0</v>
      </c>
      <c r="D399" s="28">
        <v>0</v>
      </c>
      <c r="E399" s="29" t="str">
        <f t="shared" si="212"/>
        <v/>
      </c>
      <c r="F399" s="29" t="str">
        <f t="shared" si="213"/>
        <v/>
      </c>
      <c r="G399" s="30" t="str">
        <f t="shared" si="214"/>
        <v xml:space="preserve"> </v>
      </c>
      <c r="H399" s="48" t="str">
        <f t="shared" si="215"/>
        <v/>
      </c>
    </row>
    <row r="400" spans="1:8" s="31" customFormat="1" ht="15" x14ac:dyDescent="0.2">
      <c r="A400" s="66"/>
      <c r="B400" s="47" t="s">
        <v>618</v>
      </c>
      <c r="C400" s="28">
        <v>0</v>
      </c>
      <c r="D400" s="28">
        <v>0</v>
      </c>
      <c r="E400" s="29" t="str">
        <f t="shared" si="212"/>
        <v/>
      </c>
      <c r="F400" s="29" t="str">
        <f t="shared" si="213"/>
        <v/>
      </c>
      <c r="G400" s="30" t="str">
        <f t="shared" si="214"/>
        <v xml:space="preserve"> </v>
      </c>
      <c r="H400" s="48" t="str">
        <f t="shared" si="215"/>
        <v/>
      </c>
    </row>
    <row r="401" spans="1:8" s="31" customFormat="1" ht="15" x14ac:dyDescent="0.2">
      <c r="A401" s="66"/>
      <c r="B401" s="47" t="s">
        <v>473</v>
      </c>
      <c r="C401" s="28">
        <v>4</v>
      </c>
      <c r="D401" s="28">
        <v>1</v>
      </c>
      <c r="E401" s="29">
        <f t="shared" si="191"/>
        <v>3.9603960396039604E-2</v>
      </c>
      <c r="F401" s="29">
        <f t="shared" si="192"/>
        <v>4.8543689320388345E-3</v>
      </c>
      <c r="G401" s="30">
        <f t="shared" si="190"/>
        <v>-0.75</v>
      </c>
      <c r="H401" s="48">
        <f t="shared" si="193"/>
        <v>-2.9702970297029702E-2</v>
      </c>
    </row>
    <row r="402" spans="1:8" s="31" customFormat="1" ht="15" x14ac:dyDescent="0.2">
      <c r="A402" s="66"/>
      <c r="B402" s="47" t="s">
        <v>621</v>
      </c>
      <c r="C402" s="28">
        <v>0</v>
      </c>
      <c r="D402" s="28">
        <v>0</v>
      </c>
      <c r="E402" s="29" t="str">
        <f t="shared" ref="E402" si="216">+IF(C402=0,"",C402/C$355)</f>
        <v/>
      </c>
      <c r="F402" s="29" t="str">
        <f t="shared" ref="F402" si="217">+IF(D402=0,"",D402/D$355)</f>
        <v/>
      </c>
      <c r="G402" s="30" t="str">
        <f t="shared" ref="G402" si="218">+IF(AND(C402=0,D402=0)," ",IF(C402=0,1,IF(D402=0,-1,(D402-C402)/C402)))</f>
        <v xml:space="preserve"> 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28"/>
      <c r="D403" s="28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28">
        <v>0</v>
      </c>
      <c r="D404" s="28">
        <v>5</v>
      </c>
      <c r="E404" s="29" t="str">
        <f t="shared" si="191"/>
        <v/>
      </c>
      <c r="F404" s="29">
        <f t="shared" si="192"/>
        <v>2.4271844660194174E-2</v>
      </c>
      <c r="G404" s="30">
        <f t="shared" si="190"/>
        <v>1</v>
      </c>
      <c r="H404" s="48" t="str">
        <f t="shared" si="193"/>
        <v/>
      </c>
    </row>
    <row r="405" spans="1:8" s="31" customFormat="1" ht="15" x14ac:dyDescent="0.2">
      <c r="A405" s="66"/>
      <c r="B405" s="47" t="s">
        <v>83</v>
      </c>
      <c r="C405" s="28">
        <v>0</v>
      </c>
      <c r="D405" s="28">
        <v>4</v>
      </c>
      <c r="E405" s="29" t="str">
        <f t="shared" si="191"/>
        <v/>
      </c>
      <c r="F405" s="29">
        <f t="shared" si="192"/>
        <v>1.9417475728155338E-2</v>
      </c>
      <c r="G405" s="30">
        <f t="shared" si="190"/>
        <v>1</v>
      </c>
      <c r="H405" s="48" t="str">
        <f t="shared" si="193"/>
        <v/>
      </c>
    </row>
    <row r="406" spans="1:8" s="31" customFormat="1" ht="15" x14ac:dyDescent="0.2">
      <c r="A406" s="66"/>
      <c r="B406" s="47" t="s">
        <v>89</v>
      </c>
      <c r="C406" s="28">
        <v>1</v>
      </c>
      <c r="D406" s="28">
        <v>4</v>
      </c>
      <c r="E406" s="29">
        <f t="shared" si="191"/>
        <v>9.9009900990099011E-3</v>
      </c>
      <c r="F406" s="29">
        <f t="shared" si="192"/>
        <v>1.9417475728155338E-2</v>
      </c>
      <c r="G406" s="30">
        <f t="shared" si="190"/>
        <v>3</v>
      </c>
      <c r="H406" s="48">
        <f t="shared" si="193"/>
        <v>2.9702970297029702E-2</v>
      </c>
    </row>
    <row r="407" spans="1:8" s="31" customFormat="1" ht="15" x14ac:dyDescent="0.2">
      <c r="A407" s="66"/>
      <c r="B407" s="47" t="s">
        <v>92</v>
      </c>
      <c r="C407" s="28">
        <v>0</v>
      </c>
      <c r="D407" s="28">
        <v>0</v>
      </c>
      <c r="E407" s="29" t="str">
        <f t="shared" si="191"/>
        <v/>
      </c>
      <c r="F407" s="29" t="str">
        <f t="shared" si="192"/>
        <v/>
      </c>
      <c r="G407" s="30" t="str">
        <f t="shared" si="190"/>
        <v xml:space="preserve"> 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28">
        <v>0</v>
      </c>
      <c r="D408" s="28">
        <v>0</v>
      </c>
      <c r="E408" s="29" t="str">
        <f t="shared" si="191"/>
        <v/>
      </c>
      <c r="F408" s="29" t="str">
        <f t="shared" si="192"/>
        <v/>
      </c>
      <c r="G408" s="30" t="str">
        <f t="shared" si="190"/>
        <v xml:space="preserve"> </v>
      </c>
      <c r="H408" s="48" t="str">
        <f t="shared" si="193"/>
        <v/>
      </c>
    </row>
    <row r="409" spans="1:8" s="31" customFormat="1" ht="30" x14ac:dyDescent="0.2">
      <c r="A409" s="66"/>
      <c r="B409" s="47" t="s">
        <v>247</v>
      </c>
      <c r="C409" s="28">
        <v>0</v>
      </c>
      <c r="D409" s="28">
        <v>1</v>
      </c>
      <c r="E409" s="29" t="str">
        <f t="shared" si="191"/>
        <v/>
      </c>
      <c r="F409" s="29">
        <f t="shared" si="192"/>
        <v>4.8543689320388345E-3</v>
      </c>
      <c r="G409" s="30">
        <f t="shared" si="190"/>
        <v>1</v>
      </c>
      <c r="H409" s="48" t="str">
        <f t="shared" si="193"/>
        <v/>
      </c>
    </row>
    <row r="410" spans="1:8" s="31" customFormat="1" ht="15" x14ac:dyDescent="0.2">
      <c r="A410" s="66"/>
      <c r="B410" s="47" t="s">
        <v>248</v>
      </c>
      <c r="C410" s="28">
        <v>0</v>
      </c>
      <c r="D410" s="28">
        <v>4</v>
      </c>
      <c r="E410" s="29" t="str">
        <f t="shared" si="191"/>
        <v/>
      </c>
      <c r="F410" s="29">
        <f t="shared" si="192"/>
        <v>1.9417475728155338E-2</v>
      </c>
      <c r="G410" s="30">
        <f t="shared" si="190"/>
        <v>1</v>
      </c>
      <c r="H410" s="48" t="str">
        <f t="shared" si="193"/>
        <v/>
      </c>
    </row>
    <row r="411" spans="1:8" s="31" customFormat="1" ht="15" x14ac:dyDescent="0.2">
      <c r="A411" s="66"/>
      <c r="B411" s="47" t="s">
        <v>571</v>
      </c>
      <c r="C411" s="28">
        <v>0</v>
      </c>
      <c r="D411" s="28">
        <v>0</v>
      </c>
      <c r="E411" s="29" t="str">
        <f t="shared" si="191"/>
        <v/>
      </c>
      <c r="F411" s="29" t="str">
        <f t="shared" si="192"/>
        <v/>
      </c>
      <c r="G411" s="30" t="str">
        <f t="shared" si="190"/>
        <v xml:space="preserve"> </v>
      </c>
      <c r="H411" s="48" t="str">
        <f t="shared" si="193"/>
        <v/>
      </c>
    </row>
    <row r="412" spans="1:8" s="31" customFormat="1" ht="15" x14ac:dyDescent="0.2">
      <c r="A412" s="66"/>
      <c r="B412" s="47" t="s">
        <v>572</v>
      </c>
      <c r="C412" s="28">
        <v>0</v>
      </c>
      <c r="D412" s="28">
        <v>0</v>
      </c>
      <c r="E412" s="29" t="str">
        <f t="shared" si="191"/>
        <v/>
      </c>
      <c r="F412" s="29" t="str">
        <f t="shared" si="192"/>
        <v/>
      </c>
      <c r="G412" s="30" t="str">
        <f t="shared" si="190"/>
        <v xml:space="preserve"> </v>
      </c>
      <c r="H412" s="48" t="str">
        <f t="shared" si="193"/>
        <v/>
      </c>
    </row>
    <row r="413" spans="1:8" s="31" customFormat="1" ht="15" x14ac:dyDescent="0.2">
      <c r="A413" s="66"/>
      <c r="B413" s="47" t="s">
        <v>249</v>
      </c>
      <c r="C413" s="28">
        <v>0</v>
      </c>
      <c r="D413" s="28">
        <v>0</v>
      </c>
      <c r="E413" s="29" t="str">
        <f t="shared" si="191"/>
        <v/>
      </c>
      <c r="F413" s="29" t="str">
        <f t="shared" si="192"/>
        <v/>
      </c>
      <c r="G413" s="30" t="str">
        <f t="shared" si="190"/>
        <v xml:space="preserve"> </v>
      </c>
      <c r="H413" s="48" t="str">
        <f t="shared" si="193"/>
        <v/>
      </c>
    </row>
    <row r="414" spans="1:8" s="31" customFormat="1" ht="15" x14ac:dyDescent="0.2">
      <c r="A414" s="66"/>
      <c r="B414" s="47" t="s">
        <v>636</v>
      </c>
      <c r="C414" s="28">
        <v>0</v>
      </c>
      <c r="D414" s="28">
        <v>0</v>
      </c>
      <c r="E414" s="29" t="str">
        <f t="shared" ref="E414" si="224">+IF(C414=0,"",C414/C$355)</f>
        <v/>
      </c>
      <c r="F414" s="29" t="str">
        <f t="shared" ref="F414" si="225">+IF(D414=0,"",D414/D$355)</f>
        <v/>
      </c>
      <c r="G414" s="30" t="str">
        <f t="shared" ref="G414" si="226">+IF(AND(C414=0,D414=0)," ",IF(C414=0,1,IF(D414=0,-1,(D414-C414)/C414)))</f>
        <v xml:space="preserve"> </v>
      </c>
      <c r="H414" s="48" t="str">
        <f t="shared" ref="H414" si="227">+IF(OR(AND(E414=""),(G414="")),"",E414*G414)</f>
        <v/>
      </c>
    </row>
    <row r="415" spans="1:8" s="31" customFormat="1" ht="15" x14ac:dyDescent="0.2">
      <c r="A415" s="66"/>
      <c r="B415" s="47" t="s">
        <v>474</v>
      </c>
      <c r="C415" s="28">
        <v>0</v>
      </c>
      <c r="D415" s="28">
        <v>1</v>
      </c>
      <c r="E415" s="29" t="str">
        <f t="shared" si="191"/>
        <v/>
      </c>
      <c r="F415" s="29">
        <f t="shared" si="192"/>
        <v>4.8543689320388345E-3</v>
      </c>
      <c r="G415" s="30">
        <f t="shared" si="190"/>
        <v>1</v>
      </c>
      <c r="H415" s="48" t="str">
        <f t="shared" si="193"/>
        <v/>
      </c>
    </row>
    <row r="416" spans="1:8" s="31" customFormat="1" ht="15" x14ac:dyDescent="0.2">
      <c r="A416" s="66"/>
      <c r="B416" s="47" t="s">
        <v>91</v>
      </c>
      <c r="C416" s="28">
        <v>0</v>
      </c>
      <c r="D416" s="28">
        <v>2</v>
      </c>
      <c r="E416" s="29" t="str">
        <f t="shared" si="191"/>
        <v/>
      </c>
      <c r="F416" s="29">
        <f t="shared" si="192"/>
        <v>9.7087378640776691E-3</v>
      </c>
      <c r="G416" s="30">
        <f t="shared" si="190"/>
        <v>1</v>
      </c>
      <c r="H416" s="48" t="str">
        <f t="shared" si="193"/>
        <v/>
      </c>
    </row>
    <row r="417" spans="1:8" s="31" customFormat="1" ht="15" x14ac:dyDescent="0.2">
      <c r="A417" s="66"/>
      <c r="B417" s="47" t="s">
        <v>250</v>
      </c>
      <c r="C417" s="28">
        <v>0</v>
      </c>
      <c r="D417" s="28">
        <v>7</v>
      </c>
      <c r="E417" s="29" t="str">
        <f t="shared" si="191"/>
        <v/>
      </c>
      <c r="F417" s="29">
        <f t="shared" si="192"/>
        <v>3.3980582524271843E-2</v>
      </c>
      <c r="G417" s="30">
        <f t="shared" si="190"/>
        <v>1</v>
      </c>
      <c r="H417" s="48" t="str">
        <f t="shared" si="193"/>
        <v/>
      </c>
    </row>
    <row r="418" spans="1:8" s="31" customFormat="1" ht="15" x14ac:dyDescent="0.2">
      <c r="A418" s="66"/>
      <c r="B418" s="47" t="s">
        <v>573</v>
      </c>
      <c r="C418" s="28">
        <v>0</v>
      </c>
      <c r="D418" s="28">
        <v>6</v>
      </c>
      <c r="E418" s="29" t="str">
        <f t="shared" si="191"/>
        <v/>
      </c>
      <c r="F418" s="29">
        <f t="shared" si="192"/>
        <v>2.9126213592233011E-2</v>
      </c>
      <c r="G418" s="30">
        <f t="shared" si="190"/>
        <v>1</v>
      </c>
      <c r="H418" s="48" t="str">
        <f t="shared" si="193"/>
        <v/>
      </c>
    </row>
    <row r="419" spans="1:8" s="31" customFormat="1" ht="15" x14ac:dyDescent="0.2">
      <c r="A419" s="66"/>
      <c r="B419" s="47" t="s">
        <v>85</v>
      </c>
      <c r="C419" s="28">
        <v>0</v>
      </c>
      <c r="D419" s="28">
        <v>4</v>
      </c>
      <c r="E419" s="29" t="str">
        <f t="shared" si="191"/>
        <v/>
      </c>
      <c r="F419" s="29">
        <f t="shared" si="192"/>
        <v>1.9417475728155338E-2</v>
      </c>
      <c r="G419" s="30">
        <f t="shared" si="190"/>
        <v>1</v>
      </c>
      <c r="H419" s="48" t="str">
        <f t="shared" si="193"/>
        <v/>
      </c>
    </row>
    <row r="420" spans="1:8" s="31" customFormat="1" ht="15" x14ac:dyDescent="0.2">
      <c r="A420" s="66"/>
      <c r="B420" s="47" t="s">
        <v>519</v>
      </c>
      <c r="C420" s="28">
        <v>0</v>
      </c>
      <c r="D420" s="28">
        <v>0</v>
      </c>
      <c r="E420" s="29" t="str">
        <f t="shared" ref="E420" si="228">+IF(C420=0,"",C420/C$355)</f>
        <v/>
      </c>
      <c r="F420" s="29" t="str">
        <f t="shared" ref="F420" si="229">+IF(D420=0,"",D420/D$355)</f>
        <v/>
      </c>
      <c r="G420" s="30" t="str">
        <f t="shared" si="190"/>
        <v xml:space="preserve"> </v>
      </c>
      <c r="H420" s="48" t="str">
        <f t="shared" ref="H420" si="230">+IF(OR(AND(E420=""),(G420="")),"",E420*G420)</f>
        <v/>
      </c>
    </row>
    <row r="421" spans="1:8" s="31" customFormat="1" ht="15" x14ac:dyDescent="0.2">
      <c r="A421" s="66"/>
      <c r="B421" s="47" t="s">
        <v>251</v>
      </c>
      <c r="C421" s="28">
        <v>0</v>
      </c>
      <c r="D421" s="28">
        <v>0</v>
      </c>
      <c r="E421" s="29" t="str">
        <f t="shared" si="191"/>
        <v/>
      </c>
      <c r="F421" s="29" t="str">
        <f t="shared" si="192"/>
        <v/>
      </c>
      <c r="G421" s="30" t="str">
        <f t="shared" si="190"/>
        <v xml:space="preserve"> 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28">
        <v>0</v>
      </c>
      <c r="D422" s="28">
        <v>0</v>
      </c>
      <c r="E422" s="29" t="str">
        <f t="shared" si="191"/>
        <v/>
      </c>
      <c r="F422" s="29" t="str">
        <f t="shared" si="192"/>
        <v/>
      </c>
      <c r="G422" s="30" t="str">
        <f t="shared" si="190"/>
        <v xml:space="preserve"> </v>
      </c>
      <c r="H422" s="48" t="str">
        <f t="shared" si="193"/>
        <v/>
      </c>
    </row>
    <row r="423" spans="1:8" s="31" customFormat="1" ht="15" x14ac:dyDescent="0.2">
      <c r="A423" s="66"/>
      <c r="B423" s="47" t="s">
        <v>574</v>
      </c>
      <c r="C423" s="28">
        <v>0</v>
      </c>
      <c r="D423" s="28">
        <v>20</v>
      </c>
      <c r="E423" s="29" t="str">
        <f t="shared" si="191"/>
        <v/>
      </c>
      <c r="F423" s="29">
        <f t="shared" si="192"/>
        <v>9.7087378640776698E-2</v>
      </c>
      <c r="G423" s="30">
        <f t="shared" si="190"/>
        <v>1</v>
      </c>
      <c r="H423" s="48" t="str">
        <f t="shared" si="193"/>
        <v/>
      </c>
    </row>
    <row r="424" spans="1:8" s="31" customFormat="1" ht="15" x14ac:dyDescent="0.2">
      <c r="A424" s="66"/>
      <c r="B424" s="47" t="s">
        <v>84</v>
      </c>
      <c r="C424" s="28">
        <v>0</v>
      </c>
      <c r="D424" s="28">
        <v>0</v>
      </c>
      <c r="E424" s="29" t="str">
        <f t="shared" si="191"/>
        <v/>
      </c>
      <c r="F424" s="29" t="str">
        <f t="shared" si="192"/>
        <v/>
      </c>
      <c r="G424" s="30" t="str">
        <f t="shared" si="190"/>
        <v xml:space="preserve"> </v>
      </c>
      <c r="H424" s="48" t="str">
        <f t="shared" si="193"/>
        <v/>
      </c>
    </row>
    <row r="425" spans="1:8" s="31" customFormat="1" ht="15" x14ac:dyDescent="0.2">
      <c r="A425" s="66"/>
      <c r="B425" s="47" t="s">
        <v>253</v>
      </c>
      <c r="C425" s="28">
        <v>0</v>
      </c>
      <c r="D425" s="28">
        <v>0</v>
      </c>
      <c r="E425" s="29" t="str">
        <f t="shared" si="191"/>
        <v/>
      </c>
      <c r="F425" s="29" t="str">
        <f t="shared" si="192"/>
        <v/>
      </c>
      <c r="G425" s="30" t="str">
        <f t="shared" si="190"/>
        <v xml:space="preserve"> 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28">
        <v>0</v>
      </c>
      <c r="D426" s="28">
        <v>0</v>
      </c>
      <c r="E426" s="29" t="str">
        <f t="shared" si="191"/>
        <v/>
      </c>
      <c r="F426" s="29" t="str">
        <f t="shared" si="192"/>
        <v/>
      </c>
      <c r="G426" s="30" t="str">
        <f t="shared" si="190"/>
        <v xml:space="preserve"> </v>
      </c>
      <c r="H426" s="48" t="str">
        <f t="shared" si="193"/>
        <v/>
      </c>
    </row>
    <row r="427" spans="1:8" s="31" customFormat="1" ht="15" x14ac:dyDescent="0.2">
      <c r="A427" s="66"/>
      <c r="B427" s="47" t="s">
        <v>87</v>
      </c>
      <c r="C427" s="28">
        <v>0</v>
      </c>
      <c r="D427" s="28">
        <v>6</v>
      </c>
      <c r="E427" s="29" t="str">
        <f t="shared" si="191"/>
        <v/>
      </c>
      <c r="F427" s="29">
        <f t="shared" si="192"/>
        <v>2.9126213592233011E-2</v>
      </c>
      <c r="G427" s="30">
        <f t="shared" si="190"/>
        <v>1</v>
      </c>
      <c r="H427" s="48" t="str">
        <f t="shared" si="193"/>
        <v/>
      </c>
    </row>
    <row r="428" spans="1:8" s="31" customFormat="1" ht="15" x14ac:dyDescent="0.2">
      <c r="A428" s="66"/>
      <c r="B428" s="47" t="s">
        <v>475</v>
      </c>
      <c r="C428" s="28">
        <v>0</v>
      </c>
      <c r="D428" s="28">
        <v>0</v>
      </c>
      <c r="E428" s="29" t="str">
        <f t="shared" si="191"/>
        <v/>
      </c>
      <c r="F428" s="29" t="str">
        <f t="shared" si="192"/>
        <v/>
      </c>
      <c r="G428" s="30" t="str">
        <f t="shared" si="190"/>
        <v xml:space="preserve"> </v>
      </c>
      <c r="H428" s="48" t="str">
        <f t="shared" si="193"/>
        <v/>
      </c>
    </row>
    <row r="429" spans="1:8" s="31" customFormat="1" ht="15" x14ac:dyDescent="0.2">
      <c r="A429" s="66"/>
      <c r="B429" s="47" t="s">
        <v>254</v>
      </c>
      <c r="C429" s="28">
        <v>0</v>
      </c>
      <c r="D429" s="28">
        <v>0</v>
      </c>
      <c r="E429" s="29" t="str">
        <f t="shared" si="191"/>
        <v/>
      </c>
      <c r="F429" s="29" t="str">
        <f t="shared" si="192"/>
        <v/>
      </c>
      <c r="G429" s="30" t="str">
        <f t="shared" si="190"/>
        <v xml:space="preserve"> </v>
      </c>
      <c r="H429" s="48" t="str">
        <f t="shared" si="193"/>
        <v/>
      </c>
    </row>
    <row r="430" spans="1:8" s="31" customFormat="1" ht="15" x14ac:dyDescent="0.2">
      <c r="A430" s="66"/>
      <c r="B430" s="47" t="s">
        <v>255</v>
      </c>
      <c r="C430" s="28">
        <v>0</v>
      </c>
      <c r="D430" s="28">
        <v>0</v>
      </c>
      <c r="E430" s="29" t="str">
        <f t="shared" si="191"/>
        <v/>
      </c>
      <c r="F430" s="29" t="str">
        <f t="shared" si="192"/>
        <v/>
      </c>
      <c r="G430" s="30" t="str">
        <f t="shared" ref="G430:G498" si="231">+IF(AND(C430=0,D430=0)," ",IF(C430=0,1,IF(D430=0,-1,(D430-C430)/C430)))</f>
        <v xml:space="preserve"> </v>
      </c>
      <c r="H430" s="48" t="str">
        <f t="shared" si="193"/>
        <v/>
      </c>
    </row>
    <row r="431" spans="1:8" s="31" customFormat="1" ht="15" x14ac:dyDescent="0.2">
      <c r="A431" s="66"/>
      <c r="B431" s="47" t="s">
        <v>476</v>
      </c>
      <c r="C431" s="28">
        <v>0</v>
      </c>
      <c r="D431" s="28">
        <v>0</v>
      </c>
      <c r="E431" s="29" t="str">
        <f t="shared" si="191"/>
        <v/>
      </c>
      <c r="F431" s="29" t="str">
        <f t="shared" si="192"/>
        <v/>
      </c>
      <c r="G431" s="30" t="str">
        <f t="shared" si="231"/>
        <v xml:space="preserve"> </v>
      </c>
      <c r="H431" s="48" t="str">
        <f t="shared" si="193"/>
        <v/>
      </c>
    </row>
    <row r="432" spans="1:8" s="31" customFormat="1" ht="15" x14ac:dyDescent="0.2">
      <c r="A432" s="66"/>
      <c r="B432" s="47" t="s">
        <v>86</v>
      </c>
      <c r="C432" s="28">
        <v>0</v>
      </c>
      <c r="D432" s="28">
        <v>0</v>
      </c>
      <c r="E432" s="29" t="str">
        <f t="shared" si="191"/>
        <v/>
      </c>
      <c r="F432" s="29" t="str">
        <f t="shared" si="192"/>
        <v/>
      </c>
      <c r="G432" s="30" t="str">
        <f t="shared" si="231"/>
        <v xml:space="preserve"> </v>
      </c>
      <c r="H432" s="48" t="str">
        <f t="shared" si="193"/>
        <v/>
      </c>
    </row>
    <row r="433" spans="1:8" s="31" customFormat="1" ht="15" x14ac:dyDescent="0.2">
      <c r="A433" s="66"/>
      <c r="B433" s="47" t="s">
        <v>575</v>
      </c>
      <c r="C433" s="28">
        <v>0</v>
      </c>
      <c r="D433" s="28">
        <v>0</v>
      </c>
      <c r="E433" s="29" t="str">
        <f t="shared" ref="E433:E510" si="232">+IF(C433=0,"",C433/C$355)</f>
        <v/>
      </c>
      <c r="F433" s="29" t="str">
        <f t="shared" ref="F433:F510" si="233">+IF(D433=0,"",D433/D$355)</f>
        <v/>
      </c>
      <c r="G433" s="30" t="str">
        <f t="shared" si="231"/>
        <v xml:space="preserve"> </v>
      </c>
      <c r="H433" s="48" t="str">
        <f t="shared" ref="H433:H510" si="234">+IF(OR(AND(E433=""),(G433="")),"",E433*G433)</f>
        <v/>
      </c>
    </row>
    <row r="434" spans="1:8" s="31" customFormat="1" ht="15" x14ac:dyDescent="0.2">
      <c r="A434" s="66"/>
      <c r="B434" s="47" t="s">
        <v>256</v>
      </c>
      <c r="C434" s="28">
        <v>0</v>
      </c>
      <c r="D434" s="28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28">
        <v>0</v>
      </c>
      <c r="D435" s="28">
        <v>0</v>
      </c>
      <c r="E435" s="29" t="str">
        <f t="shared" ref="E435:E437" si="235">+IF(C435=0,"",C435/C$355)</f>
        <v/>
      </c>
      <c r="F435" s="29" t="str">
        <f t="shared" ref="F435:F437" si="236">+IF(D435=0,"",D435/D$355)</f>
        <v/>
      </c>
      <c r="G435" s="30" t="str">
        <f t="shared" si="231"/>
        <v xml:space="preserve"> </v>
      </c>
      <c r="H435" s="48" t="str">
        <f t="shared" ref="H435:H437" si="237">+IF(OR(AND(E435=""),(G435="")),"",E435*G435)</f>
        <v/>
      </c>
    </row>
    <row r="436" spans="1:8" s="31" customFormat="1" ht="15" x14ac:dyDescent="0.2">
      <c r="A436" s="66"/>
      <c r="B436" s="47" t="s">
        <v>521</v>
      </c>
      <c r="C436" s="28">
        <v>0</v>
      </c>
      <c r="D436" s="28">
        <v>0</v>
      </c>
      <c r="E436" s="29" t="str">
        <f t="shared" si="235"/>
        <v/>
      </c>
      <c r="F436" s="29" t="str">
        <f t="shared" si="236"/>
        <v/>
      </c>
      <c r="G436" s="30" t="str">
        <f t="shared" si="231"/>
        <v xml:space="preserve"> </v>
      </c>
      <c r="H436" s="48" t="str">
        <f t="shared" si="237"/>
        <v/>
      </c>
    </row>
    <row r="437" spans="1:8" s="31" customFormat="1" ht="15" x14ac:dyDescent="0.2">
      <c r="A437" s="66"/>
      <c r="B437" s="47" t="s">
        <v>522</v>
      </c>
      <c r="C437" s="28">
        <v>0</v>
      </c>
      <c r="D437" s="28">
        <v>0</v>
      </c>
      <c r="E437" s="29" t="str">
        <f t="shared" si="235"/>
        <v/>
      </c>
      <c r="F437" s="29" t="str">
        <f t="shared" si="236"/>
        <v/>
      </c>
      <c r="G437" s="30" t="str">
        <f t="shared" si="231"/>
        <v xml:space="preserve"> 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28"/>
      <c r="D438" s="28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28"/>
      <c r="D439" s="28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28">
        <v>0</v>
      </c>
      <c r="D440" s="28">
        <v>0</v>
      </c>
      <c r="E440" s="29" t="str">
        <f t="shared" si="232"/>
        <v/>
      </c>
      <c r="F440" s="29" t="str">
        <f t="shared" si="233"/>
        <v/>
      </c>
      <c r="G440" s="30" t="str">
        <f t="shared" si="231"/>
        <v xml:space="preserve"> </v>
      </c>
      <c r="H440" s="48" t="str">
        <f t="shared" si="234"/>
        <v/>
      </c>
    </row>
    <row r="441" spans="1:8" s="31" customFormat="1" ht="15" x14ac:dyDescent="0.2">
      <c r="A441" s="66"/>
      <c r="B441" s="47" t="s">
        <v>258</v>
      </c>
      <c r="C441" s="28">
        <v>0</v>
      </c>
      <c r="D441" s="28">
        <v>0</v>
      </c>
      <c r="E441" s="29" t="str">
        <f t="shared" si="232"/>
        <v/>
      </c>
      <c r="F441" s="29" t="str">
        <f t="shared" si="233"/>
        <v/>
      </c>
      <c r="G441" s="30" t="str">
        <f t="shared" si="231"/>
        <v xml:space="preserve"> </v>
      </c>
      <c r="H441" s="48" t="str">
        <f t="shared" si="234"/>
        <v/>
      </c>
    </row>
    <row r="442" spans="1:8" s="31" customFormat="1" ht="15" x14ac:dyDescent="0.2">
      <c r="A442" s="66"/>
      <c r="B442" s="47" t="s">
        <v>542</v>
      </c>
      <c r="C442" s="28">
        <v>0</v>
      </c>
      <c r="D442" s="28">
        <v>0</v>
      </c>
      <c r="E442" s="29" t="str">
        <f t="shared" si="232"/>
        <v/>
      </c>
      <c r="F442" s="29" t="str">
        <f t="shared" si="233"/>
        <v/>
      </c>
      <c r="G442" s="30" t="str">
        <f t="shared" si="231"/>
        <v xml:space="preserve"> </v>
      </c>
      <c r="H442" s="48" t="str">
        <f t="shared" si="234"/>
        <v/>
      </c>
    </row>
    <row r="443" spans="1:8" s="31" customFormat="1" ht="30" x14ac:dyDescent="0.2">
      <c r="A443" s="66"/>
      <c r="B443" s="47" t="s">
        <v>259</v>
      </c>
      <c r="C443" s="28">
        <v>0</v>
      </c>
      <c r="D443" s="28">
        <v>0</v>
      </c>
      <c r="E443" s="29" t="str">
        <f t="shared" si="232"/>
        <v/>
      </c>
      <c r="F443" s="29" t="str">
        <f t="shared" si="233"/>
        <v/>
      </c>
      <c r="G443" s="30" t="str">
        <f t="shared" si="231"/>
        <v xml:space="preserve"> </v>
      </c>
      <c r="H443" s="48" t="str">
        <f t="shared" si="234"/>
        <v/>
      </c>
    </row>
    <row r="444" spans="1:8" s="31" customFormat="1" ht="15" x14ac:dyDescent="0.2">
      <c r="A444" s="66"/>
      <c r="B444" s="47" t="s">
        <v>477</v>
      </c>
      <c r="C444" s="28">
        <v>0</v>
      </c>
      <c r="D444" s="28">
        <v>0</v>
      </c>
      <c r="E444" s="29" t="str">
        <f t="shared" si="232"/>
        <v/>
      </c>
      <c r="F444" s="29" t="str">
        <f t="shared" si="233"/>
        <v/>
      </c>
      <c r="G444" s="30" t="str">
        <f t="shared" si="231"/>
        <v xml:space="preserve"> </v>
      </c>
      <c r="H444" s="48" t="str">
        <f t="shared" si="234"/>
        <v/>
      </c>
    </row>
    <row r="445" spans="1:8" s="31" customFormat="1" ht="15" x14ac:dyDescent="0.2">
      <c r="A445" s="66"/>
      <c r="B445" s="47" t="s">
        <v>525</v>
      </c>
      <c r="C445" s="28">
        <v>0</v>
      </c>
      <c r="D445" s="28">
        <v>0</v>
      </c>
      <c r="E445" s="29" t="str">
        <f t="shared" ref="E445" si="242">+IF(C445=0,"",C445/C$355)</f>
        <v/>
      </c>
      <c r="F445" s="29" t="str">
        <f t="shared" ref="F445" si="243">+IF(D445=0,"",D445/D$355)</f>
        <v/>
      </c>
      <c r="G445" s="30" t="str">
        <f t="shared" si="231"/>
        <v xml:space="preserve"> </v>
      </c>
      <c r="H445" s="48" t="str">
        <f t="shared" ref="H445" si="244">+IF(OR(AND(E445=""),(G445="")),"",E445*G445)</f>
        <v/>
      </c>
    </row>
    <row r="446" spans="1:8" s="31" customFormat="1" ht="15" x14ac:dyDescent="0.2">
      <c r="A446" s="66"/>
      <c r="B446" s="47" t="s">
        <v>630</v>
      </c>
      <c r="C446" s="28">
        <v>0</v>
      </c>
      <c r="D446" s="28">
        <v>0</v>
      </c>
      <c r="E446" s="29" t="str">
        <f t="shared" ref="E446:E448" si="245">+IF(C446=0,"",C446/C$355)</f>
        <v/>
      </c>
      <c r="F446" s="29" t="str">
        <f t="shared" ref="F446:F448" si="246">+IF(D446=0,"",D446/D$355)</f>
        <v/>
      </c>
      <c r="G446" s="30" t="str">
        <f t="shared" ref="G446:G448" si="247">+IF(AND(C446=0,D446=0)," ",IF(C446=0,1,IF(D446=0,-1,(D446-C446)/C446)))</f>
        <v xml:space="preserve"> </v>
      </c>
      <c r="H446" s="48" t="str">
        <f t="shared" ref="H446:H448" si="248">+IF(OR(AND(E446=""),(G446="")),"",E446*G446)</f>
        <v/>
      </c>
    </row>
    <row r="447" spans="1:8" s="31" customFormat="1" ht="15" x14ac:dyDescent="0.2">
      <c r="A447" s="66"/>
      <c r="B447" s="47" t="s">
        <v>624</v>
      </c>
      <c r="C447" s="28">
        <v>0</v>
      </c>
      <c r="D447" s="28">
        <v>0</v>
      </c>
      <c r="E447" s="29" t="str">
        <f t="shared" si="245"/>
        <v/>
      </c>
      <c r="F447" s="29" t="str">
        <f t="shared" si="246"/>
        <v/>
      </c>
      <c r="G447" s="30" t="str">
        <f t="shared" si="247"/>
        <v xml:space="preserve"> </v>
      </c>
      <c r="H447" s="48" t="str">
        <f t="shared" si="248"/>
        <v/>
      </c>
    </row>
    <row r="448" spans="1:8" s="31" customFormat="1" ht="15" x14ac:dyDescent="0.2">
      <c r="A448" s="66"/>
      <c r="B448" s="47" t="s">
        <v>625</v>
      </c>
      <c r="C448" s="28">
        <v>0</v>
      </c>
      <c r="D448" s="28">
        <v>0</v>
      </c>
      <c r="E448" s="29" t="str">
        <f t="shared" si="245"/>
        <v/>
      </c>
      <c r="F448" s="29" t="str">
        <f t="shared" si="246"/>
        <v/>
      </c>
      <c r="G448" s="30" t="str">
        <f t="shared" si="247"/>
        <v xml:space="preserve"> </v>
      </c>
      <c r="H448" s="48" t="str">
        <f t="shared" si="248"/>
        <v/>
      </c>
    </row>
    <row r="449" spans="1:8" s="31" customFormat="1" ht="15" x14ac:dyDescent="0.2">
      <c r="A449" s="66"/>
      <c r="B449" s="47" t="s">
        <v>260</v>
      </c>
      <c r="C449" s="28">
        <v>0</v>
      </c>
      <c r="D449" s="28">
        <v>0</v>
      </c>
      <c r="E449" s="29" t="str">
        <f t="shared" si="232"/>
        <v/>
      </c>
      <c r="F449" s="29" t="str">
        <f t="shared" si="233"/>
        <v/>
      </c>
      <c r="G449" s="30" t="str">
        <f t="shared" si="231"/>
        <v xml:space="preserve"> </v>
      </c>
      <c r="H449" s="48" t="str">
        <f t="shared" si="234"/>
        <v/>
      </c>
    </row>
    <row r="450" spans="1:8" s="31" customFormat="1" ht="15" x14ac:dyDescent="0.2">
      <c r="A450" s="66"/>
      <c r="B450" s="47" t="s">
        <v>261</v>
      </c>
      <c r="C450" s="28">
        <v>0</v>
      </c>
      <c r="D450" s="28">
        <v>0</v>
      </c>
      <c r="E450" s="29" t="str">
        <f t="shared" si="232"/>
        <v/>
      </c>
      <c r="F450" s="29" t="str">
        <f t="shared" si="233"/>
        <v/>
      </c>
      <c r="G450" s="30" t="str">
        <f t="shared" si="231"/>
        <v xml:space="preserve"> </v>
      </c>
      <c r="H450" s="48" t="str">
        <f t="shared" si="234"/>
        <v/>
      </c>
    </row>
    <row r="451" spans="1:8" s="31" customFormat="1" ht="15" x14ac:dyDescent="0.2">
      <c r="A451" s="66"/>
      <c r="B451" s="47" t="s">
        <v>262</v>
      </c>
      <c r="C451" s="28">
        <v>0</v>
      </c>
      <c r="D451" s="28">
        <v>0</v>
      </c>
      <c r="E451" s="29" t="str">
        <f t="shared" si="232"/>
        <v/>
      </c>
      <c r="F451" s="29" t="str">
        <f t="shared" si="233"/>
        <v/>
      </c>
      <c r="G451" s="30" t="str">
        <f t="shared" si="231"/>
        <v xml:space="preserve"> </v>
      </c>
      <c r="H451" s="48" t="str">
        <f t="shared" si="234"/>
        <v/>
      </c>
    </row>
    <row r="452" spans="1:8" s="31" customFormat="1" ht="15" x14ac:dyDescent="0.2">
      <c r="A452" s="66"/>
      <c r="B452" s="47" t="s">
        <v>95</v>
      </c>
      <c r="C452" s="28">
        <v>0</v>
      </c>
      <c r="D452" s="28">
        <v>0</v>
      </c>
      <c r="E452" s="29" t="str">
        <f t="shared" si="232"/>
        <v/>
      </c>
      <c r="F452" s="29" t="str">
        <f t="shared" si="233"/>
        <v/>
      </c>
      <c r="G452" s="30" t="str">
        <f t="shared" si="231"/>
        <v xml:space="preserve"> </v>
      </c>
      <c r="H452" s="48" t="str">
        <f t="shared" si="234"/>
        <v/>
      </c>
    </row>
    <row r="453" spans="1:8" s="31" customFormat="1" ht="15" x14ac:dyDescent="0.2">
      <c r="A453" s="66"/>
      <c r="B453" s="47" t="s">
        <v>96</v>
      </c>
      <c r="C453" s="28">
        <v>0</v>
      </c>
      <c r="D453" s="28">
        <v>0</v>
      </c>
      <c r="E453" s="29" t="str">
        <f t="shared" si="232"/>
        <v/>
      </c>
      <c r="F453" s="29" t="str">
        <f t="shared" si="233"/>
        <v/>
      </c>
      <c r="G453" s="30" t="str">
        <f t="shared" si="231"/>
        <v xml:space="preserve"> </v>
      </c>
      <c r="H453" s="48" t="str">
        <f t="shared" si="234"/>
        <v/>
      </c>
    </row>
    <row r="454" spans="1:8" s="31" customFormat="1" ht="15" x14ac:dyDescent="0.2">
      <c r="A454" s="66"/>
      <c r="B454" s="47" t="s">
        <v>97</v>
      </c>
      <c r="C454" s="28">
        <v>0</v>
      </c>
      <c r="D454" s="28">
        <v>0</v>
      </c>
      <c r="E454" s="29" t="str">
        <f t="shared" si="232"/>
        <v/>
      </c>
      <c r="F454" s="29" t="str">
        <f t="shared" si="233"/>
        <v/>
      </c>
      <c r="G454" s="30" t="str">
        <f t="shared" si="231"/>
        <v xml:space="preserve"> </v>
      </c>
      <c r="H454" s="48" t="str">
        <f t="shared" si="234"/>
        <v/>
      </c>
    </row>
    <row r="455" spans="1:8" s="31" customFormat="1" ht="15" x14ac:dyDescent="0.2">
      <c r="A455" s="66"/>
      <c r="B455" s="47" t="s">
        <v>263</v>
      </c>
      <c r="C455" s="28">
        <v>0</v>
      </c>
      <c r="D455" s="28">
        <v>0</v>
      </c>
      <c r="E455" s="29" t="str">
        <f t="shared" si="232"/>
        <v/>
      </c>
      <c r="F455" s="29" t="str">
        <f t="shared" si="233"/>
        <v/>
      </c>
      <c r="G455" s="30" t="str">
        <f t="shared" si="231"/>
        <v xml:space="preserve"> 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28">
        <v>0</v>
      </c>
      <c r="D456" s="28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28">
        <v>0</v>
      </c>
      <c r="D457" s="28">
        <v>0</v>
      </c>
      <c r="E457" s="29" t="str">
        <f t="shared" si="249"/>
        <v/>
      </c>
      <c r="F457" s="29" t="str">
        <f t="shared" si="250"/>
        <v/>
      </c>
      <c r="G457" s="30" t="str">
        <f t="shared" si="231"/>
        <v xml:space="preserve"> </v>
      </c>
      <c r="H457" s="48" t="str">
        <f t="shared" si="251"/>
        <v/>
      </c>
    </row>
    <row r="458" spans="1:8" s="31" customFormat="1" ht="15" x14ac:dyDescent="0.2">
      <c r="A458" s="66"/>
      <c r="B458" s="47" t="s">
        <v>94</v>
      </c>
      <c r="C458" s="28">
        <v>0</v>
      </c>
      <c r="D458" s="28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28">
        <v>0</v>
      </c>
      <c r="D459" s="28">
        <v>0</v>
      </c>
      <c r="E459" s="29" t="str">
        <f t="shared" ref="E459:E461" si="252">+IF(C459=0,"",C459/C$355)</f>
        <v/>
      </c>
      <c r="F459" s="29" t="str">
        <f t="shared" ref="F459:F461" si="253">+IF(D459=0,"",D459/D$355)</f>
        <v/>
      </c>
      <c r="G459" s="30" t="str">
        <f t="shared" si="231"/>
        <v xml:space="preserve"> </v>
      </c>
      <c r="H459" s="48" t="str">
        <f t="shared" ref="H459:H461" si="254">+IF(OR(AND(E459=""),(G459="")),"",E459*G459)</f>
        <v/>
      </c>
    </row>
    <row r="460" spans="1:8" s="31" customFormat="1" ht="15" x14ac:dyDescent="0.2">
      <c r="A460" s="66"/>
      <c r="B460" s="47" t="s">
        <v>529</v>
      </c>
      <c r="C460" s="28">
        <v>0</v>
      </c>
      <c r="D460" s="28">
        <v>0</v>
      </c>
      <c r="E460" s="29" t="str">
        <f t="shared" si="252"/>
        <v/>
      </c>
      <c r="F460" s="29" t="str">
        <f t="shared" si="253"/>
        <v/>
      </c>
      <c r="G460" s="30" t="str">
        <f t="shared" si="231"/>
        <v xml:space="preserve"> 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28">
        <v>0</v>
      </c>
      <c r="D461" s="28">
        <v>0</v>
      </c>
      <c r="E461" s="29" t="str">
        <f t="shared" si="252"/>
        <v/>
      </c>
      <c r="F461" s="29" t="str">
        <f t="shared" si="253"/>
        <v/>
      </c>
      <c r="G461" s="30" t="str">
        <f t="shared" si="231"/>
        <v xml:space="preserve"> 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28">
        <v>0</v>
      </c>
      <c r="D462" s="28">
        <v>0</v>
      </c>
      <c r="E462" s="29" t="str">
        <f t="shared" si="232"/>
        <v/>
      </c>
      <c r="F462" s="29" t="str">
        <f t="shared" si="233"/>
        <v/>
      </c>
      <c r="G462" s="30" t="str">
        <f t="shared" si="231"/>
        <v xml:space="preserve"> </v>
      </c>
      <c r="H462" s="48" t="str">
        <f t="shared" si="234"/>
        <v/>
      </c>
    </row>
    <row r="463" spans="1:8" s="31" customFormat="1" ht="15" x14ac:dyDescent="0.2">
      <c r="A463" s="66"/>
      <c r="B463" s="47" t="s">
        <v>101</v>
      </c>
      <c r="C463" s="28">
        <v>0</v>
      </c>
      <c r="D463" s="28">
        <v>0</v>
      </c>
      <c r="E463" s="29" t="str">
        <f t="shared" si="232"/>
        <v/>
      </c>
      <c r="F463" s="29" t="str">
        <f t="shared" si="233"/>
        <v/>
      </c>
      <c r="G463" s="30" t="str">
        <f t="shared" si="231"/>
        <v xml:space="preserve"> </v>
      </c>
      <c r="H463" s="48" t="str">
        <f t="shared" si="234"/>
        <v/>
      </c>
    </row>
    <row r="464" spans="1:8" s="31" customFormat="1" ht="15" x14ac:dyDescent="0.2">
      <c r="A464" s="66"/>
      <c r="B464" s="47" t="s">
        <v>109</v>
      </c>
      <c r="C464" s="28">
        <v>0</v>
      </c>
      <c r="D464" s="28">
        <v>0</v>
      </c>
      <c r="E464" s="29" t="str">
        <f t="shared" si="232"/>
        <v/>
      </c>
      <c r="F464" s="29" t="str">
        <f t="shared" si="233"/>
        <v/>
      </c>
      <c r="G464" s="30" t="str">
        <f t="shared" si="231"/>
        <v xml:space="preserve"> </v>
      </c>
      <c r="H464" s="48" t="str">
        <f t="shared" si="234"/>
        <v/>
      </c>
    </row>
    <row r="465" spans="1:8" s="31" customFormat="1" ht="15" x14ac:dyDescent="0.2">
      <c r="A465" s="66"/>
      <c r="B465" s="47" t="s">
        <v>108</v>
      </c>
      <c r="C465" s="28">
        <v>13</v>
      </c>
      <c r="D465" s="28">
        <v>1</v>
      </c>
      <c r="E465" s="29">
        <f t="shared" si="232"/>
        <v>0.12871287128712872</v>
      </c>
      <c r="F465" s="29">
        <f t="shared" si="233"/>
        <v>4.8543689320388345E-3</v>
      </c>
      <c r="G465" s="30">
        <f t="shared" si="231"/>
        <v>-0.92307692307692313</v>
      </c>
      <c r="H465" s="48">
        <f t="shared" si="234"/>
        <v>-0.11881188118811882</v>
      </c>
    </row>
    <row r="466" spans="1:8" s="31" customFormat="1" ht="15" x14ac:dyDescent="0.2">
      <c r="A466" s="66"/>
      <c r="B466" s="47" t="s">
        <v>264</v>
      </c>
      <c r="C466" s="28">
        <v>0</v>
      </c>
      <c r="D466" s="28">
        <v>0</v>
      </c>
      <c r="E466" s="29" t="str">
        <f t="shared" si="232"/>
        <v/>
      </c>
      <c r="F466" s="29" t="str">
        <f t="shared" si="233"/>
        <v/>
      </c>
      <c r="G466" s="30" t="str">
        <f t="shared" si="231"/>
        <v xml:space="preserve"> </v>
      </c>
      <c r="H466" s="48" t="str">
        <f t="shared" si="234"/>
        <v/>
      </c>
    </row>
    <row r="467" spans="1:8" s="31" customFormat="1" ht="15" x14ac:dyDescent="0.2">
      <c r="A467" s="66"/>
      <c r="B467" s="47" t="s">
        <v>478</v>
      </c>
      <c r="C467" s="28">
        <v>0</v>
      </c>
      <c r="D467" s="28">
        <v>0</v>
      </c>
      <c r="E467" s="29" t="str">
        <f t="shared" si="232"/>
        <v/>
      </c>
      <c r="F467" s="29" t="str">
        <f t="shared" si="233"/>
        <v/>
      </c>
      <c r="G467" s="30" t="str">
        <f t="shared" si="231"/>
        <v xml:space="preserve"> </v>
      </c>
      <c r="H467" s="48" t="str">
        <f t="shared" si="234"/>
        <v/>
      </c>
    </row>
    <row r="468" spans="1:8" s="31" customFormat="1" ht="30" x14ac:dyDescent="0.2">
      <c r="A468" s="66"/>
      <c r="B468" s="47" t="s">
        <v>543</v>
      </c>
      <c r="C468" s="28">
        <v>0</v>
      </c>
      <c r="D468" s="28">
        <v>0</v>
      </c>
      <c r="E468" s="29" t="str">
        <f t="shared" si="232"/>
        <v/>
      </c>
      <c r="F468" s="29" t="str">
        <f t="shared" si="233"/>
        <v/>
      </c>
      <c r="G468" s="30" t="str">
        <f t="shared" si="231"/>
        <v xml:space="preserve"> </v>
      </c>
      <c r="H468" s="48" t="str">
        <f t="shared" si="234"/>
        <v/>
      </c>
    </row>
    <row r="469" spans="1:8" s="31" customFormat="1" ht="15" x14ac:dyDescent="0.2">
      <c r="A469" s="66"/>
      <c r="B469" s="47" t="s">
        <v>479</v>
      </c>
      <c r="C469" s="28">
        <v>0</v>
      </c>
      <c r="D469" s="28">
        <v>0</v>
      </c>
      <c r="E469" s="29" t="str">
        <f t="shared" si="232"/>
        <v/>
      </c>
      <c r="F469" s="29" t="str">
        <f t="shared" si="233"/>
        <v/>
      </c>
      <c r="G469" s="30" t="str">
        <f t="shared" si="231"/>
        <v xml:space="preserve"> 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28">
        <v>0</v>
      </c>
      <c r="D470" s="28">
        <v>1</v>
      </c>
      <c r="E470" s="29" t="str">
        <f t="shared" si="232"/>
        <v/>
      </c>
      <c r="F470" s="29">
        <f t="shared" si="233"/>
        <v>4.8543689320388345E-3</v>
      </c>
      <c r="G470" s="30">
        <f t="shared" si="231"/>
        <v>1</v>
      </c>
      <c r="H470" s="48" t="str">
        <f t="shared" si="234"/>
        <v/>
      </c>
    </row>
    <row r="471" spans="1:8" s="31" customFormat="1" ht="18" customHeight="1" x14ac:dyDescent="0.2">
      <c r="A471" s="66"/>
      <c r="B471" s="47" t="s">
        <v>592</v>
      </c>
      <c r="C471" s="28">
        <v>0</v>
      </c>
      <c r="D471" s="28">
        <v>1</v>
      </c>
      <c r="E471" s="29" t="str">
        <f t="shared" si="232"/>
        <v/>
      </c>
      <c r="F471" s="29">
        <f t="shared" si="233"/>
        <v>4.8543689320388345E-3</v>
      </c>
      <c r="G471" s="30">
        <f t="shared" si="231"/>
        <v>1</v>
      </c>
      <c r="H471" s="48" t="str">
        <f t="shared" si="234"/>
        <v/>
      </c>
    </row>
    <row r="472" spans="1:8" s="31" customFormat="1" ht="15" x14ac:dyDescent="0.2">
      <c r="A472" s="66"/>
      <c r="B472" s="47" t="s">
        <v>105</v>
      </c>
      <c r="C472" s="28">
        <v>0</v>
      </c>
      <c r="D472" s="28">
        <v>0</v>
      </c>
      <c r="E472" s="29" t="str">
        <f t="shared" si="232"/>
        <v/>
      </c>
      <c r="F472" s="29" t="str">
        <f t="shared" si="233"/>
        <v/>
      </c>
      <c r="G472" s="30" t="str">
        <f t="shared" si="231"/>
        <v xml:space="preserve"> </v>
      </c>
      <c r="H472" s="48" t="str">
        <f t="shared" si="234"/>
        <v/>
      </c>
    </row>
    <row r="473" spans="1:8" s="31" customFormat="1" ht="15" x14ac:dyDescent="0.2">
      <c r="A473" s="66"/>
      <c r="B473" s="47" t="s">
        <v>362</v>
      </c>
      <c r="C473" s="28">
        <v>0</v>
      </c>
      <c r="D473" s="28">
        <v>0</v>
      </c>
      <c r="E473" s="29" t="str">
        <f t="shared" si="232"/>
        <v/>
      </c>
      <c r="F473" s="29" t="str">
        <f t="shared" si="233"/>
        <v/>
      </c>
      <c r="G473" s="30" t="str">
        <f t="shared" si="231"/>
        <v xml:space="preserve"> </v>
      </c>
      <c r="H473" s="48" t="str">
        <f t="shared" si="234"/>
        <v/>
      </c>
    </row>
    <row r="474" spans="1:8" s="31" customFormat="1" ht="15" x14ac:dyDescent="0.2">
      <c r="A474" s="66"/>
      <c r="B474" s="47" t="s">
        <v>103</v>
      </c>
      <c r="C474" s="28">
        <v>1</v>
      </c>
      <c r="D474" s="28">
        <v>3</v>
      </c>
      <c r="E474" s="29">
        <f t="shared" si="232"/>
        <v>9.9009900990099011E-3</v>
      </c>
      <c r="F474" s="29">
        <f t="shared" si="233"/>
        <v>1.4563106796116505E-2</v>
      </c>
      <c r="G474" s="30">
        <f t="shared" si="231"/>
        <v>2</v>
      </c>
      <c r="H474" s="48">
        <f t="shared" si="234"/>
        <v>1.9801980198019802E-2</v>
      </c>
    </row>
    <row r="475" spans="1:8" s="31" customFormat="1" ht="15" x14ac:dyDescent="0.2">
      <c r="A475" s="66"/>
      <c r="B475" s="47" t="s">
        <v>265</v>
      </c>
      <c r="C475" s="28">
        <v>0</v>
      </c>
      <c r="D475" s="28">
        <v>21</v>
      </c>
      <c r="E475" s="29" t="str">
        <f t="shared" si="232"/>
        <v/>
      </c>
      <c r="F475" s="29">
        <f t="shared" si="233"/>
        <v>0.10194174757281553</v>
      </c>
      <c r="G475" s="30">
        <f t="shared" si="231"/>
        <v>1</v>
      </c>
      <c r="H475" s="48" t="str">
        <f t="shared" si="234"/>
        <v/>
      </c>
    </row>
    <row r="476" spans="1:8" s="31" customFormat="1" ht="15" x14ac:dyDescent="0.2">
      <c r="A476" s="66"/>
      <c r="B476" s="47" t="s">
        <v>638</v>
      </c>
      <c r="C476" s="28">
        <v>0</v>
      </c>
      <c r="D476" s="28">
        <v>0</v>
      </c>
      <c r="E476" s="29" t="str">
        <f t="shared" si="232"/>
        <v/>
      </c>
      <c r="F476" s="29" t="str">
        <f t="shared" si="233"/>
        <v/>
      </c>
      <c r="G476" s="30" t="str">
        <f t="shared" si="231"/>
        <v xml:space="preserve"> </v>
      </c>
      <c r="H476" s="48" t="str">
        <f t="shared" si="234"/>
        <v/>
      </c>
    </row>
    <row r="477" spans="1:8" s="31" customFormat="1" ht="15" x14ac:dyDescent="0.2">
      <c r="A477" s="66"/>
      <c r="B477" s="47" t="s">
        <v>326</v>
      </c>
      <c r="C477" s="28">
        <v>0</v>
      </c>
      <c r="D477" s="28">
        <v>0</v>
      </c>
      <c r="E477" s="29" t="str">
        <f t="shared" si="232"/>
        <v/>
      </c>
      <c r="F477" s="29" t="str">
        <f t="shared" si="233"/>
        <v/>
      </c>
      <c r="G477" s="30" t="str">
        <f t="shared" si="231"/>
        <v xml:space="preserve"> </v>
      </c>
      <c r="H477" s="48" t="str">
        <f t="shared" si="234"/>
        <v/>
      </c>
    </row>
    <row r="478" spans="1:8" s="31" customFormat="1" ht="15" x14ac:dyDescent="0.2">
      <c r="A478" s="66"/>
      <c r="B478" s="47" t="s">
        <v>112</v>
      </c>
      <c r="C478" s="28">
        <v>5</v>
      </c>
      <c r="D478" s="28">
        <v>1</v>
      </c>
      <c r="E478" s="29">
        <f t="shared" si="232"/>
        <v>4.9504950495049507E-2</v>
      </c>
      <c r="F478" s="29">
        <f t="shared" si="233"/>
        <v>4.8543689320388345E-3</v>
      </c>
      <c r="G478" s="30">
        <f t="shared" si="231"/>
        <v>-0.8</v>
      </c>
      <c r="H478" s="48">
        <f t="shared" si="234"/>
        <v>-3.9603960396039611E-2</v>
      </c>
    </row>
    <row r="479" spans="1:8" s="31" customFormat="1" ht="15" x14ac:dyDescent="0.2">
      <c r="A479" s="66"/>
      <c r="B479" s="47" t="s">
        <v>100</v>
      </c>
      <c r="C479" s="28">
        <v>0</v>
      </c>
      <c r="D479" s="28">
        <v>0</v>
      </c>
      <c r="E479" s="29" t="str">
        <f t="shared" si="232"/>
        <v/>
      </c>
      <c r="F479" s="29" t="str">
        <f t="shared" si="233"/>
        <v/>
      </c>
      <c r="G479" s="30" t="str">
        <f t="shared" si="231"/>
        <v xml:space="preserve"> </v>
      </c>
      <c r="H479" s="48" t="str">
        <f t="shared" si="234"/>
        <v/>
      </c>
    </row>
    <row r="480" spans="1:8" s="31" customFormat="1" ht="15" x14ac:dyDescent="0.2">
      <c r="A480" s="66"/>
      <c r="B480" s="47" t="s">
        <v>266</v>
      </c>
      <c r="C480" s="28">
        <v>16</v>
      </c>
      <c r="D480" s="28">
        <v>8</v>
      </c>
      <c r="E480" s="29">
        <f t="shared" si="232"/>
        <v>0.15841584158415842</v>
      </c>
      <c r="F480" s="29">
        <f t="shared" si="233"/>
        <v>3.8834951456310676E-2</v>
      </c>
      <c r="G480" s="30">
        <f t="shared" si="231"/>
        <v>-0.5</v>
      </c>
      <c r="H480" s="48">
        <f t="shared" si="234"/>
        <v>-7.9207920792079209E-2</v>
      </c>
    </row>
    <row r="481" spans="1:8" s="31" customFormat="1" ht="15" x14ac:dyDescent="0.2">
      <c r="A481" s="66"/>
      <c r="B481" s="47" t="s">
        <v>480</v>
      </c>
      <c r="C481" s="28">
        <v>0</v>
      </c>
      <c r="D481" s="28">
        <v>0</v>
      </c>
      <c r="E481" s="29" t="str">
        <f t="shared" si="232"/>
        <v/>
      </c>
      <c r="F481" s="29" t="str">
        <f t="shared" si="233"/>
        <v/>
      </c>
      <c r="G481" s="30" t="str">
        <f t="shared" si="231"/>
        <v xml:space="preserve"> </v>
      </c>
      <c r="H481" s="48" t="str">
        <f t="shared" si="234"/>
        <v/>
      </c>
    </row>
    <row r="482" spans="1:8" s="31" customFormat="1" ht="15" x14ac:dyDescent="0.2">
      <c r="A482" s="66"/>
      <c r="B482" s="47" t="s">
        <v>106</v>
      </c>
      <c r="C482" s="28">
        <v>5</v>
      </c>
      <c r="D482" s="28">
        <v>0</v>
      </c>
      <c r="E482" s="29">
        <f t="shared" si="232"/>
        <v>4.9504950495049507E-2</v>
      </c>
      <c r="F482" s="29" t="str">
        <f t="shared" si="233"/>
        <v/>
      </c>
      <c r="G482" s="30">
        <f t="shared" si="231"/>
        <v>-1</v>
      </c>
      <c r="H482" s="48">
        <f t="shared" si="234"/>
        <v>-4.9504950495049507E-2</v>
      </c>
    </row>
    <row r="483" spans="1:8" s="31" customFormat="1" ht="15" x14ac:dyDescent="0.2">
      <c r="A483" s="66"/>
      <c r="B483" s="47" t="s">
        <v>110</v>
      </c>
      <c r="C483" s="28">
        <v>0</v>
      </c>
      <c r="D483" s="28">
        <v>0</v>
      </c>
      <c r="E483" s="29" t="str">
        <f t="shared" si="232"/>
        <v/>
      </c>
      <c r="F483" s="29" t="str">
        <f t="shared" si="233"/>
        <v/>
      </c>
      <c r="G483" s="30" t="str">
        <f t="shared" si="231"/>
        <v xml:space="preserve"> 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28">
        <v>0</v>
      </c>
      <c r="D484" s="28">
        <v>0</v>
      </c>
      <c r="E484" s="29" t="str">
        <f t="shared" si="232"/>
        <v/>
      </c>
      <c r="F484" s="29" t="str">
        <f t="shared" si="233"/>
        <v/>
      </c>
      <c r="G484" s="30" t="str">
        <f t="shared" si="231"/>
        <v xml:space="preserve"> </v>
      </c>
      <c r="H484" s="48" t="str">
        <f t="shared" si="234"/>
        <v/>
      </c>
    </row>
    <row r="485" spans="1:8" s="31" customFormat="1" ht="15" x14ac:dyDescent="0.2">
      <c r="A485" s="66"/>
      <c r="B485" s="47" t="s">
        <v>102</v>
      </c>
      <c r="C485" s="28">
        <v>0</v>
      </c>
      <c r="D485" s="28">
        <v>0</v>
      </c>
      <c r="E485" s="29" t="str">
        <f t="shared" si="232"/>
        <v/>
      </c>
      <c r="F485" s="29" t="str">
        <f t="shared" si="233"/>
        <v/>
      </c>
      <c r="G485" s="30" t="str">
        <f t="shared" si="231"/>
        <v xml:space="preserve"> </v>
      </c>
      <c r="H485" s="48" t="str">
        <f t="shared" si="234"/>
        <v/>
      </c>
    </row>
    <row r="486" spans="1:8" s="31" customFormat="1" ht="15" x14ac:dyDescent="0.2">
      <c r="A486" s="66"/>
      <c r="B486" s="47" t="s">
        <v>107</v>
      </c>
      <c r="C486" s="28">
        <v>0</v>
      </c>
      <c r="D486" s="28">
        <v>0</v>
      </c>
      <c r="E486" s="29" t="str">
        <f t="shared" si="232"/>
        <v/>
      </c>
      <c r="F486" s="29" t="str">
        <f t="shared" si="233"/>
        <v/>
      </c>
      <c r="G486" s="30" t="str">
        <f t="shared" si="231"/>
        <v xml:space="preserve"> 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28">
        <v>0</v>
      </c>
      <c r="D487" s="28">
        <v>0</v>
      </c>
      <c r="E487" s="29" t="str">
        <f t="shared" si="232"/>
        <v/>
      </c>
      <c r="F487" s="29" t="str">
        <f t="shared" si="233"/>
        <v/>
      </c>
      <c r="G487" s="30" t="str">
        <f t="shared" si="231"/>
        <v xml:space="preserve"> </v>
      </c>
      <c r="H487" s="48" t="str">
        <f t="shared" si="234"/>
        <v/>
      </c>
    </row>
    <row r="488" spans="1:8" s="31" customFormat="1" ht="15" x14ac:dyDescent="0.2">
      <c r="A488" s="66"/>
      <c r="B488" s="47" t="s">
        <v>267</v>
      </c>
      <c r="C488" s="28">
        <v>2</v>
      </c>
      <c r="D488" s="28">
        <v>3</v>
      </c>
      <c r="E488" s="29">
        <f t="shared" si="232"/>
        <v>1.9801980198019802E-2</v>
      </c>
      <c r="F488" s="29">
        <f t="shared" si="233"/>
        <v>1.4563106796116505E-2</v>
      </c>
      <c r="G488" s="30">
        <f t="shared" si="231"/>
        <v>0.5</v>
      </c>
      <c r="H488" s="48">
        <f t="shared" si="234"/>
        <v>9.9009900990099011E-3</v>
      </c>
    </row>
    <row r="489" spans="1:8" s="31" customFormat="1" ht="30" x14ac:dyDescent="0.2">
      <c r="A489" s="66"/>
      <c r="B489" s="47" t="s">
        <v>481</v>
      </c>
      <c r="C489" s="28">
        <v>0</v>
      </c>
      <c r="D489" s="28">
        <v>0</v>
      </c>
      <c r="E489" s="29" t="str">
        <f t="shared" si="232"/>
        <v/>
      </c>
      <c r="F489" s="29" t="str">
        <f t="shared" si="233"/>
        <v/>
      </c>
      <c r="G489" s="30" t="str">
        <f t="shared" si="231"/>
        <v xml:space="preserve"> </v>
      </c>
      <c r="H489" s="48" t="str">
        <f t="shared" si="234"/>
        <v/>
      </c>
    </row>
    <row r="490" spans="1:8" s="31" customFormat="1" ht="15" x14ac:dyDescent="0.2">
      <c r="A490" s="66"/>
      <c r="B490" s="47" t="s">
        <v>268</v>
      </c>
      <c r="C490" s="28">
        <v>0</v>
      </c>
      <c r="D490" s="28">
        <v>0</v>
      </c>
      <c r="E490" s="29" t="str">
        <f t="shared" si="232"/>
        <v/>
      </c>
      <c r="F490" s="29" t="str">
        <f t="shared" si="233"/>
        <v/>
      </c>
      <c r="G490" s="30" t="str">
        <f t="shared" si="231"/>
        <v xml:space="preserve"> </v>
      </c>
      <c r="H490" s="48" t="str">
        <f t="shared" si="234"/>
        <v/>
      </c>
    </row>
    <row r="491" spans="1:8" s="31" customFormat="1" ht="15" x14ac:dyDescent="0.2">
      <c r="A491" s="66"/>
      <c r="B491" s="47" t="s">
        <v>269</v>
      </c>
      <c r="C491" s="28">
        <v>0</v>
      </c>
      <c r="D491" s="28">
        <v>0</v>
      </c>
      <c r="E491" s="29" t="str">
        <f t="shared" si="232"/>
        <v/>
      </c>
      <c r="F491" s="29" t="str">
        <f t="shared" si="233"/>
        <v/>
      </c>
      <c r="G491" s="30" t="str">
        <f t="shared" si="231"/>
        <v xml:space="preserve"> 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28">
        <v>2</v>
      </c>
      <c r="D492" s="28">
        <v>4</v>
      </c>
      <c r="E492" s="29">
        <f t="shared" si="232"/>
        <v>1.9801980198019802E-2</v>
      </c>
      <c r="F492" s="29">
        <f t="shared" si="233"/>
        <v>1.9417475728155338E-2</v>
      </c>
      <c r="G492" s="30">
        <f t="shared" si="231"/>
        <v>1</v>
      </c>
      <c r="H492" s="48">
        <f t="shared" si="234"/>
        <v>1.9801980198019802E-2</v>
      </c>
    </row>
    <row r="493" spans="1:8" s="31" customFormat="1" ht="15" x14ac:dyDescent="0.2">
      <c r="A493" s="66"/>
      <c r="B493" s="47" t="s">
        <v>270</v>
      </c>
      <c r="C493" s="28">
        <v>0</v>
      </c>
      <c r="D493" s="28">
        <v>0</v>
      </c>
      <c r="E493" s="29" t="str">
        <f t="shared" si="232"/>
        <v/>
      </c>
      <c r="F493" s="29" t="str">
        <f t="shared" si="233"/>
        <v/>
      </c>
      <c r="G493" s="30" t="str">
        <f t="shared" si="231"/>
        <v xml:space="preserve"> </v>
      </c>
      <c r="H493" s="48" t="str">
        <f t="shared" si="234"/>
        <v/>
      </c>
    </row>
    <row r="494" spans="1:8" s="31" customFormat="1" ht="15" x14ac:dyDescent="0.2">
      <c r="A494" s="66"/>
      <c r="B494" s="47" t="s">
        <v>271</v>
      </c>
      <c r="C494" s="28">
        <v>0</v>
      </c>
      <c r="D494" s="28">
        <v>0</v>
      </c>
      <c r="E494" s="29" t="str">
        <f t="shared" si="232"/>
        <v/>
      </c>
      <c r="F494" s="29" t="str">
        <f t="shared" si="233"/>
        <v/>
      </c>
      <c r="G494" s="30" t="str">
        <f t="shared" si="231"/>
        <v xml:space="preserve"> </v>
      </c>
      <c r="H494" s="48" t="str">
        <f t="shared" si="234"/>
        <v/>
      </c>
    </row>
    <row r="495" spans="1:8" s="31" customFormat="1" ht="15" x14ac:dyDescent="0.2">
      <c r="A495" s="66"/>
      <c r="B495" s="47" t="s">
        <v>272</v>
      </c>
      <c r="C495" s="28">
        <v>0</v>
      </c>
      <c r="D495" s="28">
        <v>0</v>
      </c>
      <c r="E495" s="29" t="str">
        <f t="shared" si="232"/>
        <v/>
      </c>
      <c r="F495" s="29" t="str">
        <f t="shared" si="233"/>
        <v/>
      </c>
      <c r="G495" s="30" t="str">
        <f t="shared" si="231"/>
        <v xml:space="preserve"> </v>
      </c>
      <c r="H495" s="48" t="str">
        <f t="shared" si="234"/>
        <v/>
      </c>
    </row>
    <row r="496" spans="1:8" s="31" customFormat="1" ht="15" x14ac:dyDescent="0.2">
      <c r="A496" s="66"/>
      <c r="B496" s="47" t="s">
        <v>99</v>
      </c>
      <c r="C496" s="28">
        <v>0</v>
      </c>
      <c r="D496" s="28">
        <v>0</v>
      </c>
      <c r="E496" s="29" t="str">
        <f t="shared" si="232"/>
        <v/>
      </c>
      <c r="F496" s="29" t="str">
        <f t="shared" si="233"/>
        <v/>
      </c>
      <c r="G496" s="30" t="str">
        <f t="shared" si="231"/>
        <v xml:space="preserve"> </v>
      </c>
      <c r="H496" s="48" t="str">
        <f t="shared" si="234"/>
        <v/>
      </c>
    </row>
    <row r="497" spans="1:8" s="31" customFormat="1" ht="15" x14ac:dyDescent="0.2">
      <c r="A497" s="66"/>
      <c r="B497" s="47" t="s">
        <v>273</v>
      </c>
      <c r="C497" s="28">
        <v>0</v>
      </c>
      <c r="D497" s="28">
        <v>0</v>
      </c>
      <c r="E497" s="29" t="str">
        <f t="shared" si="232"/>
        <v/>
      </c>
      <c r="F497" s="29" t="str">
        <f t="shared" si="233"/>
        <v/>
      </c>
      <c r="G497" s="30" t="str">
        <f t="shared" si="231"/>
        <v xml:space="preserve"> </v>
      </c>
      <c r="H497" s="48" t="str">
        <f t="shared" si="234"/>
        <v/>
      </c>
    </row>
    <row r="498" spans="1:8" s="31" customFormat="1" ht="15" x14ac:dyDescent="0.2">
      <c r="A498" s="66"/>
      <c r="B498" s="47" t="s">
        <v>274</v>
      </c>
      <c r="C498" s="28">
        <v>3</v>
      </c>
      <c r="D498" s="28">
        <v>0</v>
      </c>
      <c r="E498" s="29">
        <f t="shared" si="232"/>
        <v>2.9702970297029702E-2</v>
      </c>
      <c r="F498" s="29" t="str">
        <f t="shared" si="233"/>
        <v/>
      </c>
      <c r="G498" s="30">
        <f t="shared" si="231"/>
        <v>-1</v>
      </c>
      <c r="H498" s="48">
        <f t="shared" si="234"/>
        <v>-2.9702970297029702E-2</v>
      </c>
    </row>
    <row r="499" spans="1:8" s="31" customFormat="1" ht="15" x14ac:dyDescent="0.2">
      <c r="A499" s="66"/>
      <c r="B499" s="47" t="s">
        <v>544</v>
      </c>
      <c r="C499" s="28">
        <v>0</v>
      </c>
      <c r="D499" s="28">
        <v>3</v>
      </c>
      <c r="E499" s="29" t="str">
        <f t="shared" si="232"/>
        <v/>
      </c>
      <c r="F499" s="29">
        <f t="shared" si="233"/>
        <v>1.4563106796116505E-2</v>
      </c>
      <c r="G499" s="30">
        <f t="shared" ref="G499:G563" si="255">+IF(AND(C499=0,D499=0)," ",IF(C499=0,1,IF(D499=0,-1,(D499-C499)/C499)))</f>
        <v>1</v>
      </c>
      <c r="H499" s="48" t="str">
        <f t="shared" si="234"/>
        <v/>
      </c>
    </row>
    <row r="500" spans="1:8" s="31" customFormat="1" ht="15" x14ac:dyDescent="0.2">
      <c r="A500" s="66"/>
      <c r="B500" s="47" t="s">
        <v>275</v>
      </c>
      <c r="C500" s="28">
        <v>0</v>
      </c>
      <c r="D500" s="28">
        <v>0</v>
      </c>
      <c r="E500" s="29" t="str">
        <f t="shared" si="232"/>
        <v/>
      </c>
      <c r="F500" s="29" t="str">
        <f t="shared" si="233"/>
        <v/>
      </c>
      <c r="G500" s="30" t="str">
        <f t="shared" si="255"/>
        <v xml:space="preserve"> 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28">
        <v>0</v>
      </c>
      <c r="D501" s="28">
        <v>0</v>
      </c>
      <c r="E501" s="29" t="str">
        <f t="shared" si="232"/>
        <v/>
      </c>
      <c r="F501" s="29" t="str">
        <f t="shared" si="233"/>
        <v/>
      </c>
      <c r="G501" s="30" t="str">
        <f t="shared" si="255"/>
        <v xml:space="preserve"> </v>
      </c>
      <c r="H501" s="48" t="str">
        <f t="shared" si="234"/>
        <v/>
      </c>
    </row>
    <row r="502" spans="1:8" s="31" customFormat="1" ht="15" x14ac:dyDescent="0.2">
      <c r="A502" s="66"/>
      <c r="B502" s="47" t="s">
        <v>639</v>
      </c>
      <c r="C502" s="28">
        <v>0</v>
      </c>
      <c r="D502" s="28">
        <v>0</v>
      </c>
      <c r="E502" s="29" t="str">
        <f t="shared" si="232"/>
        <v/>
      </c>
      <c r="F502" s="29" t="str">
        <f t="shared" si="233"/>
        <v/>
      </c>
      <c r="G502" s="30" t="str">
        <f t="shared" si="255"/>
        <v xml:space="preserve"> </v>
      </c>
      <c r="H502" s="48" t="str">
        <f t="shared" si="234"/>
        <v/>
      </c>
    </row>
    <row r="503" spans="1:8" s="31" customFormat="1" ht="15" x14ac:dyDescent="0.2">
      <c r="A503" s="66"/>
      <c r="B503" s="47" t="s">
        <v>277</v>
      </c>
      <c r="C503" s="28">
        <v>0</v>
      </c>
      <c r="D503" s="28">
        <v>0</v>
      </c>
      <c r="E503" s="29" t="str">
        <f t="shared" si="232"/>
        <v/>
      </c>
      <c r="F503" s="29" t="str">
        <f t="shared" si="233"/>
        <v/>
      </c>
      <c r="G503" s="30" t="str">
        <f t="shared" si="255"/>
        <v xml:space="preserve"> </v>
      </c>
      <c r="H503" s="48" t="str">
        <f t="shared" si="234"/>
        <v/>
      </c>
    </row>
    <row r="504" spans="1:8" s="31" customFormat="1" ht="15" x14ac:dyDescent="0.2">
      <c r="A504" s="66"/>
      <c r="B504" s="47" t="s">
        <v>121</v>
      </c>
      <c r="C504" s="28">
        <v>0</v>
      </c>
      <c r="D504" s="28">
        <v>1</v>
      </c>
      <c r="E504" s="29" t="str">
        <f t="shared" si="232"/>
        <v/>
      </c>
      <c r="F504" s="29">
        <f t="shared" si="233"/>
        <v>4.8543689320388345E-3</v>
      </c>
      <c r="G504" s="30">
        <f t="shared" si="255"/>
        <v>1</v>
      </c>
      <c r="H504" s="48" t="str">
        <f t="shared" si="234"/>
        <v/>
      </c>
    </row>
    <row r="505" spans="1:8" s="31" customFormat="1" ht="30" x14ac:dyDescent="0.2">
      <c r="A505" s="66"/>
      <c r="B505" s="47" t="s">
        <v>122</v>
      </c>
      <c r="C505" s="28">
        <v>0</v>
      </c>
      <c r="D505" s="28">
        <v>0</v>
      </c>
      <c r="E505" s="29" t="str">
        <f t="shared" si="232"/>
        <v/>
      </c>
      <c r="F505" s="29" t="str">
        <f t="shared" si="233"/>
        <v/>
      </c>
      <c r="G505" s="30" t="str">
        <f t="shared" si="255"/>
        <v xml:space="preserve"> </v>
      </c>
      <c r="H505" s="48" t="str">
        <f t="shared" si="234"/>
        <v/>
      </c>
    </row>
    <row r="506" spans="1:8" s="31" customFormat="1" ht="15" x14ac:dyDescent="0.2">
      <c r="A506" s="66"/>
      <c r="B506" s="47" t="s">
        <v>278</v>
      </c>
      <c r="C506" s="28">
        <v>0</v>
      </c>
      <c r="D506" s="28">
        <v>0</v>
      </c>
      <c r="E506" s="29" t="str">
        <f t="shared" si="232"/>
        <v/>
      </c>
      <c r="F506" s="29" t="str">
        <f t="shared" si="233"/>
        <v/>
      </c>
      <c r="G506" s="30" t="str">
        <f t="shared" si="255"/>
        <v xml:space="preserve"> </v>
      </c>
      <c r="H506" s="48" t="str">
        <f t="shared" si="234"/>
        <v/>
      </c>
    </row>
    <row r="507" spans="1:8" s="31" customFormat="1" ht="15" x14ac:dyDescent="0.2">
      <c r="A507" s="66"/>
      <c r="B507" s="47" t="s">
        <v>279</v>
      </c>
      <c r="C507" s="28">
        <v>0</v>
      </c>
      <c r="D507" s="28">
        <v>0</v>
      </c>
      <c r="E507" s="29" t="str">
        <f t="shared" si="232"/>
        <v/>
      </c>
      <c r="F507" s="29" t="str">
        <f t="shared" si="233"/>
        <v/>
      </c>
      <c r="G507" s="30" t="str">
        <f t="shared" si="255"/>
        <v xml:space="preserve"> </v>
      </c>
      <c r="H507" s="48" t="str">
        <f t="shared" si="234"/>
        <v/>
      </c>
    </row>
    <row r="508" spans="1:8" s="31" customFormat="1" ht="30" x14ac:dyDescent="0.2">
      <c r="A508" s="66"/>
      <c r="B508" s="47" t="s">
        <v>280</v>
      </c>
      <c r="C508" s="28">
        <v>0</v>
      </c>
      <c r="D508" s="28">
        <v>0</v>
      </c>
      <c r="E508" s="29" t="str">
        <f t="shared" si="232"/>
        <v/>
      </c>
      <c r="F508" s="29" t="str">
        <f t="shared" si="233"/>
        <v/>
      </c>
      <c r="G508" s="30" t="str">
        <f t="shared" si="255"/>
        <v xml:space="preserve"> </v>
      </c>
      <c r="H508" s="48" t="str">
        <f t="shared" si="234"/>
        <v/>
      </c>
    </row>
    <row r="509" spans="1:8" s="31" customFormat="1" ht="15" x14ac:dyDescent="0.2">
      <c r="A509" s="66"/>
      <c r="B509" s="47" t="s">
        <v>119</v>
      </c>
      <c r="C509" s="28">
        <v>0</v>
      </c>
      <c r="D509" s="28">
        <v>1</v>
      </c>
      <c r="E509" s="29" t="str">
        <f t="shared" si="232"/>
        <v/>
      </c>
      <c r="F509" s="29">
        <f t="shared" si="233"/>
        <v>4.8543689320388345E-3</v>
      </c>
      <c r="G509" s="30">
        <f t="shared" si="255"/>
        <v>1</v>
      </c>
      <c r="H509" s="48" t="str">
        <f t="shared" si="234"/>
        <v/>
      </c>
    </row>
    <row r="510" spans="1:8" s="31" customFormat="1" ht="15" x14ac:dyDescent="0.2">
      <c r="A510" s="66"/>
      <c r="B510" s="47" t="s">
        <v>281</v>
      </c>
      <c r="C510" s="28">
        <v>0</v>
      </c>
      <c r="D510" s="28">
        <v>0</v>
      </c>
      <c r="E510" s="29" t="str">
        <f t="shared" si="232"/>
        <v/>
      </c>
      <c r="F510" s="29" t="str">
        <f t="shared" si="233"/>
        <v/>
      </c>
      <c r="G510" s="30" t="str">
        <f t="shared" si="255"/>
        <v xml:space="preserve"> </v>
      </c>
      <c r="H510" s="48" t="str">
        <f t="shared" si="234"/>
        <v/>
      </c>
    </row>
    <row r="511" spans="1:8" s="31" customFormat="1" ht="15" x14ac:dyDescent="0.2">
      <c r="A511" s="66"/>
      <c r="B511" s="47" t="s">
        <v>282</v>
      </c>
      <c r="C511" s="28">
        <v>0</v>
      </c>
      <c r="D511" s="28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28">
        <v>0</v>
      </c>
      <c r="D512" s="28">
        <v>0</v>
      </c>
      <c r="E512" s="29" t="str">
        <f t="shared" si="256"/>
        <v/>
      </c>
      <c r="F512" s="29" t="str">
        <f t="shared" si="257"/>
        <v/>
      </c>
      <c r="G512" s="30" t="str">
        <f t="shared" si="255"/>
        <v xml:space="preserve"> </v>
      </c>
      <c r="H512" s="48" t="str">
        <f t="shared" si="258"/>
        <v/>
      </c>
    </row>
    <row r="513" spans="1:8" s="31" customFormat="1" ht="30" x14ac:dyDescent="0.2">
      <c r="A513" s="66"/>
      <c r="B513" s="47" t="s">
        <v>284</v>
      </c>
      <c r="C513" s="28">
        <v>0</v>
      </c>
      <c r="D513" s="28">
        <v>0</v>
      </c>
      <c r="E513" s="29" t="str">
        <f t="shared" si="256"/>
        <v/>
      </c>
      <c r="F513" s="29" t="str">
        <f t="shared" si="257"/>
        <v/>
      </c>
      <c r="G513" s="30" t="str">
        <f t="shared" si="255"/>
        <v xml:space="preserve"> </v>
      </c>
      <c r="H513" s="48" t="str">
        <f t="shared" si="258"/>
        <v/>
      </c>
    </row>
    <row r="514" spans="1:8" s="31" customFormat="1" ht="15" x14ac:dyDescent="0.2">
      <c r="A514" s="66"/>
      <c r="B514" s="47" t="s">
        <v>117</v>
      </c>
      <c r="C514" s="28">
        <v>0</v>
      </c>
      <c r="D514" s="28">
        <v>0</v>
      </c>
      <c r="E514" s="29" t="str">
        <f t="shared" si="256"/>
        <v/>
      </c>
      <c r="F514" s="29" t="str">
        <f t="shared" si="257"/>
        <v/>
      </c>
      <c r="G514" s="30" t="str">
        <f t="shared" si="255"/>
        <v xml:space="preserve"> </v>
      </c>
      <c r="H514" s="48" t="str">
        <f t="shared" si="258"/>
        <v/>
      </c>
    </row>
    <row r="515" spans="1:8" s="31" customFormat="1" ht="15" x14ac:dyDescent="0.2">
      <c r="A515" s="66"/>
      <c r="B515" s="47" t="s">
        <v>285</v>
      </c>
      <c r="C515" s="28">
        <v>0</v>
      </c>
      <c r="D515" s="28">
        <v>0</v>
      </c>
      <c r="E515" s="29" t="str">
        <f t="shared" si="256"/>
        <v/>
      </c>
      <c r="F515" s="29" t="str">
        <f t="shared" si="257"/>
        <v/>
      </c>
      <c r="G515" s="30" t="str">
        <f t="shared" si="255"/>
        <v xml:space="preserve"> </v>
      </c>
      <c r="H515" s="48" t="str">
        <f t="shared" si="258"/>
        <v/>
      </c>
    </row>
    <row r="516" spans="1:8" s="31" customFormat="1" ht="15" x14ac:dyDescent="0.2">
      <c r="A516" s="66"/>
      <c r="B516" s="47" t="s">
        <v>286</v>
      </c>
      <c r="C516" s="28">
        <v>0</v>
      </c>
      <c r="D516" s="28">
        <v>0</v>
      </c>
      <c r="E516" s="29" t="str">
        <f t="shared" si="256"/>
        <v/>
      </c>
      <c r="F516" s="29" t="str">
        <f t="shared" si="257"/>
        <v/>
      </c>
      <c r="G516" s="30" t="str">
        <f t="shared" si="255"/>
        <v xml:space="preserve"> </v>
      </c>
      <c r="H516" s="48" t="str">
        <f t="shared" si="258"/>
        <v/>
      </c>
    </row>
    <row r="517" spans="1:8" s="31" customFormat="1" ht="15" x14ac:dyDescent="0.2">
      <c r="A517" s="66"/>
      <c r="B517" s="47" t="s">
        <v>483</v>
      </c>
      <c r="C517" s="28">
        <v>0</v>
      </c>
      <c r="D517" s="28">
        <v>0</v>
      </c>
      <c r="E517" s="29" t="str">
        <f t="shared" si="256"/>
        <v/>
      </c>
      <c r="F517" s="29" t="str">
        <f t="shared" si="257"/>
        <v/>
      </c>
      <c r="G517" s="30" t="str">
        <f t="shared" si="255"/>
        <v xml:space="preserve"> </v>
      </c>
      <c r="H517" s="48" t="str">
        <f t="shared" si="258"/>
        <v/>
      </c>
    </row>
    <row r="518" spans="1:8" s="31" customFormat="1" ht="15" x14ac:dyDescent="0.2">
      <c r="A518" s="66"/>
      <c r="B518" s="47" t="s">
        <v>125</v>
      </c>
      <c r="C518" s="28">
        <v>0</v>
      </c>
      <c r="D518" s="28">
        <v>0</v>
      </c>
      <c r="E518" s="29" t="str">
        <f t="shared" si="256"/>
        <v/>
      </c>
      <c r="F518" s="29" t="str">
        <f t="shared" si="257"/>
        <v/>
      </c>
      <c r="G518" s="30" t="str">
        <f t="shared" si="255"/>
        <v xml:space="preserve"> </v>
      </c>
      <c r="H518" s="48" t="str">
        <f t="shared" si="258"/>
        <v/>
      </c>
    </row>
    <row r="519" spans="1:8" s="31" customFormat="1" ht="15" x14ac:dyDescent="0.2">
      <c r="A519" s="66"/>
      <c r="B519" s="47" t="s">
        <v>484</v>
      </c>
      <c r="C519" s="28">
        <v>0</v>
      </c>
      <c r="D519" s="28">
        <v>0</v>
      </c>
      <c r="E519" s="29" t="str">
        <f t="shared" si="256"/>
        <v/>
      </c>
      <c r="F519" s="29" t="str">
        <f t="shared" si="257"/>
        <v/>
      </c>
      <c r="G519" s="30" t="str">
        <f t="shared" si="255"/>
        <v xml:space="preserve"> </v>
      </c>
      <c r="H519" s="48" t="str">
        <f t="shared" si="258"/>
        <v/>
      </c>
    </row>
    <row r="520" spans="1:8" s="31" customFormat="1" ht="15" x14ac:dyDescent="0.2">
      <c r="A520" s="66"/>
      <c r="B520" s="47" t="s">
        <v>118</v>
      </c>
      <c r="C520" s="28">
        <v>0</v>
      </c>
      <c r="D520" s="28">
        <v>0</v>
      </c>
      <c r="E520" s="29" t="str">
        <f t="shared" si="256"/>
        <v/>
      </c>
      <c r="F520" s="29" t="str">
        <f t="shared" si="257"/>
        <v/>
      </c>
      <c r="G520" s="30" t="str">
        <f t="shared" si="255"/>
        <v xml:space="preserve"> </v>
      </c>
      <c r="H520" s="48" t="str">
        <f t="shared" si="258"/>
        <v/>
      </c>
    </row>
    <row r="521" spans="1:8" s="31" customFormat="1" ht="30" x14ac:dyDescent="0.2">
      <c r="A521" s="66"/>
      <c r="B521" s="47" t="s">
        <v>287</v>
      </c>
      <c r="C521" s="28">
        <v>0</v>
      </c>
      <c r="D521" s="28">
        <v>0</v>
      </c>
      <c r="E521" s="29" t="str">
        <f t="shared" si="256"/>
        <v/>
      </c>
      <c r="F521" s="29" t="str">
        <f t="shared" si="257"/>
        <v/>
      </c>
      <c r="G521" s="30" t="str">
        <f t="shared" si="255"/>
        <v xml:space="preserve"> </v>
      </c>
      <c r="H521" s="48" t="str">
        <f t="shared" si="258"/>
        <v/>
      </c>
    </row>
    <row r="522" spans="1:8" s="31" customFormat="1" ht="15" x14ac:dyDescent="0.2">
      <c r="A522" s="66"/>
      <c r="B522" s="47" t="s">
        <v>120</v>
      </c>
      <c r="C522" s="28">
        <v>0</v>
      </c>
      <c r="D522" s="28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28">
        <v>0</v>
      </c>
      <c r="D523" s="28">
        <v>0</v>
      </c>
      <c r="E523" s="29" t="str">
        <f t="shared" si="256"/>
        <v/>
      </c>
      <c r="F523" s="29" t="str">
        <f t="shared" si="257"/>
        <v/>
      </c>
      <c r="G523" s="30" t="str">
        <f t="shared" si="255"/>
        <v xml:space="preserve"> </v>
      </c>
      <c r="H523" s="48" t="str">
        <f t="shared" si="258"/>
        <v/>
      </c>
    </row>
    <row r="524" spans="1:8" s="31" customFormat="1" ht="30" x14ac:dyDescent="0.2">
      <c r="A524" s="66"/>
      <c r="B524" s="47" t="s">
        <v>289</v>
      </c>
      <c r="C524" s="28">
        <v>0</v>
      </c>
      <c r="D524" s="28">
        <v>0</v>
      </c>
      <c r="E524" s="29" t="str">
        <f t="shared" si="256"/>
        <v/>
      </c>
      <c r="F524" s="29" t="str">
        <f t="shared" si="257"/>
        <v/>
      </c>
      <c r="G524" s="30" t="str">
        <f t="shared" si="255"/>
        <v xml:space="preserve"> </v>
      </c>
      <c r="H524" s="48" t="str">
        <f t="shared" si="258"/>
        <v/>
      </c>
    </row>
    <row r="525" spans="1:8" s="31" customFormat="1" ht="15" x14ac:dyDescent="0.2">
      <c r="A525" s="66"/>
      <c r="B525" s="47" t="s">
        <v>113</v>
      </c>
      <c r="C525" s="28">
        <v>0</v>
      </c>
      <c r="D525" s="28">
        <v>0</v>
      </c>
      <c r="E525" s="29" t="str">
        <f t="shared" si="256"/>
        <v/>
      </c>
      <c r="F525" s="29" t="str">
        <f t="shared" si="257"/>
        <v/>
      </c>
      <c r="G525" s="30" t="str">
        <f t="shared" si="255"/>
        <v xml:space="preserve"> </v>
      </c>
      <c r="H525" s="48" t="str">
        <f t="shared" si="258"/>
        <v/>
      </c>
    </row>
    <row r="526" spans="1:8" s="31" customFormat="1" ht="30" x14ac:dyDescent="0.2">
      <c r="A526" s="66"/>
      <c r="B526" s="47" t="s">
        <v>485</v>
      </c>
      <c r="C526" s="28">
        <v>0</v>
      </c>
      <c r="D526" s="28">
        <v>0</v>
      </c>
      <c r="E526" s="29" t="str">
        <f t="shared" si="256"/>
        <v/>
      </c>
      <c r="F526" s="29" t="str">
        <f t="shared" si="257"/>
        <v/>
      </c>
      <c r="G526" s="30" t="str">
        <f t="shared" si="255"/>
        <v xml:space="preserve"> </v>
      </c>
      <c r="H526" s="48" t="str">
        <f t="shared" si="258"/>
        <v/>
      </c>
    </row>
    <row r="527" spans="1:8" s="31" customFormat="1" ht="30" x14ac:dyDescent="0.2">
      <c r="A527" s="66"/>
      <c r="B527" s="47" t="s">
        <v>290</v>
      </c>
      <c r="C527" s="28">
        <v>0</v>
      </c>
      <c r="D527" s="28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28">
        <v>0</v>
      </c>
      <c r="D528" s="28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28">
        <v>0</v>
      </c>
      <c r="D529" s="28">
        <v>0</v>
      </c>
      <c r="E529" s="29" t="str">
        <f t="shared" si="256"/>
        <v/>
      </c>
      <c r="F529" s="29" t="str">
        <f t="shared" si="257"/>
        <v/>
      </c>
      <c r="G529" s="30" t="str">
        <f t="shared" si="255"/>
        <v xml:space="preserve"> 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28">
        <v>0</v>
      </c>
      <c r="D530" s="28">
        <v>0</v>
      </c>
      <c r="E530" s="29" t="str">
        <f t="shared" si="256"/>
        <v/>
      </c>
      <c r="F530" s="29" t="str">
        <f t="shared" si="257"/>
        <v/>
      </c>
      <c r="G530" s="30" t="str">
        <f t="shared" si="255"/>
        <v xml:space="preserve"> </v>
      </c>
      <c r="H530" s="48" t="str">
        <f t="shared" si="258"/>
        <v/>
      </c>
    </row>
    <row r="531" spans="1:8" s="31" customFormat="1" ht="15" x14ac:dyDescent="0.2">
      <c r="A531" s="66"/>
      <c r="B531" s="47" t="s">
        <v>292</v>
      </c>
      <c r="C531" s="28">
        <v>0</v>
      </c>
      <c r="D531" s="28">
        <v>0</v>
      </c>
      <c r="E531" s="29" t="str">
        <f t="shared" si="256"/>
        <v/>
      </c>
      <c r="F531" s="29" t="str">
        <f t="shared" si="257"/>
        <v/>
      </c>
      <c r="G531" s="30" t="str">
        <f t="shared" si="255"/>
        <v xml:space="preserve"> 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28">
        <v>0</v>
      </c>
      <c r="D532" s="28">
        <v>0</v>
      </c>
      <c r="E532" s="29" t="str">
        <f t="shared" si="256"/>
        <v/>
      </c>
      <c r="F532" s="29" t="str">
        <f t="shared" si="257"/>
        <v/>
      </c>
      <c r="G532" s="30" t="str">
        <f t="shared" si="255"/>
        <v xml:space="preserve"> </v>
      </c>
      <c r="H532" s="48" t="str">
        <f t="shared" si="258"/>
        <v/>
      </c>
    </row>
    <row r="533" spans="1:8" s="31" customFormat="1" ht="15" x14ac:dyDescent="0.2">
      <c r="A533" s="66"/>
      <c r="B533" s="47" t="s">
        <v>294</v>
      </c>
      <c r="C533" s="28">
        <v>0</v>
      </c>
      <c r="D533" s="28">
        <v>0</v>
      </c>
      <c r="E533" s="29" t="str">
        <f t="shared" si="256"/>
        <v/>
      </c>
      <c r="F533" s="29" t="str">
        <f t="shared" si="257"/>
        <v/>
      </c>
      <c r="G533" s="30" t="str">
        <f t="shared" si="255"/>
        <v xml:space="preserve"> </v>
      </c>
      <c r="H533" s="48" t="str">
        <f t="shared" si="258"/>
        <v/>
      </c>
    </row>
    <row r="534" spans="1:8" s="31" customFormat="1" ht="15" x14ac:dyDescent="0.2">
      <c r="A534" s="66"/>
      <c r="B534" s="47" t="s">
        <v>115</v>
      </c>
      <c r="C534" s="28">
        <v>0</v>
      </c>
      <c r="D534" s="28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28">
        <v>0</v>
      </c>
      <c r="D535" s="28">
        <v>0</v>
      </c>
      <c r="E535" s="29" t="str">
        <f t="shared" si="256"/>
        <v/>
      </c>
      <c r="F535" s="29" t="str">
        <f t="shared" si="257"/>
        <v/>
      </c>
      <c r="G535" s="30" t="str">
        <f t="shared" si="255"/>
        <v xml:space="preserve"> 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28">
        <v>0</v>
      </c>
      <c r="D536" s="28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28">
        <v>0</v>
      </c>
      <c r="D537" s="28">
        <v>2</v>
      </c>
      <c r="E537" s="29" t="str">
        <f t="shared" si="256"/>
        <v/>
      </c>
      <c r="F537" s="29">
        <f t="shared" si="257"/>
        <v>9.7087378640776691E-3</v>
      </c>
      <c r="G537" s="30">
        <f t="shared" si="255"/>
        <v>1</v>
      </c>
      <c r="H537" s="48" t="str">
        <f t="shared" si="258"/>
        <v/>
      </c>
    </row>
    <row r="538" spans="1:8" s="31" customFormat="1" ht="15" x14ac:dyDescent="0.2">
      <c r="A538" s="66"/>
      <c r="B538" s="47" t="s">
        <v>116</v>
      </c>
      <c r="C538" s="28">
        <v>0</v>
      </c>
      <c r="D538" s="28">
        <v>0</v>
      </c>
      <c r="E538" s="29" t="str">
        <f t="shared" si="256"/>
        <v/>
      </c>
      <c r="F538" s="29" t="str">
        <f t="shared" si="257"/>
        <v/>
      </c>
      <c r="G538" s="30" t="str">
        <f t="shared" si="255"/>
        <v xml:space="preserve"> </v>
      </c>
      <c r="H538" s="48" t="str">
        <f t="shared" si="258"/>
        <v/>
      </c>
    </row>
    <row r="539" spans="1:8" s="31" customFormat="1" ht="15" x14ac:dyDescent="0.2">
      <c r="A539" s="66"/>
      <c r="B539" s="47" t="s">
        <v>296</v>
      </c>
      <c r="C539" s="28">
        <v>0</v>
      </c>
      <c r="D539" s="28">
        <v>2</v>
      </c>
      <c r="E539" s="29" t="str">
        <f t="shared" si="256"/>
        <v/>
      </c>
      <c r="F539" s="29">
        <f t="shared" si="257"/>
        <v>9.7087378640776691E-3</v>
      </c>
      <c r="G539" s="30">
        <f t="shared" si="255"/>
        <v>1</v>
      </c>
      <c r="H539" s="48" t="str">
        <f t="shared" si="258"/>
        <v/>
      </c>
    </row>
    <row r="540" spans="1:8" s="31" customFormat="1" ht="15" x14ac:dyDescent="0.2">
      <c r="A540" s="66"/>
      <c r="B540" s="47" t="s">
        <v>641</v>
      </c>
      <c r="C540" s="28">
        <v>0</v>
      </c>
      <c r="D540" s="28">
        <v>0</v>
      </c>
      <c r="E540" s="29" t="str">
        <f t="shared" si="256"/>
        <v/>
      </c>
      <c r="F540" s="29" t="str">
        <f t="shared" si="257"/>
        <v/>
      </c>
      <c r="G540" s="30" t="str">
        <f t="shared" si="255"/>
        <v xml:space="preserve"> </v>
      </c>
      <c r="H540" s="48" t="str">
        <f t="shared" si="258"/>
        <v/>
      </c>
    </row>
    <row r="541" spans="1:8" s="31" customFormat="1" ht="15" x14ac:dyDescent="0.2">
      <c r="A541" s="66"/>
      <c r="B541" s="47" t="s">
        <v>124</v>
      </c>
      <c r="C541" s="28">
        <v>0</v>
      </c>
      <c r="D541" s="28">
        <v>0</v>
      </c>
      <c r="E541" s="29" t="str">
        <f t="shared" si="256"/>
        <v/>
      </c>
      <c r="F541" s="29" t="str">
        <f t="shared" si="257"/>
        <v/>
      </c>
      <c r="G541" s="30" t="str">
        <f t="shared" si="255"/>
        <v xml:space="preserve"> </v>
      </c>
      <c r="H541" s="48" t="str">
        <f t="shared" si="258"/>
        <v/>
      </c>
    </row>
    <row r="542" spans="1:8" s="31" customFormat="1" ht="15" x14ac:dyDescent="0.2">
      <c r="A542" s="66"/>
      <c r="B542" s="47" t="s">
        <v>487</v>
      </c>
      <c r="C542" s="28">
        <v>0</v>
      </c>
      <c r="D542" s="28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28">
        <v>1</v>
      </c>
      <c r="D543" s="28">
        <v>0</v>
      </c>
      <c r="E543" s="29">
        <f t="shared" ref="E543" si="259">+IF(C543=0,"",C543/C$355)</f>
        <v>9.9009900990099011E-3</v>
      </c>
      <c r="F543" s="29" t="str">
        <f t="shared" ref="F543" si="260">+IF(D543=0,"",D543/D$355)</f>
        <v/>
      </c>
      <c r="G543" s="30">
        <f t="shared" si="255"/>
        <v>-1</v>
      </c>
      <c r="H543" s="48">
        <f t="shared" ref="H543" si="261">+IF(OR(AND(E543=""),(G543="")),"",E543*G543)</f>
        <v>-9.9009900990099011E-3</v>
      </c>
    </row>
    <row r="544" spans="1:8" s="31" customFormat="1" ht="15" x14ac:dyDescent="0.2">
      <c r="A544" s="66"/>
      <c r="B544" s="47" t="s">
        <v>131</v>
      </c>
      <c r="C544" s="28">
        <v>8</v>
      </c>
      <c r="D544" s="28">
        <v>9</v>
      </c>
      <c r="E544" s="29">
        <f t="shared" si="256"/>
        <v>7.9207920792079209E-2</v>
      </c>
      <c r="F544" s="29">
        <f t="shared" si="257"/>
        <v>4.3689320388349516E-2</v>
      </c>
      <c r="G544" s="30">
        <f t="shared" si="255"/>
        <v>0.125</v>
      </c>
      <c r="H544" s="48">
        <f t="shared" si="258"/>
        <v>9.9009900990099011E-3</v>
      </c>
    </row>
    <row r="545" spans="1:8" s="31" customFormat="1" ht="30" x14ac:dyDescent="0.2">
      <c r="A545" s="66"/>
      <c r="B545" s="47" t="s">
        <v>488</v>
      </c>
      <c r="C545" s="28">
        <v>0</v>
      </c>
      <c r="D545" s="28">
        <v>0</v>
      </c>
      <c r="E545" s="29" t="str">
        <f t="shared" si="256"/>
        <v/>
      </c>
      <c r="F545" s="29" t="str">
        <f t="shared" si="257"/>
        <v/>
      </c>
      <c r="G545" s="30" t="str">
        <f t="shared" si="255"/>
        <v xml:space="preserve"> </v>
      </c>
      <c r="H545" s="48" t="str">
        <f t="shared" si="258"/>
        <v/>
      </c>
    </row>
    <row r="546" spans="1:8" s="31" customFormat="1" ht="15" x14ac:dyDescent="0.2">
      <c r="A546" s="66"/>
      <c r="B546" s="47" t="s">
        <v>129</v>
      </c>
      <c r="C546" s="28">
        <v>0</v>
      </c>
      <c r="D546" s="28">
        <v>0</v>
      </c>
      <c r="E546" s="29" t="str">
        <f t="shared" si="256"/>
        <v/>
      </c>
      <c r="F546" s="29" t="str">
        <f t="shared" si="257"/>
        <v/>
      </c>
      <c r="G546" s="30" t="str">
        <f t="shared" si="255"/>
        <v xml:space="preserve"> </v>
      </c>
      <c r="H546" s="48" t="str">
        <f t="shared" si="258"/>
        <v/>
      </c>
    </row>
    <row r="547" spans="1:8" s="31" customFormat="1" ht="15" x14ac:dyDescent="0.2">
      <c r="A547" s="66"/>
      <c r="B547" s="47" t="s">
        <v>327</v>
      </c>
      <c r="C547" s="28">
        <v>11</v>
      </c>
      <c r="D547" s="28">
        <v>0</v>
      </c>
      <c r="E547" s="29">
        <f t="shared" si="256"/>
        <v>0.10891089108910891</v>
      </c>
      <c r="F547" s="29" t="str">
        <f t="shared" si="257"/>
        <v/>
      </c>
      <c r="G547" s="30">
        <f t="shared" si="255"/>
        <v>-1</v>
      </c>
      <c r="H547" s="48">
        <f t="shared" si="258"/>
        <v>-0.10891089108910891</v>
      </c>
    </row>
    <row r="548" spans="1:8" s="31" customFormat="1" ht="15" x14ac:dyDescent="0.2">
      <c r="A548" s="66"/>
      <c r="B548" s="47" t="s">
        <v>328</v>
      </c>
      <c r="C548" s="28">
        <v>0</v>
      </c>
      <c r="D548" s="28">
        <v>0</v>
      </c>
      <c r="E548" s="29" t="str">
        <f t="shared" si="256"/>
        <v/>
      </c>
      <c r="F548" s="29" t="str">
        <f t="shared" si="257"/>
        <v/>
      </c>
      <c r="G548" s="30" t="str">
        <f t="shared" si="255"/>
        <v xml:space="preserve"> </v>
      </c>
      <c r="H548" s="48" t="str">
        <f t="shared" si="258"/>
        <v/>
      </c>
    </row>
    <row r="549" spans="1:8" s="31" customFormat="1" ht="15" x14ac:dyDescent="0.2">
      <c r="A549" s="66"/>
      <c r="B549" s="47" t="s">
        <v>606</v>
      </c>
      <c r="C549" s="28">
        <v>0</v>
      </c>
      <c r="D549" s="28">
        <v>0</v>
      </c>
      <c r="E549" s="29" t="str">
        <f t="shared" si="256"/>
        <v/>
      </c>
      <c r="F549" s="29" t="str">
        <f t="shared" si="257"/>
        <v/>
      </c>
      <c r="G549" s="30" t="str">
        <f t="shared" si="255"/>
        <v xml:space="preserve"> </v>
      </c>
      <c r="H549" s="48" t="str">
        <f t="shared" si="258"/>
        <v/>
      </c>
    </row>
    <row r="550" spans="1:8" s="31" customFormat="1" ht="15" x14ac:dyDescent="0.2">
      <c r="A550" s="66"/>
      <c r="B550" s="47" t="s">
        <v>133</v>
      </c>
      <c r="C550" s="28">
        <v>0</v>
      </c>
      <c r="D550" s="28">
        <v>0</v>
      </c>
      <c r="E550" s="29" t="str">
        <f t="shared" si="256"/>
        <v/>
      </c>
      <c r="F550" s="29" t="str">
        <f t="shared" si="257"/>
        <v/>
      </c>
      <c r="G550" s="30" t="str">
        <f t="shared" si="255"/>
        <v xml:space="preserve"> </v>
      </c>
      <c r="H550" s="48" t="str">
        <f t="shared" si="258"/>
        <v/>
      </c>
    </row>
    <row r="551" spans="1:8" s="31" customFormat="1" ht="15" x14ac:dyDescent="0.2">
      <c r="A551" s="66"/>
      <c r="B551" s="47" t="s">
        <v>329</v>
      </c>
      <c r="C551" s="28">
        <v>0</v>
      </c>
      <c r="D551" s="28">
        <v>0</v>
      </c>
      <c r="E551" s="29" t="str">
        <f t="shared" si="256"/>
        <v/>
      </c>
      <c r="F551" s="29" t="str">
        <f t="shared" si="257"/>
        <v/>
      </c>
      <c r="G551" s="30" t="str">
        <f t="shared" si="255"/>
        <v xml:space="preserve"> </v>
      </c>
      <c r="H551" s="48" t="str">
        <f t="shared" si="258"/>
        <v/>
      </c>
    </row>
    <row r="552" spans="1:8" s="31" customFormat="1" ht="15" x14ac:dyDescent="0.2">
      <c r="A552" s="66"/>
      <c r="B552" s="47" t="s">
        <v>137</v>
      </c>
      <c r="C552" s="28">
        <v>0</v>
      </c>
      <c r="D552" s="28">
        <v>0</v>
      </c>
      <c r="E552" s="29" t="str">
        <f t="shared" si="256"/>
        <v/>
      </c>
      <c r="F552" s="29" t="str">
        <f t="shared" si="257"/>
        <v/>
      </c>
      <c r="G552" s="30" t="str">
        <f t="shared" si="255"/>
        <v xml:space="preserve"> </v>
      </c>
      <c r="H552" s="48" t="str">
        <f t="shared" si="258"/>
        <v/>
      </c>
    </row>
    <row r="553" spans="1:8" s="31" customFormat="1" ht="15" x14ac:dyDescent="0.2">
      <c r="A553" s="66"/>
      <c r="B553" s="47" t="s">
        <v>130</v>
      </c>
      <c r="C553" s="28">
        <v>0</v>
      </c>
      <c r="D553" s="28">
        <v>0</v>
      </c>
      <c r="E553" s="29" t="str">
        <f t="shared" si="256"/>
        <v/>
      </c>
      <c r="F553" s="29" t="str">
        <f t="shared" si="257"/>
        <v/>
      </c>
      <c r="G553" s="30" t="str">
        <f t="shared" si="255"/>
        <v xml:space="preserve"> </v>
      </c>
      <c r="H553" s="48" t="str">
        <f t="shared" si="258"/>
        <v/>
      </c>
    </row>
    <row r="554" spans="1:8" s="31" customFormat="1" ht="15" x14ac:dyDescent="0.2">
      <c r="A554" s="66"/>
      <c r="B554" s="47" t="s">
        <v>297</v>
      </c>
      <c r="C554" s="28">
        <v>0</v>
      </c>
      <c r="D554" s="28">
        <v>0</v>
      </c>
      <c r="E554" s="29" t="str">
        <f t="shared" si="256"/>
        <v/>
      </c>
      <c r="F554" s="29" t="str">
        <f t="shared" si="257"/>
        <v/>
      </c>
      <c r="G554" s="30" t="str">
        <f t="shared" si="255"/>
        <v xml:space="preserve"> 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28">
        <v>0</v>
      </c>
      <c r="D555" s="28">
        <v>0</v>
      </c>
      <c r="E555" s="29" t="str">
        <f t="shared" si="256"/>
        <v/>
      </c>
      <c r="F555" s="29" t="str">
        <f t="shared" si="257"/>
        <v/>
      </c>
      <c r="G555" s="30" t="str">
        <f t="shared" si="255"/>
        <v xml:space="preserve"> 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28">
        <v>0</v>
      </c>
      <c r="D556" s="28">
        <v>2</v>
      </c>
      <c r="E556" s="29" t="str">
        <f t="shared" si="256"/>
        <v/>
      </c>
      <c r="F556" s="29">
        <f t="shared" si="257"/>
        <v>9.7087378640776691E-3</v>
      </c>
      <c r="G556" s="30">
        <f t="shared" si="255"/>
        <v>1</v>
      </c>
      <c r="H556" s="48" t="str">
        <f t="shared" si="258"/>
        <v/>
      </c>
    </row>
    <row r="557" spans="1:8" s="31" customFormat="1" ht="15" x14ac:dyDescent="0.2">
      <c r="A557" s="66"/>
      <c r="B557" s="47" t="s">
        <v>298</v>
      </c>
      <c r="C557" s="28">
        <v>0</v>
      </c>
      <c r="D557" s="28">
        <v>0</v>
      </c>
      <c r="E557" s="29" t="str">
        <f t="shared" si="256"/>
        <v/>
      </c>
      <c r="F557" s="29" t="str">
        <f t="shared" si="257"/>
        <v/>
      </c>
      <c r="G557" s="30" t="str">
        <f t="shared" si="255"/>
        <v xml:space="preserve"> </v>
      </c>
      <c r="H557" s="48" t="str">
        <f t="shared" si="258"/>
        <v/>
      </c>
    </row>
    <row r="558" spans="1:8" s="31" customFormat="1" ht="15" x14ac:dyDescent="0.2">
      <c r="A558" s="66"/>
      <c r="B558" s="47" t="s">
        <v>299</v>
      </c>
      <c r="C558" s="28">
        <v>0</v>
      </c>
      <c r="D558" s="28">
        <v>0</v>
      </c>
      <c r="E558" s="29" t="str">
        <f t="shared" si="256"/>
        <v/>
      </c>
      <c r="F558" s="29" t="str">
        <f t="shared" si="257"/>
        <v/>
      </c>
      <c r="G558" s="30" t="str">
        <f t="shared" si="255"/>
        <v xml:space="preserve"> </v>
      </c>
      <c r="H558" s="48" t="str">
        <f t="shared" si="258"/>
        <v/>
      </c>
    </row>
    <row r="559" spans="1:8" s="31" customFormat="1" ht="15" x14ac:dyDescent="0.2">
      <c r="A559" s="66"/>
      <c r="B559" s="47" t="s">
        <v>626</v>
      </c>
      <c r="C559" s="28">
        <v>0</v>
      </c>
      <c r="D559" s="28">
        <v>0</v>
      </c>
      <c r="E559" s="29" t="str">
        <f t="shared" ref="E559" si="262">+IF(C559=0,"",C559/C$355)</f>
        <v/>
      </c>
      <c r="F559" s="29" t="str">
        <f t="shared" ref="F559" si="263">+IF(D559=0,"",D559/D$355)</f>
        <v/>
      </c>
      <c r="G559" s="30" t="str">
        <f t="shared" ref="G559" si="264">+IF(AND(C559=0,D559=0)," ",IF(C559=0,1,IF(D559=0,-1,(D559-C559)/C559)))</f>
        <v xml:space="preserve"> </v>
      </c>
      <c r="H559" s="48" t="str">
        <f t="shared" ref="H559" si="265">+IF(OR(AND(E559=""),(G559="")),"",E559*G559)</f>
        <v/>
      </c>
    </row>
    <row r="560" spans="1:8" s="31" customFormat="1" ht="15" x14ac:dyDescent="0.2">
      <c r="A560" s="66"/>
      <c r="B560" s="47" t="s">
        <v>300</v>
      </c>
      <c r="C560" s="28">
        <v>0</v>
      </c>
      <c r="D560" s="28">
        <v>0</v>
      </c>
      <c r="E560" s="29" t="str">
        <f t="shared" si="256"/>
        <v/>
      </c>
      <c r="F560" s="29" t="str">
        <f t="shared" si="257"/>
        <v/>
      </c>
      <c r="G560" s="30" t="str">
        <f t="shared" si="255"/>
        <v xml:space="preserve"> </v>
      </c>
      <c r="H560" s="48" t="str">
        <f t="shared" si="258"/>
        <v/>
      </c>
    </row>
    <row r="561" spans="1:8" s="31" customFormat="1" ht="30" x14ac:dyDescent="0.2">
      <c r="A561" s="66"/>
      <c r="B561" s="47" t="s">
        <v>489</v>
      </c>
      <c r="C561" s="28">
        <v>0</v>
      </c>
      <c r="D561" s="28">
        <v>0</v>
      </c>
      <c r="E561" s="29" t="str">
        <f t="shared" si="256"/>
        <v/>
      </c>
      <c r="F561" s="29" t="str">
        <f t="shared" si="257"/>
        <v/>
      </c>
      <c r="G561" s="30" t="str">
        <f t="shared" si="255"/>
        <v xml:space="preserve"> </v>
      </c>
      <c r="H561" s="48" t="str">
        <f t="shared" si="258"/>
        <v/>
      </c>
    </row>
    <row r="562" spans="1:8" s="31" customFormat="1" ht="15" x14ac:dyDescent="0.2">
      <c r="A562" s="66"/>
      <c r="B562" s="47" t="s">
        <v>136</v>
      </c>
      <c r="C562" s="28">
        <v>0</v>
      </c>
      <c r="D562" s="28">
        <v>0</v>
      </c>
      <c r="E562" s="29" t="str">
        <f t="shared" si="256"/>
        <v/>
      </c>
      <c r="F562" s="29" t="str">
        <f t="shared" si="257"/>
        <v/>
      </c>
      <c r="G562" s="30" t="str">
        <f t="shared" si="255"/>
        <v xml:space="preserve"> 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28">
        <v>1</v>
      </c>
      <c r="D563" s="28">
        <v>2</v>
      </c>
      <c r="E563" s="29">
        <f t="shared" si="256"/>
        <v>9.9009900990099011E-3</v>
      </c>
      <c r="F563" s="29">
        <f t="shared" si="257"/>
        <v>9.7087378640776691E-3</v>
      </c>
      <c r="G563" s="30">
        <f t="shared" si="255"/>
        <v>1</v>
      </c>
      <c r="H563" s="48">
        <f t="shared" si="258"/>
        <v>9.9009900990099011E-3</v>
      </c>
    </row>
    <row r="564" spans="1:8" s="31" customFormat="1" ht="15" x14ac:dyDescent="0.2">
      <c r="A564" s="66"/>
      <c r="B564" s="47" t="s">
        <v>302</v>
      </c>
      <c r="C564" s="28">
        <v>0</v>
      </c>
      <c r="D564" s="28">
        <v>0</v>
      </c>
      <c r="E564" s="29" t="str">
        <f t="shared" si="256"/>
        <v/>
      </c>
      <c r="F564" s="29" t="str">
        <f t="shared" si="257"/>
        <v/>
      </c>
      <c r="G564" s="30" t="str">
        <f t="shared" ref="G564:G584" si="266">+IF(AND(C564=0,D564=0)," ",IF(C564=0,1,IF(D564=0,-1,(D564-C564)/C564)))</f>
        <v xml:space="preserve"> </v>
      </c>
      <c r="H564" s="48" t="str">
        <f t="shared" si="258"/>
        <v/>
      </c>
    </row>
    <row r="565" spans="1:8" s="31" customFormat="1" ht="15" x14ac:dyDescent="0.2">
      <c r="A565" s="66"/>
      <c r="B565" s="47" t="s">
        <v>303</v>
      </c>
      <c r="C565" s="28">
        <v>0</v>
      </c>
      <c r="D565" s="28">
        <v>0</v>
      </c>
      <c r="E565" s="29" t="str">
        <f t="shared" si="256"/>
        <v/>
      </c>
      <c r="F565" s="29" t="str">
        <f t="shared" si="257"/>
        <v/>
      </c>
      <c r="G565" s="30" t="str">
        <f t="shared" si="266"/>
        <v xml:space="preserve"> </v>
      </c>
      <c r="H565" s="48" t="str">
        <f t="shared" si="258"/>
        <v/>
      </c>
    </row>
    <row r="566" spans="1:8" s="31" customFormat="1" ht="15" x14ac:dyDescent="0.2">
      <c r="A566" s="66"/>
      <c r="B566" s="47" t="s">
        <v>132</v>
      </c>
      <c r="C566" s="28">
        <v>0</v>
      </c>
      <c r="D566" s="28">
        <v>0</v>
      </c>
      <c r="E566" s="29" t="str">
        <f t="shared" si="256"/>
        <v/>
      </c>
      <c r="F566" s="29" t="str">
        <f t="shared" si="257"/>
        <v/>
      </c>
      <c r="G566" s="30" t="str">
        <f t="shared" si="266"/>
        <v xml:space="preserve"> 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28">
        <v>0</v>
      </c>
      <c r="D567" s="28">
        <v>0</v>
      </c>
      <c r="E567" s="29" t="str">
        <f t="shared" si="256"/>
        <v/>
      </c>
      <c r="F567" s="29" t="str">
        <f t="shared" si="257"/>
        <v/>
      </c>
      <c r="G567" s="30" t="str">
        <f t="shared" si="266"/>
        <v xml:space="preserve"> 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28">
        <v>1</v>
      </c>
      <c r="D568" s="28">
        <v>2</v>
      </c>
      <c r="E568" s="29">
        <f t="shared" si="256"/>
        <v>9.9009900990099011E-3</v>
      </c>
      <c r="F568" s="29">
        <f t="shared" si="257"/>
        <v>9.7087378640776691E-3</v>
      </c>
      <c r="G568" s="30">
        <f t="shared" si="266"/>
        <v>1</v>
      </c>
      <c r="H568" s="48">
        <f t="shared" si="258"/>
        <v>9.9009900990099011E-3</v>
      </c>
    </row>
    <row r="569" spans="1:8" s="31" customFormat="1" ht="30" x14ac:dyDescent="0.2">
      <c r="A569" s="66"/>
      <c r="B569" s="47" t="s">
        <v>138</v>
      </c>
      <c r="C569" s="28">
        <v>0</v>
      </c>
      <c r="D569" s="28">
        <v>20</v>
      </c>
      <c r="E569" s="29" t="str">
        <f t="shared" si="256"/>
        <v/>
      </c>
      <c r="F569" s="29">
        <f t="shared" si="257"/>
        <v>9.7087378640776698E-2</v>
      </c>
      <c r="G569" s="30">
        <f t="shared" si="266"/>
        <v>1</v>
      </c>
      <c r="H569" s="48" t="str">
        <f t="shared" si="258"/>
        <v/>
      </c>
    </row>
    <row r="570" spans="1:8" s="31" customFormat="1" ht="15" x14ac:dyDescent="0.2">
      <c r="A570" s="66"/>
      <c r="B570" s="47" t="s">
        <v>305</v>
      </c>
      <c r="C570" s="28">
        <v>1</v>
      </c>
      <c r="D570" s="28">
        <v>1</v>
      </c>
      <c r="E570" s="29">
        <f t="shared" si="256"/>
        <v>9.9009900990099011E-3</v>
      </c>
      <c r="F570" s="29">
        <f t="shared" si="257"/>
        <v>4.8543689320388345E-3</v>
      </c>
      <c r="G570" s="30">
        <f t="shared" si="266"/>
        <v>0</v>
      </c>
      <c r="H570" s="48">
        <f t="shared" si="258"/>
        <v>0</v>
      </c>
    </row>
    <row r="571" spans="1:8" s="31" customFormat="1" ht="15" x14ac:dyDescent="0.2">
      <c r="A571" s="66"/>
      <c r="B571" s="47" t="s">
        <v>531</v>
      </c>
      <c r="C571" s="28">
        <v>0</v>
      </c>
      <c r="D571" s="28">
        <v>4</v>
      </c>
      <c r="E571" s="29" t="str">
        <f t="shared" ref="E571" si="267">+IF(C571=0,"",C571/C$355)</f>
        <v/>
      </c>
      <c r="F571" s="29">
        <f t="shared" ref="F571" si="268">+IF(D571=0,"",D571/D$355)</f>
        <v>1.9417475728155338E-2</v>
      </c>
      <c r="G571" s="30">
        <f t="shared" si="266"/>
        <v>1</v>
      </c>
      <c r="H571" s="48" t="str">
        <f t="shared" ref="H571" si="269">+IF(OR(AND(E571=""),(G571="")),"",E571*G571)</f>
        <v/>
      </c>
    </row>
    <row r="572" spans="1:8" s="31" customFormat="1" ht="15" x14ac:dyDescent="0.2">
      <c r="A572" s="66"/>
      <c r="B572" s="47" t="s">
        <v>127</v>
      </c>
      <c r="C572" s="28">
        <v>0</v>
      </c>
      <c r="D572" s="28">
        <v>3</v>
      </c>
      <c r="E572" s="29" t="str">
        <f t="shared" si="256"/>
        <v/>
      </c>
      <c r="F572" s="29">
        <f t="shared" si="257"/>
        <v>1.4563106796116505E-2</v>
      </c>
      <c r="G572" s="30">
        <f t="shared" si="266"/>
        <v>1</v>
      </c>
      <c r="H572" s="48" t="str">
        <f t="shared" si="258"/>
        <v/>
      </c>
    </row>
    <row r="573" spans="1:8" s="31" customFormat="1" ht="15" x14ac:dyDescent="0.2">
      <c r="A573" s="66"/>
      <c r="B573" s="47" t="s">
        <v>306</v>
      </c>
      <c r="C573" s="28">
        <v>0</v>
      </c>
      <c r="D573" s="28">
        <v>0</v>
      </c>
      <c r="E573" s="29" t="str">
        <f t="shared" si="256"/>
        <v/>
      </c>
      <c r="F573" s="29" t="str">
        <f t="shared" si="257"/>
        <v/>
      </c>
      <c r="G573" s="30" t="str">
        <f t="shared" si="266"/>
        <v xml:space="preserve"> 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28">
        <v>0</v>
      </c>
      <c r="D574" s="28">
        <v>0</v>
      </c>
      <c r="E574" s="29" t="str">
        <f t="shared" ref="E574:E584" si="270">+IF(C574=0,"",C574/C$355)</f>
        <v/>
      </c>
      <c r="F574" s="29" t="str">
        <f t="shared" ref="F574:F584" si="271">+IF(D574=0,"",D574/D$355)</f>
        <v/>
      </c>
      <c r="G574" s="30" t="str">
        <f t="shared" si="266"/>
        <v xml:space="preserve"> </v>
      </c>
      <c r="H574" s="48" t="str">
        <f t="shared" ref="H574:H584" si="272">+IF(OR(AND(E574=""),(G574="")),"",E574*G574)</f>
        <v/>
      </c>
    </row>
    <row r="575" spans="1:8" s="31" customFormat="1" ht="15" x14ac:dyDescent="0.2">
      <c r="A575" s="66"/>
      <c r="B575" s="47" t="s">
        <v>490</v>
      </c>
      <c r="C575" s="28">
        <v>0</v>
      </c>
      <c r="D575" s="28">
        <v>0</v>
      </c>
      <c r="E575" s="29" t="str">
        <f t="shared" si="270"/>
        <v/>
      </c>
      <c r="F575" s="29" t="str">
        <f t="shared" si="271"/>
        <v/>
      </c>
      <c r="G575" s="30" t="str">
        <f t="shared" si="266"/>
        <v xml:space="preserve"> </v>
      </c>
      <c r="H575" s="48" t="str">
        <f t="shared" si="272"/>
        <v/>
      </c>
    </row>
    <row r="576" spans="1:8" s="31" customFormat="1" ht="15" x14ac:dyDescent="0.2">
      <c r="A576" s="66"/>
      <c r="B576" s="47" t="s">
        <v>128</v>
      </c>
      <c r="C576" s="28">
        <v>0</v>
      </c>
      <c r="D576" s="28">
        <v>0</v>
      </c>
      <c r="E576" s="29" t="str">
        <f t="shared" si="270"/>
        <v/>
      </c>
      <c r="F576" s="29" t="str">
        <f t="shared" si="271"/>
        <v/>
      </c>
      <c r="G576" s="30" t="str">
        <f t="shared" si="266"/>
        <v xml:space="preserve"> </v>
      </c>
      <c r="H576" s="48" t="str">
        <f t="shared" si="272"/>
        <v/>
      </c>
    </row>
    <row r="577" spans="1:8" s="31" customFormat="1" ht="15" x14ac:dyDescent="0.2">
      <c r="A577" s="66"/>
      <c r="B577" s="47" t="s">
        <v>135</v>
      </c>
      <c r="C577" s="28">
        <v>0</v>
      </c>
      <c r="D577" s="28">
        <v>0</v>
      </c>
      <c r="E577" s="29" t="str">
        <f t="shared" si="270"/>
        <v/>
      </c>
      <c r="F577" s="29" t="str">
        <f t="shared" si="271"/>
        <v/>
      </c>
      <c r="G577" s="30" t="str">
        <f t="shared" si="266"/>
        <v xml:space="preserve"> </v>
      </c>
      <c r="H577" s="48" t="str">
        <f t="shared" si="272"/>
        <v/>
      </c>
    </row>
    <row r="578" spans="1:8" s="31" customFormat="1" ht="15" x14ac:dyDescent="0.2">
      <c r="A578" s="66"/>
      <c r="B578" s="47" t="s">
        <v>491</v>
      </c>
      <c r="C578" s="28">
        <v>0</v>
      </c>
      <c r="D578" s="28">
        <v>0</v>
      </c>
      <c r="E578" s="29" t="str">
        <f t="shared" si="270"/>
        <v/>
      </c>
      <c r="F578" s="29" t="str">
        <f t="shared" si="271"/>
        <v/>
      </c>
      <c r="G578" s="30" t="str">
        <f t="shared" si="266"/>
        <v xml:space="preserve"> </v>
      </c>
      <c r="H578" s="48" t="str">
        <f t="shared" si="272"/>
        <v/>
      </c>
    </row>
    <row r="579" spans="1:8" s="31" customFormat="1" ht="15" x14ac:dyDescent="0.2">
      <c r="A579" s="66"/>
      <c r="B579" s="47" t="s">
        <v>308</v>
      </c>
      <c r="C579" s="28">
        <v>0</v>
      </c>
      <c r="D579" s="28">
        <v>0</v>
      </c>
      <c r="E579" s="29" t="str">
        <f t="shared" si="270"/>
        <v/>
      </c>
      <c r="F579" s="29" t="str">
        <f t="shared" si="271"/>
        <v/>
      </c>
      <c r="G579" s="30" t="str">
        <f t="shared" si="266"/>
        <v xml:space="preserve"> </v>
      </c>
      <c r="H579" s="48" t="str">
        <f t="shared" si="272"/>
        <v/>
      </c>
    </row>
    <row r="580" spans="1:8" s="31" customFormat="1" ht="15" x14ac:dyDescent="0.2">
      <c r="A580" s="66"/>
      <c r="B580" s="47" t="s">
        <v>309</v>
      </c>
      <c r="C580" s="28">
        <v>0</v>
      </c>
      <c r="D580" s="28">
        <v>0</v>
      </c>
      <c r="E580" s="29" t="str">
        <f t="shared" si="270"/>
        <v/>
      </c>
      <c r="F580" s="29" t="str">
        <f t="shared" si="271"/>
        <v/>
      </c>
      <c r="G580" s="30" t="str">
        <f t="shared" si="266"/>
        <v xml:space="preserve"> </v>
      </c>
      <c r="H580" s="48" t="str">
        <f t="shared" si="272"/>
        <v/>
      </c>
    </row>
    <row r="581" spans="1:8" s="35" customFormat="1" ht="15" x14ac:dyDescent="0.2">
      <c r="A581" s="66"/>
      <c r="B581" s="47" t="s">
        <v>310</v>
      </c>
      <c r="C581" s="28">
        <v>0</v>
      </c>
      <c r="D581" s="28">
        <v>0</v>
      </c>
      <c r="E581" s="29" t="str">
        <f t="shared" si="270"/>
        <v/>
      </c>
      <c r="F581" s="29" t="str">
        <f t="shared" si="271"/>
        <v/>
      </c>
      <c r="G581" s="30" t="str">
        <f t="shared" si="266"/>
        <v xml:space="preserve"> 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28">
        <v>0</v>
      </c>
      <c r="D582" s="28">
        <v>0</v>
      </c>
      <c r="E582" s="29" t="str">
        <f t="shared" si="270"/>
        <v/>
      </c>
      <c r="F582" s="29" t="str">
        <f t="shared" si="271"/>
        <v/>
      </c>
      <c r="G582" s="30" t="str">
        <f t="shared" si="266"/>
        <v xml:space="preserve"> </v>
      </c>
      <c r="H582" s="48" t="str">
        <f t="shared" si="272"/>
        <v/>
      </c>
    </row>
    <row r="583" spans="1:8" s="31" customFormat="1" ht="30" x14ac:dyDescent="0.2">
      <c r="A583" s="66"/>
      <c r="B583" s="47" t="s">
        <v>492</v>
      </c>
      <c r="C583" s="28">
        <v>0</v>
      </c>
      <c r="D583" s="28">
        <v>0</v>
      </c>
      <c r="E583" s="29" t="str">
        <f t="shared" si="270"/>
        <v/>
      </c>
      <c r="F583" s="29" t="str">
        <f t="shared" si="271"/>
        <v/>
      </c>
      <c r="G583" s="30" t="str">
        <f t="shared" si="266"/>
        <v xml:space="preserve"> 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0">
        <v>0</v>
      </c>
      <c r="D584" s="50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16"/>
      <c r="D585" s="16"/>
    </row>
    <row r="586" spans="1:8" s="8" customFormat="1" x14ac:dyDescent="0.2">
      <c r="A586" s="65"/>
      <c r="B586" s="16"/>
      <c r="C586" s="16"/>
      <c r="D586" s="16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37</v>
      </c>
      <c r="D590" s="9">
        <f>SUM(D591:D617)</f>
        <v>56</v>
      </c>
      <c r="E590" s="10">
        <f>+IF(C590=0,"",C590/C$590)</f>
        <v>1</v>
      </c>
      <c r="F590" s="10">
        <f>+IF(D590=0,"",D590/D$590)</f>
        <v>1</v>
      </c>
      <c r="G590" s="11">
        <f>+IF(OR(AND(D590=0),(C590=0)),"0",((D590-C590)/C590))</f>
        <v>0.51351351351351349</v>
      </c>
      <c r="H590" s="39">
        <f>+IF(OR(AND(E590=""),(G590="")),"",E590*G590)</f>
        <v>0.51351351351351349</v>
      </c>
    </row>
    <row r="591" spans="1:8" s="31" customFormat="1" ht="15" x14ac:dyDescent="0.2">
      <c r="A591" s="66"/>
      <c r="B591" s="47" t="s">
        <v>312</v>
      </c>
      <c r="C591" s="28">
        <v>0</v>
      </c>
      <c r="D591" s="28">
        <v>1</v>
      </c>
      <c r="E591" s="29" t="str">
        <f>+IF(C591=0,"",C591/C$590)</f>
        <v/>
      </c>
      <c r="F591" s="29">
        <f>+IF(D591=0,"",D591/D$590)</f>
        <v>1.7857142857142856E-2</v>
      </c>
      <c r="G591" s="30">
        <f t="shared" ref="G591:G617" si="273">+IF(AND(C591=0,D591=0)," ",IF(C591=0,1,IF(D591=0,-1,(D591-C591)/C591)))</f>
        <v>1</v>
      </c>
      <c r="H591" s="48" t="str">
        <f>+IF(OR(AND(E591=""),(G591="")),"",E591*G591)</f>
        <v/>
      </c>
    </row>
    <row r="592" spans="1:8" s="31" customFormat="1" ht="15" x14ac:dyDescent="0.2">
      <c r="A592" s="66"/>
      <c r="B592" s="47" t="s">
        <v>141</v>
      </c>
      <c r="C592" s="28">
        <v>4</v>
      </c>
      <c r="D592" s="28">
        <v>1</v>
      </c>
      <c r="E592" s="29">
        <f t="shared" ref="E592:E617" si="274">+IF(C592=0,"",C592/C$590)</f>
        <v>0.10810810810810811</v>
      </c>
      <c r="F592" s="29">
        <f t="shared" ref="F592:F617" si="275">+IF(D592=0,"",D592/D$590)</f>
        <v>1.7857142857142856E-2</v>
      </c>
      <c r="G592" s="30">
        <f t="shared" si="273"/>
        <v>-0.75</v>
      </c>
      <c r="H592" s="48">
        <f t="shared" ref="H592:H617" si="276">+IF(OR(AND(E592=""),(G592="")),"",E592*G592)</f>
        <v>-8.1081081081081086E-2</v>
      </c>
    </row>
    <row r="593" spans="1:8" s="31" customFormat="1" ht="15" x14ac:dyDescent="0.2">
      <c r="A593" s="66"/>
      <c r="B593" s="47" t="s">
        <v>577</v>
      </c>
      <c r="C593" s="28">
        <v>0</v>
      </c>
      <c r="D593" s="28">
        <v>16</v>
      </c>
      <c r="E593" s="29" t="str">
        <f t="shared" si="274"/>
        <v/>
      </c>
      <c r="F593" s="29">
        <f t="shared" si="275"/>
        <v>0.2857142857142857</v>
      </c>
      <c r="G593" s="30">
        <f t="shared" si="273"/>
        <v>1</v>
      </c>
      <c r="H593" s="48" t="str">
        <f t="shared" si="276"/>
        <v/>
      </c>
    </row>
    <row r="594" spans="1:8" s="31" customFormat="1" ht="15" x14ac:dyDescent="0.2">
      <c r="A594" s="66"/>
      <c r="B594" s="47" t="s">
        <v>313</v>
      </c>
      <c r="C594" s="28">
        <v>6</v>
      </c>
      <c r="D594" s="28">
        <v>5</v>
      </c>
      <c r="E594" s="29">
        <f t="shared" si="274"/>
        <v>0.16216216216216217</v>
      </c>
      <c r="F594" s="29">
        <f t="shared" si="275"/>
        <v>8.9285714285714288E-2</v>
      </c>
      <c r="G594" s="30">
        <f t="shared" si="273"/>
        <v>-0.16666666666666666</v>
      </c>
      <c r="H594" s="48">
        <f t="shared" si="276"/>
        <v>-2.7027027027027029E-2</v>
      </c>
    </row>
    <row r="595" spans="1:8" s="31" customFormat="1" ht="15" x14ac:dyDescent="0.2">
      <c r="A595" s="66"/>
      <c r="B595" s="47" t="s">
        <v>142</v>
      </c>
      <c r="C595" s="28">
        <v>0</v>
      </c>
      <c r="D595" s="28">
        <v>1</v>
      </c>
      <c r="E595" s="29" t="str">
        <f t="shared" si="274"/>
        <v/>
      </c>
      <c r="F595" s="29">
        <f t="shared" si="275"/>
        <v>1.7857142857142856E-2</v>
      </c>
      <c r="G595" s="30">
        <f t="shared" si="273"/>
        <v>1</v>
      </c>
      <c r="H595" s="48" t="str">
        <f t="shared" si="276"/>
        <v/>
      </c>
    </row>
    <row r="596" spans="1:8" s="31" customFormat="1" ht="15" x14ac:dyDescent="0.2">
      <c r="A596" s="66"/>
      <c r="B596" s="47" t="s">
        <v>140</v>
      </c>
      <c r="C596" s="28">
        <v>0</v>
      </c>
      <c r="D596" s="28">
        <v>0</v>
      </c>
      <c r="E596" s="29" t="str">
        <f t="shared" si="274"/>
        <v/>
      </c>
      <c r="F596" s="29" t="str">
        <f t="shared" si="275"/>
        <v/>
      </c>
      <c r="G596" s="30" t="str">
        <f t="shared" si="273"/>
        <v xml:space="preserve"> </v>
      </c>
      <c r="H596" s="48" t="str">
        <f t="shared" si="276"/>
        <v/>
      </c>
    </row>
    <row r="597" spans="1:8" s="31" customFormat="1" ht="15" x14ac:dyDescent="0.2">
      <c r="A597" s="66"/>
      <c r="B597" s="47" t="s">
        <v>143</v>
      </c>
      <c r="C597" s="28">
        <v>2</v>
      </c>
      <c r="D597" s="28">
        <v>1</v>
      </c>
      <c r="E597" s="29">
        <f t="shared" si="274"/>
        <v>5.4054054054054057E-2</v>
      </c>
      <c r="F597" s="29">
        <f t="shared" si="275"/>
        <v>1.7857142857142856E-2</v>
      </c>
      <c r="G597" s="30">
        <f t="shared" si="273"/>
        <v>-0.5</v>
      </c>
      <c r="H597" s="48">
        <f t="shared" si="276"/>
        <v>-2.7027027027027029E-2</v>
      </c>
    </row>
    <row r="598" spans="1:8" s="31" customFormat="1" ht="15" x14ac:dyDescent="0.2">
      <c r="A598" s="66"/>
      <c r="B598" s="47" t="s">
        <v>314</v>
      </c>
      <c r="C598" s="28">
        <v>0</v>
      </c>
      <c r="D598" s="28">
        <v>0</v>
      </c>
      <c r="E598" s="29" t="str">
        <f t="shared" si="274"/>
        <v/>
      </c>
      <c r="F598" s="29" t="str">
        <f t="shared" si="275"/>
        <v/>
      </c>
      <c r="G598" s="30" t="str">
        <f t="shared" si="273"/>
        <v xml:space="preserve"> </v>
      </c>
      <c r="H598" s="48" t="str">
        <f t="shared" si="276"/>
        <v/>
      </c>
    </row>
    <row r="599" spans="1:8" s="31" customFormat="1" ht="15" x14ac:dyDescent="0.2">
      <c r="A599" s="66"/>
      <c r="B599" s="47" t="s">
        <v>315</v>
      </c>
      <c r="C599" s="28">
        <v>0</v>
      </c>
      <c r="D599" s="28">
        <v>0</v>
      </c>
      <c r="E599" s="29" t="str">
        <f t="shared" si="274"/>
        <v/>
      </c>
      <c r="F599" s="29" t="str">
        <f t="shared" si="275"/>
        <v/>
      </c>
      <c r="G599" s="30" t="str">
        <f t="shared" si="273"/>
        <v xml:space="preserve"> </v>
      </c>
      <c r="H599" s="48" t="str">
        <f t="shared" si="276"/>
        <v/>
      </c>
    </row>
    <row r="600" spans="1:8" s="31" customFormat="1" ht="15" x14ac:dyDescent="0.2">
      <c r="A600" s="66"/>
      <c r="B600" s="47" t="s">
        <v>494</v>
      </c>
      <c r="C600" s="28">
        <v>0</v>
      </c>
      <c r="D600" s="28">
        <v>2</v>
      </c>
      <c r="E600" s="29" t="str">
        <f t="shared" si="274"/>
        <v/>
      </c>
      <c r="F600" s="29">
        <f t="shared" si="275"/>
        <v>3.5714285714285712E-2</v>
      </c>
      <c r="G600" s="30">
        <f t="shared" si="273"/>
        <v>1</v>
      </c>
      <c r="H600" s="48" t="str">
        <f t="shared" si="276"/>
        <v/>
      </c>
    </row>
    <row r="601" spans="1:8" s="31" customFormat="1" ht="15" x14ac:dyDescent="0.2">
      <c r="A601" s="66"/>
      <c r="B601" s="47" t="s">
        <v>523</v>
      </c>
      <c r="C601" s="28">
        <v>3</v>
      </c>
      <c r="D601" s="28">
        <v>8</v>
      </c>
      <c r="E601" s="29">
        <f t="shared" ref="E601" si="277">+IF(C601=0,"",C601/C$590)</f>
        <v>8.1081081081081086E-2</v>
      </c>
      <c r="F601" s="29">
        <f t="shared" ref="F601" si="278">+IF(D601=0,"",D601/D$590)</f>
        <v>0.14285714285714285</v>
      </c>
      <c r="G601" s="30">
        <f t="shared" si="273"/>
        <v>1.6666666666666667</v>
      </c>
      <c r="H601" s="48">
        <f t="shared" ref="H601" si="279">+IF(OR(AND(E601=""),(G601="")),"",E601*G601)</f>
        <v>0.13513513513513514</v>
      </c>
    </row>
    <row r="602" spans="1:8" s="31" customFormat="1" ht="15" x14ac:dyDescent="0.2">
      <c r="A602" s="66"/>
      <c r="B602" s="47" t="s">
        <v>554</v>
      </c>
      <c r="C602" s="28">
        <v>0</v>
      </c>
      <c r="D602" s="28">
        <v>0</v>
      </c>
      <c r="E602" s="29" t="str">
        <f t="shared" ref="E602" si="280">+IF(C602=0,"",C602/C$590)</f>
        <v/>
      </c>
      <c r="F602" s="29" t="str">
        <f t="shared" ref="F602" si="281">+IF(D602=0,"",D602/D$590)</f>
        <v/>
      </c>
      <c r="G602" s="30" t="str">
        <f t="shared" si="273"/>
        <v xml:space="preserve"> 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28">
        <v>0</v>
      </c>
      <c r="D603" s="28">
        <v>0</v>
      </c>
      <c r="E603" s="29" t="str">
        <f t="shared" ref="E603" si="283">+IF(C603=0,"",C603/C$590)</f>
        <v/>
      </c>
      <c r="F603" s="29" t="str">
        <f t="shared" ref="F603" si="284">+IF(D603=0,"",D603/D$590)</f>
        <v/>
      </c>
      <c r="G603" s="30" t="str">
        <f t="shared" ref="G603" si="285">+IF(AND(C603=0,D603=0)," ",IF(C603=0,1,IF(D603=0,-1,(D603-C603)/C603)))</f>
        <v xml:space="preserve"> </v>
      </c>
      <c r="H603" s="48" t="str">
        <f t="shared" ref="H603" si="286">+IF(OR(AND(E603=""),(G603="")),"",E603*G603)</f>
        <v/>
      </c>
    </row>
    <row r="604" spans="1:8" s="31" customFormat="1" ht="15" x14ac:dyDescent="0.2">
      <c r="A604" s="66"/>
      <c r="B604" s="47" t="s">
        <v>316</v>
      </c>
      <c r="C604" s="28">
        <v>0</v>
      </c>
      <c r="D604" s="28">
        <v>0</v>
      </c>
      <c r="E604" s="29" t="str">
        <f t="shared" si="274"/>
        <v/>
      </c>
      <c r="F604" s="29" t="str">
        <f t="shared" si="275"/>
        <v/>
      </c>
      <c r="G604" s="30" t="str">
        <f t="shared" si="273"/>
        <v xml:space="preserve"> </v>
      </c>
      <c r="H604" s="48" t="str">
        <f t="shared" si="276"/>
        <v/>
      </c>
    </row>
    <row r="605" spans="1:8" s="31" customFormat="1" ht="15" x14ac:dyDescent="0.2">
      <c r="A605" s="66"/>
      <c r="B605" s="47" t="s">
        <v>317</v>
      </c>
      <c r="C605" s="28">
        <v>0</v>
      </c>
      <c r="D605" s="28">
        <v>0</v>
      </c>
      <c r="E605" s="29" t="str">
        <f t="shared" si="274"/>
        <v/>
      </c>
      <c r="F605" s="29" t="str">
        <f t="shared" si="275"/>
        <v/>
      </c>
      <c r="G605" s="30" t="str">
        <f t="shared" si="273"/>
        <v xml:space="preserve"> </v>
      </c>
      <c r="H605" s="48" t="str">
        <f t="shared" si="276"/>
        <v/>
      </c>
    </row>
    <row r="606" spans="1:8" s="31" customFormat="1" ht="15" x14ac:dyDescent="0.2">
      <c r="A606" s="66"/>
      <c r="B606" s="47" t="s">
        <v>144</v>
      </c>
      <c r="C606" s="28">
        <v>0</v>
      </c>
      <c r="D606" s="28">
        <v>0</v>
      </c>
      <c r="E606" s="29" t="str">
        <f t="shared" si="274"/>
        <v/>
      </c>
      <c r="F606" s="29" t="str">
        <f t="shared" si="275"/>
        <v/>
      </c>
      <c r="G606" s="30" t="str">
        <f t="shared" si="273"/>
        <v xml:space="preserve"> </v>
      </c>
      <c r="H606" s="48" t="str">
        <f t="shared" si="276"/>
        <v/>
      </c>
    </row>
    <row r="607" spans="1:8" s="31" customFormat="1" ht="15" x14ac:dyDescent="0.2">
      <c r="A607" s="66"/>
      <c r="B607" s="47" t="s">
        <v>145</v>
      </c>
      <c r="C607" s="28">
        <v>0</v>
      </c>
      <c r="D607" s="28">
        <v>0</v>
      </c>
      <c r="E607" s="29" t="str">
        <f t="shared" si="274"/>
        <v/>
      </c>
      <c r="F607" s="29" t="str">
        <f t="shared" si="275"/>
        <v/>
      </c>
      <c r="G607" s="30" t="str">
        <f t="shared" si="273"/>
        <v xml:space="preserve"> </v>
      </c>
      <c r="H607" s="48" t="str">
        <f t="shared" si="276"/>
        <v/>
      </c>
    </row>
    <row r="608" spans="1:8" s="31" customFormat="1" ht="15" x14ac:dyDescent="0.2">
      <c r="A608" s="66"/>
      <c r="B608" s="47" t="s">
        <v>318</v>
      </c>
      <c r="C608" s="28">
        <v>22</v>
      </c>
      <c r="D608" s="28">
        <v>14</v>
      </c>
      <c r="E608" s="29">
        <f t="shared" si="274"/>
        <v>0.59459459459459463</v>
      </c>
      <c r="F608" s="29">
        <f t="shared" si="275"/>
        <v>0.25</v>
      </c>
      <c r="G608" s="30">
        <f t="shared" si="273"/>
        <v>-0.36363636363636365</v>
      </c>
      <c r="H608" s="48">
        <f t="shared" si="276"/>
        <v>-0.21621621621621623</v>
      </c>
    </row>
    <row r="609" spans="1:8" s="31" customFormat="1" ht="15" x14ac:dyDescent="0.2">
      <c r="A609" s="66"/>
      <c r="B609" s="47" t="s">
        <v>146</v>
      </c>
      <c r="C609" s="28">
        <v>0</v>
      </c>
      <c r="D609" s="28">
        <v>5</v>
      </c>
      <c r="E609" s="29" t="str">
        <f t="shared" si="274"/>
        <v/>
      </c>
      <c r="F609" s="29">
        <f t="shared" si="275"/>
        <v>8.9285714285714288E-2</v>
      </c>
      <c r="G609" s="30">
        <f t="shared" si="273"/>
        <v>1</v>
      </c>
      <c r="H609" s="48" t="str">
        <f t="shared" si="276"/>
        <v/>
      </c>
    </row>
    <row r="610" spans="1:8" s="31" customFormat="1" ht="15" x14ac:dyDescent="0.2">
      <c r="A610" s="66"/>
      <c r="B610" s="47" t="s">
        <v>319</v>
      </c>
      <c r="C610" s="28">
        <v>0</v>
      </c>
      <c r="D610" s="28">
        <v>0</v>
      </c>
      <c r="E610" s="29" t="str">
        <f t="shared" si="274"/>
        <v/>
      </c>
      <c r="F610" s="29" t="str">
        <f t="shared" si="275"/>
        <v/>
      </c>
      <c r="G610" s="30" t="str">
        <f t="shared" si="273"/>
        <v xml:space="preserve"> </v>
      </c>
      <c r="H610" s="48" t="str">
        <f t="shared" si="276"/>
        <v/>
      </c>
    </row>
    <row r="611" spans="1:8" s="31" customFormat="1" ht="15" x14ac:dyDescent="0.2">
      <c r="A611" s="66"/>
      <c r="B611" s="47" t="s">
        <v>147</v>
      </c>
      <c r="C611" s="28">
        <v>0</v>
      </c>
      <c r="D611" s="28">
        <v>0</v>
      </c>
      <c r="E611" s="29" t="str">
        <f t="shared" si="274"/>
        <v/>
      </c>
      <c r="F611" s="29" t="str">
        <f t="shared" si="275"/>
        <v/>
      </c>
      <c r="G611" s="30" t="str">
        <f t="shared" si="273"/>
        <v xml:space="preserve"> </v>
      </c>
      <c r="H611" s="48" t="str">
        <f t="shared" si="276"/>
        <v/>
      </c>
    </row>
    <row r="612" spans="1:8" s="31" customFormat="1" ht="15" x14ac:dyDescent="0.2">
      <c r="A612" s="66"/>
      <c r="B612" s="47" t="s">
        <v>148</v>
      </c>
      <c r="C612" s="28">
        <v>0</v>
      </c>
      <c r="D612" s="28">
        <v>0</v>
      </c>
      <c r="E612" s="29" t="str">
        <f t="shared" si="274"/>
        <v/>
      </c>
      <c r="F612" s="29" t="str">
        <f t="shared" si="275"/>
        <v/>
      </c>
      <c r="G612" s="30" t="str">
        <f t="shared" si="273"/>
        <v xml:space="preserve"> </v>
      </c>
      <c r="H612" s="48" t="str">
        <f t="shared" si="276"/>
        <v/>
      </c>
    </row>
    <row r="613" spans="1:8" s="31" customFormat="1" ht="15" x14ac:dyDescent="0.2">
      <c r="A613" s="66"/>
      <c r="B613" s="47" t="s">
        <v>320</v>
      </c>
      <c r="C613" s="28">
        <v>0</v>
      </c>
      <c r="D613" s="28">
        <v>0</v>
      </c>
      <c r="E613" s="29" t="str">
        <f t="shared" si="274"/>
        <v/>
      </c>
      <c r="F613" s="29" t="str">
        <f t="shared" si="275"/>
        <v/>
      </c>
      <c r="G613" s="30" t="str">
        <f t="shared" si="273"/>
        <v xml:space="preserve"> </v>
      </c>
      <c r="H613" s="48" t="str">
        <f t="shared" si="276"/>
        <v/>
      </c>
    </row>
    <row r="614" spans="1:8" s="31" customFormat="1" ht="15" x14ac:dyDescent="0.2">
      <c r="A614" s="66"/>
      <c r="B614" s="47" t="s">
        <v>321</v>
      </c>
      <c r="C614" s="28">
        <v>0</v>
      </c>
      <c r="D614" s="28">
        <v>0</v>
      </c>
      <c r="E614" s="29" t="str">
        <f t="shared" si="274"/>
        <v/>
      </c>
      <c r="F614" s="29" t="str">
        <f t="shared" si="275"/>
        <v/>
      </c>
      <c r="G614" s="30" t="str">
        <f t="shared" si="273"/>
        <v xml:space="preserve"> </v>
      </c>
      <c r="H614" s="48" t="str">
        <f t="shared" si="276"/>
        <v/>
      </c>
    </row>
    <row r="615" spans="1:8" s="31" customFormat="1" ht="30" x14ac:dyDescent="0.2">
      <c r="A615" s="66"/>
      <c r="B615" s="47" t="s">
        <v>322</v>
      </c>
      <c r="C615" s="28">
        <v>0</v>
      </c>
      <c r="D615" s="28">
        <v>0</v>
      </c>
      <c r="E615" s="29" t="str">
        <f t="shared" si="274"/>
        <v/>
      </c>
      <c r="F615" s="29" t="str">
        <f t="shared" si="275"/>
        <v/>
      </c>
      <c r="G615" s="30" t="str">
        <f t="shared" si="273"/>
        <v xml:space="preserve"> </v>
      </c>
      <c r="H615" s="48" t="str">
        <f t="shared" si="276"/>
        <v/>
      </c>
    </row>
    <row r="616" spans="1:8" s="31" customFormat="1" ht="15" x14ac:dyDescent="0.2">
      <c r="A616" s="66"/>
      <c r="B616" s="47" t="s">
        <v>642</v>
      </c>
      <c r="C616" s="28">
        <v>0</v>
      </c>
      <c r="D616" s="28">
        <v>1</v>
      </c>
      <c r="E616" s="29" t="str">
        <f t="shared" si="274"/>
        <v/>
      </c>
      <c r="F616" s="29">
        <f t="shared" si="275"/>
        <v>1.7857142857142856E-2</v>
      </c>
      <c r="G616" s="30">
        <f t="shared" si="273"/>
        <v>1</v>
      </c>
      <c r="H616" s="48" t="str">
        <f t="shared" si="276"/>
        <v/>
      </c>
    </row>
    <row r="617" spans="1:8" s="31" customFormat="1" ht="16.5" customHeight="1" thickBot="1" x14ac:dyDescent="0.25">
      <c r="A617" s="66"/>
      <c r="B617" s="49" t="s">
        <v>495</v>
      </c>
      <c r="C617" s="50">
        <v>0</v>
      </c>
      <c r="D617" s="50">
        <v>1</v>
      </c>
      <c r="E617" s="54" t="str">
        <f t="shared" si="274"/>
        <v/>
      </c>
      <c r="F617" s="54">
        <f t="shared" si="275"/>
        <v>1.7857142857142856E-2</v>
      </c>
      <c r="G617" s="62">
        <f t="shared" si="273"/>
        <v>1</v>
      </c>
      <c r="H617" s="52" t="str">
        <f t="shared" si="276"/>
        <v/>
      </c>
    </row>
    <row r="618" spans="1:8" x14ac:dyDescent="0.2">
      <c r="B618" s="4" t="s">
        <v>361</v>
      </c>
      <c r="C618" s="3"/>
      <c r="D618" s="2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19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392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336</v>
      </c>
      <c r="C8" s="9">
        <f>+C18+C75+C176+C355+C590</f>
        <v>4653</v>
      </c>
      <c r="D8" s="9">
        <f>+D18+D75+D176+D355+D590</f>
        <v>13100</v>
      </c>
      <c r="E8" s="10">
        <f>SUM(E9:E13)</f>
        <v>0.99999999999999989</v>
      </c>
      <c r="F8" s="10">
        <f>SUM(F9:F13)</f>
        <v>1</v>
      </c>
      <c r="G8" s="11">
        <f>+(D8-C8)/C8</f>
        <v>1.8153879217709006</v>
      </c>
      <c r="H8" s="39">
        <f>+E8*G8</f>
        <v>1.8153879217709004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26</v>
      </c>
      <c r="D9" s="13">
        <f>+D18</f>
        <v>122</v>
      </c>
      <c r="E9" s="14">
        <f>C9/$C$8</f>
        <v>5.5877928218353752E-3</v>
      </c>
      <c r="F9" s="14">
        <f>D9/$D$8</f>
        <v>9.3129770992366415E-3</v>
      </c>
      <c r="G9" s="15">
        <f>+IF(OR(AND(D9=0),(C9=0)),"0",((D9-C9)/C9))</f>
        <v>3.6923076923076925</v>
      </c>
      <c r="H9" s="41">
        <f>+IF(OR(AND(E9=""),(G9="")),"",E9*G9)</f>
        <v>2.0631850419084462E-2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1019</v>
      </c>
      <c r="D10" s="13">
        <f>+D75</f>
        <v>1706</v>
      </c>
      <c r="E10" s="14">
        <f>C10/$C$8</f>
        <v>0.21899849559424028</v>
      </c>
      <c r="F10" s="14">
        <f>D10/$D$8</f>
        <v>0.13022900763358777</v>
      </c>
      <c r="G10" s="15">
        <f>+IF(OR(AND(D10=0),(C10=0)),"0",((D10-C10)/C10))</f>
        <v>0.67419038272816489</v>
      </c>
      <c r="H10" s="41">
        <f>+IF(OR(AND(E10=""),(G10="")),"",E10*G10)</f>
        <v>0.14764667956157318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1537</v>
      </c>
      <c r="D11" s="13">
        <f>+D176</f>
        <v>1924</v>
      </c>
      <c r="E11" s="14">
        <f>C11/$C$8</f>
        <v>0.3303245218138835</v>
      </c>
      <c r="F11" s="14">
        <f>D11/$D$8</f>
        <v>0.14687022900763358</v>
      </c>
      <c r="G11" s="15">
        <f>+IF(OR(AND(D11=0),(C11=0)),"0",((D11-C11)/C11))</f>
        <v>0.25178919973975278</v>
      </c>
      <c r="H11" s="41">
        <f>+IF(OR(AND(E11=""),(G11="")),"",E11*G11)</f>
        <v>8.3172147001934232E-2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1700</v>
      </c>
      <c r="D12" s="13">
        <f>+D355</f>
        <v>7404</v>
      </c>
      <c r="E12" s="14">
        <f>C12/$C$8</f>
        <v>0.36535568450462069</v>
      </c>
      <c r="F12" s="14">
        <f>D12/$D$8</f>
        <v>0.56519083969465644</v>
      </c>
      <c r="G12" s="15">
        <f>+IF(OR(AND(D12=0),(C12=0)),"0",((D12-C12)/C12))</f>
        <v>3.355294117647059</v>
      </c>
      <c r="H12" s="41">
        <f>+IF(OR(AND(E12=""),(G12="")),"",E12*G12)</f>
        <v>1.2258757790672685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371</v>
      </c>
      <c r="D13" s="43">
        <f>+D590</f>
        <v>1944</v>
      </c>
      <c r="E13" s="44">
        <f>C13/$C$8</f>
        <v>7.9733505265420154E-2</v>
      </c>
      <c r="F13" s="44">
        <f>D13/$D$8</f>
        <v>0.1483969465648855</v>
      </c>
      <c r="G13" s="45">
        <f>+IF(OR(AND(D13=0),(C13=0)),"0",((D13-C13)/C13))</f>
        <v>4.2398921832884096</v>
      </c>
      <c r="H13" s="46">
        <f>+IF(OR(AND(E13=""),(G13="")),"",E13*G13)</f>
        <v>0.33806146572104018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26</v>
      </c>
      <c r="D18" s="9">
        <f>SUM(D19:D69)</f>
        <v>122</v>
      </c>
      <c r="E18" s="10">
        <f>+IF(C18=0,"",C18/C$18)</f>
        <v>1</v>
      </c>
      <c r="F18" s="10">
        <f>+IF(D18=0,"",D18/D$18)</f>
        <v>1</v>
      </c>
      <c r="G18" s="11">
        <f>+IF(OR(AND(D18=0),(C18=0)),"0",((D18-C18)/C18))</f>
        <v>3.6923076923076925</v>
      </c>
      <c r="H18" s="39">
        <f>+IF(OR(AND(E18=""),(G18="")),"",E18*G18)</f>
        <v>3.6923076923076925</v>
      </c>
    </row>
    <row r="19" spans="1:8" s="31" customFormat="1" ht="15" x14ac:dyDescent="0.2">
      <c r="A19" s="66"/>
      <c r="B19" s="47" t="s">
        <v>0</v>
      </c>
      <c r="C19" s="28">
        <v>1</v>
      </c>
      <c r="D19" s="28">
        <v>0</v>
      </c>
      <c r="E19" s="33">
        <f>+IF(C19=0,"",C19/C$18)</f>
        <v>3.8461538461538464E-2</v>
      </c>
      <c r="F19" s="33" t="str">
        <f>+IF(D19=0,"",D19/D$18)</f>
        <v/>
      </c>
      <c r="G19" s="30">
        <f>+IF(AND(C19=0,D19=0)," ",IF(C19=0,1,IF(D19=0,-1,(D19-C19)/C19)))</f>
        <v>-1</v>
      </c>
      <c r="H19" s="48">
        <f>+IF(OR(AND(E19=""),(G19="")),"",E19*G19)</f>
        <v>-3.8461538461538464E-2</v>
      </c>
    </row>
    <row r="20" spans="1:8" s="31" customFormat="1" ht="15" x14ac:dyDescent="0.2">
      <c r="A20" s="66"/>
      <c r="B20" s="47" t="s">
        <v>149</v>
      </c>
      <c r="C20" s="28">
        <v>0</v>
      </c>
      <c r="D20" s="28">
        <v>0</v>
      </c>
      <c r="E20" s="33" t="str">
        <f t="shared" ref="E20:E69" si="0">+IF(C20=0,"",C20/C$18)</f>
        <v/>
      </c>
      <c r="F20" s="33" t="str">
        <f t="shared" ref="F20:F69" si="1">+IF(D20=0,"",D20/D$18)</f>
        <v/>
      </c>
      <c r="G20" s="30" t="str">
        <f t="shared" ref="G20:G69" si="2">+IF(AND(C20=0,D20=0)," ",IF(C20=0,1,IF(D20=0,-1,(D20-C20)/C20)))</f>
        <v xml:space="preserve"> </v>
      </c>
      <c r="H20" s="48" t="str">
        <f t="shared" ref="H20:H69" si="3">+IF(OR(AND(E20=""),(G20="")),"",E20*G20)</f>
        <v/>
      </c>
    </row>
    <row r="21" spans="1:8" s="31" customFormat="1" ht="30" x14ac:dyDescent="0.2">
      <c r="A21" s="66"/>
      <c r="B21" s="47" t="s">
        <v>1</v>
      </c>
      <c r="C21" s="28">
        <v>0</v>
      </c>
      <c r="D21" s="28">
        <v>0</v>
      </c>
      <c r="E21" s="33" t="str">
        <f t="shared" si="0"/>
        <v/>
      </c>
      <c r="F21" s="33" t="str">
        <f t="shared" si="1"/>
        <v/>
      </c>
      <c r="G21" s="30" t="str">
        <f t="shared" si="2"/>
        <v xml:space="preserve"> </v>
      </c>
      <c r="H21" s="48" t="str">
        <f t="shared" si="3"/>
        <v/>
      </c>
    </row>
    <row r="22" spans="1:8" s="31" customFormat="1" ht="30" x14ac:dyDescent="0.2">
      <c r="A22" s="66"/>
      <c r="B22" s="47" t="s">
        <v>412</v>
      </c>
      <c r="C22" s="28">
        <v>0</v>
      </c>
      <c r="D22" s="28">
        <v>2</v>
      </c>
      <c r="E22" s="33" t="str">
        <f t="shared" si="0"/>
        <v/>
      </c>
      <c r="F22" s="33">
        <f t="shared" si="1"/>
        <v>1.6393442622950821E-2</v>
      </c>
      <c r="G22" s="30">
        <f t="shared" si="2"/>
        <v>1</v>
      </c>
      <c r="H22" s="48" t="str">
        <f t="shared" si="3"/>
        <v/>
      </c>
    </row>
    <row r="23" spans="1:8" s="31" customFormat="1" ht="30" x14ac:dyDescent="0.2">
      <c r="A23" s="66"/>
      <c r="B23" s="47" t="s">
        <v>150</v>
      </c>
      <c r="C23" s="28">
        <v>0</v>
      </c>
      <c r="D23" s="28">
        <v>4</v>
      </c>
      <c r="E23" s="33" t="str">
        <f t="shared" si="0"/>
        <v/>
      </c>
      <c r="F23" s="33">
        <f t="shared" si="1"/>
        <v>3.2786885245901641E-2</v>
      </c>
      <c r="G23" s="30">
        <f t="shared" si="2"/>
        <v>1</v>
      </c>
      <c r="H23" s="48" t="str">
        <f t="shared" si="3"/>
        <v/>
      </c>
    </row>
    <row r="24" spans="1:8" s="31" customFormat="1" ht="30" x14ac:dyDescent="0.2">
      <c r="A24" s="66"/>
      <c r="B24" s="47" t="s">
        <v>151</v>
      </c>
      <c r="C24" s="28">
        <v>0</v>
      </c>
      <c r="D24" s="28">
        <v>0</v>
      </c>
      <c r="E24" s="33" t="str">
        <f t="shared" si="0"/>
        <v/>
      </c>
      <c r="F24" s="33" t="str">
        <f t="shared" si="1"/>
        <v/>
      </c>
      <c r="G24" s="30" t="str">
        <f t="shared" si="2"/>
        <v xml:space="preserve"> </v>
      </c>
      <c r="H24" s="48" t="str">
        <f t="shared" si="3"/>
        <v/>
      </c>
    </row>
    <row r="25" spans="1:8" s="31" customFormat="1" ht="30" x14ac:dyDescent="0.2">
      <c r="A25" s="66"/>
      <c r="B25" s="47" t="s">
        <v>496</v>
      </c>
      <c r="C25" s="28">
        <v>1</v>
      </c>
      <c r="D25" s="28">
        <v>0</v>
      </c>
      <c r="E25" s="33">
        <f t="shared" ref="E25:E27" si="4">+IF(C25=0,"",C25/C$18)</f>
        <v>3.8461538461538464E-2</v>
      </c>
      <c r="F25" s="33" t="str">
        <f t="shared" ref="F25:F27" si="5">+IF(D25=0,"",D25/D$18)</f>
        <v/>
      </c>
      <c r="G25" s="30">
        <f t="shared" si="2"/>
        <v>-1</v>
      </c>
      <c r="H25" s="48">
        <f t="shared" ref="H25:H27" si="6">+IF(OR(AND(E25=""),(G25="")),"",E25*G25)</f>
        <v>-3.8461538461538464E-2</v>
      </c>
    </row>
    <row r="26" spans="1:8" s="31" customFormat="1" ht="15" x14ac:dyDescent="0.2">
      <c r="A26" s="66"/>
      <c r="B26" s="47" t="s">
        <v>2</v>
      </c>
      <c r="C26" s="28">
        <v>2</v>
      </c>
      <c r="D26" s="28">
        <v>1</v>
      </c>
      <c r="E26" s="33">
        <f t="shared" si="4"/>
        <v>7.6923076923076927E-2</v>
      </c>
      <c r="F26" s="33">
        <f t="shared" si="5"/>
        <v>8.1967213114754103E-3</v>
      </c>
      <c r="G26" s="30">
        <f t="shared" si="2"/>
        <v>-0.5</v>
      </c>
      <c r="H26" s="48">
        <f t="shared" si="6"/>
        <v>-3.8461538461538464E-2</v>
      </c>
    </row>
    <row r="27" spans="1:8" s="31" customFormat="1" ht="15" x14ac:dyDescent="0.2">
      <c r="A27" s="66"/>
      <c r="B27" s="47" t="s">
        <v>555</v>
      </c>
      <c r="C27" s="28">
        <v>0</v>
      </c>
      <c r="D27" s="28">
        <v>6</v>
      </c>
      <c r="E27" s="33" t="str">
        <f t="shared" si="4"/>
        <v/>
      </c>
      <c r="F27" s="33">
        <f t="shared" si="5"/>
        <v>4.9180327868852458E-2</v>
      </c>
      <c r="G27" s="30">
        <f t="shared" si="2"/>
        <v>1</v>
      </c>
      <c r="H27" s="48" t="str">
        <f t="shared" si="6"/>
        <v/>
      </c>
    </row>
    <row r="28" spans="1:8" s="31" customFormat="1" ht="15" x14ac:dyDescent="0.2">
      <c r="A28" s="66"/>
      <c r="B28" s="47" t="s">
        <v>3</v>
      </c>
      <c r="C28" s="28">
        <v>2</v>
      </c>
      <c r="D28" s="28">
        <v>1</v>
      </c>
      <c r="E28" s="33">
        <f t="shared" si="0"/>
        <v>7.6923076923076927E-2</v>
      </c>
      <c r="F28" s="33">
        <f t="shared" si="1"/>
        <v>8.1967213114754103E-3</v>
      </c>
      <c r="G28" s="30">
        <f t="shared" si="2"/>
        <v>-0.5</v>
      </c>
      <c r="H28" s="48">
        <f t="shared" si="3"/>
        <v>-3.8461538461538464E-2</v>
      </c>
    </row>
    <row r="29" spans="1:8" s="31" customFormat="1" ht="15" x14ac:dyDescent="0.2">
      <c r="A29" s="66"/>
      <c r="B29" s="47" t="s">
        <v>5</v>
      </c>
      <c r="C29" s="28">
        <v>3</v>
      </c>
      <c r="D29" s="28">
        <v>74</v>
      </c>
      <c r="E29" s="33">
        <f t="shared" si="0"/>
        <v>0.11538461538461539</v>
      </c>
      <c r="F29" s="33">
        <f t="shared" si="1"/>
        <v>0.60655737704918034</v>
      </c>
      <c r="G29" s="30">
        <f t="shared" si="2"/>
        <v>23.666666666666668</v>
      </c>
      <c r="H29" s="48">
        <f t="shared" si="3"/>
        <v>2.7307692307692308</v>
      </c>
    </row>
    <row r="30" spans="1:8" s="31" customFormat="1" ht="15" x14ac:dyDescent="0.2">
      <c r="A30" s="66"/>
      <c r="B30" s="47" t="s">
        <v>152</v>
      </c>
      <c r="C30" s="28">
        <v>0</v>
      </c>
      <c r="D30" s="28">
        <v>1</v>
      </c>
      <c r="E30" s="33" t="str">
        <f t="shared" si="0"/>
        <v/>
      </c>
      <c r="F30" s="33">
        <f t="shared" si="1"/>
        <v>8.1967213114754103E-3</v>
      </c>
      <c r="G30" s="30">
        <f t="shared" si="2"/>
        <v>1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28">
        <v>0</v>
      </c>
      <c r="D31" s="28">
        <v>0</v>
      </c>
      <c r="E31" s="33" t="str">
        <f t="shared" si="0"/>
        <v/>
      </c>
      <c r="F31" s="33" t="str">
        <f t="shared" si="1"/>
        <v/>
      </c>
      <c r="G31" s="30" t="str">
        <f t="shared" si="2"/>
        <v xml:space="preserve"> 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28">
        <v>0</v>
      </c>
      <c r="D32" s="28">
        <v>0</v>
      </c>
      <c r="E32" s="33" t="str">
        <f t="shared" si="0"/>
        <v/>
      </c>
      <c r="F32" s="33" t="str">
        <f t="shared" si="1"/>
        <v/>
      </c>
      <c r="G32" s="30" t="str">
        <f t="shared" si="2"/>
        <v xml:space="preserve"> </v>
      </c>
      <c r="H32" s="48" t="str">
        <f t="shared" si="3"/>
        <v/>
      </c>
    </row>
    <row r="33" spans="1:8" s="31" customFormat="1" ht="15" x14ac:dyDescent="0.2">
      <c r="A33" s="66"/>
      <c r="B33" s="47" t="s">
        <v>6</v>
      </c>
      <c r="C33" s="28">
        <v>0</v>
      </c>
      <c r="D33" s="28">
        <v>0</v>
      </c>
      <c r="E33" s="33" t="str">
        <f t="shared" si="0"/>
        <v/>
      </c>
      <c r="F33" s="33" t="str">
        <f t="shared" si="1"/>
        <v/>
      </c>
      <c r="G33" s="30" t="str">
        <f t="shared" si="2"/>
        <v xml:space="preserve"> </v>
      </c>
      <c r="H33" s="48" t="str">
        <f t="shared" si="3"/>
        <v/>
      </c>
    </row>
    <row r="34" spans="1:8" s="31" customFormat="1" ht="15" x14ac:dyDescent="0.2">
      <c r="A34" s="66"/>
      <c r="B34" s="47" t="s">
        <v>154</v>
      </c>
      <c r="C34" s="28">
        <v>0</v>
      </c>
      <c r="D34" s="28">
        <v>0</v>
      </c>
      <c r="E34" s="33" t="str">
        <f t="shared" si="0"/>
        <v/>
      </c>
      <c r="F34" s="33" t="str">
        <f t="shared" si="1"/>
        <v/>
      </c>
      <c r="G34" s="30" t="str">
        <f t="shared" si="2"/>
        <v xml:space="preserve"> 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28">
        <v>1</v>
      </c>
      <c r="D35" s="28">
        <v>1</v>
      </c>
      <c r="E35" s="33">
        <f t="shared" si="0"/>
        <v>3.8461538461538464E-2</v>
      </c>
      <c r="F35" s="33">
        <f t="shared" si="1"/>
        <v>8.1967213114754103E-3</v>
      </c>
      <c r="G35" s="30">
        <f t="shared" si="2"/>
        <v>0</v>
      </c>
      <c r="H35" s="48">
        <f t="shared" si="3"/>
        <v>0</v>
      </c>
    </row>
    <row r="36" spans="1:8" s="31" customFormat="1" ht="30" x14ac:dyDescent="0.2">
      <c r="A36" s="66"/>
      <c r="B36" s="47" t="s">
        <v>156</v>
      </c>
      <c r="C36" s="28">
        <v>0</v>
      </c>
      <c r="D36" s="28">
        <v>0</v>
      </c>
      <c r="E36" s="33" t="str">
        <f t="shared" si="0"/>
        <v/>
      </c>
      <c r="F36" s="33" t="str">
        <f t="shared" si="1"/>
        <v/>
      </c>
      <c r="G36" s="30" t="str">
        <f t="shared" si="2"/>
        <v xml:space="preserve"> </v>
      </c>
      <c r="H36" s="48" t="str">
        <f t="shared" si="3"/>
        <v/>
      </c>
    </row>
    <row r="37" spans="1:8" s="31" customFormat="1" ht="15" x14ac:dyDescent="0.2">
      <c r="A37" s="66"/>
      <c r="B37" s="47" t="s">
        <v>157</v>
      </c>
      <c r="C37" s="28">
        <v>0</v>
      </c>
      <c r="D37" s="28">
        <v>2</v>
      </c>
      <c r="E37" s="33" t="str">
        <f t="shared" si="0"/>
        <v/>
      </c>
      <c r="F37" s="33">
        <f t="shared" si="1"/>
        <v>1.6393442622950821E-2</v>
      </c>
      <c r="G37" s="30">
        <f t="shared" si="2"/>
        <v>1</v>
      </c>
      <c r="H37" s="48" t="str">
        <f t="shared" si="3"/>
        <v/>
      </c>
    </row>
    <row r="38" spans="1:8" s="31" customFormat="1" ht="15" x14ac:dyDescent="0.2">
      <c r="A38" s="66"/>
      <c r="B38" s="47" t="s">
        <v>7</v>
      </c>
      <c r="C38" s="28">
        <v>1</v>
      </c>
      <c r="D38" s="28">
        <v>1</v>
      </c>
      <c r="E38" s="33">
        <f t="shared" si="0"/>
        <v>3.8461538461538464E-2</v>
      </c>
      <c r="F38" s="33">
        <f t="shared" si="1"/>
        <v>8.1967213114754103E-3</v>
      </c>
      <c r="G38" s="30">
        <f t="shared" si="2"/>
        <v>0</v>
      </c>
      <c r="H38" s="48">
        <f t="shared" si="3"/>
        <v>0</v>
      </c>
    </row>
    <row r="39" spans="1:8" s="31" customFormat="1" ht="15" x14ac:dyDescent="0.2">
      <c r="A39" s="66"/>
      <c r="B39" s="47" t="s">
        <v>158</v>
      </c>
      <c r="C39" s="28">
        <v>0</v>
      </c>
      <c r="D39" s="28">
        <v>0</v>
      </c>
      <c r="E39" s="33" t="str">
        <f t="shared" si="0"/>
        <v/>
      </c>
      <c r="F39" s="33" t="str">
        <f t="shared" si="1"/>
        <v/>
      </c>
      <c r="G39" s="30" t="str">
        <f t="shared" si="2"/>
        <v xml:space="preserve"> 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28">
        <v>0</v>
      </c>
      <c r="D40" s="28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28">
        <v>0</v>
      </c>
      <c r="D41" s="28">
        <v>0</v>
      </c>
      <c r="E41" s="33" t="str">
        <f t="shared" si="0"/>
        <v/>
      </c>
      <c r="F41" s="33" t="str">
        <f t="shared" si="1"/>
        <v/>
      </c>
      <c r="G41" s="30" t="str">
        <f t="shared" si="2"/>
        <v xml:space="preserve"> 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28">
        <v>0</v>
      </c>
      <c r="D42" s="28">
        <v>0</v>
      </c>
      <c r="E42" s="33" t="str">
        <f t="shared" si="0"/>
        <v/>
      </c>
      <c r="F42" s="33" t="str">
        <f t="shared" si="1"/>
        <v/>
      </c>
      <c r="G42" s="30" t="str">
        <f t="shared" si="2"/>
        <v xml:space="preserve"> </v>
      </c>
      <c r="H42" s="48" t="str">
        <f t="shared" si="3"/>
        <v/>
      </c>
    </row>
    <row r="43" spans="1:8" s="31" customFormat="1" ht="30" x14ac:dyDescent="0.2">
      <c r="A43" s="66"/>
      <c r="B43" s="47" t="s">
        <v>162</v>
      </c>
      <c r="C43" s="28">
        <v>1</v>
      </c>
      <c r="D43" s="28">
        <v>0</v>
      </c>
      <c r="E43" s="33">
        <f t="shared" si="0"/>
        <v>3.8461538461538464E-2</v>
      </c>
      <c r="F43" s="33" t="str">
        <f t="shared" si="1"/>
        <v/>
      </c>
      <c r="G43" s="30">
        <f t="shared" si="2"/>
        <v>-1</v>
      </c>
      <c r="H43" s="48">
        <f t="shared" si="3"/>
        <v>-3.8461538461538464E-2</v>
      </c>
    </row>
    <row r="44" spans="1:8" s="31" customFormat="1" ht="15" x14ac:dyDescent="0.2">
      <c r="A44" s="66"/>
      <c r="B44" s="47" t="s">
        <v>163</v>
      </c>
      <c r="C44" s="28">
        <v>0</v>
      </c>
      <c r="D44" s="28">
        <v>4</v>
      </c>
      <c r="E44" s="33" t="str">
        <f t="shared" si="0"/>
        <v/>
      </c>
      <c r="F44" s="33">
        <f t="shared" si="1"/>
        <v>3.2786885245901641E-2</v>
      </c>
      <c r="G44" s="30">
        <f t="shared" si="2"/>
        <v>1</v>
      </c>
      <c r="H44" s="48" t="str">
        <f t="shared" si="3"/>
        <v/>
      </c>
    </row>
    <row r="45" spans="1:8" s="31" customFormat="1" ht="15" x14ac:dyDescent="0.2">
      <c r="A45" s="66"/>
      <c r="B45" s="47" t="s">
        <v>8</v>
      </c>
      <c r="C45" s="28">
        <v>0</v>
      </c>
      <c r="D45" s="28">
        <v>0</v>
      </c>
      <c r="E45" s="33" t="str">
        <f t="shared" si="0"/>
        <v/>
      </c>
      <c r="F45" s="33" t="str">
        <f t="shared" si="1"/>
        <v/>
      </c>
      <c r="G45" s="30" t="str">
        <f t="shared" si="2"/>
        <v xml:space="preserve"> 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28">
        <v>0</v>
      </c>
      <c r="D46" s="28">
        <v>0</v>
      </c>
      <c r="E46" s="33" t="str">
        <f t="shared" si="0"/>
        <v/>
      </c>
      <c r="F46" s="33" t="str">
        <f t="shared" si="1"/>
        <v/>
      </c>
      <c r="G46" s="30" t="str">
        <f t="shared" si="2"/>
        <v xml:space="preserve"> </v>
      </c>
      <c r="H46" s="48" t="str">
        <f t="shared" si="3"/>
        <v/>
      </c>
    </row>
    <row r="47" spans="1:8" s="31" customFormat="1" ht="15" x14ac:dyDescent="0.2">
      <c r="A47" s="66"/>
      <c r="B47" s="47" t="s">
        <v>164</v>
      </c>
      <c r="C47" s="28">
        <v>0</v>
      </c>
      <c r="D47" s="28">
        <v>1</v>
      </c>
      <c r="E47" s="33" t="str">
        <f t="shared" si="0"/>
        <v/>
      </c>
      <c r="F47" s="33">
        <f t="shared" si="1"/>
        <v>8.1967213114754103E-3</v>
      </c>
      <c r="G47" s="30">
        <f t="shared" si="2"/>
        <v>1</v>
      </c>
      <c r="H47" s="48" t="str">
        <f t="shared" si="3"/>
        <v/>
      </c>
    </row>
    <row r="48" spans="1:8" s="31" customFormat="1" ht="30" x14ac:dyDescent="0.2">
      <c r="A48" s="66"/>
      <c r="B48" s="47" t="s">
        <v>556</v>
      </c>
      <c r="C48" s="28">
        <v>1</v>
      </c>
      <c r="D48" s="28">
        <v>0</v>
      </c>
      <c r="E48" s="33">
        <f t="shared" si="0"/>
        <v>3.8461538461538464E-2</v>
      </c>
      <c r="F48" s="33" t="str">
        <f t="shared" si="1"/>
        <v/>
      </c>
      <c r="G48" s="30">
        <f t="shared" si="2"/>
        <v>-1</v>
      </c>
      <c r="H48" s="48">
        <f t="shared" si="3"/>
        <v>-3.8461538461538464E-2</v>
      </c>
    </row>
    <row r="49" spans="1:8" s="31" customFormat="1" ht="15" x14ac:dyDescent="0.2">
      <c r="A49" s="66"/>
      <c r="B49" s="47" t="s">
        <v>9</v>
      </c>
      <c r="C49" s="28">
        <v>3</v>
      </c>
      <c r="D49" s="28">
        <v>12</v>
      </c>
      <c r="E49" s="33">
        <f t="shared" si="0"/>
        <v>0.11538461538461539</v>
      </c>
      <c r="F49" s="33">
        <f t="shared" si="1"/>
        <v>9.8360655737704916E-2</v>
      </c>
      <c r="G49" s="30">
        <f t="shared" si="2"/>
        <v>3</v>
      </c>
      <c r="H49" s="48">
        <f t="shared" si="3"/>
        <v>0.34615384615384615</v>
      </c>
    </row>
    <row r="50" spans="1:8" s="31" customFormat="1" ht="15" x14ac:dyDescent="0.2">
      <c r="A50" s="66"/>
      <c r="B50" s="47" t="s">
        <v>557</v>
      </c>
      <c r="C50" s="28">
        <v>0</v>
      </c>
      <c r="D50" s="28">
        <v>0</v>
      </c>
      <c r="E50" s="33" t="str">
        <f t="shared" si="0"/>
        <v/>
      </c>
      <c r="F50" s="33" t="str">
        <f t="shared" si="1"/>
        <v/>
      </c>
      <c r="G50" s="30" t="str">
        <f t="shared" si="2"/>
        <v xml:space="preserve"> </v>
      </c>
      <c r="H50" s="48" t="str">
        <f t="shared" si="3"/>
        <v/>
      </c>
    </row>
    <row r="51" spans="1:8" s="31" customFormat="1" ht="15" x14ac:dyDescent="0.2">
      <c r="A51" s="66"/>
      <c r="B51" s="47" t="s">
        <v>12</v>
      </c>
      <c r="C51" s="28">
        <v>0</v>
      </c>
      <c r="D51" s="28">
        <v>0</v>
      </c>
      <c r="E51" s="33" t="str">
        <f t="shared" si="0"/>
        <v/>
      </c>
      <c r="F51" s="33" t="str">
        <f t="shared" si="1"/>
        <v/>
      </c>
      <c r="G51" s="30" t="str">
        <f t="shared" si="2"/>
        <v xml:space="preserve"> </v>
      </c>
      <c r="H51" s="48" t="str">
        <f t="shared" si="3"/>
        <v/>
      </c>
    </row>
    <row r="52" spans="1:8" s="31" customFormat="1" ht="15" x14ac:dyDescent="0.2">
      <c r="A52" s="66"/>
      <c r="B52" s="47" t="s">
        <v>11</v>
      </c>
      <c r="C52" s="28">
        <v>0</v>
      </c>
      <c r="D52" s="28">
        <v>1</v>
      </c>
      <c r="E52" s="33" t="str">
        <f t="shared" si="0"/>
        <v/>
      </c>
      <c r="F52" s="33">
        <f t="shared" si="1"/>
        <v>8.1967213114754103E-3</v>
      </c>
      <c r="G52" s="30">
        <f t="shared" si="2"/>
        <v>1</v>
      </c>
      <c r="H52" s="48" t="str">
        <f t="shared" si="3"/>
        <v/>
      </c>
    </row>
    <row r="53" spans="1:8" s="31" customFormat="1" ht="15" x14ac:dyDescent="0.2">
      <c r="A53" s="66"/>
      <c r="B53" s="47" t="s">
        <v>414</v>
      </c>
      <c r="C53" s="28">
        <v>2</v>
      </c>
      <c r="D53" s="28">
        <v>0</v>
      </c>
      <c r="E53" s="33">
        <f t="shared" si="0"/>
        <v>7.6923076923076927E-2</v>
      </c>
      <c r="F53" s="33" t="str">
        <f t="shared" si="1"/>
        <v/>
      </c>
      <c r="G53" s="30">
        <f t="shared" si="2"/>
        <v>-1</v>
      </c>
      <c r="H53" s="48">
        <f t="shared" si="3"/>
        <v>-7.6923076923076927E-2</v>
      </c>
    </row>
    <row r="54" spans="1:8" s="31" customFormat="1" ht="15" x14ac:dyDescent="0.2">
      <c r="A54" s="66"/>
      <c r="B54" s="47" t="s">
        <v>10</v>
      </c>
      <c r="C54" s="28">
        <v>0</v>
      </c>
      <c r="D54" s="28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28">
        <v>0</v>
      </c>
      <c r="D55" s="28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28">
        <v>0</v>
      </c>
      <c r="D56" s="28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28">
        <v>0</v>
      </c>
      <c r="D57" s="28">
        <v>0</v>
      </c>
      <c r="E57" s="33" t="str">
        <f t="shared" ref="E57" si="7">+IF(C57=0,"",C57/C$18)</f>
        <v/>
      </c>
      <c r="F57" s="33" t="str">
        <f t="shared" ref="F57" si="8">+IF(D57=0,"",D57/D$18)</f>
        <v/>
      </c>
      <c r="G57" s="30" t="str">
        <f t="shared" ref="G57" si="9">+IF(AND(C57=0,D57=0)," ",IF(C57=0,1,IF(D57=0,-1,(D57-C57)/C57)))</f>
        <v xml:space="preserve"> 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28">
        <v>0</v>
      </c>
      <c r="D58" s="28">
        <v>0</v>
      </c>
      <c r="E58" s="33" t="str">
        <f t="shared" si="0"/>
        <v/>
      </c>
      <c r="F58" s="33" t="str">
        <f t="shared" si="1"/>
        <v/>
      </c>
      <c r="G58" s="30" t="str">
        <f t="shared" si="2"/>
        <v xml:space="preserve"> </v>
      </c>
      <c r="H58" s="48" t="str">
        <f t="shared" si="3"/>
        <v/>
      </c>
    </row>
    <row r="59" spans="1:8" s="31" customFormat="1" ht="15" x14ac:dyDescent="0.2">
      <c r="A59" s="66"/>
      <c r="B59" s="47" t="s">
        <v>166</v>
      </c>
      <c r="C59" s="28">
        <v>6</v>
      </c>
      <c r="D59" s="28">
        <v>0</v>
      </c>
      <c r="E59" s="33">
        <f t="shared" si="0"/>
        <v>0.23076923076923078</v>
      </c>
      <c r="F59" s="33" t="str">
        <f t="shared" si="1"/>
        <v/>
      </c>
      <c r="G59" s="30">
        <f t="shared" si="2"/>
        <v>-1</v>
      </c>
      <c r="H59" s="48">
        <f t="shared" si="3"/>
        <v>-0.23076923076923078</v>
      </c>
    </row>
    <row r="60" spans="1:8" s="31" customFormat="1" ht="15" x14ac:dyDescent="0.2">
      <c r="A60" s="66"/>
      <c r="B60" s="47" t="s">
        <v>415</v>
      </c>
      <c r="C60" s="28">
        <v>0</v>
      </c>
      <c r="D60" s="28">
        <v>1</v>
      </c>
      <c r="E60" s="33" t="str">
        <f t="shared" si="0"/>
        <v/>
      </c>
      <c r="F60" s="33">
        <f t="shared" si="1"/>
        <v>8.1967213114754103E-3</v>
      </c>
      <c r="G60" s="30">
        <f t="shared" si="2"/>
        <v>1</v>
      </c>
      <c r="H60" s="48" t="str">
        <f t="shared" si="3"/>
        <v/>
      </c>
    </row>
    <row r="61" spans="1:8" s="31" customFormat="1" ht="15" x14ac:dyDescent="0.2">
      <c r="A61" s="66"/>
      <c r="B61" s="47" t="s">
        <v>167</v>
      </c>
      <c r="C61" s="28">
        <v>0</v>
      </c>
      <c r="D61" s="28">
        <v>0</v>
      </c>
      <c r="E61" s="33" t="str">
        <f t="shared" si="0"/>
        <v/>
      </c>
      <c r="F61" s="33" t="str">
        <f t="shared" si="1"/>
        <v/>
      </c>
      <c r="G61" s="30" t="str">
        <f t="shared" si="2"/>
        <v xml:space="preserve"> </v>
      </c>
      <c r="H61" s="48" t="str">
        <f t="shared" si="3"/>
        <v/>
      </c>
    </row>
    <row r="62" spans="1:8" s="31" customFormat="1" ht="15" x14ac:dyDescent="0.2">
      <c r="A62" s="66"/>
      <c r="B62" s="47" t="s">
        <v>168</v>
      </c>
      <c r="C62" s="28">
        <v>0</v>
      </c>
      <c r="D62" s="28">
        <v>0</v>
      </c>
      <c r="E62" s="33" t="str">
        <f t="shared" si="0"/>
        <v/>
      </c>
      <c r="F62" s="33" t="str">
        <f t="shared" si="1"/>
        <v/>
      </c>
      <c r="G62" s="30" t="str">
        <f t="shared" si="2"/>
        <v xml:space="preserve"> </v>
      </c>
      <c r="H62" s="48" t="str">
        <f t="shared" si="3"/>
        <v/>
      </c>
    </row>
    <row r="63" spans="1:8" s="31" customFormat="1" ht="15" x14ac:dyDescent="0.2">
      <c r="A63" s="66"/>
      <c r="B63" s="47" t="s">
        <v>545</v>
      </c>
      <c r="C63" s="28">
        <v>0</v>
      </c>
      <c r="D63" s="28">
        <v>3</v>
      </c>
      <c r="E63" s="33" t="str">
        <f t="shared" ref="E63:E64" si="11">+IF(C63=0,"",C63/C$18)</f>
        <v/>
      </c>
      <c r="F63" s="33">
        <f t="shared" ref="F63:F64" si="12">+IF(D63=0,"",D63/D$18)</f>
        <v>2.4590163934426229E-2</v>
      </c>
      <c r="G63" s="30">
        <f t="shared" si="2"/>
        <v>1</v>
      </c>
      <c r="H63" s="48" t="str">
        <f t="shared" ref="H63:H64" si="13">+IF(OR(AND(E63=""),(G63="")),"",E63*G63)</f>
        <v/>
      </c>
    </row>
    <row r="64" spans="1:8" s="31" customFormat="1" ht="15" x14ac:dyDescent="0.2">
      <c r="A64" s="66"/>
      <c r="B64" s="47" t="s">
        <v>576</v>
      </c>
      <c r="C64" s="28">
        <v>0</v>
      </c>
      <c r="D64" s="28">
        <v>0</v>
      </c>
      <c r="E64" s="33" t="str">
        <f t="shared" si="11"/>
        <v/>
      </c>
      <c r="F64" s="33" t="str">
        <f t="shared" si="12"/>
        <v/>
      </c>
      <c r="G64" s="30" t="str">
        <f t="shared" si="2"/>
        <v xml:space="preserve"> 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28"/>
      <c r="D65" s="28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28">
        <v>0</v>
      </c>
      <c r="D66" s="28">
        <v>1</v>
      </c>
      <c r="E66" s="33" t="str">
        <f t="shared" si="14"/>
        <v/>
      </c>
      <c r="F66" s="33">
        <f t="shared" si="15"/>
        <v>8.1967213114754103E-3</v>
      </c>
      <c r="G66" s="30">
        <f t="shared" si="16"/>
        <v>1</v>
      </c>
      <c r="H66" s="48" t="str">
        <f t="shared" si="17"/>
        <v/>
      </c>
    </row>
    <row r="67" spans="1:8" s="31" customFormat="1" ht="15" x14ac:dyDescent="0.2">
      <c r="A67" s="66"/>
      <c r="B67" s="47" t="s">
        <v>15</v>
      </c>
      <c r="C67" s="28">
        <v>0</v>
      </c>
      <c r="D67" s="28">
        <v>5</v>
      </c>
      <c r="E67" s="33" t="str">
        <f t="shared" si="0"/>
        <v/>
      </c>
      <c r="F67" s="33">
        <f t="shared" si="1"/>
        <v>4.0983606557377046E-2</v>
      </c>
      <c r="G67" s="30">
        <f t="shared" si="2"/>
        <v>1</v>
      </c>
      <c r="H67" s="48" t="str">
        <f t="shared" si="3"/>
        <v/>
      </c>
    </row>
    <row r="68" spans="1:8" s="31" customFormat="1" ht="15" x14ac:dyDescent="0.2">
      <c r="A68" s="66"/>
      <c r="B68" s="47" t="s">
        <v>170</v>
      </c>
      <c r="C68" s="28">
        <v>2</v>
      </c>
      <c r="D68" s="28">
        <v>1</v>
      </c>
      <c r="E68" s="33">
        <f t="shared" si="0"/>
        <v>7.6923076923076927E-2</v>
      </c>
      <c r="F68" s="33">
        <f t="shared" si="1"/>
        <v>8.1967213114754103E-3</v>
      </c>
      <c r="G68" s="30">
        <f t="shared" si="2"/>
        <v>-0.5</v>
      </c>
      <c r="H68" s="48">
        <f t="shared" si="3"/>
        <v>-3.8461538461538464E-2</v>
      </c>
    </row>
    <row r="69" spans="1:8" s="31" customFormat="1" ht="15.75" thickBot="1" x14ac:dyDescent="0.25">
      <c r="A69" s="66"/>
      <c r="B69" s="49" t="s">
        <v>171</v>
      </c>
      <c r="C69" s="50">
        <v>0</v>
      </c>
      <c r="D69" s="50">
        <v>0</v>
      </c>
      <c r="E69" s="51" t="str">
        <f t="shared" si="0"/>
        <v/>
      </c>
      <c r="F69" s="51" t="str">
        <f t="shared" si="1"/>
        <v/>
      </c>
      <c r="G69" s="62" t="str">
        <f t="shared" si="2"/>
        <v xml:space="preserve"> </v>
      </c>
      <c r="H69" s="52" t="str">
        <f t="shared" si="3"/>
        <v/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1019</v>
      </c>
      <c r="D75" s="9">
        <f>SUM(D76:D170)</f>
        <v>1706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0.67419038272816489</v>
      </c>
      <c r="H75" s="39">
        <f>+IF(OR(AND(E75=""),(G75="")),"",E75*G75)</f>
        <v>0.67419038272816489</v>
      </c>
    </row>
    <row r="76" spans="1:8" s="31" customFormat="1" ht="15" x14ac:dyDescent="0.2">
      <c r="A76" s="66"/>
      <c r="B76" s="47" t="s">
        <v>416</v>
      </c>
      <c r="C76" s="28">
        <v>9</v>
      </c>
      <c r="D76" s="28">
        <v>19</v>
      </c>
      <c r="E76" s="29">
        <f>+IF(C76=0,"",C76/C$75)</f>
        <v>8.832188420019628E-3</v>
      </c>
      <c r="F76" s="29">
        <f>+IF(D76=0,"",D76/D$75)</f>
        <v>1.1137162954279016E-2</v>
      </c>
      <c r="G76" s="30">
        <f t="shared" ref="G76:G144" si="18">+IF(AND(C76=0,D76=0)," ",IF(C76=0,1,IF(D76=0,-1,(D76-C76)/C76)))</f>
        <v>1.1111111111111112</v>
      </c>
      <c r="H76" s="48">
        <f>+IF(OR(AND(E76=""),(G76="")),"",E76*G76)</f>
        <v>9.8135426889106973E-3</v>
      </c>
    </row>
    <row r="77" spans="1:8" s="31" customFormat="1" ht="15" x14ac:dyDescent="0.2">
      <c r="A77" s="66"/>
      <c r="B77" s="47" t="s">
        <v>593</v>
      </c>
      <c r="C77" s="28">
        <v>2</v>
      </c>
      <c r="D77" s="28">
        <v>3</v>
      </c>
      <c r="E77" s="29">
        <f t="shared" ref="E77:E154" si="19">+IF(C77=0,"",C77/C$75)</f>
        <v>1.9627085377821392E-3</v>
      </c>
      <c r="F77" s="29">
        <f t="shared" ref="F77:F154" si="20">+IF(D77=0,"",D77/D$75)</f>
        <v>1.7584994138335288E-3</v>
      </c>
      <c r="G77" s="30">
        <f t="shared" si="18"/>
        <v>0.5</v>
      </c>
      <c r="H77" s="48">
        <f t="shared" ref="H77:H154" si="21">+IF(OR(AND(E77=""),(G77="")),"",E77*G77)</f>
        <v>9.813542688910696E-4</v>
      </c>
    </row>
    <row r="78" spans="1:8" s="31" customFormat="1" ht="15" x14ac:dyDescent="0.2">
      <c r="A78" s="66"/>
      <c r="B78" s="47" t="s">
        <v>497</v>
      </c>
      <c r="C78" s="28">
        <v>2</v>
      </c>
      <c r="D78" s="28">
        <v>3</v>
      </c>
      <c r="E78" s="29">
        <f t="shared" ref="E78:E79" si="22">+IF(C78=0,"",C78/C$75)</f>
        <v>1.9627085377821392E-3</v>
      </c>
      <c r="F78" s="29">
        <f t="shared" ref="F78:F79" si="23">+IF(D78=0,"",D78/D$75)</f>
        <v>1.7584994138335288E-3</v>
      </c>
      <c r="G78" s="30">
        <f t="shared" si="18"/>
        <v>0.5</v>
      </c>
      <c r="H78" s="48">
        <f t="shared" ref="H78:H79" si="24">+IF(OR(AND(E78=""),(G78="")),"",E78*G78)</f>
        <v>9.813542688910696E-4</v>
      </c>
    </row>
    <row r="79" spans="1:8" s="31" customFormat="1" ht="15" x14ac:dyDescent="0.2">
      <c r="A79" s="66"/>
      <c r="B79" s="47" t="s">
        <v>558</v>
      </c>
      <c r="C79" s="28">
        <v>19</v>
      </c>
      <c r="D79" s="28">
        <v>86</v>
      </c>
      <c r="E79" s="29">
        <f t="shared" si="22"/>
        <v>1.8645731108930325E-2</v>
      </c>
      <c r="F79" s="29">
        <f t="shared" si="23"/>
        <v>5.0410316529894493E-2</v>
      </c>
      <c r="G79" s="30">
        <f t="shared" si="18"/>
        <v>3.5263157894736841</v>
      </c>
      <c r="H79" s="48">
        <f t="shared" si="24"/>
        <v>6.5750736015701666E-2</v>
      </c>
    </row>
    <row r="80" spans="1:8" s="31" customFormat="1" ht="15" x14ac:dyDescent="0.2">
      <c r="A80" s="66"/>
      <c r="B80" s="47" t="s">
        <v>172</v>
      </c>
      <c r="C80" s="28">
        <v>10</v>
      </c>
      <c r="D80" s="28">
        <v>45</v>
      </c>
      <c r="E80" s="29">
        <f t="shared" si="19"/>
        <v>9.8135426889106973E-3</v>
      </c>
      <c r="F80" s="29">
        <f t="shared" si="20"/>
        <v>2.6377491207502931E-2</v>
      </c>
      <c r="G80" s="30">
        <f t="shared" si="18"/>
        <v>3.5</v>
      </c>
      <c r="H80" s="48">
        <f t="shared" si="21"/>
        <v>3.4347399411187439E-2</v>
      </c>
    </row>
    <row r="81" spans="1:8" s="31" customFormat="1" ht="15" x14ac:dyDescent="0.2">
      <c r="A81" s="66"/>
      <c r="B81" s="47" t="s">
        <v>16</v>
      </c>
      <c r="C81" s="28">
        <v>30</v>
      </c>
      <c r="D81" s="28">
        <v>8</v>
      </c>
      <c r="E81" s="29">
        <f t="shared" si="19"/>
        <v>2.9440628066732092E-2</v>
      </c>
      <c r="F81" s="29">
        <f t="shared" si="20"/>
        <v>4.6893317702227429E-3</v>
      </c>
      <c r="G81" s="30">
        <f t="shared" si="18"/>
        <v>-0.73333333333333328</v>
      </c>
      <c r="H81" s="48">
        <f t="shared" si="21"/>
        <v>-2.1589793915603533E-2</v>
      </c>
    </row>
    <row r="82" spans="1:8" s="31" customFormat="1" ht="15" x14ac:dyDescent="0.2">
      <c r="A82" s="66"/>
      <c r="B82" s="47" t="s">
        <v>35</v>
      </c>
      <c r="C82" s="28">
        <v>0</v>
      </c>
      <c r="D82" s="28">
        <v>0</v>
      </c>
      <c r="E82" s="29" t="str">
        <f t="shared" ref="E82" si="25">+IF(C82=0,"",C82/C$75)</f>
        <v/>
      </c>
      <c r="F82" s="29" t="str">
        <f t="shared" ref="F82" si="26">+IF(D82=0,"",D82/D$75)</f>
        <v/>
      </c>
      <c r="G82" s="30" t="str">
        <f t="shared" si="18"/>
        <v xml:space="preserve"> </v>
      </c>
      <c r="H82" s="48" t="str">
        <f t="shared" ref="H82" si="27">+IF(OR(AND(E82=""),(G82="")),"",E82*G82)</f>
        <v/>
      </c>
    </row>
    <row r="83" spans="1:8" s="31" customFormat="1" ht="15" x14ac:dyDescent="0.2">
      <c r="A83" s="66" t="s">
        <v>644</v>
      </c>
      <c r="B83" s="47" t="s">
        <v>645</v>
      </c>
      <c r="C83" s="28"/>
      <c r="D83" s="28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28">
        <v>0</v>
      </c>
      <c r="D84" s="28">
        <v>0</v>
      </c>
      <c r="E84" s="29" t="str">
        <f t="shared" si="28"/>
        <v/>
      </c>
      <c r="F84" s="29" t="str">
        <f t="shared" si="29"/>
        <v/>
      </c>
      <c r="G84" s="30" t="str">
        <f t="shared" si="30"/>
        <v xml:space="preserve"> 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28">
        <v>2</v>
      </c>
      <c r="D85" s="28">
        <v>0</v>
      </c>
      <c r="E85" s="29">
        <f t="shared" si="19"/>
        <v>1.9627085377821392E-3</v>
      </c>
      <c r="F85" s="29" t="str">
        <f t="shared" si="20"/>
        <v/>
      </c>
      <c r="G85" s="30">
        <f t="shared" si="18"/>
        <v>-1</v>
      </c>
      <c r="H85" s="48">
        <f t="shared" si="21"/>
        <v>-1.9627085377821392E-3</v>
      </c>
    </row>
    <row r="86" spans="1:8" s="31" customFormat="1" ht="15" x14ac:dyDescent="0.2">
      <c r="A86" s="66"/>
      <c r="B86" s="47" t="s">
        <v>417</v>
      </c>
      <c r="C86" s="28">
        <v>3</v>
      </c>
      <c r="D86" s="28">
        <v>1</v>
      </c>
      <c r="E86" s="29">
        <f t="shared" si="19"/>
        <v>2.944062806673209E-3</v>
      </c>
      <c r="F86" s="29">
        <f t="shared" si="20"/>
        <v>5.8616647127784287E-4</v>
      </c>
      <c r="G86" s="30">
        <f t="shared" si="18"/>
        <v>-0.66666666666666663</v>
      </c>
      <c r="H86" s="48">
        <f t="shared" si="21"/>
        <v>-1.9627085377821392E-3</v>
      </c>
    </row>
    <row r="87" spans="1:8" s="31" customFormat="1" ht="15" x14ac:dyDescent="0.2">
      <c r="A87" s="66"/>
      <c r="B87" s="47" t="s">
        <v>175</v>
      </c>
      <c r="C87" s="28">
        <v>0</v>
      </c>
      <c r="D87" s="28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28">
        <v>2</v>
      </c>
      <c r="D88" s="28">
        <v>7</v>
      </c>
      <c r="E88" s="29">
        <f t="shared" si="19"/>
        <v>1.9627085377821392E-3</v>
      </c>
      <c r="F88" s="29">
        <f t="shared" si="20"/>
        <v>4.1031652989449007E-3</v>
      </c>
      <c r="G88" s="30">
        <f t="shared" si="18"/>
        <v>2.5</v>
      </c>
      <c r="H88" s="48">
        <f t="shared" si="21"/>
        <v>4.9067713444553478E-3</v>
      </c>
    </row>
    <row r="89" spans="1:8" s="31" customFormat="1" ht="15" x14ac:dyDescent="0.2">
      <c r="A89" s="66"/>
      <c r="B89" s="47" t="s">
        <v>17</v>
      </c>
      <c r="C89" s="28">
        <v>0</v>
      </c>
      <c r="D89" s="28">
        <v>2</v>
      </c>
      <c r="E89" s="29" t="str">
        <f t="shared" si="19"/>
        <v/>
      </c>
      <c r="F89" s="29">
        <f t="shared" si="20"/>
        <v>1.1723329425556857E-3</v>
      </c>
      <c r="G89" s="30">
        <f t="shared" si="18"/>
        <v>1</v>
      </c>
      <c r="H89" s="48" t="str">
        <f t="shared" si="21"/>
        <v/>
      </c>
    </row>
    <row r="90" spans="1:8" s="31" customFormat="1" ht="15" x14ac:dyDescent="0.2">
      <c r="A90" s="66"/>
      <c r="B90" s="47" t="s">
        <v>177</v>
      </c>
      <c r="C90" s="28">
        <v>3</v>
      </c>
      <c r="D90" s="28">
        <v>21</v>
      </c>
      <c r="E90" s="29">
        <f t="shared" si="19"/>
        <v>2.944062806673209E-3</v>
      </c>
      <c r="F90" s="29">
        <f t="shared" si="20"/>
        <v>1.23094958968347E-2</v>
      </c>
      <c r="G90" s="30">
        <f t="shared" si="18"/>
        <v>6</v>
      </c>
      <c r="H90" s="48">
        <f t="shared" si="21"/>
        <v>1.7664376840039256E-2</v>
      </c>
    </row>
    <row r="91" spans="1:8" s="31" customFormat="1" ht="15" x14ac:dyDescent="0.2">
      <c r="A91" s="66"/>
      <c r="B91" s="47" t="s">
        <v>559</v>
      </c>
      <c r="C91" s="28">
        <v>2</v>
      </c>
      <c r="D91" s="28">
        <v>8</v>
      </c>
      <c r="E91" s="29">
        <f t="shared" ref="E91" si="32">+IF(C91=0,"",C91/C$75)</f>
        <v>1.9627085377821392E-3</v>
      </c>
      <c r="F91" s="29">
        <f t="shared" ref="F91" si="33">+IF(D91=0,"",D91/D$75)</f>
        <v>4.6893317702227429E-3</v>
      </c>
      <c r="G91" s="30">
        <f t="shared" si="18"/>
        <v>3</v>
      </c>
      <c r="H91" s="48">
        <f t="shared" ref="H91" si="34">+IF(OR(AND(E91=""),(G91="")),"",E91*G91)</f>
        <v>5.8881256133464181E-3</v>
      </c>
    </row>
    <row r="92" spans="1:8" s="31" customFormat="1" ht="15" x14ac:dyDescent="0.2">
      <c r="A92" s="66" t="s">
        <v>644</v>
      </c>
      <c r="B92" s="47" t="s">
        <v>647</v>
      </c>
      <c r="C92" s="28"/>
      <c r="D92" s="28">
        <v>1</v>
      </c>
      <c r="E92" s="29" t="str">
        <f t="shared" ref="E92" si="35">+IF(C92=0,"",C92/C$75)</f>
        <v/>
      </c>
      <c r="F92" s="29">
        <f t="shared" ref="F92" si="36">+IF(D92=0,"",D92/D$75)</f>
        <v>5.8616647127784287E-4</v>
      </c>
      <c r="G92" s="30">
        <f t="shared" ref="G92" si="37">+IF(AND(C92=0,D92=0)," ",IF(C92=0,1,IF(D92=0,-1,(D92-C92)/C92)))</f>
        <v>1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28">
        <v>65</v>
      </c>
      <c r="D93" s="28">
        <v>57</v>
      </c>
      <c r="E93" s="29">
        <f t="shared" si="19"/>
        <v>6.3788027477919534E-2</v>
      </c>
      <c r="F93" s="29">
        <f t="shared" si="20"/>
        <v>3.3411488862837048E-2</v>
      </c>
      <c r="G93" s="30">
        <f t="shared" si="18"/>
        <v>-0.12307692307692308</v>
      </c>
      <c r="H93" s="48">
        <f t="shared" si="21"/>
        <v>-7.8508341511285586E-3</v>
      </c>
    </row>
    <row r="94" spans="1:8" s="31" customFormat="1" ht="15" x14ac:dyDescent="0.2">
      <c r="A94" s="66"/>
      <c r="B94" s="47" t="s">
        <v>179</v>
      </c>
      <c r="C94" s="28">
        <v>1</v>
      </c>
      <c r="D94" s="28">
        <v>17</v>
      </c>
      <c r="E94" s="29">
        <f t="shared" si="19"/>
        <v>9.813542688910696E-4</v>
      </c>
      <c r="F94" s="29">
        <f t="shared" si="20"/>
        <v>9.9648300117233298E-3</v>
      </c>
      <c r="G94" s="30">
        <f t="shared" si="18"/>
        <v>16</v>
      </c>
      <c r="H94" s="48">
        <f t="shared" si="21"/>
        <v>1.5701668302257114E-2</v>
      </c>
    </row>
    <row r="95" spans="1:8" s="31" customFormat="1" ht="15" x14ac:dyDescent="0.2">
      <c r="A95" s="66"/>
      <c r="B95" s="47" t="s">
        <v>21</v>
      </c>
      <c r="C95" s="28">
        <v>3</v>
      </c>
      <c r="D95" s="28">
        <v>10</v>
      </c>
      <c r="E95" s="29">
        <f t="shared" si="19"/>
        <v>2.944062806673209E-3</v>
      </c>
      <c r="F95" s="29">
        <f t="shared" si="20"/>
        <v>5.8616647127784291E-3</v>
      </c>
      <c r="G95" s="30">
        <f t="shared" si="18"/>
        <v>2.3333333333333335</v>
      </c>
      <c r="H95" s="48">
        <f t="shared" si="21"/>
        <v>6.8694798822374883E-3</v>
      </c>
    </row>
    <row r="96" spans="1:8" s="31" customFormat="1" ht="15" x14ac:dyDescent="0.2">
      <c r="A96" s="66"/>
      <c r="B96" s="47" t="s">
        <v>418</v>
      </c>
      <c r="C96" s="28">
        <v>0</v>
      </c>
      <c r="D96" s="28">
        <v>3</v>
      </c>
      <c r="E96" s="29" t="str">
        <f t="shared" si="19"/>
        <v/>
      </c>
      <c r="F96" s="29">
        <f t="shared" si="20"/>
        <v>1.7584994138335288E-3</v>
      </c>
      <c r="G96" s="30">
        <f t="shared" si="18"/>
        <v>1</v>
      </c>
      <c r="H96" s="48" t="str">
        <f t="shared" si="21"/>
        <v/>
      </c>
    </row>
    <row r="97" spans="1:8" s="31" customFormat="1" ht="15" x14ac:dyDescent="0.2">
      <c r="A97" s="66"/>
      <c r="B97" s="47" t="s">
        <v>180</v>
      </c>
      <c r="C97" s="28">
        <v>0</v>
      </c>
      <c r="D97" s="28">
        <v>28</v>
      </c>
      <c r="E97" s="29" t="str">
        <f t="shared" si="19"/>
        <v/>
      </c>
      <c r="F97" s="29">
        <f t="shared" si="20"/>
        <v>1.6412661195779603E-2</v>
      </c>
      <c r="G97" s="30">
        <f t="shared" si="18"/>
        <v>1</v>
      </c>
      <c r="H97" s="48" t="str">
        <f t="shared" si="21"/>
        <v/>
      </c>
    </row>
    <row r="98" spans="1:8" s="31" customFormat="1" ht="15" x14ac:dyDescent="0.2">
      <c r="A98" s="66"/>
      <c r="B98" s="47" t="s">
        <v>501</v>
      </c>
      <c r="C98" s="28">
        <v>0</v>
      </c>
      <c r="D98" s="28">
        <v>2</v>
      </c>
      <c r="E98" s="29" t="str">
        <f t="shared" ref="E98:E99" si="39">+IF(C98=0,"",C98/C$75)</f>
        <v/>
      </c>
      <c r="F98" s="29">
        <f t="shared" ref="F98:F99" si="40">+IF(D98=0,"",D98/D$75)</f>
        <v>1.1723329425556857E-3</v>
      </c>
      <c r="G98" s="30">
        <f t="shared" si="18"/>
        <v>1</v>
      </c>
      <c r="H98" s="48" t="str">
        <f t="shared" ref="H98:H99" si="41">+IF(OR(AND(E98=""),(G98="")),"",E98*G98)</f>
        <v/>
      </c>
    </row>
    <row r="99" spans="1:8" s="31" customFormat="1" ht="15" x14ac:dyDescent="0.2">
      <c r="A99" s="66"/>
      <c r="B99" s="47" t="s">
        <v>627</v>
      </c>
      <c r="C99" s="28">
        <v>0</v>
      </c>
      <c r="D99" s="28">
        <v>0</v>
      </c>
      <c r="E99" s="29" t="str">
        <f t="shared" si="39"/>
        <v/>
      </c>
      <c r="F99" s="29" t="str">
        <f t="shared" si="40"/>
        <v/>
      </c>
      <c r="G99" s="30" t="str">
        <f t="shared" si="18"/>
        <v xml:space="preserve"> </v>
      </c>
      <c r="H99" s="48" t="str">
        <f t="shared" si="41"/>
        <v/>
      </c>
    </row>
    <row r="100" spans="1:8" s="31" customFormat="1" ht="15" x14ac:dyDescent="0.2">
      <c r="A100" s="66"/>
      <c r="B100" s="47" t="s">
        <v>579</v>
      </c>
      <c r="C100" s="28">
        <v>0</v>
      </c>
      <c r="D100" s="28">
        <v>0</v>
      </c>
      <c r="E100" s="29" t="str">
        <f t="shared" ref="E100" si="42">+IF(C100=0,"",C100/C$75)</f>
        <v/>
      </c>
      <c r="F100" s="29" t="str">
        <f t="shared" ref="F100" si="43">+IF(D100=0,"",D100/D$75)</f>
        <v/>
      </c>
      <c r="G100" s="30" t="str">
        <f t="shared" ref="G100" si="44">+IF(AND(C100=0,D100=0)," ",IF(C100=0,1,IF(D100=0,-1,(D100-C100)/C100)))</f>
        <v xml:space="preserve"> 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28">
        <v>7</v>
      </c>
      <c r="D101" s="28">
        <v>26</v>
      </c>
      <c r="E101" s="29">
        <f t="shared" si="19"/>
        <v>6.8694798822374874E-3</v>
      </c>
      <c r="F101" s="29">
        <f t="shared" si="20"/>
        <v>1.5240328253223915E-2</v>
      </c>
      <c r="G101" s="30">
        <f t="shared" si="18"/>
        <v>2.7142857142857144</v>
      </c>
      <c r="H101" s="48">
        <f t="shared" si="21"/>
        <v>1.8645731108930325E-2</v>
      </c>
    </row>
    <row r="102" spans="1:8" s="31" customFormat="1" ht="15" x14ac:dyDescent="0.2">
      <c r="A102" s="66"/>
      <c r="B102" s="47" t="s">
        <v>19</v>
      </c>
      <c r="C102" s="28">
        <v>6</v>
      </c>
      <c r="D102" s="28">
        <v>30</v>
      </c>
      <c r="E102" s="29">
        <f t="shared" si="19"/>
        <v>5.8881256133464181E-3</v>
      </c>
      <c r="F102" s="29">
        <f t="shared" si="20"/>
        <v>1.7584994138335287E-2</v>
      </c>
      <c r="G102" s="30">
        <f t="shared" si="18"/>
        <v>4</v>
      </c>
      <c r="H102" s="48">
        <f t="shared" si="21"/>
        <v>2.3552502453385672E-2</v>
      </c>
    </row>
    <row r="103" spans="1:8" s="31" customFormat="1" ht="15" x14ac:dyDescent="0.2">
      <c r="A103" s="66"/>
      <c r="B103" s="47" t="s">
        <v>22</v>
      </c>
      <c r="C103" s="28">
        <v>0</v>
      </c>
      <c r="D103" s="28">
        <v>0</v>
      </c>
      <c r="E103" s="29" t="str">
        <f t="shared" si="19"/>
        <v/>
      </c>
      <c r="F103" s="29" t="str">
        <f t="shared" si="20"/>
        <v/>
      </c>
      <c r="G103" s="30" t="str">
        <f t="shared" si="18"/>
        <v xml:space="preserve"> </v>
      </c>
      <c r="H103" s="48" t="str">
        <f t="shared" si="21"/>
        <v/>
      </c>
    </row>
    <row r="104" spans="1:8" s="31" customFormat="1" ht="15" x14ac:dyDescent="0.2">
      <c r="A104" s="66"/>
      <c r="B104" s="47" t="s">
        <v>182</v>
      </c>
      <c r="C104" s="28">
        <v>15</v>
      </c>
      <c r="D104" s="28">
        <v>13</v>
      </c>
      <c r="E104" s="29">
        <f t="shared" si="19"/>
        <v>1.4720314033366046E-2</v>
      </c>
      <c r="F104" s="29">
        <f t="shared" si="20"/>
        <v>7.6201641266119575E-3</v>
      </c>
      <c r="G104" s="30">
        <f t="shared" si="18"/>
        <v>-0.13333333333333333</v>
      </c>
      <c r="H104" s="48">
        <f t="shared" si="21"/>
        <v>-1.9627085377821396E-3</v>
      </c>
    </row>
    <row r="105" spans="1:8" s="31" customFormat="1" ht="15" x14ac:dyDescent="0.2">
      <c r="A105" s="66"/>
      <c r="B105" s="47" t="s">
        <v>586</v>
      </c>
      <c r="C105" s="28">
        <v>3</v>
      </c>
      <c r="D105" s="28">
        <v>84</v>
      </c>
      <c r="E105" s="29">
        <f t="shared" si="19"/>
        <v>2.944062806673209E-3</v>
      </c>
      <c r="F105" s="29">
        <f t="shared" si="20"/>
        <v>4.9237983587338802E-2</v>
      </c>
      <c r="G105" s="30">
        <f t="shared" si="18"/>
        <v>27</v>
      </c>
      <c r="H105" s="48">
        <f t="shared" si="21"/>
        <v>7.9489695780176645E-2</v>
      </c>
    </row>
    <row r="106" spans="1:8" s="31" customFormat="1" ht="15" x14ac:dyDescent="0.2">
      <c r="A106" s="66"/>
      <c r="B106" s="47" t="s">
        <v>419</v>
      </c>
      <c r="C106" s="28">
        <v>5</v>
      </c>
      <c r="D106" s="28">
        <v>19</v>
      </c>
      <c r="E106" s="29">
        <f t="shared" si="19"/>
        <v>4.9067713444553487E-3</v>
      </c>
      <c r="F106" s="29">
        <f t="shared" si="20"/>
        <v>1.1137162954279016E-2</v>
      </c>
      <c r="G106" s="30">
        <f t="shared" si="18"/>
        <v>2.8</v>
      </c>
      <c r="H106" s="48">
        <f t="shared" si="21"/>
        <v>1.3738959764474975E-2</v>
      </c>
    </row>
    <row r="107" spans="1:8" s="31" customFormat="1" ht="15" x14ac:dyDescent="0.2">
      <c r="A107" s="66"/>
      <c r="B107" s="47" t="s">
        <v>608</v>
      </c>
      <c r="C107" s="28">
        <v>0</v>
      </c>
      <c r="D107" s="28">
        <v>0</v>
      </c>
      <c r="E107" s="29" t="str">
        <f t="shared" ref="E107" si="46">+IF(C107=0,"",C107/C$75)</f>
        <v/>
      </c>
      <c r="F107" s="29" t="str">
        <f t="shared" ref="F107" si="47">+IF(D107=0,"",D107/D$75)</f>
        <v/>
      </c>
      <c r="G107" s="30" t="str">
        <f t="shared" ref="G107" si="48">+IF(AND(C107=0,D107=0)," ",IF(C107=0,1,IF(D107=0,-1,(D107-C107)/C107)))</f>
        <v xml:space="preserve"> </v>
      </c>
      <c r="H107" s="48" t="str">
        <f t="shared" ref="H107" si="49">+IF(OR(AND(E107=""),(G107="")),"",E107*G107)</f>
        <v/>
      </c>
    </row>
    <row r="108" spans="1:8" s="31" customFormat="1" ht="15" x14ac:dyDescent="0.2">
      <c r="A108" s="66"/>
      <c r="B108" s="47" t="s">
        <v>18</v>
      </c>
      <c r="C108" s="28">
        <v>1</v>
      </c>
      <c r="D108" s="28">
        <v>4</v>
      </c>
      <c r="E108" s="29">
        <f t="shared" si="19"/>
        <v>9.813542688910696E-4</v>
      </c>
      <c r="F108" s="29">
        <f t="shared" si="20"/>
        <v>2.3446658851113715E-3</v>
      </c>
      <c r="G108" s="30">
        <f t="shared" si="18"/>
        <v>3</v>
      </c>
      <c r="H108" s="48">
        <f t="shared" si="21"/>
        <v>2.944062806673209E-3</v>
      </c>
    </row>
    <row r="109" spans="1:8" s="31" customFormat="1" ht="15" x14ac:dyDescent="0.2">
      <c r="A109" s="66"/>
      <c r="B109" s="47" t="s">
        <v>20</v>
      </c>
      <c r="C109" s="28">
        <v>0</v>
      </c>
      <c r="D109" s="28">
        <v>0</v>
      </c>
      <c r="E109" s="29" t="str">
        <f t="shared" si="19"/>
        <v/>
      </c>
      <c r="F109" s="29" t="str">
        <f t="shared" si="20"/>
        <v/>
      </c>
      <c r="G109" s="30" t="str">
        <f t="shared" si="18"/>
        <v xml:space="preserve"> </v>
      </c>
      <c r="H109" s="48" t="str">
        <f t="shared" si="21"/>
        <v/>
      </c>
    </row>
    <row r="110" spans="1:8" s="31" customFormat="1" ht="15" x14ac:dyDescent="0.2">
      <c r="A110" s="66"/>
      <c r="B110" s="47" t="s">
        <v>594</v>
      </c>
      <c r="C110" s="28">
        <v>0</v>
      </c>
      <c r="D110" s="28">
        <v>1</v>
      </c>
      <c r="E110" s="29" t="str">
        <f t="shared" si="19"/>
        <v/>
      </c>
      <c r="F110" s="29">
        <f t="shared" si="20"/>
        <v>5.8616647127784287E-4</v>
      </c>
      <c r="G110" s="30">
        <f t="shared" si="18"/>
        <v>1</v>
      </c>
      <c r="H110" s="48" t="str">
        <f t="shared" si="21"/>
        <v/>
      </c>
    </row>
    <row r="111" spans="1:8" s="31" customFormat="1" ht="15" x14ac:dyDescent="0.2">
      <c r="A111" s="66"/>
      <c r="B111" s="47" t="s">
        <v>537</v>
      </c>
      <c r="C111" s="28">
        <v>0</v>
      </c>
      <c r="D111" s="28">
        <v>3</v>
      </c>
      <c r="E111" s="29" t="str">
        <f t="shared" ref="E111" si="50">+IF(C111=0,"",C111/C$75)</f>
        <v/>
      </c>
      <c r="F111" s="29">
        <f t="shared" ref="F111" si="51">+IF(D111=0,"",D111/D$75)</f>
        <v>1.7584994138335288E-3</v>
      </c>
      <c r="G111" s="30">
        <f t="shared" si="18"/>
        <v>1</v>
      </c>
      <c r="H111" s="48" t="str">
        <f t="shared" ref="H111" si="52">+IF(OR(AND(E111=""),(G111="")),"",E111*G111)</f>
        <v/>
      </c>
    </row>
    <row r="112" spans="1:8" s="31" customFormat="1" ht="15" x14ac:dyDescent="0.2">
      <c r="A112" s="66"/>
      <c r="B112" s="47" t="s">
        <v>183</v>
      </c>
      <c r="C112" s="28">
        <v>0</v>
      </c>
      <c r="D112" s="28">
        <v>1</v>
      </c>
      <c r="E112" s="29" t="str">
        <f t="shared" si="19"/>
        <v/>
      </c>
      <c r="F112" s="29">
        <f t="shared" si="20"/>
        <v>5.8616647127784287E-4</v>
      </c>
      <c r="G112" s="30">
        <f t="shared" si="18"/>
        <v>1</v>
      </c>
      <c r="H112" s="48" t="str">
        <f t="shared" si="21"/>
        <v/>
      </c>
    </row>
    <row r="113" spans="1:8" s="31" customFormat="1" ht="15" x14ac:dyDescent="0.2">
      <c r="A113" s="66"/>
      <c r="B113" s="47" t="s">
        <v>184</v>
      </c>
      <c r="C113" s="28">
        <v>8</v>
      </c>
      <c r="D113" s="28">
        <v>11</v>
      </c>
      <c r="E113" s="29">
        <f t="shared" si="19"/>
        <v>7.8508341511285568E-3</v>
      </c>
      <c r="F113" s="29">
        <f t="shared" si="20"/>
        <v>6.4478311840562722E-3</v>
      </c>
      <c r="G113" s="30">
        <f t="shared" si="18"/>
        <v>0.375</v>
      </c>
      <c r="H113" s="48">
        <f t="shared" si="21"/>
        <v>2.944062806673209E-3</v>
      </c>
    </row>
    <row r="114" spans="1:8" s="31" customFormat="1" ht="15" x14ac:dyDescent="0.2">
      <c r="A114" s="66"/>
      <c r="B114" s="47" t="s">
        <v>587</v>
      </c>
      <c r="C114" s="28">
        <v>2</v>
      </c>
      <c r="D114" s="28">
        <v>6</v>
      </c>
      <c r="E114" s="29">
        <f t="shared" si="19"/>
        <v>1.9627085377821392E-3</v>
      </c>
      <c r="F114" s="29">
        <f t="shared" si="20"/>
        <v>3.5169988276670576E-3</v>
      </c>
      <c r="G114" s="30">
        <f t="shared" si="18"/>
        <v>2</v>
      </c>
      <c r="H114" s="48">
        <f t="shared" si="21"/>
        <v>3.9254170755642784E-3</v>
      </c>
    </row>
    <row r="115" spans="1:8" s="31" customFormat="1" ht="15" x14ac:dyDescent="0.2">
      <c r="A115" s="66"/>
      <c r="B115" s="47" t="s">
        <v>588</v>
      </c>
      <c r="C115" s="28">
        <v>15</v>
      </c>
      <c r="D115" s="28">
        <v>92</v>
      </c>
      <c r="E115" s="29">
        <f t="shared" si="19"/>
        <v>1.4720314033366046E-2</v>
      </c>
      <c r="F115" s="29">
        <f t="shared" si="20"/>
        <v>5.3927315357561546E-2</v>
      </c>
      <c r="G115" s="30">
        <f t="shared" si="18"/>
        <v>5.1333333333333337</v>
      </c>
      <c r="H115" s="48">
        <f t="shared" si="21"/>
        <v>7.5564278704612381E-2</v>
      </c>
    </row>
    <row r="116" spans="1:8" s="31" customFormat="1" ht="15" x14ac:dyDescent="0.2">
      <c r="A116" s="66"/>
      <c r="B116" s="47" t="s">
        <v>185</v>
      </c>
      <c r="C116" s="28">
        <v>0</v>
      </c>
      <c r="D116" s="28">
        <v>30</v>
      </c>
      <c r="E116" s="29" t="str">
        <f t="shared" si="19"/>
        <v/>
      </c>
      <c r="F116" s="29">
        <f t="shared" si="20"/>
        <v>1.7584994138335287E-2</v>
      </c>
      <c r="G116" s="30">
        <f t="shared" si="18"/>
        <v>1</v>
      </c>
      <c r="H116" s="48" t="str">
        <f t="shared" si="21"/>
        <v/>
      </c>
    </row>
    <row r="117" spans="1:8" s="31" customFormat="1" ht="15" x14ac:dyDescent="0.2">
      <c r="A117" s="66"/>
      <c r="B117" s="47" t="s">
        <v>186</v>
      </c>
      <c r="C117" s="28">
        <v>6</v>
      </c>
      <c r="D117" s="28">
        <v>71</v>
      </c>
      <c r="E117" s="29">
        <f t="shared" si="19"/>
        <v>5.8881256133464181E-3</v>
      </c>
      <c r="F117" s="29">
        <f t="shared" si="20"/>
        <v>4.1617819460726846E-2</v>
      </c>
      <c r="G117" s="30">
        <f t="shared" si="18"/>
        <v>10.833333333333334</v>
      </c>
      <c r="H117" s="48">
        <f t="shared" si="21"/>
        <v>6.3788027477919534E-2</v>
      </c>
    </row>
    <row r="118" spans="1:8" s="31" customFormat="1" ht="15" x14ac:dyDescent="0.2">
      <c r="A118" s="66"/>
      <c r="B118" s="47" t="s">
        <v>187</v>
      </c>
      <c r="C118" s="28">
        <v>1</v>
      </c>
      <c r="D118" s="28">
        <v>1</v>
      </c>
      <c r="E118" s="29">
        <f t="shared" si="19"/>
        <v>9.813542688910696E-4</v>
      </c>
      <c r="F118" s="29">
        <f t="shared" si="20"/>
        <v>5.8616647127784287E-4</v>
      </c>
      <c r="G118" s="30">
        <f t="shared" si="18"/>
        <v>0</v>
      </c>
      <c r="H118" s="48">
        <f t="shared" si="21"/>
        <v>0</v>
      </c>
    </row>
    <row r="119" spans="1:8" s="31" customFormat="1" ht="15" x14ac:dyDescent="0.2">
      <c r="A119" s="66"/>
      <c r="B119" s="47" t="s">
        <v>27</v>
      </c>
      <c r="C119" s="28">
        <v>1</v>
      </c>
      <c r="D119" s="28">
        <v>1</v>
      </c>
      <c r="E119" s="29">
        <f t="shared" si="19"/>
        <v>9.813542688910696E-4</v>
      </c>
      <c r="F119" s="29">
        <f t="shared" si="20"/>
        <v>5.8616647127784287E-4</v>
      </c>
      <c r="G119" s="30">
        <f t="shared" si="18"/>
        <v>0</v>
      </c>
      <c r="H119" s="48">
        <f t="shared" si="21"/>
        <v>0</v>
      </c>
    </row>
    <row r="120" spans="1:8" s="31" customFormat="1" ht="15" x14ac:dyDescent="0.2">
      <c r="A120" s="66"/>
      <c r="B120" s="47" t="s">
        <v>188</v>
      </c>
      <c r="C120" s="28">
        <v>0</v>
      </c>
      <c r="D120" s="28">
        <v>1</v>
      </c>
      <c r="E120" s="29" t="str">
        <f t="shared" si="19"/>
        <v/>
      </c>
      <c r="F120" s="29">
        <f t="shared" si="20"/>
        <v>5.8616647127784287E-4</v>
      </c>
      <c r="G120" s="30">
        <f t="shared" si="18"/>
        <v>1</v>
      </c>
      <c r="H120" s="48" t="str">
        <f t="shared" si="21"/>
        <v/>
      </c>
    </row>
    <row r="121" spans="1:8" s="31" customFormat="1" ht="30" x14ac:dyDescent="0.2">
      <c r="A121" s="66"/>
      <c r="B121" s="47" t="s">
        <v>420</v>
      </c>
      <c r="C121" s="28">
        <v>0</v>
      </c>
      <c r="D121" s="28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28">
        <v>1</v>
      </c>
      <c r="D122" s="28">
        <v>11</v>
      </c>
      <c r="E122" s="29">
        <f t="shared" si="19"/>
        <v>9.813542688910696E-4</v>
      </c>
      <c r="F122" s="29">
        <f t="shared" si="20"/>
        <v>6.4478311840562722E-3</v>
      </c>
      <c r="G122" s="30">
        <f t="shared" si="18"/>
        <v>10</v>
      </c>
      <c r="H122" s="48">
        <f t="shared" si="21"/>
        <v>9.8135426889106956E-3</v>
      </c>
    </row>
    <row r="123" spans="1:8" s="31" customFormat="1" ht="15" x14ac:dyDescent="0.2">
      <c r="A123" s="66"/>
      <c r="B123" s="47" t="s">
        <v>24</v>
      </c>
      <c r="C123" s="28">
        <v>3</v>
      </c>
      <c r="D123" s="28">
        <v>8</v>
      </c>
      <c r="E123" s="29">
        <f t="shared" si="19"/>
        <v>2.944062806673209E-3</v>
      </c>
      <c r="F123" s="29">
        <f t="shared" si="20"/>
        <v>4.6893317702227429E-3</v>
      </c>
      <c r="G123" s="30">
        <f t="shared" si="18"/>
        <v>1.6666666666666667</v>
      </c>
      <c r="H123" s="48">
        <f t="shared" si="21"/>
        <v>4.9067713444553487E-3</v>
      </c>
    </row>
    <row r="124" spans="1:8" s="31" customFormat="1" ht="15" x14ac:dyDescent="0.2">
      <c r="A124" s="66"/>
      <c r="B124" s="47" t="s">
        <v>189</v>
      </c>
      <c r="C124" s="28">
        <v>0</v>
      </c>
      <c r="D124" s="28">
        <v>23</v>
      </c>
      <c r="E124" s="29" t="str">
        <f t="shared" si="19"/>
        <v/>
      </c>
      <c r="F124" s="29">
        <f t="shared" si="20"/>
        <v>1.3481828839390387E-2</v>
      </c>
      <c r="G124" s="30">
        <f t="shared" si="18"/>
        <v>1</v>
      </c>
      <c r="H124" s="48" t="str">
        <f t="shared" si="21"/>
        <v/>
      </c>
    </row>
    <row r="125" spans="1:8" s="31" customFormat="1" ht="15" x14ac:dyDescent="0.2">
      <c r="A125" s="66"/>
      <c r="B125" s="47" t="s">
        <v>25</v>
      </c>
      <c r="C125" s="28">
        <v>0</v>
      </c>
      <c r="D125" s="28">
        <v>28</v>
      </c>
      <c r="E125" s="29" t="str">
        <f t="shared" si="19"/>
        <v/>
      </c>
      <c r="F125" s="29">
        <f t="shared" si="20"/>
        <v>1.6412661195779603E-2</v>
      </c>
      <c r="G125" s="30">
        <f t="shared" si="18"/>
        <v>1</v>
      </c>
      <c r="H125" s="48" t="str">
        <f t="shared" si="21"/>
        <v/>
      </c>
    </row>
    <row r="126" spans="1:8" s="31" customFormat="1" ht="15" x14ac:dyDescent="0.2">
      <c r="A126" s="66"/>
      <c r="B126" s="47" t="s">
        <v>23</v>
      </c>
      <c r="C126" s="28">
        <v>0</v>
      </c>
      <c r="D126" s="28">
        <v>10</v>
      </c>
      <c r="E126" s="29" t="str">
        <f t="shared" si="19"/>
        <v/>
      </c>
      <c r="F126" s="29">
        <f t="shared" si="20"/>
        <v>5.8616647127784291E-3</v>
      </c>
      <c r="G126" s="30">
        <f t="shared" si="18"/>
        <v>1</v>
      </c>
      <c r="H126" s="48" t="str">
        <f t="shared" si="21"/>
        <v/>
      </c>
    </row>
    <row r="127" spans="1:8" s="31" customFormat="1" ht="15" x14ac:dyDescent="0.2">
      <c r="A127" s="66"/>
      <c r="B127" s="47" t="s">
        <v>26</v>
      </c>
      <c r="C127" s="28">
        <v>12</v>
      </c>
      <c r="D127" s="28">
        <v>87</v>
      </c>
      <c r="E127" s="29">
        <f t="shared" si="19"/>
        <v>1.1776251226692836E-2</v>
      </c>
      <c r="F127" s="29">
        <f t="shared" si="20"/>
        <v>5.0996483001172335E-2</v>
      </c>
      <c r="G127" s="30">
        <f t="shared" si="18"/>
        <v>6.25</v>
      </c>
      <c r="H127" s="48">
        <f t="shared" si="21"/>
        <v>7.3601570166830221E-2</v>
      </c>
    </row>
    <row r="128" spans="1:8" s="31" customFormat="1" ht="15" x14ac:dyDescent="0.2">
      <c r="A128" s="66" t="s">
        <v>644</v>
      </c>
      <c r="B128" s="47" t="s">
        <v>649</v>
      </c>
      <c r="C128" s="28">
        <v>0</v>
      </c>
      <c r="D128" s="28">
        <v>3</v>
      </c>
      <c r="E128" s="29" t="str">
        <f t="shared" ref="E128" si="53">+IF(C128=0,"",C128/C$75)</f>
        <v/>
      </c>
      <c r="F128" s="29">
        <f t="shared" ref="F128" si="54">+IF(D128=0,"",D128/D$75)</f>
        <v>1.7584994138335288E-3</v>
      </c>
      <c r="G128" s="30">
        <f t="shared" ref="G128" si="55">+IF(AND(C128=0,D128=0)," ",IF(C128=0,1,IF(D128=0,-1,(D128-C128)/C128)))</f>
        <v>1</v>
      </c>
      <c r="H128" s="48" t="str">
        <f t="shared" ref="H128" si="56">+IF(OR(AND(E128=""),(G128="")),"",E128*G128)</f>
        <v/>
      </c>
    </row>
    <row r="129" spans="1:8" s="31" customFormat="1" ht="15" x14ac:dyDescent="0.2">
      <c r="A129" s="66"/>
      <c r="B129" s="47" t="s">
        <v>190</v>
      </c>
      <c r="C129" s="28">
        <v>15</v>
      </c>
      <c r="D129" s="28">
        <v>6</v>
      </c>
      <c r="E129" s="29">
        <f t="shared" si="19"/>
        <v>1.4720314033366046E-2</v>
      </c>
      <c r="F129" s="29">
        <f t="shared" si="20"/>
        <v>3.5169988276670576E-3</v>
      </c>
      <c r="G129" s="30">
        <f t="shared" si="18"/>
        <v>-0.6</v>
      </c>
      <c r="H129" s="48">
        <f t="shared" si="21"/>
        <v>-8.832188420019628E-3</v>
      </c>
    </row>
    <row r="130" spans="1:8" s="31" customFormat="1" ht="15" x14ac:dyDescent="0.2">
      <c r="A130" s="66"/>
      <c r="B130" s="47" t="s">
        <v>31</v>
      </c>
      <c r="C130" s="28">
        <v>0</v>
      </c>
      <c r="D130" s="28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28">
        <v>19</v>
      </c>
      <c r="D131" s="28">
        <v>4</v>
      </c>
      <c r="E131" s="29">
        <f t="shared" si="19"/>
        <v>1.8645731108930325E-2</v>
      </c>
      <c r="F131" s="29">
        <f t="shared" si="20"/>
        <v>2.3446658851113715E-3</v>
      </c>
      <c r="G131" s="30">
        <f t="shared" si="18"/>
        <v>-0.78947368421052633</v>
      </c>
      <c r="H131" s="48">
        <f t="shared" si="21"/>
        <v>-1.4720314033366046E-2</v>
      </c>
    </row>
    <row r="132" spans="1:8" s="31" customFormat="1" ht="15" x14ac:dyDescent="0.2">
      <c r="A132" s="66"/>
      <c r="B132" s="47" t="s">
        <v>191</v>
      </c>
      <c r="C132" s="28">
        <v>7</v>
      </c>
      <c r="D132" s="28">
        <v>10</v>
      </c>
      <c r="E132" s="29">
        <f t="shared" si="19"/>
        <v>6.8694798822374874E-3</v>
      </c>
      <c r="F132" s="29">
        <f t="shared" si="20"/>
        <v>5.8616647127784291E-3</v>
      </c>
      <c r="G132" s="30">
        <f t="shared" si="18"/>
        <v>0.42857142857142855</v>
      </c>
      <c r="H132" s="48">
        <f t="shared" si="21"/>
        <v>2.9440628066732086E-3</v>
      </c>
    </row>
    <row r="133" spans="1:8" s="31" customFormat="1" ht="15" x14ac:dyDescent="0.2">
      <c r="A133" s="66"/>
      <c r="B133" s="47" t="s">
        <v>421</v>
      </c>
      <c r="C133" s="28">
        <v>5</v>
      </c>
      <c r="D133" s="28">
        <v>0</v>
      </c>
      <c r="E133" s="29">
        <f t="shared" si="19"/>
        <v>4.9067713444553487E-3</v>
      </c>
      <c r="F133" s="29" t="str">
        <f t="shared" si="20"/>
        <v/>
      </c>
      <c r="G133" s="30">
        <f t="shared" si="18"/>
        <v>-1</v>
      </c>
      <c r="H133" s="48">
        <f t="shared" si="21"/>
        <v>-4.9067713444553487E-3</v>
      </c>
    </row>
    <row r="134" spans="1:8" s="31" customFormat="1" ht="15" x14ac:dyDescent="0.2">
      <c r="A134" s="66"/>
      <c r="B134" s="47" t="s">
        <v>422</v>
      </c>
      <c r="C134" s="28">
        <v>707</v>
      </c>
      <c r="D134" s="28">
        <v>776</v>
      </c>
      <c r="E134" s="29">
        <f t="shared" si="19"/>
        <v>0.69381746810598621</v>
      </c>
      <c r="F134" s="29">
        <f t="shared" si="20"/>
        <v>0.45486518171160611</v>
      </c>
      <c r="G134" s="30">
        <f t="shared" si="18"/>
        <v>9.7595473833097593E-2</v>
      </c>
      <c r="H134" s="48">
        <f t="shared" si="21"/>
        <v>6.7713444553483798E-2</v>
      </c>
    </row>
    <row r="135" spans="1:8" s="31" customFormat="1" ht="15" x14ac:dyDescent="0.2">
      <c r="A135" s="66"/>
      <c r="B135" s="47" t="s">
        <v>192</v>
      </c>
      <c r="C135" s="28">
        <v>0</v>
      </c>
      <c r="D135" s="28">
        <v>3</v>
      </c>
      <c r="E135" s="29" t="str">
        <f t="shared" si="19"/>
        <v/>
      </c>
      <c r="F135" s="29">
        <f t="shared" si="20"/>
        <v>1.7584994138335288E-3</v>
      </c>
      <c r="G135" s="30">
        <f t="shared" si="18"/>
        <v>1</v>
      </c>
      <c r="H135" s="48" t="str">
        <f t="shared" si="21"/>
        <v/>
      </c>
    </row>
    <row r="136" spans="1:8" s="31" customFormat="1" ht="15" x14ac:dyDescent="0.2">
      <c r="A136" s="66"/>
      <c r="B136" s="47" t="s">
        <v>193</v>
      </c>
      <c r="C136" s="28">
        <v>0</v>
      </c>
      <c r="D136" s="28">
        <v>2</v>
      </c>
      <c r="E136" s="29" t="str">
        <f t="shared" si="19"/>
        <v/>
      </c>
      <c r="F136" s="29">
        <f t="shared" si="20"/>
        <v>1.1723329425556857E-3</v>
      </c>
      <c r="G136" s="30">
        <f t="shared" si="18"/>
        <v>1</v>
      </c>
      <c r="H136" s="48" t="str">
        <f t="shared" si="21"/>
        <v/>
      </c>
    </row>
    <row r="137" spans="1:8" s="31" customFormat="1" ht="15" x14ac:dyDescent="0.2">
      <c r="A137" s="66"/>
      <c r="B137" s="47" t="s">
        <v>28</v>
      </c>
      <c r="C137" s="28">
        <v>4</v>
      </c>
      <c r="D137" s="28">
        <v>0</v>
      </c>
      <c r="E137" s="29">
        <f t="shared" si="19"/>
        <v>3.9254170755642784E-3</v>
      </c>
      <c r="F137" s="29" t="str">
        <f t="shared" si="20"/>
        <v/>
      </c>
      <c r="G137" s="30">
        <f t="shared" si="18"/>
        <v>-1</v>
      </c>
      <c r="H137" s="48">
        <f t="shared" si="21"/>
        <v>-3.9254170755642784E-3</v>
      </c>
    </row>
    <row r="138" spans="1:8" s="31" customFormat="1" ht="15" x14ac:dyDescent="0.2">
      <c r="A138" s="66"/>
      <c r="B138" s="47" t="s">
        <v>32</v>
      </c>
      <c r="C138" s="28">
        <v>4</v>
      </c>
      <c r="D138" s="28">
        <v>1</v>
      </c>
      <c r="E138" s="29">
        <f t="shared" si="19"/>
        <v>3.9254170755642784E-3</v>
      </c>
      <c r="F138" s="29">
        <f t="shared" si="20"/>
        <v>5.8616647127784287E-4</v>
      </c>
      <c r="G138" s="30">
        <f t="shared" si="18"/>
        <v>-0.75</v>
      </c>
      <c r="H138" s="48">
        <f t="shared" si="21"/>
        <v>-2.944062806673209E-3</v>
      </c>
    </row>
    <row r="139" spans="1:8" s="31" customFormat="1" ht="15" x14ac:dyDescent="0.2">
      <c r="A139" s="66"/>
      <c r="B139" s="47" t="s">
        <v>505</v>
      </c>
      <c r="C139" s="28">
        <v>0</v>
      </c>
      <c r="D139" s="28">
        <v>0</v>
      </c>
      <c r="E139" s="29" t="str">
        <f t="shared" ref="E139:E140" si="57">+IF(C139=0,"",C139/C$75)</f>
        <v/>
      </c>
      <c r="F139" s="29" t="str">
        <f t="shared" ref="F139:F140" si="58">+IF(D139=0,"",D139/D$75)</f>
        <v/>
      </c>
      <c r="G139" s="30" t="str">
        <f t="shared" si="18"/>
        <v xml:space="preserve"> </v>
      </c>
      <c r="H139" s="48" t="str">
        <f t="shared" ref="H139:H140" si="59">+IF(OR(AND(E139=""),(G139="")),"",E139*G139)</f>
        <v/>
      </c>
    </row>
    <row r="140" spans="1:8" s="31" customFormat="1" ht="15" x14ac:dyDescent="0.2">
      <c r="A140" s="66"/>
      <c r="B140" s="47" t="s">
        <v>30</v>
      </c>
      <c r="C140" s="28">
        <v>0</v>
      </c>
      <c r="D140" s="28">
        <v>1</v>
      </c>
      <c r="E140" s="29" t="str">
        <f t="shared" si="57"/>
        <v/>
      </c>
      <c r="F140" s="29">
        <f t="shared" si="58"/>
        <v>5.8616647127784287E-4</v>
      </c>
      <c r="G140" s="30">
        <f t="shared" si="18"/>
        <v>1</v>
      </c>
      <c r="H140" s="48" t="str">
        <f t="shared" si="59"/>
        <v/>
      </c>
    </row>
    <row r="141" spans="1:8" s="31" customFormat="1" ht="15" x14ac:dyDescent="0.2">
      <c r="A141" s="66"/>
      <c r="B141" s="47" t="s">
        <v>29</v>
      </c>
      <c r="C141" s="28">
        <v>1</v>
      </c>
      <c r="D141" s="28">
        <v>1</v>
      </c>
      <c r="E141" s="29">
        <f t="shared" si="19"/>
        <v>9.813542688910696E-4</v>
      </c>
      <c r="F141" s="29">
        <f t="shared" si="20"/>
        <v>5.8616647127784287E-4</v>
      </c>
      <c r="G141" s="30">
        <f t="shared" si="18"/>
        <v>0</v>
      </c>
      <c r="H141" s="48">
        <f t="shared" si="21"/>
        <v>0</v>
      </c>
    </row>
    <row r="142" spans="1:8" s="31" customFormat="1" ht="15" x14ac:dyDescent="0.2">
      <c r="A142" s="66"/>
      <c r="B142" s="47" t="s">
        <v>194</v>
      </c>
      <c r="C142" s="28">
        <v>0</v>
      </c>
      <c r="D142" s="28">
        <v>1</v>
      </c>
      <c r="E142" s="29" t="str">
        <f t="shared" si="19"/>
        <v/>
      </c>
      <c r="F142" s="29">
        <f t="shared" si="20"/>
        <v>5.8616647127784287E-4</v>
      </c>
      <c r="G142" s="30">
        <f t="shared" si="18"/>
        <v>1</v>
      </c>
      <c r="H142" s="48" t="str">
        <f t="shared" si="21"/>
        <v/>
      </c>
    </row>
    <row r="143" spans="1:8" s="31" customFormat="1" ht="15" x14ac:dyDescent="0.2">
      <c r="A143" s="66"/>
      <c r="B143" s="47" t="s">
        <v>195</v>
      </c>
      <c r="C143" s="28">
        <v>0</v>
      </c>
      <c r="D143" s="28">
        <v>0</v>
      </c>
      <c r="E143" s="29" t="str">
        <f t="shared" si="19"/>
        <v/>
      </c>
      <c r="F143" s="29" t="str">
        <f t="shared" si="20"/>
        <v/>
      </c>
      <c r="G143" s="30" t="str">
        <f t="shared" si="18"/>
        <v xml:space="preserve"> </v>
      </c>
      <c r="H143" s="48" t="str">
        <f t="shared" si="21"/>
        <v/>
      </c>
    </row>
    <row r="144" spans="1:8" s="31" customFormat="1" ht="15" x14ac:dyDescent="0.2">
      <c r="A144" s="66"/>
      <c r="B144" s="47" t="s">
        <v>196</v>
      </c>
      <c r="C144" s="28">
        <v>0</v>
      </c>
      <c r="D144" s="28">
        <v>2</v>
      </c>
      <c r="E144" s="29" t="str">
        <f t="shared" si="19"/>
        <v/>
      </c>
      <c r="F144" s="29">
        <f t="shared" si="20"/>
        <v>1.1723329425556857E-3</v>
      </c>
      <c r="G144" s="30">
        <f t="shared" si="18"/>
        <v>1</v>
      </c>
      <c r="H144" s="48" t="str">
        <f t="shared" si="21"/>
        <v/>
      </c>
    </row>
    <row r="145" spans="1:8" s="31" customFormat="1" ht="15" x14ac:dyDescent="0.2">
      <c r="A145" s="66"/>
      <c r="B145" s="47" t="s">
        <v>197</v>
      </c>
      <c r="C145" s="28">
        <v>0</v>
      </c>
      <c r="D145" s="28">
        <v>1</v>
      </c>
      <c r="E145" s="29" t="str">
        <f t="shared" si="19"/>
        <v/>
      </c>
      <c r="F145" s="29">
        <f t="shared" si="20"/>
        <v>5.8616647127784287E-4</v>
      </c>
      <c r="G145" s="30">
        <f t="shared" ref="G145:G170" si="60">+IF(AND(C145=0,D145=0)," ",IF(C145=0,1,IF(D145=0,-1,(D145-C145)/C145)))</f>
        <v>1</v>
      </c>
      <c r="H145" s="48" t="str">
        <f t="shared" si="21"/>
        <v/>
      </c>
    </row>
    <row r="146" spans="1:8" s="31" customFormat="1" ht="30" x14ac:dyDescent="0.2">
      <c r="A146" s="66"/>
      <c r="B146" s="47" t="s">
        <v>423</v>
      </c>
      <c r="C146" s="28">
        <v>0</v>
      </c>
      <c r="D146" s="28">
        <v>0</v>
      </c>
      <c r="E146" s="29" t="str">
        <f t="shared" si="19"/>
        <v/>
      </c>
      <c r="F146" s="29" t="str">
        <f t="shared" si="20"/>
        <v/>
      </c>
      <c r="G146" s="30" t="str">
        <f t="shared" si="60"/>
        <v xml:space="preserve"> </v>
      </c>
      <c r="H146" s="48" t="str">
        <f t="shared" si="21"/>
        <v/>
      </c>
    </row>
    <row r="147" spans="1:8" s="31" customFormat="1" ht="30" x14ac:dyDescent="0.2">
      <c r="A147" s="66"/>
      <c r="B147" s="47" t="s">
        <v>198</v>
      </c>
      <c r="C147" s="28">
        <v>0</v>
      </c>
      <c r="D147" s="28">
        <v>0</v>
      </c>
      <c r="E147" s="29" t="str">
        <f t="shared" si="19"/>
        <v/>
      </c>
      <c r="F147" s="29" t="str">
        <f t="shared" si="20"/>
        <v/>
      </c>
      <c r="G147" s="30" t="str">
        <f t="shared" si="60"/>
        <v xml:space="preserve"> </v>
      </c>
      <c r="H147" s="48" t="str">
        <f t="shared" si="21"/>
        <v/>
      </c>
    </row>
    <row r="148" spans="1:8" s="31" customFormat="1" ht="30" x14ac:dyDescent="0.2">
      <c r="A148" s="66"/>
      <c r="B148" s="47" t="s">
        <v>199</v>
      </c>
      <c r="C148" s="28">
        <v>4</v>
      </c>
      <c r="D148" s="28">
        <v>0</v>
      </c>
      <c r="E148" s="29">
        <f>+IF(C148=0,"",C148/C$75)</f>
        <v>3.9254170755642784E-3</v>
      </c>
      <c r="F148" s="29" t="str">
        <f>+IF(D148=0,"",D148/D$75)</f>
        <v/>
      </c>
      <c r="G148" s="30">
        <f>+IF(AND(C148=0,D148=0)," ",IF(C148=0,1,IF(D148=0,-1,(D148-C148)/C148)))</f>
        <v>-1</v>
      </c>
      <c r="H148" s="48">
        <f>+IF(OR(AND(E148=""),(G148="")),"",E148*G148)</f>
        <v>-3.9254170755642784E-3</v>
      </c>
    </row>
    <row r="149" spans="1:8" s="31" customFormat="1" ht="15" x14ac:dyDescent="0.2">
      <c r="A149" s="66"/>
      <c r="B149" s="47" t="s">
        <v>613</v>
      </c>
      <c r="C149" s="28">
        <v>0</v>
      </c>
      <c r="D149" s="28">
        <v>0</v>
      </c>
      <c r="E149" s="29" t="str">
        <f>+IF(C149=0,"",C149/C$75)</f>
        <v/>
      </c>
      <c r="F149" s="29" t="str">
        <f>+IF(D149=0,"",D149/D$75)</f>
        <v/>
      </c>
      <c r="G149" s="30" t="str">
        <f>+IF(AND(C149=0,D149=0)," ",IF(C149=0,1,IF(D149=0,-1,(D149-C149)/C149)))</f>
        <v xml:space="preserve"> </v>
      </c>
      <c r="H149" s="48" t="str">
        <f>+IF(OR(AND(E149=""),(G149="")),"",E149*G149)</f>
        <v/>
      </c>
    </row>
    <row r="150" spans="1:8" s="31" customFormat="1" ht="15" x14ac:dyDescent="0.2">
      <c r="A150" s="66"/>
      <c r="B150" s="47" t="s">
        <v>549</v>
      </c>
      <c r="C150" s="28">
        <v>0</v>
      </c>
      <c r="D150" s="28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28">
        <v>0</v>
      </c>
      <c r="D151" s="28">
        <v>4</v>
      </c>
      <c r="E151" s="29" t="str">
        <f t="shared" si="19"/>
        <v/>
      </c>
      <c r="F151" s="29">
        <f t="shared" si="20"/>
        <v>2.3446658851113715E-3</v>
      </c>
      <c r="G151" s="30">
        <f t="shared" si="60"/>
        <v>1</v>
      </c>
      <c r="H151" s="48" t="str">
        <f t="shared" si="21"/>
        <v/>
      </c>
    </row>
    <row r="152" spans="1:8" s="31" customFormat="1" ht="15" x14ac:dyDescent="0.2">
      <c r="A152" s="66"/>
      <c r="B152" s="47" t="s">
        <v>561</v>
      </c>
      <c r="C152" s="28">
        <v>0</v>
      </c>
      <c r="D152" s="28">
        <v>0</v>
      </c>
      <c r="E152" s="29" t="str">
        <f t="shared" si="19"/>
        <v/>
      </c>
      <c r="F152" s="29" t="str">
        <f t="shared" si="20"/>
        <v/>
      </c>
      <c r="G152" s="30" t="str">
        <f t="shared" si="60"/>
        <v xml:space="preserve"> 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28">
        <v>0</v>
      </c>
      <c r="D153" s="28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28">
        <v>0</v>
      </c>
      <c r="D154" s="28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28">
        <v>0</v>
      </c>
      <c r="D155" s="28">
        <v>0</v>
      </c>
      <c r="E155" s="29" t="str">
        <f t="shared" ref="E155:E164" si="67">+IF(C155=0,"",C155/C$75)</f>
        <v/>
      </c>
      <c r="F155" s="29" t="str">
        <f t="shared" ref="F155:F164" si="68">+IF(D155=0,"",D155/D$75)</f>
        <v/>
      </c>
      <c r="G155" s="30" t="str">
        <f t="shared" si="60"/>
        <v xml:space="preserve"> </v>
      </c>
      <c r="H155" s="48" t="str">
        <f t="shared" ref="H155:H164" si="69">+IF(OR(AND(E155=""),(G155="")),"",E155*G155)</f>
        <v/>
      </c>
    </row>
    <row r="156" spans="1:8" s="31" customFormat="1" ht="15" x14ac:dyDescent="0.2">
      <c r="A156" s="66"/>
      <c r="B156" s="47" t="s">
        <v>34</v>
      </c>
      <c r="C156" s="28">
        <v>8</v>
      </c>
      <c r="D156" s="28">
        <v>0</v>
      </c>
      <c r="E156" s="29">
        <f t="shared" si="67"/>
        <v>7.8508341511285568E-3</v>
      </c>
      <c r="F156" s="29" t="str">
        <f t="shared" si="68"/>
        <v/>
      </c>
      <c r="G156" s="30">
        <f t="shared" si="60"/>
        <v>-1</v>
      </c>
      <c r="H156" s="48">
        <f t="shared" si="69"/>
        <v>-7.8508341511285568E-3</v>
      </c>
    </row>
    <row r="157" spans="1:8" s="31" customFormat="1" ht="15" x14ac:dyDescent="0.2">
      <c r="A157" s="66"/>
      <c r="B157" s="47" t="s">
        <v>200</v>
      </c>
      <c r="C157" s="28">
        <v>2</v>
      </c>
      <c r="D157" s="28">
        <v>0</v>
      </c>
      <c r="E157" s="29">
        <f t="shared" si="67"/>
        <v>1.9627085377821392E-3</v>
      </c>
      <c r="F157" s="29" t="str">
        <f t="shared" si="68"/>
        <v/>
      </c>
      <c r="G157" s="30">
        <f t="shared" si="60"/>
        <v>-1</v>
      </c>
      <c r="H157" s="48">
        <f t="shared" si="69"/>
        <v>-1.9627085377821392E-3</v>
      </c>
    </row>
    <row r="158" spans="1:8" s="31" customFormat="1" ht="30" x14ac:dyDescent="0.2">
      <c r="A158" s="66"/>
      <c r="B158" s="47" t="s">
        <v>201</v>
      </c>
      <c r="C158" s="28">
        <v>0</v>
      </c>
      <c r="D158" s="28">
        <v>0</v>
      </c>
      <c r="E158" s="29" t="str">
        <f t="shared" si="67"/>
        <v/>
      </c>
      <c r="F158" s="29" t="str">
        <f t="shared" si="68"/>
        <v/>
      </c>
      <c r="G158" s="30" t="str">
        <f t="shared" si="60"/>
        <v xml:space="preserve"> </v>
      </c>
      <c r="H158" s="48" t="str">
        <f t="shared" si="69"/>
        <v/>
      </c>
    </row>
    <row r="159" spans="1:8" s="31" customFormat="1" ht="15" x14ac:dyDescent="0.2">
      <c r="A159" s="66"/>
      <c r="B159" s="47" t="s">
        <v>614</v>
      </c>
      <c r="C159" s="28">
        <v>0</v>
      </c>
      <c r="D159" s="28">
        <v>0</v>
      </c>
      <c r="E159" s="29" t="str">
        <f t="shared" ref="E159" si="70">+IF(C159=0,"",C159/C$75)</f>
        <v/>
      </c>
      <c r="F159" s="29" t="str">
        <f t="shared" ref="F159" si="71">+IF(D159=0,"",D159/D$75)</f>
        <v/>
      </c>
      <c r="G159" s="30" t="str">
        <f t="shared" ref="G159" si="72">+IF(AND(C159=0,D159=0)," ",IF(C159=0,1,IF(D159=0,-1,(D159-C159)/C159)))</f>
        <v xml:space="preserve"> </v>
      </c>
      <c r="H159" s="48" t="str">
        <f t="shared" ref="H159" si="73">+IF(OR(AND(E159=""),(G159="")),"",E159*G159)</f>
        <v/>
      </c>
    </row>
    <row r="160" spans="1:8" s="31" customFormat="1" ht="30" x14ac:dyDescent="0.2">
      <c r="A160" s="66"/>
      <c r="B160" s="47" t="s">
        <v>202</v>
      </c>
      <c r="C160" s="28">
        <v>0</v>
      </c>
      <c r="D160" s="28">
        <v>1</v>
      </c>
      <c r="E160" s="29" t="str">
        <f t="shared" si="67"/>
        <v/>
      </c>
      <c r="F160" s="29">
        <f t="shared" si="68"/>
        <v>5.8616647127784287E-4</v>
      </c>
      <c r="G160" s="30">
        <f t="shared" si="60"/>
        <v>1</v>
      </c>
      <c r="H160" s="48" t="str">
        <f t="shared" si="69"/>
        <v/>
      </c>
    </row>
    <row r="161" spans="1:8" s="31" customFormat="1" ht="15" x14ac:dyDescent="0.2">
      <c r="A161" s="66"/>
      <c r="B161" s="47" t="s">
        <v>596</v>
      </c>
      <c r="C161" s="28">
        <v>2</v>
      </c>
      <c r="D161" s="28">
        <v>0</v>
      </c>
      <c r="E161" s="29">
        <f t="shared" si="67"/>
        <v>1.9627085377821392E-3</v>
      </c>
      <c r="F161" s="29" t="str">
        <f t="shared" si="68"/>
        <v/>
      </c>
      <c r="G161" s="30">
        <f t="shared" si="60"/>
        <v>-1</v>
      </c>
      <c r="H161" s="48">
        <f t="shared" si="69"/>
        <v>-1.9627085377821392E-3</v>
      </c>
    </row>
    <row r="162" spans="1:8" s="31" customFormat="1" ht="15" x14ac:dyDescent="0.2">
      <c r="A162" s="66"/>
      <c r="B162" s="47" t="s">
        <v>39</v>
      </c>
      <c r="C162" s="28">
        <v>0</v>
      </c>
      <c r="D162" s="28">
        <v>0</v>
      </c>
      <c r="E162" s="29" t="str">
        <f t="shared" si="67"/>
        <v/>
      </c>
      <c r="F162" s="29" t="str">
        <f t="shared" si="68"/>
        <v/>
      </c>
      <c r="G162" s="30" t="str">
        <f t="shared" si="60"/>
        <v xml:space="preserve"> </v>
      </c>
      <c r="H162" s="48" t="str">
        <f t="shared" si="69"/>
        <v/>
      </c>
    </row>
    <row r="163" spans="1:8" s="31" customFormat="1" ht="15" x14ac:dyDescent="0.2">
      <c r="A163" s="66"/>
      <c r="B163" s="47" t="s">
        <v>37</v>
      </c>
      <c r="C163" s="28">
        <v>0</v>
      </c>
      <c r="D163" s="28">
        <v>0</v>
      </c>
      <c r="E163" s="29" t="str">
        <f t="shared" si="67"/>
        <v/>
      </c>
      <c r="F163" s="29" t="str">
        <f t="shared" si="68"/>
        <v/>
      </c>
      <c r="G163" s="30" t="str">
        <f t="shared" si="60"/>
        <v xml:space="preserve"> </v>
      </c>
      <c r="H163" s="48" t="str">
        <f t="shared" si="69"/>
        <v/>
      </c>
    </row>
    <row r="164" spans="1:8" s="31" customFormat="1" ht="15" x14ac:dyDescent="0.2">
      <c r="A164" s="66"/>
      <c r="B164" s="47" t="s">
        <v>38</v>
      </c>
      <c r="C164" s="28">
        <v>1</v>
      </c>
      <c r="D164" s="28">
        <v>0</v>
      </c>
      <c r="E164" s="29">
        <f t="shared" si="67"/>
        <v>9.813542688910696E-4</v>
      </c>
      <c r="F164" s="29" t="str">
        <f t="shared" si="68"/>
        <v/>
      </c>
      <c r="G164" s="30">
        <f t="shared" si="60"/>
        <v>-1</v>
      </c>
      <c r="H164" s="48">
        <f t="shared" si="69"/>
        <v>-9.813542688910696E-4</v>
      </c>
    </row>
    <row r="165" spans="1:8" s="31" customFormat="1" ht="15" x14ac:dyDescent="0.2">
      <c r="A165" s="66"/>
      <c r="B165" s="47" t="s">
        <v>615</v>
      </c>
      <c r="C165" s="28">
        <v>0</v>
      </c>
      <c r="D165" s="28">
        <v>1</v>
      </c>
      <c r="E165" s="29" t="str">
        <f t="shared" ref="E165:E166" si="74">+IF(C165=0,"",C165/C$75)</f>
        <v/>
      </c>
      <c r="F165" s="29">
        <f t="shared" ref="F165:F166" si="75">+IF(D165=0,"",D165/D$75)</f>
        <v>5.8616647127784287E-4</v>
      </c>
      <c r="G165" s="30">
        <f t="shared" ref="G165:G166" si="76">+IF(AND(C165=0,D165=0)," ",IF(C165=0,1,IF(D165=0,-1,(D165-C165)/C165)))</f>
        <v>1</v>
      </c>
      <c r="H165" s="48" t="str">
        <f t="shared" ref="H165:H166" si="77">+IF(OR(AND(E165=""),(G165="")),"",E165*G165)</f>
        <v/>
      </c>
    </row>
    <row r="166" spans="1:8" s="31" customFormat="1" ht="15" x14ac:dyDescent="0.2">
      <c r="A166" s="66"/>
      <c r="B166" s="47" t="s">
        <v>616</v>
      </c>
      <c r="C166" s="28">
        <v>0</v>
      </c>
      <c r="D166" s="28">
        <v>0</v>
      </c>
      <c r="E166" s="29" t="str">
        <f t="shared" si="74"/>
        <v/>
      </c>
      <c r="F166" s="29" t="str">
        <f t="shared" si="75"/>
        <v/>
      </c>
      <c r="G166" s="30" t="str">
        <f t="shared" si="76"/>
        <v xml:space="preserve"> </v>
      </c>
      <c r="H166" s="48" t="str">
        <f t="shared" si="77"/>
        <v/>
      </c>
    </row>
    <row r="167" spans="1:8" s="31" customFormat="1" ht="15" x14ac:dyDescent="0.2">
      <c r="A167" s="66"/>
      <c r="B167" s="47" t="s">
        <v>506</v>
      </c>
      <c r="C167" s="28">
        <v>1</v>
      </c>
      <c r="D167" s="28">
        <v>7</v>
      </c>
      <c r="E167" s="29">
        <f t="shared" ref="E167" si="78">+IF(C167=0,"",C167/C$75)</f>
        <v>9.813542688910696E-4</v>
      </c>
      <c r="F167" s="29">
        <f t="shared" ref="F167" si="79">+IF(D167=0,"",D167/D$75)</f>
        <v>4.1031652989449007E-3</v>
      </c>
      <c r="G167" s="30">
        <f t="shared" si="60"/>
        <v>6</v>
      </c>
      <c r="H167" s="48">
        <f t="shared" ref="H167" si="80">+IF(OR(AND(E167=""),(G167="")),"",E167*G167)</f>
        <v>5.8881256133464181E-3</v>
      </c>
    </row>
    <row r="168" spans="1:8" s="31" customFormat="1" ht="30" x14ac:dyDescent="0.2">
      <c r="A168" s="66"/>
      <c r="B168" s="47" t="s">
        <v>524</v>
      </c>
      <c r="C168" s="28">
        <v>0</v>
      </c>
      <c r="D168" s="28">
        <v>0</v>
      </c>
      <c r="E168" s="29" t="str">
        <f t="shared" ref="E168" si="81">+IF(C168=0,"",C168/C$75)</f>
        <v/>
      </c>
      <c r="F168" s="29" t="str">
        <f t="shared" ref="F168" si="82">+IF(D168=0,"",D168/D$75)</f>
        <v/>
      </c>
      <c r="G168" s="30" t="str">
        <f t="shared" si="60"/>
        <v xml:space="preserve"> </v>
      </c>
      <c r="H168" s="48" t="str">
        <f t="shared" ref="H168" si="83">+IF(OR(AND(E168=""),(G168="")),"",E168*G168)</f>
        <v/>
      </c>
    </row>
    <row r="169" spans="1:8" s="31" customFormat="1" ht="15" x14ac:dyDescent="0.2">
      <c r="A169" s="66"/>
      <c r="B169" s="47" t="s">
        <v>538</v>
      </c>
      <c r="C169" s="28">
        <v>0</v>
      </c>
      <c r="D169" s="28">
        <v>0</v>
      </c>
      <c r="E169" s="29" t="str">
        <f t="shared" ref="E169:E170" si="84">+IF(C169=0,"",C169/C$75)</f>
        <v/>
      </c>
      <c r="F169" s="29" t="str">
        <f t="shared" ref="F169:F170" si="85">+IF(D169=0,"",D169/D$75)</f>
        <v/>
      </c>
      <c r="G169" s="30" t="str">
        <f t="shared" si="60"/>
        <v xml:space="preserve"> </v>
      </c>
      <c r="H169" s="48" t="str">
        <f t="shared" ref="H169:H170" si="86">+IF(OR(AND(E169=""),(G169="")),"",E169*G169)</f>
        <v/>
      </c>
    </row>
    <row r="170" spans="1:8" s="31" customFormat="1" ht="15.75" thickBot="1" x14ac:dyDescent="0.25">
      <c r="A170" s="66"/>
      <c r="B170" s="49" t="s">
        <v>532</v>
      </c>
      <c r="C170" s="50">
        <v>0</v>
      </c>
      <c r="D170" s="50">
        <v>0</v>
      </c>
      <c r="E170" s="54" t="str">
        <f t="shared" si="84"/>
        <v/>
      </c>
      <c r="F170" s="54" t="str">
        <f t="shared" si="85"/>
        <v/>
      </c>
      <c r="G170" s="62" t="str">
        <f t="shared" si="60"/>
        <v xml:space="preserve"> </v>
      </c>
      <c r="H170" s="52" t="str">
        <f t="shared" si="86"/>
        <v/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1537</v>
      </c>
      <c r="D176" s="9">
        <f>SUM(D177:D349)</f>
        <v>1924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0.25178919973975278</v>
      </c>
      <c r="H176" s="39">
        <f>+IF(OR(AND(E176=""),(G176="")),"",E176*G176)</f>
        <v>0.25178919973975278</v>
      </c>
    </row>
    <row r="177" spans="1:8" s="31" customFormat="1" ht="15" x14ac:dyDescent="0.2">
      <c r="A177" s="66"/>
      <c r="B177" s="55" t="s">
        <v>425</v>
      </c>
      <c r="C177" s="28">
        <v>14</v>
      </c>
      <c r="D177" s="28">
        <v>13</v>
      </c>
      <c r="E177" s="29">
        <f t="shared" si="87"/>
        <v>9.108653220559532E-3</v>
      </c>
      <c r="F177" s="29">
        <f t="shared" si="88"/>
        <v>6.7567567567567571E-3</v>
      </c>
      <c r="G177" s="30">
        <f t="shared" ref="G177:G243" si="89">+IF(AND(C177=0,D177=0)," ",IF(C177=0,1,IF(D177=0,-1,(D177-C177)/C177)))</f>
        <v>-7.1428571428571425E-2</v>
      </c>
      <c r="H177" s="48">
        <f>+IF(OR(AND(E177=""),(G177="")),"",E177*G177)</f>
        <v>-6.5061808718282373E-4</v>
      </c>
    </row>
    <row r="178" spans="1:8" s="31" customFormat="1" ht="15" x14ac:dyDescent="0.2">
      <c r="A178" s="66"/>
      <c r="B178" s="55" t="s">
        <v>562</v>
      </c>
      <c r="C178" s="28">
        <v>1</v>
      </c>
      <c r="D178" s="28">
        <v>0</v>
      </c>
      <c r="E178" s="29">
        <f t="shared" si="87"/>
        <v>6.5061808718282373E-4</v>
      </c>
      <c r="F178" s="29" t="str">
        <f t="shared" si="88"/>
        <v/>
      </c>
      <c r="G178" s="30">
        <f t="shared" si="89"/>
        <v>-1</v>
      </c>
      <c r="H178" s="48">
        <f t="shared" ref="H178:H251" si="90">+IF(OR(AND(E178=""),(G178="")),"",E178*G178)</f>
        <v>-6.5061808718282373E-4</v>
      </c>
    </row>
    <row r="179" spans="1:8" s="31" customFormat="1" ht="30" x14ac:dyDescent="0.2">
      <c r="A179" s="66"/>
      <c r="B179" s="55" t="s">
        <v>426</v>
      </c>
      <c r="C179" s="28">
        <v>14</v>
      </c>
      <c r="D179" s="28">
        <v>0</v>
      </c>
      <c r="E179" s="29">
        <f t="shared" si="87"/>
        <v>9.108653220559532E-3</v>
      </c>
      <c r="F179" s="29" t="str">
        <f t="shared" si="88"/>
        <v/>
      </c>
      <c r="G179" s="30">
        <f t="shared" si="89"/>
        <v>-1</v>
      </c>
      <c r="H179" s="48">
        <f t="shared" si="90"/>
        <v>-9.108653220559532E-3</v>
      </c>
    </row>
    <row r="180" spans="1:8" s="31" customFormat="1" ht="15" x14ac:dyDescent="0.2">
      <c r="A180" s="66"/>
      <c r="B180" s="55" t="s">
        <v>427</v>
      </c>
      <c r="C180" s="28">
        <v>0</v>
      </c>
      <c r="D180" s="28">
        <v>0</v>
      </c>
      <c r="E180" s="29" t="str">
        <f t="shared" si="87"/>
        <v/>
      </c>
      <c r="F180" s="29" t="str">
        <f t="shared" si="88"/>
        <v/>
      </c>
      <c r="G180" s="30" t="str">
        <f t="shared" si="89"/>
        <v xml:space="preserve"> 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28">
        <v>8</v>
      </c>
      <c r="D181" s="28">
        <v>8</v>
      </c>
      <c r="E181" s="29">
        <f t="shared" si="87"/>
        <v>5.2049446974625898E-3</v>
      </c>
      <c r="F181" s="29">
        <f t="shared" si="88"/>
        <v>4.1580041580041582E-3</v>
      </c>
      <c r="G181" s="30">
        <f t="shared" si="89"/>
        <v>0</v>
      </c>
      <c r="H181" s="48">
        <f t="shared" si="90"/>
        <v>0</v>
      </c>
    </row>
    <row r="182" spans="1:8" s="31" customFormat="1" ht="30" x14ac:dyDescent="0.2">
      <c r="A182" s="66" t="s">
        <v>644</v>
      </c>
      <c r="B182" s="55" t="s">
        <v>646</v>
      </c>
      <c r="C182" s="28"/>
      <c r="D182" s="28">
        <v>0</v>
      </c>
      <c r="E182" s="29" t="str">
        <f t="shared" ref="E182" si="91">+IF(C182=0,"",C182/C$176)</f>
        <v/>
      </c>
      <c r="F182" s="29" t="str">
        <f t="shared" ref="F182" si="92">+IF(D182=0,"",D182/D$176)</f>
        <v/>
      </c>
      <c r="G182" s="30" t="str">
        <f t="shared" ref="G182" si="93">+IF(AND(C182=0,D182=0)," ",IF(C182=0,1,IF(D182=0,-1,(D182-C182)/C182)))</f>
        <v xml:space="preserve"> 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28">
        <v>243</v>
      </c>
      <c r="D183" s="28">
        <v>537</v>
      </c>
      <c r="E183" s="29">
        <f t="shared" si="87"/>
        <v>0.15810019518542615</v>
      </c>
      <c r="F183" s="29">
        <f t="shared" si="88"/>
        <v>0.27910602910602911</v>
      </c>
      <c r="G183" s="30">
        <f t="shared" si="89"/>
        <v>1.2098765432098766</v>
      </c>
      <c r="H183" s="48">
        <f t="shared" si="90"/>
        <v>0.19128171763175017</v>
      </c>
    </row>
    <row r="184" spans="1:8" s="31" customFormat="1" ht="15" x14ac:dyDescent="0.2">
      <c r="A184" s="66"/>
      <c r="B184" s="55" t="s">
        <v>564</v>
      </c>
      <c r="C184" s="28">
        <v>2</v>
      </c>
      <c r="D184" s="28">
        <v>1</v>
      </c>
      <c r="E184" s="29">
        <f t="shared" si="87"/>
        <v>1.3012361743656475E-3</v>
      </c>
      <c r="F184" s="29">
        <f t="shared" si="88"/>
        <v>5.1975051975051978E-4</v>
      </c>
      <c r="G184" s="30">
        <f t="shared" si="89"/>
        <v>-0.5</v>
      </c>
      <c r="H184" s="48">
        <f t="shared" si="90"/>
        <v>-6.5061808718282373E-4</v>
      </c>
    </row>
    <row r="185" spans="1:8" s="31" customFormat="1" ht="15" x14ac:dyDescent="0.2">
      <c r="A185" s="66"/>
      <c r="B185" s="55" t="s">
        <v>565</v>
      </c>
      <c r="C185" s="28">
        <v>3</v>
      </c>
      <c r="D185" s="28">
        <v>3</v>
      </c>
      <c r="E185" s="29">
        <f t="shared" si="87"/>
        <v>1.9518542615484711E-3</v>
      </c>
      <c r="F185" s="29">
        <f t="shared" si="88"/>
        <v>1.5592515592515593E-3</v>
      </c>
      <c r="G185" s="30">
        <f t="shared" si="89"/>
        <v>0</v>
      </c>
      <c r="H185" s="48">
        <f t="shared" si="90"/>
        <v>0</v>
      </c>
    </row>
    <row r="186" spans="1:8" s="31" customFormat="1" ht="15" x14ac:dyDescent="0.2">
      <c r="A186" s="66"/>
      <c r="B186" s="55" t="s">
        <v>566</v>
      </c>
      <c r="C186" s="28">
        <v>0</v>
      </c>
      <c r="D186" s="28">
        <v>1</v>
      </c>
      <c r="E186" s="29" t="str">
        <f t="shared" si="87"/>
        <v/>
      </c>
      <c r="F186" s="29">
        <f t="shared" si="88"/>
        <v>5.1975051975051978E-4</v>
      </c>
      <c r="G186" s="30">
        <f t="shared" si="89"/>
        <v>1</v>
      </c>
      <c r="H186" s="48" t="str">
        <f t="shared" si="90"/>
        <v/>
      </c>
    </row>
    <row r="187" spans="1:8" s="31" customFormat="1" ht="15" x14ac:dyDescent="0.2">
      <c r="A187" s="66"/>
      <c r="B187" s="55" t="s">
        <v>40</v>
      </c>
      <c r="C187" s="28">
        <v>0</v>
      </c>
      <c r="D187" s="28">
        <v>0</v>
      </c>
      <c r="E187" s="29" t="str">
        <f t="shared" si="87"/>
        <v/>
      </c>
      <c r="F187" s="29" t="str">
        <f t="shared" si="88"/>
        <v/>
      </c>
      <c r="G187" s="30" t="str">
        <f t="shared" si="89"/>
        <v xml:space="preserve"> 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28">
        <v>0</v>
      </c>
      <c r="D188" s="28">
        <v>0</v>
      </c>
      <c r="E188" s="29" t="str">
        <f t="shared" si="87"/>
        <v/>
      </c>
      <c r="F188" s="29" t="str">
        <f t="shared" si="88"/>
        <v/>
      </c>
      <c r="G188" s="30" t="str">
        <f t="shared" si="89"/>
        <v xml:space="preserve"> 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28">
        <v>0</v>
      </c>
      <c r="D189" s="28">
        <v>1</v>
      </c>
      <c r="E189" s="29" t="str">
        <f t="shared" si="87"/>
        <v/>
      </c>
      <c r="F189" s="29">
        <f t="shared" si="88"/>
        <v>5.1975051975051978E-4</v>
      </c>
      <c r="G189" s="30">
        <f t="shared" si="89"/>
        <v>1</v>
      </c>
      <c r="H189" s="48" t="str">
        <f t="shared" si="90"/>
        <v/>
      </c>
    </row>
    <row r="190" spans="1:8" s="31" customFormat="1" ht="15" x14ac:dyDescent="0.2">
      <c r="A190" s="66"/>
      <c r="B190" s="55" t="s">
        <v>498</v>
      </c>
      <c r="C190" s="28">
        <v>47</v>
      </c>
      <c r="D190" s="28">
        <v>10</v>
      </c>
      <c r="E190" s="29">
        <f t="shared" ref="E190:E191" si="95">+IF(C190=0,"",C190/C$176)</f>
        <v>3.0579050097592712E-2</v>
      </c>
      <c r="F190" s="29">
        <f t="shared" ref="F190:F191" si="96">+IF(D190=0,"",D190/D$176)</f>
        <v>5.1975051975051978E-3</v>
      </c>
      <c r="G190" s="30">
        <f t="shared" si="89"/>
        <v>-0.78723404255319152</v>
      </c>
      <c r="H190" s="48">
        <f t="shared" ref="H190:H191" si="97">+IF(OR(AND(E190=""),(G190="")),"",E190*G190)</f>
        <v>-2.4072869225764477E-2</v>
      </c>
    </row>
    <row r="191" spans="1:8" s="31" customFormat="1" ht="15" x14ac:dyDescent="0.2">
      <c r="A191" s="66"/>
      <c r="B191" s="55" t="s">
        <v>428</v>
      </c>
      <c r="C191" s="28">
        <v>4</v>
      </c>
      <c r="D191" s="28">
        <v>9</v>
      </c>
      <c r="E191" s="29">
        <f t="shared" si="95"/>
        <v>2.6024723487312949E-3</v>
      </c>
      <c r="F191" s="29">
        <f t="shared" si="96"/>
        <v>4.677754677754678E-3</v>
      </c>
      <c r="G191" s="30">
        <f t="shared" si="89"/>
        <v>1.25</v>
      </c>
      <c r="H191" s="48">
        <f t="shared" si="97"/>
        <v>3.2530904359141188E-3</v>
      </c>
    </row>
    <row r="192" spans="1:8" s="31" customFormat="1" ht="15" x14ac:dyDescent="0.2">
      <c r="A192" s="66"/>
      <c r="B192" s="55" t="s">
        <v>597</v>
      </c>
      <c r="C192" s="28">
        <v>1</v>
      </c>
      <c r="D192" s="28">
        <v>19</v>
      </c>
      <c r="E192" s="29">
        <f t="shared" ref="E192:F194" si="98">+IF(C192=0,"",C192/C$176)</f>
        <v>6.5061808718282373E-4</v>
      </c>
      <c r="F192" s="29">
        <f t="shared" si="98"/>
        <v>9.8752598752598758E-3</v>
      </c>
      <c r="G192" s="30">
        <f t="shared" si="89"/>
        <v>18</v>
      </c>
      <c r="H192" s="48">
        <f t="shared" si="90"/>
        <v>1.1711125569290827E-2</v>
      </c>
    </row>
    <row r="193" spans="1:8" s="31" customFormat="1" ht="15" x14ac:dyDescent="0.2">
      <c r="A193" s="66"/>
      <c r="B193" s="55" t="s">
        <v>598</v>
      </c>
      <c r="C193" s="28">
        <v>0</v>
      </c>
      <c r="D193" s="28">
        <v>1</v>
      </c>
      <c r="E193" s="29" t="str">
        <f t="shared" si="98"/>
        <v/>
      </c>
      <c r="F193" s="29">
        <f t="shared" si="98"/>
        <v>5.1975051975051978E-4</v>
      </c>
      <c r="G193" s="30">
        <f t="shared" si="89"/>
        <v>1</v>
      </c>
      <c r="H193" s="48" t="str">
        <f t="shared" si="90"/>
        <v/>
      </c>
    </row>
    <row r="194" spans="1:8" s="31" customFormat="1" ht="15" x14ac:dyDescent="0.2">
      <c r="A194" s="66"/>
      <c r="B194" s="55" t="s">
        <v>42</v>
      </c>
      <c r="C194" s="28">
        <v>0</v>
      </c>
      <c r="D194" s="28">
        <v>0</v>
      </c>
      <c r="E194" s="29" t="str">
        <f t="shared" si="98"/>
        <v/>
      </c>
      <c r="F194" s="29" t="str">
        <f t="shared" si="98"/>
        <v/>
      </c>
      <c r="G194" s="30" t="str">
        <f t="shared" si="89"/>
        <v xml:space="preserve"> </v>
      </c>
      <c r="H194" s="48" t="str">
        <f t="shared" si="90"/>
        <v/>
      </c>
    </row>
    <row r="195" spans="1:8" s="31" customFormat="1" ht="15" x14ac:dyDescent="0.2">
      <c r="A195" s="66"/>
      <c r="B195" s="55" t="s">
        <v>499</v>
      </c>
      <c r="C195" s="28">
        <v>7</v>
      </c>
      <c r="D195" s="28">
        <v>1</v>
      </c>
      <c r="E195" s="29">
        <f t="shared" ref="E195:E196" si="99">+IF(C195=0,"",C195/C$176)</f>
        <v>4.554326610279766E-3</v>
      </c>
      <c r="F195" s="29">
        <f t="shared" ref="F195:F196" si="100">+IF(D195=0,"",D195/D$176)</f>
        <v>5.1975051975051978E-4</v>
      </c>
      <c r="G195" s="30">
        <f t="shared" si="89"/>
        <v>-0.8571428571428571</v>
      </c>
      <c r="H195" s="48">
        <f t="shared" ref="H195:H196" si="101">+IF(OR(AND(E195=""),(G195="")),"",E195*G195)</f>
        <v>-3.9037085230969422E-3</v>
      </c>
    </row>
    <row r="196" spans="1:8" s="31" customFormat="1" ht="15" x14ac:dyDescent="0.2">
      <c r="A196" s="66"/>
      <c r="B196" s="55" t="s">
        <v>500</v>
      </c>
      <c r="C196" s="28">
        <v>0</v>
      </c>
      <c r="D196" s="28">
        <v>0</v>
      </c>
      <c r="E196" s="29" t="str">
        <f t="shared" si="99"/>
        <v/>
      </c>
      <c r="F196" s="29" t="str">
        <f t="shared" si="100"/>
        <v/>
      </c>
      <c r="G196" s="30" t="str">
        <f t="shared" si="89"/>
        <v xml:space="preserve"> </v>
      </c>
      <c r="H196" s="48" t="str">
        <f t="shared" si="101"/>
        <v/>
      </c>
    </row>
    <row r="197" spans="1:8" s="31" customFormat="1" ht="15" x14ac:dyDescent="0.2">
      <c r="A197" s="66"/>
      <c r="B197" s="55" t="s">
        <v>607</v>
      </c>
      <c r="C197" s="28">
        <v>14</v>
      </c>
      <c r="D197" s="28">
        <v>194</v>
      </c>
      <c r="E197" s="29">
        <f t="shared" ref="E197" si="102">+IF(C197=0,"",C197/C$176)</f>
        <v>9.108653220559532E-3</v>
      </c>
      <c r="F197" s="29">
        <f t="shared" ref="F197" si="103">+IF(D197=0,"",D197/D$176)</f>
        <v>0.10083160083160084</v>
      </c>
      <c r="G197" s="30">
        <f t="shared" ref="G197" si="104">+IF(AND(C197=0,D197=0)," ",IF(C197=0,1,IF(D197=0,-1,(D197-C197)/C197)))</f>
        <v>12.857142857142858</v>
      </c>
      <c r="H197" s="48">
        <f t="shared" ref="H197" si="105">+IF(OR(AND(E197=""),(G197="")),"",E197*G197)</f>
        <v>0.11711125569290827</v>
      </c>
    </row>
    <row r="198" spans="1:8" s="31" customFormat="1" ht="15" x14ac:dyDescent="0.2">
      <c r="A198" s="66"/>
      <c r="B198" s="55" t="s">
        <v>204</v>
      </c>
      <c r="C198" s="28">
        <v>1</v>
      </c>
      <c r="D198" s="28">
        <v>4</v>
      </c>
      <c r="E198" s="29">
        <f t="shared" ref="E198:E231" si="106">+IF(C198=0,"",C198/C$176)</f>
        <v>6.5061808718282373E-4</v>
      </c>
      <c r="F198" s="29">
        <f t="shared" ref="F198:F231" si="107">+IF(D198=0,"",D198/D$176)</f>
        <v>2.0790020790020791E-3</v>
      </c>
      <c r="G198" s="30">
        <f t="shared" si="89"/>
        <v>3</v>
      </c>
      <c r="H198" s="48">
        <f t="shared" si="90"/>
        <v>1.9518542615484711E-3</v>
      </c>
    </row>
    <row r="199" spans="1:8" s="31" customFormat="1" ht="15" x14ac:dyDescent="0.2">
      <c r="A199" s="66"/>
      <c r="B199" s="55" t="s">
        <v>205</v>
      </c>
      <c r="C199" s="28">
        <v>0</v>
      </c>
      <c r="D199" s="28">
        <v>0</v>
      </c>
      <c r="E199" s="29" t="str">
        <f t="shared" si="106"/>
        <v/>
      </c>
      <c r="F199" s="29" t="str">
        <f t="shared" si="107"/>
        <v/>
      </c>
      <c r="G199" s="30" t="str">
        <f t="shared" si="89"/>
        <v xml:space="preserve"> </v>
      </c>
      <c r="H199" s="48" t="str">
        <f t="shared" si="90"/>
        <v/>
      </c>
    </row>
    <row r="200" spans="1:8" s="31" customFormat="1" ht="15" x14ac:dyDescent="0.2">
      <c r="A200" s="66"/>
      <c r="B200" s="55" t="s">
        <v>206</v>
      </c>
      <c r="C200" s="28">
        <v>0</v>
      </c>
      <c r="D200" s="28">
        <v>0</v>
      </c>
      <c r="E200" s="29" t="str">
        <f t="shared" si="106"/>
        <v/>
      </c>
      <c r="F200" s="29" t="str">
        <f t="shared" si="107"/>
        <v/>
      </c>
      <c r="G200" s="30" t="str">
        <f t="shared" si="89"/>
        <v xml:space="preserve"> </v>
      </c>
      <c r="H200" s="48" t="str">
        <f t="shared" si="90"/>
        <v/>
      </c>
    </row>
    <row r="201" spans="1:8" s="31" customFormat="1" ht="15" x14ac:dyDescent="0.2">
      <c r="A201" s="66"/>
      <c r="B201" s="55" t="s">
        <v>547</v>
      </c>
      <c r="C201" s="28">
        <v>3</v>
      </c>
      <c r="D201" s="28">
        <v>2</v>
      </c>
      <c r="E201" s="29">
        <f t="shared" ref="E201" si="108">+IF(C201=0,"",C201/C$176)</f>
        <v>1.9518542615484711E-3</v>
      </c>
      <c r="F201" s="29">
        <f t="shared" ref="F201" si="109">+IF(D201=0,"",D201/D$176)</f>
        <v>1.0395010395010396E-3</v>
      </c>
      <c r="G201" s="30">
        <f t="shared" si="89"/>
        <v>-0.33333333333333331</v>
      </c>
      <c r="H201" s="48">
        <f t="shared" ref="H201" si="110">+IF(OR(AND(E201=""),(G201="")),"",E201*G201)</f>
        <v>-6.5061808718282362E-4</v>
      </c>
    </row>
    <row r="202" spans="1:8" s="31" customFormat="1" ht="15" x14ac:dyDescent="0.2">
      <c r="A202" s="66"/>
      <c r="B202" s="55" t="s">
        <v>207</v>
      </c>
      <c r="C202" s="28">
        <v>1</v>
      </c>
      <c r="D202" s="28">
        <v>2</v>
      </c>
      <c r="E202" s="29">
        <f t="shared" si="106"/>
        <v>6.5061808718282373E-4</v>
      </c>
      <c r="F202" s="29">
        <f t="shared" si="107"/>
        <v>1.0395010395010396E-3</v>
      </c>
      <c r="G202" s="30">
        <f t="shared" si="89"/>
        <v>1</v>
      </c>
      <c r="H202" s="48">
        <f t="shared" si="90"/>
        <v>6.5061808718282373E-4</v>
      </c>
    </row>
    <row r="203" spans="1:8" s="31" customFormat="1" ht="15" x14ac:dyDescent="0.2">
      <c r="A203" s="66"/>
      <c r="B203" s="55" t="s">
        <v>429</v>
      </c>
      <c r="C203" s="28">
        <v>0</v>
      </c>
      <c r="D203" s="28">
        <v>12</v>
      </c>
      <c r="E203" s="29" t="str">
        <f t="shared" si="106"/>
        <v/>
      </c>
      <c r="F203" s="29">
        <f t="shared" si="107"/>
        <v>6.2370062370062374E-3</v>
      </c>
      <c r="G203" s="30">
        <f t="shared" si="89"/>
        <v>1</v>
      </c>
      <c r="H203" s="48" t="str">
        <f t="shared" si="90"/>
        <v/>
      </c>
    </row>
    <row r="204" spans="1:8" s="31" customFormat="1" ht="15" x14ac:dyDescent="0.2">
      <c r="A204" s="66"/>
      <c r="B204" s="55" t="s">
        <v>502</v>
      </c>
      <c r="C204" s="28">
        <v>8</v>
      </c>
      <c r="D204" s="28">
        <v>1</v>
      </c>
      <c r="E204" s="29">
        <f t="shared" si="106"/>
        <v>5.2049446974625898E-3</v>
      </c>
      <c r="F204" s="29">
        <f t="shared" si="107"/>
        <v>5.1975051975051978E-4</v>
      </c>
      <c r="G204" s="30">
        <f t="shared" si="89"/>
        <v>-0.875</v>
      </c>
      <c r="H204" s="48">
        <f t="shared" ref="H204" si="111">+IF(OR(AND(E204=""),(G204="")),"",E204*G204)</f>
        <v>-4.554326610279766E-3</v>
      </c>
    </row>
    <row r="205" spans="1:8" s="31" customFormat="1" ht="15" x14ac:dyDescent="0.2">
      <c r="A205" s="66" t="s">
        <v>644</v>
      </c>
      <c r="B205" s="55" t="s">
        <v>648</v>
      </c>
      <c r="C205" s="28"/>
      <c r="D205" s="28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28">
        <v>1</v>
      </c>
      <c r="D206" s="28">
        <v>6</v>
      </c>
      <c r="E206" s="29">
        <f t="shared" si="106"/>
        <v>6.5061808718282373E-4</v>
      </c>
      <c r="F206" s="29">
        <f t="shared" si="107"/>
        <v>3.1185031185031187E-3</v>
      </c>
      <c r="G206" s="30">
        <f t="shared" si="89"/>
        <v>5</v>
      </c>
      <c r="H206" s="48">
        <f t="shared" si="90"/>
        <v>3.2530904359141188E-3</v>
      </c>
    </row>
    <row r="207" spans="1:8" s="31" customFormat="1" ht="15" x14ac:dyDescent="0.2">
      <c r="A207" s="66"/>
      <c r="B207" s="55" t="s">
        <v>209</v>
      </c>
      <c r="C207" s="28">
        <v>9</v>
      </c>
      <c r="D207" s="28">
        <v>49</v>
      </c>
      <c r="E207" s="29">
        <f t="shared" si="106"/>
        <v>5.8555627846454128E-3</v>
      </c>
      <c r="F207" s="29">
        <f t="shared" si="107"/>
        <v>2.5467775467775469E-2</v>
      </c>
      <c r="G207" s="30">
        <f t="shared" si="89"/>
        <v>4.4444444444444446</v>
      </c>
      <c r="H207" s="48">
        <f t="shared" si="90"/>
        <v>2.6024723487312947E-2</v>
      </c>
    </row>
    <row r="208" spans="1:8" s="31" customFormat="1" ht="15" x14ac:dyDescent="0.2">
      <c r="A208" s="66"/>
      <c r="B208" s="55" t="s">
        <v>210</v>
      </c>
      <c r="C208" s="28">
        <v>7</v>
      </c>
      <c r="D208" s="28">
        <v>21</v>
      </c>
      <c r="E208" s="29">
        <f t="shared" si="106"/>
        <v>4.554326610279766E-3</v>
      </c>
      <c r="F208" s="29">
        <f t="shared" si="107"/>
        <v>1.0914760914760915E-2</v>
      </c>
      <c r="G208" s="30">
        <f t="shared" si="89"/>
        <v>2</v>
      </c>
      <c r="H208" s="48">
        <f t="shared" si="90"/>
        <v>9.108653220559532E-3</v>
      </c>
    </row>
    <row r="209" spans="1:8" s="31" customFormat="1" ht="15" x14ac:dyDescent="0.2">
      <c r="A209" s="66"/>
      <c r="B209" s="55" t="s">
        <v>211</v>
      </c>
      <c r="C209" s="28">
        <v>22</v>
      </c>
      <c r="D209" s="28">
        <v>51</v>
      </c>
      <c r="E209" s="29">
        <f t="shared" si="106"/>
        <v>1.4313597918022121E-2</v>
      </c>
      <c r="F209" s="29">
        <f t="shared" si="107"/>
        <v>2.6507276507276509E-2</v>
      </c>
      <c r="G209" s="30">
        <f t="shared" si="89"/>
        <v>1.3181818181818181</v>
      </c>
      <c r="H209" s="48">
        <f t="shared" si="90"/>
        <v>1.8867924528301886E-2</v>
      </c>
    </row>
    <row r="210" spans="1:8" s="31" customFormat="1" ht="15" x14ac:dyDescent="0.2">
      <c r="A210" s="66"/>
      <c r="B210" s="55" t="s">
        <v>430</v>
      </c>
      <c r="C210" s="28">
        <v>0</v>
      </c>
      <c r="D210" s="28">
        <v>6</v>
      </c>
      <c r="E210" s="29" t="str">
        <f t="shared" si="106"/>
        <v/>
      </c>
      <c r="F210" s="29">
        <f t="shared" si="107"/>
        <v>3.1185031185031187E-3</v>
      </c>
      <c r="G210" s="30">
        <f t="shared" si="89"/>
        <v>1</v>
      </c>
      <c r="H210" s="48" t="str">
        <f t="shared" si="90"/>
        <v/>
      </c>
    </row>
    <row r="211" spans="1:8" s="31" customFormat="1" ht="15" x14ac:dyDescent="0.2">
      <c r="A211" s="66"/>
      <c r="B211" s="55" t="s">
        <v>431</v>
      </c>
      <c r="C211" s="28">
        <v>2</v>
      </c>
      <c r="D211" s="28">
        <v>19</v>
      </c>
      <c r="E211" s="29">
        <f t="shared" si="106"/>
        <v>1.3012361743656475E-3</v>
      </c>
      <c r="F211" s="29">
        <f t="shared" si="107"/>
        <v>9.8752598752598758E-3</v>
      </c>
      <c r="G211" s="30">
        <f t="shared" si="89"/>
        <v>8.5</v>
      </c>
      <c r="H211" s="48">
        <f t="shared" si="90"/>
        <v>1.1060507482108003E-2</v>
      </c>
    </row>
    <row r="212" spans="1:8" s="31" customFormat="1" ht="15" x14ac:dyDescent="0.2">
      <c r="A212" s="66"/>
      <c r="B212" s="55" t="s">
        <v>212</v>
      </c>
      <c r="C212" s="28">
        <v>0</v>
      </c>
      <c r="D212" s="28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28">
        <v>0</v>
      </c>
      <c r="D213" s="28">
        <v>90</v>
      </c>
      <c r="E213" s="29" t="str">
        <f t="shared" si="106"/>
        <v/>
      </c>
      <c r="F213" s="29">
        <f t="shared" si="107"/>
        <v>4.677754677754678E-2</v>
      </c>
      <c r="G213" s="30">
        <f t="shared" si="89"/>
        <v>1</v>
      </c>
      <c r="H213" s="48" t="str">
        <f t="shared" ref="H213" si="116">+IF(OR(AND(E213=""),(G213="")),"",E213*G213)</f>
        <v/>
      </c>
    </row>
    <row r="214" spans="1:8" s="31" customFormat="1" ht="15" x14ac:dyDescent="0.2">
      <c r="A214" s="66"/>
      <c r="B214" s="55" t="s">
        <v>213</v>
      </c>
      <c r="C214" s="28">
        <v>6</v>
      </c>
      <c r="D214" s="28">
        <v>5</v>
      </c>
      <c r="E214" s="29">
        <f t="shared" si="106"/>
        <v>3.9037085230969422E-3</v>
      </c>
      <c r="F214" s="29">
        <f t="shared" si="107"/>
        <v>2.5987525987525989E-3</v>
      </c>
      <c r="G214" s="30">
        <f t="shared" si="89"/>
        <v>-0.16666666666666666</v>
      </c>
      <c r="H214" s="48">
        <f t="shared" si="90"/>
        <v>-6.5061808718282362E-4</v>
      </c>
    </row>
    <row r="215" spans="1:8" s="31" customFormat="1" ht="15" x14ac:dyDescent="0.2">
      <c r="A215" s="66"/>
      <c r="B215" s="55" t="s">
        <v>214</v>
      </c>
      <c r="C215" s="28">
        <v>0</v>
      </c>
      <c r="D215" s="28">
        <v>10</v>
      </c>
      <c r="E215" s="29" t="str">
        <f t="shared" si="106"/>
        <v/>
      </c>
      <c r="F215" s="29">
        <f t="shared" si="107"/>
        <v>5.1975051975051978E-3</v>
      </c>
      <c r="G215" s="30">
        <f t="shared" si="89"/>
        <v>1</v>
      </c>
      <c r="H215" s="48" t="str">
        <f t="shared" si="90"/>
        <v/>
      </c>
    </row>
    <row r="216" spans="1:8" s="31" customFormat="1" ht="15" x14ac:dyDescent="0.2">
      <c r="A216" s="66"/>
      <c r="B216" s="55" t="s">
        <v>215</v>
      </c>
      <c r="C216" s="28">
        <v>0</v>
      </c>
      <c r="D216" s="28">
        <v>0</v>
      </c>
      <c r="E216" s="29" t="str">
        <f t="shared" si="106"/>
        <v/>
      </c>
      <c r="F216" s="29" t="str">
        <f t="shared" si="107"/>
        <v/>
      </c>
      <c r="G216" s="30" t="str">
        <f t="shared" si="89"/>
        <v xml:space="preserve"> </v>
      </c>
      <c r="H216" s="48" t="str">
        <f t="shared" si="90"/>
        <v/>
      </c>
    </row>
    <row r="217" spans="1:8" s="31" customFormat="1" ht="15" x14ac:dyDescent="0.2">
      <c r="A217" s="66"/>
      <c r="B217" s="55" t="s">
        <v>44</v>
      </c>
      <c r="C217" s="28">
        <v>0</v>
      </c>
      <c r="D217" s="28">
        <v>0</v>
      </c>
      <c r="E217" s="29" t="str">
        <f t="shared" si="106"/>
        <v/>
      </c>
      <c r="F217" s="29" t="str">
        <f t="shared" si="107"/>
        <v/>
      </c>
      <c r="G217" s="30" t="str">
        <f t="shared" si="89"/>
        <v xml:space="preserve"> </v>
      </c>
      <c r="H217" s="48" t="str">
        <f t="shared" si="90"/>
        <v/>
      </c>
    </row>
    <row r="218" spans="1:8" s="31" customFormat="1" ht="15" x14ac:dyDescent="0.2">
      <c r="A218" s="66"/>
      <c r="B218" s="55" t="s">
        <v>45</v>
      </c>
      <c r="C218" s="28">
        <v>18</v>
      </c>
      <c r="D218" s="28">
        <v>65</v>
      </c>
      <c r="E218" s="29">
        <f t="shared" si="106"/>
        <v>1.1711125569290826E-2</v>
      </c>
      <c r="F218" s="29">
        <f t="shared" si="107"/>
        <v>3.3783783783783786E-2</v>
      </c>
      <c r="G218" s="30">
        <f t="shared" si="89"/>
        <v>2.6111111111111112</v>
      </c>
      <c r="H218" s="48">
        <f t="shared" si="90"/>
        <v>3.0579050097592712E-2</v>
      </c>
    </row>
    <row r="219" spans="1:8" s="31" customFormat="1" ht="15" x14ac:dyDescent="0.2">
      <c r="A219" s="66"/>
      <c r="B219" s="55" t="s">
        <v>216</v>
      </c>
      <c r="C219" s="28">
        <v>1</v>
      </c>
      <c r="D219" s="28">
        <v>3</v>
      </c>
      <c r="E219" s="29">
        <f t="shared" si="106"/>
        <v>6.5061808718282373E-4</v>
      </c>
      <c r="F219" s="29">
        <f t="shared" si="107"/>
        <v>1.5592515592515593E-3</v>
      </c>
      <c r="G219" s="30">
        <f t="shared" si="89"/>
        <v>2</v>
      </c>
      <c r="H219" s="48">
        <f t="shared" si="90"/>
        <v>1.3012361743656475E-3</v>
      </c>
    </row>
    <row r="220" spans="1:8" s="31" customFormat="1" ht="30" x14ac:dyDescent="0.2">
      <c r="A220" s="66"/>
      <c r="B220" s="55" t="s">
        <v>217</v>
      </c>
      <c r="C220" s="28">
        <v>9</v>
      </c>
      <c r="D220" s="28">
        <v>0</v>
      </c>
      <c r="E220" s="29">
        <f t="shared" si="106"/>
        <v>5.8555627846454128E-3</v>
      </c>
      <c r="F220" s="29" t="str">
        <f t="shared" si="107"/>
        <v/>
      </c>
      <c r="G220" s="30">
        <f t="shared" si="89"/>
        <v>-1</v>
      </c>
      <c r="H220" s="48">
        <f t="shared" si="90"/>
        <v>-5.8555627846454128E-3</v>
      </c>
    </row>
    <row r="221" spans="1:8" s="31" customFormat="1" ht="15" x14ac:dyDescent="0.2">
      <c r="A221" s="66"/>
      <c r="B221" s="55" t="s">
        <v>432</v>
      </c>
      <c r="C221" s="28">
        <v>0</v>
      </c>
      <c r="D221" s="28">
        <v>0</v>
      </c>
      <c r="E221" s="29" t="str">
        <f t="shared" si="106"/>
        <v/>
      </c>
      <c r="F221" s="29" t="str">
        <f t="shared" si="107"/>
        <v/>
      </c>
      <c r="G221" s="30" t="str">
        <f t="shared" si="89"/>
        <v xml:space="preserve"> </v>
      </c>
      <c r="H221" s="48" t="str">
        <f t="shared" si="90"/>
        <v/>
      </c>
    </row>
    <row r="222" spans="1:8" s="31" customFormat="1" ht="15" x14ac:dyDescent="0.2">
      <c r="A222" s="66"/>
      <c r="B222" s="55" t="s">
        <v>504</v>
      </c>
      <c r="C222" s="28">
        <v>1</v>
      </c>
      <c r="D222" s="28">
        <v>0</v>
      </c>
      <c r="E222" s="29">
        <f t="shared" si="106"/>
        <v>6.5061808718282373E-4</v>
      </c>
      <c r="F222" s="29" t="str">
        <f t="shared" si="107"/>
        <v/>
      </c>
      <c r="G222" s="30">
        <f t="shared" si="89"/>
        <v>-1</v>
      </c>
      <c r="H222" s="48">
        <f t="shared" ref="H222" si="117">+IF(OR(AND(E222=""),(G222="")),"",E222*G222)</f>
        <v>-6.5061808718282373E-4</v>
      </c>
    </row>
    <row r="223" spans="1:8" s="31" customFormat="1" ht="15" x14ac:dyDescent="0.2">
      <c r="A223" s="66"/>
      <c r="B223" s="55" t="s">
        <v>609</v>
      </c>
      <c r="C223" s="28">
        <v>32</v>
      </c>
      <c r="D223" s="28">
        <v>26</v>
      </c>
      <c r="E223" s="29">
        <f t="shared" ref="E223" si="118">+IF(C223=0,"",C223/C$176)</f>
        <v>2.0819778789850359E-2</v>
      </c>
      <c r="F223" s="29">
        <f t="shared" ref="F223" si="119">+IF(D223=0,"",D223/D$176)</f>
        <v>1.3513513513513514E-2</v>
      </c>
      <c r="G223" s="30">
        <f t="shared" ref="G223" si="120">+IF(AND(C223=0,D223=0)," ",IF(C223=0,1,IF(D223=0,-1,(D223-C223)/C223)))</f>
        <v>-0.1875</v>
      </c>
      <c r="H223" s="48">
        <f t="shared" ref="H223" si="121">+IF(OR(AND(E223=""),(G223="")),"",E223*G223)</f>
        <v>-3.9037085230969422E-3</v>
      </c>
    </row>
    <row r="224" spans="1:8" s="31" customFormat="1" ht="15" x14ac:dyDescent="0.2">
      <c r="A224" s="66"/>
      <c r="B224" s="55" t="s">
        <v>539</v>
      </c>
      <c r="C224" s="28">
        <v>0</v>
      </c>
      <c r="D224" s="28">
        <v>0</v>
      </c>
      <c r="E224" s="29" t="str">
        <f t="shared" si="106"/>
        <v/>
      </c>
      <c r="F224" s="29" t="str">
        <f t="shared" si="107"/>
        <v/>
      </c>
      <c r="G224" s="30" t="str">
        <f t="shared" si="89"/>
        <v xml:space="preserve"> 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28">
        <v>0</v>
      </c>
      <c r="D225" s="28">
        <v>0</v>
      </c>
      <c r="E225" s="29" t="str">
        <f t="shared" si="106"/>
        <v/>
      </c>
      <c r="F225" s="29" t="str">
        <f t="shared" si="107"/>
        <v/>
      </c>
      <c r="G225" s="30" t="str">
        <f t="shared" si="89"/>
        <v xml:space="preserve"> </v>
      </c>
      <c r="H225" s="48" t="str">
        <f t="shared" si="90"/>
        <v/>
      </c>
    </row>
    <row r="226" spans="1:8" s="31" customFormat="1" ht="15" x14ac:dyDescent="0.2">
      <c r="A226" s="66"/>
      <c r="B226" s="55" t="s">
        <v>46</v>
      </c>
      <c r="C226" s="28">
        <v>20</v>
      </c>
      <c r="D226" s="28">
        <v>0</v>
      </c>
      <c r="E226" s="29">
        <f t="shared" si="106"/>
        <v>1.3012361743656473E-2</v>
      </c>
      <c r="F226" s="29" t="str">
        <f t="shared" si="107"/>
        <v/>
      </c>
      <c r="G226" s="30">
        <f t="shared" si="89"/>
        <v>-1</v>
      </c>
      <c r="H226" s="48">
        <f t="shared" si="90"/>
        <v>-1.3012361743656473E-2</v>
      </c>
    </row>
    <row r="227" spans="1:8" s="31" customFormat="1" ht="15" x14ac:dyDescent="0.2">
      <c r="A227" s="66"/>
      <c r="B227" s="55" t="s">
        <v>219</v>
      </c>
      <c r="C227" s="28">
        <v>0</v>
      </c>
      <c r="D227" s="28">
        <v>1</v>
      </c>
      <c r="E227" s="29" t="str">
        <f t="shared" si="106"/>
        <v/>
      </c>
      <c r="F227" s="29">
        <f t="shared" si="107"/>
        <v>5.1975051975051978E-4</v>
      </c>
      <c r="G227" s="30">
        <f t="shared" si="89"/>
        <v>1</v>
      </c>
      <c r="H227" s="48" t="str">
        <f t="shared" si="90"/>
        <v/>
      </c>
    </row>
    <row r="228" spans="1:8" s="31" customFormat="1" ht="15" x14ac:dyDescent="0.2">
      <c r="A228" s="66"/>
      <c r="B228" s="55" t="s">
        <v>220</v>
      </c>
      <c r="C228" s="28">
        <v>0</v>
      </c>
      <c r="D228" s="28">
        <v>0</v>
      </c>
      <c r="E228" s="29" t="str">
        <f t="shared" si="106"/>
        <v/>
      </c>
      <c r="F228" s="29" t="str">
        <f t="shared" si="107"/>
        <v/>
      </c>
      <c r="G228" s="30" t="str">
        <f t="shared" si="89"/>
        <v xml:space="preserve"> </v>
      </c>
      <c r="H228" s="48" t="str">
        <f t="shared" si="90"/>
        <v/>
      </c>
    </row>
    <row r="229" spans="1:8" s="31" customFormat="1" ht="15" x14ac:dyDescent="0.2">
      <c r="A229" s="66"/>
      <c r="B229" s="55" t="s">
        <v>433</v>
      </c>
      <c r="C229" s="28">
        <v>0</v>
      </c>
      <c r="D229" s="28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28">
        <v>13</v>
      </c>
      <c r="D230" s="28">
        <v>42</v>
      </c>
      <c r="E230" s="29">
        <f t="shared" si="106"/>
        <v>8.4580351333767081E-3</v>
      </c>
      <c r="F230" s="29">
        <f t="shared" si="107"/>
        <v>2.1829521829521831E-2</v>
      </c>
      <c r="G230" s="30">
        <f t="shared" si="89"/>
        <v>2.2307692307692308</v>
      </c>
      <c r="H230" s="48">
        <f t="shared" si="90"/>
        <v>1.886792452830189E-2</v>
      </c>
    </row>
    <row r="231" spans="1:8" s="31" customFormat="1" ht="15" x14ac:dyDescent="0.2">
      <c r="A231" s="66"/>
      <c r="B231" s="55" t="s">
        <v>221</v>
      </c>
      <c r="C231" s="28">
        <v>2</v>
      </c>
      <c r="D231" s="28">
        <v>0</v>
      </c>
      <c r="E231" s="29">
        <f t="shared" si="106"/>
        <v>1.3012361743656475E-3</v>
      </c>
      <c r="F231" s="29" t="str">
        <f t="shared" si="107"/>
        <v/>
      </c>
      <c r="G231" s="30">
        <f t="shared" si="89"/>
        <v>-1</v>
      </c>
      <c r="H231" s="48">
        <f t="shared" si="90"/>
        <v>-1.3012361743656475E-3</v>
      </c>
    </row>
    <row r="232" spans="1:8" s="31" customFormat="1" ht="15" x14ac:dyDescent="0.2">
      <c r="A232" s="66"/>
      <c r="B232" s="55" t="s">
        <v>222</v>
      </c>
      <c r="C232" s="28">
        <v>0</v>
      </c>
      <c r="D232" s="28">
        <v>0</v>
      </c>
      <c r="E232" s="29" t="str">
        <f t="shared" ref="E232:E251" si="122">+IF(C232=0,"",C232/C$176)</f>
        <v/>
      </c>
      <c r="F232" s="29" t="str">
        <f t="shared" ref="F232:F251" si="123">+IF(D232=0,"",D232/D$176)</f>
        <v/>
      </c>
      <c r="G232" s="30" t="str">
        <f t="shared" si="89"/>
        <v xml:space="preserve"> </v>
      </c>
      <c r="H232" s="48" t="str">
        <f t="shared" si="90"/>
        <v/>
      </c>
    </row>
    <row r="233" spans="1:8" s="31" customFormat="1" ht="15" x14ac:dyDescent="0.2">
      <c r="A233" s="66"/>
      <c r="B233" s="55" t="s">
        <v>223</v>
      </c>
      <c r="C233" s="28">
        <v>0</v>
      </c>
      <c r="D233" s="28">
        <v>3</v>
      </c>
      <c r="E233" s="29" t="str">
        <f t="shared" si="122"/>
        <v/>
      </c>
      <c r="F233" s="29">
        <f t="shared" si="123"/>
        <v>1.5592515592515593E-3</v>
      </c>
      <c r="G233" s="30">
        <f t="shared" si="89"/>
        <v>1</v>
      </c>
      <c r="H233" s="48" t="str">
        <f t="shared" si="90"/>
        <v/>
      </c>
    </row>
    <row r="234" spans="1:8" s="31" customFormat="1" ht="15" x14ac:dyDescent="0.2">
      <c r="A234" s="66"/>
      <c r="B234" s="55" t="s">
        <v>628</v>
      </c>
      <c r="C234" s="28">
        <v>0</v>
      </c>
      <c r="D234" s="28">
        <v>1</v>
      </c>
      <c r="E234" s="29" t="str">
        <f t="shared" si="122"/>
        <v/>
      </c>
      <c r="F234" s="29">
        <f t="shared" si="123"/>
        <v>5.1975051975051978E-4</v>
      </c>
      <c r="G234" s="30">
        <f t="shared" si="89"/>
        <v>1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28">
        <v>0</v>
      </c>
      <c r="D235" s="28">
        <v>1</v>
      </c>
      <c r="E235" s="29" t="str">
        <f t="shared" ref="E235" si="124">+IF(C235=0,"",C235/C$176)</f>
        <v/>
      </c>
      <c r="F235" s="29">
        <f t="shared" ref="F235" si="125">+IF(D235=0,"",D235/D$176)</f>
        <v>5.1975051975051978E-4</v>
      </c>
      <c r="G235" s="30">
        <f t="shared" si="89"/>
        <v>1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55" t="s">
        <v>612</v>
      </c>
      <c r="C236" s="28">
        <v>6</v>
      </c>
      <c r="D236" s="28">
        <v>15</v>
      </c>
      <c r="E236" s="29">
        <f t="shared" ref="E236" si="127">+IF(C236=0,"",C236/C$176)</f>
        <v>3.9037085230969422E-3</v>
      </c>
      <c r="F236" s="29">
        <f t="shared" ref="F236" si="128">+IF(D236=0,"",D236/D$176)</f>
        <v>7.7962577962577967E-3</v>
      </c>
      <c r="G236" s="30">
        <f t="shared" ref="G236" si="129">+IF(AND(C236=0,D236=0)," ",IF(C236=0,1,IF(D236=0,-1,(D236-C236)/C236)))</f>
        <v>1.5</v>
      </c>
      <c r="H236" s="48">
        <f t="shared" ref="H236" si="130">+IF(OR(AND(E236=""),(G236="")),"",E236*G236)</f>
        <v>5.8555627846454128E-3</v>
      </c>
    </row>
    <row r="237" spans="1:8" s="31" customFormat="1" ht="15" x14ac:dyDescent="0.2">
      <c r="A237" s="66"/>
      <c r="B237" s="55" t="s">
        <v>48</v>
      </c>
      <c r="C237" s="28">
        <v>0</v>
      </c>
      <c r="D237" s="28">
        <v>0</v>
      </c>
      <c r="E237" s="29" t="str">
        <f t="shared" si="122"/>
        <v/>
      </c>
      <c r="F237" s="29" t="str">
        <f t="shared" si="123"/>
        <v/>
      </c>
      <c r="G237" s="30" t="str">
        <f t="shared" si="89"/>
        <v xml:space="preserve"> </v>
      </c>
      <c r="H237" s="48" t="str">
        <f t="shared" si="90"/>
        <v/>
      </c>
    </row>
    <row r="238" spans="1:8" s="31" customFormat="1" ht="15" x14ac:dyDescent="0.2">
      <c r="A238" s="66"/>
      <c r="B238" s="55" t="s">
        <v>224</v>
      </c>
      <c r="C238" s="28">
        <v>0</v>
      </c>
      <c r="D238" s="28">
        <v>0</v>
      </c>
      <c r="E238" s="29" t="str">
        <f t="shared" si="122"/>
        <v/>
      </c>
      <c r="F238" s="29" t="str">
        <f t="shared" si="123"/>
        <v/>
      </c>
      <c r="G238" s="30" t="str">
        <f t="shared" si="89"/>
        <v xml:space="preserve"> 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28">
        <v>0</v>
      </c>
      <c r="D239" s="28">
        <v>0</v>
      </c>
      <c r="E239" s="29" t="str">
        <f t="shared" si="122"/>
        <v/>
      </c>
      <c r="F239" s="29" t="str">
        <f t="shared" si="123"/>
        <v/>
      </c>
      <c r="G239" s="30" t="str">
        <f t="shared" si="89"/>
        <v xml:space="preserve"> 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28">
        <v>79</v>
      </c>
      <c r="D240" s="28">
        <v>9</v>
      </c>
      <c r="E240" s="29">
        <f t="shared" si="122"/>
        <v>5.1398828887443071E-2</v>
      </c>
      <c r="F240" s="29">
        <f t="shared" si="123"/>
        <v>4.677754677754678E-3</v>
      </c>
      <c r="G240" s="30">
        <f t="shared" si="89"/>
        <v>-0.88607594936708856</v>
      </c>
      <c r="H240" s="48">
        <f t="shared" si="90"/>
        <v>-4.5543266102797658E-2</v>
      </c>
    </row>
    <row r="241" spans="1:8" s="31" customFormat="1" ht="15" x14ac:dyDescent="0.2">
      <c r="A241" s="66"/>
      <c r="B241" s="55" t="s">
        <v>633</v>
      </c>
      <c r="C241" s="28">
        <v>0</v>
      </c>
      <c r="D241" s="28">
        <v>0</v>
      </c>
      <c r="E241" s="29" t="str">
        <f t="shared" si="122"/>
        <v/>
      </c>
      <c r="F241" s="29" t="str">
        <f t="shared" si="123"/>
        <v/>
      </c>
      <c r="G241" s="30" t="str">
        <f t="shared" si="89"/>
        <v xml:space="preserve"> </v>
      </c>
      <c r="H241" s="48" t="str">
        <f t="shared" si="90"/>
        <v/>
      </c>
    </row>
    <row r="242" spans="1:8" s="31" customFormat="1" ht="15" x14ac:dyDescent="0.2">
      <c r="A242" s="66" t="s">
        <v>644</v>
      </c>
      <c r="B242" s="55" t="s">
        <v>650</v>
      </c>
      <c r="C242" s="28"/>
      <c r="D242" s="28">
        <v>0</v>
      </c>
      <c r="E242" s="29" t="str">
        <f t="shared" ref="E242" si="131">+IF(C242=0,"",C242/C$176)</f>
        <v/>
      </c>
      <c r="F242" s="29" t="str">
        <f t="shared" ref="F242" si="132">+IF(D242=0,"",D242/D$176)</f>
        <v/>
      </c>
      <c r="G242" s="30" t="str">
        <f t="shared" ref="G242" si="133">+IF(AND(C242=0,D242=0)," ",IF(C242=0,1,IF(D242=0,-1,(D242-C242)/C242)))</f>
        <v xml:space="preserve"> 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28">
        <v>1</v>
      </c>
      <c r="D243" s="28">
        <v>8</v>
      </c>
      <c r="E243" s="29">
        <f t="shared" si="122"/>
        <v>6.5061808718282373E-4</v>
      </c>
      <c r="F243" s="29">
        <f t="shared" si="123"/>
        <v>4.1580041580041582E-3</v>
      </c>
      <c r="G243" s="30">
        <f t="shared" si="89"/>
        <v>7</v>
      </c>
      <c r="H243" s="48">
        <f t="shared" si="90"/>
        <v>4.554326610279766E-3</v>
      </c>
    </row>
    <row r="244" spans="1:8" s="31" customFormat="1" ht="15" x14ac:dyDescent="0.2">
      <c r="A244" s="66"/>
      <c r="B244" s="55" t="s">
        <v>52</v>
      </c>
      <c r="C244" s="28">
        <v>1</v>
      </c>
      <c r="D244" s="28">
        <v>0</v>
      </c>
      <c r="E244" s="29">
        <f t="shared" si="122"/>
        <v>6.5061808718282373E-4</v>
      </c>
      <c r="F244" s="29" t="str">
        <f t="shared" si="123"/>
        <v/>
      </c>
      <c r="G244" s="30">
        <f t="shared" ref="G244:G314" si="135">+IF(AND(C244=0,D244=0)," ",IF(C244=0,1,IF(D244=0,-1,(D244-C244)/C244)))</f>
        <v>-1</v>
      </c>
      <c r="H244" s="48">
        <f t="shared" si="90"/>
        <v>-6.5061808718282373E-4</v>
      </c>
    </row>
    <row r="245" spans="1:8" s="31" customFormat="1" ht="30" x14ac:dyDescent="0.2">
      <c r="A245" s="66"/>
      <c r="B245" s="55" t="s">
        <v>540</v>
      </c>
      <c r="C245" s="28">
        <v>0</v>
      </c>
      <c r="D245" s="28">
        <v>0</v>
      </c>
      <c r="E245" s="29" t="str">
        <f t="shared" si="122"/>
        <v/>
      </c>
      <c r="F245" s="29" t="str">
        <f t="shared" si="123"/>
        <v/>
      </c>
      <c r="G245" s="30" t="str">
        <f t="shared" si="135"/>
        <v xml:space="preserve"> </v>
      </c>
      <c r="H245" s="48" t="str">
        <f t="shared" si="90"/>
        <v/>
      </c>
    </row>
    <row r="246" spans="1:8" s="31" customFormat="1" ht="15" x14ac:dyDescent="0.2">
      <c r="A246" s="66"/>
      <c r="B246" s="55" t="s">
        <v>50</v>
      </c>
      <c r="C246" s="28">
        <v>51</v>
      </c>
      <c r="D246" s="28">
        <v>30</v>
      </c>
      <c r="E246" s="29">
        <f t="shared" si="122"/>
        <v>3.318152244632401E-2</v>
      </c>
      <c r="F246" s="29">
        <f t="shared" si="123"/>
        <v>1.5592515592515593E-2</v>
      </c>
      <c r="G246" s="30">
        <f t="shared" si="135"/>
        <v>-0.41176470588235292</v>
      </c>
      <c r="H246" s="48">
        <f t="shared" si="90"/>
        <v>-1.3662979830839297E-2</v>
      </c>
    </row>
    <row r="247" spans="1:8" s="31" customFormat="1" ht="15" x14ac:dyDescent="0.2">
      <c r="A247" s="66"/>
      <c r="B247" s="55" t="s">
        <v>49</v>
      </c>
      <c r="C247" s="28">
        <v>0</v>
      </c>
      <c r="D247" s="28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28">
        <v>0</v>
      </c>
      <c r="D248" s="28">
        <v>1</v>
      </c>
      <c r="E248" s="29" t="str">
        <f t="shared" si="122"/>
        <v/>
      </c>
      <c r="F248" s="29">
        <f t="shared" si="123"/>
        <v>5.1975051975051978E-4</v>
      </c>
      <c r="G248" s="30">
        <f t="shared" si="135"/>
        <v>1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28">
        <v>4</v>
      </c>
      <c r="D249" s="28">
        <v>3</v>
      </c>
      <c r="E249" s="29">
        <f t="shared" si="122"/>
        <v>2.6024723487312949E-3</v>
      </c>
      <c r="F249" s="29">
        <f t="shared" si="123"/>
        <v>1.5592515592515593E-3</v>
      </c>
      <c r="G249" s="30">
        <f t="shared" si="135"/>
        <v>-0.25</v>
      </c>
      <c r="H249" s="48">
        <f t="shared" si="90"/>
        <v>-6.5061808718282373E-4</v>
      </c>
    </row>
    <row r="250" spans="1:8" s="31" customFormat="1" ht="15" x14ac:dyDescent="0.2">
      <c r="A250" s="66"/>
      <c r="B250" s="55" t="s">
        <v>226</v>
      </c>
      <c r="C250" s="28">
        <v>0</v>
      </c>
      <c r="D250" s="28">
        <v>0</v>
      </c>
      <c r="E250" s="29" t="str">
        <f t="shared" si="122"/>
        <v/>
      </c>
      <c r="F250" s="29" t="str">
        <f t="shared" si="123"/>
        <v/>
      </c>
      <c r="G250" s="30" t="str">
        <f t="shared" si="135"/>
        <v xml:space="preserve"> </v>
      </c>
      <c r="H250" s="48" t="str">
        <f t="shared" si="90"/>
        <v/>
      </c>
    </row>
    <row r="251" spans="1:8" s="31" customFormat="1" ht="15" x14ac:dyDescent="0.2">
      <c r="A251" s="66"/>
      <c r="B251" s="55" t="s">
        <v>434</v>
      </c>
      <c r="C251" s="28">
        <v>1</v>
      </c>
      <c r="D251" s="28">
        <v>0</v>
      </c>
      <c r="E251" s="29">
        <f t="shared" si="122"/>
        <v>6.5061808718282373E-4</v>
      </c>
      <c r="F251" s="29" t="str">
        <f t="shared" si="123"/>
        <v/>
      </c>
      <c r="G251" s="30">
        <f t="shared" si="135"/>
        <v>-1</v>
      </c>
      <c r="H251" s="48">
        <f t="shared" si="90"/>
        <v>-6.5061808718282373E-4</v>
      </c>
    </row>
    <row r="252" spans="1:8" s="31" customFormat="1" ht="15" x14ac:dyDescent="0.2">
      <c r="A252" s="66"/>
      <c r="B252" s="55" t="s">
        <v>323</v>
      </c>
      <c r="C252" s="28">
        <v>0</v>
      </c>
      <c r="D252" s="28">
        <v>0</v>
      </c>
      <c r="E252" s="29" t="str">
        <f t="shared" ref="E252:E337" si="136">+IF(C252=0,"",C252/C$176)</f>
        <v/>
      </c>
      <c r="F252" s="29" t="str">
        <f t="shared" ref="F252:F337" si="137">+IF(D252=0,"",D252/D$176)</f>
        <v/>
      </c>
      <c r="G252" s="30" t="str">
        <f t="shared" si="135"/>
        <v xml:space="preserve"> </v>
      </c>
      <c r="H252" s="48" t="str">
        <f t="shared" ref="H252:H337" si="138">+IF(OR(AND(E252=""),(G252="")),"",E252*G252)</f>
        <v/>
      </c>
    </row>
    <row r="253" spans="1:8" s="31" customFormat="1" ht="15" x14ac:dyDescent="0.2">
      <c r="A253" s="66"/>
      <c r="B253" s="55" t="s">
        <v>227</v>
      </c>
      <c r="C253" s="28">
        <v>0</v>
      </c>
      <c r="D253" s="28">
        <v>0</v>
      </c>
      <c r="E253" s="29" t="str">
        <f t="shared" si="136"/>
        <v/>
      </c>
      <c r="F253" s="29" t="str">
        <f t="shared" si="137"/>
        <v/>
      </c>
      <c r="G253" s="30" t="str">
        <f t="shared" si="135"/>
        <v xml:space="preserve"> </v>
      </c>
      <c r="H253" s="48" t="str">
        <f t="shared" si="138"/>
        <v/>
      </c>
    </row>
    <row r="254" spans="1:8" s="31" customFormat="1" ht="15" x14ac:dyDescent="0.2">
      <c r="A254" s="66"/>
      <c r="B254" s="55" t="s">
        <v>228</v>
      </c>
      <c r="C254" s="28">
        <v>1</v>
      </c>
      <c r="D254" s="28">
        <v>0</v>
      </c>
      <c r="E254" s="29">
        <f t="shared" si="136"/>
        <v>6.5061808718282373E-4</v>
      </c>
      <c r="F254" s="29" t="str">
        <f t="shared" si="137"/>
        <v/>
      </c>
      <c r="G254" s="30">
        <f t="shared" si="135"/>
        <v>-1</v>
      </c>
      <c r="H254" s="48">
        <f t="shared" si="138"/>
        <v>-6.5061808718282373E-4</v>
      </c>
    </row>
    <row r="255" spans="1:8" s="31" customFormat="1" ht="15" x14ac:dyDescent="0.2">
      <c r="A255" s="66"/>
      <c r="B255" s="55" t="s">
        <v>435</v>
      </c>
      <c r="C255" s="28">
        <v>0</v>
      </c>
      <c r="D255" s="28">
        <v>1</v>
      </c>
      <c r="E255" s="29" t="str">
        <f t="shared" si="136"/>
        <v/>
      </c>
      <c r="F255" s="29">
        <f t="shared" si="137"/>
        <v>5.1975051975051978E-4</v>
      </c>
      <c r="G255" s="30">
        <f t="shared" si="135"/>
        <v>1</v>
      </c>
      <c r="H255" s="48" t="str">
        <f t="shared" si="138"/>
        <v/>
      </c>
    </row>
    <row r="256" spans="1:8" s="31" customFormat="1" ht="15" x14ac:dyDescent="0.2">
      <c r="A256" s="66"/>
      <c r="B256" s="55" t="s">
        <v>229</v>
      </c>
      <c r="C256" s="28">
        <v>0</v>
      </c>
      <c r="D256" s="28">
        <v>0</v>
      </c>
      <c r="E256" s="29" t="str">
        <f t="shared" si="136"/>
        <v/>
      </c>
      <c r="F256" s="29" t="str">
        <f t="shared" si="137"/>
        <v/>
      </c>
      <c r="G256" s="30" t="str">
        <f t="shared" si="135"/>
        <v xml:space="preserve"> 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28">
        <v>0</v>
      </c>
      <c r="D257" s="28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28">
        <v>0</v>
      </c>
      <c r="D258" s="28">
        <v>0</v>
      </c>
      <c r="E258" s="29" t="str">
        <f t="shared" ref="E258:E259" si="139">+IF(C258=0,"",C258/C$176)</f>
        <v/>
      </c>
      <c r="F258" s="29" t="str">
        <f t="shared" ref="F258:F259" si="140">+IF(D258=0,"",D258/D$176)</f>
        <v/>
      </c>
      <c r="G258" s="30" t="str">
        <f t="shared" si="135"/>
        <v xml:space="preserve"> </v>
      </c>
      <c r="H258" s="48" t="str">
        <f t="shared" ref="H258:H259" si="141">+IF(OR(AND(E258=""),(G258="")),"",E258*G258)</f>
        <v/>
      </c>
    </row>
    <row r="259" spans="1:8" s="31" customFormat="1" ht="15" x14ac:dyDescent="0.2">
      <c r="A259" s="66"/>
      <c r="B259" s="55" t="s">
        <v>411</v>
      </c>
      <c r="C259" s="28">
        <v>0</v>
      </c>
      <c r="D259" s="28">
        <v>0</v>
      </c>
      <c r="E259" s="29" t="str">
        <f t="shared" si="139"/>
        <v/>
      </c>
      <c r="F259" s="29" t="str">
        <f t="shared" si="140"/>
        <v/>
      </c>
      <c r="G259" s="30" t="str">
        <f t="shared" si="135"/>
        <v xml:space="preserve"> 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28">
        <v>0</v>
      </c>
      <c r="D260" s="28">
        <v>0</v>
      </c>
      <c r="E260" s="29" t="str">
        <f t="shared" si="136"/>
        <v/>
      </c>
      <c r="F260" s="29" t="str">
        <f t="shared" si="137"/>
        <v/>
      </c>
      <c r="G260" s="30" t="str">
        <f t="shared" si="135"/>
        <v xml:space="preserve"> </v>
      </c>
      <c r="H260" s="48" t="str">
        <f t="shared" si="138"/>
        <v/>
      </c>
    </row>
    <row r="261" spans="1:8" s="31" customFormat="1" ht="15" x14ac:dyDescent="0.2">
      <c r="A261" s="66"/>
      <c r="B261" s="55" t="s">
        <v>600</v>
      </c>
      <c r="C261" s="28">
        <v>0</v>
      </c>
      <c r="D261" s="28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28">
        <v>0</v>
      </c>
      <c r="D262" s="28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28">
        <v>0</v>
      </c>
      <c r="D263" s="28">
        <v>0</v>
      </c>
      <c r="E263" s="29" t="str">
        <f t="shared" si="136"/>
        <v/>
      </c>
      <c r="F263" s="29" t="str">
        <f t="shared" si="137"/>
        <v/>
      </c>
      <c r="G263" s="30" t="str">
        <f t="shared" si="135"/>
        <v xml:space="preserve"> </v>
      </c>
      <c r="H263" s="48" t="str">
        <f t="shared" si="138"/>
        <v/>
      </c>
    </row>
    <row r="264" spans="1:8" s="31" customFormat="1" ht="30" x14ac:dyDescent="0.2">
      <c r="A264" s="66"/>
      <c r="B264" s="55" t="s">
        <v>439</v>
      </c>
      <c r="C264" s="28">
        <v>1</v>
      </c>
      <c r="D264" s="28">
        <v>12</v>
      </c>
      <c r="E264" s="29">
        <f t="shared" si="136"/>
        <v>6.5061808718282373E-4</v>
      </c>
      <c r="F264" s="29">
        <f t="shared" si="137"/>
        <v>6.2370062370062374E-3</v>
      </c>
      <c r="G264" s="30">
        <f t="shared" si="135"/>
        <v>11</v>
      </c>
      <c r="H264" s="48">
        <f t="shared" si="138"/>
        <v>7.1567989590110613E-3</v>
      </c>
    </row>
    <row r="265" spans="1:8" s="31" customFormat="1" ht="15" x14ac:dyDescent="0.2">
      <c r="A265" s="66"/>
      <c r="B265" s="55" t="s">
        <v>440</v>
      </c>
      <c r="C265" s="28">
        <v>0</v>
      </c>
      <c r="D265" s="28">
        <v>2</v>
      </c>
      <c r="E265" s="29" t="str">
        <f t="shared" si="136"/>
        <v/>
      </c>
      <c r="F265" s="29">
        <f t="shared" si="137"/>
        <v>1.0395010395010396E-3</v>
      </c>
      <c r="G265" s="30">
        <f t="shared" si="135"/>
        <v>1</v>
      </c>
      <c r="H265" s="48" t="str">
        <f t="shared" si="138"/>
        <v/>
      </c>
    </row>
    <row r="266" spans="1:8" s="31" customFormat="1" ht="15" x14ac:dyDescent="0.2">
      <c r="A266" s="66"/>
      <c r="B266" s="55" t="s">
        <v>507</v>
      </c>
      <c r="C266" s="28">
        <v>0</v>
      </c>
      <c r="D266" s="28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28">
        <v>0</v>
      </c>
      <c r="D267" s="28">
        <v>0</v>
      </c>
      <c r="E267" s="29" t="str">
        <f t="shared" si="142"/>
        <v/>
      </c>
      <c r="F267" s="29" t="str">
        <f t="shared" si="143"/>
        <v/>
      </c>
      <c r="G267" s="30" t="str">
        <f t="shared" si="135"/>
        <v xml:space="preserve"> </v>
      </c>
      <c r="H267" s="48" t="str">
        <f t="shared" si="144"/>
        <v/>
      </c>
    </row>
    <row r="268" spans="1:8" s="31" customFormat="1" ht="15" x14ac:dyDescent="0.2">
      <c r="A268" s="66"/>
      <c r="B268" s="55" t="s">
        <v>54</v>
      </c>
      <c r="C268" s="28">
        <v>0</v>
      </c>
      <c r="D268" s="28">
        <v>0</v>
      </c>
      <c r="E268" s="29" t="str">
        <f t="shared" si="136"/>
        <v/>
      </c>
      <c r="F268" s="29" t="str">
        <f t="shared" si="137"/>
        <v/>
      </c>
      <c r="G268" s="30" t="str">
        <f t="shared" si="135"/>
        <v xml:space="preserve"> </v>
      </c>
      <c r="H268" s="48" t="str">
        <f t="shared" si="138"/>
        <v/>
      </c>
    </row>
    <row r="269" spans="1:8" s="31" customFormat="1" ht="15" x14ac:dyDescent="0.2">
      <c r="A269" s="66"/>
      <c r="B269" s="55" t="s">
        <v>231</v>
      </c>
      <c r="C269" s="28">
        <v>0</v>
      </c>
      <c r="D269" s="28">
        <v>0</v>
      </c>
      <c r="E269" s="29" t="str">
        <f t="shared" si="136"/>
        <v/>
      </c>
      <c r="F269" s="29" t="str">
        <f t="shared" si="137"/>
        <v/>
      </c>
      <c r="G269" s="30" t="str">
        <f t="shared" si="135"/>
        <v xml:space="preserve"> </v>
      </c>
      <c r="H269" s="48" t="str">
        <f t="shared" si="138"/>
        <v/>
      </c>
    </row>
    <row r="270" spans="1:8" s="31" customFormat="1" ht="15" x14ac:dyDescent="0.2">
      <c r="A270" s="66"/>
      <c r="B270" s="55" t="s">
        <v>602</v>
      </c>
      <c r="C270" s="28">
        <v>0</v>
      </c>
      <c r="D270" s="28">
        <v>0</v>
      </c>
      <c r="E270" s="29" t="str">
        <f t="shared" si="136"/>
        <v/>
      </c>
      <c r="F270" s="29" t="str">
        <f t="shared" si="137"/>
        <v/>
      </c>
      <c r="G270" s="30" t="str">
        <f t="shared" si="135"/>
        <v xml:space="preserve"> 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28">
        <v>0</v>
      </c>
      <c r="D271" s="28">
        <v>0</v>
      </c>
      <c r="E271" s="29" t="str">
        <f t="shared" ref="E271:E276" si="145">+IF(C271=0,"",C271/C$176)</f>
        <v/>
      </c>
      <c r="F271" s="29" t="str">
        <f t="shared" ref="F271:F276" si="146">+IF(D271=0,"",D271/D$176)</f>
        <v/>
      </c>
      <c r="G271" s="30" t="str">
        <f t="shared" si="135"/>
        <v xml:space="preserve"> 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28">
        <v>0</v>
      </c>
      <c r="D272" s="28">
        <v>0</v>
      </c>
      <c r="E272" s="29" t="str">
        <f t="shared" si="145"/>
        <v/>
      </c>
      <c r="F272" s="29" t="str">
        <f t="shared" si="146"/>
        <v/>
      </c>
      <c r="G272" s="30" t="str">
        <f t="shared" si="135"/>
        <v xml:space="preserve"> 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28">
        <v>0</v>
      </c>
      <c r="D273" s="28">
        <v>0</v>
      </c>
      <c r="E273" s="29" t="str">
        <f t="shared" si="145"/>
        <v/>
      </c>
      <c r="F273" s="29" t="str">
        <f t="shared" si="146"/>
        <v/>
      </c>
      <c r="G273" s="30" t="str">
        <f t="shared" si="135"/>
        <v xml:space="preserve"> </v>
      </c>
      <c r="H273" s="48" t="str">
        <f t="shared" si="147"/>
        <v/>
      </c>
    </row>
    <row r="274" spans="1:8" s="31" customFormat="1" ht="15" x14ac:dyDescent="0.2">
      <c r="A274" s="66"/>
      <c r="B274" s="55" t="s">
        <v>511</v>
      </c>
      <c r="C274" s="28">
        <v>0</v>
      </c>
      <c r="D274" s="28">
        <v>0</v>
      </c>
      <c r="E274" s="29" t="str">
        <f t="shared" si="145"/>
        <v/>
      </c>
      <c r="F274" s="29" t="str">
        <f t="shared" si="146"/>
        <v/>
      </c>
      <c r="G274" s="30" t="str">
        <f t="shared" si="135"/>
        <v xml:space="preserve"> </v>
      </c>
      <c r="H274" s="48" t="str">
        <f t="shared" si="147"/>
        <v/>
      </c>
    </row>
    <row r="275" spans="1:8" s="31" customFormat="1" ht="15" x14ac:dyDescent="0.2">
      <c r="A275" s="66"/>
      <c r="B275" s="55" t="s">
        <v>512</v>
      </c>
      <c r="C275" s="28">
        <v>0</v>
      </c>
      <c r="D275" s="28">
        <v>0</v>
      </c>
      <c r="E275" s="29" t="str">
        <f t="shared" si="145"/>
        <v/>
      </c>
      <c r="F275" s="29" t="str">
        <f t="shared" si="146"/>
        <v/>
      </c>
      <c r="G275" s="30" t="str">
        <f t="shared" si="135"/>
        <v xml:space="preserve"> </v>
      </c>
      <c r="H275" s="48" t="str">
        <f t="shared" si="147"/>
        <v/>
      </c>
    </row>
    <row r="276" spans="1:8" s="31" customFormat="1" ht="15" x14ac:dyDescent="0.2">
      <c r="A276" s="66"/>
      <c r="B276" s="55" t="s">
        <v>513</v>
      </c>
      <c r="C276" s="28">
        <v>0</v>
      </c>
      <c r="D276" s="28">
        <v>7</v>
      </c>
      <c r="E276" s="29" t="str">
        <f t="shared" si="145"/>
        <v/>
      </c>
      <c r="F276" s="29">
        <f t="shared" si="146"/>
        <v>3.6382536382536385E-3</v>
      </c>
      <c r="G276" s="30">
        <f t="shared" si="135"/>
        <v>1</v>
      </c>
      <c r="H276" s="48" t="str">
        <f t="shared" si="147"/>
        <v/>
      </c>
    </row>
    <row r="277" spans="1:8" s="31" customFormat="1" ht="15" x14ac:dyDescent="0.2">
      <c r="A277" s="66"/>
      <c r="B277" s="55" t="s">
        <v>581</v>
      </c>
      <c r="C277" s="28">
        <v>0</v>
      </c>
      <c r="D277" s="28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28">
        <v>0</v>
      </c>
      <c r="D278" s="28">
        <v>0</v>
      </c>
      <c r="E278" s="29" t="str">
        <f t="shared" si="148"/>
        <v/>
      </c>
      <c r="F278" s="29" t="str">
        <f t="shared" si="149"/>
        <v/>
      </c>
      <c r="G278" s="30" t="str">
        <f t="shared" si="150"/>
        <v xml:space="preserve"> 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28">
        <v>0</v>
      </c>
      <c r="D279" s="28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28">
        <v>1</v>
      </c>
      <c r="D280" s="28">
        <v>46</v>
      </c>
      <c r="E280" s="29">
        <f t="shared" si="136"/>
        <v>6.5061808718282373E-4</v>
      </c>
      <c r="F280" s="29">
        <f t="shared" si="137"/>
        <v>2.390852390852391E-2</v>
      </c>
      <c r="G280" s="30">
        <f t="shared" si="135"/>
        <v>45</v>
      </c>
      <c r="H280" s="48">
        <f t="shared" si="138"/>
        <v>2.9277813923227067E-2</v>
      </c>
    </row>
    <row r="281" spans="1:8" s="31" customFormat="1" ht="15" x14ac:dyDescent="0.2">
      <c r="A281" s="66"/>
      <c r="B281" s="55" t="s">
        <v>61</v>
      </c>
      <c r="C281" s="28">
        <v>3</v>
      </c>
      <c r="D281" s="28">
        <v>13</v>
      </c>
      <c r="E281" s="29">
        <f t="shared" si="136"/>
        <v>1.9518542615484711E-3</v>
      </c>
      <c r="F281" s="29">
        <f t="shared" si="137"/>
        <v>6.7567567567567571E-3</v>
      </c>
      <c r="G281" s="30">
        <f t="shared" si="135"/>
        <v>3.3333333333333335</v>
      </c>
      <c r="H281" s="48">
        <f t="shared" si="138"/>
        <v>6.5061808718282375E-3</v>
      </c>
    </row>
    <row r="282" spans="1:8" s="31" customFormat="1" ht="15" x14ac:dyDescent="0.2">
      <c r="A282" s="66"/>
      <c r="B282" s="55" t="s">
        <v>58</v>
      </c>
      <c r="C282" s="28">
        <v>7</v>
      </c>
      <c r="D282" s="28">
        <v>3</v>
      </c>
      <c r="E282" s="29">
        <f t="shared" si="136"/>
        <v>4.554326610279766E-3</v>
      </c>
      <c r="F282" s="29">
        <f t="shared" si="137"/>
        <v>1.5592515592515593E-3</v>
      </c>
      <c r="G282" s="30">
        <f t="shared" si="135"/>
        <v>-0.5714285714285714</v>
      </c>
      <c r="H282" s="48">
        <f t="shared" si="138"/>
        <v>-2.6024723487312949E-3</v>
      </c>
    </row>
    <row r="283" spans="1:8" s="31" customFormat="1" ht="15" x14ac:dyDescent="0.2">
      <c r="A283" s="66"/>
      <c r="B283" s="55" t="s">
        <v>232</v>
      </c>
      <c r="C283" s="28">
        <v>0</v>
      </c>
      <c r="D283" s="28">
        <v>0</v>
      </c>
      <c r="E283" s="29" t="str">
        <f t="shared" si="136"/>
        <v/>
      </c>
      <c r="F283" s="29" t="str">
        <f t="shared" si="137"/>
        <v/>
      </c>
      <c r="G283" s="30" t="str">
        <f t="shared" si="135"/>
        <v xml:space="preserve"> </v>
      </c>
      <c r="H283" s="48" t="str">
        <f t="shared" si="138"/>
        <v/>
      </c>
    </row>
    <row r="284" spans="1:8" s="31" customFormat="1" ht="15" x14ac:dyDescent="0.2">
      <c r="A284" s="66"/>
      <c r="B284" s="55" t="s">
        <v>55</v>
      </c>
      <c r="C284" s="28">
        <v>0</v>
      </c>
      <c r="D284" s="28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28">
        <v>0</v>
      </c>
      <c r="D285" s="28">
        <v>0</v>
      </c>
      <c r="E285" s="29" t="str">
        <f t="shared" ref="E285" si="152">+IF(C285=0,"",C285/C$176)</f>
        <v/>
      </c>
      <c r="F285" s="29" t="str">
        <f t="shared" ref="F285" si="153">+IF(D285=0,"",D285/D$176)</f>
        <v/>
      </c>
      <c r="G285" s="30" t="str">
        <f t="shared" si="135"/>
        <v xml:space="preserve"> </v>
      </c>
      <c r="H285" s="48" t="str">
        <f t="shared" ref="H285" si="154">+IF(OR(AND(E285=""),(G285="")),"",E285*G285)</f>
        <v/>
      </c>
    </row>
    <row r="286" spans="1:8" s="31" customFormat="1" ht="15" x14ac:dyDescent="0.2">
      <c r="A286" s="66"/>
      <c r="B286" s="55" t="s">
        <v>59</v>
      </c>
      <c r="C286" s="28">
        <v>0</v>
      </c>
      <c r="D286" s="28">
        <v>0</v>
      </c>
      <c r="E286" s="29" t="str">
        <f t="shared" si="136"/>
        <v/>
      </c>
      <c r="F286" s="29" t="str">
        <f t="shared" si="137"/>
        <v/>
      </c>
      <c r="G286" s="30" t="str">
        <f t="shared" si="135"/>
        <v xml:space="preserve"> </v>
      </c>
      <c r="H286" s="48" t="str">
        <f t="shared" si="138"/>
        <v/>
      </c>
    </row>
    <row r="287" spans="1:8" s="31" customFormat="1" ht="15" x14ac:dyDescent="0.2">
      <c r="A287" s="66"/>
      <c r="B287" s="55" t="s">
        <v>441</v>
      </c>
      <c r="C287" s="28">
        <v>811</v>
      </c>
      <c r="D287" s="28">
        <v>1</v>
      </c>
      <c r="E287" s="29">
        <f t="shared" si="136"/>
        <v>0.52765126870527002</v>
      </c>
      <c r="F287" s="29">
        <f t="shared" si="137"/>
        <v>5.1975051975051978E-4</v>
      </c>
      <c r="G287" s="30">
        <f t="shared" si="135"/>
        <v>-0.998766954377312</v>
      </c>
      <c r="H287" s="48">
        <f t="shared" si="138"/>
        <v>-0.52700065061808721</v>
      </c>
    </row>
    <row r="288" spans="1:8" s="31" customFormat="1" ht="13.5" customHeight="1" x14ac:dyDescent="0.2">
      <c r="A288" s="66"/>
      <c r="B288" s="55" t="s">
        <v>56</v>
      </c>
      <c r="C288" s="28">
        <v>0</v>
      </c>
      <c r="D288" s="28">
        <v>3</v>
      </c>
      <c r="E288" s="29" t="str">
        <f t="shared" si="136"/>
        <v/>
      </c>
      <c r="F288" s="29">
        <f t="shared" si="137"/>
        <v>1.5592515592515593E-3</v>
      </c>
      <c r="G288" s="30">
        <f t="shared" si="135"/>
        <v>1</v>
      </c>
      <c r="H288" s="48" t="str">
        <f t="shared" si="138"/>
        <v/>
      </c>
    </row>
    <row r="289" spans="1:8" s="31" customFormat="1" ht="15" x14ac:dyDescent="0.2">
      <c r="A289" s="66"/>
      <c r="B289" s="55" t="s">
        <v>584</v>
      </c>
      <c r="C289" s="28">
        <v>0</v>
      </c>
      <c r="D289" s="28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28">
        <v>0</v>
      </c>
      <c r="D290" s="28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28">
        <v>0</v>
      </c>
      <c r="D291" s="28">
        <v>300</v>
      </c>
      <c r="E291" s="29" t="str">
        <f t="shared" si="136"/>
        <v/>
      </c>
      <c r="F291" s="29">
        <f t="shared" si="137"/>
        <v>0.15592515592515593</v>
      </c>
      <c r="G291" s="30">
        <f t="shared" si="135"/>
        <v>1</v>
      </c>
      <c r="H291" s="48" t="str">
        <f t="shared" si="138"/>
        <v/>
      </c>
    </row>
    <row r="292" spans="1:8" s="31" customFormat="1" ht="15" x14ac:dyDescent="0.2">
      <c r="A292" s="66"/>
      <c r="B292" s="55" t="s">
        <v>233</v>
      </c>
      <c r="C292" s="28">
        <v>0</v>
      </c>
      <c r="D292" s="28">
        <v>1</v>
      </c>
      <c r="E292" s="29" t="str">
        <f t="shared" si="136"/>
        <v/>
      </c>
      <c r="F292" s="29">
        <f t="shared" si="137"/>
        <v>5.1975051975051978E-4</v>
      </c>
      <c r="G292" s="30">
        <f t="shared" si="135"/>
        <v>1</v>
      </c>
      <c r="H292" s="48" t="str">
        <f t="shared" si="138"/>
        <v/>
      </c>
    </row>
    <row r="293" spans="1:8" s="31" customFormat="1" ht="15" x14ac:dyDescent="0.2">
      <c r="A293" s="66"/>
      <c r="B293" s="55" t="s">
        <v>442</v>
      </c>
      <c r="C293" s="28">
        <v>0</v>
      </c>
      <c r="D293" s="28">
        <v>12</v>
      </c>
      <c r="E293" s="29" t="str">
        <f t="shared" si="136"/>
        <v/>
      </c>
      <c r="F293" s="29">
        <f t="shared" si="137"/>
        <v>6.2370062370062374E-3</v>
      </c>
      <c r="G293" s="30">
        <f t="shared" si="135"/>
        <v>1</v>
      </c>
      <c r="H293" s="48" t="str">
        <f t="shared" si="138"/>
        <v/>
      </c>
    </row>
    <row r="294" spans="1:8" s="31" customFormat="1" ht="15" x14ac:dyDescent="0.2">
      <c r="A294" s="66"/>
      <c r="B294" s="55" t="s">
        <v>62</v>
      </c>
      <c r="C294" s="28">
        <v>1</v>
      </c>
      <c r="D294" s="28">
        <v>1</v>
      </c>
      <c r="E294" s="29">
        <f t="shared" si="136"/>
        <v>6.5061808718282373E-4</v>
      </c>
      <c r="F294" s="29">
        <f t="shared" si="137"/>
        <v>5.1975051975051978E-4</v>
      </c>
      <c r="G294" s="30">
        <f t="shared" si="135"/>
        <v>0</v>
      </c>
      <c r="H294" s="48">
        <f t="shared" si="138"/>
        <v>0</v>
      </c>
    </row>
    <row r="295" spans="1:8" s="31" customFormat="1" ht="15" x14ac:dyDescent="0.2">
      <c r="A295" s="66"/>
      <c r="B295" s="55" t="s">
        <v>656</v>
      </c>
      <c r="C295" s="28">
        <v>15</v>
      </c>
      <c r="D295" s="28">
        <v>5</v>
      </c>
      <c r="E295" s="29">
        <f t="shared" ref="E295:E296" si="159">+IF(C295=0,"",C295/C$176)</f>
        <v>9.7592713077423558E-3</v>
      </c>
      <c r="F295" s="29">
        <f t="shared" ref="F295:F296" si="160">+IF(D295=0,"",D295/D$176)</f>
        <v>2.5987525987525989E-3</v>
      </c>
      <c r="G295" s="30">
        <f t="shared" si="135"/>
        <v>-0.66666666666666663</v>
      </c>
      <c r="H295" s="48">
        <f t="shared" ref="H295:H296" si="161">+IF(OR(AND(E295=""),(G295="")),"",E295*G295)</f>
        <v>-6.5061808718282366E-3</v>
      </c>
    </row>
    <row r="296" spans="1:8" s="31" customFormat="1" ht="15" x14ac:dyDescent="0.2">
      <c r="A296" s="66"/>
      <c r="B296" s="55" t="s">
        <v>515</v>
      </c>
      <c r="C296" s="28">
        <v>0</v>
      </c>
      <c r="D296" s="28">
        <v>13</v>
      </c>
      <c r="E296" s="29" t="str">
        <f t="shared" si="159"/>
        <v/>
      </c>
      <c r="F296" s="29">
        <f t="shared" si="160"/>
        <v>6.7567567567567571E-3</v>
      </c>
      <c r="G296" s="30">
        <f t="shared" si="135"/>
        <v>1</v>
      </c>
      <c r="H296" s="48" t="str">
        <f t="shared" si="161"/>
        <v/>
      </c>
    </row>
    <row r="297" spans="1:8" s="31" customFormat="1" ht="15" x14ac:dyDescent="0.2">
      <c r="A297" s="66"/>
      <c r="B297" s="55" t="s">
        <v>619</v>
      </c>
      <c r="C297" s="28">
        <v>2</v>
      </c>
      <c r="D297" s="28">
        <v>1</v>
      </c>
      <c r="E297" s="29">
        <f t="shared" ref="E297:E298" si="162">+IF(C297=0,"",C297/C$176)</f>
        <v>1.3012361743656475E-3</v>
      </c>
      <c r="F297" s="29">
        <f t="shared" ref="F297:F298" si="163">+IF(D297=0,"",D297/D$176)</f>
        <v>5.1975051975051978E-4</v>
      </c>
      <c r="G297" s="30">
        <f t="shared" ref="G297:G298" si="164">+IF(AND(C297=0,D297=0)," ",IF(C297=0,1,IF(D297=0,-1,(D297-C297)/C297)))</f>
        <v>-0.5</v>
      </c>
      <c r="H297" s="48">
        <f t="shared" ref="H297:H298" si="165">+IF(OR(AND(E297=""),(G297="")),"",E297*G297)</f>
        <v>-6.5061808718282373E-4</v>
      </c>
    </row>
    <row r="298" spans="1:8" s="31" customFormat="1" ht="15" x14ac:dyDescent="0.2">
      <c r="A298" s="66"/>
      <c r="B298" s="55" t="s">
        <v>620</v>
      </c>
      <c r="C298" s="28">
        <v>0</v>
      </c>
      <c r="D298" s="28">
        <v>0</v>
      </c>
      <c r="E298" s="29" t="str">
        <f t="shared" si="162"/>
        <v/>
      </c>
      <c r="F298" s="29" t="str">
        <f t="shared" si="163"/>
        <v/>
      </c>
      <c r="G298" s="30" t="str">
        <f t="shared" si="164"/>
        <v xml:space="preserve"> </v>
      </c>
      <c r="H298" s="48" t="str">
        <f t="shared" si="165"/>
        <v/>
      </c>
    </row>
    <row r="299" spans="1:8" s="31" customFormat="1" ht="15" x14ac:dyDescent="0.2">
      <c r="A299" s="66"/>
      <c r="B299" s="55" t="s">
        <v>63</v>
      </c>
      <c r="C299" s="28">
        <v>3</v>
      </c>
      <c r="D299" s="28">
        <v>11</v>
      </c>
      <c r="E299" s="29">
        <f t="shared" si="136"/>
        <v>1.9518542615484711E-3</v>
      </c>
      <c r="F299" s="29">
        <f t="shared" si="137"/>
        <v>5.7172557172557176E-3</v>
      </c>
      <c r="G299" s="30">
        <f t="shared" si="135"/>
        <v>2.6666666666666665</v>
      </c>
      <c r="H299" s="48">
        <f t="shared" si="138"/>
        <v>5.204944697462589E-3</v>
      </c>
    </row>
    <row r="300" spans="1:8" s="31" customFormat="1" ht="15" x14ac:dyDescent="0.2">
      <c r="A300" s="66"/>
      <c r="B300" s="55" t="s">
        <v>603</v>
      </c>
      <c r="C300" s="28">
        <v>0</v>
      </c>
      <c r="D300" s="28">
        <v>0</v>
      </c>
      <c r="E300" s="29" t="str">
        <f t="shared" si="136"/>
        <v/>
      </c>
      <c r="F300" s="29" t="str">
        <f t="shared" si="137"/>
        <v/>
      </c>
      <c r="G300" s="30" t="str">
        <f t="shared" si="135"/>
        <v xml:space="preserve"> </v>
      </c>
      <c r="H300" s="48" t="str">
        <f t="shared" si="138"/>
        <v/>
      </c>
    </row>
    <row r="301" spans="1:8" s="31" customFormat="1" ht="15" x14ac:dyDescent="0.2">
      <c r="A301" s="66"/>
      <c r="B301" s="55" t="s">
        <v>516</v>
      </c>
      <c r="C301" s="28">
        <v>0</v>
      </c>
      <c r="D301" s="28">
        <v>1</v>
      </c>
      <c r="E301" s="29" t="str">
        <f t="shared" ref="E301:E303" si="166">+IF(C301=0,"",C301/C$176)</f>
        <v/>
      </c>
      <c r="F301" s="29">
        <f t="shared" ref="F301:F303" si="167">+IF(D301=0,"",D301/D$176)</f>
        <v>5.1975051975051978E-4</v>
      </c>
      <c r="G301" s="30">
        <f t="shared" si="135"/>
        <v>1</v>
      </c>
      <c r="H301" s="48" t="str">
        <f t="shared" ref="H301:H303" si="168">+IF(OR(AND(E301=""),(G301="")),"",E301*G301)</f>
        <v/>
      </c>
    </row>
    <row r="302" spans="1:8" s="31" customFormat="1" ht="15" x14ac:dyDescent="0.2">
      <c r="A302" s="66"/>
      <c r="B302" s="55" t="s">
        <v>517</v>
      </c>
      <c r="C302" s="28">
        <v>0</v>
      </c>
      <c r="D302" s="28">
        <v>0</v>
      </c>
      <c r="E302" s="29" t="str">
        <f t="shared" si="166"/>
        <v/>
      </c>
      <c r="F302" s="29" t="str">
        <f t="shared" si="167"/>
        <v/>
      </c>
      <c r="G302" s="30" t="str">
        <f t="shared" si="135"/>
        <v xml:space="preserve"> </v>
      </c>
      <c r="H302" s="48" t="str">
        <f t="shared" si="168"/>
        <v/>
      </c>
    </row>
    <row r="303" spans="1:8" s="31" customFormat="1" ht="15" x14ac:dyDescent="0.2">
      <c r="A303" s="66"/>
      <c r="B303" s="55" t="s">
        <v>518</v>
      </c>
      <c r="C303" s="28">
        <v>1</v>
      </c>
      <c r="D303" s="28">
        <v>1</v>
      </c>
      <c r="E303" s="29">
        <f t="shared" si="166"/>
        <v>6.5061808718282373E-4</v>
      </c>
      <c r="F303" s="29">
        <f t="shared" si="167"/>
        <v>5.1975051975051978E-4</v>
      </c>
      <c r="G303" s="30">
        <f t="shared" si="135"/>
        <v>0</v>
      </c>
      <c r="H303" s="48">
        <f t="shared" si="168"/>
        <v>0</v>
      </c>
    </row>
    <row r="304" spans="1:8" s="31" customFormat="1" ht="15" x14ac:dyDescent="0.2">
      <c r="A304" s="66"/>
      <c r="B304" s="55" t="s">
        <v>552</v>
      </c>
      <c r="C304" s="28">
        <v>1</v>
      </c>
      <c r="D304" s="28">
        <v>0</v>
      </c>
      <c r="E304" s="29"/>
      <c r="F304" s="29"/>
      <c r="G304" s="30">
        <f t="shared" si="135"/>
        <v>-1</v>
      </c>
      <c r="H304" s="48"/>
    </row>
    <row r="305" spans="1:8" s="31" customFormat="1" ht="15" x14ac:dyDescent="0.2">
      <c r="A305" s="66"/>
      <c r="B305" s="55" t="s">
        <v>553</v>
      </c>
      <c r="C305" s="28">
        <v>0</v>
      </c>
      <c r="D305" s="28">
        <v>0</v>
      </c>
      <c r="E305" s="29"/>
      <c r="F305" s="29"/>
      <c r="G305" s="30" t="str">
        <f t="shared" si="135"/>
        <v xml:space="preserve"> </v>
      </c>
      <c r="H305" s="48"/>
    </row>
    <row r="306" spans="1:8" s="31" customFormat="1" ht="15" x14ac:dyDescent="0.2">
      <c r="A306" s="66"/>
      <c r="B306" s="55" t="s">
        <v>443</v>
      </c>
      <c r="C306" s="28">
        <v>0</v>
      </c>
      <c r="D306" s="28">
        <v>0</v>
      </c>
      <c r="E306" s="29" t="str">
        <f t="shared" si="136"/>
        <v/>
      </c>
      <c r="F306" s="29" t="str">
        <f t="shared" si="137"/>
        <v/>
      </c>
      <c r="G306" s="30" t="str">
        <f t="shared" si="135"/>
        <v xml:space="preserve"> </v>
      </c>
      <c r="H306" s="48" t="str">
        <f t="shared" si="138"/>
        <v/>
      </c>
    </row>
    <row r="307" spans="1:8" s="31" customFormat="1" ht="15" x14ac:dyDescent="0.2">
      <c r="A307" s="66"/>
      <c r="B307" s="55" t="s">
        <v>655</v>
      </c>
      <c r="C307" s="28">
        <v>16</v>
      </c>
      <c r="D307" s="28">
        <v>50</v>
      </c>
      <c r="E307" s="29">
        <f t="shared" si="136"/>
        <v>1.040988939492518E-2</v>
      </c>
      <c r="F307" s="29">
        <f t="shared" si="137"/>
        <v>2.5987525987525989E-2</v>
      </c>
      <c r="G307" s="30">
        <f t="shared" si="135"/>
        <v>2.125</v>
      </c>
      <c r="H307" s="48">
        <f t="shared" si="138"/>
        <v>2.2121014964216007E-2</v>
      </c>
    </row>
    <row r="308" spans="1:8" s="31" customFormat="1" ht="15" x14ac:dyDescent="0.2">
      <c r="A308" s="66"/>
      <c r="B308" s="55" t="s">
        <v>591</v>
      </c>
      <c r="C308" s="28">
        <v>1</v>
      </c>
      <c r="D308" s="28">
        <v>0</v>
      </c>
      <c r="E308" s="29">
        <f t="shared" ref="E308" si="169">+IF(C308=0,"",C308/C$176)</f>
        <v>6.5061808718282373E-4</v>
      </c>
      <c r="F308" s="29" t="str">
        <f t="shared" ref="F308" si="170">+IF(D308=0,"",D308/D$176)</f>
        <v/>
      </c>
      <c r="G308" s="30">
        <f t="shared" si="135"/>
        <v>-1</v>
      </c>
      <c r="H308" s="48">
        <f t="shared" ref="H308" si="171">+IF(OR(AND(E308=""),(G308="")),"",E308*G308)</f>
        <v>-6.5061808718282373E-4</v>
      </c>
    </row>
    <row r="309" spans="1:8" s="31" customFormat="1" ht="15" x14ac:dyDescent="0.2">
      <c r="A309" s="66"/>
      <c r="B309" s="55" t="s">
        <v>623</v>
      </c>
      <c r="C309" s="28">
        <v>1</v>
      </c>
      <c r="D309" s="28">
        <v>7</v>
      </c>
      <c r="E309" s="29">
        <f t="shared" ref="E309" si="172">+IF(C309=0,"",C309/C$176)</f>
        <v>6.5061808718282373E-4</v>
      </c>
      <c r="F309" s="29">
        <f t="shared" ref="F309" si="173">+IF(D309=0,"",D309/D$176)</f>
        <v>3.6382536382536385E-3</v>
      </c>
      <c r="G309" s="30">
        <f t="shared" ref="G309" si="174">+IF(AND(C309=0,D309=0)," ",IF(C309=0,1,IF(D309=0,-1,(D309-C309)/C309)))</f>
        <v>6</v>
      </c>
      <c r="H309" s="48">
        <f t="shared" ref="H309" si="175">+IF(OR(AND(E309=""),(G309="")),"",E309*G309)</f>
        <v>3.9037085230969422E-3</v>
      </c>
    </row>
    <row r="310" spans="1:8" s="31" customFormat="1" ht="15" x14ac:dyDescent="0.2">
      <c r="A310" s="66"/>
      <c r="B310" s="55" t="s">
        <v>444</v>
      </c>
      <c r="C310" s="28">
        <v>0</v>
      </c>
      <c r="D310" s="28">
        <v>2</v>
      </c>
      <c r="E310" s="29" t="str">
        <f t="shared" si="136"/>
        <v/>
      </c>
      <c r="F310" s="29">
        <f t="shared" si="137"/>
        <v>1.0395010395010396E-3</v>
      </c>
      <c r="G310" s="30">
        <f t="shared" si="135"/>
        <v>1</v>
      </c>
      <c r="H310" s="48" t="str">
        <f t="shared" si="138"/>
        <v/>
      </c>
    </row>
    <row r="311" spans="1:8" s="31" customFormat="1" ht="15" x14ac:dyDescent="0.2">
      <c r="A311" s="66"/>
      <c r="B311" s="55" t="s">
        <v>445</v>
      </c>
      <c r="C311" s="28">
        <v>0</v>
      </c>
      <c r="D311" s="28">
        <v>0</v>
      </c>
      <c r="E311" s="29" t="str">
        <f t="shared" si="136"/>
        <v/>
      </c>
      <c r="F311" s="29" t="str">
        <f t="shared" si="137"/>
        <v/>
      </c>
      <c r="G311" s="30" t="str">
        <f t="shared" si="135"/>
        <v xml:space="preserve"> </v>
      </c>
      <c r="H311" s="48" t="str">
        <f t="shared" si="138"/>
        <v/>
      </c>
    </row>
    <row r="312" spans="1:8" s="31" customFormat="1" ht="15" x14ac:dyDescent="0.2">
      <c r="A312" s="66"/>
      <c r="B312" s="55" t="s">
        <v>446</v>
      </c>
      <c r="C312" s="28">
        <v>0</v>
      </c>
      <c r="D312" s="28">
        <v>0</v>
      </c>
      <c r="E312" s="29" t="str">
        <f t="shared" si="136"/>
        <v/>
      </c>
      <c r="F312" s="29" t="str">
        <f t="shared" si="137"/>
        <v/>
      </c>
      <c r="G312" s="30" t="str">
        <f t="shared" si="135"/>
        <v xml:space="preserve"> </v>
      </c>
      <c r="H312" s="48" t="str">
        <f t="shared" si="138"/>
        <v/>
      </c>
    </row>
    <row r="313" spans="1:8" s="31" customFormat="1" ht="15" x14ac:dyDescent="0.2">
      <c r="A313" s="66"/>
      <c r="B313" s="55" t="s">
        <v>64</v>
      </c>
      <c r="C313" s="28">
        <v>2</v>
      </c>
      <c r="D313" s="28">
        <v>37</v>
      </c>
      <c r="E313" s="29">
        <f t="shared" si="136"/>
        <v>1.3012361743656475E-3</v>
      </c>
      <c r="F313" s="29">
        <f t="shared" si="137"/>
        <v>1.9230769230769232E-2</v>
      </c>
      <c r="G313" s="30">
        <f t="shared" si="135"/>
        <v>17.5</v>
      </c>
      <c r="H313" s="48">
        <f t="shared" si="138"/>
        <v>2.2771633051398829E-2</v>
      </c>
    </row>
    <row r="314" spans="1:8" s="31" customFormat="1" ht="15" x14ac:dyDescent="0.2">
      <c r="A314" s="66"/>
      <c r="B314" s="55" t="s">
        <v>234</v>
      </c>
      <c r="C314" s="28">
        <v>0</v>
      </c>
      <c r="D314" s="28">
        <v>0</v>
      </c>
      <c r="E314" s="29" t="str">
        <f t="shared" si="136"/>
        <v/>
      </c>
      <c r="F314" s="29" t="str">
        <f t="shared" si="137"/>
        <v/>
      </c>
      <c r="G314" s="30" t="str">
        <f t="shared" si="135"/>
        <v xml:space="preserve"> </v>
      </c>
      <c r="H314" s="48" t="str">
        <f t="shared" si="138"/>
        <v/>
      </c>
    </row>
    <row r="315" spans="1:8" s="31" customFormat="1" ht="12.75" customHeight="1" x14ac:dyDescent="0.2">
      <c r="A315" s="66"/>
      <c r="B315" s="55" t="s">
        <v>235</v>
      </c>
      <c r="C315" s="28">
        <v>1</v>
      </c>
      <c r="D315" s="28">
        <v>0</v>
      </c>
      <c r="E315" s="29">
        <f t="shared" si="136"/>
        <v>6.5061808718282373E-4</v>
      </c>
      <c r="F315" s="29" t="str">
        <f t="shared" si="137"/>
        <v/>
      </c>
      <c r="G315" s="30">
        <f t="shared" ref="G315:G349" si="176">+IF(AND(C315=0,D315=0)," ",IF(C315=0,1,IF(D315=0,-1,(D315-C315)/C315)))</f>
        <v>-1</v>
      </c>
      <c r="H315" s="48">
        <f t="shared" si="138"/>
        <v>-6.5061808718282373E-4</v>
      </c>
    </row>
    <row r="316" spans="1:8" s="31" customFormat="1" ht="15" x14ac:dyDescent="0.2">
      <c r="A316" s="66"/>
      <c r="B316" s="55" t="s">
        <v>65</v>
      </c>
      <c r="C316" s="28">
        <v>0</v>
      </c>
      <c r="D316" s="28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28">
        <v>1</v>
      </c>
      <c r="D317" s="28">
        <v>0</v>
      </c>
      <c r="E317" s="29">
        <f t="shared" si="136"/>
        <v>6.5061808718282373E-4</v>
      </c>
      <c r="F317" s="29" t="str">
        <f t="shared" si="137"/>
        <v/>
      </c>
      <c r="G317" s="30">
        <f t="shared" si="176"/>
        <v>-1</v>
      </c>
      <c r="H317" s="48">
        <f t="shared" si="138"/>
        <v>-6.5061808718282373E-4</v>
      </c>
    </row>
    <row r="318" spans="1:8" s="31" customFormat="1" ht="12.75" customHeight="1" x14ac:dyDescent="0.2">
      <c r="A318" s="66"/>
      <c r="B318" s="55" t="s">
        <v>448</v>
      </c>
      <c r="C318" s="28">
        <v>0</v>
      </c>
      <c r="D318" s="28">
        <v>13</v>
      </c>
      <c r="E318" s="29" t="str">
        <f t="shared" si="136"/>
        <v/>
      </c>
      <c r="F318" s="29">
        <f t="shared" si="137"/>
        <v>6.7567567567567571E-3</v>
      </c>
      <c r="G318" s="30">
        <f t="shared" si="176"/>
        <v>1</v>
      </c>
      <c r="H318" s="48" t="str">
        <f t="shared" si="138"/>
        <v/>
      </c>
    </row>
    <row r="319" spans="1:8" s="31" customFormat="1" ht="15" x14ac:dyDescent="0.2">
      <c r="A319" s="66"/>
      <c r="B319" s="55" t="s">
        <v>449</v>
      </c>
      <c r="C319" s="28">
        <v>0</v>
      </c>
      <c r="D319" s="28">
        <v>5</v>
      </c>
      <c r="E319" s="29" t="str">
        <f t="shared" si="136"/>
        <v/>
      </c>
      <c r="F319" s="29">
        <f t="shared" si="137"/>
        <v>2.5987525987525989E-3</v>
      </c>
      <c r="G319" s="30">
        <f t="shared" si="176"/>
        <v>1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28">
        <v>0</v>
      </c>
      <c r="D320" s="28">
        <v>0</v>
      </c>
      <c r="E320" s="29" t="str">
        <f t="shared" si="136"/>
        <v/>
      </c>
      <c r="F320" s="29" t="str">
        <f t="shared" si="137"/>
        <v/>
      </c>
      <c r="G320" s="30" t="str">
        <f t="shared" si="176"/>
        <v xml:space="preserve"> </v>
      </c>
      <c r="H320" s="48" t="str">
        <f t="shared" si="138"/>
        <v/>
      </c>
    </row>
    <row r="321" spans="1:8" s="31" customFormat="1" ht="15" x14ac:dyDescent="0.2">
      <c r="A321" s="66"/>
      <c r="B321" s="55" t="s">
        <v>451</v>
      </c>
      <c r="C321" s="28">
        <v>0</v>
      </c>
      <c r="D321" s="28">
        <v>0</v>
      </c>
      <c r="E321" s="29" t="str">
        <f t="shared" si="136"/>
        <v/>
      </c>
      <c r="F321" s="29" t="str">
        <f t="shared" si="137"/>
        <v/>
      </c>
      <c r="G321" s="30" t="str">
        <f t="shared" si="176"/>
        <v xml:space="preserve"> 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28">
        <v>3</v>
      </c>
      <c r="D322" s="28">
        <v>8</v>
      </c>
      <c r="E322" s="29">
        <f t="shared" si="136"/>
        <v>1.9518542615484711E-3</v>
      </c>
      <c r="F322" s="29">
        <f t="shared" si="137"/>
        <v>4.1580041580041582E-3</v>
      </c>
      <c r="G322" s="30">
        <f t="shared" si="176"/>
        <v>1.6666666666666667</v>
      </c>
      <c r="H322" s="48">
        <f t="shared" si="138"/>
        <v>3.2530904359141188E-3</v>
      </c>
    </row>
    <row r="323" spans="1:8" s="31" customFormat="1" ht="15" x14ac:dyDescent="0.2">
      <c r="A323" s="66"/>
      <c r="B323" s="55" t="s">
        <v>453</v>
      </c>
      <c r="C323" s="28">
        <v>0</v>
      </c>
      <c r="D323" s="28">
        <v>0</v>
      </c>
      <c r="E323" s="29" t="str">
        <f t="shared" si="136"/>
        <v/>
      </c>
      <c r="F323" s="29" t="str">
        <f t="shared" si="137"/>
        <v/>
      </c>
      <c r="G323" s="30" t="str">
        <f t="shared" si="176"/>
        <v xml:space="preserve"> 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28">
        <v>7</v>
      </c>
      <c r="D324" s="28">
        <v>52</v>
      </c>
      <c r="E324" s="29">
        <f t="shared" si="136"/>
        <v>4.554326610279766E-3</v>
      </c>
      <c r="F324" s="29">
        <f t="shared" si="137"/>
        <v>2.7027027027027029E-2</v>
      </c>
      <c r="G324" s="30">
        <f t="shared" si="176"/>
        <v>6.4285714285714288</v>
      </c>
      <c r="H324" s="48">
        <f t="shared" si="138"/>
        <v>2.9277813923227067E-2</v>
      </c>
    </row>
    <row r="325" spans="1:8" s="31" customFormat="1" ht="15" x14ac:dyDescent="0.2">
      <c r="A325" s="66"/>
      <c r="B325" s="55" t="s">
        <v>236</v>
      </c>
      <c r="C325" s="28">
        <v>0</v>
      </c>
      <c r="D325" s="28">
        <v>0</v>
      </c>
      <c r="E325" s="29" t="str">
        <f t="shared" si="136"/>
        <v/>
      </c>
      <c r="F325" s="29" t="str">
        <f t="shared" si="137"/>
        <v/>
      </c>
      <c r="G325" s="30" t="str">
        <f t="shared" si="176"/>
        <v xml:space="preserve"> 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28">
        <v>1</v>
      </c>
      <c r="D326" s="28">
        <v>0</v>
      </c>
      <c r="E326" s="29">
        <f t="shared" si="136"/>
        <v>6.5061808718282373E-4</v>
      </c>
      <c r="F326" s="29" t="str">
        <f t="shared" si="137"/>
        <v/>
      </c>
      <c r="G326" s="30">
        <f t="shared" si="176"/>
        <v>-1</v>
      </c>
      <c r="H326" s="48">
        <f t="shared" si="138"/>
        <v>-6.5061808718282373E-4</v>
      </c>
    </row>
    <row r="327" spans="1:8" s="31" customFormat="1" ht="15" x14ac:dyDescent="0.2">
      <c r="A327" s="66"/>
      <c r="B327" s="55" t="s">
        <v>454</v>
      </c>
      <c r="C327" s="28">
        <v>0</v>
      </c>
      <c r="D327" s="28">
        <v>1</v>
      </c>
      <c r="E327" s="29" t="str">
        <f t="shared" si="136"/>
        <v/>
      </c>
      <c r="F327" s="29">
        <f t="shared" si="137"/>
        <v>5.1975051975051978E-4</v>
      </c>
      <c r="G327" s="30">
        <f t="shared" si="176"/>
        <v>1</v>
      </c>
      <c r="H327" s="48" t="str">
        <f t="shared" si="138"/>
        <v/>
      </c>
    </row>
    <row r="328" spans="1:8" s="31" customFormat="1" ht="30" x14ac:dyDescent="0.2">
      <c r="A328" s="66"/>
      <c r="B328" s="55" t="s">
        <v>455</v>
      </c>
      <c r="C328" s="28">
        <v>0</v>
      </c>
      <c r="D328" s="28">
        <v>0</v>
      </c>
      <c r="E328" s="29" t="str">
        <f t="shared" si="136"/>
        <v/>
      </c>
      <c r="F328" s="29" t="str">
        <f t="shared" si="137"/>
        <v/>
      </c>
      <c r="G328" s="30" t="str">
        <f t="shared" si="176"/>
        <v xml:space="preserve"> </v>
      </c>
      <c r="H328" s="48" t="str">
        <f t="shared" si="138"/>
        <v/>
      </c>
    </row>
    <row r="329" spans="1:8" s="31" customFormat="1" ht="15" x14ac:dyDescent="0.2">
      <c r="A329" s="66"/>
      <c r="B329" s="55" t="s">
        <v>634</v>
      </c>
      <c r="C329" s="28">
        <v>0</v>
      </c>
      <c r="D329" s="28">
        <v>8</v>
      </c>
      <c r="E329" s="29" t="str">
        <f t="shared" si="136"/>
        <v/>
      </c>
      <c r="F329" s="29">
        <f t="shared" si="137"/>
        <v>4.1580041580041582E-3</v>
      </c>
      <c r="G329" s="30">
        <f t="shared" si="176"/>
        <v>1</v>
      </c>
      <c r="H329" s="48" t="str">
        <f t="shared" si="138"/>
        <v/>
      </c>
    </row>
    <row r="330" spans="1:8" s="31" customFormat="1" ht="15" x14ac:dyDescent="0.2">
      <c r="A330" s="66"/>
      <c r="B330" s="55" t="s">
        <v>456</v>
      </c>
      <c r="C330" s="28">
        <v>0</v>
      </c>
      <c r="D330" s="28">
        <v>0</v>
      </c>
      <c r="E330" s="29" t="str">
        <f t="shared" si="136"/>
        <v/>
      </c>
      <c r="F330" s="29" t="str">
        <f t="shared" si="137"/>
        <v/>
      </c>
      <c r="G330" s="30" t="str">
        <f t="shared" si="176"/>
        <v xml:space="preserve"> </v>
      </c>
      <c r="H330" s="48" t="str">
        <f t="shared" si="138"/>
        <v/>
      </c>
    </row>
    <row r="331" spans="1:8" s="31" customFormat="1" ht="30" x14ac:dyDescent="0.2">
      <c r="A331" s="66"/>
      <c r="B331" s="55" t="s">
        <v>457</v>
      </c>
      <c r="C331" s="28">
        <v>0</v>
      </c>
      <c r="D331" s="28">
        <v>0</v>
      </c>
      <c r="E331" s="29" t="str">
        <f t="shared" si="136"/>
        <v/>
      </c>
      <c r="F331" s="29" t="str">
        <f t="shared" si="137"/>
        <v/>
      </c>
      <c r="G331" s="30" t="str">
        <f t="shared" si="176"/>
        <v xml:space="preserve"> </v>
      </c>
      <c r="H331" s="48" t="str">
        <f t="shared" si="138"/>
        <v/>
      </c>
    </row>
    <row r="332" spans="1:8" s="31" customFormat="1" ht="15" x14ac:dyDescent="0.2">
      <c r="A332" s="66"/>
      <c r="B332" s="55" t="s">
        <v>458</v>
      </c>
      <c r="C332" s="28">
        <v>0</v>
      </c>
      <c r="D332" s="28">
        <v>1</v>
      </c>
      <c r="E332" s="29" t="str">
        <f t="shared" si="136"/>
        <v/>
      </c>
      <c r="F332" s="29">
        <f t="shared" si="137"/>
        <v>5.1975051975051978E-4</v>
      </c>
      <c r="G332" s="30">
        <f t="shared" si="176"/>
        <v>1</v>
      </c>
      <c r="H332" s="48" t="str">
        <f t="shared" si="138"/>
        <v/>
      </c>
    </row>
    <row r="333" spans="1:8" s="31" customFormat="1" ht="30" x14ac:dyDescent="0.2">
      <c r="A333" s="66"/>
      <c r="B333" s="55" t="s">
        <v>541</v>
      </c>
      <c r="C333" s="28">
        <v>0</v>
      </c>
      <c r="D333" s="28">
        <v>1</v>
      </c>
      <c r="E333" s="29" t="str">
        <f t="shared" ref="E333" si="177">+IF(C333=0,"",C333/C$176)</f>
        <v/>
      </c>
      <c r="F333" s="29">
        <f t="shared" ref="F333" si="178">+IF(D333=0,"",D333/D$176)</f>
        <v>5.1975051975051978E-4</v>
      </c>
      <c r="G333" s="30">
        <f t="shared" si="176"/>
        <v>1</v>
      </c>
      <c r="H333" s="48" t="str">
        <f t="shared" ref="H333" si="179">+IF(OR(AND(E333=""),(G333="")),"",E333*G333)</f>
        <v/>
      </c>
    </row>
    <row r="334" spans="1:8" s="31" customFormat="1" ht="15" x14ac:dyDescent="0.2">
      <c r="A334" s="66"/>
      <c r="B334" s="55" t="s">
        <v>459</v>
      </c>
      <c r="C334" s="28">
        <v>0</v>
      </c>
      <c r="D334" s="28">
        <v>17</v>
      </c>
      <c r="E334" s="29" t="str">
        <f t="shared" si="136"/>
        <v/>
      </c>
      <c r="F334" s="29">
        <f t="shared" si="137"/>
        <v>8.8357588357588362E-3</v>
      </c>
      <c r="G334" s="30">
        <f t="shared" si="176"/>
        <v>1</v>
      </c>
      <c r="H334" s="48" t="str">
        <f t="shared" si="138"/>
        <v/>
      </c>
    </row>
    <row r="335" spans="1:8" s="31" customFormat="1" ht="15" x14ac:dyDescent="0.2">
      <c r="A335" s="66"/>
      <c r="B335" s="55" t="s">
        <v>460</v>
      </c>
      <c r="C335" s="28">
        <v>0</v>
      </c>
      <c r="D335" s="28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28">
        <v>0</v>
      </c>
      <c r="D336" s="28">
        <v>0</v>
      </c>
      <c r="E336" s="29" t="str">
        <f t="shared" si="136"/>
        <v/>
      </c>
      <c r="F336" s="29" t="str">
        <f t="shared" si="137"/>
        <v/>
      </c>
      <c r="G336" s="30" t="str">
        <f t="shared" si="176"/>
        <v xml:space="preserve"> 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28">
        <v>0</v>
      </c>
      <c r="D337" s="28">
        <v>0</v>
      </c>
      <c r="E337" s="29" t="str">
        <f t="shared" si="136"/>
        <v/>
      </c>
      <c r="F337" s="29" t="str">
        <f t="shared" si="137"/>
        <v/>
      </c>
      <c r="G337" s="30" t="str">
        <f t="shared" si="176"/>
        <v xml:space="preserve"> 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28">
        <v>0</v>
      </c>
      <c r="D338" s="28">
        <v>1</v>
      </c>
      <c r="E338" s="29" t="str">
        <f t="shared" ref="E338:E346" si="180">+IF(C338=0,"",C338/C$176)</f>
        <v/>
      </c>
      <c r="F338" s="29">
        <f t="shared" ref="F338:F346" si="181">+IF(D338=0,"",D338/D$176)</f>
        <v>5.1975051975051978E-4</v>
      </c>
      <c r="G338" s="30">
        <f t="shared" si="176"/>
        <v>1</v>
      </c>
      <c r="H338" s="48" t="str">
        <f t="shared" ref="H338:H346" si="182">+IF(OR(AND(E338=""),(G338="")),"",E338*G338)</f>
        <v/>
      </c>
    </row>
    <row r="339" spans="1:8" s="31" customFormat="1" ht="15" x14ac:dyDescent="0.2">
      <c r="A339" s="66"/>
      <c r="B339" s="55" t="s">
        <v>464</v>
      </c>
      <c r="C339" s="28">
        <v>0</v>
      </c>
      <c r="D339" s="28">
        <v>0</v>
      </c>
      <c r="E339" s="29" t="str">
        <f t="shared" si="180"/>
        <v/>
      </c>
      <c r="F339" s="29" t="str">
        <f t="shared" si="181"/>
        <v/>
      </c>
      <c r="G339" s="30" t="str">
        <f t="shared" si="176"/>
        <v xml:space="preserve"> </v>
      </c>
      <c r="H339" s="48" t="str">
        <f t="shared" si="182"/>
        <v/>
      </c>
    </row>
    <row r="340" spans="1:8" s="31" customFormat="1" ht="30" x14ac:dyDescent="0.2">
      <c r="A340" s="66"/>
      <c r="B340" s="55" t="s">
        <v>465</v>
      </c>
      <c r="C340" s="28">
        <v>0</v>
      </c>
      <c r="D340" s="28">
        <v>0</v>
      </c>
      <c r="E340" s="29" t="str">
        <f t="shared" si="180"/>
        <v/>
      </c>
      <c r="F340" s="29" t="str">
        <f t="shared" si="181"/>
        <v/>
      </c>
      <c r="G340" s="30" t="str">
        <f t="shared" si="176"/>
        <v xml:space="preserve"> </v>
      </c>
      <c r="H340" s="48" t="str">
        <f t="shared" si="182"/>
        <v/>
      </c>
    </row>
    <row r="341" spans="1:8" s="31" customFormat="1" ht="15" customHeight="1" x14ac:dyDescent="0.2">
      <c r="A341" s="66"/>
      <c r="B341" s="55" t="s">
        <v>466</v>
      </c>
      <c r="C341" s="28">
        <v>0</v>
      </c>
      <c r="D341" s="28">
        <v>0</v>
      </c>
      <c r="E341" s="29" t="str">
        <f t="shared" si="180"/>
        <v/>
      </c>
      <c r="F341" s="29" t="str">
        <f t="shared" si="181"/>
        <v/>
      </c>
      <c r="G341" s="30" t="str">
        <f t="shared" si="176"/>
        <v xml:space="preserve"> 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28"/>
      <c r="D342" s="28">
        <v>0</v>
      </c>
      <c r="E342" s="29" t="str">
        <f t="shared" ref="E342" si="183">+IF(C342=0,"",C342/C$176)</f>
        <v/>
      </c>
      <c r="F342" s="29" t="str">
        <f t="shared" ref="F342" si="184">+IF(D342=0,"",D342/D$176)</f>
        <v/>
      </c>
      <c r="G342" s="30" t="str">
        <f t="shared" ref="G342" si="185">+IF(AND(C342=0,D342=0)," ",IF(C342=0,1,IF(D342=0,-1,(D342-C342)/C342)))</f>
        <v xml:space="preserve"> 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28">
        <v>0</v>
      </c>
      <c r="D343" s="28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28">
        <v>0</v>
      </c>
      <c r="D344" s="28">
        <v>0</v>
      </c>
      <c r="E344" s="29" t="str">
        <f t="shared" si="180"/>
        <v/>
      </c>
      <c r="F344" s="29" t="str">
        <f t="shared" si="181"/>
        <v/>
      </c>
      <c r="G344" s="30" t="str">
        <f t="shared" si="176"/>
        <v xml:space="preserve"> </v>
      </c>
      <c r="H344" s="48" t="str">
        <f t="shared" si="182"/>
        <v/>
      </c>
    </row>
    <row r="345" spans="1:8" s="31" customFormat="1" ht="15" x14ac:dyDescent="0.2">
      <c r="A345" s="66"/>
      <c r="B345" s="55" t="s">
        <v>239</v>
      </c>
      <c r="C345" s="28">
        <v>0</v>
      </c>
      <c r="D345" s="28">
        <v>2</v>
      </c>
      <c r="E345" s="29" t="str">
        <f t="shared" si="180"/>
        <v/>
      </c>
      <c r="F345" s="29">
        <f t="shared" si="181"/>
        <v>1.0395010395010396E-3</v>
      </c>
      <c r="G345" s="30">
        <f t="shared" si="176"/>
        <v>1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28">
        <v>0</v>
      </c>
      <c r="D346" s="28">
        <v>0</v>
      </c>
      <c r="E346" s="29" t="str">
        <f t="shared" si="180"/>
        <v/>
      </c>
      <c r="F346" s="29" t="str">
        <f t="shared" si="181"/>
        <v/>
      </c>
      <c r="G346" s="30" t="str">
        <f t="shared" si="176"/>
        <v xml:space="preserve"> 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28">
        <v>0</v>
      </c>
      <c r="D347" s="28">
        <v>0</v>
      </c>
      <c r="E347" s="29" t="str">
        <f t="shared" ref="E347:E349" si="187">+IF(C347=0,"",C347/C$176)</f>
        <v/>
      </c>
      <c r="F347" s="29" t="str">
        <f t="shared" ref="F347:F349" si="188">+IF(D347=0,"",D347/D$176)</f>
        <v/>
      </c>
      <c r="G347" s="30" t="str">
        <f t="shared" si="176"/>
        <v xml:space="preserve"> </v>
      </c>
      <c r="H347" s="48" t="str">
        <f t="shared" ref="H347:H349" si="189">+IF(OR(AND(E347=""),(G347="")),"",E347*G347)</f>
        <v/>
      </c>
    </row>
    <row r="348" spans="1:8" s="31" customFormat="1" ht="15" x14ac:dyDescent="0.2">
      <c r="A348" s="66"/>
      <c r="B348" s="55" t="s">
        <v>534</v>
      </c>
      <c r="C348" s="28">
        <v>0</v>
      </c>
      <c r="D348" s="28">
        <v>0</v>
      </c>
      <c r="E348" s="29" t="str">
        <f t="shared" si="187"/>
        <v/>
      </c>
      <c r="F348" s="29" t="str">
        <f t="shared" si="188"/>
        <v/>
      </c>
      <c r="G348" s="30" t="str">
        <f t="shared" si="176"/>
        <v xml:space="preserve"> </v>
      </c>
      <c r="H348" s="48" t="str">
        <f t="shared" si="189"/>
        <v/>
      </c>
    </row>
    <row r="349" spans="1:8" s="31" customFormat="1" ht="15.75" thickBot="1" x14ac:dyDescent="0.25">
      <c r="A349" s="66"/>
      <c r="B349" s="59" t="s">
        <v>535</v>
      </c>
      <c r="C349" s="50">
        <v>0</v>
      </c>
      <c r="D349" s="50">
        <v>1</v>
      </c>
      <c r="E349" s="54" t="str">
        <f t="shared" si="187"/>
        <v/>
      </c>
      <c r="F349" s="54">
        <f t="shared" si="188"/>
        <v>5.1975051975051978E-4</v>
      </c>
      <c r="G349" s="62">
        <f t="shared" si="176"/>
        <v>1</v>
      </c>
      <c r="H349" s="52" t="str">
        <f t="shared" si="189"/>
        <v/>
      </c>
    </row>
    <row r="350" spans="1:8" s="8" customFormat="1" ht="15" x14ac:dyDescent="0.2">
      <c r="A350" s="65"/>
      <c r="B350" s="17"/>
      <c r="E350" s="18"/>
      <c r="F350" s="18"/>
      <c r="G350" s="19"/>
      <c r="H350" s="20"/>
    </row>
    <row r="351" spans="1:8" s="8" customFormat="1" ht="15" x14ac:dyDescent="0.2">
      <c r="A351" s="65"/>
      <c r="B351" s="17"/>
      <c r="E351" s="18"/>
      <c r="F351" s="18"/>
      <c r="G351" s="19"/>
      <c r="H351" s="20"/>
    </row>
    <row r="352" spans="1:8" s="23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1700</v>
      </c>
      <c r="D355" s="9">
        <f>SUM(D356:D584)</f>
        <v>7404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3.355294117647059</v>
      </c>
      <c r="H355" s="39">
        <f>+IF(OR(AND(E355=""),(G355="")),"",E355*G355)</f>
        <v>3.355294117647059</v>
      </c>
    </row>
    <row r="356" spans="1:8" s="31" customFormat="1" ht="15" x14ac:dyDescent="0.2">
      <c r="A356" s="66"/>
      <c r="B356" s="47" t="s">
        <v>71</v>
      </c>
      <c r="C356" s="28">
        <v>6</v>
      </c>
      <c r="D356" s="28">
        <v>26</v>
      </c>
      <c r="E356" s="29">
        <f>+IF(C356=0,"",C356/C$355)</f>
        <v>3.5294117647058825E-3</v>
      </c>
      <c r="F356" s="29">
        <f>+IF(D356=0,"",D356/D$355)</f>
        <v>3.5116153430578066E-3</v>
      </c>
      <c r="G356" s="30">
        <f t="shared" ref="G356:G429" si="190">+IF(AND(C356=0,D356=0)," ",IF(C356=0,1,IF(D356=0,-1,(D356-C356)/C356)))</f>
        <v>3.3333333333333335</v>
      </c>
      <c r="H356" s="48">
        <f>+IF(OR(AND(E356=""),(G356="")),"",E356*G356)</f>
        <v>1.1764705882352943E-2</v>
      </c>
    </row>
    <row r="357" spans="1:8" s="31" customFormat="1" ht="15" x14ac:dyDescent="0.2">
      <c r="A357" s="66"/>
      <c r="B357" s="47" t="s">
        <v>74</v>
      </c>
      <c r="C357" s="28">
        <v>0</v>
      </c>
      <c r="D357" s="28">
        <v>8</v>
      </c>
      <c r="E357" s="29" t="str">
        <f t="shared" ref="E357:E432" si="191">+IF(C357=0,"",C357/C$355)</f>
        <v/>
      </c>
      <c r="F357" s="29">
        <f t="shared" ref="F357:F432" si="192">+IF(D357=0,"",D357/D$355)</f>
        <v>1.0804970286331713E-3</v>
      </c>
      <c r="G357" s="30">
        <f t="shared" si="190"/>
        <v>1</v>
      </c>
      <c r="H357" s="48" t="str">
        <f t="shared" ref="H357:H432" si="193">+IF(OR(AND(E357=""),(G357="")),"",E357*G357)</f>
        <v/>
      </c>
    </row>
    <row r="358" spans="1:8" s="31" customFormat="1" ht="15" x14ac:dyDescent="0.2">
      <c r="A358" s="66"/>
      <c r="B358" s="47" t="s">
        <v>67</v>
      </c>
      <c r="C358" s="28">
        <v>1</v>
      </c>
      <c r="D358" s="28">
        <v>21</v>
      </c>
      <c r="E358" s="29">
        <f t="shared" si="191"/>
        <v>5.8823529411764701E-4</v>
      </c>
      <c r="F358" s="29">
        <f t="shared" si="192"/>
        <v>2.8363047001620746E-3</v>
      </c>
      <c r="G358" s="30">
        <f t="shared" si="190"/>
        <v>20</v>
      </c>
      <c r="H358" s="48">
        <f t="shared" si="193"/>
        <v>1.1764705882352941E-2</v>
      </c>
    </row>
    <row r="359" spans="1:8" s="31" customFormat="1" ht="15" x14ac:dyDescent="0.2">
      <c r="A359" s="66"/>
      <c r="B359" s="47" t="s">
        <v>80</v>
      </c>
      <c r="C359" s="28">
        <v>0</v>
      </c>
      <c r="D359" s="28">
        <v>0</v>
      </c>
      <c r="E359" s="29" t="str">
        <f t="shared" si="191"/>
        <v/>
      </c>
      <c r="F359" s="29" t="str">
        <f t="shared" si="192"/>
        <v/>
      </c>
      <c r="G359" s="30" t="str">
        <f t="shared" si="190"/>
        <v xml:space="preserve"> 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28">
        <v>0</v>
      </c>
      <c r="D360" s="28">
        <v>0</v>
      </c>
      <c r="E360" s="29" t="str">
        <f t="shared" si="191"/>
        <v/>
      </c>
      <c r="F360" s="29" t="str">
        <f t="shared" si="192"/>
        <v/>
      </c>
      <c r="G360" s="30" t="str">
        <f t="shared" si="190"/>
        <v xml:space="preserve"> 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28">
        <v>14</v>
      </c>
      <c r="D361" s="28">
        <v>260</v>
      </c>
      <c r="E361" s="29">
        <f t="shared" si="191"/>
        <v>8.2352941176470594E-3</v>
      </c>
      <c r="F361" s="29">
        <f t="shared" si="192"/>
        <v>3.5116153430578063E-2</v>
      </c>
      <c r="G361" s="30">
        <f t="shared" si="190"/>
        <v>17.571428571428573</v>
      </c>
      <c r="H361" s="48">
        <f t="shared" si="193"/>
        <v>0.14470588235294121</v>
      </c>
    </row>
    <row r="362" spans="1:8" s="31" customFormat="1" ht="15" x14ac:dyDescent="0.2">
      <c r="A362" s="66"/>
      <c r="B362" s="47" t="s">
        <v>77</v>
      </c>
      <c r="C362" s="28">
        <v>0</v>
      </c>
      <c r="D362" s="28">
        <v>0</v>
      </c>
      <c r="E362" s="29" t="str">
        <f t="shared" si="191"/>
        <v/>
      </c>
      <c r="F362" s="29" t="str">
        <f t="shared" si="192"/>
        <v/>
      </c>
      <c r="G362" s="30" t="str">
        <f t="shared" si="190"/>
        <v xml:space="preserve"> </v>
      </c>
      <c r="H362" s="48" t="str">
        <f t="shared" si="193"/>
        <v/>
      </c>
    </row>
    <row r="363" spans="1:8" s="31" customFormat="1" ht="15" x14ac:dyDescent="0.2">
      <c r="A363" s="66"/>
      <c r="B363" s="47" t="s">
        <v>568</v>
      </c>
      <c r="C363" s="28">
        <v>0</v>
      </c>
      <c r="D363" s="28">
        <v>0</v>
      </c>
      <c r="E363" s="29" t="str">
        <f t="shared" si="191"/>
        <v/>
      </c>
      <c r="F363" s="29" t="str">
        <f t="shared" si="192"/>
        <v/>
      </c>
      <c r="G363" s="30" t="str">
        <f t="shared" si="190"/>
        <v xml:space="preserve"> </v>
      </c>
      <c r="H363" s="48" t="str">
        <f t="shared" si="193"/>
        <v/>
      </c>
    </row>
    <row r="364" spans="1:8" s="31" customFormat="1" ht="15" x14ac:dyDescent="0.2">
      <c r="A364" s="66"/>
      <c r="B364" s="47" t="s">
        <v>76</v>
      </c>
      <c r="C364" s="28">
        <v>3</v>
      </c>
      <c r="D364" s="28">
        <v>19</v>
      </c>
      <c r="E364" s="29">
        <f t="shared" si="191"/>
        <v>1.7647058823529412E-3</v>
      </c>
      <c r="F364" s="29">
        <f t="shared" si="192"/>
        <v>2.5661804430037816E-3</v>
      </c>
      <c r="G364" s="30">
        <f t="shared" si="190"/>
        <v>5.333333333333333</v>
      </c>
      <c r="H364" s="48">
        <f t="shared" si="193"/>
        <v>9.4117647058823521E-3</v>
      </c>
    </row>
    <row r="365" spans="1:8" s="31" customFormat="1" ht="15" x14ac:dyDescent="0.2">
      <c r="A365" s="66"/>
      <c r="B365" s="47" t="s">
        <v>241</v>
      </c>
      <c r="C365" s="28">
        <v>0</v>
      </c>
      <c r="D365" s="28">
        <v>6</v>
      </c>
      <c r="E365" s="29" t="str">
        <f t="shared" si="191"/>
        <v/>
      </c>
      <c r="F365" s="29">
        <f t="shared" si="192"/>
        <v>8.1037277147487841E-4</v>
      </c>
      <c r="G365" s="30">
        <f t="shared" si="190"/>
        <v>1</v>
      </c>
      <c r="H365" s="48" t="str">
        <f t="shared" si="193"/>
        <v/>
      </c>
    </row>
    <row r="366" spans="1:8" s="31" customFormat="1" ht="15" x14ac:dyDescent="0.2">
      <c r="A366" s="66"/>
      <c r="B366" s="47" t="s">
        <v>604</v>
      </c>
      <c r="C366" s="28">
        <v>0</v>
      </c>
      <c r="D366" s="28">
        <v>0</v>
      </c>
      <c r="E366" s="29" t="str">
        <f t="shared" si="191"/>
        <v/>
      </c>
      <c r="F366" s="29" t="str">
        <f t="shared" si="192"/>
        <v/>
      </c>
      <c r="G366" s="30" t="str">
        <f t="shared" si="190"/>
        <v xml:space="preserve"> </v>
      </c>
      <c r="H366" s="48" t="str">
        <f t="shared" si="193"/>
        <v/>
      </c>
    </row>
    <row r="367" spans="1:8" s="31" customFormat="1" ht="15" x14ac:dyDescent="0.2">
      <c r="A367" s="66"/>
      <c r="B367" s="47" t="s">
        <v>78</v>
      </c>
      <c r="C367" s="28">
        <v>89</v>
      </c>
      <c r="D367" s="28">
        <v>683</v>
      </c>
      <c r="E367" s="29">
        <f t="shared" si="191"/>
        <v>5.2352941176470588E-2</v>
      </c>
      <c r="F367" s="29">
        <f t="shared" si="192"/>
        <v>9.2247433819556995E-2</v>
      </c>
      <c r="G367" s="30">
        <f t="shared" si="190"/>
        <v>6.6741573033707864</v>
      </c>
      <c r="H367" s="48">
        <f t="shared" si="193"/>
        <v>0.34941176470588237</v>
      </c>
    </row>
    <row r="368" spans="1:8" s="31" customFormat="1" ht="15" x14ac:dyDescent="0.2">
      <c r="A368" s="66"/>
      <c r="B368" s="47" t="s">
        <v>569</v>
      </c>
      <c r="C368" s="28">
        <v>24</v>
      </c>
      <c r="D368" s="28">
        <v>15</v>
      </c>
      <c r="E368" s="29">
        <f t="shared" si="191"/>
        <v>1.411764705882353E-2</v>
      </c>
      <c r="F368" s="29">
        <f t="shared" si="192"/>
        <v>2.0259319286871961E-3</v>
      </c>
      <c r="G368" s="30">
        <f t="shared" si="190"/>
        <v>-0.375</v>
      </c>
      <c r="H368" s="48">
        <f t="shared" si="193"/>
        <v>-5.2941176470588241E-3</v>
      </c>
    </row>
    <row r="369" spans="1:8" s="31" customFormat="1" ht="15" x14ac:dyDescent="0.2">
      <c r="A369" s="66"/>
      <c r="B369" s="47" t="s">
        <v>68</v>
      </c>
      <c r="C369" s="28">
        <v>0</v>
      </c>
      <c r="D369" s="28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28">
        <v>4</v>
      </c>
      <c r="D370" s="28">
        <v>52</v>
      </c>
      <c r="E370" s="29">
        <f t="shared" si="191"/>
        <v>2.352941176470588E-3</v>
      </c>
      <c r="F370" s="29">
        <f t="shared" si="192"/>
        <v>7.0232306861156132E-3</v>
      </c>
      <c r="G370" s="30">
        <f t="shared" si="190"/>
        <v>12</v>
      </c>
      <c r="H370" s="48">
        <f t="shared" si="193"/>
        <v>2.8235294117647056E-2</v>
      </c>
    </row>
    <row r="371" spans="1:8" s="31" customFormat="1" ht="15" x14ac:dyDescent="0.2">
      <c r="A371" s="66"/>
      <c r="B371" s="47" t="s">
        <v>605</v>
      </c>
      <c r="C371" s="28">
        <v>3</v>
      </c>
      <c r="D371" s="28">
        <v>85</v>
      </c>
      <c r="E371" s="29">
        <f t="shared" si="191"/>
        <v>1.7647058823529412E-3</v>
      </c>
      <c r="F371" s="29">
        <f t="shared" si="192"/>
        <v>1.1480280929227444E-2</v>
      </c>
      <c r="G371" s="30">
        <f t="shared" si="190"/>
        <v>27.333333333333332</v>
      </c>
      <c r="H371" s="48">
        <f t="shared" si="193"/>
        <v>4.8235294117647057E-2</v>
      </c>
    </row>
    <row r="372" spans="1:8" s="31" customFormat="1" ht="15" x14ac:dyDescent="0.2">
      <c r="A372" s="66"/>
      <c r="B372" s="47" t="s">
        <v>546</v>
      </c>
      <c r="C372" s="28">
        <v>0</v>
      </c>
      <c r="D372" s="28">
        <v>0</v>
      </c>
      <c r="E372" s="29" t="str">
        <f t="shared" ref="E372" si="194">+IF(C372=0,"",C372/C$355)</f>
        <v/>
      </c>
      <c r="F372" s="29" t="str">
        <f t="shared" ref="F372" si="195">+IF(D372=0,"",D372/D$355)</f>
        <v/>
      </c>
      <c r="G372" s="30" t="str">
        <f t="shared" si="190"/>
        <v xml:space="preserve"> </v>
      </c>
      <c r="H372" s="48" t="str">
        <f t="shared" ref="H372" si="196">+IF(OR(AND(E372=""),(G372="")),"",E372*G372)</f>
        <v/>
      </c>
    </row>
    <row r="373" spans="1:8" s="31" customFormat="1" ht="15" x14ac:dyDescent="0.2">
      <c r="A373" s="66"/>
      <c r="B373" s="47" t="s">
        <v>69</v>
      </c>
      <c r="C373" s="28">
        <v>2</v>
      </c>
      <c r="D373" s="28">
        <v>0</v>
      </c>
      <c r="E373" s="29">
        <f t="shared" si="191"/>
        <v>1.176470588235294E-3</v>
      </c>
      <c r="F373" s="29" t="str">
        <f t="shared" si="192"/>
        <v/>
      </c>
      <c r="G373" s="30">
        <f t="shared" si="190"/>
        <v>-1</v>
      </c>
      <c r="H373" s="48">
        <f t="shared" si="193"/>
        <v>-1.176470588235294E-3</v>
      </c>
    </row>
    <row r="374" spans="1:8" s="31" customFormat="1" ht="15" x14ac:dyDescent="0.2">
      <c r="A374" s="66"/>
      <c r="B374" s="47" t="s">
        <v>242</v>
      </c>
      <c r="C374" s="28">
        <v>0</v>
      </c>
      <c r="D374" s="28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28">
        <v>741</v>
      </c>
      <c r="D375" s="28">
        <v>878</v>
      </c>
      <c r="E375" s="29">
        <f t="shared" si="191"/>
        <v>0.43588235294117644</v>
      </c>
      <c r="F375" s="29">
        <f t="shared" si="192"/>
        <v>0.11858454889249055</v>
      </c>
      <c r="G375" s="30">
        <f t="shared" si="190"/>
        <v>0.18488529014844804</v>
      </c>
      <c r="H375" s="48">
        <f t="shared" si="193"/>
        <v>8.0588235294117641E-2</v>
      </c>
    </row>
    <row r="376" spans="1:8" s="31" customFormat="1" ht="15" x14ac:dyDescent="0.2">
      <c r="A376" s="66"/>
      <c r="B376" s="47" t="s">
        <v>244</v>
      </c>
      <c r="C376" s="28">
        <v>33</v>
      </c>
      <c r="D376" s="28">
        <v>2</v>
      </c>
      <c r="E376" s="29">
        <f t="shared" si="191"/>
        <v>1.9411764705882354E-2</v>
      </c>
      <c r="F376" s="29">
        <f t="shared" si="192"/>
        <v>2.7012425715829282E-4</v>
      </c>
      <c r="G376" s="30">
        <f t="shared" si="190"/>
        <v>-0.93939393939393945</v>
      </c>
      <c r="H376" s="48">
        <f t="shared" si="193"/>
        <v>-1.8235294117647061E-2</v>
      </c>
    </row>
    <row r="377" spans="1:8" s="31" customFormat="1" ht="15" x14ac:dyDescent="0.2">
      <c r="A377" s="66"/>
      <c r="B377" s="47" t="s">
        <v>72</v>
      </c>
      <c r="C377" s="28">
        <v>0</v>
      </c>
      <c r="D377" s="28">
        <v>0</v>
      </c>
      <c r="E377" s="29" t="str">
        <f t="shared" si="191"/>
        <v/>
      </c>
      <c r="F377" s="29" t="str">
        <f t="shared" si="192"/>
        <v/>
      </c>
      <c r="G377" s="30" t="str">
        <f t="shared" si="190"/>
        <v xml:space="preserve"> </v>
      </c>
      <c r="H377" s="48" t="str">
        <f t="shared" si="193"/>
        <v/>
      </c>
    </row>
    <row r="378" spans="1:8" s="31" customFormat="1" ht="15" x14ac:dyDescent="0.2">
      <c r="A378" s="66"/>
      <c r="B378" s="47" t="s">
        <v>73</v>
      </c>
      <c r="C378" s="28">
        <v>16</v>
      </c>
      <c r="D378" s="28">
        <v>63</v>
      </c>
      <c r="E378" s="29">
        <f t="shared" si="191"/>
        <v>9.4117647058823521E-3</v>
      </c>
      <c r="F378" s="29">
        <f t="shared" si="192"/>
        <v>8.5089141004862229E-3</v>
      </c>
      <c r="G378" s="30">
        <f t="shared" si="190"/>
        <v>2.9375</v>
      </c>
      <c r="H378" s="48">
        <f t="shared" si="193"/>
        <v>2.764705882352941E-2</v>
      </c>
    </row>
    <row r="379" spans="1:8" s="31" customFormat="1" ht="15" x14ac:dyDescent="0.2">
      <c r="A379" s="66"/>
      <c r="B379" s="47" t="s">
        <v>570</v>
      </c>
      <c r="C379" s="28">
        <v>20</v>
      </c>
      <c r="D379" s="28">
        <v>175</v>
      </c>
      <c r="E379" s="29">
        <f t="shared" si="191"/>
        <v>1.1764705882352941E-2</v>
      </c>
      <c r="F379" s="29">
        <f t="shared" si="192"/>
        <v>2.3635872501350623E-2</v>
      </c>
      <c r="G379" s="30">
        <f t="shared" si="190"/>
        <v>7.75</v>
      </c>
      <c r="H379" s="48">
        <f t="shared" si="193"/>
        <v>9.1176470588235289E-2</v>
      </c>
    </row>
    <row r="380" spans="1:8" s="31" customFormat="1" ht="15" x14ac:dyDescent="0.2">
      <c r="A380" s="66"/>
      <c r="B380" s="47" t="s">
        <v>82</v>
      </c>
      <c r="C380" s="28">
        <v>3</v>
      </c>
      <c r="D380" s="28">
        <v>3</v>
      </c>
      <c r="E380" s="29">
        <f t="shared" si="191"/>
        <v>1.7647058823529412E-3</v>
      </c>
      <c r="F380" s="29">
        <f t="shared" si="192"/>
        <v>4.051863857374392E-4</v>
      </c>
      <c r="G380" s="30">
        <f t="shared" si="190"/>
        <v>0</v>
      </c>
      <c r="H380" s="48">
        <f t="shared" si="193"/>
        <v>0</v>
      </c>
    </row>
    <row r="381" spans="1:8" s="31" customFormat="1" ht="15" x14ac:dyDescent="0.2">
      <c r="A381" s="66"/>
      <c r="B381" s="47" t="s">
        <v>81</v>
      </c>
      <c r="C381" s="28">
        <v>0</v>
      </c>
      <c r="D381" s="28">
        <v>1</v>
      </c>
      <c r="E381" s="29" t="str">
        <f t="shared" si="191"/>
        <v/>
      </c>
      <c r="F381" s="29">
        <f t="shared" si="192"/>
        <v>1.3506212857914641E-4</v>
      </c>
      <c r="G381" s="30">
        <f t="shared" si="190"/>
        <v>1</v>
      </c>
      <c r="H381" s="48" t="str">
        <f t="shared" si="193"/>
        <v/>
      </c>
    </row>
    <row r="382" spans="1:8" s="31" customFormat="1" ht="15" x14ac:dyDescent="0.2">
      <c r="A382" s="66"/>
      <c r="B382" s="47" t="s">
        <v>70</v>
      </c>
      <c r="C382" s="28">
        <v>0</v>
      </c>
      <c r="D382" s="28">
        <v>0</v>
      </c>
      <c r="E382" s="29" t="str">
        <f t="shared" si="191"/>
        <v/>
      </c>
      <c r="F382" s="29" t="str">
        <f t="shared" si="192"/>
        <v/>
      </c>
      <c r="G382" s="30" t="str">
        <f t="shared" si="190"/>
        <v xml:space="preserve"> </v>
      </c>
      <c r="H382" s="48" t="str">
        <f t="shared" si="193"/>
        <v/>
      </c>
    </row>
    <row r="383" spans="1:8" s="31" customFormat="1" ht="15" x14ac:dyDescent="0.2">
      <c r="A383" s="66"/>
      <c r="B383" s="47" t="s">
        <v>245</v>
      </c>
      <c r="C383" s="28">
        <v>0</v>
      </c>
      <c r="D383" s="28">
        <v>0</v>
      </c>
      <c r="E383" s="29" t="str">
        <f t="shared" si="191"/>
        <v/>
      </c>
      <c r="F383" s="29" t="str">
        <f t="shared" si="192"/>
        <v/>
      </c>
      <c r="G383" s="30" t="str">
        <f t="shared" si="190"/>
        <v xml:space="preserve"> </v>
      </c>
      <c r="H383" s="48" t="str">
        <f t="shared" si="193"/>
        <v/>
      </c>
    </row>
    <row r="384" spans="1:8" s="31" customFormat="1" ht="15" x14ac:dyDescent="0.2">
      <c r="A384" s="66"/>
      <c r="B384" s="47" t="s">
        <v>324</v>
      </c>
      <c r="C384" s="28">
        <v>0</v>
      </c>
      <c r="D384" s="28">
        <v>0</v>
      </c>
      <c r="E384" s="29" t="str">
        <f t="shared" si="191"/>
        <v/>
      </c>
      <c r="F384" s="29" t="str">
        <f t="shared" si="192"/>
        <v/>
      </c>
      <c r="G384" s="30" t="str">
        <f t="shared" si="190"/>
        <v xml:space="preserve"> </v>
      </c>
      <c r="H384" s="48" t="str">
        <f t="shared" si="193"/>
        <v/>
      </c>
    </row>
    <row r="385" spans="1:8" s="31" customFormat="1" ht="15" x14ac:dyDescent="0.2">
      <c r="A385" s="66"/>
      <c r="B385" s="47" t="s">
        <v>325</v>
      </c>
      <c r="C385" s="28">
        <v>5</v>
      </c>
      <c r="D385" s="28">
        <v>0</v>
      </c>
      <c r="E385" s="29">
        <f t="shared" si="191"/>
        <v>2.9411764705882353E-3</v>
      </c>
      <c r="F385" s="29" t="str">
        <f t="shared" si="192"/>
        <v/>
      </c>
      <c r="G385" s="30">
        <f t="shared" si="190"/>
        <v>-1</v>
      </c>
      <c r="H385" s="48">
        <f t="shared" si="193"/>
        <v>-2.9411764705882353E-3</v>
      </c>
    </row>
    <row r="386" spans="1:8" s="31" customFormat="1" ht="15" x14ac:dyDescent="0.2">
      <c r="A386" s="66"/>
      <c r="B386" s="47" t="s">
        <v>610</v>
      </c>
      <c r="C386" s="28">
        <v>4</v>
      </c>
      <c r="D386" s="28">
        <v>7</v>
      </c>
      <c r="E386" s="29">
        <f t="shared" ref="E386:E387" si="197">+IF(C386=0,"",C386/C$355)</f>
        <v>2.352941176470588E-3</v>
      </c>
      <c r="F386" s="29">
        <f t="shared" ref="F386:F387" si="198">+IF(D386=0,"",D386/D$355)</f>
        <v>9.454349000540249E-4</v>
      </c>
      <c r="G386" s="30">
        <f t="shared" ref="G386:G387" si="199">+IF(AND(C386=0,D386=0)," ",IF(C386=0,1,IF(D386=0,-1,(D386-C386)/C386)))</f>
        <v>0.75</v>
      </c>
      <c r="H386" s="48">
        <f t="shared" ref="H386:H387" si="200">+IF(OR(AND(E386=""),(G386="")),"",E386*G386)</f>
        <v>1.764705882352941E-3</v>
      </c>
    </row>
    <row r="387" spans="1:8" s="31" customFormat="1" ht="15" x14ac:dyDescent="0.2">
      <c r="A387" s="66"/>
      <c r="B387" s="47" t="s">
        <v>611</v>
      </c>
      <c r="C387" s="28">
        <v>0</v>
      </c>
      <c r="D387" s="28">
        <v>0</v>
      </c>
      <c r="E387" s="29" t="str">
        <f t="shared" si="197"/>
        <v/>
      </c>
      <c r="F387" s="29" t="str">
        <f t="shared" si="198"/>
        <v/>
      </c>
      <c r="G387" s="30" t="str">
        <f t="shared" si="199"/>
        <v xml:space="preserve"> 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28">
        <v>0</v>
      </c>
      <c r="D388" s="28">
        <v>3</v>
      </c>
      <c r="E388" s="29" t="str">
        <f t="shared" si="191"/>
        <v/>
      </c>
      <c r="F388" s="29">
        <f t="shared" si="192"/>
        <v>4.051863857374392E-4</v>
      </c>
      <c r="G388" s="30">
        <f t="shared" si="190"/>
        <v>1</v>
      </c>
      <c r="H388" s="48" t="str">
        <f t="shared" si="193"/>
        <v/>
      </c>
    </row>
    <row r="389" spans="1:8" s="31" customFormat="1" ht="16.5" customHeight="1" x14ac:dyDescent="0.2">
      <c r="A389" s="66"/>
      <c r="B389" s="47" t="s">
        <v>580</v>
      </c>
      <c r="C389" s="28">
        <v>33</v>
      </c>
      <c r="D389" s="28">
        <v>44</v>
      </c>
      <c r="E389" s="29">
        <f t="shared" ref="E389" si="201">+IF(C389=0,"",C389/C$355)</f>
        <v>1.9411764705882354E-2</v>
      </c>
      <c r="F389" s="29">
        <f t="shared" ref="F389" si="202">+IF(D389=0,"",D389/D$355)</f>
        <v>5.9427336574824421E-3</v>
      </c>
      <c r="G389" s="30">
        <f t="shared" ref="G389" si="203">+IF(AND(C389=0,D389=0)," ",IF(C389=0,1,IF(D389=0,-1,(D389-C389)/C389)))</f>
        <v>0.33333333333333331</v>
      </c>
      <c r="H389" s="48">
        <f t="shared" ref="H389" si="204">+IF(OR(AND(E389=""),(G389="")),"",E389*G389)</f>
        <v>6.4705882352941177E-3</v>
      </c>
    </row>
    <row r="390" spans="1:8" s="31" customFormat="1" ht="15" x14ac:dyDescent="0.2">
      <c r="A390" s="66"/>
      <c r="B390" s="47" t="s">
        <v>469</v>
      </c>
      <c r="C390" s="28">
        <v>18</v>
      </c>
      <c r="D390" s="28">
        <v>521</v>
      </c>
      <c r="E390" s="29">
        <f t="shared" si="191"/>
        <v>1.0588235294117647E-2</v>
      </c>
      <c r="F390" s="29">
        <f t="shared" si="192"/>
        <v>7.0367368989735279E-2</v>
      </c>
      <c r="G390" s="30">
        <f t="shared" si="190"/>
        <v>27.944444444444443</v>
      </c>
      <c r="H390" s="48">
        <f t="shared" si="193"/>
        <v>0.29588235294117643</v>
      </c>
    </row>
    <row r="391" spans="1:8" s="31" customFormat="1" ht="15" x14ac:dyDescent="0.2">
      <c r="A391" s="66"/>
      <c r="B391" s="47" t="s">
        <v>470</v>
      </c>
      <c r="C391" s="28">
        <v>1</v>
      </c>
      <c r="D391" s="28">
        <v>20</v>
      </c>
      <c r="E391" s="29">
        <f t="shared" si="191"/>
        <v>5.8823529411764701E-4</v>
      </c>
      <c r="F391" s="29">
        <f t="shared" si="192"/>
        <v>2.7012425715829281E-3</v>
      </c>
      <c r="G391" s="30">
        <f t="shared" si="190"/>
        <v>19</v>
      </c>
      <c r="H391" s="48">
        <f t="shared" si="193"/>
        <v>1.1176470588235293E-2</v>
      </c>
    </row>
    <row r="392" spans="1:8" s="31" customFormat="1" ht="15" x14ac:dyDescent="0.2">
      <c r="A392" s="66"/>
      <c r="B392" s="47" t="s">
        <v>471</v>
      </c>
      <c r="C392" s="28">
        <v>30</v>
      </c>
      <c r="D392" s="28">
        <v>0</v>
      </c>
      <c r="E392" s="29">
        <f t="shared" si="191"/>
        <v>1.7647058823529412E-2</v>
      </c>
      <c r="F392" s="29" t="str">
        <f t="shared" si="192"/>
        <v/>
      </c>
      <c r="G392" s="30">
        <f t="shared" si="190"/>
        <v>-1</v>
      </c>
      <c r="H392" s="48">
        <f t="shared" si="193"/>
        <v>-1.7647058823529412E-2</v>
      </c>
    </row>
    <row r="393" spans="1:8" s="31" customFormat="1" ht="15" x14ac:dyDescent="0.2">
      <c r="A393" s="66"/>
      <c r="B393" s="47" t="s">
        <v>246</v>
      </c>
      <c r="C393" s="28">
        <v>1</v>
      </c>
      <c r="D393" s="28">
        <v>20</v>
      </c>
      <c r="E393" s="29">
        <f t="shared" si="191"/>
        <v>5.8823529411764701E-4</v>
      </c>
      <c r="F393" s="29">
        <f t="shared" si="192"/>
        <v>2.7012425715829281E-3</v>
      </c>
      <c r="G393" s="30">
        <f t="shared" si="190"/>
        <v>19</v>
      </c>
      <c r="H393" s="48">
        <f t="shared" si="193"/>
        <v>1.1176470588235293E-2</v>
      </c>
    </row>
    <row r="394" spans="1:8" s="31" customFormat="1" ht="15" x14ac:dyDescent="0.2">
      <c r="A394" s="66"/>
      <c r="B394" s="47" t="s">
        <v>635</v>
      </c>
      <c r="C394" s="28">
        <v>9</v>
      </c>
      <c r="D394" s="28">
        <v>47</v>
      </c>
      <c r="E394" s="29">
        <f t="shared" si="191"/>
        <v>5.2941176470588233E-3</v>
      </c>
      <c r="F394" s="29">
        <f t="shared" si="192"/>
        <v>6.3479200432198808E-3</v>
      </c>
      <c r="G394" s="30">
        <f t="shared" si="190"/>
        <v>4.2222222222222223</v>
      </c>
      <c r="H394" s="48">
        <f t="shared" si="193"/>
        <v>2.2352941176470589E-2</v>
      </c>
    </row>
    <row r="395" spans="1:8" s="31" customFormat="1" ht="15" x14ac:dyDescent="0.2">
      <c r="A395" s="66"/>
      <c r="B395" s="47" t="s">
        <v>472</v>
      </c>
      <c r="C395" s="28">
        <v>0</v>
      </c>
      <c r="D395" s="28">
        <v>13</v>
      </c>
      <c r="E395" s="29" t="str">
        <f t="shared" si="191"/>
        <v/>
      </c>
      <c r="F395" s="29">
        <f t="shared" si="192"/>
        <v>1.7558076715289033E-3</v>
      </c>
      <c r="G395" s="30">
        <f t="shared" si="190"/>
        <v>1</v>
      </c>
      <c r="H395" s="48" t="str">
        <f t="shared" si="193"/>
        <v/>
      </c>
    </row>
    <row r="396" spans="1:8" s="31" customFormat="1" ht="15" x14ac:dyDescent="0.2">
      <c r="A396" s="66"/>
      <c r="B396" s="47" t="s">
        <v>629</v>
      </c>
      <c r="C396" s="28">
        <v>0</v>
      </c>
      <c r="D396" s="28">
        <v>0</v>
      </c>
      <c r="E396" s="29" t="str">
        <f t="shared" ref="E396" si="205">+IF(C396=0,"",C396/C$355)</f>
        <v/>
      </c>
      <c r="F396" s="29" t="str">
        <f t="shared" ref="F396" si="206">+IF(D396=0,"",D396/D$355)</f>
        <v/>
      </c>
      <c r="G396" s="30" t="str">
        <f t="shared" ref="G396" si="207">+IF(AND(C396=0,D396=0)," ",IF(C396=0,1,IF(D396=0,-1,(D396-C396)/C396)))</f>
        <v xml:space="preserve"> </v>
      </c>
      <c r="H396" s="48" t="str">
        <f t="shared" ref="H396" si="208">+IF(OR(AND(E396=""),(G396="")),"",E396*G396)</f>
        <v/>
      </c>
    </row>
    <row r="397" spans="1:8" s="31" customFormat="1" ht="15" x14ac:dyDescent="0.2">
      <c r="A397" s="66"/>
      <c r="B397" s="47" t="s">
        <v>550</v>
      </c>
      <c r="C397" s="28">
        <v>2</v>
      </c>
      <c r="D397" s="28">
        <v>3</v>
      </c>
      <c r="E397" s="29">
        <f t="shared" ref="E397" si="209">+IF(C397=0,"",C397/C$355)</f>
        <v>1.176470588235294E-3</v>
      </c>
      <c r="F397" s="29">
        <f t="shared" ref="F397" si="210">+IF(D397=0,"",D397/D$355)</f>
        <v>4.051863857374392E-4</v>
      </c>
      <c r="G397" s="30">
        <f t="shared" si="190"/>
        <v>0.5</v>
      </c>
      <c r="H397" s="48">
        <f t="shared" ref="H397" si="211">+IF(OR(AND(E397=""),(G397="")),"",E397*G397)</f>
        <v>5.8823529411764701E-4</v>
      </c>
    </row>
    <row r="398" spans="1:8" s="31" customFormat="1" ht="15" x14ac:dyDescent="0.2">
      <c r="A398" s="66"/>
      <c r="B398" s="47" t="s">
        <v>436</v>
      </c>
      <c r="C398" s="28">
        <v>0</v>
      </c>
      <c r="D398" s="28">
        <v>0</v>
      </c>
      <c r="E398" s="29" t="str">
        <f t="shared" ref="E398:E400" si="212">+IF(C398=0,"",C398/C$355)</f>
        <v/>
      </c>
      <c r="F398" s="29" t="str">
        <f t="shared" ref="F398:F400" si="213">+IF(D398=0,"",D398/D$355)</f>
        <v/>
      </c>
      <c r="G398" s="30" t="str">
        <f t="shared" ref="G398:G400" si="214">+IF(AND(C398=0,D398=0)," ",IF(C398=0,1,IF(D398=0,-1,(D398-C398)/C398)))</f>
        <v xml:space="preserve"> </v>
      </c>
      <c r="H398" s="48" t="str">
        <f t="shared" ref="H398:H400" si="215">+IF(OR(AND(E398=""),(G398="")),"",E398*G398)</f>
        <v/>
      </c>
    </row>
    <row r="399" spans="1:8" s="31" customFormat="1" ht="15" x14ac:dyDescent="0.2">
      <c r="A399" s="66"/>
      <c r="B399" s="47" t="s">
        <v>617</v>
      </c>
      <c r="C399" s="28">
        <v>1</v>
      </c>
      <c r="D399" s="28">
        <v>0</v>
      </c>
      <c r="E399" s="29">
        <f t="shared" si="212"/>
        <v>5.8823529411764701E-4</v>
      </c>
      <c r="F399" s="29" t="str">
        <f t="shared" si="213"/>
        <v/>
      </c>
      <c r="G399" s="30">
        <f t="shared" si="214"/>
        <v>-1</v>
      </c>
      <c r="H399" s="48">
        <f t="shared" si="215"/>
        <v>-5.8823529411764701E-4</v>
      </c>
    </row>
    <row r="400" spans="1:8" s="31" customFormat="1" ht="15" x14ac:dyDescent="0.2">
      <c r="A400" s="66"/>
      <c r="B400" s="47" t="s">
        <v>618</v>
      </c>
      <c r="C400" s="28">
        <v>0</v>
      </c>
      <c r="D400" s="28">
        <v>0</v>
      </c>
      <c r="E400" s="29" t="str">
        <f t="shared" si="212"/>
        <v/>
      </c>
      <c r="F400" s="29" t="str">
        <f t="shared" si="213"/>
        <v/>
      </c>
      <c r="G400" s="30" t="str">
        <f t="shared" si="214"/>
        <v xml:space="preserve"> </v>
      </c>
      <c r="H400" s="48" t="str">
        <f t="shared" si="215"/>
        <v/>
      </c>
    </row>
    <row r="401" spans="1:8" s="31" customFormat="1" ht="15" x14ac:dyDescent="0.2">
      <c r="A401" s="66"/>
      <c r="B401" s="47" t="s">
        <v>473</v>
      </c>
      <c r="C401" s="28">
        <v>69</v>
      </c>
      <c r="D401" s="28">
        <v>625</v>
      </c>
      <c r="E401" s="29">
        <f t="shared" si="191"/>
        <v>4.0588235294117647E-2</v>
      </c>
      <c r="F401" s="29">
        <f t="shared" si="192"/>
        <v>8.4413830361966508E-2</v>
      </c>
      <c r="G401" s="30">
        <f t="shared" si="190"/>
        <v>8.0579710144927539</v>
      </c>
      <c r="H401" s="48">
        <f t="shared" si="193"/>
        <v>0.32705882352941179</v>
      </c>
    </row>
    <row r="402" spans="1:8" s="31" customFormat="1" ht="15" x14ac:dyDescent="0.2">
      <c r="A402" s="66"/>
      <c r="B402" s="47" t="s">
        <v>621</v>
      </c>
      <c r="C402" s="28">
        <v>0</v>
      </c>
      <c r="D402" s="28">
        <v>0</v>
      </c>
      <c r="E402" s="29" t="str">
        <f t="shared" ref="E402" si="216">+IF(C402=0,"",C402/C$355)</f>
        <v/>
      </c>
      <c r="F402" s="29" t="str">
        <f t="shared" ref="F402" si="217">+IF(D402=0,"",D402/D$355)</f>
        <v/>
      </c>
      <c r="G402" s="30" t="str">
        <f t="shared" ref="G402" si="218">+IF(AND(C402=0,D402=0)," ",IF(C402=0,1,IF(D402=0,-1,(D402-C402)/C402)))</f>
        <v xml:space="preserve"> 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28"/>
      <c r="D403" s="28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28">
        <v>3</v>
      </c>
      <c r="D404" s="28">
        <v>98</v>
      </c>
      <c r="E404" s="29">
        <f t="shared" si="191"/>
        <v>1.7647058823529412E-3</v>
      </c>
      <c r="F404" s="29">
        <f t="shared" si="192"/>
        <v>1.3236088600756347E-2</v>
      </c>
      <c r="G404" s="30">
        <f t="shared" si="190"/>
        <v>31.666666666666668</v>
      </c>
      <c r="H404" s="48">
        <f t="shared" si="193"/>
        <v>5.5882352941176473E-2</v>
      </c>
    </row>
    <row r="405" spans="1:8" s="31" customFormat="1" ht="15" x14ac:dyDescent="0.2">
      <c r="A405" s="66"/>
      <c r="B405" s="47" t="s">
        <v>83</v>
      </c>
      <c r="C405" s="28">
        <v>47</v>
      </c>
      <c r="D405" s="28">
        <v>403</v>
      </c>
      <c r="E405" s="29">
        <f t="shared" si="191"/>
        <v>2.7647058823529413E-2</v>
      </c>
      <c r="F405" s="29">
        <f t="shared" si="192"/>
        <v>5.4430037817396006E-2</v>
      </c>
      <c r="G405" s="30">
        <f t="shared" si="190"/>
        <v>7.5744680851063828</v>
      </c>
      <c r="H405" s="48">
        <f t="shared" si="193"/>
        <v>0.20941176470588235</v>
      </c>
    </row>
    <row r="406" spans="1:8" s="31" customFormat="1" ht="15" x14ac:dyDescent="0.2">
      <c r="A406" s="66"/>
      <c r="B406" s="47" t="s">
        <v>89</v>
      </c>
      <c r="C406" s="28">
        <v>3</v>
      </c>
      <c r="D406" s="28">
        <v>13</v>
      </c>
      <c r="E406" s="29">
        <f t="shared" si="191"/>
        <v>1.7647058823529412E-3</v>
      </c>
      <c r="F406" s="29">
        <f t="shared" si="192"/>
        <v>1.7558076715289033E-3</v>
      </c>
      <c r="G406" s="30">
        <f t="shared" si="190"/>
        <v>3.3333333333333335</v>
      </c>
      <c r="H406" s="48">
        <f t="shared" si="193"/>
        <v>5.8823529411764714E-3</v>
      </c>
    </row>
    <row r="407" spans="1:8" s="31" customFormat="1" ht="15" x14ac:dyDescent="0.2">
      <c r="A407" s="66"/>
      <c r="B407" s="47" t="s">
        <v>92</v>
      </c>
      <c r="C407" s="28">
        <v>0</v>
      </c>
      <c r="D407" s="28">
        <v>0</v>
      </c>
      <c r="E407" s="29" t="str">
        <f t="shared" si="191"/>
        <v/>
      </c>
      <c r="F407" s="29" t="str">
        <f t="shared" si="192"/>
        <v/>
      </c>
      <c r="G407" s="30" t="str">
        <f t="shared" si="190"/>
        <v xml:space="preserve"> 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28">
        <v>0</v>
      </c>
      <c r="D408" s="28">
        <v>0</v>
      </c>
      <c r="E408" s="29" t="str">
        <f t="shared" si="191"/>
        <v/>
      </c>
      <c r="F408" s="29" t="str">
        <f t="shared" si="192"/>
        <v/>
      </c>
      <c r="G408" s="30" t="str">
        <f t="shared" si="190"/>
        <v xml:space="preserve"> </v>
      </c>
      <c r="H408" s="48" t="str">
        <f t="shared" si="193"/>
        <v/>
      </c>
    </row>
    <row r="409" spans="1:8" s="31" customFormat="1" ht="30" x14ac:dyDescent="0.2">
      <c r="A409" s="66"/>
      <c r="B409" s="47" t="s">
        <v>247</v>
      </c>
      <c r="C409" s="28">
        <v>0</v>
      </c>
      <c r="D409" s="28">
        <v>0</v>
      </c>
      <c r="E409" s="29" t="str">
        <f t="shared" si="191"/>
        <v/>
      </c>
      <c r="F409" s="29" t="str">
        <f t="shared" si="192"/>
        <v/>
      </c>
      <c r="G409" s="30" t="str">
        <f t="shared" si="190"/>
        <v xml:space="preserve"> </v>
      </c>
      <c r="H409" s="48" t="str">
        <f t="shared" si="193"/>
        <v/>
      </c>
    </row>
    <row r="410" spans="1:8" s="31" customFormat="1" ht="15" x14ac:dyDescent="0.2">
      <c r="A410" s="66"/>
      <c r="B410" s="47" t="s">
        <v>248</v>
      </c>
      <c r="C410" s="28">
        <v>2</v>
      </c>
      <c r="D410" s="28">
        <v>7</v>
      </c>
      <c r="E410" s="29">
        <f t="shared" si="191"/>
        <v>1.176470588235294E-3</v>
      </c>
      <c r="F410" s="29">
        <f t="shared" si="192"/>
        <v>9.454349000540249E-4</v>
      </c>
      <c r="G410" s="30">
        <f t="shared" si="190"/>
        <v>2.5</v>
      </c>
      <c r="H410" s="48">
        <f t="shared" si="193"/>
        <v>2.9411764705882353E-3</v>
      </c>
    </row>
    <row r="411" spans="1:8" s="31" customFormat="1" ht="15" x14ac:dyDescent="0.2">
      <c r="A411" s="66"/>
      <c r="B411" s="47" t="s">
        <v>571</v>
      </c>
      <c r="C411" s="28">
        <v>0</v>
      </c>
      <c r="D411" s="28">
        <v>0</v>
      </c>
      <c r="E411" s="29" t="str">
        <f t="shared" si="191"/>
        <v/>
      </c>
      <c r="F411" s="29" t="str">
        <f t="shared" si="192"/>
        <v/>
      </c>
      <c r="G411" s="30" t="str">
        <f t="shared" si="190"/>
        <v xml:space="preserve"> </v>
      </c>
      <c r="H411" s="48" t="str">
        <f t="shared" si="193"/>
        <v/>
      </c>
    </row>
    <row r="412" spans="1:8" s="31" customFormat="1" ht="15" x14ac:dyDescent="0.2">
      <c r="A412" s="66"/>
      <c r="B412" s="47" t="s">
        <v>572</v>
      </c>
      <c r="C412" s="28">
        <v>0</v>
      </c>
      <c r="D412" s="28">
        <v>0</v>
      </c>
      <c r="E412" s="29" t="str">
        <f t="shared" si="191"/>
        <v/>
      </c>
      <c r="F412" s="29" t="str">
        <f t="shared" si="192"/>
        <v/>
      </c>
      <c r="G412" s="30" t="str">
        <f t="shared" si="190"/>
        <v xml:space="preserve"> </v>
      </c>
      <c r="H412" s="48" t="str">
        <f t="shared" si="193"/>
        <v/>
      </c>
    </row>
    <row r="413" spans="1:8" s="31" customFormat="1" ht="15" x14ac:dyDescent="0.2">
      <c r="A413" s="66"/>
      <c r="B413" s="47" t="s">
        <v>249</v>
      </c>
      <c r="C413" s="28">
        <v>0</v>
      </c>
      <c r="D413" s="28">
        <v>0</v>
      </c>
      <c r="E413" s="29" t="str">
        <f t="shared" si="191"/>
        <v/>
      </c>
      <c r="F413" s="29" t="str">
        <f t="shared" si="192"/>
        <v/>
      </c>
      <c r="G413" s="30" t="str">
        <f t="shared" si="190"/>
        <v xml:space="preserve"> </v>
      </c>
      <c r="H413" s="48" t="str">
        <f t="shared" si="193"/>
        <v/>
      </c>
    </row>
    <row r="414" spans="1:8" s="31" customFormat="1" ht="15" x14ac:dyDescent="0.2">
      <c r="A414" s="66"/>
      <c r="B414" s="47" t="s">
        <v>636</v>
      </c>
      <c r="C414" s="28">
        <v>0</v>
      </c>
      <c r="D414" s="28">
        <v>0</v>
      </c>
      <c r="E414" s="29" t="str">
        <f t="shared" ref="E414" si="224">+IF(C414=0,"",C414/C$355)</f>
        <v/>
      </c>
      <c r="F414" s="29" t="str">
        <f t="shared" ref="F414" si="225">+IF(D414=0,"",D414/D$355)</f>
        <v/>
      </c>
      <c r="G414" s="30" t="str">
        <f t="shared" ref="G414" si="226">+IF(AND(C414=0,D414=0)," ",IF(C414=0,1,IF(D414=0,-1,(D414-C414)/C414)))</f>
        <v xml:space="preserve"> </v>
      </c>
      <c r="H414" s="48" t="str">
        <f t="shared" ref="H414" si="227">+IF(OR(AND(E414=""),(G414="")),"",E414*G414)</f>
        <v/>
      </c>
    </row>
    <row r="415" spans="1:8" s="31" customFormat="1" ht="15" x14ac:dyDescent="0.2">
      <c r="A415" s="66"/>
      <c r="B415" s="47" t="s">
        <v>474</v>
      </c>
      <c r="C415" s="28">
        <v>2</v>
      </c>
      <c r="D415" s="28">
        <v>2</v>
      </c>
      <c r="E415" s="29">
        <f t="shared" si="191"/>
        <v>1.176470588235294E-3</v>
      </c>
      <c r="F415" s="29">
        <f t="shared" si="192"/>
        <v>2.7012425715829282E-4</v>
      </c>
      <c r="G415" s="30">
        <f t="shared" si="190"/>
        <v>0</v>
      </c>
      <c r="H415" s="48">
        <f t="shared" si="193"/>
        <v>0</v>
      </c>
    </row>
    <row r="416" spans="1:8" s="31" customFormat="1" ht="15" x14ac:dyDescent="0.2">
      <c r="A416" s="66"/>
      <c r="B416" s="47" t="s">
        <v>91</v>
      </c>
      <c r="C416" s="28">
        <v>3</v>
      </c>
      <c r="D416" s="28">
        <v>12</v>
      </c>
      <c r="E416" s="29">
        <f t="shared" si="191"/>
        <v>1.7647058823529412E-3</v>
      </c>
      <c r="F416" s="29">
        <f t="shared" si="192"/>
        <v>1.6207455429497568E-3</v>
      </c>
      <c r="G416" s="30">
        <f t="shared" si="190"/>
        <v>3</v>
      </c>
      <c r="H416" s="48">
        <f t="shared" si="193"/>
        <v>5.2941176470588241E-3</v>
      </c>
    </row>
    <row r="417" spans="1:8" s="31" customFormat="1" ht="15" x14ac:dyDescent="0.2">
      <c r="A417" s="66"/>
      <c r="B417" s="47" t="s">
        <v>250</v>
      </c>
      <c r="C417" s="28">
        <v>0</v>
      </c>
      <c r="D417" s="28">
        <v>28</v>
      </c>
      <c r="E417" s="29" t="str">
        <f t="shared" si="191"/>
        <v/>
      </c>
      <c r="F417" s="29">
        <f t="shared" si="192"/>
        <v>3.7817396002160996E-3</v>
      </c>
      <c r="G417" s="30">
        <f t="shared" si="190"/>
        <v>1</v>
      </c>
      <c r="H417" s="48" t="str">
        <f t="shared" si="193"/>
        <v/>
      </c>
    </row>
    <row r="418" spans="1:8" s="31" customFormat="1" ht="15" x14ac:dyDescent="0.2">
      <c r="A418" s="66"/>
      <c r="B418" s="47" t="s">
        <v>573</v>
      </c>
      <c r="C418" s="28">
        <v>0</v>
      </c>
      <c r="D418" s="28">
        <v>2</v>
      </c>
      <c r="E418" s="29" t="str">
        <f t="shared" si="191"/>
        <v/>
      </c>
      <c r="F418" s="29">
        <f t="shared" si="192"/>
        <v>2.7012425715829282E-4</v>
      </c>
      <c r="G418" s="30">
        <f t="shared" si="190"/>
        <v>1</v>
      </c>
      <c r="H418" s="48" t="str">
        <f t="shared" si="193"/>
        <v/>
      </c>
    </row>
    <row r="419" spans="1:8" s="31" customFormat="1" ht="15" x14ac:dyDescent="0.2">
      <c r="A419" s="66"/>
      <c r="B419" s="47" t="s">
        <v>85</v>
      </c>
      <c r="C419" s="28">
        <v>11</v>
      </c>
      <c r="D419" s="28">
        <v>25</v>
      </c>
      <c r="E419" s="29">
        <f t="shared" si="191"/>
        <v>6.4705882352941177E-3</v>
      </c>
      <c r="F419" s="29">
        <f t="shared" si="192"/>
        <v>3.3765532144786601E-3</v>
      </c>
      <c r="G419" s="30">
        <f t="shared" si="190"/>
        <v>1.2727272727272727</v>
      </c>
      <c r="H419" s="48">
        <f t="shared" si="193"/>
        <v>8.2352941176470594E-3</v>
      </c>
    </row>
    <row r="420" spans="1:8" s="31" customFormat="1" ht="15" x14ac:dyDescent="0.2">
      <c r="A420" s="66"/>
      <c r="B420" s="47" t="s">
        <v>519</v>
      </c>
      <c r="C420" s="28">
        <v>0</v>
      </c>
      <c r="D420" s="28">
        <v>0</v>
      </c>
      <c r="E420" s="29" t="str">
        <f t="shared" ref="E420" si="228">+IF(C420=0,"",C420/C$355)</f>
        <v/>
      </c>
      <c r="F420" s="29" t="str">
        <f t="shared" ref="F420" si="229">+IF(D420=0,"",D420/D$355)</f>
        <v/>
      </c>
      <c r="G420" s="30" t="str">
        <f t="shared" si="190"/>
        <v xml:space="preserve"> </v>
      </c>
      <c r="H420" s="48" t="str">
        <f t="shared" ref="H420" si="230">+IF(OR(AND(E420=""),(G420="")),"",E420*G420)</f>
        <v/>
      </c>
    </row>
    <row r="421" spans="1:8" s="31" customFormat="1" ht="15" x14ac:dyDescent="0.2">
      <c r="A421" s="66"/>
      <c r="B421" s="47" t="s">
        <v>251</v>
      </c>
      <c r="C421" s="28">
        <v>0</v>
      </c>
      <c r="D421" s="28">
        <v>0</v>
      </c>
      <c r="E421" s="29" t="str">
        <f t="shared" si="191"/>
        <v/>
      </c>
      <c r="F421" s="29" t="str">
        <f t="shared" si="192"/>
        <v/>
      </c>
      <c r="G421" s="30" t="str">
        <f t="shared" si="190"/>
        <v xml:space="preserve"> 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28">
        <v>0</v>
      </c>
      <c r="D422" s="28">
        <v>0</v>
      </c>
      <c r="E422" s="29" t="str">
        <f t="shared" si="191"/>
        <v/>
      </c>
      <c r="F422" s="29" t="str">
        <f t="shared" si="192"/>
        <v/>
      </c>
      <c r="G422" s="30" t="str">
        <f t="shared" si="190"/>
        <v xml:space="preserve"> </v>
      </c>
      <c r="H422" s="48" t="str">
        <f t="shared" si="193"/>
        <v/>
      </c>
    </row>
    <row r="423" spans="1:8" s="31" customFormat="1" ht="15" x14ac:dyDescent="0.2">
      <c r="A423" s="66"/>
      <c r="B423" s="47" t="s">
        <v>574</v>
      </c>
      <c r="C423" s="28">
        <v>0</v>
      </c>
      <c r="D423" s="28">
        <v>0</v>
      </c>
      <c r="E423" s="29" t="str">
        <f t="shared" si="191"/>
        <v/>
      </c>
      <c r="F423" s="29" t="str">
        <f t="shared" si="192"/>
        <v/>
      </c>
      <c r="G423" s="30" t="str">
        <f t="shared" si="190"/>
        <v xml:space="preserve"> </v>
      </c>
      <c r="H423" s="48" t="str">
        <f t="shared" si="193"/>
        <v/>
      </c>
    </row>
    <row r="424" spans="1:8" s="31" customFormat="1" ht="15" x14ac:dyDescent="0.2">
      <c r="A424" s="66"/>
      <c r="B424" s="47" t="s">
        <v>84</v>
      </c>
      <c r="C424" s="28">
        <v>3</v>
      </c>
      <c r="D424" s="28">
        <v>13</v>
      </c>
      <c r="E424" s="29">
        <f t="shared" si="191"/>
        <v>1.7647058823529412E-3</v>
      </c>
      <c r="F424" s="29">
        <f t="shared" si="192"/>
        <v>1.7558076715289033E-3</v>
      </c>
      <c r="G424" s="30">
        <f t="shared" si="190"/>
        <v>3.3333333333333335</v>
      </c>
      <c r="H424" s="48">
        <f t="shared" si="193"/>
        <v>5.8823529411764714E-3</v>
      </c>
    </row>
    <row r="425" spans="1:8" s="31" customFormat="1" ht="15" x14ac:dyDescent="0.2">
      <c r="A425" s="66"/>
      <c r="B425" s="47" t="s">
        <v>253</v>
      </c>
      <c r="C425" s="28">
        <v>0</v>
      </c>
      <c r="D425" s="28">
        <v>0</v>
      </c>
      <c r="E425" s="29" t="str">
        <f t="shared" si="191"/>
        <v/>
      </c>
      <c r="F425" s="29" t="str">
        <f t="shared" si="192"/>
        <v/>
      </c>
      <c r="G425" s="30" t="str">
        <f t="shared" si="190"/>
        <v xml:space="preserve"> 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28">
        <v>0</v>
      </c>
      <c r="D426" s="28">
        <v>0</v>
      </c>
      <c r="E426" s="29" t="str">
        <f t="shared" si="191"/>
        <v/>
      </c>
      <c r="F426" s="29" t="str">
        <f t="shared" si="192"/>
        <v/>
      </c>
      <c r="G426" s="30" t="str">
        <f t="shared" si="190"/>
        <v xml:space="preserve"> </v>
      </c>
      <c r="H426" s="48" t="str">
        <f t="shared" si="193"/>
        <v/>
      </c>
    </row>
    <row r="427" spans="1:8" s="31" customFormat="1" ht="15" x14ac:dyDescent="0.2">
      <c r="A427" s="66"/>
      <c r="B427" s="47" t="s">
        <v>87</v>
      </c>
      <c r="C427" s="28">
        <v>12</v>
      </c>
      <c r="D427" s="28">
        <v>810</v>
      </c>
      <c r="E427" s="29">
        <f t="shared" si="191"/>
        <v>7.058823529411765E-3</v>
      </c>
      <c r="F427" s="29">
        <f t="shared" si="192"/>
        <v>0.10940032414910859</v>
      </c>
      <c r="G427" s="30">
        <f t="shared" si="190"/>
        <v>66.5</v>
      </c>
      <c r="H427" s="48">
        <f t="shared" si="193"/>
        <v>0.46941176470588236</v>
      </c>
    </row>
    <row r="428" spans="1:8" s="31" customFormat="1" ht="15" x14ac:dyDescent="0.2">
      <c r="A428" s="66"/>
      <c r="B428" s="47" t="s">
        <v>475</v>
      </c>
      <c r="C428" s="28">
        <v>0</v>
      </c>
      <c r="D428" s="28">
        <v>0</v>
      </c>
      <c r="E428" s="29" t="str">
        <f t="shared" si="191"/>
        <v/>
      </c>
      <c r="F428" s="29" t="str">
        <f t="shared" si="192"/>
        <v/>
      </c>
      <c r="G428" s="30" t="str">
        <f t="shared" si="190"/>
        <v xml:space="preserve"> </v>
      </c>
      <c r="H428" s="48" t="str">
        <f t="shared" si="193"/>
        <v/>
      </c>
    </row>
    <row r="429" spans="1:8" s="31" customFormat="1" ht="15" x14ac:dyDescent="0.2">
      <c r="A429" s="66"/>
      <c r="B429" s="47" t="s">
        <v>254</v>
      </c>
      <c r="C429" s="28">
        <v>0</v>
      </c>
      <c r="D429" s="28">
        <v>24</v>
      </c>
      <c r="E429" s="29" t="str">
        <f t="shared" si="191"/>
        <v/>
      </c>
      <c r="F429" s="29">
        <f t="shared" si="192"/>
        <v>3.2414910858995136E-3</v>
      </c>
      <c r="G429" s="30">
        <f t="shared" si="190"/>
        <v>1</v>
      </c>
      <c r="H429" s="48" t="str">
        <f t="shared" si="193"/>
        <v/>
      </c>
    </row>
    <row r="430" spans="1:8" s="31" customFormat="1" ht="15" x14ac:dyDescent="0.2">
      <c r="A430" s="66"/>
      <c r="B430" s="47" t="s">
        <v>255</v>
      </c>
      <c r="C430" s="28">
        <v>0</v>
      </c>
      <c r="D430" s="28">
        <v>0</v>
      </c>
      <c r="E430" s="29" t="str">
        <f t="shared" si="191"/>
        <v/>
      </c>
      <c r="F430" s="29" t="str">
        <f t="shared" si="192"/>
        <v/>
      </c>
      <c r="G430" s="30" t="str">
        <f t="shared" ref="G430:G498" si="231">+IF(AND(C430=0,D430=0)," ",IF(C430=0,1,IF(D430=0,-1,(D430-C430)/C430)))</f>
        <v xml:space="preserve"> </v>
      </c>
      <c r="H430" s="48" t="str">
        <f t="shared" si="193"/>
        <v/>
      </c>
    </row>
    <row r="431" spans="1:8" s="31" customFormat="1" ht="15" x14ac:dyDescent="0.2">
      <c r="A431" s="66"/>
      <c r="B431" s="47" t="s">
        <v>476</v>
      </c>
      <c r="C431" s="28">
        <v>2</v>
      </c>
      <c r="D431" s="28">
        <v>10</v>
      </c>
      <c r="E431" s="29">
        <f t="shared" si="191"/>
        <v>1.176470588235294E-3</v>
      </c>
      <c r="F431" s="29">
        <f t="shared" si="192"/>
        <v>1.350621285791464E-3</v>
      </c>
      <c r="G431" s="30">
        <f t="shared" si="231"/>
        <v>4</v>
      </c>
      <c r="H431" s="48">
        <f t="shared" si="193"/>
        <v>4.7058823529411761E-3</v>
      </c>
    </row>
    <row r="432" spans="1:8" s="31" customFormat="1" ht="15" x14ac:dyDescent="0.2">
      <c r="A432" s="66"/>
      <c r="B432" s="47" t="s">
        <v>86</v>
      </c>
      <c r="C432" s="28">
        <v>0</v>
      </c>
      <c r="D432" s="28">
        <v>14</v>
      </c>
      <c r="E432" s="29" t="str">
        <f t="shared" si="191"/>
        <v/>
      </c>
      <c r="F432" s="29">
        <f t="shared" si="192"/>
        <v>1.8908698001080498E-3</v>
      </c>
      <c r="G432" s="30">
        <f t="shared" si="231"/>
        <v>1</v>
      </c>
      <c r="H432" s="48" t="str">
        <f t="shared" si="193"/>
        <v/>
      </c>
    </row>
    <row r="433" spans="1:8" s="31" customFormat="1" ht="15" x14ac:dyDescent="0.2">
      <c r="A433" s="66"/>
      <c r="B433" s="47" t="s">
        <v>575</v>
      </c>
      <c r="C433" s="28">
        <v>1</v>
      </c>
      <c r="D433" s="28">
        <v>0</v>
      </c>
      <c r="E433" s="29">
        <f t="shared" ref="E433:E510" si="232">+IF(C433=0,"",C433/C$355)</f>
        <v>5.8823529411764701E-4</v>
      </c>
      <c r="F433" s="29" t="str">
        <f t="shared" ref="F433:F510" si="233">+IF(D433=0,"",D433/D$355)</f>
        <v/>
      </c>
      <c r="G433" s="30">
        <f t="shared" si="231"/>
        <v>-1</v>
      </c>
      <c r="H433" s="48">
        <f t="shared" ref="H433:H510" si="234">+IF(OR(AND(E433=""),(G433="")),"",E433*G433)</f>
        <v>-5.8823529411764701E-4</v>
      </c>
    </row>
    <row r="434" spans="1:8" s="31" customFormat="1" ht="15" x14ac:dyDescent="0.2">
      <c r="A434" s="66"/>
      <c r="B434" s="47" t="s">
        <v>256</v>
      </c>
      <c r="C434" s="28">
        <v>0</v>
      </c>
      <c r="D434" s="28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28">
        <v>0</v>
      </c>
      <c r="D435" s="28">
        <v>0</v>
      </c>
      <c r="E435" s="29" t="str">
        <f t="shared" ref="E435:E437" si="235">+IF(C435=0,"",C435/C$355)</f>
        <v/>
      </c>
      <c r="F435" s="29" t="str">
        <f t="shared" ref="F435:F437" si="236">+IF(D435=0,"",D435/D$355)</f>
        <v/>
      </c>
      <c r="G435" s="30" t="str">
        <f t="shared" si="231"/>
        <v xml:space="preserve"> </v>
      </c>
      <c r="H435" s="48" t="str">
        <f t="shared" ref="H435:H437" si="237">+IF(OR(AND(E435=""),(G435="")),"",E435*G435)</f>
        <v/>
      </c>
    </row>
    <row r="436" spans="1:8" s="31" customFormat="1" ht="15" x14ac:dyDescent="0.2">
      <c r="A436" s="66"/>
      <c r="B436" s="47" t="s">
        <v>521</v>
      </c>
      <c r="C436" s="28">
        <v>2</v>
      </c>
      <c r="D436" s="28">
        <v>1</v>
      </c>
      <c r="E436" s="29">
        <f t="shared" si="235"/>
        <v>1.176470588235294E-3</v>
      </c>
      <c r="F436" s="29">
        <f t="shared" si="236"/>
        <v>1.3506212857914641E-4</v>
      </c>
      <c r="G436" s="30">
        <f t="shared" si="231"/>
        <v>-0.5</v>
      </c>
      <c r="H436" s="48">
        <f t="shared" si="237"/>
        <v>-5.8823529411764701E-4</v>
      </c>
    </row>
    <row r="437" spans="1:8" s="31" customFormat="1" ht="15" x14ac:dyDescent="0.2">
      <c r="A437" s="66"/>
      <c r="B437" s="47" t="s">
        <v>522</v>
      </c>
      <c r="C437" s="28">
        <v>0</v>
      </c>
      <c r="D437" s="28">
        <v>1</v>
      </c>
      <c r="E437" s="29" t="str">
        <f t="shared" si="235"/>
        <v/>
      </c>
      <c r="F437" s="29">
        <f t="shared" si="236"/>
        <v>1.3506212857914641E-4</v>
      </c>
      <c r="G437" s="30">
        <f t="shared" si="231"/>
        <v>1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28"/>
      <c r="D438" s="28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28"/>
      <c r="D439" s="28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28">
        <v>0</v>
      </c>
      <c r="D440" s="28">
        <v>0</v>
      </c>
      <c r="E440" s="29" t="str">
        <f t="shared" si="232"/>
        <v/>
      </c>
      <c r="F440" s="29" t="str">
        <f t="shared" si="233"/>
        <v/>
      </c>
      <c r="G440" s="30" t="str">
        <f t="shared" si="231"/>
        <v xml:space="preserve"> </v>
      </c>
      <c r="H440" s="48" t="str">
        <f t="shared" si="234"/>
        <v/>
      </c>
    </row>
    <row r="441" spans="1:8" s="31" customFormat="1" ht="15" x14ac:dyDescent="0.2">
      <c r="A441" s="66"/>
      <c r="B441" s="47" t="s">
        <v>258</v>
      </c>
      <c r="C441" s="28">
        <v>25</v>
      </c>
      <c r="D441" s="28">
        <v>228</v>
      </c>
      <c r="E441" s="29">
        <f t="shared" si="232"/>
        <v>1.4705882352941176E-2</v>
      </c>
      <c r="F441" s="29">
        <f t="shared" si="233"/>
        <v>3.0794165316045379E-2</v>
      </c>
      <c r="G441" s="30">
        <f t="shared" si="231"/>
        <v>8.1199999999999992</v>
      </c>
      <c r="H441" s="48">
        <f t="shared" si="234"/>
        <v>0.11941176470588234</v>
      </c>
    </row>
    <row r="442" spans="1:8" s="31" customFormat="1" ht="15" x14ac:dyDescent="0.2">
      <c r="A442" s="66"/>
      <c r="B442" s="47" t="s">
        <v>542</v>
      </c>
      <c r="C442" s="28">
        <v>0</v>
      </c>
      <c r="D442" s="28">
        <v>81</v>
      </c>
      <c r="E442" s="29" t="str">
        <f t="shared" si="232"/>
        <v/>
      </c>
      <c r="F442" s="29">
        <f t="shared" si="233"/>
        <v>1.094003241491086E-2</v>
      </c>
      <c r="G442" s="30">
        <f t="shared" si="231"/>
        <v>1</v>
      </c>
      <c r="H442" s="48" t="str">
        <f t="shared" si="234"/>
        <v/>
      </c>
    </row>
    <row r="443" spans="1:8" s="31" customFormat="1" ht="30" x14ac:dyDescent="0.2">
      <c r="A443" s="66"/>
      <c r="B443" s="47" t="s">
        <v>259</v>
      </c>
      <c r="C443" s="28">
        <v>0</v>
      </c>
      <c r="D443" s="28">
        <v>17</v>
      </c>
      <c r="E443" s="29" t="str">
        <f t="shared" si="232"/>
        <v/>
      </c>
      <c r="F443" s="29">
        <f t="shared" si="233"/>
        <v>2.296056185845489E-3</v>
      </c>
      <c r="G443" s="30">
        <f t="shared" si="231"/>
        <v>1</v>
      </c>
      <c r="H443" s="48" t="str">
        <f t="shared" si="234"/>
        <v/>
      </c>
    </row>
    <row r="444" spans="1:8" s="31" customFormat="1" ht="15" x14ac:dyDescent="0.2">
      <c r="A444" s="66"/>
      <c r="B444" s="47" t="s">
        <v>477</v>
      </c>
      <c r="C444" s="28">
        <v>1</v>
      </c>
      <c r="D444" s="28">
        <v>0</v>
      </c>
      <c r="E444" s="29">
        <f t="shared" si="232"/>
        <v>5.8823529411764701E-4</v>
      </c>
      <c r="F444" s="29" t="str">
        <f t="shared" si="233"/>
        <v/>
      </c>
      <c r="G444" s="30">
        <f t="shared" si="231"/>
        <v>-1</v>
      </c>
      <c r="H444" s="48">
        <f t="shared" si="234"/>
        <v>-5.8823529411764701E-4</v>
      </c>
    </row>
    <row r="445" spans="1:8" s="31" customFormat="1" ht="15" x14ac:dyDescent="0.2">
      <c r="A445" s="66"/>
      <c r="B445" s="47" t="s">
        <v>525</v>
      </c>
      <c r="C445" s="28">
        <v>0</v>
      </c>
      <c r="D445" s="28">
        <v>0</v>
      </c>
      <c r="E445" s="29" t="str">
        <f t="shared" ref="E445" si="242">+IF(C445=0,"",C445/C$355)</f>
        <v/>
      </c>
      <c r="F445" s="29" t="str">
        <f t="shared" ref="F445" si="243">+IF(D445=0,"",D445/D$355)</f>
        <v/>
      </c>
      <c r="G445" s="30" t="str">
        <f t="shared" si="231"/>
        <v xml:space="preserve"> </v>
      </c>
      <c r="H445" s="48" t="str">
        <f t="shared" ref="H445" si="244">+IF(OR(AND(E445=""),(G445="")),"",E445*G445)</f>
        <v/>
      </c>
    </row>
    <row r="446" spans="1:8" s="31" customFormat="1" ht="15" x14ac:dyDescent="0.2">
      <c r="A446" s="66"/>
      <c r="B446" s="47" t="s">
        <v>630</v>
      </c>
      <c r="C446" s="28">
        <v>16</v>
      </c>
      <c r="D446" s="28">
        <v>2</v>
      </c>
      <c r="E446" s="29">
        <f t="shared" ref="E446:E448" si="245">+IF(C446=0,"",C446/C$355)</f>
        <v>9.4117647058823521E-3</v>
      </c>
      <c r="F446" s="29">
        <f t="shared" ref="F446:F448" si="246">+IF(D446=0,"",D446/D$355)</f>
        <v>2.7012425715829282E-4</v>
      </c>
      <c r="G446" s="30">
        <f t="shared" ref="G446:G448" si="247">+IF(AND(C446=0,D446=0)," ",IF(C446=0,1,IF(D446=0,-1,(D446-C446)/C446)))</f>
        <v>-0.875</v>
      </c>
      <c r="H446" s="48">
        <f t="shared" ref="H446:H448" si="248">+IF(OR(AND(E446=""),(G446="")),"",E446*G446)</f>
        <v>-8.2352941176470577E-3</v>
      </c>
    </row>
    <row r="447" spans="1:8" s="31" customFormat="1" ht="15" x14ac:dyDescent="0.2">
      <c r="A447" s="66"/>
      <c r="B447" s="47" t="s">
        <v>624</v>
      </c>
      <c r="C447" s="28">
        <v>0</v>
      </c>
      <c r="D447" s="28">
        <v>12</v>
      </c>
      <c r="E447" s="29" t="str">
        <f t="shared" si="245"/>
        <v/>
      </c>
      <c r="F447" s="29">
        <f t="shared" si="246"/>
        <v>1.6207455429497568E-3</v>
      </c>
      <c r="G447" s="30">
        <f t="shared" si="247"/>
        <v>1</v>
      </c>
      <c r="H447" s="48" t="str">
        <f t="shared" si="248"/>
        <v/>
      </c>
    </row>
    <row r="448" spans="1:8" s="31" customFormat="1" ht="15" x14ac:dyDescent="0.2">
      <c r="A448" s="66"/>
      <c r="B448" s="47" t="s">
        <v>625</v>
      </c>
      <c r="C448" s="28">
        <v>0</v>
      </c>
      <c r="D448" s="28">
        <v>85</v>
      </c>
      <c r="E448" s="29" t="str">
        <f t="shared" si="245"/>
        <v/>
      </c>
      <c r="F448" s="29">
        <f t="shared" si="246"/>
        <v>1.1480280929227444E-2</v>
      </c>
      <c r="G448" s="30">
        <f t="shared" si="247"/>
        <v>1</v>
      </c>
      <c r="H448" s="48" t="str">
        <f t="shared" si="248"/>
        <v/>
      </c>
    </row>
    <row r="449" spans="1:8" s="31" customFormat="1" ht="15" x14ac:dyDescent="0.2">
      <c r="A449" s="66"/>
      <c r="B449" s="47" t="s">
        <v>260</v>
      </c>
      <c r="C449" s="28">
        <v>0</v>
      </c>
      <c r="D449" s="28">
        <v>0</v>
      </c>
      <c r="E449" s="29" t="str">
        <f t="shared" si="232"/>
        <v/>
      </c>
      <c r="F449" s="29" t="str">
        <f t="shared" si="233"/>
        <v/>
      </c>
      <c r="G449" s="30" t="str">
        <f t="shared" si="231"/>
        <v xml:space="preserve"> </v>
      </c>
      <c r="H449" s="48" t="str">
        <f t="shared" si="234"/>
        <v/>
      </c>
    </row>
    <row r="450" spans="1:8" s="31" customFormat="1" ht="15" x14ac:dyDescent="0.2">
      <c r="A450" s="66"/>
      <c r="B450" s="47" t="s">
        <v>261</v>
      </c>
      <c r="C450" s="28">
        <v>0</v>
      </c>
      <c r="D450" s="28">
        <v>29</v>
      </c>
      <c r="E450" s="29" t="str">
        <f t="shared" si="232"/>
        <v/>
      </c>
      <c r="F450" s="29">
        <f t="shared" si="233"/>
        <v>3.9168017287952456E-3</v>
      </c>
      <c r="G450" s="30">
        <f t="shared" si="231"/>
        <v>1</v>
      </c>
      <c r="H450" s="48" t="str">
        <f t="shared" si="234"/>
        <v/>
      </c>
    </row>
    <row r="451" spans="1:8" s="31" customFormat="1" ht="15" x14ac:dyDescent="0.2">
      <c r="A451" s="66"/>
      <c r="B451" s="47" t="s">
        <v>262</v>
      </c>
      <c r="C451" s="28">
        <v>4</v>
      </c>
      <c r="D451" s="28">
        <v>0</v>
      </c>
      <c r="E451" s="29">
        <f t="shared" si="232"/>
        <v>2.352941176470588E-3</v>
      </c>
      <c r="F451" s="29" t="str">
        <f t="shared" si="233"/>
        <v/>
      </c>
      <c r="G451" s="30">
        <f t="shared" si="231"/>
        <v>-1</v>
      </c>
      <c r="H451" s="48">
        <f t="shared" si="234"/>
        <v>-2.352941176470588E-3</v>
      </c>
    </row>
    <row r="452" spans="1:8" s="31" customFormat="1" ht="15" x14ac:dyDescent="0.2">
      <c r="A452" s="66"/>
      <c r="B452" s="47" t="s">
        <v>95</v>
      </c>
      <c r="C452" s="28">
        <v>2</v>
      </c>
      <c r="D452" s="28">
        <v>161</v>
      </c>
      <c r="E452" s="29">
        <f t="shared" si="232"/>
        <v>1.176470588235294E-3</v>
      </c>
      <c r="F452" s="29">
        <f t="shared" si="233"/>
        <v>2.174500270124257E-2</v>
      </c>
      <c r="G452" s="30">
        <f t="shared" si="231"/>
        <v>79.5</v>
      </c>
      <c r="H452" s="48">
        <f t="shared" si="234"/>
        <v>9.3529411764705875E-2</v>
      </c>
    </row>
    <row r="453" spans="1:8" s="31" customFormat="1" ht="15" x14ac:dyDescent="0.2">
      <c r="A453" s="66"/>
      <c r="B453" s="47" t="s">
        <v>96</v>
      </c>
      <c r="C453" s="28">
        <v>0</v>
      </c>
      <c r="D453" s="28">
        <v>1</v>
      </c>
      <c r="E453" s="29" t="str">
        <f t="shared" si="232"/>
        <v/>
      </c>
      <c r="F453" s="29">
        <f t="shared" si="233"/>
        <v>1.3506212857914641E-4</v>
      </c>
      <c r="G453" s="30">
        <f t="shared" si="231"/>
        <v>1</v>
      </c>
      <c r="H453" s="48" t="str">
        <f t="shared" si="234"/>
        <v/>
      </c>
    </row>
    <row r="454" spans="1:8" s="31" customFormat="1" ht="15" x14ac:dyDescent="0.2">
      <c r="A454" s="66"/>
      <c r="B454" s="47" t="s">
        <v>97</v>
      </c>
      <c r="C454" s="28">
        <v>22</v>
      </c>
      <c r="D454" s="28">
        <v>11</v>
      </c>
      <c r="E454" s="29">
        <f t="shared" si="232"/>
        <v>1.2941176470588235E-2</v>
      </c>
      <c r="F454" s="29">
        <f t="shared" si="233"/>
        <v>1.4856834143706105E-3</v>
      </c>
      <c r="G454" s="30">
        <f t="shared" si="231"/>
        <v>-0.5</v>
      </c>
      <c r="H454" s="48">
        <f t="shared" si="234"/>
        <v>-6.4705882352941177E-3</v>
      </c>
    </row>
    <row r="455" spans="1:8" s="31" customFormat="1" ht="15" x14ac:dyDescent="0.2">
      <c r="A455" s="66"/>
      <c r="B455" s="47" t="s">
        <v>263</v>
      </c>
      <c r="C455" s="28">
        <v>0</v>
      </c>
      <c r="D455" s="28">
        <v>0</v>
      </c>
      <c r="E455" s="29" t="str">
        <f t="shared" si="232"/>
        <v/>
      </c>
      <c r="F455" s="29" t="str">
        <f t="shared" si="233"/>
        <v/>
      </c>
      <c r="G455" s="30" t="str">
        <f t="shared" si="231"/>
        <v xml:space="preserve"> 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28">
        <v>0</v>
      </c>
      <c r="D456" s="28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28">
        <v>0</v>
      </c>
      <c r="D457" s="28">
        <v>0</v>
      </c>
      <c r="E457" s="29" t="str">
        <f t="shared" si="249"/>
        <v/>
      </c>
      <c r="F457" s="29" t="str">
        <f t="shared" si="250"/>
        <v/>
      </c>
      <c r="G457" s="30" t="str">
        <f t="shared" si="231"/>
        <v xml:space="preserve"> </v>
      </c>
      <c r="H457" s="48" t="str">
        <f t="shared" si="251"/>
        <v/>
      </c>
    </row>
    <row r="458" spans="1:8" s="31" customFormat="1" ht="15" x14ac:dyDescent="0.2">
      <c r="A458" s="66"/>
      <c r="B458" s="47" t="s">
        <v>94</v>
      </c>
      <c r="C458" s="28">
        <v>0</v>
      </c>
      <c r="D458" s="28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28">
        <v>0</v>
      </c>
      <c r="D459" s="28">
        <v>116</v>
      </c>
      <c r="E459" s="29" t="str">
        <f t="shared" ref="E459:E461" si="252">+IF(C459=0,"",C459/C$355)</f>
        <v/>
      </c>
      <c r="F459" s="29">
        <f t="shared" ref="F459:F461" si="253">+IF(D459=0,"",D459/D$355)</f>
        <v>1.5667206915180983E-2</v>
      </c>
      <c r="G459" s="30">
        <f t="shared" si="231"/>
        <v>1</v>
      </c>
      <c r="H459" s="48" t="str">
        <f t="shared" ref="H459:H461" si="254">+IF(OR(AND(E459=""),(G459="")),"",E459*G459)</f>
        <v/>
      </c>
    </row>
    <row r="460" spans="1:8" s="31" customFormat="1" ht="15" x14ac:dyDescent="0.2">
      <c r="A460" s="66"/>
      <c r="B460" s="47" t="s">
        <v>529</v>
      </c>
      <c r="C460" s="28">
        <v>0</v>
      </c>
      <c r="D460" s="28">
        <v>0</v>
      </c>
      <c r="E460" s="29" t="str">
        <f t="shared" si="252"/>
        <v/>
      </c>
      <c r="F460" s="29" t="str">
        <f t="shared" si="253"/>
        <v/>
      </c>
      <c r="G460" s="30" t="str">
        <f t="shared" si="231"/>
        <v xml:space="preserve"> 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28">
        <v>0</v>
      </c>
      <c r="D461" s="28">
        <v>0</v>
      </c>
      <c r="E461" s="29" t="str">
        <f t="shared" si="252"/>
        <v/>
      </c>
      <c r="F461" s="29" t="str">
        <f t="shared" si="253"/>
        <v/>
      </c>
      <c r="G461" s="30" t="str">
        <f t="shared" si="231"/>
        <v xml:space="preserve"> 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28">
        <v>4</v>
      </c>
      <c r="D462" s="28">
        <v>13</v>
      </c>
      <c r="E462" s="29">
        <f t="shared" si="232"/>
        <v>2.352941176470588E-3</v>
      </c>
      <c r="F462" s="29">
        <f t="shared" si="233"/>
        <v>1.7558076715289033E-3</v>
      </c>
      <c r="G462" s="30">
        <f t="shared" si="231"/>
        <v>2.25</v>
      </c>
      <c r="H462" s="48">
        <f t="shared" si="234"/>
        <v>5.2941176470588233E-3</v>
      </c>
    </row>
    <row r="463" spans="1:8" s="31" customFormat="1" ht="15" x14ac:dyDescent="0.2">
      <c r="A463" s="66"/>
      <c r="B463" s="47" t="s">
        <v>101</v>
      </c>
      <c r="C463" s="28">
        <v>0</v>
      </c>
      <c r="D463" s="28">
        <v>0</v>
      </c>
      <c r="E463" s="29" t="str">
        <f t="shared" si="232"/>
        <v/>
      </c>
      <c r="F463" s="29" t="str">
        <f t="shared" si="233"/>
        <v/>
      </c>
      <c r="G463" s="30" t="str">
        <f t="shared" si="231"/>
        <v xml:space="preserve"> </v>
      </c>
      <c r="H463" s="48" t="str">
        <f t="shared" si="234"/>
        <v/>
      </c>
    </row>
    <row r="464" spans="1:8" s="31" customFormat="1" ht="15" x14ac:dyDescent="0.2">
      <c r="A464" s="66"/>
      <c r="B464" s="47" t="s">
        <v>109</v>
      </c>
      <c r="C464" s="28">
        <v>2</v>
      </c>
      <c r="D464" s="28">
        <v>14</v>
      </c>
      <c r="E464" s="29">
        <f t="shared" si="232"/>
        <v>1.176470588235294E-3</v>
      </c>
      <c r="F464" s="29">
        <f t="shared" si="233"/>
        <v>1.8908698001080498E-3</v>
      </c>
      <c r="G464" s="30">
        <f t="shared" si="231"/>
        <v>6</v>
      </c>
      <c r="H464" s="48">
        <f t="shared" si="234"/>
        <v>7.0588235294117641E-3</v>
      </c>
    </row>
    <row r="465" spans="1:8" s="31" customFormat="1" ht="15" x14ac:dyDescent="0.2">
      <c r="A465" s="66"/>
      <c r="B465" s="47" t="s">
        <v>108</v>
      </c>
      <c r="C465" s="28">
        <v>4</v>
      </c>
      <c r="D465" s="28">
        <v>19</v>
      </c>
      <c r="E465" s="29">
        <f t="shared" si="232"/>
        <v>2.352941176470588E-3</v>
      </c>
      <c r="F465" s="29">
        <f t="shared" si="233"/>
        <v>2.5661804430037816E-3</v>
      </c>
      <c r="G465" s="30">
        <f t="shared" si="231"/>
        <v>3.75</v>
      </c>
      <c r="H465" s="48">
        <f t="shared" si="234"/>
        <v>8.8235294117647058E-3</v>
      </c>
    </row>
    <row r="466" spans="1:8" s="31" customFormat="1" ht="15" x14ac:dyDescent="0.2">
      <c r="A466" s="66"/>
      <c r="B466" s="47" t="s">
        <v>264</v>
      </c>
      <c r="C466" s="28">
        <v>0</v>
      </c>
      <c r="D466" s="28">
        <v>64</v>
      </c>
      <c r="E466" s="29" t="str">
        <f t="shared" si="232"/>
        <v/>
      </c>
      <c r="F466" s="29">
        <f t="shared" si="233"/>
        <v>8.6439762290653702E-3</v>
      </c>
      <c r="G466" s="30">
        <f t="shared" si="231"/>
        <v>1</v>
      </c>
      <c r="H466" s="48" t="str">
        <f t="shared" si="234"/>
        <v/>
      </c>
    </row>
    <row r="467" spans="1:8" s="31" customFormat="1" ht="15" x14ac:dyDescent="0.2">
      <c r="A467" s="66"/>
      <c r="B467" s="47" t="s">
        <v>478</v>
      </c>
      <c r="C467" s="28">
        <v>0</v>
      </c>
      <c r="D467" s="28">
        <v>5</v>
      </c>
      <c r="E467" s="29" t="str">
        <f t="shared" si="232"/>
        <v/>
      </c>
      <c r="F467" s="29">
        <f t="shared" si="233"/>
        <v>6.7531064289573202E-4</v>
      </c>
      <c r="G467" s="30">
        <f t="shared" si="231"/>
        <v>1</v>
      </c>
      <c r="H467" s="48" t="str">
        <f t="shared" si="234"/>
        <v/>
      </c>
    </row>
    <row r="468" spans="1:8" s="31" customFormat="1" ht="30" x14ac:dyDescent="0.2">
      <c r="A468" s="66"/>
      <c r="B468" s="47" t="s">
        <v>543</v>
      </c>
      <c r="C468" s="28">
        <v>1</v>
      </c>
      <c r="D468" s="28">
        <v>1</v>
      </c>
      <c r="E468" s="29">
        <f t="shared" si="232"/>
        <v>5.8823529411764701E-4</v>
      </c>
      <c r="F468" s="29">
        <f t="shared" si="233"/>
        <v>1.3506212857914641E-4</v>
      </c>
      <c r="G468" s="30">
        <f t="shared" si="231"/>
        <v>0</v>
      </c>
      <c r="H468" s="48">
        <f t="shared" si="234"/>
        <v>0</v>
      </c>
    </row>
    <row r="469" spans="1:8" s="31" customFormat="1" ht="15" x14ac:dyDescent="0.2">
      <c r="A469" s="66"/>
      <c r="B469" s="47" t="s">
        <v>479</v>
      </c>
      <c r="C469" s="28">
        <v>0</v>
      </c>
      <c r="D469" s="28">
        <v>0</v>
      </c>
      <c r="E469" s="29" t="str">
        <f t="shared" si="232"/>
        <v/>
      </c>
      <c r="F469" s="29" t="str">
        <f t="shared" si="233"/>
        <v/>
      </c>
      <c r="G469" s="30" t="str">
        <f t="shared" si="231"/>
        <v xml:space="preserve"> 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28">
        <v>32</v>
      </c>
      <c r="D470" s="28">
        <v>1</v>
      </c>
      <c r="E470" s="29">
        <f t="shared" si="232"/>
        <v>1.8823529411764704E-2</v>
      </c>
      <c r="F470" s="29">
        <f t="shared" si="233"/>
        <v>1.3506212857914641E-4</v>
      </c>
      <c r="G470" s="30">
        <f t="shared" si="231"/>
        <v>-0.96875</v>
      </c>
      <c r="H470" s="48">
        <f t="shared" si="234"/>
        <v>-1.8235294117647058E-2</v>
      </c>
    </row>
    <row r="471" spans="1:8" s="31" customFormat="1" ht="18" customHeight="1" x14ac:dyDescent="0.2">
      <c r="A471" s="66"/>
      <c r="B471" s="47" t="s">
        <v>592</v>
      </c>
      <c r="C471" s="28">
        <v>0</v>
      </c>
      <c r="D471" s="28">
        <v>0</v>
      </c>
      <c r="E471" s="29" t="str">
        <f t="shared" si="232"/>
        <v/>
      </c>
      <c r="F471" s="29" t="str">
        <f t="shared" si="233"/>
        <v/>
      </c>
      <c r="G471" s="30" t="str">
        <f t="shared" si="231"/>
        <v xml:space="preserve"> </v>
      </c>
      <c r="H471" s="48" t="str">
        <f t="shared" si="234"/>
        <v/>
      </c>
    </row>
    <row r="472" spans="1:8" s="31" customFormat="1" ht="15" x14ac:dyDescent="0.2">
      <c r="A472" s="66"/>
      <c r="B472" s="47" t="s">
        <v>105</v>
      </c>
      <c r="C472" s="28">
        <v>1</v>
      </c>
      <c r="D472" s="28">
        <v>4</v>
      </c>
      <c r="E472" s="29">
        <f t="shared" si="232"/>
        <v>5.8823529411764701E-4</v>
      </c>
      <c r="F472" s="29">
        <f t="shared" si="233"/>
        <v>5.4024851431658564E-4</v>
      </c>
      <c r="G472" s="30">
        <f t="shared" si="231"/>
        <v>3</v>
      </c>
      <c r="H472" s="48">
        <f t="shared" si="234"/>
        <v>1.764705882352941E-3</v>
      </c>
    </row>
    <row r="473" spans="1:8" s="31" customFormat="1" ht="15" x14ac:dyDescent="0.2">
      <c r="A473" s="66"/>
      <c r="B473" s="47" t="s">
        <v>362</v>
      </c>
      <c r="C473" s="28">
        <v>3</v>
      </c>
      <c r="D473" s="28">
        <v>7</v>
      </c>
      <c r="E473" s="29">
        <f t="shared" si="232"/>
        <v>1.7647058823529412E-3</v>
      </c>
      <c r="F473" s="29">
        <f t="shared" si="233"/>
        <v>9.454349000540249E-4</v>
      </c>
      <c r="G473" s="30">
        <f t="shared" si="231"/>
        <v>1.3333333333333333</v>
      </c>
      <c r="H473" s="48">
        <f t="shared" si="234"/>
        <v>2.352941176470588E-3</v>
      </c>
    </row>
    <row r="474" spans="1:8" s="31" customFormat="1" ht="15" x14ac:dyDescent="0.2">
      <c r="A474" s="66"/>
      <c r="B474" s="47" t="s">
        <v>103</v>
      </c>
      <c r="C474" s="28">
        <v>14</v>
      </c>
      <c r="D474" s="28">
        <v>40</v>
      </c>
      <c r="E474" s="29">
        <f t="shared" si="232"/>
        <v>8.2352941176470594E-3</v>
      </c>
      <c r="F474" s="29">
        <f t="shared" si="233"/>
        <v>5.4024851431658562E-3</v>
      </c>
      <c r="G474" s="30">
        <f t="shared" si="231"/>
        <v>1.8571428571428572</v>
      </c>
      <c r="H474" s="48">
        <f t="shared" si="234"/>
        <v>1.5294117647058824E-2</v>
      </c>
    </row>
    <row r="475" spans="1:8" s="31" customFormat="1" ht="15" x14ac:dyDescent="0.2">
      <c r="A475" s="66"/>
      <c r="B475" s="47" t="s">
        <v>265</v>
      </c>
      <c r="C475" s="28">
        <v>5</v>
      </c>
      <c r="D475" s="28">
        <v>129</v>
      </c>
      <c r="E475" s="29">
        <f t="shared" si="232"/>
        <v>2.9411764705882353E-3</v>
      </c>
      <c r="F475" s="29">
        <f t="shared" si="233"/>
        <v>1.7423014586709886E-2</v>
      </c>
      <c r="G475" s="30">
        <f t="shared" si="231"/>
        <v>24.8</v>
      </c>
      <c r="H475" s="48">
        <f t="shared" si="234"/>
        <v>7.2941176470588232E-2</v>
      </c>
    </row>
    <row r="476" spans="1:8" s="31" customFormat="1" ht="15" x14ac:dyDescent="0.2">
      <c r="A476" s="66"/>
      <c r="B476" s="47" t="s">
        <v>638</v>
      </c>
      <c r="C476" s="28">
        <v>4</v>
      </c>
      <c r="D476" s="28">
        <v>0</v>
      </c>
      <c r="E476" s="29">
        <f t="shared" si="232"/>
        <v>2.352941176470588E-3</v>
      </c>
      <c r="F476" s="29" t="str">
        <f t="shared" si="233"/>
        <v/>
      </c>
      <c r="G476" s="30">
        <f t="shared" si="231"/>
        <v>-1</v>
      </c>
      <c r="H476" s="48">
        <f t="shared" si="234"/>
        <v>-2.352941176470588E-3</v>
      </c>
    </row>
    <row r="477" spans="1:8" s="31" customFormat="1" ht="15" x14ac:dyDescent="0.2">
      <c r="A477" s="66"/>
      <c r="B477" s="47" t="s">
        <v>326</v>
      </c>
      <c r="C477" s="28">
        <v>1</v>
      </c>
      <c r="D477" s="28">
        <v>20</v>
      </c>
      <c r="E477" s="29">
        <f t="shared" si="232"/>
        <v>5.8823529411764701E-4</v>
      </c>
      <c r="F477" s="29">
        <f t="shared" si="233"/>
        <v>2.7012425715829281E-3</v>
      </c>
      <c r="G477" s="30">
        <f t="shared" si="231"/>
        <v>19</v>
      </c>
      <c r="H477" s="48">
        <f t="shared" si="234"/>
        <v>1.1176470588235293E-2</v>
      </c>
    </row>
    <row r="478" spans="1:8" s="31" customFormat="1" ht="15" x14ac:dyDescent="0.2">
      <c r="A478" s="66"/>
      <c r="B478" s="47" t="s">
        <v>112</v>
      </c>
      <c r="C478" s="28">
        <v>2</v>
      </c>
      <c r="D478" s="28">
        <v>4</v>
      </c>
      <c r="E478" s="29">
        <f t="shared" si="232"/>
        <v>1.176470588235294E-3</v>
      </c>
      <c r="F478" s="29">
        <f t="shared" si="233"/>
        <v>5.4024851431658564E-4</v>
      </c>
      <c r="G478" s="30">
        <f t="shared" si="231"/>
        <v>1</v>
      </c>
      <c r="H478" s="48">
        <f t="shared" si="234"/>
        <v>1.176470588235294E-3</v>
      </c>
    </row>
    <row r="479" spans="1:8" s="31" customFormat="1" ht="15" x14ac:dyDescent="0.2">
      <c r="A479" s="66"/>
      <c r="B479" s="47" t="s">
        <v>100</v>
      </c>
      <c r="C479" s="28">
        <v>0</v>
      </c>
      <c r="D479" s="28">
        <v>0</v>
      </c>
      <c r="E479" s="29" t="str">
        <f t="shared" si="232"/>
        <v/>
      </c>
      <c r="F479" s="29" t="str">
        <f t="shared" si="233"/>
        <v/>
      </c>
      <c r="G479" s="30" t="str">
        <f t="shared" si="231"/>
        <v xml:space="preserve"> </v>
      </c>
      <c r="H479" s="48" t="str">
        <f t="shared" si="234"/>
        <v/>
      </c>
    </row>
    <row r="480" spans="1:8" s="31" customFormat="1" ht="15" x14ac:dyDescent="0.2">
      <c r="A480" s="66"/>
      <c r="B480" s="47" t="s">
        <v>266</v>
      </c>
      <c r="C480" s="28">
        <v>66</v>
      </c>
      <c r="D480" s="28">
        <v>200</v>
      </c>
      <c r="E480" s="29">
        <f t="shared" si="232"/>
        <v>3.8823529411764708E-2</v>
      </c>
      <c r="F480" s="29">
        <f t="shared" si="233"/>
        <v>2.7012425715829281E-2</v>
      </c>
      <c r="G480" s="30">
        <f t="shared" si="231"/>
        <v>2.0303030303030303</v>
      </c>
      <c r="H480" s="48">
        <f t="shared" si="234"/>
        <v>7.8823529411764709E-2</v>
      </c>
    </row>
    <row r="481" spans="1:8" s="31" customFormat="1" ht="15" x14ac:dyDescent="0.2">
      <c r="A481" s="66"/>
      <c r="B481" s="47" t="s">
        <v>480</v>
      </c>
      <c r="C481" s="28">
        <v>0</v>
      </c>
      <c r="D481" s="28">
        <v>2</v>
      </c>
      <c r="E481" s="29" t="str">
        <f t="shared" si="232"/>
        <v/>
      </c>
      <c r="F481" s="29">
        <f t="shared" si="233"/>
        <v>2.7012425715829282E-4</v>
      </c>
      <c r="G481" s="30">
        <f t="shared" si="231"/>
        <v>1</v>
      </c>
      <c r="H481" s="48" t="str">
        <f t="shared" si="234"/>
        <v/>
      </c>
    </row>
    <row r="482" spans="1:8" s="31" customFormat="1" ht="15" x14ac:dyDescent="0.2">
      <c r="A482" s="66"/>
      <c r="B482" s="47" t="s">
        <v>106</v>
      </c>
      <c r="C482" s="28">
        <v>0</v>
      </c>
      <c r="D482" s="28">
        <v>0</v>
      </c>
      <c r="E482" s="29" t="str">
        <f t="shared" si="232"/>
        <v/>
      </c>
      <c r="F482" s="29" t="str">
        <f t="shared" si="233"/>
        <v/>
      </c>
      <c r="G482" s="30" t="str">
        <f t="shared" si="231"/>
        <v xml:space="preserve"> </v>
      </c>
      <c r="H482" s="48" t="str">
        <f t="shared" si="234"/>
        <v/>
      </c>
    </row>
    <row r="483" spans="1:8" s="31" customFormat="1" ht="15" x14ac:dyDescent="0.2">
      <c r="A483" s="66"/>
      <c r="B483" s="47" t="s">
        <v>110</v>
      </c>
      <c r="C483" s="28">
        <v>0</v>
      </c>
      <c r="D483" s="28">
        <v>0</v>
      </c>
      <c r="E483" s="29" t="str">
        <f t="shared" si="232"/>
        <v/>
      </c>
      <c r="F483" s="29" t="str">
        <f t="shared" si="233"/>
        <v/>
      </c>
      <c r="G483" s="30" t="str">
        <f t="shared" si="231"/>
        <v xml:space="preserve"> 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28">
        <v>2</v>
      </c>
      <c r="D484" s="28">
        <v>0</v>
      </c>
      <c r="E484" s="29">
        <f t="shared" si="232"/>
        <v>1.176470588235294E-3</v>
      </c>
      <c r="F484" s="29" t="str">
        <f t="shared" si="233"/>
        <v/>
      </c>
      <c r="G484" s="30">
        <f t="shared" si="231"/>
        <v>-1</v>
      </c>
      <c r="H484" s="48">
        <f t="shared" si="234"/>
        <v>-1.176470588235294E-3</v>
      </c>
    </row>
    <row r="485" spans="1:8" s="31" customFormat="1" ht="15" x14ac:dyDescent="0.2">
      <c r="A485" s="66"/>
      <c r="B485" s="47" t="s">
        <v>102</v>
      </c>
      <c r="C485" s="28">
        <v>1</v>
      </c>
      <c r="D485" s="28">
        <v>0</v>
      </c>
      <c r="E485" s="29">
        <f t="shared" si="232"/>
        <v>5.8823529411764701E-4</v>
      </c>
      <c r="F485" s="29" t="str">
        <f t="shared" si="233"/>
        <v/>
      </c>
      <c r="G485" s="30">
        <f t="shared" si="231"/>
        <v>-1</v>
      </c>
      <c r="H485" s="48">
        <f t="shared" si="234"/>
        <v>-5.8823529411764701E-4</v>
      </c>
    </row>
    <row r="486" spans="1:8" s="31" customFormat="1" ht="15" x14ac:dyDescent="0.2">
      <c r="A486" s="66"/>
      <c r="B486" s="47" t="s">
        <v>107</v>
      </c>
      <c r="C486" s="28">
        <v>0</v>
      </c>
      <c r="D486" s="28">
        <v>0</v>
      </c>
      <c r="E486" s="29" t="str">
        <f t="shared" si="232"/>
        <v/>
      </c>
      <c r="F486" s="29" t="str">
        <f t="shared" si="233"/>
        <v/>
      </c>
      <c r="G486" s="30" t="str">
        <f t="shared" si="231"/>
        <v xml:space="preserve"> 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28">
        <v>0</v>
      </c>
      <c r="D487" s="28">
        <v>0</v>
      </c>
      <c r="E487" s="29" t="str">
        <f t="shared" si="232"/>
        <v/>
      </c>
      <c r="F487" s="29" t="str">
        <f t="shared" si="233"/>
        <v/>
      </c>
      <c r="G487" s="30" t="str">
        <f t="shared" si="231"/>
        <v xml:space="preserve"> </v>
      </c>
      <c r="H487" s="48" t="str">
        <f t="shared" si="234"/>
        <v/>
      </c>
    </row>
    <row r="488" spans="1:8" s="31" customFormat="1" ht="15" x14ac:dyDescent="0.2">
      <c r="A488" s="66"/>
      <c r="B488" s="47" t="s">
        <v>267</v>
      </c>
      <c r="C488" s="28">
        <v>11</v>
      </c>
      <c r="D488" s="28">
        <v>18</v>
      </c>
      <c r="E488" s="29">
        <f t="shared" si="232"/>
        <v>6.4705882352941177E-3</v>
      </c>
      <c r="F488" s="29">
        <f t="shared" si="233"/>
        <v>2.4311183144246355E-3</v>
      </c>
      <c r="G488" s="30">
        <f t="shared" si="231"/>
        <v>0.63636363636363635</v>
      </c>
      <c r="H488" s="48">
        <f t="shared" si="234"/>
        <v>4.1176470588235297E-3</v>
      </c>
    </row>
    <row r="489" spans="1:8" s="31" customFormat="1" ht="30" x14ac:dyDescent="0.2">
      <c r="A489" s="66"/>
      <c r="B489" s="47" t="s">
        <v>481</v>
      </c>
      <c r="C489" s="28">
        <v>0</v>
      </c>
      <c r="D489" s="28">
        <v>0</v>
      </c>
      <c r="E489" s="29" t="str">
        <f t="shared" si="232"/>
        <v/>
      </c>
      <c r="F489" s="29" t="str">
        <f t="shared" si="233"/>
        <v/>
      </c>
      <c r="G489" s="30" t="str">
        <f t="shared" si="231"/>
        <v xml:space="preserve"> </v>
      </c>
      <c r="H489" s="48" t="str">
        <f t="shared" si="234"/>
        <v/>
      </c>
    </row>
    <row r="490" spans="1:8" s="31" customFormat="1" ht="15" x14ac:dyDescent="0.2">
      <c r="A490" s="66"/>
      <c r="B490" s="47" t="s">
        <v>268</v>
      </c>
      <c r="C490" s="28">
        <v>0</v>
      </c>
      <c r="D490" s="28">
        <v>13</v>
      </c>
      <c r="E490" s="29" t="str">
        <f t="shared" si="232"/>
        <v/>
      </c>
      <c r="F490" s="29">
        <f t="shared" si="233"/>
        <v>1.7558076715289033E-3</v>
      </c>
      <c r="G490" s="30">
        <f t="shared" si="231"/>
        <v>1</v>
      </c>
      <c r="H490" s="48" t="str">
        <f t="shared" si="234"/>
        <v/>
      </c>
    </row>
    <row r="491" spans="1:8" s="31" customFormat="1" ht="15" x14ac:dyDescent="0.2">
      <c r="A491" s="66"/>
      <c r="B491" s="47" t="s">
        <v>269</v>
      </c>
      <c r="C491" s="28">
        <v>0</v>
      </c>
      <c r="D491" s="28">
        <v>0</v>
      </c>
      <c r="E491" s="29" t="str">
        <f t="shared" si="232"/>
        <v/>
      </c>
      <c r="F491" s="29" t="str">
        <f t="shared" si="233"/>
        <v/>
      </c>
      <c r="G491" s="30" t="str">
        <f t="shared" si="231"/>
        <v xml:space="preserve"> 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28">
        <v>1</v>
      </c>
      <c r="D492" s="28">
        <v>8</v>
      </c>
      <c r="E492" s="29">
        <f t="shared" si="232"/>
        <v>5.8823529411764701E-4</v>
      </c>
      <c r="F492" s="29">
        <f t="shared" si="233"/>
        <v>1.0804970286331713E-3</v>
      </c>
      <c r="G492" s="30">
        <f t="shared" si="231"/>
        <v>7</v>
      </c>
      <c r="H492" s="48">
        <f t="shared" si="234"/>
        <v>4.1176470588235288E-3</v>
      </c>
    </row>
    <row r="493" spans="1:8" s="31" customFormat="1" ht="15" x14ac:dyDescent="0.2">
      <c r="A493" s="66"/>
      <c r="B493" s="47" t="s">
        <v>270</v>
      </c>
      <c r="C493" s="28">
        <v>1</v>
      </c>
      <c r="D493" s="28">
        <v>15</v>
      </c>
      <c r="E493" s="29">
        <f t="shared" si="232"/>
        <v>5.8823529411764701E-4</v>
      </c>
      <c r="F493" s="29">
        <f t="shared" si="233"/>
        <v>2.0259319286871961E-3</v>
      </c>
      <c r="G493" s="30">
        <f t="shared" si="231"/>
        <v>14</v>
      </c>
      <c r="H493" s="48">
        <f t="shared" si="234"/>
        <v>8.2352941176470577E-3</v>
      </c>
    </row>
    <row r="494" spans="1:8" s="31" customFormat="1" ht="15" x14ac:dyDescent="0.2">
      <c r="A494" s="66"/>
      <c r="B494" s="47" t="s">
        <v>271</v>
      </c>
      <c r="C494" s="28">
        <v>0</v>
      </c>
      <c r="D494" s="28">
        <v>0</v>
      </c>
      <c r="E494" s="29" t="str">
        <f t="shared" si="232"/>
        <v/>
      </c>
      <c r="F494" s="29" t="str">
        <f t="shared" si="233"/>
        <v/>
      </c>
      <c r="G494" s="30" t="str">
        <f t="shared" si="231"/>
        <v xml:space="preserve"> </v>
      </c>
      <c r="H494" s="48" t="str">
        <f t="shared" si="234"/>
        <v/>
      </c>
    </row>
    <row r="495" spans="1:8" s="31" customFormat="1" ht="15" x14ac:dyDescent="0.2">
      <c r="A495" s="66"/>
      <c r="B495" s="47" t="s">
        <v>272</v>
      </c>
      <c r="C495" s="28">
        <v>0</v>
      </c>
      <c r="D495" s="28">
        <v>3</v>
      </c>
      <c r="E495" s="29" t="str">
        <f t="shared" si="232"/>
        <v/>
      </c>
      <c r="F495" s="29">
        <f t="shared" si="233"/>
        <v>4.051863857374392E-4</v>
      </c>
      <c r="G495" s="30">
        <f t="shared" si="231"/>
        <v>1</v>
      </c>
      <c r="H495" s="48" t="str">
        <f t="shared" si="234"/>
        <v/>
      </c>
    </row>
    <row r="496" spans="1:8" s="31" customFormat="1" ht="15" x14ac:dyDescent="0.2">
      <c r="A496" s="66"/>
      <c r="B496" s="47" t="s">
        <v>99</v>
      </c>
      <c r="C496" s="28">
        <v>0</v>
      </c>
      <c r="D496" s="28">
        <v>3</v>
      </c>
      <c r="E496" s="29" t="str">
        <f t="shared" si="232"/>
        <v/>
      </c>
      <c r="F496" s="29">
        <f t="shared" si="233"/>
        <v>4.051863857374392E-4</v>
      </c>
      <c r="G496" s="30">
        <f t="shared" si="231"/>
        <v>1</v>
      </c>
      <c r="H496" s="48" t="str">
        <f t="shared" si="234"/>
        <v/>
      </c>
    </row>
    <row r="497" spans="1:8" s="31" customFormat="1" ht="15" x14ac:dyDescent="0.2">
      <c r="A497" s="66"/>
      <c r="B497" s="47" t="s">
        <v>273</v>
      </c>
      <c r="C497" s="28">
        <v>1</v>
      </c>
      <c r="D497" s="28">
        <v>0</v>
      </c>
      <c r="E497" s="29">
        <f t="shared" si="232"/>
        <v>5.8823529411764701E-4</v>
      </c>
      <c r="F497" s="29" t="str">
        <f t="shared" si="233"/>
        <v/>
      </c>
      <c r="G497" s="30">
        <f t="shared" si="231"/>
        <v>-1</v>
      </c>
      <c r="H497" s="48">
        <f t="shared" si="234"/>
        <v>-5.8823529411764701E-4</v>
      </c>
    </row>
    <row r="498" spans="1:8" s="31" customFormat="1" ht="15" x14ac:dyDescent="0.2">
      <c r="A498" s="66"/>
      <c r="B498" s="47" t="s">
        <v>274</v>
      </c>
      <c r="C498" s="28">
        <v>12</v>
      </c>
      <c r="D498" s="28">
        <v>28</v>
      </c>
      <c r="E498" s="29">
        <f t="shared" si="232"/>
        <v>7.058823529411765E-3</v>
      </c>
      <c r="F498" s="29">
        <f t="shared" si="233"/>
        <v>3.7817396002160996E-3</v>
      </c>
      <c r="G498" s="30">
        <f t="shared" si="231"/>
        <v>1.3333333333333333</v>
      </c>
      <c r="H498" s="48">
        <f t="shared" si="234"/>
        <v>9.4117647058823521E-3</v>
      </c>
    </row>
    <row r="499" spans="1:8" s="31" customFormat="1" ht="15" x14ac:dyDescent="0.2">
      <c r="A499" s="66"/>
      <c r="B499" s="47" t="s">
        <v>544</v>
      </c>
      <c r="C499" s="28">
        <v>4</v>
      </c>
      <c r="D499" s="28">
        <v>8</v>
      </c>
      <c r="E499" s="29">
        <f t="shared" si="232"/>
        <v>2.352941176470588E-3</v>
      </c>
      <c r="F499" s="29">
        <f t="shared" si="233"/>
        <v>1.0804970286331713E-3</v>
      </c>
      <c r="G499" s="30">
        <f t="shared" ref="G499:G563" si="255">+IF(AND(C499=0,D499=0)," ",IF(C499=0,1,IF(D499=0,-1,(D499-C499)/C499)))</f>
        <v>1</v>
      </c>
      <c r="H499" s="48">
        <f t="shared" si="234"/>
        <v>2.352941176470588E-3</v>
      </c>
    </row>
    <row r="500" spans="1:8" s="31" customFormat="1" ht="15" x14ac:dyDescent="0.2">
      <c r="A500" s="66"/>
      <c r="B500" s="47" t="s">
        <v>275</v>
      </c>
      <c r="C500" s="28">
        <v>0</v>
      </c>
      <c r="D500" s="28">
        <v>0</v>
      </c>
      <c r="E500" s="29" t="str">
        <f t="shared" si="232"/>
        <v/>
      </c>
      <c r="F500" s="29" t="str">
        <f t="shared" si="233"/>
        <v/>
      </c>
      <c r="G500" s="30" t="str">
        <f t="shared" si="255"/>
        <v xml:space="preserve"> 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28">
        <v>0</v>
      </c>
      <c r="D501" s="28">
        <v>1</v>
      </c>
      <c r="E501" s="29" t="str">
        <f t="shared" si="232"/>
        <v/>
      </c>
      <c r="F501" s="29">
        <f t="shared" si="233"/>
        <v>1.3506212857914641E-4</v>
      </c>
      <c r="G501" s="30">
        <f t="shared" si="255"/>
        <v>1</v>
      </c>
      <c r="H501" s="48" t="str">
        <f t="shared" si="234"/>
        <v/>
      </c>
    </row>
    <row r="502" spans="1:8" s="31" customFormat="1" ht="15" x14ac:dyDescent="0.2">
      <c r="A502" s="66"/>
      <c r="B502" s="47" t="s">
        <v>639</v>
      </c>
      <c r="C502" s="28">
        <v>0</v>
      </c>
      <c r="D502" s="28">
        <v>1</v>
      </c>
      <c r="E502" s="29" t="str">
        <f t="shared" si="232"/>
        <v/>
      </c>
      <c r="F502" s="29">
        <f t="shared" si="233"/>
        <v>1.3506212857914641E-4</v>
      </c>
      <c r="G502" s="30">
        <f t="shared" si="255"/>
        <v>1</v>
      </c>
      <c r="H502" s="48" t="str">
        <f t="shared" si="234"/>
        <v/>
      </c>
    </row>
    <row r="503" spans="1:8" s="31" customFormat="1" ht="15" x14ac:dyDescent="0.2">
      <c r="A503" s="66"/>
      <c r="B503" s="47" t="s">
        <v>277</v>
      </c>
      <c r="C503" s="28">
        <v>0</v>
      </c>
      <c r="D503" s="28">
        <v>0</v>
      </c>
      <c r="E503" s="29" t="str">
        <f t="shared" si="232"/>
        <v/>
      </c>
      <c r="F503" s="29" t="str">
        <f t="shared" si="233"/>
        <v/>
      </c>
      <c r="G503" s="30" t="str">
        <f t="shared" si="255"/>
        <v xml:space="preserve"> </v>
      </c>
      <c r="H503" s="48" t="str">
        <f t="shared" si="234"/>
        <v/>
      </c>
    </row>
    <row r="504" spans="1:8" s="31" customFormat="1" ht="15" x14ac:dyDescent="0.2">
      <c r="A504" s="66"/>
      <c r="B504" s="47" t="s">
        <v>121</v>
      </c>
      <c r="C504" s="28">
        <v>0</v>
      </c>
      <c r="D504" s="28">
        <v>3</v>
      </c>
      <c r="E504" s="29" t="str">
        <f t="shared" si="232"/>
        <v/>
      </c>
      <c r="F504" s="29">
        <f t="shared" si="233"/>
        <v>4.051863857374392E-4</v>
      </c>
      <c r="G504" s="30">
        <f t="shared" si="255"/>
        <v>1</v>
      </c>
      <c r="H504" s="48" t="str">
        <f t="shared" si="234"/>
        <v/>
      </c>
    </row>
    <row r="505" spans="1:8" s="31" customFormat="1" ht="30" x14ac:dyDescent="0.2">
      <c r="A505" s="66"/>
      <c r="B505" s="47" t="s">
        <v>122</v>
      </c>
      <c r="C505" s="28">
        <v>0</v>
      </c>
      <c r="D505" s="28">
        <v>0</v>
      </c>
      <c r="E505" s="29" t="str">
        <f t="shared" si="232"/>
        <v/>
      </c>
      <c r="F505" s="29" t="str">
        <f t="shared" si="233"/>
        <v/>
      </c>
      <c r="G505" s="30" t="str">
        <f t="shared" si="255"/>
        <v xml:space="preserve"> </v>
      </c>
      <c r="H505" s="48" t="str">
        <f t="shared" si="234"/>
        <v/>
      </c>
    </row>
    <row r="506" spans="1:8" s="31" customFormat="1" ht="15" x14ac:dyDescent="0.2">
      <c r="A506" s="66"/>
      <c r="B506" s="47" t="s">
        <v>278</v>
      </c>
      <c r="C506" s="28">
        <v>22</v>
      </c>
      <c r="D506" s="28">
        <v>6</v>
      </c>
      <c r="E506" s="29">
        <f t="shared" si="232"/>
        <v>1.2941176470588235E-2</v>
      </c>
      <c r="F506" s="29">
        <f t="shared" si="233"/>
        <v>8.1037277147487841E-4</v>
      </c>
      <c r="G506" s="30">
        <f t="shared" si="255"/>
        <v>-0.72727272727272729</v>
      </c>
      <c r="H506" s="48">
        <f t="shared" si="234"/>
        <v>-9.4117647058823539E-3</v>
      </c>
    </row>
    <row r="507" spans="1:8" s="31" customFormat="1" ht="15" x14ac:dyDescent="0.2">
      <c r="A507" s="66"/>
      <c r="B507" s="47" t="s">
        <v>279</v>
      </c>
      <c r="C507" s="28">
        <v>0</v>
      </c>
      <c r="D507" s="28">
        <v>1</v>
      </c>
      <c r="E507" s="29" t="str">
        <f t="shared" si="232"/>
        <v/>
      </c>
      <c r="F507" s="29">
        <f t="shared" si="233"/>
        <v>1.3506212857914641E-4</v>
      </c>
      <c r="G507" s="30">
        <f t="shared" si="255"/>
        <v>1</v>
      </c>
      <c r="H507" s="48" t="str">
        <f t="shared" si="234"/>
        <v/>
      </c>
    </row>
    <row r="508" spans="1:8" s="31" customFormat="1" ht="30" x14ac:dyDescent="0.2">
      <c r="A508" s="66"/>
      <c r="B508" s="47" t="s">
        <v>280</v>
      </c>
      <c r="C508" s="28">
        <v>0</v>
      </c>
      <c r="D508" s="28">
        <v>0</v>
      </c>
      <c r="E508" s="29" t="str">
        <f t="shared" si="232"/>
        <v/>
      </c>
      <c r="F508" s="29" t="str">
        <f t="shared" si="233"/>
        <v/>
      </c>
      <c r="G508" s="30" t="str">
        <f t="shared" si="255"/>
        <v xml:space="preserve"> </v>
      </c>
      <c r="H508" s="48" t="str">
        <f t="shared" si="234"/>
        <v/>
      </c>
    </row>
    <row r="509" spans="1:8" s="31" customFormat="1" ht="15" x14ac:dyDescent="0.2">
      <c r="A509" s="66"/>
      <c r="B509" s="47" t="s">
        <v>119</v>
      </c>
      <c r="C509" s="28">
        <v>8</v>
      </c>
      <c r="D509" s="28">
        <v>12</v>
      </c>
      <c r="E509" s="29">
        <f t="shared" si="232"/>
        <v>4.7058823529411761E-3</v>
      </c>
      <c r="F509" s="29">
        <f t="shared" si="233"/>
        <v>1.6207455429497568E-3</v>
      </c>
      <c r="G509" s="30">
        <f t="shared" si="255"/>
        <v>0.5</v>
      </c>
      <c r="H509" s="48">
        <f t="shared" si="234"/>
        <v>2.352941176470588E-3</v>
      </c>
    </row>
    <row r="510" spans="1:8" s="31" customFormat="1" ht="15" x14ac:dyDescent="0.2">
      <c r="A510" s="66"/>
      <c r="B510" s="47" t="s">
        <v>281</v>
      </c>
      <c r="C510" s="28">
        <v>0</v>
      </c>
      <c r="D510" s="28">
        <v>0</v>
      </c>
      <c r="E510" s="29" t="str">
        <f t="shared" si="232"/>
        <v/>
      </c>
      <c r="F510" s="29" t="str">
        <f t="shared" si="233"/>
        <v/>
      </c>
      <c r="G510" s="30" t="str">
        <f t="shared" si="255"/>
        <v xml:space="preserve"> </v>
      </c>
      <c r="H510" s="48" t="str">
        <f t="shared" si="234"/>
        <v/>
      </c>
    </row>
    <row r="511" spans="1:8" s="31" customFormat="1" ht="15" x14ac:dyDescent="0.2">
      <c r="A511" s="66"/>
      <c r="B511" s="47" t="s">
        <v>282</v>
      </c>
      <c r="C511" s="28">
        <v>0</v>
      </c>
      <c r="D511" s="28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28">
        <v>0</v>
      </c>
      <c r="D512" s="28">
        <v>0</v>
      </c>
      <c r="E512" s="29" t="str">
        <f t="shared" si="256"/>
        <v/>
      </c>
      <c r="F512" s="29" t="str">
        <f t="shared" si="257"/>
        <v/>
      </c>
      <c r="G512" s="30" t="str">
        <f t="shared" si="255"/>
        <v xml:space="preserve"> </v>
      </c>
      <c r="H512" s="48" t="str">
        <f t="shared" si="258"/>
        <v/>
      </c>
    </row>
    <row r="513" spans="1:8" s="31" customFormat="1" ht="30" x14ac:dyDescent="0.2">
      <c r="A513" s="66"/>
      <c r="B513" s="47" t="s">
        <v>284</v>
      </c>
      <c r="C513" s="28">
        <v>0</v>
      </c>
      <c r="D513" s="28">
        <v>0</v>
      </c>
      <c r="E513" s="29" t="str">
        <f t="shared" si="256"/>
        <v/>
      </c>
      <c r="F513" s="29" t="str">
        <f t="shared" si="257"/>
        <v/>
      </c>
      <c r="G513" s="30" t="str">
        <f t="shared" si="255"/>
        <v xml:space="preserve"> </v>
      </c>
      <c r="H513" s="48" t="str">
        <f t="shared" si="258"/>
        <v/>
      </c>
    </row>
    <row r="514" spans="1:8" s="31" customFormat="1" ht="15" x14ac:dyDescent="0.2">
      <c r="A514" s="66"/>
      <c r="B514" s="47" t="s">
        <v>117</v>
      </c>
      <c r="C514" s="28">
        <v>0</v>
      </c>
      <c r="D514" s="28">
        <v>0</v>
      </c>
      <c r="E514" s="29" t="str">
        <f t="shared" si="256"/>
        <v/>
      </c>
      <c r="F514" s="29" t="str">
        <f t="shared" si="257"/>
        <v/>
      </c>
      <c r="G514" s="30" t="str">
        <f t="shared" si="255"/>
        <v xml:space="preserve"> </v>
      </c>
      <c r="H514" s="48" t="str">
        <f t="shared" si="258"/>
        <v/>
      </c>
    </row>
    <row r="515" spans="1:8" s="31" customFormat="1" ht="15" x14ac:dyDescent="0.2">
      <c r="A515" s="66"/>
      <c r="B515" s="47" t="s">
        <v>285</v>
      </c>
      <c r="C515" s="28">
        <v>0</v>
      </c>
      <c r="D515" s="28">
        <v>1</v>
      </c>
      <c r="E515" s="29" t="str">
        <f t="shared" si="256"/>
        <v/>
      </c>
      <c r="F515" s="29">
        <f t="shared" si="257"/>
        <v>1.3506212857914641E-4</v>
      </c>
      <c r="G515" s="30">
        <f t="shared" si="255"/>
        <v>1</v>
      </c>
      <c r="H515" s="48" t="str">
        <f t="shared" si="258"/>
        <v/>
      </c>
    </row>
    <row r="516" spans="1:8" s="31" customFormat="1" ht="15" x14ac:dyDescent="0.2">
      <c r="A516" s="66"/>
      <c r="B516" s="47" t="s">
        <v>286</v>
      </c>
      <c r="C516" s="28">
        <v>0</v>
      </c>
      <c r="D516" s="28">
        <v>0</v>
      </c>
      <c r="E516" s="29" t="str">
        <f t="shared" si="256"/>
        <v/>
      </c>
      <c r="F516" s="29" t="str">
        <f t="shared" si="257"/>
        <v/>
      </c>
      <c r="G516" s="30" t="str">
        <f t="shared" si="255"/>
        <v xml:space="preserve"> </v>
      </c>
      <c r="H516" s="48" t="str">
        <f t="shared" si="258"/>
        <v/>
      </c>
    </row>
    <row r="517" spans="1:8" s="31" customFormat="1" ht="15" x14ac:dyDescent="0.2">
      <c r="A517" s="66"/>
      <c r="B517" s="47" t="s">
        <v>483</v>
      </c>
      <c r="C517" s="28">
        <v>0</v>
      </c>
      <c r="D517" s="28">
        <v>0</v>
      </c>
      <c r="E517" s="29" t="str">
        <f t="shared" si="256"/>
        <v/>
      </c>
      <c r="F517" s="29" t="str">
        <f t="shared" si="257"/>
        <v/>
      </c>
      <c r="G517" s="30" t="str">
        <f t="shared" si="255"/>
        <v xml:space="preserve"> </v>
      </c>
      <c r="H517" s="48" t="str">
        <f t="shared" si="258"/>
        <v/>
      </c>
    </row>
    <row r="518" spans="1:8" s="31" customFormat="1" ht="15" x14ac:dyDescent="0.2">
      <c r="A518" s="66"/>
      <c r="B518" s="47" t="s">
        <v>125</v>
      </c>
      <c r="C518" s="28">
        <v>0</v>
      </c>
      <c r="D518" s="28">
        <v>0</v>
      </c>
      <c r="E518" s="29" t="str">
        <f t="shared" si="256"/>
        <v/>
      </c>
      <c r="F518" s="29" t="str">
        <f t="shared" si="257"/>
        <v/>
      </c>
      <c r="G518" s="30" t="str">
        <f t="shared" si="255"/>
        <v xml:space="preserve"> </v>
      </c>
      <c r="H518" s="48" t="str">
        <f t="shared" si="258"/>
        <v/>
      </c>
    </row>
    <row r="519" spans="1:8" s="31" customFormat="1" ht="15" x14ac:dyDescent="0.2">
      <c r="A519" s="66"/>
      <c r="B519" s="47" t="s">
        <v>484</v>
      </c>
      <c r="C519" s="28">
        <v>1</v>
      </c>
      <c r="D519" s="28">
        <v>109</v>
      </c>
      <c r="E519" s="29">
        <f t="shared" si="256"/>
        <v>5.8823529411764701E-4</v>
      </c>
      <c r="F519" s="29">
        <f t="shared" si="257"/>
        <v>1.4721772015126958E-2</v>
      </c>
      <c r="G519" s="30">
        <f t="shared" si="255"/>
        <v>108</v>
      </c>
      <c r="H519" s="48">
        <f t="shared" si="258"/>
        <v>6.3529411764705876E-2</v>
      </c>
    </row>
    <row r="520" spans="1:8" s="31" customFormat="1" ht="15" x14ac:dyDescent="0.2">
      <c r="A520" s="66"/>
      <c r="B520" s="47" t="s">
        <v>118</v>
      </c>
      <c r="C520" s="28">
        <v>0</v>
      </c>
      <c r="D520" s="28">
        <v>4</v>
      </c>
      <c r="E520" s="29" t="str">
        <f t="shared" si="256"/>
        <v/>
      </c>
      <c r="F520" s="29">
        <f t="shared" si="257"/>
        <v>5.4024851431658564E-4</v>
      </c>
      <c r="G520" s="30">
        <f t="shared" si="255"/>
        <v>1</v>
      </c>
      <c r="H520" s="48" t="str">
        <f t="shared" si="258"/>
        <v/>
      </c>
    </row>
    <row r="521" spans="1:8" s="31" customFormat="1" ht="30" x14ac:dyDescent="0.2">
      <c r="A521" s="66"/>
      <c r="B521" s="47" t="s">
        <v>287</v>
      </c>
      <c r="C521" s="28">
        <v>0</v>
      </c>
      <c r="D521" s="28">
        <v>0</v>
      </c>
      <c r="E521" s="29" t="str">
        <f t="shared" si="256"/>
        <v/>
      </c>
      <c r="F521" s="29" t="str">
        <f t="shared" si="257"/>
        <v/>
      </c>
      <c r="G521" s="30" t="str">
        <f t="shared" si="255"/>
        <v xml:space="preserve"> </v>
      </c>
      <c r="H521" s="48" t="str">
        <f t="shared" si="258"/>
        <v/>
      </c>
    </row>
    <row r="522" spans="1:8" s="31" customFormat="1" ht="15" x14ac:dyDescent="0.2">
      <c r="A522" s="66"/>
      <c r="B522" s="47" t="s">
        <v>120</v>
      </c>
      <c r="C522" s="28">
        <v>0</v>
      </c>
      <c r="D522" s="28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28">
        <v>0</v>
      </c>
      <c r="D523" s="28">
        <v>4</v>
      </c>
      <c r="E523" s="29" t="str">
        <f t="shared" si="256"/>
        <v/>
      </c>
      <c r="F523" s="29">
        <f t="shared" si="257"/>
        <v>5.4024851431658564E-4</v>
      </c>
      <c r="G523" s="30">
        <f t="shared" si="255"/>
        <v>1</v>
      </c>
      <c r="H523" s="48" t="str">
        <f t="shared" si="258"/>
        <v/>
      </c>
    </row>
    <row r="524" spans="1:8" s="31" customFormat="1" ht="30" x14ac:dyDescent="0.2">
      <c r="A524" s="66"/>
      <c r="B524" s="47" t="s">
        <v>289</v>
      </c>
      <c r="C524" s="28">
        <v>0</v>
      </c>
      <c r="D524" s="28">
        <v>0</v>
      </c>
      <c r="E524" s="29" t="str">
        <f t="shared" si="256"/>
        <v/>
      </c>
      <c r="F524" s="29" t="str">
        <f t="shared" si="257"/>
        <v/>
      </c>
      <c r="G524" s="30" t="str">
        <f t="shared" si="255"/>
        <v xml:space="preserve"> </v>
      </c>
      <c r="H524" s="48" t="str">
        <f t="shared" si="258"/>
        <v/>
      </c>
    </row>
    <row r="525" spans="1:8" s="31" customFormat="1" ht="15" x14ac:dyDescent="0.2">
      <c r="A525" s="66"/>
      <c r="B525" s="47" t="s">
        <v>113</v>
      </c>
      <c r="C525" s="28">
        <v>0</v>
      </c>
      <c r="D525" s="28">
        <v>222</v>
      </c>
      <c r="E525" s="29" t="str">
        <f t="shared" si="256"/>
        <v/>
      </c>
      <c r="F525" s="29">
        <f t="shared" si="257"/>
        <v>2.9983792544570502E-2</v>
      </c>
      <c r="G525" s="30">
        <f t="shared" si="255"/>
        <v>1</v>
      </c>
      <c r="H525" s="48" t="str">
        <f t="shared" si="258"/>
        <v/>
      </c>
    </row>
    <row r="526" spans="1:8" s="31" customFormat="1" ht="30" x14ac:dyDescent="0.2">
      <c r="A526" s="66"/>
      <c r="B526" s="47" t="s">
        <v>485</v>
      </c>
      <c r="C526" s="28">
        <v>0</v>
      </c>
      <c r="D526" s="28">
        <v>1</v>
      </c>
      <c r="E526" s="29" t="str">
        <f t="shared" si="256"/>
        <v/>
      </c>
      <c r="F526" s="29">
        <f t="shared" si="257"/>
        <v>1.3506212857914641E-4</v>
      </c>
      <c r="G526" s="30">
        <f t="shared" si="255"/>
        <v>1</v>
      </c>
      <c r="H526" s="48" t="str">
        <f t="shared" si="258"/>
        <v/>
      </c>
    </row>
    <row r="527" spans="1:8" s="31" customFormat="1" ht="30" x14ac:dyDescent="0.2">
      <c r="A527" s="66"/>
      <c r="B527" s="47" t="s">
        <v>290</v>
      </c>
      <c r="C527" s="28">
        <v>0</v>
      </c>
      <c r="D527" s="28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28">
        <v>0</v>
      </c>
      <c r="D528" s="28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28">
        <v>0</v>
      </c>
      <c r="D529" s="28">
        <v>0</v>
      </c>
      <c r="E529" s="29" t="str">
        <f t="shared" si="256"/>
        <v/>
      </c>
      <c r="F529" s="29" t="str">
        <f t="shared" si="257"/>
        <v/>
      </c>
      <c r="G529" s="30" t="str">
        <f t="shared" si="255"/>
        <v xml:space="preserve"> 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28">
        <v>0</v>
      </c>
      <c r="D530" s="28">
        <v>1</v>
      </c>
      <c r="E530" s="29" t="str">
        <f t="shared" si="256"/>
        <v/>
      </c>
      <c r="F530" s="29">
        <f t="shared" si="257"/>
        <v>1.3506212857914641E-4</v>
      </c>
      <c r="G530" s="30">
        <f t="shared" si="255"/>
        <v>1</v>
      </c>
      <c r="H530" s="48" t="str">
        <f t="shared" si="258"/>
        <v/>
      </c>
    </row>
    <row r="531" spans="1:8" s="31" customFormat="1" ht="15" x14ac:dyDescent="0.2">
      <c r="A531" s="66"/>
      <c r="B531" s="47" t="s">
        <v>292</v>
      </c>
      <c r="C531" s="28">
        <v>0</v>
      </c>
      <c r="D531" s="28">
        <v>0</v>
      </c>
      <c r="E531" s="29" t="str">
        <f t="shared" si="256"/>
        <v/>
      </c>
      <c r="F531" s="29" t="str">
        <f t="shared" si="257"/>
        <v/>
      </c>
      <c r="G531" s="30" t="str">
        <f t="shared" si="255"/>
        <v xml:space="preserve"> 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28">
        <v>0</v>
      </c>
      <c r="D532" s="28">
        <v>0</v>
      </c>
      <c r="E532" s="29" t="str">
        <f t="shared" si="256"/>
        <v/>
      </c>
      <c r="F532" s="29" t="str">
        <f t="shared" si="257"/>
        <v/>
      </c>
      <c r="G532" s="30" t="str">
        <f t="shared" si="255"/>
        <v xml:space="preserve"> </v>
      </c>
      <c r="H532" s="48" t="str">
        <f t="shared" si="258"/>
        <v/>
      </c>
    </row>
    <row r="533" spans="1:8" s="31" customFormat="1" ht="15" x14ac:dyDescent="0.2">
      <c r="A533" s="66"/>
      <c r="B533" s="47" t="s">
        <v>294</v>
      </c>
      <c r="C533" s="28">
        <v>0</v>
      </c>
      <c r="D533" s="28">
        <v>0</v>
      </c>
      <c r="E533" s="29" t="str">
        <f t="shared" si="256"/>
        <v/>
      </c>
      <c r="F533" s="29" t="str">
        <f t="shared" si="257"/>
        <v/>
      </c>
      <c r="G533" s="30" t="str">
        <f t="shared" si="255"/>
        <v xml:space="preserve"> </v>
      </c>
      <c r="H533" s="48" t="str">
        <f t="shared" si="258"/>
        <v/>
      </c>
    </row>
    <row r="534" spans="1:8" s="31" customFormat="1" ht="15" x14ac:dyDescent="0.2">
      <c r="A534" s="66"/>
      <c r="B534" s="47" t="s">
        <v>115</v>
      </c>
      <c r="C534" s="28">
        <v>0</v>
      </c>
      <c r="D534" s="28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28">
        <v>0</v>
      </c>
      <c r="D535" s="28">
        <v>0</v>
      </c>
      <c r="E535" s="29" t="str">
        <f t="shared" si="256"/>
        <v/>
      </c>
      <c r="F535" s="29" t="str">
        <f t="shared" si="257"/>
        <v/>
      </c>
      <c r="G535" s="30" t="str">
        <f t="shared" si="255"/>
        <v xml:space="preserve"> 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28">
        <v>0</v>
      </c>
      <c r="D536" s="28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28">
        <v>0</v>
      </c>
      <c r="D537" s="28">
        <v>0</v>
      </c>
      <c r="E537" s="29" t="str">
        <f t="shared" si="256"/>
        <v/>
      </c>
      <c r="F537" s="29" t="str">
        <f t="shared" si="257"/>
        <v/>
      </c>
      <c r="G537" s="30" t="str">
        <f t="shared" si="255"/>
        <v xml:space="preserve"> </v>
      </c>
      <c r="H537" s="48" t="str">
        <f t="shared" si="258"/>
        <v/>
      </c>
    </row>
    <row r="538" spans="1:8" s="31" customFormat="1" ht="15" x14ac:dyDescent="0.2">
      <c r="A538" s="66"/>
      <c r="B538" s="47" t="s">
        <v>116</v>
      </c>
      <c r="C538" s="28">
        <v>0</v>
      </c>
      <c r="D538" s="28">
        <v>0</v>
      </c>
      <c r="E538" s="29" t="str">
        <f t="shared" si="256"/>
        <v/>
      </c>
      <c r="F538" s="29" t="str">
        <f t="shared" si="257"/>
        <v/>
      </c>
      <c r="G538" s="30" t="str">
        <f t="shared" si="255"/>
        <v xml:space="preserve"> </v>
      </c>
      <c r="H538" s="48" t="str">
        <f t="shared" si="258"/>
        <v/>
      </c>
    </row>
    <row r="539" spans="1:8" s="31" customFormat="1" ht="15" x14ac:dyDescent="0.2">
      <c r="A539" s="66"/>
      <c r="B539" s="47" t="s">
        <v>296</v>
      </c>
      <c r="C539" s="28">
        <v>0</v>
      </c>
      <c r="D539" s="28">
        <v>0</v>
      </c>
      <c r="E539" s="29" t="str">
        <f t="shared" si="256"/>
        <v/>
      </c>
      <c r="F539" s="29" t="str">
        <f t="shared" si="257"/>
        <v/>
      </c>
      <c r="G539" s="30" t="str">
        <f t="shared" si="255"/>
        <v xml:space="preserve"> </v>
      </c>
      <c r="H539" s="48" t="str">
        <f t="shared" si="258"/>
        <v/>
      </c>
    </row>
    <row r="540" spans="1:8" s="31" customFormat="1" ht="15" x14ac:dyDescent="0.2">
      <c r="A540" s="66"/>
      <c r="B540" s="47" t="s">
        <v>641</v>
      </c>
      <c r="C540" s="28">
        <v>0</v>
      </c>
      <c r="D540" s="28">
        <v>0</v>
      </c>
      <c r="E540" s="29" t="str">
        <f t="shared" si="256"/>
        <v/>
      </c>
      <c r="F540" s="29" t="str">
        <f t="shared" si="257"/>
        <v/>
      </c>
      <c r="G540" s="30" t="str">
        <f t="shared" si="255"/>
        <v xml:space="preserve"> </v>
      </c>
      <c r="H540" s="48" t="str">
        <f t="shared" si="258"/>
        <v/>
      </c>
    </row>
    <row r="541" spans="1:8" s="31" customFormat="1" ht="15" x14ac:dyDescent="0.2">
      <c r="A541" s="66"/>
      <c r="B541" s="47" t="s">
        <v>124</v>
      </c>
      <c r="C541" s="28">
        <v>2</v>
      </c>
      <c r="D541" s="28">
        <v>42</v>
      </c>
      <c r="E541" s="29">
        <f t="shared" si="256"/>
        <v>1.176470588235294E-3</v>
      </c>
      <c r="F541" s="29">
        <f t="shared" si="257"/>
        <v>5.6726094003241492E-3</v>
      </c>
      <c r="G541" s="30">
        <f t="shared" si="255"/>
        <v>20</v>
      </c>
      <c r="H541" s="48">
        <f t="shared" si="258"/>
        <v>2.3529411764705882E-2</v>
      </c>
    </row>
    <row r="542" spans="1:8" s="31" customFormat="1" ht="15" x14ac:dyDescent="0.2">
      <c r="A542" s="66"/>
      <c r="B542" s="47" t="s">
        <v>487</v>
      </c>
      <c r="C542" s="28">
        <v>0</v>
      </c>
      <c r="D542" s="28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28">
        <v>0</v>
      </c>
      <c r="D543" s="28">
        <v>11</v>
      </c>
      <c r="E543" s="29" t="str">
        <f t="shared" ref="E543" si="259">+IF(C543=0,"",C543/C$355)</f>
        <v/>
      </c>
      <c r="F543" s="29">
        <f t="shared" ref="F543" si="260">+IF(D543=0,"",D543/D$355)</f>
        <v>1.4856834143706105E-3</v>
      </c>
      <c r="G543" s="30">
        <f t="shared" si="255"/>
        <v>1</v>
      </c>
      <c r="H543" s="48" t="str">
        <f t="shared" ref="H543" si="261">+IF(OR(AND(E543=""),(G543="")),"",E543*G543)</f>
        <v/>
      </c>
    </row>
    <row r="544" spans="1:8" s="31" customFormat="1" ht="15" x14ac:dyDescent="0.2">
      <c r="A544" s="66"/>
      <c r="B544" s="47" t="s">
        <v>131</v>
      </c>
      <c r="C544" s="28">
        <v>6</v>
      </c>
      <c r="D544" s="28">
        <v>85</v>
      </c>
      <c r="E544" s="29">
        <f t="shared" si="256"/>
        <v>3.5294117647058825E-3</v>
      </c>
      <c r="F544" s="29">
        <f t="shared" si="257"/>
        <v>1.1480280929227444E-2</v>
      </c>
      <c r="G544" s="30">
        <f t="shared" si="255"/>
        <v>13.166666666666666</v>
      </c>
      <c r="H544" s="48">
        <f t="shared" si="258"/>
        <v>4.6470588235294118E-2</v>
      </c>
    </row>
    <row r="545" spans="1:8" s="31" customFormat="1" ht="30" x14ac:dyDescent="0.2">
      <c r="A545" s="66"/>
      <c r="B545" s="47" t="s">
        <v>488</v>
      </c>
      <c r="C545" s="28">
        <v>3</v>
      </c>
      <c r="D545" s="28">
        <v>0</v>
      </c>
      <c r="E545" s="29">
        <f t="shared" si="256"/>
        <v>1.7647058823529412E-3</v>
      </c>
      <c r="F545" s="29" t="str">
        <f t="shared" si="257"/>
        <v/>
      </c>
      <c r="G545" s="30">
        <f t="shared" si="255"/>
        <v>-1</v>
      </c>
      <c r="H545" s="48">
        <f t="shared" si="258"/>
        <v>-1.7647058823529412E-3</v>
      </c>
    </row>
    <row r="546" spans="1:8" s="31" customFormat="1" ht="15" x14ac:dyDescent="0.2">
      <c r="A546" s="66"/>
      <c r="B546" s="47" t="s">
        <v>129</v>
      </c>
      <c r="C546" s="28">
        <v>0</v>
      </c>
      <c r="D546" s="28">
        <v>1</v>
      </c>
      <c r="E546" s="29" t="str">
        <f t="shared" si="256"/>
        <v/>
      </c>
      <c r="F546" s="29">
        <f t="shared" si="257"/>
        <v>1.3506212857914641E-4</v>
      </c>
      <c r="G546" s="30">
        <f t="shared" si="255"/>
        <v>1</v>
      </c>
      <c r="H546" s="48" t="str">
        <f t="shared" si="258"/>
        <v/>
      </c>
    </row>
    <row r="547" spans="1:8" s="31" customFormat="1" ht="15" x14ac:dyDescent="0.2">
      <c r="A547" s="66"/>
      <c r="B547" s="47" t="s">
        <v>327</v>
      </c>
      <c r="C547" s="28">
        <v>9</v>
      </c>
      <c r="D547" s="28">
        <v>20</v>
      </c>
      <c r="E547" s="29">
        <f t="shared" si="256"/>
        <v>5.2941176470588233E-3</v>
      </c>
      <c r="F547" s="29">
        <f t="shared" si="257"/>
        <v>2.7012425715829281E-3</v>
      </c>
      <c r="G547" s="30">
        <f t="shared" si="255"/>
        <v>1.2222222222222223</v>
      </c>
      <c r="H547" s="48">
        <f t="shared" si="258"/>
        <v>6.4705882352941177E-3</v>
      </c>
    </row>
    <row r="548" spans="1:8" s="31" customFormat="1" ht="15" x14ac:dyDescent="0.2">
      <c r="A548" s="66"/>
      <c r="B548" s="47" t="s">
        <v>328</v>
      </c>
      <c r="C548" s="28">
        <v>16</v>
      </c>
      <c r="D548" s="28">
        <v>16</v>
      </c>
      <c r="E548" s="29">
        <f t="shared" si="256"/>
        <v>9.4117647058823521E-3</v>
      </c>
      <c r="F548" s="29">
        <f t="shared" si="257"/>
        <v>2.1609940572663426E-3</v>
      </c>
      <c r="G548" s="30">
        <f t="shared" si="255"/>
        <v>0</v>
      </c>
      <c r="H548" s="48">
        <f t="shared" si="258"/>
        <v>0</v>
      </c>
    </row>
    <row r="549" spans="1:8" s="31" customFormat="1" ht="15" x14ac:dyDescent="0.2">
      <c r="A549" s="66"/>
      <c r="B549" s="47" t="s">
        <v>606</v>
      </c>
      <c r="C549" s="28">
        <v>0</v>
      </c>
      <c r="D549" s="28">
        <v>0</v>
      </c>
      <c r="E549" s="29" t="str">
        <f t="shared" si="256"/>
        <v/>
      </c>
      <c r="F549" s="29" t="str">
        <f t="shared" si="257"/>
        <v/>
      </c>
      <c r="G549" s="30" t="str">
        <f t="shared" si="255"/>
        <v xml:space="preserve"> </v>
      </c>
      <c r="H549" s="48" t="str">
        <f t="shared" si="258"/>
        <v/>
      </c>
    </row>
    <row r="550" spans="1:8" s="31" customFormat="1" ht="15" x14ac:dyDescent="0.2">
      <c r="A550" s="66"/>
      <c r="B550" s="47" t="s">
        <v>133</v>
      </c>
      <c r="C550" s="28">
        <v>0</v>
      </c>
      <c r="D550" s="28">
        <v>3</v>
      </c>
      <c r="E550" s="29" t="str">
        <f t="shared" si="256"/>
        <v/>
      </c>
      <c r="F550" s="29">
        <f t="shared" si="257"/>
        <v>4.051863857374392E-4</v>
      </c>
      <c r="G550" s="30">
        <f t="shared" si="255"/>
        <v>1</v>
      </c>
      <c r="H550" s="48" t="str">
        <f t="shared" si="258"/>
        <v/>
      </c>
    </row>
    <row r="551" spans="1:8" s="31" customFormat="1" ht="15" x14ac:dyDescent="0.2">
      <c r="A551" s="66"/>
      <c r="B551" s="47" t="s">
        <v>329</v>
      </c>
      <c r="C551" s="28">
        <v>0</v>
      </c>
      <c r="D551" s="28">
        <v>0</v>
      </c>
      <c r="E551" s="29" t="str">
        <f t="shared" si="256"/>
        <v/>
      </c>
      <c r="F551" s="29" t="str">
        <f t="shared" si="257"/>
        <v/>
      </c>
      <c r="G551" s="30" t="str">
        <f t="shared" si="255"/>
        <v xml:space="preserve"> </v>
      </c>
      <c r="H551" s="48" t="str">
        <f t="shared" si="258"/>
        <v/>
      </c>
    </row>
    <row r="552" spans="1:8" s="31" customFormat="1" ht="15" x14ac:dyDescent="0.2">
      <c r="A552" s="66"/>
      <c r="B552" s="47" t="s">
        <v>137</v>
      </c>
      <c r="C552" s="28">
        <v>0</v>
      </c>
      <c r="D552" s="28">
        <v>0</v>
      </c>
      <c r="E552" s="29" t="str">
        <f t="shared" si="256"/>
        <v/>
      </c>
      <c r="F552" s="29" t="str">
        <f t="shared" si="257"/>
        <v/>
      </c>
      <c r="G552" s="30" t="str">
        <f t="shared" si="255"/>
        <v xml:space="preserve"> </v>
      </c>
      <c r="H552" s="48" t="str">
        <f t="shared" si="258"/>
        <v/>
      </c>
    </row>
    <row r="553" spans="1:8" s="31" customFormat="1" ht="15" x14ac:dyDescent="0.2">
      <c r="A553" s="66"/>
      <c r="B553" s="47" t="s">
        <v>130</v>
      </c>
      <c r="C553" s="28">
        <v>0</v>
      </c>
      <c r="D553" s="28">
        <v>1</v>
      </c>
      <c r="E553" s="29" t="str">
        <f t="shared" si="256"/>
        <v/>
      </c>
      <c r="F553" s="29">
        <f t="shared" si="257"/>
        <v>1.3506212857914641E-4</v>
      </c>
      <c r="G553" s="30">
        <f t="shared" si="255"/>
        <v>1</v>
      </c>
      <c r="H553" s="48" t="str">
        <f t="shared" si="258"/>
        <v/>
      </c>
    </row>
    <row r="554" spans="1:8" s="31" customFormat="1" ht="15" x14ac:dyDescent="0.2">
      <c r="A554" s="66"/>
      <c r="B554" s="47" t="s">
        <v>297</v>
      </c>
      <c r="C554" s="28">
        <v>0</v>
      </c>
      <c r="D554" s="28">
        <v>0</v>
      </c>
      <c r="E554" s="29" t="str">
        <f t="shared" si="256"/>
        <v/>
      </c>
      <c r="F554" s="29" t="str">
        <f t="shared" si="257"/>
        <v/>
      </c>
      <c r="G554" s="30" t="str">
        <f t="shared" si="255"/>
        <v xml:space="preserve"> 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28">
        <v>0</v>
      </c>
      <c r="D555" s="28">
        <v>0</v>
      </c>
      <c r="E555" s="29" t="str">
        <f t="shared" si="256"/>
        <v/>
      </c>
      <c r="F555" s="29" t="str">
        <f t="shared" si="257"/>
        <v/>
      </c>
      <c r="G555" s="30" t="str">
        <f t="shared" si="255"/>
        <v xml:space="preserve"> 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28">
        <v>0</v>
      </c>
      <c r="D556" s="28">
        <v>0</v>
      </c>
      <c r="E556" s="29" t="str">
        <f t="shared" si="256"/>
        <v/>
      </c>
      <c r="F556" s="29" t="str">
        <f t="shared" si="257"/>
        <v/>
      </c>
      <c r="G556" s="30" t="str">
        <f t="shared" si="255"/>
        <v xml:space="preserve"> </v>
      </c>
      <c r="H556" s="48" t="str">
        <f t="shared" si="258"/>
        <v/>
      </c>
    </row>
    <row r="557" spans="1:8" s="31" customFormat="1" ht="15" x14ac:dyDescent="0.2">
      <c r="A557" s="66"/>
      <c r="B557" s="47" t="s">
        <v>298</v>
      </c>
      <c r="C557" s="28">
        <v>10</v>
      </c>
      <c r="D557" s="28">
        <v>0</v>
      </c>
      <c r="E557" s="29">
        <f t="shared" si="256"/>
        <v>5.8823529411764705E-3</v>
      </c>
      <c r="F557" s="29" t="str">
        <f t="shared" si="257"/>
        <v/>
      </c>
      <c r="G557" s="30">
        <f t="shared" si="255"/>
        <v>-1</v>
      </c>
      <c r="H557" s="48">
        <f t="shared" si="258"/>
        <v>-5.8823529411764705E-3</v>
      </c>
    </row>
    <row r="558" spans="1:8" s="31" customFormat="1" ht="15" x14ac:dyDescent="0.2">
      <c r="A558" s="66"/>
      <c r="B558" s="47" t="s">
        <v>299</v>
      </c>
      <c r="C558" s="28">
        <v>0</v>
      </c>
      <c r="D558" s="28">
        <v>1</v>
      </c>
      <c r="E558" s="29" t="str">
        <f t="shared" si="256"/>
        <v/>
      </c>
      <c r="F558" s="29">
        <f t="shared" si="257"/>
        <v>1.3506212857914641E-4</v>
      </c>
      <c r="G558" s="30">
        <f t="shared" si="255"/>
        <v>1</v>
      </c>
      <c r="H558" s="48" t="str">
        <f t="shared" si="258"/>
        <v/>
      </c>
    </row>
    <row r="559" spans="1:8" s="31" customFormat="1" ht="15" x14ac:dyDescent="0.2">
      <c r="A559" s="66"/>
      <c r="B559" s="47" t="s">
        <v>626</v>
      </c>
      <c r="C559" s="28">
        <v>0</v>
      </c>
      <c r="D559" s="28">
        <v>0</v>
      </c>
      <c r="E559" s="29" t="str">
        <f t="shared" ref="E559" si="262">+IF(C559=0,"",C559/C$355)</f>
        <v/>
      </c>
      <c r="F559" s="29" t="str">
        <f t="shared" ref="F559" si="263">+IF(D559=0,"",D559/D$355)</f>
        <v/>
      </c>
      <c r="G559" s="30" t="str">
        <f t="shared" ref="G559" si="264">+IF(AND(C559=0,D559=0)," ",IF(C559=0,1,IF(D559=0,-1,(D559-C559)/C559)))</f>
        <v xml:space="preserve"> </v>
      </c>
      <c r="H559" s="48" t="str">
        <f t="shared" ref="H559" si="265">+IF(OR(AND(E559=""),(G559="")),"",E559*G559)</f>
        <v/>
      </c>
    </row>
    <row r="560" spans="1:8" s="31" customFormat="1" ht="15" x14ac:dyDescent="0.2">
      <c r="A560" s="66"/>
      <c r="B560" s="47" t="s">
        <v>300</v>
      </c>
      <c r="C560" s="28">
        <v>5</v>
      </c>
      <c r="D560" s="28">
        <v>18</v>
      </c>
      <c r="E560" s="29">
        <f t="shared" si="256"/>
        <v>2.9411764705882353E-3</v>
      </c>
      <c r="F560" s="29">
        <f t="shared" si="257"/>
        <v>2.4311183144246355E-3</v>
      </c>
      <c r="G560" s="30">
        <f t="shared" si="255"/>
        <v>2.6</v>
      </c>
      <c r="H560" s="48">
        <f t="shared" si="258"/>
        <v>7.6470588235294122E-3</v>
      </c>
    </row>
    <row r="561" spans="1:8" s="31" customFormat="1" ht="30" x14ac:dyDescent="0.2">
      <c r="A561" s="66"/>
      <c r="B561" s="47" t="s">
        <v>489</v>
      </c>
      <c r="C561" s="28">
        <v>5</v>
      </c>
      <c r="D561" s="28">
        <v>0</v>
      </c>
      <c r="E561" s="29">
        <f t="shared" si="256"/>
        <v>2.9411764705882353E-3</v>
      </c>
      <c r="F561" s="29" t="str">
        <f t="shared" si="257"/>
        <v/>
      </c>
      <c r="G561" s="30">
        <f t="shared" si="255"/>
        <v>-1</v>
      </c>
      <c r="H561" s="48">
        <f t="shared" si="258"/>
        <v>-2.9411764705882353E-3</v>
      </c>
    </row>
    <row r="562" spans="1:8" s="31" customFormat="1" ht="15" x14ac:dyDescent="0.2">
      <c r="A562" s="66"/>
      <c r="B562" s="47" t="s">
        <v>136</v>
      </c>
      <c r="C562" s="28">
        <v>0</v>
      </c>
      <c r="D562" s="28">
        <v>0</v>
      </c>
      <c r="E562" s="29" t="str">
        <f t="shared" si="256"/>
        <v/>
      </c>
      <c r="F562" s="29" t="str">
        <f t="shared" si="257"/>
        <v/>
      </c>
      <c r="G562" s="30" t="str">
        <f t="shared" si="255"/>
        <v xml:space="preserve"> 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28">
        <v>3</v>
      </c>
      <c r="D563" s="28">
        <v>75</v>
      </c>
      <c r="E563" s="29">
        <f t="shared" si="256"/>
        <v>1.7647058823529412E-3</v>
      </c>
      <c r="F563" s="29">
        <f t="shared" si="257"/>
        <v>1.0129659643435981E-2</v>
      </c>
      <c r="G563" s="30">
        <f t="shared" si="255"/>
        <v>24</v>
      </c>
      <c r="H563" s="48">
        <f t="shared" si="258"/>
        <v>4.2352941176470593E-2</v>
      </c>
    </row>
    <row r="564" spans="1:8" s="31" customFormat="1" ht="15" x14ac:dyDescent="0.2">
      <c r="A564" s="66"/>
      <c r="B564" s="47" t="s">
        <v>302</v>
      </c>
      <c r="C564" s="28">
        <v>0</v>
      </c>
      <c r="D564" s="28">
        <v>0</v>
      </c>
      <c r="E564" s="29" t="str">
        <f t="shared" si="256"/>
        <v/>
      </c>
      <c r="F564" s="29" t="str">
        <f t="shared" si="257"/>
        <v/>
      </c>
      <c r="G564" s="30" t="str">
        <f t="shared" ref="G564:G584" si="266">+IF(AND(C564=0,D564=0)," ",IF(C564=0,1,IF(D564=0,-1,(D564-C564)/C564)))</f>
        <v xml:space="preserve"> </v>
      </c>
      <c r="H564" s="48" t="str">
        <f t="shared" si="258"/>
        <v/>
      </c>
    </row>
    <row r="565" spans="1:8" s="31" customFormat="1" ht="15" x14ac:dyDescent="0.2">
      <c r="A565" s="66"/>
      <c r="B565" s="47" t="s">
        <v>303</v>
      </c>
      <c r="C565" s="28">
        <v>0</v>
      </c>
      <c r="D565" s="28">
        <v>2</v>
      </c>
      <c r="E565" s="29" t="str">
        <f t="shared" si="256"/>
        <v/>
      </c>
      <c r="F565" s="29">
        <f t="shared" si="257"/>
        <v>2.7012425715829282E-4</v>
      </c>
      <c r="G565" s="30">
        <f t="shared" si="266"/>
        <v>1</v>
      </c>
      <c r="H565" s="48" t="str">
        <f t="shared" si="258"/>
        <v/>
      </c>
    </row>
    <row r="566" spans="1:8" s="31" customFormat="1" ht="15" x14ac:dyDescent="0.2">
      <c r="A566" s="66"/>
      <c r="B566" s="47" t="s">
        <v>132</v>
      </c>
      <c r="C566" s="28">
        <v>0</v>
      </c>
      <c r="D566" s="28">
        <v>0</v>
      </c>
      <c r="E566" s="29" t="str">
        <f t="shared" si="256"/>
        <v/>
      </c>
      <c r="F566" s="29" t="str">
        <f t="shared" si="257"/>
        <v/>
      </c>
      <c r="G566" s="30" t="str">
        <f t="shared" si="266"/>
        <v xml:space="preserve"> 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28">
        <v>0</v>
      </c>
      <c r="D567" s="28">
        <v>0</v>
      </c>
      <c r="E567" s="29" t="str">
        <f t="shared" si="256"/>
        <v/>
      </c>
      <c r="F567" s="29" t="str">
        <f t="shared" si="257"/>
        <v/>
      </c>
      <c r="G567" s="30" t="str">
        <f t="shared" si="266"/>
        <v xml:space="preserve"> 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28">
        <v>8</v>
      </c>
      <c r="D568" s="28">
        <v>91</v>
      </c>
      <c r="E568" s="29">
        <f t="shared" si="256"/>
        <v>4.7058823529411761E-3</v>
      </c>
      <c r="F568" s="29">
        <f t="shared" si="257"/>
        <v>1.2290653700702323E-2</v>
      </c>
      <c r="G568" s="30">
        <f t="shared" si="266"/>
        <v>10.375</v>
      </c>
      <c r="H568" s="48">
        <f t="shared" si="258"/>
        <v>4.8823529411764703E-2</v>
      </c>
    </row>
    <row r="569" spans="1:8" s="31" customFormat="1" ht="30" x14ac:dyDescent="0.2">
      <c r="A569" s="66"/>
      <c r="B569" s="47" t="s">
        <v>138</v>
      </c>
      <c r="C569" s="28">
        <v>53</v>
      </c>
      <c r="D569" s="28">
        <v>42</v>
      </c>
      <c r="E569" s="29">
        <f t="shared" si="256"/>
        <v>3.1176470588235295E-2</v>
      </c>
      <c r="F569" s="29">
        <f t="shared" si="257"/>
        <v>5.6726094003241492E-3</v>
      </c>
      <c r="G569" s="30">
        <f t="shared" si="266"/>
        <v>-0.20754716981132076</v>
      </c>
      <c r="H569" s="48">
        <f t="shared" si="258"/>
        <v>-6.4705882352941177E-3</v>
      </c>
    </row>
    <row r="570" spans="1:8" s="31" customFormat="1" ht="15" x14ac:dyDescent="0.2">
      <c r="A570" s="66"/>
      <c r="B570" s="47" t="s">
        <v>305</v>
      </c>
      <c r="C570" s="28">
        <v>31</v>
      </c>
      <c r="D570" s="28">
        <v>86</v>
      </c>
      <c r="E570" s="29">
        <f t="shared" si="256"/>
        <v>1.8235294117647058E-2</v>
      </c>
      <c r="F570" s="29">
        <f t="shared" si="257"/>
        <v>1.1615343057806591E-2</v>
      </c>
      <c r="G570" s="30">
        <f t="shared" si="266"/>
        <v>1.7741935483870968</v>
      </c>
      <c r="H570" s="48">
        <f t="shared" si="258"/>
        <v>3.2352941176470584E-2</v>
      </c>
    </row>
    <row r="571" spans="1:8" s="31" customFormat="1" ht="15" x14ac:dyDescent="0.2">
      <c r="A571" s="66"/>
      <c r="B571" s="47" t="s">
        <v>531</v>
      </c>
      <c r="C571" s="28">
        <v>5</v>
      </c>
      <c r="D571" s="28">
        <v>0</v>
      </c>
      <c r="E571" s="29">
        <f t="shared" ref="E571" si="267">+IF(C571=0,"",C571/C$355)</f>
        <v>2.9411764705882353E-3</v>
      </c>
      <c r="F571" s="29" t="str">
        <f t="shared" ref="F571" si="268">+IF(D571=0,"",D571/D$355)</f>
        <v/>
      </c>
      <c r="G571" s="30">
        <f t="shared" si="266"/>
        <v>-1</v>
      </c>
      <c r="H571" s="48">
        <f t="shared" ref="H571" si="269">+IF(OR(AND(E571=""),(G571="")),"",E571*G571)</f>
        <v>-2.9411764705882353E-3</v>
      </c>
    </row>
    <row r="572" spans="1:8" s="31" customFormat="1" ht="15" x14ac:dyDescent="0.2">
      <c r="A572" s="66"/>
      <c r="B572" s="47" t="s">
        <v>127</v>
      </c>
      <c r="C572" s="28">
        <v>21</v>
      </c>
      <c r="D572" s="28">
        <v>5</v>
      </c>
      <c r="E572" s="29">
        <f t="shared" si="256"/>
        <v>1.2352941176470587E-2</v>
      </c>
      <c r="F572" s="29">
        <f t="shared" si="257"/>
        <v>6.7531064289573202E-4</v>
      </c>
      <c r="G572" s="30">
        <f t="shared" si="266"/>
        <v>-0.76190476190476186</v>
      </c>
      <c r="H572" s="48">
        <f t="shared" si="258"/>
        <v>-9.4117647058823521E-3</v>
      </c>
    </row>
    <row r="573" spans="1:8" s="31" customFormat="1" ht="15" x14ac:dyDescent="0.2">
      <c r="A573" s="66"/>
      <c r="B573" s="47" t="s">
        <v>306</v>
      </c>
      <c r="C573" s="28">
        <v>0</v>
      </c>
      <c r="D573" s="28">
        <v>0</v>
      </c>
      <c r="E573" s="29" t="str">
        <f t="shared" si="256"/>
        <v/>
      </c>
      <c r="F573" s="29" t="str">
        <f t="shared" si="257"/>
        <v/>
      </c>
      <c r="G573" s="30" t="str">
        <f t="shared" si="266"/>
        <v xml:space="preserve"> 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28">
        <v>21</v>
      </c>
      <c r="D574" s="28">
        <v>1</v>
      </c>
      <c r="E574" s="29">
        <f t="shared" ref="E574:E584" si="270">+IF(C574=0,"",C574/C$355)</f>
        <v>1.2352941176470587E-2</v>
      </c>
      <c r="F574" s="29">
        <f t="shared" ref="F574:F584" si="271">+IF(D574=0,"",D574/D$355)</f>
        <v>1.3506212857914641E-4</v>
      </c>
      <c r="G574" s="30">
        <f t="shared" si="266"/>
        <v>-0.95238095238095233</v>
      </c>
      <c r="H574" s="48">
        <f t="shared" ref="H574:H584" si="272">+IF(OR(AND(E574=""),(G574="")),"",E574*G574)</f>
        <v>-1.1764705882352939E-2</v>
      </c>
    </row>
    <row r="575" spans="1:8" s="31" customFormat="1" ht="15" x14ac:dyDescent="0.2">
      <c r="A575" s="66"/>
      <c r="B575" s="47" t="s">
        <v>490</v>
      </c>
      <c r="C575" s="28">
        <v>0</v>
      </c>
      <c r="D575" s="28">
        <v>1</v>
      </c>
      <c r="E575" s="29" t="str">
        <f t="shared" si="270"/>
        <v/>
      </c>
      <c r="F575" s="29">
        <f t="shared" si="271"/>
        <v>1.3506212857914641E-4</v>
      </c>
      <c r="G575" s="30">
        <f t="shared" si="266"/>
        <v>1</v>
      </c>
      <c r="H575" s="48" t="str">
        <f t="shared" si="272"/>
        <v/>
      </c>
    </row>
    <row r="576" spans="1:8" s="31" customFormat="1" ht="15" x14ac:dyDescent="0.2">
      <c r="A576" s="66"/>
      <c r="B576" s="47" t="s">
        <v>128</v>
      </c>
      <c r="C576" s="28">
        <v>0</v>
      </c>
      <c r="D576" s="28">
        <v>0</v>
      </c>
      <c r="E576" s="29" t="str">
        <f t="shared" si="270"/>
        <v/>
      </c>
      <c r="F576" s="29" t="str">
        <f t="shared" si="271"/>
        <v/>
      </c>
      <c r="G576" s="30" t="str">
        <f t="shared" si="266"/>
        <v xml:space="preserve"> </v>
      </c>
      <c r="H576" s="48" t="str">
        <f t="shared" si="272"/>
        <v/>
      </c>
    </row>
    <row r="577" spans="1:8" s="31" customFormat="1" ht="15" x14ac:dyDescent="0.2">
      <c r="A577" s="66"/>
      <c r="B577" s="47" t="s">
        <v>135</v>
      </c>
      <c r="C577" s="28">
        <v>1</v>
      </c>
      <c r="D577" s="28">
        <v>96</v>
      </c>
      <c r="E577" s="29">
        <f t="shared" si="270"/>
        <v>5.8823529411764701E-4</v>
      </c>
      <c r="F577" s="29">
        <f t="shared" si="271"/>
        <v>1.2965964343598054E-2</v>
      </c>
      <c r="G577" s="30">
        <f t="shared" si="266"/>
        <v>95</v>
      </c>
      <c r="H577" s="48">
        <f t="shared" si="272"/>
        <v>5.5882352941176466E-2</v>
      </c>
    </row>
    <row r="578" spans="1:8" s="31" customFormat="1" ht="15" x14ac:dyDescent="0.2">
      <c r="A578" s="66"/>
      <c r="B578" s="47" t="s">
        <v>491</v>
      </c>
      <c r="C578" s="28">
        <v>5</v>
      </c>
      <c r="D578" s="28">
        <v>10</v>
      </c>
      <c r="E578" s="29">
        <f t="shared" si="270"/>
        <v>2.9411764705882353E-3</v>
      </c>
      <c r="F578" s="29">
        <f t="shared" si="271"/>
        <v>1.350621285791464E-3</v>
      </c>
      <c r="G578" s="30">
        <f t="shared" si="266"/>
        <v>1</v>
      </c>
      <c r="H578" s="48">
        <f t="shared" si="272"/>
        <v>2.9411764705882353E-3</v>
      </c>
    </row>
    <row r="579" spans="1:8" s="31" customFormat="1" ht="15" x14ac:dyDescent="0.2">
      <c r="A579" s="66"/>
      <c r="B579" s="47" t="s">
        <v>308</v>
      </c>
      <c r="C579" s="28">
        <v>0</v>
      </c>
      <c r="D579" s="28">
        <v>0</v>
      </c>
      <c r="E579" s="29" t="str">
        <f t="shared" si="270"/>
        <v/>
      </c>
      <c r="F579" s="29" t="str">
        <f t="shared" si="271"/>
        <v/>
      </c>
      <c r="G579" s="30" t="str">
        <f t="shared" si="266"/>
        <v xml:space="preserve"> </v>
      </c>
      <c r="H579" s="48" t="str">
        <f t="shared" si="272"/>
        <v/>
      </c>
    </row>
    <row r="580" spans="1:8" s="31" customFormat="1" ht="15" x14ac:dyDescent="0.2">
      <c r="A580" s="66"/>
      <c r="B580" s="47" t="s">
        <v>309</v>
      </c>
      <c r="C580" s="28">
        <v>0</v>
      </c>
      <c r="D580" s="28">
        <v>5</v>
      </c>
      <c r="E580" s="29" t="str">
        <f t="shared" si="270"/>
        <v/>
      </c>
      <c r="F580" s="29">
        <f t="shared" si="271"/>
        <v>6.7531064289573202E-4</v>
      </c>
      <c r="G580" s="30">
        <f t="shared" si="266"/>
        <v>1</v>
      </c>
      <c r="H580" s="48" t="str">
        <f t="shared" si="272"/>
        <v/>
      </c>
    </row>
    <row r="581" spans="1:8" s="35" customFormat="1" ht="15" x14ac:dyDescent="0.2">
      <c r="A581" s="66"/>
      <c r="B581" s="47" t="s">
        <v>310</v>
      </c>
      <c r="C581" s="28">
        <v>0</v>
      </c>
      <c r="D581" s="28">
        <v>0</v>
      </c>
      <c r="E581" s="29" t="str">
        <f t="shared" si="270"/>
        <v/>
      </c>
      <c r="F581" s="29" t="str">
        <f t="shared" si="271"/>
        <v/>
      </c>
      <c r="G581" s="30" t="str">
        <f t="shared" si="266"/>
        <v xml:space="preserve"> 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28">
        <v>0</v>
      </c>
      <c r="D582" s="28">
        <v>1</v>
      </c>
      <c r="E582" s="29" t="str">
        <f t="shared" si="270"/>
        <v/>
      </c>
      <c r="F582" s="29">
        <f t="shared" si="271"/>
        <v>1.3506212857914641E-4</v>
      </c>
      <c r="G582" s="30">
        <f t="shared" si="266"/>
        <v>1</v>
      </c>
      <c r="H582" s="48" t="str">
        <f t="shared" si="272"/>
        <v/>
      </c>
    </row>
    <row r="583" spans="1:8" s="31" customFormat="1" ht="30" x14ac:dyDescent="0.2">
      <c r="A583" s="66"/>
      <c r="B583" s="47" t="s">
        <v>492</v>
      </c>
      <c r="C583" s="28">
        <v>0</v>
      </c>
      <c r="D583" s="28">
        <v>0</v>
      </c>
      <c r="E583" s="29" t="str">
        <f t="shared" si="270"/>
        <v/>
      </c>
      <c r="F583" s="29" t="str">
        <f t="shared" si="271"/>
        <v/>
      </c>
      <c r="G583" s="30" t="str">
        <f t="shared" si="266"/>
        <v xml:space="preserve"> 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0">
        <v>0</v>
      </c>
      <c r="D584" s="50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24"/>
      <c r="D585" s="24"/>
    </row>
    <row r="586" spans="1:8" s="8" customFormat="1" x14ac:dyDescent="0.2">
      <c r="A586" s="65"/>
      <c r="B586" s="16"/>
      <c r="C586" s="24"/>
      <c r="D586" s="24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371</v>
      </c>
      <c r="D590" s="9">
        <f>SUM(D591:D617)</f>
        <v>1944</v>
      </c>
      <c r="E590" s="10">
        <f>+IF(C590=0,"",C590/C$590)</f>
        <v>1</v>
      </c>
      <c r="F590" s="10">
        <f>+IF(D590=0,"",D590/D$590)</f>
        <v>1</v>
      </c>
      <c r="G590" s="11">
        <f>+IF(OR(AND(D590=0),(C590=0)),"0",((D590-C590)/C590))</f>
        <v>4.2398921832884096</v>
      </c>
      <c r="H590" s="39">
        <f>+IF(OR(AND(E590=""),(G590="")),"",E590*G590)</f>
        <v>4.2398921832884096</v>
      </c>
    </row>
    <row r="591" spans="1:8" s="31" customFormat="1" ht="15" x14ac:dyDescent="0.2">
      <c r="A591" s="66"/>
      <c r="B591" s="47" t="s">
        <v>312</v>
      </c>
      <c r="C591" s="28">
        <v>0</v>
      </c>
      <c r="D591" s="28">
        <v>25</v>
      </c>
      <c r="E591" s="29" t="str">
        <f>+IF(C591=0,"",C591/C$590)</f>
        <v/>
      </c>
      <c r="F591" s="29">
        <f>+IF(D591=0,"",D591/D$590)</f>
        <v>1.2860082304526749E-2</v>
      </c>
      <c r="G591" s="30">
        <f t="shared" ref="G591:G617" si="273">+IF(AND(C591=0,D591=0)," ",IF(C591=0,1,IF(D591=0,-1,(D591-C591)/C591)))</f>
        <v>1</v>
      </c>
      <c r="H591" s="48" t="str">
        <f>+IF(OR(AND(E591=""),(G591="")),"",E591*G591)</f>
        <v/>
      </c>
    </row>
    <row r="592" spans="1:8" s="31" customFormat="1" ht="15" x14ac:dyDescent="0.2">
      <c r="A592" s="66"/>
      <c r="B592" s="47" t="s">
        <v>141</v>
      </c>
      <c r="C592" s="28">
        <v>1</v>
      </c>
      <c r="D592" s="28">
        <v>79</v>
      </c>
      <c r="E592" s="29">
        <f t="shared" ref="E592:E617" si="274">+IF(C592=0,"",C592/C$590)</f>
        <v>2.6954177897574125E-3</v>
      </c>
      <c r="F592" s="29">
        <f t="shared" ref="F592:F617" si="275">+IF(D592=0,"",D592/D$590)</f>
        <v>4.0637860082304529E-2</v>
      </c>
      <c r="G592" s="30">
        <f t="shared" si="273"/>
        <v>78</v>
      </c>
      <c r="H592" s="48">
        <f t="shared" ref="H592:H617" si="276">+IF(OR(AND(E592=""),(G592="")),"",E592*G592)</f>
        <v>0.21024258760107817</v>
      </c>
    </row>
    <row r="593" spans="1:8" s="31" customFormat="1" ht="15" x14ac:dyDescent="0.2">
      <c r="A593" s="66"/>
      <c r="B593" s="47" t="s">
        <v>577</v>
      </c>
      <c r="C593" s="28">
        <v>20</v>
      </c>
      <c r="D593" s="28">
        <v>35</v>
      </c>
      <c r="E593" s="29">
        <f t="shared" si="274"/>
        <v>5.3908355795148251E-2</v>
      </c>
      <c r="F593" s="29">
        <f t="shared" si="275"/>
        <v>1.800411522633745E-2</v>
      </c>
      <c r="G593" s="30">
        <f t="shared" si="273"/>
        <v>0.75</v>
      </c>
      <c r="H593" s="48">
        <f t="shared" si="276"/>
        <v>4.043126684636119E-2</v>
      </c>
    </row>
    <row r="594" spans="1:8" s="31" customFormat="1" ht="15" x14ac:dyDescent="0.2">
      <c r="A594" s="66"/>
      <c r="B594" s="47" t="s">
        <v>313</v>
      </c>
      <c r="C594" s="28">
        <v>28</v>
      </c>
      <c r="D594" s="28">
        <v>247</v>
      </c>
      <c r="E594" s="29">
        <f t="shared" si="274"/>
        <v>7.5471698113207544E-2</v>
      </c>
      <c r="F594" s="29">
        <f t="shared" si="275"/>
        <v>0.12705761316872427</v>
      </c>
      <c r="G594" s="30">
        <f t="shared" si="273"/>
        <v>7.8214285714285712</v>
      </c>
      <c r="H594" s="48">
        <f t="shared" si="276"/>
        <v>0.59029649595687328</v>
      </c>
    </row>
    <row r="595" spans="1:8" s="31" customFormat="1" ht="15" x14ac:dyDescent="0.2">
      <c r="A595" s="66"/>
      <c r="B595" s="47" t="s">
        <v>142</v>
      </c>
      <c r="C595" s="28">
        <v>0</v>
      </c>
      <c r="D595" s="28">
        <v>2</v>
      </c>
      <c r="E595" s="29" t="str">
        <f t="shared" si="274"/>
        <v/>
      </c>
      <c r="F595" s="29">
        <f t="shared" si="275"/>
        <v>1.02880658436214E-3</v>
      </c>
      <c r="G595" s="30">
        <f t="shared" si="273"/>
        <v>1</v>
      </c>
      <c r="H595" s="48" t="str">
        <f t="shared" si="276"/>
        <v/>
      </c>
    </row>
    <row r="596" spans="1:8" s="31" customFormat="1" ht="15" x14ac:dyDescent="0.2">
      <c r="A596" s="66"/>
      <c r="B596" s="47" t="s">
        <v>140</v>
      </c>
      <c r="C596" s="28">
        <v>0</v>
      </c>
      <c r="D596" s="28">
        <v>0</v>
      </c>
      <c r="E596" s="29" t="str">
        <f t="shared" si="274"/>
        <v/>
      </c>
      <c r="F596" s="29" t="str">
        <f t="shared" si="275"/>
        <v/>
      </c>
      <c r="G596" s="30" t="str">
        <f t="shared" si="273"/>
        <v xml:space="preserve"> </v>
      </c>
      <c r="H596" s="48" t="str">
        <f t="shared" si="276"/>
        <v/>
      </c>
    </row>
    <row r="597" spans="1:8" s="31" customFormat="1" ht="15" x14ac:dyDescent="0.2">
      <c r="A597" s="66"/>
      <c r="B597" s="47" t="s">
        <v>143</v>
      </c>
      <c r="C597" s="28">
        <v>0</v>
      </c>
      <c r="D597" s="28">
        <v>0</v>
      </c>
      <c r="E597" s="29" t="str">
        <f t="shared" si="274"/>
        <v/>
      </c>
      <c r="F597" s="29" t="str">
        <f t="shared" si="275"/>
        <v/>
      </c>
      <c r="G597" s="30" t="str">
        <f t="shared" si="273"/>
        <v xml:space="preserve"> </v>
      </c>
      <c r="H597" s="48" t="str">
        <f t="shared" si="276"/>
        <v/>
      </c>
    </row>
    <row r="598" spans="1:8" s="31" customFormat="1" ht="15" x14ac:dyDescent="0.2">
      <c r="A598" s="66"/>
      <c r="B598" s="47" t="s">
        <v>314</v>
      </c>
      <c r="C598" s="28">
        <v>2</v>
      </c>
      <c r="D598" s="28">
        <v>0</v>
      </c>
      <c r="E598" s="29">
        <f t="shared" si="274"/>
        <v>5.3908355795148251E-3</v>
      </c>
      <c r="F598" s="29" t="str">
        <f t="shared" si="275"/>
        <v/>
      </c>
      <c r="G598" s="30">
        <f t="shared" si="273"/>
        <v>-1</v>
      </c>
      <c r="H598" s="48">
        <f t="shared" si="276"/>
        <v>-5.3908355795148251E-3</v>
      </c>
    </row>
    <row r="599" spans="1:8" s="31" customFormat="1" ht="15" x14ac:dyDescent="0.2">
      <c r="A599" s="66"/>
      <c r="B599" s="47" t="s">
        <v>315</v>
      </c>
      <c r="C599" s="28">
        <v>0</v>
      </c>
      <c r="D599" s="28">
        <v>15</v>
      </c>
      <c r="E599" s="29" t="str">
        <f t="shared" si="274"/>
        <v/>
      </c>
      <c r="F599" s="29">
        <f t="shared" si="275"/>
        <v>7.716049382716049E-3</v>
      </c>
      <c r="G599" s="30">
        <f t="shared" si="273"/>
        <v>1</v>
      </c>
      <c r="H599" s="48" t="str">
        <f t="shared" si="276"/>
        <v/>
      </c>
    </row>
    <row r="600" spans="1:8" s="31" customFormat="1" ht="15" x14ac:dyDescent="0.2">
      <c r="A600" s="66"/>
      <c r="B600" s="47" t="s">
        <v>494</v>
      </c>
      <c r="C600" s="28">
        <v>0</v>
      </c>
      <c r="D600" s="28">
        <v>9</v>
      </c>
      <c r="E600" s="29" t="str">
        <f t="shared" si="274"/>
        <v/>
      </c>
      <c r="F600" s="29">
        <f t="shared" si="275"/>
        <v>4.6296296296296294E-3</v>
      </c>
      <c r="G600" s="30">
        <f t="shared" si="273"/>
        <v>1</v>
      </c>
      <c r="H600" s="48" t="str">
        <f t="shared" si="276"/>
        <v/>
      </c>
    </row>
    <row r="601" spans="1:8" s="31" customFormat="1" ht="15" x14ac:dyDescent="0.2">
      <c r="A601" s="66"/>
      <c r="B601" s="47" t="s">
        <v>523</v>
      </c>
      <c r="C601" s="28">
        <v>2</v>
      </c>
      <c r="D601" s="28">
        <v>17</v>
      </c>
      <c r="E601" s="29">
        <f t="shared" ref="E601" si="277">+IF(C601=0,"",C601/C$590)</f>
        <v>5.3908355795148251E-3</v>
      </c>
      <c r="F601" s="29">
        <f t="shared" ref="F601" si="278">+IF(D601=0,"",D601/D$590)</f>
        <v>8.7448559670781894E-3</v>
      </c>
      <c r="G601" s="30">
        <f t="shared" si="273"/>
        <v>7.5</v>
      </c>
      <c r="H601" s="48">
        <f t="shared" ref="H601" si="279">+IF(OR(AND(E601=""),(G601="")),"",E601*G601)</f>
        <v>4.043126684636119E-2</v>
      </c>
    </row>
    <row r="602" spans="1:8" s="31" customFormat="1" ht="15" x14ac:dyDescent="0.2">
      <c r="A602" s="66"/>
      <c r="B602" s="47" t="s">
        <v>554</v>
      </c>
      <c r="C602" s="28">
        <v>0</v>
      </c>
      <c r="D602" s="28">
        <v>0</v>
      </c>
      <c r="E602" s="29" t="str">
        <f t="shared" ref="E602" si="280">+IF(C602=0,"",C602/C$590)</f>
        <v/>
      </c>
      <c r="F602" s="29" t="str">
        <f t="shared" ref="F602" si="281">+IF(D602=0,"",D602/D$590)</f>
        <v/>
      </c>
      <c r="G602" s="30" t="str">
        <f t="shared" si="273"/>
        <v xml:space="preserve"> 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28">
        <v>0</v>
      </c>
      <c r="D603" s="28">
        <v>0</v>
      </c>
      <c r="E603" s="29" t="str">
        <f t="shared" ref="E603" si="283">+IF(C603=0,"",C603/C$590)</f>
        <v/>
      </c>
      <c r="F603" s="29" t="str">
        <f t="shared" ref="F603" si="284">+IF(D603=0,"",D603/D$590)</f>
        <v/>
      </c>
      <c r="G603" s="30" t="str">
        <f t="shared" ref="G603" si="285">+IF(AND(C603=0,D603=0)," ",IF(C603=0,1,IF(D603=0,-1,(D603-C603)/C603)))</f>
        <v xml:space="preserve"> </v>
      </c>
      <c r="H603" s="48" t="str">
        <f t="shared" ref="H603" si="286">+IF(OR(AND(E603=""),(G603="")),"",E603*G603)</f>
        <v/>
      </c>
    </row>
    <row r="604" spans="1:8" s="31" customFormat="1" ht="15" x14ac:dyDescent="0.2">
      <c r="A604" s="66"/>
      <c r="B604" s="47" t="s">
        <v>316</v>
      </c>
      <c r="C604" s="28">
        <v>0</v>
      </c>
      <c r="D604" s="28">
        <v>0</v>
      </c>
      <c r="E604" s="29" t="str">
        <f t="shared" si="274"/>
        <v/>
      </c>
      <c r="F604" s="29" t="str">
        <f t="shared" si="275"/>
        <v/>
      </c>
      <c r="G604" s="30" t="str">
        <f t="shared" si="273"/>
        <v xml:space="preserve"> </v>
      </c>
      <c r="H604" s="48" t="str">
        <f t="shared" si="276"/>
        <v/>
      </c>
    </row>
    <row r="605" spans="1:8" s="31" customFormat="1" ht="15" x14ac:dyDescent="0.2">
      <c r="A605" s="66"/>
      <c r="B605" s="47" t="s">
        <v>317</v>
      </c>
      <c r="C605" s="28">
        <v>132</v>
      </c>
      <c r="D605" s="28">
        <v>409</v>
      </c>
      <c r="E605" s="29">
        <f t="shared" si="274"/>
        <v>0.35579514824797842</v>
      </c>
      <c r="F605" s="29">
        <f t="shared" si="275"/>
        <v>0.21039094650205761</v>
      </c>
      <c r="G605" s="30">
        <f t="shared" si="273"/>
        <v>2.0984848484848486</v>
      </c>
      <c r="H605" s="48">
        <f t="shared" si="276"/>
        <v>0.74663072776280326</v>
      </c>
    </row>
    <row r="606" spans="1:8" s="31" customFormat="1" ht="15" x14ac:dyDescent="0.2">
      <c r="A606" s="66"/>
      <c r="B606" s="47" t="s">
        <v>144</v>
      </c>
      <c r="C606" s="28">
        <v>1</v>
      </c>
      <c r="D606" s="28">
        <v>70</v>
      </c>
      <c r="E606" s="29">
        <f t="shared" si="274"/>
        <v>2.6954177897574125E-3</v>
      </c>
      <c r="F606" s="29">
        <f t="shared" si="275"/>
        <v>3.60082304526749E-2</v>
      </c>
      <c r="G606" s="30">
        <f t="shared" si="273"/>
        <v>69</v>
      </c>
      <c r="H606" s="48">
        <f t="shared" si="276"/>
        <v>0.18598382749326148</v>
      </c>
    </row>
    <row r="607" spans="1:8" s="31" customFormat="1" ht="15" x14ac:dyDescent="0.2">
      <c r="A607" s="66"/>
      <c r="B607" s="47" t="s">
        <v>145</v>
      </c>
      <c r="C607" s="28">
        <v>2</v>
      </c>
      <c r="D607" s="28">
        <v>22</v>
      </c>
      <c r="E607" s="29">
        <f t="shared" si="274"/>
        <v>5.3908355795148251E-3</v>
      </c>
      <c r="F607" s="29">
        <f t="shared" si="275"/>
        <v>1.131687242798354E-2</v>
      </c>
      <c r="G607" s="30">
        <f t="shared" si="273"/>
        <v>10</v>
      </c>
      <c r="H607" s="48">
        <f t="shared" si="276"/>
        <v>5.3908355795148251E-2</v>
      </c>
    </row>
    <row r="608" spans="1:8" s="31" customFormat="1" ht="15" x14ac:dyDescent="0.2">
      <c r="A608" s="66"/>
      <c r="B608" s="47" t="s">
        <v>318</v>
      </c>
      <c r="C608" s="28">
        <v>148</v>
      </c>
      <c r="D608" s="28">
        <v>683</v>
      </c>
      <c r="E608" s="29">
        <f t="shared" si="274"/>
        <v>0.39892183288409705</v>
      </c>
      <c r="F608" s="29">
        <f t="shared" si="275"/>
        <v>0.35133744855967081</v>
      </c>
      <c r="G608" s="30">
        <f t="shared" si="273"/>
        <v>3.6148648648648649</v>
      </c>
      <c r="H608" s="48">
        <f t="shared" si="276"/>
        <v>1.4420485175202158</v>
      </c>
    </row>
    <row r="609" spans="1:8" s="31" customFormat="1" ht="15" x14ac:dyDescent="0.2">
      <c r="A609" s="66"/>
      <c r="B609" s="47" t="s">
        <v>146</v>
      </c>
      <c r="C609" s="28">
        <v>3</v>
      </c>
      <c r="D609" s="28">
        <v>93</v>
      </c>
      <c r="E609" s="29">
        <f t="shared" si="274"/>
        <v>8.0862533692722376E-3</v>
      </c>
      <c r="F609" s="29">
        <f t="shared" si="275"/>
        <v>4.7839506172839504E-2</v>
      </c>
      <c r="G609" s="30">
        <f t="shared" si="273"/>
        <v>30</v>
      </c>
      <c r="H609" s="48">
        <f t="shared" si="276"/>
        <v>0.24258760107816713</v>
      </c>
    </row>
    <row r="610" spans="1:8" s="31" customFormat="1" ht="15" x14ac:dyDescent="0.2">
      <c r="A610" s="66"/>
      <c r="B610" s="47" t="s">
        <v>319</v>
      </c>
      <c r="C610" s="28">
        <v>0</v>
      </c>
      <c r="D610" s="28">
        <v>18</v>
      </c>
      <c r="E610" s="29" t="str">
        <f t="shared" si="274"/>
        <v/>
      </c>
      <c r="F610" s="29">
        <f t="shared" si="275"/>
        <v>9.2592592592592587E-3</v>
      </c>
      <c r="G610" s="30">
        <f t="shared" si="273"/>
        <v>1</v>
      </c>
      <c r="H610" s="48" t="str">
        <f t="shared" si="276"/>
        <v/>
      </c>
    </row>
    <row r="611" spans="1:8" s="31" customFormat="1" ht="15" x14ac:dyDescent="0.2">
      <c r="A611" s="66"/>
      <c r="B611" s="47" t="s">
        <v>147</v>
      </c>
      <c r="C611" s="28">
        <v>7</v>
      </c>
      <c r="D611" s="28">
        <v>4</v>
      </c>
      <c r="E611" s="29">
        <f t="shared" si="274"/>
        <v>1.8867924528301886E-2</v>
      </c>
      <c r="F611" s="29">
        <f t="shared" si="275"/>
        <v>2.05761316872428E-3</v>
      </c>
      <c r="G611" s="30">
        <f t="shared" si="273"/>
        <v>-0.42857142857142855</v>
      </c>
      <c r="H611" s="48">
        <f t="shared" si="276"/>
        <v>-8.0862533692722359E-3</v>
      </c>
    </row>
    <row r="612" spans="1:8" s="31" customFormat="1" ht="15" x14ac:dyDescent="0.2">
      <c r="A612" s="66"/>
      <c r="B612" s="47" t="s">
        <v>148</v>
      </c>
      <c r="C612" s="28">
        <v>0</v>
      </c>
      <c r="D612" s="28">
        <v>1</v>
      </c>
      <c r="E612" s="29" t="str">
        <f t="shared" si="274"/>
        <v/>
      </c>
      <c r="F612" s="29">
        <f t="shared" si="275"/>
        <v>5.1440329218107E-4</v>
      </c>
      <c r="G612" s="30">
        <f t="shared" si="273"/>
        <v>1</v>
      </c>
      <c r="H612" s="48" t="str">
        <f t="shared" si="276"/>
        <v/>
      </c>
    </row>
    <row r="613" spans="1:8" s="31" customFormat="1" ht="15" x14ac:dyDescent="0.2">
      <c r="A613" s="66"/>
      <c r="B613" s="47" t="s">
        <v>320</v>
      </c>
      <c r="C613" s="28">
        <v>7</v>
      </c>
      <c r="D613" s="28">
        <v>15</v>
      </c>
      <c r="E613" s="29">
        <f t="shared" si="274"/>
        <v>1.8867924528301886E-2</v>
      </c>
      <c r="F613" s="29">
        <f t="shared" si="275"/>
        <v>7.716049382716049E-3</v>
      </c>
      <c r="G613" s="30">
        <f t="shared" si="273"/>
        <v>1.1428571428571428</v>
      </c>
      <c r="H613" s="48">
        <f t="shared" si="276"/>
        <v>2.1563342318059297E-2</v>
      </c>
    </row>
    <row r="614" spans="1:8" s="31" customFormat="1" ht="15" x14ac:dyDescent="0.2">
      <c r="A614" s="66"/>
      <c r="B614" s="47" t="s">
        <v>321</v>
      </c>
      <c r="C614" s="28">
        <v>0</v>
      </c>
      <c r="D614" s="28">
        <v>0</v>
      </c>
      <c r="E614" s="29" t="str">
        <f t="shared" si="274"/>
        <v/>
      </c>
      <c r="F614" s="29" t="str">
        <f t="shared" si="275"/>
        <v/>
      </c>
      <c r="G614" s="30" t="str">
        <f t="shared" si="273"/>
        <v xml:space="preserve"> </v>
      </c>
      <c r="H614" s="48" t="str">
        <f t="shared" si="276"/>
        <v/>
      </c>
    </row>
    <row r="615" spans="1:8" s="31" customFormat="1" ht="30" x14ac:dyDescent="0.2">
      <c r="A615" s="66"/>
      <c r="B615" s="47" t="s">
        <v>322</v>
      </c>
      <c r="C615" s="28">
        <v>0</v>
      </c>
      <c r="D615" s="28">
        <v>0</v>
      </c>
      <c r="E615" s="29" t="str">
        <f t="shared" si="274"/>
        <v/>
      </c>
      <c r="F615" s="29" t="str">
        <f t="shared" si="275"/>
        <v/>
      </c>
      <c r="G615" s="30" t="str">
        <f t="shared" si="273"/>
        <v xml:space="preserve"> </v>
      </c>
      <c r="H615" s="48" t="str">
        <f t="shared" si="276"/>
        <v/>
      </c>
    </row>
    <row r="616" spans="1:8" s="31" customFormat="1" ht="15" x14ac:dyDescent="0.2">
      <c r="A616" s="66"/>
      <c r="B616" s="47" t="s">
        <v>642</v>
      </c>
      <c r="C616" s="28">
        <v>2</v>
      </c>
      <c r="D616" s="28">
        <v>7</v>
      </c>
      <c r="E616" s="29">
        <f t="shared" si="274"/>
        <v>5.3908355795148251E-3</v>
      </c>
      <c r="F616" s="29">
        <f t="shared" si="275"/>
        <v>3.6008230452674898E-3</v>
      </c>
      <c r="G616" s="30">
        <f t="shared" si="273"/>
        <v>2.5</v>
      </c>
      <c r="H616" s="48">
        <f t="shared" si="276"/>
        <v>1.3477088948787063E-2</v>
      </c>
    </row>
    <row r="617" spans="1:8" s="31" customFormat="1" ht="16.5" customHeight="1" thickBot="1" x14ac:dyDescent="0.25">
      <c r="A617" s="66"/>
      <c r="B617" s="49" t="s">
        <v>495</v>
      </c>
      <c r="C617" s="50">
        <v>16</v>
      </c>
      <c r="D617" s="50">
        <v>193</v>
      </c>
      <c r="E617" s="54">
        <f t="shared" si="274"/>
        <v>4.3126684636118601E-2</v>
      </c>
      <c r="F617" s="54">
        <f t="shared" si="275"/>
        <v>9.9279835390946508E-2</v>
      </c>
      <c r="G617" s="62">
        <f t="shared" si="273"/>
        <v>11.0625</v>
      </c>
      <c r="H617" s="52">
        <f t="shared" si="276"/>
        <v>0.47708894878706204</v>
      </c>
    </row>
    <row r="618" spans="1:8" x14ac:dyDescent="0.2">
      <c r="B618" s="4" t="s">
        <v>361</v>
      </c>
      <c r="C618" s="3"/>
      <c r="D618" s="2"/>
    </row>
    <row r="619" spans="1:8" x14ac:dyDescent="0.2">
      <c r="C619" s="3"/>
      <c r="D619" s="3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18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366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352</v>
      </c>
      <c r="C8" s="9">
        <f>+C18+C75+C176+C355+C590</f>
        <v>15241</v>
      </c>
      <c r="D8" s="9">
        <f>+D18+D75+D176+D355+D590</f>
        <v>30633</v>
      </c>
      <c r="E8" s="10">
        <f>SUM(E9:E13)</f>
        <v>1</v>
      </c>
      <c r="F8" s="10">
        <f>SUM(F9:F13)</f>
        <v>1</v>
      </c>
      <c r="G8" s="11">
        <f>+(D8-C8)/C8</f>
        <v>1.0099074863854078</v>
      </c>
      <c r="H8" s="39">
        <f>+E8*G8</f>
        <v>1.0099074863854078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74</v>
      </c>
      <c r="D9" s="13">
        <f>+D18</f>
        <v>375</v>
      </c>
      <c r="E9" s="14">
        <f>C9/$C$8</f>
        <v>4.8553244537759988E-3</v>
      </c>
      <c r="F9" s="14">
        <f>D9/$D$8</f>
        <v>1.2241700127313682E-2</v>
      </c>
      <c r="G9" s="15">
        <f>+IF(OR(AND(D9=0),(C9=0)),"0",((D9-C9)/C9))</f>
        <v>4.0675675675675675</v>
      </c>
      <c r="H9" s="41">
        <f>+IF(OR(AND(E9=""),(G9="")),"",E9*G9)</f>
        <v>1.9749360278196969E-2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557</v>
      </c>
      <c r="D10" s="13">
        <f>+D75</f>
        <v>4306</v>
      </c>
      <c r="E10" s="14">
        <f>C10/$C$8</f>
        <v>3.6546158388557182E-2</v>
      </c>
      <c r="F10" s="14">
        <f>D10/$D$8</f>
        <v>0.1405673619952339</v>
      </c>
      <c r="G10" s="15">
        <f>+IF(OR(AND(D10=0),(C10=0)),"0",((D10-C10)/C10))</f>
        <v>6.7307001795332138</v>
      </c>
      <c r="H10" s="41">
        <f>+IF(OR(AND(E10=""),(G10="")),"",E10*G10)</f>
        <v>0.24598123482711109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975</v>
      </c>
      <c r="D11" s="13">
        <f>+D176</f>
        <v>4379</v>
      </c>
      <c r="E11" s="14">
        <f>C11/$C$8</f>
        <v>6.3972180303129719E-2</v>
      </c>
      <c r="F11" s="14">
        <f>D11/$D$8</f>
        <v>0.14295041295335095</v>
      </c>
      <c r="G11" s="15">
        <f>+IF(OR(AND(D11=0),(C11=0)),"0",((D11-C11)/C11))</f>
        <v>3.4912820512820515</v>
      </c>
      <c r="H11" s="41">
        <f>+IF(OR(AND(E11=""),(G11="")),"",E11*G11)</f>
        <v>0.22334492487369598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10771</v>
      </c>
      <c r="D12" s="13">
        <f>+D355</f>
        <v>17254</v>
      </c>
      <c r="E12" s="14">
        <f>C12/$C$8</f>
        <v>0.70671215799488218</v>
      </c>
      <c r="F12" s="14">
        <f>D12/$D$8</f>
        <v>0.56324878399112066</v>
      </c>
      <c r="G12" s="15">
        <f>+IF(OR(AND(D12=0),(C12=0)),"0",((D12-C12)/C12))</f>
        <v>0.6018939745613221</v>
      </c>
      <c r="H12" s="41">
        <f>+IF(OR(AND(E12=""),(G12="")),"",E12*G12)</f>
        <v>0.42536578964634864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2864</v>
      </c>
      <c r="D13" s="43">
        <f>+D590</f>
        <v>4319</v>
      </c>
      <c r="E13" s="44">
        <f>C13/$C$8</f>
        <v>0.18791417885965489</v>
      </c>
      <c r="F13" s="44">
        <f>D13/$D$8</f>
        <v>0.14099174093298078</v>
      </c>
      <c r="G13" s="45">
        <f>+IF(OR(AND(D13=0),(C13=0)),"0",((D13-C13)/C13))</f>
        <v>0.5080307262569832</v>
      </c>
      <c r="H13" s="46">
        <f>+IF(OR(AND(E13=""),(G13="")),"",E13*G13)</f>
        <v>9.5466176760055116E-2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74</v>
      </c>
      <c r="D18" s="9">
        <f>SUM(D19:D69)</f>
        <v>375</v>
      </c>
      <c r="E18" s="10">
        <f>+IF(C18=0,"",C18/C$18)</f>
        <v>1</v>
      </c>
      <c r="F18" s="10">
        <f>+IF(D18=0,"",D18/D$18)</f>
        <v>1</v>
      </c>
      <c r="G18" s="11">
        <f>+IF(OR(AND(D18=0),(C18=0)),"0",((D18-C18)/C18))</f>
        <v>4.0675675675675675</v>
      </c>
      <c r="H18" s="39">
        <f>+IF(OR(AND(E18=""),(G18="")),"",E18*G18)</f>
        <v>4.0675675675675675</v>
      </c>
    </row>
    <row r="19" spans="1:8" s="31" customFormat="1" ht="15" x14ac:dyDescent="0.2">
      <c r="A19" s="66"/>
      <c r="B19" s="47" t="s">
        <v>0</v>
      </c>
      <c r="C19" s="32">
        <v>0</v>
      </c>
      <c r="D19" s="32">
        <v>0</v>
      </c>
      <c r="E19" s="33" t="str">
        <f>+IF(C19=0,"",C19/C$18)</f>
        <v/>
      </c>
      <c r="F19" s="33" t="str">
        <f>+IF(D19=0,"",D19/D$18)</f>
        <v/>
      </c>
      <c r="G19" s="30" t="str">
        <f>+IF(AND(C19=0,D19=0)," ",IF(C19=0,1,IF(D19=0,-1,(D19-C19)/C19)))</f>
        <v xml:space="preserve"> </v>
      </c>
      <c r="H19" s="48" t="str">
        <f>+IF(OR(AND(E19=""),(G19="")),"",E19*G19)</f>
        <v/>
      </c>
    </row>
    <row r="20" spans="1:8" s="31" customFormat="1" ht="15" x14ac:dyDescent="0.2">
      <c r="A20" s="66"/>
      <c r="B20" s="47" t="s">
        <v>149</v>
      </c>
      <c r="C20" s="32">
        <v>0</v>
      </c>
      <c r="D20" s="32">
        <v>1</v>
      </c>
      <c r="E20" s="33" t="str">
        <f t="shared" ref="E20:E69" si="0">+IF(C20=0,"",C20/C$18)</f>
        <v/>
      </c>
      <c r="F20" s="33">
        <f t="shared" ref="F20:F69" si="1">+IF(D20=0,"",D20/D$18)</f>
        <v>2.6666666666666666E-3</v>
      </c>
      <c r="G20" s="30">
        <f t="shared" ref="G20:G69" si="2">+IF(AND(C20=0,D20=0)," ",IF(C20=0,1,IF(D20=0,-1,(D20-C20)/C20)))</f>
        <v>1</v>
      </c>
      <c r="H20" s="48" t="str">
        <f t="shared" ref="H20:H69" si="3">+IF(OR(AND(E20=""),(G20="")),"",E20*G20)</f>
        <v/>
      </c>
    </row>
    <row r="21" spans="1:8" s="31" customFormat="1" ht="30" x14ac:dyDescent="0.2">
      <c r="A21" s="66"/>
      <c r="B21" s="47" t="s">
        <v>1</v>
      </c>
      <c r="C21" s="32">
        <v>0</v>
      </c>
      <c r="D21" s="32">
        <v>0</v>
      </c>
      <c r="E21" s="33" t="str">
        <f t="shared" si="0"/>
        <v/>
      </c>
      <c r="F21" s="33" t="str">
        <f t="shared" si="1"/>
        <v/>
      </c>
      <c r="G21" s="30" t="str">
        <f t="shared" si="2"/>
        <v xml:space="preserve"> </v>
      </c>
      <c r="H21" s="48" t="str">
        <f t="shared" si="3"/>
        <v/>
      </c>
    </row>
    <row r="22" spans="1:8" s="31" customFormat="1" ht="30" x14ac:dyDescent="0.2">
      <c r="A22" s="66"/>
      <c r="B22" s="47" t="s">
        <v>412</v>
      </c>
      <c r="C22" s="32">
        <v>0</v>
      </c>
      <c r="D22" s="32">
        <v>1</v>
      </c>
      <c r="E22" s="33" t="str">
        <f t="shared" si="0"/>
        <v/>
      </c>
      <c r="F22" s="33">
        <f t="shared" si="1"/>
        <v>2.6666666666666666E-3</v>
      </c>
      <c r="G22" s="30">
        <f t="shared" si="2"/>
        <v>1</v>
      </c>
      <c r="H22" s="48" t="str">
        <f t="shared" si="3"/>
        <v/>
      </c>
    </row>
    <row r="23" spans="1:8" s="31" customFormat="1" ht="30" x14ac:dyDescent="0.2">
      <c r="A23" s="66"/>
      <c r="B23" s="47" t="s">
        <v>150</v>
      </c>
      <c r="C23" s="32">
        <v>0</v>
      </c>
      <c r="D23" s="32">
        <v>3</v>
      </c>
      <c r="E23" s="33" t="str">
        <f t="shared" si="0"/>
        <v/>
      </c>
      <c r="F23" s="33">
        <f t="shared" si="1"/>
        <v>8.0000000000000002E-3</v>
      </c>
      <c r="G23" s="30">
        <f t="shared" si="2"/>
        <v>1</v>
      </c>
      <c r="H23" s="48" t="str">
        <f t="shared" si="3"/>
        <v/>
      </c>
    </row>
    <row r="24" spans="1:8" s="31" customFormat="1" ht="30" x14ac:dyDescent="0.2">
      <c r="A24" s="66"/>
      <c r="B24" s="47" t="s">
        <v>151</v>
      </c>
      <c r="C24" s="32">
        <v>0</v>
      </c>
      <c r="D24" s="32">
        <v>2</v>
      </c>
      <c r="E24" s="33" t="str">
        <f t="shared" si="0"/>
        <v/>
      </c>
      <c r="F24" s="33">
        <f t="shared" si="1"/>
        <v>5.3333333333333332E-3</v>
      </c>
      <c r="G24" s="30">
        <f t="shared" si="2"/>
        <v>1</v>
      </c>
      <c r="H24" s="48" t="str">
        <f t="shared" si="3"/>
        <v/>
      </c>
    </row>
    <row r="25" spans="1:8" s="31" customFormat="1" ht="30" x14ac:dyDescent="0.2">
      <c r="A25" s="66"/>
      <c r="B25" s="47" t="s">
        <v>496</v>
      </c>
      <c r="C25" s="32">
        <v>0</v>
      </c>
      <c r="D25" s="32">
        <v>7</v>
      </c>
      <c r="E25" s="33" t="str">
        <f t="shared" ref="E25:E27" si="4">+IF(C25=0,"",C25/C$18)</f>
        <v/>
      </c>
      <c r="F25" s="33">
        <f t="shared" ref="F25:F27" si="5">+IF(D25=0,"",D25/D$18)</f>
        <v>1.8666666666666668E-2</v>
      </c>
      <c r="G25" s="30">
        <f t="shared" si="2"/>
        <v>1</v>
      </c>
      <c r="H25" s="48" t="str">
        <f t="shared" ref="H25:H27" si="6">+IF(OR(AND(E25=""),(G25="")),"",E25*G25)</f>
        <v/>
      </c>
    </row>
    <row r="26" spans="1:8" s="31" customFormat="1" ht="15" x14ac:dyDescent="0.2">
      <c r="A26" s="66"/>
      <c r="B26" s="47" t="s">
        <v>2</v>
      </c>
      <c r="C26" s="32">
        <v>4</v>
      </c>
      <c r="D26" s="32">
        <v>8</v>
      </c>
      <c r="E26" s="33">
        <f t="shared" si="4"/>
        <v>5.4054054054054057E-2</v>
      </c>
      <c r="F26" s="33">
        <f t="shared" si="5"/>
        <v>2.1333333333333333E-2</v>
      </c>
      <c r="G26" s="30">
        <f t="shared" si="2"/>
        <v>1</v>
      </c>
      <c r="H26" s="48">
        <f t="shared" si="6"/>
        <v>5.4054054054054057E-2</v>
      </c>
    </row>
    <row r="27" spans="1:8" s="31" customFormat="1" ht="15" x14ac:dyDescent="0.2">
      <c r="A27" s="66"/>
      <c r="B27" s="47" t="s">
        <v>555</v>
      </c>
      <c r="C27" s="32">
        <v>1</v>
      </c>
      <c r="D27" s="32">
        <v>3</v>
      </c>
      <c r="E27" s="33">
        <f t="shared" si="4"/>
        <v>1.3513513513513514E-2</v>
      </c>
      <c r="F27" s="33">
        <f t="shared" si="5"/>
        <v>8.0000000000000002E-3</v>
      </c>
      <c r="G27" s="30">
        <f t="shared" si="2"/>
        <v>2</v>
      </c>
      <c r="H27" s="48">
        <f t="shared" si="6"/>
        <v>2.7027027027027029E-2</v>
      </c>
    </row>
    <row r="28" spans="1:8" s="31" customFormat="1" ht="15" x14ac:dyDescent="0.2">
      <c r="A28" s="66"/>
      <c r="B28" s="47" t="s">
        <v>3</v>
      </c>
      <c r="C28" s="32">
        <v>6</v>
      </c>
      <c r="D28" s="32">
        <v>13</v>
      </c>
      <c r="E28" s="33">
        <f t="shared" si="0"/>
        <v>8.1081081081081086E-2</v>
      </c>
      <c r="F28" s="33">
        <f t="shared" si="1"/>
        <v>3.4666666666666665E-2</v>
      </c>
      <c r="G28" s="30">
        <f t="shared" si="2"/>
        <v>1.1666666666666667</v>
      </c>
      <c r="H28" s="48">
        <f t="shared" si="3"/>
        <v>9.45945945945946E-2</v>
      </c>
    </row>
    <row r="29" spans="1:8" s="31" customFormat="1" ht="15" x14ac:dyDescent="0.2">
      <c r="A29" s="66"/>
      <c r="B29" s="47" t="s">
        <v>5</v>
      </c>
      <c r="C29" s="32">
        <v>18</v>
      </c>
      <c r="D29" s="32">
        <v>75</v>
      </c>
      <c r="E29" s="33">
        <f t="shared" si="0"/>
        <v>0.24324324324324326</v>
      </c>
      <c r="F29" s="33">
        <f t="shared" si="1"/>
        <v>0.2</v>
      </c>
      <c r="G29" s="30">
        <f t="shared" si="2"/>
        <v>3.1666666666666665</v>
      </c>
      <c r="H29" s="48">
        <f t="shared" si="3"/>
        <v>0.77027027027027029</v>
      </c>
    </row>
    <row r="30" spans="1:8" s="31" customFormat="1" ht="15" x14ac:dyDescent="0.2">
      <c r="A30" s="66"/>
      <c r="B30" s="47" t="s">
        <v>152</v>
      </c>
      <c r="C30" s="32">
        <v>0</v>
      </c>
      <c r="D30" s="32">
        <v>2</v>
      </c>
      <c r="E30" s="33" t="str">
        <f t="shared" si="0"/>
        <v/>
      </c>
      <c r="F30" s="33">
        <f t="shared" si="1"/>
        <v>5.3333333333333332E-3</v>
      </c>
      <c r="G30" s="30">
        <f t="shared" si="2"/>
        <v>1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32">
        <v>0</v>
      </c>
      <c r="D31" s="32">
        <v>2</v>
      </c>
      <c r="E31" s="33" t="str">
        <f t="shared" si="0"/>
        <v/>
      </c>
      <c r="F31" s="33">
        <f t="shared" si="1"/>
        <v>5.3333333333333332E-3</v>
      </c>
      <c r="G31" s="30">
        <f t="shared" si="2"/>
        <v>1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32">
        <v>0</v>
      </c>
      <c r="D32" s="32">
        <v>1</v>
      </c>
      <c r="E32" s="33" t="str">
        <f t="shared" si="0"/>
        <v/>
      </c>
      <c r="F32" s="33">
        <f t="shared" si="1"/>
        <v>2.6666666666666666E-3</v>
      </c>
      <c r="G32" s="30">
        <f t="shared" si="2"/>
        <v>1</v>
      </c>
      <c r="H32" s="48" t="str">
        <f t="shared" si="3"/>
        <v/>
      </c>
    </row>
    <row r="33" spans="1:8" s="31" customFormat="1" ht="15" x14ac:dyDescent="0.2">
      <c r="A33" s="66"/>
      <c r="B33" s="47" t="s">
        <v>6</v>
      </c>
      <c r="C33" s="32">
        <v>0</v>
      </c>
      <c r="D33" s="32">
        <v>7</v>
      </c>
      <c r="E33" s="33" t="str">
        <f t="shared" si="0"/>
        <v/>
      </c>
      <c r="F33" s="33">
        <f t="shared" si="1"/>
        <v>1.8666666666666668E-2</v>
      </c>
      <c r="G33" s="30">
        <f t="shared" si="2"/>
        <v>1</v>
      </c>
      <c r="H33" s="48" t="str">
        <f t="shared" si="3"/>
        <v/>
      </c>
    </row>
    <row r="34" spans="1:8" s="31" customFormat="1" ht="15" x14ac:dyDescent="0.2">
      <c r="A34" s="66"/>
      <c r="B34" s="47" t="s">
        <v>154</v>
      </c>
      <c r="C34" s="32">
        <v>0</v>
      </c>
      <c r="D34" s="32">
        <v>5</v>
      </c>
      <c r="E34" s="33" t="str">
        <f t="shared" si="0"/>
        <v/>
      </c>
      <c r="F34" s="33">
        <f t="shared" si="1"/>
        <v>1.3333333333333334E-2</v>
      </c>
      <c r="G34" s="30">
        <f t="shared" si="2"/>
        <v>1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32">
        <v>3</v>
      </c>
      <c r="D35" s="32">
        <v>15</v>
      </c>
      <c r="E35" s="33">
        <f t="shared" si="0"/>
        <v>4.0540540540540543E-2</v>
      </c>
      <c r="F35" s="33">
        <f t="shared" si="1"/>
        <v>0.04</v>
      </c>
      <c r="G35" s="30">
        <f t="shared" si="2"/>
        <v>4</v>
      </c>
      <c r="H35" s="48">
        <f t="shared" si="3"/>
        <v>0.16216216216216217</v>
      </c>
    </row>
    <row r="36" spans="1:8" s="31" customFormat="1" ht="30" x14ac:dyDescent="0.2">
      <c r="A36" s="66"/>
      <c r="B36" s="47" t="s">
        <v>156</v>
      </c>
      <c r="C36" s="32">
        <v>0</v>
      </c>
      <c r="D36" s="32">
        <v>4</v>
      </c>
      <c r="E36" s="33" t="str">
        <f t="shared" si="0"/>
        <v/>
      </c>
      <c r="F36" s="33">
        <f t="shared" si="1"/>
        <v>1.0666666666666666E-2</v>
      </c>
      <c r="G36" s="30">
        <f t="shared" si="2"/>
        <v>1</v>
      </c>
      <c r="H36" s="48" t="str">
        <f t="shared" si="3"/>
        <v/>
      </c>
    </row>
    <row r="37" spans="1:8" s="31" customFormat="1" ht="15" x14ac:dyDescent="0.2">
      <c r="A37" s="66"/>
      <c r="B37" s="47" t="s">
        <v>157</v>
      </c>
      <c r="C37" s="32">
        <v>0</v>
      </c>
      <c r="D37" s="32">
        <v>5</v>
      </c>
      <c r="E37" s="33" t="str">
        <f t="shared" si="0"/>
        <v/>
      </c>
      <c r="F37" s="33">
        <f t="shared" si="1"/>
        <v>1.3333333333333334E-2</v>
      </c>
      <c r="G37" s="30">
        <f t="shared" si="2"/>
        <v>1</v>
      </c>
      <c r="H37" s="48" t="str">
        <f t="shared" si="3"/>
        <v/>
      </c>
    </row>
    <row r="38" spans="1:8" s="31" customFormat="1" ht="15" x14ac:dyDescent="0.2">
      <c r="A38" s="66"/>
      <c r="B38" s="47" t="s">
        <v>7</v>
      </c>
      <c r="C38" s="32">
        <v>1</v>
      </c>
      <c r="D38" s="32">
        <v>1</v>
      </c>
      <c r="E38" s="33">
        <f t="shared" si="0"/>
        <v>1.3513513513513514E-2</v>
      </c>
      <c r="F38" s="33">
        <f t="shared" si="1"/>
        <v>2.6666666666666666E-3</v>
      </c>
      <c r="G38" s="30">
        <f t="shared" si="2"/>
        <v>0</v>
      </c>
      <c r="H38" s="48">
        <f t="shared" si="3"/>
        <v>0</v>
      </c>
    </row>
    <row r="39" spans="1:8" s="31" customFormat="1" ht="15" x14ac:dyDescent="0.2">
      <c r="A39" s="66"/>
      <c r="B39" s="47" t="s">
        <v>158</v>
      </c>
      <c r="C39" s="32">
        <v>0</v>
      </c>
      <c r="D39" s="32">
        <v>0</v>
      </c>
      <c r="E39" s="33" t="str">
        <f t="shared" si="0"/>
        <v/>
      </c>
      <c r="F39" s="33" t="str">
        <f t="shared" si="1"/>
        <v/>
      </c>
      <c r="G39" s="30" t="str">
        <f t="shared" si="2"/>
        <v xml:space="preserve"> 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32">
        <v>0</v>
      </c>
      <c r="D40" s="32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32">
        <v>0</v>
      </c>
      <c r="D41" s="32">
        <v>0</v>
      </c>
      <c r="E41" s="33" t="str">
        <f t="shared" si="0"/>
        <v/>
      </c>
      <c r="F41" s="33" t="str">
        <f t="shared" si="1"/>
        <v/>
      </c>
      <c r="G41" s="30" t="str">
        <f t="shared" si="2"/>
        <v xml:space="preserve"> 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32">
        <v>0</v>
      </c>
      <c r="D42" s="32">
        <v>0</v>
      </c>
      <c r="E42" s="33" t="str">
        <f t="shared" si="0"/>
        <v/>
      </c>
      <c r="F42" s="33" t="str">
        <f t="shared" si="1"/>
        <v/>
      </c>
      <c r="G42" s="30" t="str">
        <f t="shared" si="2"/>
        <v xml:space="preserve"> </v>
      </c>
      <c r="H42" s="48" t="str">
        <f t="shared" si="3"/>
        <v/>
      </c>
    </row>
    <row r="43" spans="1:8" s="31" customFormat="1" ht="30" x14ac:dyDescent="0.2">
      <c r="A43" s="66"/>
      <c r="B43" s="47" t="s">
        <v>162</v>
      </c>
      <c r="C43" s="32">
        <v>0</v>
      </c>
      <c r="D43" s="32">
        <v>3</v>
      </c>
      <c r="E43" s="33" t="str">
        <f t="shared" si="0"/>
        <v/>
      </c>
      <c r="F43" s="33">
        <f t="shared" si="1"/>
        <v>8.0000000000000002E-3</v>
      </c>
      <c r="G43" s="30">
        <f t="shared" si="2"/>
        <v>1</v>
      </c>
      <c r="H43" s="48" t="str">
        <f t="shared" si="3"/>
        <v/>
      </c>
    </row>
    <row r="44" spans="1:8" s="31" customFormat="1" ht="15" x14ac:dyDescent="0.2">
      <c r="A44" s="66"/>
      <c r="B44" s="47" t="s">
        <v>163</v>
      </c>
      <c r="C44" s="32">
        <v>0</v>
      </c>
      <c r="D44" s="32">
        <v>3</v>
      </c>
      <c r="E44" s="33" t="str">
        <f t="shared" si="0"/>
        <v/>
      </c>
      <c r="F44" s="33">
        <f t="shared" si="1"/>
        <v>8.0000000000000002E-3</v>
      </c>
      <c r="G44" s="30">
        <f t="shared" si="2"/>
        <v>1</v>
      </c>
      <c r="H44" s="48" t="str">
        <f t="shared" si="3"/>
        <v/>
      </c>
    </row>
    <row r="45" spans="1:8" s="31" customFormat="1" ht="15" x14ac:dyDescent="0.2">
      <c r="A45" s="66"/>
      <c r="B45" s="47" t="s">
        <v>8</v>
      </c>
      <c r="C45" s="32">
        <v>0</v>
      </c>
      <c r="D45" s="32">
        <v>0</v>
      </c>
      <c r="E45" s="33" t="str">
        <f t="shared" si="0"/>
        <v/>
      </c>
      <c r="F45" s="33" t="str">
        <f t="shared" si="1"/>
        <v/>
      </c>
      <c r="G45" s="30" t="str">
        <f t="shared" si="2"/>
        <v xml:space="preserve"> 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32">
        <v>0</v>
      </c>
      <c r="D46" s="32">
        <v>1</v>
      </c>
      <c r="E46" s="33" t="str">
        <f t="shared" si="0"/>
        <v/>
      </c>
      <c r="F46" s="33">
        <f t="shared" si="1"/>
        <v>2.6666666666666666E-3</v>
      </c>
      <c r="G46" s="30">
        <f t="shared" si="2"/>
        <v>1</v>
      </c>
      <c r="H46" s="48" t="str">
        <f t="shared" si="3"/>
        <v/>
      </c>
    </row>
    <row r="47" spans="1:8" s="31" customFormat="1" ht="15" x14ac:dyDescent="0.2">
      <c r="A47" s="66"/>
      <c r="B47" s="47" t="s">
        <v>164</v>
      </c>
      <c r="C47" s="32">
        <v>0</v>
      </c>
      <c r="D47" s="32">
        <v>2</v>
      </c>
      <c r="E47" s="33" t="str">
        <f t="shared" si="0"/>
        <v/>
      </c>
      <c r="F47" s="33">
        <f t="shared" si="1"/>
        <v>5.3333333333333332E-3</v>
      </c>
      <c r="G47" s="30">
        <f t="shared" si="2"/>
        <v>1</v>
      </c>
      <c r="H47" s="48" t="str">
        <f t="shared" si="3"/>
        <v/>
      </c>
    </row>
    <row r="48" spans="1:8" s="31" customFormat="1" ht="30" x14ac:dyDescent="0.2">
      <c r="A48" s="66"/>
      <c r="B48" s="47" t="s">
        <v>556</v>
      </c>
      <c r="C48" s="32">
        <v>0</v>
      </c>
      <c r="D48" s="32">
        <v>0</v>
      </c>
      <c r="E48" s="33" t="str">
        <f t="shared" si="0"/>
        <v/>
      </c>
      <c r="F48" s="33" t="str">
        <f t="shared" si="1"/>
        <v/>
      </c>
      <c r="G48" s="30" t="str">
        <f t="shared" si="2"/>
        <v xml:space="preserve"> </v>
      </c>
      <c r="H48" s="48" t="str">
        <f t="shared" si="3"/>
        <v/>
      </c>
    </row>
    <row r="49" spans="1:8" s="31" customFormat="1" ht="15" x14ac:dyDescent="0.2">
      <c r="A49" s="66"/>
      <c r="B49" s="47" t="s">
        <v>9</v>
      </c>
      <c r="C49" s="32">
        <v>10</v>
      </c>
      <c r="D49" s="32">
        <v>58</v>
      </c>
      <c r="E49" s="33">
        <f t="shared" si="0"/>
        <v>0.13513513513513514</v>
      </c>
      <c r="F49" s="33">
        <f t="shared" si="1"/>
        <v>0.15466666666666667</v>
      </c>
      <c r="G49" s="30">
        <f t="shared" si="2"/>
        <v>4.8</v>
      </c>
      <c r="H49" s="48">
        <f t="shared" si="3"/>
        <v>0.64864864864864868</v>
      </c>
    </row>
    <row r="50" spans="1:8" s="31" customFormat="1" ht="15" x14ac:dyDescent="0.2">
      <c r="A50" s="66"/>
      <c r="B50" s="47" t="s">
        <v>557</v>
      </c>
      <c r="C50" s="32">
        <v>1</v>
      </c>
      <c r="D50" s="32">
        <v>7</v>
      </c>
      <c r="E50" s="33">
        <f t="shared" si="0"/>
        <v>1.3513513513513514E-2</v>
      </c>
      <c r="F50" s="33">
        <f t="shared" si="1"/>
        <v>1.8666666666666668E-2</v>
      </c>
      <c r="G50" s="30">
        <f t="shared" si="2"/>
        <v>6</v>
      </c>
      <c r="H50" s="48">
        <f t="shared" si="3"/>
        <v>8.1081081081081086E-2</v>
      </c>
    </row>
    <row r="51" spans="1:8" s="31" customFormat="1" ht="15" x14ac:dyDescent="0.2">
      <c r="A51" s="66"/>
      <c r="B51" s="47" t="s">
        <v>12</v>
      </c>
      <c r="C51" s="32">
        <v>1</v>
      </c>
      <c r="D51" s="32">
        <v>2</v>
      </c>
      <c r="E51" s="33">
        <f t="shared" si="0"/>
        <v>1.3513513513513514E-2</v>
      </c>
      <c r="F51" s="33">
        <f t="shared" si="1"/>
        <v>5.3333333333333332E-3</v>
      </c>
      <c r="G51" s="30">
        <f t="shared" si="2"/>
        <v>1</v>
      </c>
      <c r="H51" s="48">
        <f t="shared" si="3"/>
        <v>1.3513513513513514E-2</v>
      </c>
    </row>
    <row r="52" spans="1:8" s="31" customFormat="1" ht="15" x14ac:dyDescent="0.2">
      <c r="A52" s="66"/>
      <c r="B52" s="47" t="s">
        <v>11</v>
      </c>
      <c r="C52" s="32">
        <v>0</v>
      </c>
      <c r="D52" s="32">
        <v>0</v>
      </c>
      <c r="E52" s="33" t="str">
        <f t="shared" si="0"/>
        <v/>
      </c>
      <c r="F52" s="33" t="str">
        <f t="shared" si="1"/>
        <v/>
      </c>
      <c r="G52" s="30" t="str">
        <f t="shared" si="2"/>
        <v xml:space="preserve"> </v>
      </c>
      <c r="H52" s="48" t="str">
        <f t="shared" si="3"/>
        <v/>
      </c>
    </row>
    <row r="53" spans="1:8" s="31" customFormat="1" ht="15" x14ac:dyDescent="0.2">
      <c r="A53" s="66"/>
      <c r="B53" s="47" t="s">
        <v>414</v>
      </c>
      <c r="C53" s="32">
        <v>1</v>
      </c>
      <c r="D53" s="32">
        <v>5</v>
      </c>
      <c r="E53" s="33">
        <f t="shared" si="0"/>
        <v>1.3513513513513514E-2</v>
      </c>
      <c r="F53" s="33">
        <f t="shared" si="1"/>
        <v>1.3333333333333334E-2</v>
      </c>
      <c r="G53" s="30">
        <f t="shared" si="2"/>
        <v>4</v>
      </c>
      <c r="H53" s="48">
        <f t="shared" si="3"/>
        <v>5.4054054054054057E-2</v>
      </c>
    </row>
    <row r="54" spans="1:8" s="31" customFormat="1" ht="15" x14ac:dyDescent="0.2">
      <c r="A54" s="66"/>
      <c r="B54" s="47" t="s">
        <v>10</v>
      </c>
      <c r="C54" s="32">
        <v>0</v>
      </c>
      <c r="D54" s="32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32">
        <v>0</v>
      </c>
      <c r="D55" s="32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32">
        <v>0</v>
      </c>
      <c r="D56" s="32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32">
        <v>0</v>
      </c>
      <c r="D57" s="32">
        <v>0</v>
      </c>
      <c r="E57" s="33" t="str">
        <f t="shared" ref="E57" si="7">+IF(C57=0,"",C57/C$18)</f>
        <v/>
      </c>
      <c r="F57" s="33" t="str">
        <f t="shared" ref="F57" si="8">+IF(D57=0,"",D57/D$18)</f>
        <v/>
      </c>
      <c r="G57" s="30" t="str">
        <f t="shared" ref="G57" si="9">+IF(AND(C57=0,D57=0)," ",IF(C57=0,1,IF(D57=0,-1,(D57-C57)/C57)))</f>
        <v xml:space="preserve"> 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32">
        <v>0</v>
      </c>
      <c r="D58" s="32">
        <v>1</v>
      </c>
      <c r="E58" s="33" t="str">
        <f t="shared" si="0"/>
        <v/>
      </c>
      <c r="F58" s="33">
        <f t="shared" si="1"/>
        <v>2.6666666666666666E-3</v>
      </c>
      <c r="G58" s="30">
        <f t="shared" si="2"/>
        <v>1</v>
      </c>
      <c r="H58" s="48" t="str">
        <f t="shared" si="3"/>
        <v/>
      </c>
    </row>
    <row r="59" spans="1:8" s="31" customFormat="1" ht="15" x14ac:dyDescent="0.2">
      <c r="A59" s="66"/>
      <c r="B59" s="47" t="s">
        <v>166</v>
      </c>
      <c r="C59" s="32">
        <v>0</v>
      </c>
      <c r="D59" s="32">
        <v>0</v>
      </c>
      <c r="E59" s="33" t="str">
        <f t="shared" si="0"/>
        <v/>
      </c>
      <c r="F59" s="33" t="str">
        <f t="shared" si="1"/>
        <v/>
      </c>
      <c r="G59" s="30" t="str">
        <f t="shared" si="2"/>
        <v xml:space="preserve"> </v>
      </c>
      <c r="H59" s="48" t="str">
        <f t="shared" si="3"/>
        <v/>
      </c>
    </row>
    <row r="60" spans="1:8" s="31" customFormat="1" ht="15" x14ac:dyDescent="0.2">
      <c r="A60" s="66"/>
      <c r="B60" s="47" t="s">
        <v>415</v>
      </c>
      <c r="C60" s="32">
        <v>0</v>
      </c>
      <c r="D60" s="32">
        <v>4</v>
      </c>
      <c r="E60" s="33" t="str">
        <f t="shared" si="0"/>
        <v/>
      </c>
      <c r="F60" s="33">
        <f t="shared" si="1"/>
        <v>1.0666666666666666E-2</v>
      </c>
      <c r="G60" s="30">
        <f t="shared" si="2"/>
        <v>1</v>
      </c>
      <c r="H60" s="48" t="str">
        <f t="shared" si="3"/>
        <v/>
      </c>
    </row>
    <row r="61" spans="1:8" s="31" customFormat="1" ht="15" x14ac:dyDescent="0.2">
      <c r="A61" s="66"/>
      <c r="B61" s="47" t="s">
        <v>167</v>
      </c>
      <c r="C61" s="32">
        <v>2</v>
      </c>
      <c r="D61" s="32">
        <v>9</v>
      </c>
      <c r="E61" s="33">
        <f t="shared" si="0"/>
        <v>2.7027027027027029E-2</v>
      </c>
      <c r="F61" s="33">
        <f t="shared" si="1"/>
        <v>2.4E-2</v>
      </c>
      <c r="G61" s="30">
        <f t="shared" si="2"/>
        <v>3.5</v>
      </c>
      <c r="H61" s="48">
        <f t="shared" si="3"/>
        <v>9.45945945945946E-2</v>
      </c>
    </row>
    <row r="62" spans="1:8" s="31" customFormat="1" ht="15" x14ac:dyDescent="0.2">
      <c r="A62" s="66"/>
      <c r="B62" s="47" t="s">
        <v>168</v>
      </c>
      <c r="C62" s="32">
        <v>1</v>
      </c>
      <c r="D62" s="32">
        <v>2</v>
      </c>
      <c r="E62" s="33">
        <f t="shared" si="0"/>
        <v>1.3513513513513514E-2</v>
      </c>
      <c r="F62" s="33">
        <f t="shared" si="1"/>
        <v>5.3333333333333332E-3</v>
      </c>
      <c r="G62" s="30">
        <f t="shared" si="2"/>
        <v>1</v>
      </c>
      <c r="H62" s="48">
        <f t="shared" si="3"/>
        <v>1.3513513513513514E-2</v>
      </c>
    </row>
    <row r="63" spans="1:8" s="31" customFormat="1" ht="15" x14ac:dyDescent="0.2">
      <c r="A63" s="66"/>
      <c r="B63" s="47" t="s">
        <v>545</v>
      </c>
      <c r="C63" s="32">
        <v>11</v>
      </c>
      <c r="D63" s="32">
        <v>73</v>
      </c>
      <c r="E63" s="33">
        <f t="shared" ref="E63:E64" si="11">+IF(C63=0,"",C63/C$18)</f>
        <v>0.14864864864864866</v>
      </c>
      <c r="F63" s="33">
        <f t="shared" ref="F63:F64" si="12">+IF(D63=0,"",D63/D$18)</f>
        <v>0.19466666666666665</v>
      </c>
      <c r="G63" s="30">
        <f t="shared" si="2"/>
        <v>5.6363636363636367</v>
      </c>
      <c r="H63" s="48">
        <f t="shared" ref="H63:H64" si="13">+IF(OR(AND(E63=""),(G63="")),"",E63*G63)</f>
        <v>0.83783783783783794</v>
      </c>
    </row>
    <row r="64" spans="1:8" s="31" customFormat="1" ht="15" x14ac:dyDescent="0.2">
      <c r="A64" s="66"/>
      <c r="B64" s="47" t="s">
        <v>576</v>
      </c>
      <c r="C64" s="32">
        <v>0</v>
      </c>
      <c r="D64" s="32">
        <v>1</v>
      </c>
      <c r="E64" s="33" t="str">
        <f t="shared" si="11"/>
        <v/>
      </c>
      <c r="F64" s="33">
        <f t="shared" si="12"/>
        <v>2.6666666666666666E-3</v>
      </c>
      <c r="G64" s="30">
        <f t="shared" si="2"/>
        <v>1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32"/>
      <c r="D65" s="32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32">
        <v>1</v>
      </c>
      <c r="D66" s="32">
        <v>2</v>
      </c>
      <c r="E66" s="33">
        <f t="shared" si="14"/>
        <v>1.3513513513513514E-2</v>
      </c>
      <c r="F66" s="33">
        <f t="shared" si="15"/>
        <v>5.3333333333333332E-3</v>
      </c>
      <c r="G66" s="30">
        <f t="shared" si="16"/>
        <v>1</v>
      </c>
      <c r="H66" s="48">
        <f t="shared" si="17"/>
        <v>1.3513513513513514E-2</v>
      </c>
    </row>
    <row r="67" spans="1:8" s="31" customFormat="1" ht="15" x14ac:dyDescent="0.2">
      <c r="A67" s="66"/>
      <c r="B67" s="47" t="s">
        <v>15</v>
      </c>
      <c r="C67" s="32">
        <v>3</v>
      </c>
      <c r="D67" s="32">
        <v>15</v>
      </c>
      <c r="E67" s="33">
        <f t="shared" si="0"/>
        <v>4.0540540540540543E-2</v>
      </c>
      <c r="F67" s="33">
        <f t="shared" si="1"/>
        <v>0.04</v>
      </c>
      <c r="G67" s="30">
        <f t="shared" si="2"/>
        <v>4</v>
      </c>
      <c r="H67" s="48">
        <f t="shared" si="3"/>
        <v>0.16216216216216217</v>
      </c>
    </row>
    <row r="68" spans="1:8" s="31" customFormat="1" ht="15" x14ac:dyDescent="0.2">
      <c r="A68" s="66"/>
      <c r="B68" s="47" t="s">
        <v>170</v>
      </c>
      <c r="C68" s="32">
        <v>10</v>
      </c>
      <c r="D68" s="32">
        <v>32</v>
      </c>
      <c r="E68" s="33">
        <f t="shared" si="0"/>
        <v>0.13513513513513514</v>
      </c>
      <c r="F68" s="33">
        <f t="shared" si="1"/>
        <v>8.533333333333333E-2</v>
      </c>
      <c r="G68" s="30">
        <f t="shared" si="2"/>
        <v>2.2000000000000002</v>
      </c>
      <c r="H68" s="48">
        <f t="shared" si="3"/>
        <v>0.29729729729729731</v>
      </c>
    </row>
    <row r="69" spans="1:8" s="31" customFormat="1" ht="15.75" thickBot="1" x14ac:dyDescent="0.25">
      <c r="A69" s="66"/>
      <c r="B69" s="49" t="s">
        <v>171</v>
      </c>
      <c r="C69" s="53">
        <v>0</v>
      </c>
      <c r="D69" s="53">
        <v>0</v>
      </c>
      <c r="E69" s="51" t="str">
        <f t="shared" si="0"/>
        <v/>
      </c>
      <c r="F69" s="51" t="str">
        <f t="shared" si="1"/>
        <v/>
      </c>
      <c r="G69" s="62" t="str">
        <f t="shared" si="2"/>
        <v xml:space="preserve"> </v>
      </c>
      <c r="H69" s="52" t="str">
        <f t="shared" si="3"/>
        <v/>
      </c>
    </row>
    <row r="70" spans="1:8" s="8" customFormat="1" x14ac:dyDescent="0.2">
      <c r="A70" s="65"/>
      <c r="C70" s="12"/>
      <c r="D70" s="12"/>
    </row>
    <row r="71" spans="1:8" s="8" customFormat="1" x14ac:dyDescent="0.2">
      <c r="A71" s="65"/>
      <c r="C71" s="12"/>
      <c r="D71" s="12"/>
    </row>
    <row r="72" spans="1:8" s="8" customFormat="1" ht="13.5" thickBot="1" x14ac:dyDescent="0.25">
      <c r="A72" s="65"/>
      <c r="B72" s="22"/>
      <c r="C72" s="12"/>
      <c r="D72" s="1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557</v>
      </c>
      <c r="D75" s="9">
        <f>SUM(D76:D170)</f>
        <v>4306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6.7307001795332138</v>
      </c>
      <c r="H75" s="39">
        <f>+IF(OR(AND(E75=""),(G75="")),"",E75*G75)</f>
        <v>6.7307001795332138</v>
      </c>
    </row>
    <row r="76" spans="1:8" s="31" customFormat="1" ht="15" x14ac:dyDescent="0.2">
      <c r="A76" s="66"/>
      <c r="B76" s="47" t="s">
        <v>416</v>
      </c>
      <c r="C76" s="32">
        <v>16</v>
      </c>
      <c r="D76" s="32">
        <v>55</v>
      </c>
      <c r="E76" s="29">
        <f>+IF(C76=0,"",C76/C$75)</f>
        <v>2.8725314183123879E-2</v>
      </c>
      <c r="F76" s="29">
        <f>+IF(D76=0,"",D76/D$75)</f>
        <v>1.2772875058058523E-2</v>
      </c>
      <c r="G76" s="30">
        <f t="shared" ref="G76:G144" si="18">+IF(AND(C76=0,D76=0)," ",IF(C76=0,1,IF(D76=0,-1,(D76-C76)/C76)))</f>
        <v>2.4375</v>
      </c>
      <c r="H76" s="48">
        <f>+IF(OR(AND(E76=""),(G76="")),"",E76*G76)</f>
        <v>7.0017953321364457E-2</v>
      </c>
    </row>
    <row r="77" spans="1:8" s="31" customFormat="1" ht="15" x14ac:dyDescent="0.2">
      <c r="A77" s="66"/>
      <c r="B77" s="47" t="s">
        <v>593</v>
      </c>
      <c r="C77" s="32">
        <v>10</v>
      </c>
      <c r="D77" s="32">
        <v>25</v>
      </c>
      <c r="E77" s="29">
        <f t="shared" ref="E77:E154" si="19">+IF(C77=0,"",C77/C$75)</f>
        <v>1.7953321364452424E-2</v>
      </c>
      <c r="F77" s="29">
        <f t="shared" ref="F77:F154" si="20">+IF(D77=0,"",D77/D$75)</f>
        <v>5.8058522991175105E-3</v>
      </c>
      <c r="G77" s="30">
        <f t="shared" si="18"/>
        <v>1.5</v>
      </c>
      <c r="H77" s="48">
        <f t="shared" ref="H77:H154" si="21">+IF(OR(AND(E77=""),(G77="")),"",E77*G77)</f>
        <v>2.6929982046678638E-2</v>
      </c>
    </row>
    <row r="78" spans="1:8" s="31" customFormat="1" ht="15" x14ac:dyDescent="0.2">
      <c r="A78" s="66"/>
      <c r="B78" s="47" t="s">
        <v>497</v>
      </c>
      <c r="C78" s="32">
        <v>4</v>
      </c>
      <c r="D78" s="32">
        <v>7</v>
      </c>
      <c r="E78" s="29">
        <f t="shared" ref="E78:E79" si="22">+IF(C78=0,"",C78/C$75)</f>
        <v>7.1813285457809697E-3</v>
      </c>
      <c r="F78" s="29">
        <f t="shared" ref="F78:F79" si="23">+IF(D78=0,"",D78/D$75)</f>
        <v>1.625638643752903E-3</v>
      </c>
      <c r="G78" s="30">
        <f t="shared" si="18"/>
        <v>0.75</v>
      </c>
      <c r="H78" s="48">
        <f t="shared" ref="H78:H79" si="24">+IF(OR(AND(E78=""),(G78="")),"",E78*G78)</f>
        <v>5.3859964093357273E-3</v>
      </c>
    </row>
    <row r="79" spans="1:8" s="31" customFormat="1" ht="15" x14ac:dyDescent="0.2">
      <c r="A79" s="66"/>
      <c r="B79" s="47" t="s">
        <v>558</v>
      </c>
      <c r="C79" s="32">
        <v>79</v>
      </c>
      <c r="D79" s="32">
        <v>233</v>
      </c>
      <c r="E79" s="29">
        <f t="shared" si="22"/>
        <v>0.14183123877917414</v>
      </c>
      <c r="F79" s="29">
        <f t="shared" si="23"/>
        <v>5.4110543427775194E-2</v>
      </c>
      <c r="G79" s="30">
        <f t="shared" si="18"/>
        <v>1.9493670886075949</v>
      </c>
      <c r="H79" s="48">
        <f t="shared" si="24"/>
        <v>0.27648114901256732</v>
      </c>
    </row>
    <row r="80" spans="1:8" s="31" customFormat="1" ht="15" x14ac:dyDescent="0.2">
      <c r="A80" s="66"/>
      <c r="B80" s="47" t="s">
        <v>172</v>
      </c>
      <c r="C80" s="32">
        <v>13</v>
      </c>
      <c r="D80" s="32">
        <v>91</v>
      </c>
      <c r="E80" s="29">
        <f t="shared" si="19"/>
        <v>2.333931777378815E-2</v>
      </c>
      <c r="F80" s="29">
        <f t="shared" si="20"/>
        <v>2.113330236878774E-2</v>
      </c>
      <c r="G80" s="30">
        <f t="shared" si="18"/>
        <v>6</v>
      </c>
      <c r="H80" s="48">
        <f t="shared" si="21"/>
        <v>0.14003590664272891</v>
      </c>
    </row>
    <row r="81" spans="1:8" s="31" customFormat="1" ht="15" x14ac:dyDescent="0.2">
      <c r="A81" s="66"/>
      <c r="B81" s="47" t="s">
        <v>16</v>
      </c>
      <c r="C81" s="32">
        <v>0</v>
      </c>
      <c r="D81" s="32">
        <v>32</v>
      </c>
      <c r="E81" s="29" t="str">
        <f t="shared" si="19"/>
        <v/>
      </c>
      <c r="F81" s="29">
        <f t="shared" si="20"/>
        <v>7.4314909428704135E-3</v>
      </c>
      <c r="G81" s="30">
        <f t="shared" si="18"/>
        <v>1</v>
      </c>
      <c r="H81" s="48" t="str">
        <f t="shared" si="21"/>
        <v/>
      </c>
    </row>
    <row r="82" spans="1:8" s="31" customFormat="1" ht="15" x14ac:dyDescent="0.2">
      <c r="A82" s="66"/>
      <c r="B82" s="47" t="s">
        <v>35</v>
      </c>
      <c r="C82" s="32">
        <v>1</v>
      </c>
      <c r="D82" s="32">
        <v>6</v>
      </c>
      <c r="E82" s="29">
        <f t="shared" ref="E82" si="25">+IF(C82=0,"",C82/C$75)</f>
        <v>1.7953321364452424E-3</v>
      </c>
      <c r="F82" s="29">
        <f t="shared" ref="F82" si="26">+IF(D82=0,"",D82/D$75)</f>
        <v>1.3934045517882026E-3</v>
      </c>
      <c r="G82" s="30">
        <f t="shared" si="18"/>
        <v>5</v>
      </c>
      <c r="H82" s="48">
        <f t="shared" ref="H82" si="27">+IF(OR(AND(E82=""),(G82="")),"",E82*G82)</f>
        <v>8.9766606822262122E-3</v>
      </c>
    </row>
    <row r="83" spans="1:8" s="31" customFormat="1" ht="15" x14ac:dyDescent="0.2">
      <c r="A83" s="66" t="s">
        <v>644</v>
      </c>
      <c r="B83" s="47" t="s">
        <v>645</v>
      </c>
      <c r="C83" s="32"/>
      <c r="D83" s="32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32">
        <v>0</v>
      </c>
      <c r="D84" s="32">
        <v>0</v>
      </c>
      <c r="E84" s="29" t="str">
        <f t="shared" si="28"/>
        <v/>
      </c>
      <c r="F84" s="29" t="str">
        <f t="shared" si="29"/>
        <v/>
      </c>
      <c r="G84" s="30" t="str">
        <f t="shared" si="30"/>
        <v xml:space="preserve"> 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32">
        <v>0</v>
      </c>
      <c r="D85" s="32">
        <v>12</v>
      </c>
      <c r="E85" s="29" t="str">
        <f t="shared" si="19"/>
        <v/>
      </c>
      <c r="F85" s="29">
        <f t="shared" si="20"/>
        <v>2.7868091035764052E-3</v>
      </c>
      <c r="G85" s="30">
        <f t="shared" si="18"/>
        <v>1</v>
      </c>
      <c r="H85" s="48" t="str">
        <f t="shared" si="21"/>
        <v/>
      </c>
    </row>
    <row r="86" spans="1:8" s="31" customFormat="1" ht="15" x14ac:dyDescent="0.2">
      <c r="A86" s="66"/>
      <c r="B86" s="47" t="s">
        <v>417</v>
      </c>
      <c r="C86" s="32">
        <v>3</v>
      </c>
      <c r="D86" s="32">
        <v>14</v>
      </c>
      <c r="E86" s="29">
        <f t="shared" si="19"/>
        <v>5.3859964093357273E-3</v>
      </c>
      <c r="F86" s="29">
        <f t="shared" si="20"/>
        <v>3.251277287505806E-3</v>
      </c>
      <c r="G86" s="30">
        <f t="shared" si="18"/>
        <v>3.6666666666666665</v>
      </c>
      <c r="H86" s="48">
        <f t="shared" si="21"/>
        <v>1.9748653500897665E-2</v>
      </c>
    </row>
    <row r="87" spans="1:8" s="31" customFormat="1" ht="15" x14ac:dyDescent="0.2">
      <c r="A87" s="66"/>
      <c r="B87" s="47" t="s">
        <v>175</v>
      </c>
      <c r="C87" s="32">
        <v>0</v>
      </c>
      <c r="D87" s="32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32">
        <v>9</v>
      </c>
      <c r="D88" s="32">
        <v>21</v>
      </c>
      <c r="E88" s="29">
        <f t="shared" si="19"/>
        <v>1.615798922800718E-2</v>
      </c>
      <c r="F88" s="29">
        <f t="shared" si="20"/>
        <v>4.8769159312587089E-3</v>
      </c>
      <c r="G88" s="30">
        <f t="shared" si="18"/>
        <v>1.3333333333333333</v>
      </c>
      <c r="H88" s="48">
        <f t="shared" si="21"/>
        <v>2.1543985637342906E-2</v>
      </c>
    </row>
    <row r="89" spans="1:8" s="31" customFormat="1" ht="15" x14ac:dyDescent="0.2">
      <c r="A89" s="66"/>
      <c r="B89" s="47" t="s">
        <v>17</v>
      </c>
      <c r="C89" s="32">
        <v>3</v>
      </c>
      <c r="D89" s="32">
        <v>11</v>
      </c>
      <c r="E89" s="29">
        <f t="shared" si="19"/>
        <v>5.3859964093357273E-3</v>
      </c>
      <c r="F89" s="29">
        <f t="shared" si="20"/>
        <v>2.5545750116117046E-3</v>
      </c>
      <c r="G89" s="30">
        <f t="shared" si="18"/>
        <v>2.6666666666666665</v>
      </c>
      <c r="H89" s="48">
        <f t="shared" si="21"/>
        <v>1.4362657091561939E-2</v>
      </c>
    </row>
    <row r="90" spans="1:8" s="31" customFormat="1" ht="15" x14ac:dyDescent="0.2">
      <c r="A90" s="66"/>
      <c r="B90" s="47" t="s">
        <v>177</v>
      </c>
      <c r="C90" s="32">
        <v>4</v>
      </c>
      <c r="D90" s="32">
        <v>16</v>
      </c>
      <c r="E90" s="29">
        <f t="shared" si="19"/>
        <v>7.1813285457809697E-3</v>
      </c>
      <c r="F90" s="29">
        <f t="shared" si="20"/>
        <v>3.7157454714352067E-3</v>
      </c>
      <c r="G90" s="30">
        <f t="shared" si="18"/>
        <v>3</v>
      </c>
      <c r="H90" s="48">
        <f t="shared" si="21"/>
        <v>2.1543985637342909E-2</v>
      </c>
    </row>
    <row r="91" spans="1:8" s="31" customFormat="1" ht="15" x14ac:dyDescent="0.2">
      <c r="A91" s="66"/>
      <c r="B91" s="47" t="s">
        <v>559</v>
      </c>
      <c r="C91" s="32">
        <v>21</v>
      </c>
      <c r="D91" s="32">
        <v>40</v>
      </c>
      <c r="E91" s="29">
        <f t="shared" ref="E91" si="32">+IF(C91=0,"",C91/C$75)</f>
        <v>3.7701974865350089E-2</v>
      </c>
      <c r="F91" s="29">
        <f t="shared" ref="F91" si="33">+IF(D91=0,"",D91/D$75)</f>
        <v>9.2893636785880175E-3</v>
      </c>
      <c r="G91" s="30">
        <f t="shared" si="18"/>
        <v>0.90476190476190477</v>
      </c>
      <c r="H91" s="48">
        <f t="shared" ref="H91" si="34">+IF(OR(AND(E91=""),(G91="")),"",E91*G91)</f>
        <v>3.4111310592459608E-2</v>
      </c>
    </row>
    <row r="92" spans="1:8" s="31" customFormat="1" ht="15" x14ac:dyDescent="0.2">
      <c r="A92" s="66" t="s">
        <v>644</v>
      </c>
      <c r="B92" s="47" t="s">
        <v>647</v>
      </c>
      <c r="C92" s="32"/>
      <c r="D92" s="32">
        <v>3</v>
      </c>
      <c r="E92" s="29" t="str">
        <f t="shared" ref="E92" si="35">+IF(C92=0,"",C92/C$75)</f>
        <v/>
      </c>
      <c r="F92" s="29">
        <f t="shared" ref="F92" si="36">+IF(D92=0,"",D92/D$75)</f>
        <v>6.9670227589410129E-4</v>
      </c>
      <c r="G92" s="30">
        <f t="shared" ref="G92" si="37">+IF(AND(C92=0,D92=0)," ",IF(C92=0,1,IF(D92=0,-1,(D92-C92)/C92)))</f>
        <v>1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32">
        <v>31</v>
      </c>
      <c r="D93" s="32">
        <v>97</v>
      </c>
      <c r="E93" s="29">
        <f t="shared" si="19"/>
        <v>5.565529622980251E-2</v>
      </c>
      <c r="F93" s="29">
        <f t="shared" si="20"/>
        <v>2.2526706920575939E-2</v>
      </c>
      <c r="G93" s="30">
        <f t="shared" si="18"/>
        <v>2.129032258064516</v>
      </c>
      <c r="H93" s="48">
        <f t="shared" si="21"/>
        <v>0.11849192100538598</v>
      </c>
    </row>
    <row r="94" spans="1:8" s="31" customFormat="1" ht="15" x14ac:dyDescent="0.2">
      <c r="A94" s="66"/>
      <c r="B94" s="47" t="s">
        <v>179</v>
      </c>
      <c r="C94" s="32">
        <v>4</v>
      </c>
      <c r="D94" s="32">
        <v>35</v>
      </c>
      <c r="E94" s="29">
        <f t="shared" si="19"/>
        <v>7.1813285457809697E-3</v>
      </c>
      <c r="F94" s="29">
        <f t="shared" si="20"/>
        <v>8.128193218764514E-3</v>
      </c>
      <c r="G94" s="30">
        <f t="shared" si="18"/>
        <v>7.75</v>
      </c>
      <c r="H94" s="48">
        <f t="shared" si="21"/>
        <v>5.5655296229802517E-2</v>
      </c>
    </row>
    <row r="95" spans="1:8" s="31" customFormat="1" ht="15" x14ac:dyDescent="0.2">
      <c r="A95" s="66"/>
      <c r="B95" s="47" t="s">
        <v>21</v>
      </c>
      <c r="C95" s="32">
        <v>10</v>
      </c>
      <c r="D95" s="32">
        <v>28</v>
      </c>
      <c r="E95" s="29">
        <f t="shared" si="19"/>
        <v>1.7953321364452424E-2</v>
      </c>
      <c r="F95" s="29">
        <f t="shared" si="20"/>
        <v>6.5025545750116119E-3</v>
      </c>
      <c r="G95" s="30">
        <f t="shared" si="18"/>
        <v>1.8</v>
      </c>
      <c r="H95" s="48">
        <f t="shared" si="21"/>
        <v>3.2315978456014367E-2</v>
      </c>
    </row>
    <row r="96" spans="1:8" s="31" customFormat="1" ht="15" x14ac:dyDescent="0.2">
      <c r="A96" s="66"/>
      <c r="B96" s="47" t="s">
        <v>418</v>
      </c>
      <c r="C96" s="32">
        <v>3</v>
      </c>
      <c r="D96" s="32">
        <v>10</v>
      </c>
      <c r="E96" s="29">
        <f t="shared" si="19"/>
        <v>5.3859964093357273E-3</v>
      </c>
      <c r="F96" s="29">
        <f t="shared" si="20"/>
        <v>2.3223409196470044E-3</v>
      </c>
      <c r="G96" s="30">
        <f t="shared" si="18"/>
        <v>2.3333333333333335</v>
      </c>
      <c r="H96" s="48">
        <f t="shared" si="21"/>
        <v>1.2567324955116697E-2</v>
      </c>
    </row>
    <row r="97" spans="1:8" s="31" customFormat="1" ht="15" x14ac:dyDescent="0.2">
      <c r="A97" s="66"/>
      <c r="B97" s="47" t="s">
        <v>180</v>
      </c>
      <c r="C97" s="32">
        <v>1</v>
      </c>
      <c r="D97" s="32">
        <v>7</v>
      </c>
      <c r="E97" s="29">
        <f t="shared" si="19"/>
        <v>1.7953321364452424E-3</v>
      </c>
      <c r="F97" s="29">
        <f t="shared" si="20"/>
        <v>1.625638643752903E-3</v>
      </c>
      <c r="G97" s="30">
        <f t="shared" si="18"/>
        <v>6</v>
      </c>
      <c r="H97" s="48">
        <f t="shared" si="21"/>
        <v>1.0771992818671455E-2</v>
      </c>
    </row>
    <row r="98" spans="1:8" s="31" customFormat="1" ht="15" x14ac:dyDescent="0.2">
      <c r="A98" s="66"/>
      <c r="B98" s="47" t="s">
        <v>501</v>
      </c>
      <c r="C98" s="32">
        <v>4</v>
      </c>
      <c r="D98" s="32">
        <v>6</v>
      </c>
      <c r="E98" s="29">
        <f t="shared" ref="E98:E99" si="39">+IF(C98=0,"",C98/C$75)</f>
        <v>7.1813285457809697E-3</v>
      </c>
      <c r="F98" s="29">
        <f t="shared" ref="F98:F99" si="40">+IF(D98=0,"",D98/D$75)</f>
        <v>1.3934045517882026E-3</v>
      </c>
      <c r="G98" s="30">
        <f t="shared" si="18"/>
        <v>0.5</v>
      </c>
      <c r="H98" s="48">
        <f t="shared" ref="H98:H99" si="41">+IF(OR(AND(E98=""),(G98="")),"",E98*G98)</f>
        <v>3.5906642728904849E-3</v>
      </c>
    </row>
    <row r="99" spans="1:8" s="31" customFormat="1" ht="15" x14ac:dyDescent="0.2">
      <c r="A99" s="66"/>
      <c r="B99" s="47" t="s">
        <v>627</v>
      </c>
      <c r="C99" s="32">
        <v>5</v>
      </c>
      <c r="D99" s="32">
        <v>35</v>
      </c>
      <c r="E99" s="29">
        <f t="shared" si="39"/>
        <v>8.9766606822262122E-3</v>
      </c>
      <c r="F99" s="29">
        <f t="shared" si="40"/>
        <v>8.128193218764514E-3</v>
      </c>
      <c r="G99" s="30">
        <f t="shared" si="18"/>
        <v>6</v>
      </c>
      <c r="H99" s="48">
        <f t="shared" si="41"/>
        <v>5.3859964093357277E-2</v>
      </c>
    </row>
    <row r="100" spans="1:8" s="31" customFormat="1" ht="15" x14ac:dyDescent="0.2">
      <c r="A100" s="66"/>
      <c r="B100" s="47" t="s">
        <v>579</v>
      </c>
      <c r="C100" s="32">
        <v>0</v>
      </c>
      <c r="D100" s="32">
        <v>0</v>
      </c>
      <c r="E100" s="29" t="str">
        <f t="shared" ref="E100" si="42">+IF(C100=0,"",C100/C$75)</f>
        <v/>
      </c>
      <c r="F100" s="29" t="str">
        <f t="shared" ref="F100" si="43">+IF(D100=0,"",D100/D$75)</f>
        <v/>
      </c>
      <c r="G100" s="30" t="str">
        <f t="shared" ref="G100" si="44">+IF(AND(C100=0,D100=0)," ",IF(C100=0,1,IF(D100=0,-1,(D100-C100)/C100)))</f>
        <v xml:space="preserve"> 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32">
        <v>13</v>
      </c>
      <c r="D101" s="32">
        <v>50</v>
      </c>
      <c r="E101" s="29">
        <f t="shared" si="19"/>
        <v>2.333931777378815E-2</v>
      </c>
      <c r="F101" s="29">
        <f t="shared" si="20"/>
        <v>1.1611704598235021E-2</v>
      </c>
      <c r="G101" s="30">
        <f t="shared" si="18"/>
        <v>2.8461538461538463</v>
      </c>
      <c r="H101" s="48">
        <f t="shared" si="21"/>
        <v>6.6427289048473961E-2</v>
      </c>
    </row>
    <row r="102" spans="1:8" s="31" customFormat="1" ht="15" x14ac:dyDescent="0.2">
      <c r="A102" s="66"/>
      <c r="B102" s="47" t="s">
        <v>19</v>
      </c>
      <c r="C102" s="32">
        <v>0</v>
      </c>
      <c r="D102" s="32">
        <v>1</v>
      </c>
      <c r="E102" s="29" t="str">
        <f t="shared" si="19"/>
        <v/>
      </c>
      <c r="F102" s="29">
        <f t="shared" si="20"/>
        <v>2.3223409196470042E-4</v>
      </c>
      <c r="G102" s="30">
        <f t="shared" si="18"/>
        <v>1</v>
      </c>
      <c r="H102" s="48" t="str">
        <f t="shared" si="21"/>
        <v/>
      </c>
    </row>
    <row r="103" spans="1:8" s="31" customFormat="1" ht="15" x14ac:dyDescent="0.2">
      <c r="A103" s="66"/>
      <c r="B103" s="47" t="s">
        <v>22</v>
      </c>
      <c r="C103" s="32">
        <v>0</v>
      </c>
      <c r="D103" s="32">
        <v>1</v>
      </c>
      <c r="E103" s="29" t="str">
        <f t="shared" si="19"/>
        <v/>
      </c>
      <c r="F103" s="29">
        <f t="shared" si="20"/>
        <v>2.3223409196470042E-4</v>
      </c>
      <c r="G103" s="30">
        <f t="shared" si="18"/>
        <v>1</v>
      </c>
      <c r="H103" s="48" t="str">
        <f t="shared" si="21"/>
        <v/>
      </c>
    </row>
    <row r="104" spans="1:8" s="31" customFormat="1" ht="15" x14ac:dyDescent="0.2">
      <c r="A104" s="66"/>
      <c r="B104" s="47" t="s">
        <v>182</v>
      </c>
      <c r="C104" s="32">
        <v>3</v>
      </c>
      <c r="D104" s="32">
        <v>4</v>
      </c>
      <c r="E104" s="29">
        <f t="shared" si="19"/>
        <v>5.3859964093357273E-3</v>
      </c>
      <c r="F104" s="29">
        <f t="shared" si="20"/>
        <v>9.2893636785880169E-4</v>
      </c>
      <c r="G104" s="30">
        <f t="shared" si="18"/>
        <v>0.33333333333333331</v>
      </c>
      <c r="H104" s="48">
        <f t="shared" si="21"/>
        <v>1.7953321364452424E-3</v>
      </c>
    </row>
    <row r="105" spans="1:8" s="31" customFormat="1" ht="15" x14ac:dyDescent="0.2">
      <c r="A105" s="66"/>
      <c r="B105" s="47" t="s">
        <v>586</v>
      </c>
      <c r="C105" s="32">
        <v>11</v>
      </c>
      <c r="D105" s="32">
        <v>173</v>
      </c>
      <c r="E105" s="29">
        <f t="shared" si="19"/>
        <v>1.9748653500897665E-2</v>
      </c>
      <c r="F105" s="29">
        <f t="shared" si="20"/>
        <v>4.0176497909893173E-2</v>
      </c>
      <c r="G105" s="30">
        <f t="shared" si="18"/>
        <v>14.727272727272727</v>
      </c>
      <c r="H105" s="48">
        <f t="shared" si="21"/>
        <v>0.29084380610412924</v>
      </c>
    </row>
    <row r="106" spans="1:8" s="31" customFormat="1" ht="15" x14ac:dyDescent="0.2">
      <c r="A106" s="66"/>
      <c r="B106" s="47" t="s">
        <v>419</v>
      </c>
      <c r="C106" s="32">
        <v>7</v>
      </c>
      <c r="D106" s="32">
        <v>18</v>
      </c>
      <c r="E106" s="29">
        <f t="shared" si="19"/>
        <v>1.2567324955116697E-2</v>
      </c>
      <c r="F106" s="29">
        <f t="shared" si="20"/>
        <v>4.1802136553646075E-3</v>
      </c>
      <c r="G106" s="30">
        <f t="shared" si="18"/>
        <v>1.5714285714285714</v>
      </c>
      <c r="H106" s="48">
        <f t="shared" si="21"/>
        <v>1.9748653500897665E-2</v>
      </c>
    </row>
    <row r="107" spans="1:8" s="31" customFormat="1" ht="15" x14ac:dyDescent="0.2">
      <c r="A107" s="66"/>
      <c r="B107" s="47" t="s">
        <v>608</v>
      </c>
      <c r="C107" s="32">
        <v>0</v>
      </c>
      <c r="D107" s="32">
        <v>0</v>
      </c>
      <c r="E107" s="29" t="str">
        <f t="shared" ref="E107" si="46">+IF(C107=0,"",C107/C$75)</f>
        <v/>
      </c>
      <c r="F107" s="29" t="str">
        <f t="shared" ref="F107" si="47">+IF(D107=0,"",D107/D$75)</f>
        <v/>
      </c>
      <c r="G107" s="30" t="str">
        <f t="shared" ref="G107" si="48">+IF(AND(C107=0,D107=0)," ",IF(C107=0,1,IF(D107=0,-1,(D107-C107)/C107)))</f>
        <v xml:space="preserve"> </v>
      </c>
      <c r="H107" s="48" t="str">
        <f t="shared" ref="H107" si="49">+IF(OR(AND(E107=""),(G107="")),"",E107*G107)</f>
        <v/>
      </c>
    </row>
    <row r="108" spans="1:8" s="31" customFormat="1" ht="15" x14ac:dyDescent="0.2">
      <c r="A108" s="66"/>
      <c r="B108" s="47" t="s">
        <v>18</v>
      </c>
      <c r="C108" s="32">
        <v>0</v>
      </c>
      <c r="D108" s="32">
        <v>13</v>
      </c>
      <c r="E108" s="29" t="str">
        <f t="shared" si="19"/>
        <v/>
      </c>
      <c r="F108" s="29">
        <f t="shared" si="20"/>
        <v>3.0190431955411053E-3</v>
      </c>
      <c r="G108" s="30">
        <f t="shared" si="18"/>
        <v>1</v>
      </c>
      <c r="H108" s="48" t="str">
        <f t="shared" si="21"/>
        <v/>
      </c>
    </row>
    <row r="109" spans="1:8" s="31" customFormat="1" ht="15" x14ac:dyDescent="0.2">
      <c r="A109" s="66"/>
      <c r="B109" s="47" t="s">
        <v>20</v>
      </c>
      <c r="C109" s="32">
        <v>0</v>
      </c>
      <c r="D109" s="32">
        <v>0</v>
      </c>
      <c r="E109" s="29" t="str">
        <f t="shared" si="19"/>
        <v/>
      </c>
      <c r="F109" s="29" t="str">
        <f t="shared" si="20"/>
        <v/>
      </c>
      <c r="G109" s="30" t="str">
        <f t="shared" si="18"/>
        <v xml:space="preserve"> </v>
      </c>
      <c r="H109" s="48" t="str">
        <f t="shared" si="21"/>
        <v/>
      </c>
    </row>
    <row r="110" spans="1:8" s="31" customFormat="1" ht="15" x14ac:dyDescent="0.2">
      <c r="A110" s="66"/>
      <c r="B110" s="47" t="s">
        <v>594</v>
      </c>
      <c r="C110" s="32">
        <v>3</v>
      </c>
      <c r="D110" s="32">
        <v>0</v>
      </c>
      <c r="E110" s="29">
        <f t="shared" si="19"/>
        <v>5.3859964093357273E-3</v>
      </c>
      <c r="F110" s="29" t="str">
        <f t="shared" si="20"/>
        <v/>
      </c>
      <c r="G110" s="30">
        <f t="shared" si="18"/>
        <v>-1</v>
      </c>
      <c r="H110" s="48">
        <f t="shared" si="21"/>
        <v>-5.3859964093357273E-3</v>
      </c>
    </row>
    <row r="111" spans="1:8" s="31" customFormat="1" ht="15" x14ac:dyDescent="0.2">
      <c r="A111" s="66"/>
      <c r="B111" s="47" t="s">
        <v>537</v>
      </c>
      <c r="C111" s="32">
        <v>2</v>
      </c>
      <c r="D111" s="32">
        <v>25</v>
      </c>
      <c r="E111" s="29">
        <f t="shared" ref="E111" si="50">+IF(C111=0,"",C111/C$75)</f>
        <v>3.5906642728904849E-3</v>
      </c>
      <c r="F111" s="29">
        <f t="shared" ref="F111" si="51">+IF(D111=0,"",D111/D$75)</f>
        <v>5.8058522991175105E-3</v>
      </c>
      <c r="G111" s="30">
        <f t="shared" si="18"/>
        <v>11.5</v>
      </c>
      <c r="H111" s="48">
        <f t="shared" ref="H111" si="52">+IF(OR(AND(E111=""),(G111="")),"",E111*G111)</f>
        <v>4.1292639138240578E-2</v>
      </c>
    </row>
    <row r="112" spans="1:8" s="31" customFormat="1" ht="15" x14ac:dyDescent="0.2">
      <c r="A112" s="66"/>
      <c r="B112" s="47" t="s">
        <v>183</v>
      </c>
      <c r="C112" s="32">
        <v>1</v>
      </c>
      <c r="D112" s="32">
        <v>1</v>
      </c>
      <c r="E112" s="29">
        <f t="shared" si="19"/>
        <v>1.7953321364452424E-3</v>
      </c>
      <c r="F112" s="29">
        <f t="shared" si="20"/>
        <v>2.3223409196470042E-4</v>
      </c>
      <c r="G112" s="30">
        <f t="shared" si="18"/>
        <v>0</v>
      </c>
      <c r="H112" s="48">
        <f t="shared" si="21"/>
        <v>0</v>
      </c>
    </row>
    <row r="113" spans="1:8" s="31" customFormat="1" ht="15" x14ac:dyDescent="0.2">
      <c r="A113" s="66"/>
      <c r="B113" s="47" t="s">
        <v>184</v>
      </c>
      <c r="C113" s="32">
        <v>46</v>
      </c>
      <c r="D113" s="32">
        <v>176</v>
      </c>
      <c r="E113" s="29">
        <f t="shared" si="19"/>
        <v>8.2585278276481155E-2</v>
      </c>
      <c r="F113" s="29">
        <f t="shared" si="20"/>
        <v>4.0873200185787273E-2</v>
      </c>
      <c r="G113" s="30">
        <f t="shared" si="18"/>
        <v>2.8260869565217392</v>
      </c>
      <c r="H113" s="48">
        <f t="shared" si="21"/>
        <v>0.23339317773788154</v>
      </c>
    </row>
    <row r="114" spans="1:8" s="31" customFormat="1" ht="15" x14ac:dyDescent="0.2">
      <c r="A114" s="66"/>
      <c r="B114" s="47" t="s">
        <v>587</v>
      </c>
      <c r="C114" s="32">
        <v>4</v>
      </c>
      <c r="D114" s="32">
        <v>60</v>
      </c>
      <c r="E114" s="29">
        <f t="shared" si="19"/>
        <v>7.1813285457809697E-3</v>
      </c>
      <c r="F114" s="29">
        <f t="shared" si="20"/>
        <v>1.3934045517882025E-2</v>
      </c>
      <c r="G114" s="30">
        <f t="shared" si="18"/>
        <v>14</v>
      </c>
      <c r="H114" s="48">
        <f t="shared" si="21"/>
        <v>0.10053859964093358</v>
      </c>
    </row>
    <row r="115" spans="1:8" s="31" customFormat="1" ht="15" x14ac:dyDescent="0.2">
      <c r="A115" s="66"/>
      <c r="B115" s="47" t="s">
        <v>588</v>
      </c>
      <c r="C115" s="32">
        <v>51</v>
      </c>
      <c r="D115" s="32">
        <v>348</v>
      </c>
      <c r="E115" s="29">
        <f t="shared" si="19"/>
        <v>9.1561938958707359E-2</v>
      </c>
      <c r="F115" s="29">
        <f t="shared" si="20"/>
        <v>8.0817464003715742E-2</v>
      </c>
      <c r="G115" s="30">
        <f t="shared" si="18"/>
        <v>5.8235294117647056</v>
      </c>
      <c r="H115" s="48">
        <f t="shared" si="21"/>
        <v>0.53321364452423692</v>
      </c>
    </row>
    <row r="116" spans="1:8" s="31" customFormat="1" ht="15" x14ac:dyDescent="0.2">
      <c r="A116" s="66"/>
      <c r="B116" s="47" t="s">
        <v>185</v>
      </c>
      <c r="C116" s="32">
        <v>2</v>
      </c>
      <c r="D116" s="32">
        <v>13</v>
      </c>
      <c r="E116" s="29">
        <f t="shared" si="19"/>
        <v>3.5906642728904849E-3</v>
      </c>
      <c r="F116" s="29">
        <f t="shared" si="20"/>
        <v>3.0190431955411053E-3</v>
      </c>
      <c r="G116" s="30">
        <f t="shared" si="18"/>
        <v>5.5</v>
      </c>
      <c r="H116" s="48">
        <f t="shared" si="21"/>
        <v>1.9748653500897669E-2</v>
      </c>
    </row>
    <row r="117" spans="1:8" s="31" customFormat="1" ht="15" x14ac:dyDescent="0.2">
      <c r="A117" s="66"/>
      <c r="B117" s="47" t="s">
        <v>186</v>
      </c>
      <c r="C117" s="32">
        <v>2</v>
      </c>
      <c r="D117" s="32">
        <v>50</v>
      </c>
      <c r="E117" s="29">
        <f t="shared" si="19"/>
        <v>3.5906642728904849E-3</v>
      </c>
      <c r="F117" s="29">
        <f t="shared" si="20"/>
        <v>1.1611704598235021E-2</v>
      </c>
      <c r="G117" s="30">
        <f t="shared" si="18"/>
        <v>24</v>
      </c>
      <c r="H117" s="48">
        <f t="shared" si="21"/>
        <v>8.6175942549371637E-2</v>
      </c>
    </row>
    <row r="118" spans="1:8" s="31" customFormat="1" ht="15" x14ac:dyDescent="0.2">
      <c r="A118" s="66"/>
      <c r="B118" s="47" t="s">
        <v>187</v>
      </c>
      <c r="C118" s="32">
        <v>3</v>
      </c>
      <c r="D118" s="32">
        <v>4</v>
      </c>
      <c r="E118" s="29">
        <f t="shared" si="19"/>
        <v>5.3859964093357273E-3</v>
      </c>
      <c r="F118" s="29">
        <f t="shared" si="20"/>
        <v>9.2893636785880169E-4</v>
      </c>
      <c r="G118" s="30">
        <f t="shared" si="18"/>
        <v>0.33333333333333331</v>
      </c>
      <c r="H118" s="48">
        <f t="shared" si="21"/>
        <v>1.7953321364452424E-3</v>
      </c>
    </row>
    <row r="119" spans="1:8" s="31" customFormat="1" ht="15" x14ac:dyDescent="0.2">
      <c r="A119" s="66"/>
      <c r="B119" s="47" t="s">
        <v>27</v>
      </c>
      <c r="C119" s="32">
        <v>3</v>
      </c>
      <c r="D119" s="32">
        <v>8</v>
      </c>
      <c r="E119" s="29">
        <f t="shared" si="19"/>
        <v>5.3859964093357273E-3</v>
      </c>
      <c r="F119" s="29">
        <f t="shared" si="20"/>
        <v>1.8578727357176034E-3</v>
      </c>
      <c r="G119" s="30">
        <f t="shared" si="18"/>
        <v>1.6666666666666667</v>
      </c>
      <c r="H119" s="48">
        <f t="shared" si="21"/>
        <v>8.9766606822262122E-3</v>
      </c>
    </row>
    <row r="120" spans="1:8" s="31" customFormat="1" ht="15" x14ac:dyDescent="0.2">
      <c r="A120" s="66"/>
      <c r="B120" s="47" t="s">
        <v>188</v>
      </c>
      <c r="C120" s="32">
        <v>0</v>
      </c>
      <c r="D120" s="32">
        <v>6</v>
      </c>
      <c r="E120" s="29" t="str">
        <f t="shared" si="19"/>
        <v/>
      </c>
      <c r="F120" s="29">
        <f t="shared" si="20"/>
        <v>1.3934045517882026E-3</v>
      </c>
      <c r="G120" s="30">
        <f t="shared" si="18"/>
        <v>1</v>
      </c>
      <c r="H120" s="48" t="str">
        <f t="shared" si="21"/>
        <v/>
      </c>
    </row>
    <row r="121" spans="1:8" s="31" customFormat="1" ht="30" x14ac:dyDescent="0.2">
      <c r="A121" s="66"/>
      <c r="B121" s="47" t="s">
        <v>420</v>
      </c>
      <c r="C121" s="32">
        <v>0</v>
      </c>
      <c r="D121" s="32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32">
        <v>3</v>
      </c>
      <c r="D122" s="32">
        <v>24</v>
      </c>
      <c r="E122" s="29">
        <f t="shared" si="19"/>
        <v>5.3859964093357273E-3</v>
      </c>
      <c r="F122" s="29">
        <f t="shared" si="20"/>
        <v>5.5736182071528103E-3</v>
      </c>
      <c r="G122" s="30">
        <f t="shared" si="18"/>
        <v>7</v>
      </c>
      <c r="H122" s="48">
        <f t="shared" si="21"/>
        <v>3.7701974865350089E-2</v>
      </c>
    </row>
    <row r="123" spans="1:8" s="31" customFormat="1" ht="15" x14ac:dyDescent="0.2">
      <c r="A123" s="66"/>
      <c r="B123" s="47" t="s">
        <v>24</v>
      </c>
      <c r="C123" s="32">
        <v>0</v>
      </c>
      <c r="D123" s="32">
        <v>26</v>
      </c>
      <c r="E123" s="29" t="str">
        <f t="shared" si="19"/>
        <v/>
      </c>
      <c r="F123" s="29">
        <f t="shared" si="20"/>
        <v>6.0380863910822107E-3</v>
      </c>
      <c r="G123" s="30">
        <f t="shared" si="18"/>
        <v>1</v>
      </c>
      <c r="H123" s="48" t="str">
        <f t="shared" si="21"/>
        <v/>
      </c>
    </row>
    <row r="124" spans="1:8" s="31" customFormat="1" ht="15" x14ac:dyDescent="0.2">
      <c r="A124" s="66"/>
      <c r="B124" s="47" t="s">
        <v>189</v>
      </c>
      <c r="C124" s="32">
        <v>0</v>
      </c>
      <c r="D124" s="32">
        <v>1</v>
      </c>
      <c r="E124" s="29" t="str">
        <f t="shared" si="19"/>
        <v/>
      </c>
      <c r="F124" s="29">
        <f t="shared" si="20"/>
        <v>2.3223409196470042E-4</v>
      </c>
      <c r="G124" s="30">
        <f t="shared" si="18"/>
        <v>1</v>
      </c>
      <c r="H124" s="48" t="str">
        <f t="shared" si="21"/>
        <v/>
      </c>
    </row>
    <row r="125" spans="1:8" s="31" customFormat="1" ht="15" x14ac:dyDescent="0.2">
      <c r="A125" s="66"/>
      <c r="B125" s="47" t="s">
        <v>25</v>
      </c>
      <c r="C125" s="32">
        <v>0</v>
      </c>
      <c r="D125" s="32">
        <v>4</v>
      </c>
      <c r="E125" s="29" t="str">
        <f t="shared" si="19"/>
        <v/>
      </c>
      <c r="F125" s="29">
        <f t="shared" si="20"/>
        <v>9.2893636785880169E-4</v>
      </c>
      <c r="G125" s="30">
        <f t="shared" si="18"/>
        <v>1</v>
      </c>
      <c r="H125" s="48" t="str">
        <f t="shared" si="21"/>
        <v/>
      </c>
    </row>
    <row r="126" spans="1:8" s="31" customFormat="1" ht="15" x14ac:dyDescent="0.2">
      <c r="A126" s="66"/>
      <c r="B126" s="47" t="s">
        <v>23</v>
      </c>
      <c r="C126" s="32">
        <v>0</v>
      </c>
      <c r="D126" s="32">
        <v>1</v>
      </c>
      <c r="E126" s="29" t="str">
        <f t="shared" si="19"/>
        <v/>
      </c>
      <c r="F126" s="29">
        <f t="shared" si="20"/>
        <v>2.3223409196470042E-4</v>
      </c>
      <c r="G126" s="30">
        <f t="shared" si="18"/>
        <v>1</v>
      </c>
      <c r="H126" s="48" t="str">
        <f t="shared" si="21"/>
        <v/>
      </c>
    </row>
    <row r="127" spans="1:8" s="31" customFormat="1" ht="15" x14ac:dyDescent="0.2">
      <c r="A127" s="66"/>
      <c r="B127" s="47" t="s">
        <v>26</v>
      </c>
      <c r="C127" s="32">
        <v>3</v>
      </c>
      <c r="D127" s="32">
        <v>149</v>
      </c>
      <c r="E127" s="29">
        <f t="shared" si="19"/>
        <v>5.3859964093357273E-3</v>
      </c>
      <c r="F127" s="29">
        <f t="shared" si="20"/>
        <v>3.4602879702740362E-2</v>
      </c>
      <c r="G127" s="30">
        <f t="shared" si="18"/>
        <v>48.666666666666664</v>
      </c>
      <c r="H127" s="48">
        <f t="shared" si="21"/>
        <v>0.26211849192100539</v>
      </c>
    </row>
    <row r="128" spans="1:8" s="31" customFormat="1" ht="15" x14ac:dyDescent="0.2">
      <c r="A128" s="66" t="s">
        <v>644</v>
      </c>
      <c r="B128" s="47" t="s">
        <v>649</v>
      </c>
      <c r="C128" s="32">
        <v>0</v>
      </c>
      <c r="D128" s="32">
        <v>0</v>
      </c>
      <c r="E128" s="29" t="str">
        <f t="shared" ref="E128" si="53">+IF(C128=0,"",C128/C$75)</f>
        <v/>
      </c>
      <c r="F128" s="29" t="str">
        <f t="shared" ref="F128" si="54">+IF(D128=0,"",D128/D$75)</f>
        <v/>
      </c>
      <c r="G128" s="30" t="str">
        <f t="shared" ref="G128" si="55">+IF(AND(C128=0,D128=0)," ",IF(C128=0,1,IF(D128=0,-1,(D128-C128)/C128)))</f>
        <v xml:space="preserve"> </v>
      </c>
      <c r="H128" s="48" t="str">
        <f t="shared" ref="H128" si="56">+IF(OR(AND(E128=""),(G128="")),"",E128*G128)</f>
        <v/>
      </c>
    </row>
    <row r="129" spans="1:8" s="31" customFormat="1" ht="15" x14ac:dyDescent="0.2">
      <c r="A129" s="66"/>
      <c r="B129" s="47" t="s">
        <v>190</v>
      </c>
      <c r="C129" s="32">
        <v>9</v>
      </c>
      <c r="D129" s="32">
        <v>42</v>
      </c>
      <c r="E129" s="29">
        <f t="shared" si="19"/>
        <v>1.615798922800718E-2</v>
      </c>
      <c r="F129" s="29">
        <f t="shared" si="20"/>
        <v>9.7538318625174179E-3</v>
      </c>
      <c r="G129" s="30">
        <f t="shared" si="18"/>
        <v>3.6666666666666665</v>
      </c>
      <c r="H129" s="48">
        <f t="shared" si="21"/>
        <v>5.9245960502692992E-2</v>
      </c>
    </row>
    <row r="130" spans="1:8" s="31" customFormat="1" ht="15" x14ac:dyDescent="0.2">
      <c r="A130" s="66"/>
      <c r="B130" s="47" t="s">
        <v>31</v>
      </c>
      <c r="C130" s="32">
        <v>0</v>
      </c>
      <c r="D130" s="32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32">
        <v>9</v>
      </c>
      <c r="D131" s="32">
        <v>19</v>
      </c>
      <c r="E131" s="29">
        <f t="shared" si="19"/>
        <v>1.615798922800718E-2</v>
      </c>
      <c r="F131" s="29">
        <f t="shared" si="20"/>
        <v>4.4124477473293077E-3</v>
      </c>
      <c r="G131" s="30">
        <f t="shared" si="18"/>
        <v>1.1111111111111112</v>
      </c>
      <c r="H131" s="48">
        <f t="shared" si="21"/>
        <v>1.7953321364452424E-2</v>
      </c>
    </row>
    <row r="132" spans="1:8" s="31" customFormat="1" ht="15" x14ac:dyDescent="0.2">
      <c r="A132" s="66"/>
      <c r="B132" s="47" t="s">
        <v>191</v>
      </c>
      <c r="C132" s="32">
        <v>2</v>
      </c>
      <c r="D132" s="32">
        <v>52</v>
      </c>
      <c r="E132" s="29">
        <f t="shared" si="19"/>
        <v>3.5906642728904849E-3</v>
      </c>
      <c r="F132" s="29">
        <f t="shared" si="20"/>
        <v>1.2076172782164421E-2</v>
      </c>
      <c r="G132" s="30">
        <f t="shared" si="18"/>
        <v>25</v>
      </c>
      <c r="H132" s="48">
        <f t="shared" si="21"/>
        <v>8.9766606822262118E-2</v>
      </c>
    </row>
    <row r="133" spans="1:8" s="31" customFormat="1" ht="15" x14ac:dyDescent="0.2">
      <c r="A133" s="66"/>
      <c r="B133" s="47" t="s">
        <v>421</v>
      </c>
      <c r="C133" s="32">
        <v>0</v>
      </c>
      <c r="D133" s="32">
        <v>1</v>
      </c>
      <c r="E133" s="29" t="str">
        <f t="shared" si="19"/>
        <v/>
      </c>
      <c r="F133" s="29">
        <f t="shared" si="20"/>
        <v>2.3223409196470042E-4</v>
      </c>
      <c r="G133" s="30">
        <f t="shared" si="18"/>
        <v>1</v>
      </c>
      <c r="H133" s="48" t="str">
        <f t="shared" si="21"/>
        <v/>
      </c>
    </row>
    <row r="134" spans="1:8" s="31" customFormat="1" ht="15" x14ac:dyDescent="0.2">
      <c r="A134" s="66"/>
      <c r="B134" s="47" t="s">
        <v>422</v>
      </c>
      <c r="C134" s="32">
        <v>39</v>
      </c>
      <c r="D134" s="32">
        <v>2028</v>
      </c>
      <c r="E134" s="29">
        <f t="shared" si="19"/>
        <v>7.0017953321364457E-2</v>
      </c>
      <c r="F134" s="29">
        <f t="shared" si="20"/>
        <v>0.47097073850441246</v>
      </c>
      <c r="G134" s="30">
        <f t="shared" si="18"/>
        <v>51</v>
      </c>
      <c r="H134" s="48">
        <f t="shared" si="21"/>
        <v>3.5709156193895875</v>
      </c>
    </row>
    <row r="135" spans="1:8" s="31" customFormat="1" ht="15" x14ac:dyDescent="0.2">
      <c r="A135" s="66"/>
      <c r="B135" s="47" t="s">
        <v>192</v>
      </c>
      <c r="C135" s="32">
        <v>1</v>
      </c>
      <c r="D135" s="32">
        <v>16</v>
      </c>
      <c r="E135" s="29">
        <f t="shared" si="19"/>
        <v>1.7953321364452424E-3</v>
      </c>
      <c r="F135" s="29">
        <f t="shared" si="20"/>
        <v>3.7157454714352067E-3</v>
      </c>
      <c r="G135" s="30">
        <f t="shared" si="18"/>
        <v>15</v>
      </c>
      <c r="H135" s="48">
        <f t="shared" si="21"/>
        <v>2.6929982046678638E-2</v>
      </c>
    </row>
    <row r="136" spans="1:8" s="31" customFormat="1" ht="15" x14ac:dyDescent="0.2">
      <c r="A136" s="66"/>
      <c r="B136" s="47" t="s">
        <v>193</v>
      </c>
      <c r="C136" s="32">
        <v>1</v>
      </c>
      <c r="D136" s="32">
        <v>3</v>
      </c>
      <c r="E136" s="29">
        <f t="shared" si="19"/>
        <v>1.7953321364452424E-3</v>
      </c>
      <c r="F136" s="29">
        <f t="shared" si="20"/>
        <v>6.9670227589410129E-4</v>
      </c>
      <c r="G136" s="30">
        <f t="shared" si="18"/>
        <v>2</v>
      </c>
      <c r="H136" s="48">
        <f t="shared" si="21"/>
        <v>3.5906642728904849E-3</v>
      </c>
    </row>
    <row r="137" spans="1:8" s="31" customFormat="1" ht="15" x14ac:dyDescent="0.2">
      <c r="A137" s="66"/>
      <c r="B137" s="47" t="s">
        <v>28</v>
      </c>
      <c r="C137" s="32">
        <v>0</v>
      </c>
      <c r="D137" s="32">
        <v>1</v>
      </c>
      <c r="E137" s="29" t="str">
        <f t="shared" si="19"/>
        <v/>
      </c>
      <c r="F137" s="29">
        <f t="shared" si="20"/>
        <v>2.3223409196470042E-4</v>
      </c>
      <c r="G137" s="30">
        <f t="shared" si="18"/>
        <v>1</v>
      </c>
      <c r="H137" s="48" t="str">
        <f t="shared" si="21"/>
        <v/>
      </c>
    </row>
    <row r="138" spans="1:8" s="31" customFormat="1" ht="15" x14ac:dyDescent="0.2">
      <c r="A138" s="66"/>
      <c r="B138" s="47" t="s">
        <v>32</v>
      </c>
      <c r="C138" s="32">
        <v>0</v>
      </c>
      <c r="D138" s="32">
        <v>0</v>
      </c>
      <c r="E138" s="29" t="str">
        <f t="shared" si="19"/>
        <v/>
      </c>
      <c r="F138" s="29" t="str">
        <f t="shared" si="20"/>
        <v/>
      </c>
      <c r="G138" s="30" t="str">
        <f t="shared" si="18"/>
        <v xml:space="preserve"> </v>
      </c>
      <c r="H138" s="48" t="str">
        <f t="shared" si="21"/>
        <v/>
      </c>
    </row>
    <row r="139" spans="1:8" s="31" customFormat="1" ht="15" x14ac:dyDescent="0.2">
      <c r="A139" s="66"/>
      <c r="B139" s="47" t="s">
        <v>505</v>
      </c>
      <c r="C139" s="32">
        <v>0</v>
      </c>
      <c r="D139" s="32">
        <v>3</v>
      </c>
      <c r="E139" s="29" t="str">
        <f t="shared" ref="E139:E140" si="57">+IF(C139=0,"",C139/C$75)</f>
        <v/>
      </c>
      <c r="F139" s="29">
        <f t="shared" ref="F139:F140" si="58">+IF(D139=0,"",D139/D$75)</f>
        <v>6.9670227589410129E-4</v>
      </c>
      <c r="G139" s="30">
        <f t="shared" si="18"/>
        <v>1</v>
      </c>
      <c r="H139" s="48" t="str">
        <f t="shared" ref="H139:H140" si="59">+IF(OR(AND(E139=""),(G139="")),"",E139*G139)</f>
        <v/>
      </c>
    </row>
    <row r="140" spans="1:8" s="31" customFormat="1" ht="15" x14ac:dyDescent="0.2">
      <c r="A140" s="66"/>
      <c r="B140" s="47" t="s">
        <v>30</v>
      </c>
      <c r="C140" s="32">
        <v>23</v>
      </c>
      <c r="D140" s="32">
        <v>3</v>
      </c>
      <c r="E140" s="29">
        <f t="shared" si="57"/>
        <v>4.1292639138240578E-2</v>
      </c>
      <c r="F140" s="29">
        <f t="shared" si="58"/>
        <v>6.9670227589410129E-4</v>
      </c>
      <c r="G140" s="30">
        <f t="shared" si="18"/>
        <v>-0.86956521739130432</v>
      </c>
      <c r="H140" s="48">
        <f t="shared" si="59"/>
        <v>-3.5906642728904849E-2</v>
      </c>
    </row>
    <row r="141" spans="1:8" s="31" customFormat="1" ht="15" x14ac:dyDescent="0.2">
      <c r="A141" s="66"/>
      <c r="B141" s="47" t="s">
        <v>29</v>
      </c>
      <c r="C141" s="32">
        <v>0</v>
      </c>
      <c r="D141" s="32">
        <v>1</v>
      </c>
      <c r="E141" s="29" t="str">
        <f t="shared" si="19"/>
        <v/>
      </c>
      <c r="F141" s="29">
        <f t="shared" si="20"/>
        <v>2.3223409196470042E-4</v>
      </c>
      <c r="G141" s="30">
        <f t="shared" si="18"/>
        <v>1</v>
      </c>
      <c r="H141" s="48" t="str">
        <f t="shared" si="21"/>
        <v/>
      </c>
    </row>
    <row r="142" spans="1:8" s="31" customFormat="1" ht="15" x14ac:dyDescent="0.2">
      <c r="A142" s="66"/>
      <c r="B142" s="47" t="s">
        <v>194</v>
      </c>
      <c r="C142" s="32">
        <v>5</v>
      </c>
      <c r="D142" s="32">
        <v>2</v>
      </c>
      <c r="E142" s="29">
        <f t="shared" si="19"/>
        <v>8.9766606822262122E-3</v>
      </c>
      <c r="F142" s="29">
        <f t="shared" si="20"/>
        <v>4.6446818392940084E-4</v>
      </c>
      <c r="G142" s="30">
        <f t="shared" si="18"/>
        <v>-0.6</v>
      </c>
      <c r="H142" s="48">
        <f t="shared" si="21"/>
        <v>-5.3859964093357273E-3</v>
      </c>
    </row>
    <row r="143" spans="1:8" s="31" customFormat="1" ht="15" x14ac:dyDescent="0.2">
      <c r="A143" s="66"/>
      <c r="B143" s="47" t="s">
        <v>195</v>
      </c>
      <c r="C143" s="32">
        <v>0</v>
      </c>
      <c r="D143" s="32">
        <v>0</v>
      </c>
      <c r="E143" s="29" t="str">
        <f t="shared" si="19"/>
        <v/>
      </c>
      <c r="F143" s="29" t="str">
        <f t="shared" si="20"/>
        <v/>
      </c>
      <c r="G143" s="30" t="str">
        <f t="shared" si="18"/>
        <v xml:space="preserve"> </v>
      </c>
      <c r="H143" s="48" t="str">
        <f t="shared" si="21"/>
        <v/>
      </c>
    </row>
    <row r="144" spans="1:8" s="31" customFormat="1" ht="15" x14ac:dyDescent="0.2">
      <c r="A144" s="66"/>
      <c r="B144" s="47" t="s">
        <v>196</v>
      </c>
      <c r="C144" s="32">
        <v>0</v>
      </c>
      <c r="D144" s="32">
        <v>0</v>
      </c>
      <c r="E144" s="29" t="str">
        <f t="shared" si="19"/>
        <v/>
      </c>
      <c r="F144" s="29" t="str">
        <f t="shared" si="20"/>
        <v/>
      </c>
      <c r="G144" s="30" t="str">
        <f t="shared" si="18"/>
        <v xml:space="preserve"> </v>
      </c>
      <c r="H144" s="48" t="str">
        <f t="shared" si="21"/>
        <v/>
      </c>
    </row>
    <row r="145" spans="1:8" s="31" customFormat="1" ht="15" x14ac:dyDescent="0.2">
      <c r="A145" s="66"/>
      <c r="B145" s="47" t="s">
        <v>197</v>
      </c>
      <c r="C145" s="32">
        <v>3</v>
      </c>
      <c r="D145" s="32">
        <v>13</v>
      </c>
      <c r="E145" s="29">
        <f t="shared" si="19"/>
        <v>5.3859964093357273E-3</v>
      </c>
      <c r="F145" s="29">
        <f t="shared" si="20"/>
        <v>3.0190431955411053E-3</v>
      </c>
      <c r="G145" s="30">
        <f t="shared" ref="G145:G170" si="60">+IF(AND(C145=0,D145=0)," ",IF(C145=0,1,IF(D145=0,-1,(D145-C145)/C145)))</f>
        <v>3.3333333333333335</v>
      </c>
      <c r="H145" s="48">
        <f t="shared" si="21"/>
        <v>1.7953321364452424E-2</v>
      </c>
    </row>
    <row r="146" spans="1:8" s="31" customFormat="1" ht="30" x14ac:dyDescent="0.2">
      <c r="A146" s="66"/>
      <c r="B146" s="47" t="s">
        <v>423</v>
      </c>
      <c r="C146" s="32">
        <v>0</v>
      </c>
      <c r="D146" s="32">
        <v>12</v>
      </c>
      <c r="E146" s="29" t="str">
        <f t="shared" si="19"/>
        <v/>
      </c>
      <c r="F146" s="29">
        <f t="shared" si="20"/>
        <v>2.7868091035764052E-3</v>
      </c>
      <c r="G146" s="30">
        <f t="shared" si="60"/>
        <v>1</v>
      </c>
      <c r="H146" s="48" t="str">
        <f t="shared" si="21"/>
        <v/>
      </c>
    </row>
    <row r="147" spans="1:8" s="31" customFormat="1" ht="30" x14ac:dyDescent="0.2">
      <c r="A147" s="66"/>
      <c r="B147" s="47" t="s">
        <v>198</v>
      </c>
      <c r="C147" s="32">
        <v>0</v>
      </c>
      <c r="D147" s="32">
        <v>0</v>
      </c>
      <c r="E147" s="29" t="str">
        <f t="shared" si="19"/>
        <v/>
      </c>
      <c r="F147" s="29" t="str">
        <f t="shared" si="20"/>
        <v/>
      </c>
      <c r="G147" s="30" t="str">
        <f t="shared" si="60"/>
        <v xml:space="preserve"> </v>
      </c>
      <c r="H147" s="48" t="str">
        <f t="shared" si="21"/>
        <v/>
      </c>
    </row>
    <row r="148" spans="1:8" s="31" customFormat="1" ht="30" x14ac:dyDescent="0.2">
      <c r="A148" s="66"/>
      <c r="B148" s="47" t="s">
        <v>199</v>
      </c>
      <c r="C148" s="32">
        <v>5</v>
      </c>
      <c r="D148" s="32">
        <v>4</v>
      </c>
      <c r="E148" s="29">
        <f>+IF(C148=0,"",C148/C$75)</f>
        <v>8.9766606822262122E-3</v>
      </c>
      <c r="F148" s="29">
        <f>+IF(D148=0,"",D148/D$75)</f>
        <v>9.2893636785880169E-4</v>
      </c>
      <c r="G148" s="30">
        <f>+IF(AND(C148=0,D148=0)," ",IF(C148=0,1,IF(D148=0,-1,(D148-C148)/C148)))</f>
        <v>-0.2</v>
      </c>
      <c r="H148" s="48">
        <f>+IF(OR(AND(E148=""),(G148="")),"",E148*G148)</f>
        <v>-1.7953321364452424E-3</v>
      </c>
    </row>
    <row r="149" spans="1:8" s="31" customFormat="1" ht="15" x14ac:dyDescent="0.2">
      <c r="A149" s="66"/>
      <c r="B149" s="47" t="s">
        <v>613</v>
      </c>
      <c r="C149" s="32">
        <v>0</v>
      </c>
      <c r="D149" s="32">
        <v>0</v>
      </c>
      <c r="E149" s="29" t="str">
        <f>+IF(C149=0,"",C149/C$75)</f>
        <v/>
      </c>
      <c r="F149" s="29" t="str">
        <f>+IF(D149=0,"",D149/D$75)</f>
        <v/>
      </c>
      <c r="G149" s="30" t="str">
        <f>+IF(AND(C149=0,D149=0)," ",IF(C149=0,1,IF(D149=0,-1,(D149-C149)/C149)))</f>
        <v xml:space="preserve"> </v>
      </c>
      <c r="H149" s="48" t="str">
        <f>+IF(OR(AND(E149=""),(G149="")),"",E149*G149)</f>
        <v/>
      </c>
    </row>
    <row r="150" spans="1:8" s="31" customFormat="1" ht="15" x14ac:dyDescent="0.2">
      <c r="A150" s="66"/>
      <c r="B150" s="47" t="s">
        <v>549</v>
      </c>
      <c r="C150" s="32">
        <v>0</v>
      </c>
      <c r="D150" s="32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32">
        <v>0</v>
      </c>
      <c r="D151" s="32">
        <v>11</v>
      </c>
      <c r="E151" s="29" t="str">
        <f t="shared" si="19"/>
        <v/>
      </c>
      <c r="F151" s="29">
        <f t="shared" si="20"/>
        <v>2.5545750116117046E-3</v>
      </c>
      <c r="G151" s="30">
        <f t="shared" si="60"/>
        <v>1</v>
      </c>
      <c r="H151" s="48" t="str">
        <f t="shared" si="21"/>
        <v/>
      </c>
    </row>
    <row r="152" spans="1:8" s="31" customFormat="1" ht="15" x14ac:dyDescent="0.2">
      <c r="A152" s="66"/>
      <c r="B152" s="47" t="s">
        <v>561</v>
      </c>
      <c r="C152" s="32">
        <v>0</v>
      </c>
      <c r="D152" s="32">
        <v>0</v>
      </c>
      <c r="E152" s="29" t="str">
        <f t="shared" si="19"/>
        <v/>
      </c>
      <c r="F152" s="29" t="str">
        <f t="shared" si="20"/>
        <v/>
      </c>
      <c r="G152" s="30" t="str">
        <f t="shared" si="60"/>
        <v xml:space="preserve"> 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32">
        <v>0</v>
      </c>
      <c r="D153" s="32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32">
        <v>0</v>
      </c>
      <c r="D154" s="32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32">
        <v>2</v>
      </c>
      <c r="D155" s="32">
        <v>3</v>
      </c>
      <c r="E155" s="29">
        <f t="shared" ref="E155:E164" si="67">+IF(C155=0,"",C155/C$75)</f>
        <v>3.5906642728904849E-3</v>
      </c>
      <c r="F155" s="29">
        <f t="shared" ref="F155:F164" si="68">+IF(D155=0,"",D155/D$75)</f>
        <v>6.9670227589410129E-4</v>
      </c>
      <c r="G155" s="30">
        <f t="shared" si="60"/>
        <v>0.5</v>
      </c>
      <c r="H155" s="48">
        <f t="shared" ref="H155:H164" si="69">+IF(OR(AND(E155=""),(G155="")),"",E155*G155)</f>
        <v>1.7953321364452424E-3</v>
      </c>
    </row>
    <row r="156" spans="1:8" s="31" customFormat="1" ht="15" x14ac:dyDescent="0.2">
      <c r="A156" s="66"/>
      <c r="B156" s="47" t="s">
        <v>34</v>
      </c>
      <c r="C156" s="32">
        <v>3</v>
      </c>
      <c r="D156" s="32">
        <v>12</v>
      </c>
      <c r="E156" s="29">
        <f t="shared" si="67"/>
        <v>5.3859964093357273E-3</v>
      </c>
      <c r="F156" s="29">
        <f t="shared" si="68"/>
        <v>2.7868091035764052E-3</v>
      </c>
      <c r="G156" s="30">
        <f t="shared" si="60"/>
        <v>3</v>
      </c>
      <c r="H156" s="48">
        <f t="shared" si="69"/>
        <v>1.615798922800718E-2</v>
      </c>
    </row>
    <row r="157" spans="1:8" s="31" customFormat="1" ht="15" x14ac:dyDescent="0.2">
      <c r="A157" s="66"/>
      <c r="B157" s="47" t="s">
        <v>200</v>
      </c>
      <c r="C157" s="32">
        <v>0</v>
      </c>
      <c r="D157" s="32">
        <v>1</v>
      </c>
      <c r="E157" s="29" t="str">
        <f t="shared" si="67"/>
        <v/>
      </c>
      <c r="F157" s="29">
        <f t="shared" si="68"/>
        <v>2.3223409196470042E-4</v>
      </c>
      <c r="G157" s="30">
        <f t="shared" si="60"/>
        <v>1</v>
      </c>
      <c r="H157" s="48" t="str">
        <f t="shared" si="69"/>
        <v/>
      </c>
    </row>
    <row r="158" spans="1:8" s="31" customFormat="1" ht="30" x14ac:dyDescent="0.2">
      <c r="A158" s="66"/>
      <c r="B158" s="47" t="s">
        <v>201</v>
      </c>
      <c r="C158" s="32">
        <v>2</v>
      </c>
      <c r="D158" s="32">
        <v>5</v>
      </c>
      <c r="E158" s="29">
        <f t="shared" si="67"/>
        <v>3.5906642728904849E-3</v>
      </c>
      <c r="F158" s="29">
        <f t="shared" si="68"/>
        <v>1.1611704598235022E-3</v>
      </c>
      <c r="G158" s="30">
        <f t="shared" si="60"/>
        <v>1.5</v>
      </c>
      <c r="H158" s="48">
        <f t="shared" si="69"/>
        <v>5.3859964093357273E-3</v>
      </c>
    </row>
    <row r="159" spans="1:8" s="31" customFormat="1" ht="15" x14ac:dyDescent="0.2">
      <c r="A159" s="66"/>
      <c r="B159" s="47" t="s">
        <v>614</v>
      </c>
      <c r="C159" s="32">
        <v>2</v>
      </c>
      <c r="D159" s="32">
        <v>4</v>
      </c>
      <c r="E159" s="29">
        <f t="shared" ref="E159" si="70">+IF(C159=0,"",C159/C$75)</f>
        <v>3.5906642728904849E-3</v>
      </c>
      <c r="F159" s="29">
        <f t="shared" ref="F159" si="71">+IF(D159=0,"",D159/D$75)</f>
        <v>9.2893636785880169E-4</v>
      </c>
      <c r="G159" s="30">
        <f t="shared" ref="G159" si="72">+IF(AND(C159=0,D159=0)," ",IF(C159=0,1,IF(D159=0,-1,(D159-C159)/C159)))</f>
        <v>1</v>
      </c>
      <c r="H159" s="48">
        <f t="shared" ref="H159" si="73">+IF(OR(AND(E159=""),(G159="")),"",E159*G159)</f>
        <v>3.5906642728904849E-3</v>
      </c>
    </row>
    <row r="160" spans="1:8" s="31" customFormat="1" ht="30" x14ac:dyDescent="0.2">
      <c r="A160" s="66"/>
      <c r="B160" s="47" t="s">
        <v>202</v>
      </c>
      <c r="C160" s="32">
        <v>0</v>
      </c>
      <c r="D160" s="32">
        <v>4</v>
      </c>
      <c r="E160" s="29" t="str">
        <f t="shared" si="67"/>
        <v/>
      </c>
      <c r="F160" s="29">
        <f t="shared" si="68"/>
        <v>9.2893636785880169E-4</v>
      </c>
      <c r="G160" s="30">
        <f t="shared" si="60"/>
        <v>1</v>
      </c>
      <c r="H160" s="48" t="str">
        <f t="shared" si="69"/>
        <v/>
      </c>
    </row>
    <row r="161" spans="1:8" s="31" customFormat="1" ht="15" x14ac:dyDescent="0.2">
      <c r="A161" s="66"/>
      <c r="B161" s="47" t="s">
        <v>596</v>
      </c>
      <c r="C161" s="32">
        <v>0</v>
      </c>
      <c r="D161" s="32">
        <v>0</v>
      </c>
      <c r="E161" s="29" t="str">
        <f t="shared" si="67"/>
        <v/>
      </c>
      <c r="F161" s="29" t="str">
        <f t="shared" si="68"/>
        <v/>
      </c>
      <c r="G161" s="30" t="str">
        <f t="shared" si="60"/>
        <v xml:space="preserve"> </v>
      </c>
      <c r="H161" s="48" t="str">
        <f t="shared" si="69"/>
        <v/>
      </c>
    </row>
    <row r="162" spans="1:8" s="31" customFormat="1" ht="15" x14ac:dyDescent="0.2">
      <c r="A162" s="66"/>
      <c r="B162" s="47" t="s">
        <v>39</v>
      </c>
      <c r="C162" s="32">
        <v>0</v>
      </c>
      <c r="D162" s="32">
        <v>0</v>
      </c>
      <c r="E162" s="29" t="str">
        <f t="shared" si="67"/>
        <v/>
      </c>
      <c r="F162" s="29" t="str">
        <f t="shared" si="68"/>
        <v/>
      </c>
      <c r="G162" s="30" t="str">
        <f t="shared" si="60"/>
        <v xml:space="preserve"> </v>
      </c>
      <c r="H162" s="48" t="str">
        <f t="shared" si="69"/>
        <v/>
      </c>
    </row>
    <row r="163" spans="1:8" s="31" customFormat="1" ht="15" x14ac:dyDescent="0.2">
      <c r="A163" s="66"/>
      <c r="B163" s="47" t="s">
        <v>37</v>
      </c>
      <c r="C163" s="32">
        <v>0</v>
      </c>
      <c r="D163" s="32">
        <v>0</v>
      </c>
      <c r="E163" s="29" t="str">
        <f t="shared" si="67"/>
        <v/>
      </c>
      <c r="F163" s="29" t="str">
        <f t="shared" si="68"/>
        <v/>
      </c>
      <c r="G163" s="30" t="str">
        <f t="shared" si="60"/>
        <v xml:space="preserve"> </v>
      </c>
      <c r="H163" s="48" t="str">
        <f t="shared" si="69"/>
        <v/>
      </c>
    </row>
    <row r="164" spans="1:8" s="31" customFormat="1" ht="15" x14ac:dyDescent="0.2">
      <c r="A164" s="66"/>
      <c r="B164" s="47" t="s">
        <v>38</v>
      </c>
      <c r="C164" s="32">
        <v>0</v>
      </c>
      <c r="D164" s="32">
        <v>0</v>
      </c>
      <c r="E164" s="29" t="str">
        <f t="shared" si="67"/>
        <v/>
      </c>
      <c r="F164" s="29" t="str">
        <f t="shared" si="68"/>
        <v/>
      </c>
      <c r="G164" s="30" t="str">
        <f t="shared" si="60"/>
        <v xml:space="preserve"> </v>
      </c>
      <c r="H164" s="48" t="str">
        <f t="shared" si="69"/>
        <v/>
      </c>
    </row>
    <row r="165" spans="1:8" s="31" customFormat="1" ht="15" x14ac:dyDescent="0.2">
      <c r="A165" s="66"/>
      <c r="B165" s="47" t="s">
        <v>615</v>
      </c>
      <c r="C165" s="32">
        <v>0</v>
      </c>
      <c r="D165" s="32">
        <v>1</v>
      </c>
      <c r="E165" s="29" t="str">
        <f t="shared" ref="E165:E166" si="74">+IF(C165=0,"",C165/C$75)</f>
        <v/>
      </c>
      <c r="F165" s="29">
        <f t="shared" ref="F165:F166" si="75">+IF(D165=0,"",D165/D$75)</f>
        <v>2.3223409196470042E-4</v>
      </c>
      <c r="G165" s="30">
        <f t="shared" ref="G165:G166" si="76">+IF(AND(C165=0,D165=0)," ",IF(C165=0,1,IF(D165=0,-1,(D165-C165)/C165)))</f>
        <v>1</v>
      </c>
      <c r="H165" s="48" t="str">
        <f t="shared" ref="H165:H166" si="77">+IF(OR(AND(E165=""),(G165="")),"",E165*G165)</f>
        <v/>
      </c>
    </row>
    <row r="166" spans="1:8" s="31" customFormat="1" ht="15" x14ac:dyDescent="0.2">
      <c r="A166" s="66"/>
      <c r="B166" s="47" t="s">
        <v>616</v>
      </c>
      <c r="C166" s="32">
        <v>0</v>
      </c>
      <c r="D166" s="32">
        <v>1</v>
      </c>
      <c r="E166" s="29" t="str">
        <f t="shared" si="74"/>
        <v/>
      </c>
      <c r="F166" s="29">
        <f t="shared" si="75"/>
        <v>2.3223409196470042E-4</v>
      </c>
      <c r="G166" s="30">
        <f t="shared" si="76"/>
        <v>1</v>
      </c>
      <c r="H166" s="48" t="str">
        <f t="shared" si="77"/>
        <v/>
      </c>
    </row>
    <row r="167" spans="1:8" s="31" customFormat="1" ht="15" x14ac:dyDescent="0.2">
      <c r="A167" s="66"/>
      <c r="B167" s="47" t="s">
        <v>506</v>
      </c>
      <c r="C167" s="32">
        <v>72</v>
      </c>
      <c r="D167" s="32">
        <v>119</v>
      </c>
      <c r="E167" s="29">
        <f t="shared" ref="E167" si="78">+IF(C167=0,"",C167/C$75)</f>
        <v>0.12926391382405744</v>
      </c>
      <c r="F167" s="29">
        <f t="shared" ref="F167" si="79">+IF(D167=0,"",D167/D$75)</f>
        <v>2.7635856943799348E-2</v>
      </c>
      <c r="G167" s="30">
        <f t="shared" si="60"/>
        <v>0.65277777777777779</v>
      </c>
      <c r="H167" s="48">
        <f t="shared" ref="H167" si="80">+IF(OR(AND(E167=""),(G167="")),"",E167*G167)</f>
        <v>8.4380610412926382E-2</v>
      </c>
    </row>
    <row r="168" spans="1:8" s="31" customFormat="1" ht="30" x14ac:dyDescent="0.2">
      <c r="A168" s="66"/>
      <c r="B168" s="47" t="s">
        <v>524</v>
      </c>
      <c r="C168" s="32">
        <v>0</v>
      </c>
      <c r="D168" s="32">
        <v>1</v>
      </c>
      <c r="E168" s="29" t="str">
        <f t="shared" ref="E168" si="81">+IF(C168=0,"",C168/C$75)</f>
        <v/>
      </c>
      <c r="F168" s="29">
        <f t="shared" ref="F168" si="82">+IF(D168=0,"",D168/D$75)</f>
        <v>2.3223409196470042E-4</v>
      </c>
      <c r="G168" s="30">
        <f t="shared" si="60"/>
        <v>1</v>
      </c>
      <c r="H168" s="48" t="str">
        <f t="shared" ref="H168" si="83">+IF(OR(AND(E168=""),(G168="")),"",E168*G168)</f>
        <v/>
      </c>
    </row>
    <row r="169" spans="1:8" s="31" customFormat="1" ht="15" x14ac:dyDescent="0.2">
      <c r="A169" s="66"/>
      <c r="B169" s="47" t="s">
        <v>538</v>
      </c>
      <c r="C169" s="32">
        <v>1</v>
      </c>
      <c r="D169" s="32">
        <v>2</v>
      </c>
      <c r="E169" s="29">
        <f t="shared" ref="E169:E170" si="84">+IF(C169=0,"",C169/C$75)</f>
        <v>1.7953321364452424E-3</v>
      </c>
      <c r="F169" s="29">
        <f t="shared" ref="F169:F170" si="85">+IF(D169=0,"",D169/D$75)</f>
        <v>4.6446818392940084E-4</v>
      </c>
      <c r="G169" s="30">
        <f t="shared" si="60"/>
        <v>1</v>
      </c>
      <c r="H169" s="48">
        <f t="shared" ref="H169:H170" si="86">+IF(OR(AND(E169=""),(G169="")),"",E169*G169)</f>
        <v>1.7953321364452424E-3</v>
      </c>
    </row>
    <row r="170" spans="1:8" s="31" customFormat="1" ht="15.75" thickBot="1" x14ac:dyDescent="0.25">
      <c r="A170" s="66"/>
      <c r="B170" s="49" t="s">
        <v>532</v>
      </c>
      <c r="C170" s="53">
        <v>0</v>
      </c>
      <c r="D170" s="53">
        <v>2</v>
      </c>
      <c r="E170" s="54" t="str">
        <f t="shared" si="84"/>
        <v/>
      </c>
      <c r="F170" s="54">
        <f t="shared" si="85"/>
        <v>4.6446818392940084E-4</v>
      </c>
      <c r="G170" s="62">
        <f t="shared" si="60"/>
        <v>1</v>
      </c>
      <c r="H170" s="52" t="str">
        <f t="shared" si="86"/>
        <v/>
      </c>
    </row>
    <row r="171" spans="1:8" s="8" customFormat="1" x14ac:dyDescent="0.2">
      <c r="A171" s="65"/>
      <c r="C171" s="12"/>
      <c r="D171" s="12"/>
    </row>
    <row r="172" spans="1:8" s="8" customFormat="1" x14ac:dyDescent="0.2">
      <c r="A172" s="65"/>
      <c r="C172" s="12"/>
      <c r="D172" s="12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975</v>
      </c>
      <c r="D176" s="9">
        <f>SUM(D177:D349)</f>
        <v>4379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3.4912820512820515</v>
      </c>
      <c r="H176" s="39">
        <f>+IF(OR(AND(E176=""),(G176="")),"",E176*G176)</f>
        <v>3.4912820512820515</v>
      </c>
    </row>
    <row r="177" spans="1:8" s="31" customFormat="1" ht="15" x14ac:dyDescent="0.2">
      <c r="A177" s="66"/>
      <c r="B177" s="55" t="s">
        <v>425</v>
      </c>
      <c r="C177" s="32">
        <v>16</v>
      </c>
      <c r="D177" s="32">
        <v>59</v>
      </c>
      <c r="E177" s="29">
        <f t="shared" si="87"/>
        <v>1.641025641025641E-2</v>
      </c>
      <c r="F177" s="29">
        <f t="shared" si="88"/>
        <v>1.3473395752454898E-2</v>
      </c>
      <c r="G177" s="30">
        <f t="shared" ref="G177:G243" si="89">+IF(AND(C177=0,D177=0)," ",IF(C177=0,1,IF(D177=0,-1,(D177-C177)/C177)))</f>
        <v>2.6875</v>
      </c>
      <c r="H177" s="48">
        <f>+IF(OR(AND(E177=""),(G177="")),"",E177*G177)</f>
        <v>4.41025641025641E-2</v>
      </c>
    </row>
    <row r="178" spans="1:8" s="31" customFormat="1" ht="15" x14ac:dyDescent="0.2">
      <c r="A178" s="66"/>
      <c r="B178" s="55" t="s">
        <v>562</v>
      </c>
      <c r="C178" s="32">
        <v>3</v>
      </c>
      <c r="D178" s="32">
        <v>8</v>
      </c>
      <c r="E178" s="29">
        <f t="shared" si="87"/>
        <v>3.0769230769230769E-3</v>
      </c>
      <c r="F178" s="29">
        <f t="shared" si="88"/>
        <v>1.8269011189769354E-3</v>
      </c>
      <c r="G178" s="30">
        <f t="shared" si="89"/>
        <v>1.6666666666666667</v>
      </c>
      <c r="H178" s="48">
        <f t="shared" ref="H178:H251" si="90">+IF(OR(AND(E178=""),(G178="")),"",E178*G178)</f>
        <v>5.1282051282051282E-3</v>
      </c>
    </row>
    <row r="179" spans="1:8" s="31" customFormat="1" ht="30" x14ac:dyDescent="0.2">
      <c r="A179" s="66"/>
      <c r="B179" s="55" t="s">
        <v>426</v>
      </c>
      <c r="C179" s="32">
        <v>31</v>
      </c>
      <c r="D179" s="32">
        <v>66</v>
      </c>
      <c r="E179" s="29">
        <f t="shared" si="87"/>
        <v>3.1794871794871796E-2</v>
      </c>
      <c r="F179" s="29">
        <f t="shared" si="88"/>
        <v>1.5071934231559716E-2</v>
      </c>
      <c r="G179" s="30">
        <f t="shared" si="89"/>
        <v>1.1290322580645162</v>
      </c>
      <c r="H179" s="48">
        <f t="shared" si="90"/>
        <v>3.5897435897435902E-2</v>
      </c>
    </row>
    <row r="180" spans="1:8" s="31" customFormat="1" ht="15" x14ac:dyDescent="0.2">
      <c r="A180" s="66"/>
      <c r="B180" s="55" t="s">
        <v>427</v>
      </c>
      <c r="C180" s="32">
        <v>0</v>
      </c>
      <c r="D180" s="32">
        <v>13</v>
      </c>
      <c r="E180" s="29" t="str">
        <f t="shared" si="87"/>
        <v/>
      </c>
      <c r="F180" s="29">
        <f t="shared" si="88"/>
        <v>2.9687143183375199E-3</v>
      </c>
      <c r="G180" s="30">
        <f t="shared" si="89"/>
        <v>1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32">
        <v>15</v>
      </c>
      <c r="D181" s="32">
        <v>71</v>
      </c>
      <c r="E181" s="29">
        <f t="shared" si="87"/>
        <v>1.5384615384615385E-2</v>
      </c>
      <c r="F181" s="29">
        <f t="shared" si="88"/>
        <v>1.62137474309203E-2</v>
      </c>
      <c r="G181" s="30">
        <f t="shared" si="89"/>
        <v>3.7333333333333334</v>
      </c>
      <c r="H181" s="48">
        <f t="shared" si="90"/>
        <v>5.7435897435897443E-2</v>
      </c>
    </row>
    <row r="182" spans="1:8" s="31" customFormat="1" ht="30" x14ac:dyDescent="0.2">
      <c r="A182" s="66" t="s">
        <v>644</v>
      </c>
      <c r="B182" s="55" t="s">
        <v>646</v>
      </c>
      <c r="C182" s="32"/>
      <c r="D182" s="32">
        <v>0</v>
      </c>
      <c r="E182" s="29" t="str">
        <f t="shared" ref="E182" si="91">+IF(C182=0,"",C182/C$176)</f>
        <v/>
      </c>
      <c r="F182" s="29" t="str">
        <f t="shared" ref="F182" si="92">+IF(D182=0,"",D182/D$176)</f>
        <v/>
      </c>
      <c r="G182" s="30" t="str">
        <f t="shared" ref="G182" si="93">+IF(AND(C182=0,D182=0)," ",IF(C182=0,1,IF(D182=0,-1,(D182-C182)/C182)))</f>
        <v xml:space="preserve"> 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32">
        <v>56</v>
      </c>
      <c r="D183" s="32">
        <v>778</v>
      </c>
      <c r="E183" s="29">
        <f t="shared" si="87"/>
        <v>5.7435897435897436E-2</v>
      </c>
      <c r="F183" s="29">
        <f t="shared" si="88"/>
        <v>0.17766613382050697</v>
      </c>
      <c r="G183" s="30">
        <f t="shared" si="89"/>
        <v>12.892857142857142</v>
      </c>
      <c r="H183" s="48">
        <f t="shared" si="90"/>
        <v>0.74051282051282052</v>
      </c>
    </row>
    <row r="184" spans="1:8" s="31" customFormat="1" ht="15" x14ac:dyDescent="0.2">
      <c r="A184" s="66"/>
      <c r="B184" s="55" t="s">
        <v>564</v>
      </c>
      <c r="C184" s="32">
        <v>3</v>
      </c>
      <c r="D184" s="32">
        <v>10</v>
      </c>
      <c r="E184" s="29">
        <f t="shared" si="87"/>
        <v>3.0769230769230769E-3</v>
      </c>
      <c r="F184" s="29">
        <f t="shared" si="88"/>
        <v>2.2836263987211693E-3</v>
      </c>
      <c r="G184" s="30">
        <f t="shared" si="89"/>
        <v>2.3333333333333335</v>
      </c>
      <c r="H184" s="48">
        <f t="shared" si="90"/>
        <v>7.1794871794871803E-3</v>
      </c>
    </row>
    <row r="185" spans="1:8" s="31" customFormat="1" ht="15" x14ac:dyDescent="0.2">
      <c r="A185" s="66"/>
      <c r="B185" s="55" t="s">
        <v>565</v>
      </c>
      <c r="C185" s="32">
        <v>18</v>
      </c>
      <c r="D185" s="32">
        <v>34</v>
      </c>
      <c r="E185" s="29">
        <f t="shared" si="87"/>
        <v>1.8461538461538463E-2</v>
      </c>
      <c r="F185" s="29">
        <f t="shared" si="88"/>
        <v>7.7643297556519754E-3</v>
      </c>
      <c r="G185" s="30">
        <f t="shared" si="89"/>
        <v>0.88888888888888884</v>
      </c>
      <c r="H185" s="48">
        <f t="shared" si="90"/>
        <v>1.641025641025641E-2</v>
      </c>
    </row>
    <row r="186" spans="1:8" s="31" customFormat="1" ht="15" x14ac:dyDescent="0.2">
      <c r="A186" s="66"/>
      <c r="B186" s="55" t="s">
        <v>566</v>
      </c>
      <c r="C186" s="32">
        <v>23</v>
      </c>
      <c r="D186" s="32">
        <v>44</v>
      </c>
      <c r="E186" s="29">
        <f t="shared" si="87"/>
        <v>2.3589743589743591E-2</v>
      </c>
      <c r="F186" s="29">
        <f t="shared" si="88"/>
        <v>1.0047956154373145E-2</v>
      </c>
      <c r="G186" s="30">
        <f t="shared" si="89"/>
        <v>0.91304347826086951</v>
      </c>
      <c r="H186" s="48">
        <f t="shared" si="90"/>
        <v>2.1538461538461538E-2</v>
      </c>
    </row>
    <row r="187" spans="1:8" s="31" customFormat="1" ht="15" x14ac:dyDescent="0.2">
      <c r="A187" s="66"/>
      <c r="B187" s="55" t="s">
        <v>40</v>
      </c>
      <c r="C187" s="32">
        <v>0</v>
      </c>
      <c r="D187" s="32">
        <v>1</v>
      </c>
      <c r="E187" s="29" t="str">
        <f t="shared" si="87"/>
        <v/>
      </c>
      <c r="F187" s="29">
        <f t="shared" si="88"/>
        <v>2.2836263987211693E-4</v>
      </c>
      <c r="G187" s="30">
        <f t="shared" si="89"/>
        <v>1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32">
        <v>0</v>
      </c>
      <c r="D188" s="32">
        <v>0</v>
      </c>
      <c r="E188" s="29" t="str">
        <f t="shared" si="87"/>
        <v/>
      </c>
      <c r="F188" s="29" t="str">
        <f t="shared" si="88"/>
        <v/>
      </c>
      <c r="G188" s="30" t="str">
        <f t="shared" si="89"/>
        <v xml:space="preserve"> 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32">
        <v>4</v>
      </c>
      <c r="D189" s="32">
        <v>14</v>
      </c>
      <c r="E189" s="29">
        <f t="shared" si="87"/>
        <v>4.1025641025641026E-3</v>
      </c>
      <c r="F189" s="29">
        <f t="shared" si="88"/>
        <v>3.1970769582096367E-3</v>
      </c>
      <c r="G189" s="30">
        <f t="shared" si="89"/>
        <v>2.5</v>
      </c>
      <c r="H189" s="48">
        <f t="shared" si="90"/>
        <v>1.0256410256410256E-2</v>
      </c>
    </row>
    <row r="190" spans="1:8" s="31" customFormat="1" ht="15" x14ac:dyDescent="0.2">
      <c r="A190" s="66"/>
      <c r="B190" s="55" t="s">
        <v>498</v>
      </c>
      <c r="C190" s="32">
        <v>4</v>
      </c>
      <c r="D190" s="32">
        <v>23</v>
      </c>
      <c r="E190" s="29">
        <f t="shared" ref="E190:E191" si="95">+IF(C190=0,"",C190/C$176)</f>
        <v>4.1025641025641026E-3</v>
      </c>
      <c r="F190" s="29">
        <f t="shared" ref="F190:F191" si="96">+IF(D190=0,"",D190/D$176)</f>
        <v>5.2523407170586888E-3</v>
      </c>
      <c r="G190" s="30">
        <f t="shared" si="89"/>
        <v>4.75</v>
      </c>
      <c r="H190" s="48">
        <f t="shared" ref="H190:H191" si="97">+IF(OR(AND(E190=""),(G190="")),"",E190*G190)</f>
        <v>1.9487179487179488E-2</v>
      </c>
    </row>
    <row r="191" spans="1:8" s="31" customFormat="1" ht="15" x14ac:dyDescent="0.2">
      <c r="A191" s="66"/>
      <c r="B191" s="55" t="s">
        <v>428</v>
      </c>
      <c r="C191" s="32">
        <v>9</v>
      </c>
      <c r="D191" s="32">
        <v>71</v>
      </c>
      <c r="E191" s="29">
        <f t="shared" si="95"/>
        <v>9.2307692307692316E-3</v>
      </c>
      <c r="F191" s="29">
        <f t="shared" si="96"/>
        <v>1.62137474309203E-2</v>
      </c>
      <c r="G191" s="30">
        <f t="shared" si="89"/>
        <v>6.8888888888888893</v>
      </c>
      <c r="H191" s="48">
        <f t="shared" si="97"/>
        <v>6.3589743589743605E-2</v>
      </c>
    </row>
    <row r="192" spans="1:8" s="31" customFormat="1" ht="15" x14ac:dyDescent="0.2">
      <c r="A192" s="66"/>
      <c r="B192" s="55" t="s">
        <v>597</v>
      </c>
      <c r="C192" s="32">
        <v>106</v>
      </c>
      <c r="D192" s="32">
        <v>281</v>
      </c>
      <c r="E192" s="29">
        <f t="shared" ref="E192:F194" si="98">+IF(C192=0,"",C192/C$176)</f>
        <v>0.10871794871794872</v>
      </c>
      <c r="F192" s="29">
        <f t="shared" si="98"/>
        <v>6.4169901804064858E-2</v>
      </c>
      <c r="G192" s="30">
        <f t="shared" si="89"/>
        <v>1.6509433962264151</v>
      </c>
      <c r="H192" s="48">
        <f t="shared" si="90"/>
        <v>0.17948717948717949</v>
      </c>
    </row>
    <row r="193" spans="1:8" s="31" customFormat="1" ht="15" x14ac:dyDescent="0.2">
      <c r="A193" s="66"/>
      <c r="B193" s="55" t="s">
        <v>598</v>
      </c>
      <c r="C193" s="32">
        <v>5</v>
      </c>
      <c r="D193" s="32">
        <v>12</v>
      </c>
      <c r="E193" s="29">
        <f t="shared" si="98"/>
        <v>5.1282051282051282E-3</v>
      </c>
      <c r="F193" s="29">
        <f t="shared" si="98"/>
        <v>2.740351678465403E-3</v>
      </c>
      <c r="G193" s="30">
        <f t="shared" si="89"/>
        <v>1.4</v>
      </c>
      <c r="H193" s="48">
        <f t="shared" si="90"/>
        <v>7.1794871794871786E-3</v>
      </c>
    </row>
    <row r="194" spans="1:8" s="31" customFormat="1" ht="15" x14ac:dyDescent="0.2">
      <c r="A194" s="66"/>
      <c r="B194" s="55" t="s">
        <v>42</v>
      </c>
      <c r="C194" s="32">
        <v>0</v>
      </c>
      <c r="D194" s="32">
        <v>0</v>
      </c>
      <c r="E194" s="29" t="str">
        <f t="shared" si="98"/>
        <v/>
      </c>
      <c r="F194" s="29" t="str">
        <f t="shared" si="98"/>
        <v/>
      </c>
      <c r="G194" s="30" t="str">
        <f t="shared" si="89"/>
        <v xml:space="preserve"> </v>
      </c>
      <c r="H194" s="48" t="str">
        <f t="shared" si="90"/>
        <v/>
      </c>
    </row>
    <row r="195" spans="1:8" s="31" customFormat="1" ht="15" x14ac:dyDescent="0.2">
      <c r="A195" s="66"/>
      <c r="B195" s="55" t="s">
        <v>499</v>
      </c>
      <c r="C195" s="32">
        <v>0</v>
      </c>
      <c r="D195" s="32">
        <v>7</v>
      </c>
      <c r="E195" s="29" t="str">
        <f t="shared" ref="E195:E196" si="99">+IF(C195=0,"",C195/C$176)</f>
        <v/>
      </c>
      <c r="F195" s="29">
        <f t="shared" ref="F195:F196" si="100">+IF(D195=0,"",D195/D$176)</f>
        <v>1.5985384791048184E-3</v>
      </c>
      <c r="G195" s="30">
        <f t="shared" si="89"/>
        <v>1</v>
      </c>
      <c r="H195" s="48" t="str">
        <f t="shared" ref="H195:H196" si="101">+IF(OR(AND(E195=""),(G195="")),"",E195*G195)</f>
        <v/>
      </c>
    </row>
    <row r="196" spans="1:8" s="31" customFormat="1" ht="15" x14ac:dyDescent="0.2">
      <c r="A196" s="66"/>
      <c r="B196" s="55" t="s">
        <v>500</v>
      </c>
      <c r="C196" s="32">
        <v>2</v>
      </c>
      <c r="D196" s="32">
        <v>4</v>
      </c>
      <c r="E196" s="29">
        <f t="shared" si="99"/>
        <v>2.0512820512820513E-3</v>
      </c>
      <c r="F196" s="29">
        <f t="shared" si="100"/>
        <v>9.1345055948846771E-4</v>
      </c>
      <c r="G196" s="30">
        <f t="shared" si="89"/>
        <v>1</v>
      </c>
      <c r="H196" s="48">
        <f t="shared" si="101"/>
        <v>2.0512820512820513E-3</v>
      </c>
    </row>
    <row r="197" spans="1:8" s="31" customFormat="1" ht="15" x14ac:dyDescent="0.2">
      <c r="A197" s="66"/>
      <c r="B197" s="55" t="s">
        <v>607</v>
      </c>
      <c r="C197" s="32">
        <v>8</v>
      </c>
      <c r="D197" s="32">
        <v>77</v>
      </c>
      <c r="E197" s="29">
        <f t="shared" ref="E197" si="102">+IF(C197=0,"",C197/C$176)</f>
        <v>8.2051282051282051E-3</v>
      </c>
      <c r="F197" s="29">
        <f t="shared" ref="F197" si="103">+IF(D197=0,"",D197/D$176)</f>
        <v>1.7583923270153002E-2</v>
      </c>
      <c r="G197" s="30">
        <f t="shared" ref="G197" si="104">+IF(AND(C197=0,D197=0)," ",IF(C197=0,1,IF(D197=0,-1,(D197-C197)/C197)))</f>
        <v>8.625</v>
      </c>
      <c r="H197" s="48">
        <f t="shared" ref="H197" si="105">+IF(OR(AND(E197=""),(G197="")),"",E197*G197)</f>
        <v>7.0769230769230765E-2</v>
      </c>
    </row>
    <row r="198" spans="1:8" s="31" customFormat="1" ht="15" x14ac:dyDescent="0.2">
      <c r="A198" s="66"/>
      <c r="B198" s="55" t="s">
        <v>204</v>
      </c>
      <c r="C198" s="32">
        <v>8</v>
      </c>
      <c r="D198" s="32">
        <v>45</v>
      </c>
      <c r="E198" s="29">
        <f t="shared" ref="E198:E231" si="106">+IF(C198=0,"",C198/C$176)</f>
        <v>8.2051282051282051E-3</v>
      </c>
      <c r="F198" s="29">
        <f t="shared" ref="F198:F231" si="107">+IF(D198=0,"",D198/D$176)</f>
        <v>1.0276318794245261E-2</v>
      </c>
      <c r="G198" s="30">
        <f t="shared" si="89"/>
        <v>4.625</v>
      </c>
      <c r="H198" s="48">
        <f t="shared" si="90"/>
        <v>3.7948717948717951E-2</v>
      </c>
    </row>
    <row r="199" spans="1:8" s="31" customFormat="1" ht="15" x14ac:dyDescent="0.2">
      <c r="A199" s="66"/>
      <c r="B199" s="55" t="s">
        <v>205</v>
      </c>
      <c r="C199" s="32">
        <v>0</v>
      </c>
      <c r="D199" s="32">
        <v>4</v>
      </c>
      <c r="E199" s="29" t="str">
        <f t="shared" si="106"/>
        <v/>
      </c>
      <c r="F199" s="29">
        <f t="shared" si="107"/>
        <v>9.1345055948846771E-4</v>
      </c>
      <c r="G199" s="30">
        <f t="shared" si="89"/>
        <v>1</v>
      </c>
      <c r="H199" s="48" t="str">
        <f t="shared" si="90"/>
        <v/>
      </c>
    </row>
    <row r="200" spans="1:8" s="31" customFormat="1" ht="15" x14ac:dyDescent="0.2">
      <c r="A200" s="66"/>
      <c r="B200" s="55" t="s">
        <v>206</v>
      </c>
      <c r="C200" s="32">
        <v>0</v>
      </c>
      <c r="D200" s="32">
        <v>0</v>
      </c>
      <c r="E200" s="29" t="str">
        <f t="shared" si="106"/>
        <v/>
      </c>
      <c r="F200" s="29" t="str">
        <f t="shared" si="107"/>
        <v/>
      </c>
      <c r="G200" s="30" t="str">
        <f t="shared" si="89"/>
        <v xml:space="preserve"> </v>
      </c>
      <c r="H200" s="48" t="str">
        <f t="shared" si="90"/>
        <v/>
      </c>
    </row>
    <row r="201" spans="1:8" s="31" customFormat="1" ht="15" x14ac:dyDescent="0.2">
      <c r="A201" s="66"/>
      <c r="B201" s="55" t="s">
        <v>547</v>
      </c>
      <c r="C201" s="32">
        <v>1</v>
      </c>
      <c r="D201" s="32">
        <v>18</v>
      </c>
      <c r="E201" s="29">
        <f t="shared" ref="E201" si="108">+IF(C201=0,"",C201/C$176)</f>
        <v>1.0256410256410256E-3</v>
      </c>
      <c r="F201" s="29">
        <f t="shared" ref="F201" si="109">+IF(D201=0,"",D201/D$176)</f>
        <v>4.110527517698105E-3</v>
      </c>
      <c r="G201" s="30">
        <f t="shared" si="89"/>
        <v>17</v>
      </c>
      <c r="H201" s="48">
        <f t="shared" ref="H201" si="110">+IF(OR(AND(E201=""),(G201="")),"",E201*G201)</f>
        <v>1.7435897435897435E-2</v>
      </c>
    </row>
    <row r="202" spans="1:8" s="31" customFormat="1" ht="15" x14ac:dyDescent="0.2">
      <c r="A202" s="66"/>
      <c r="B202" s="55" t="s">
        <v>207</v>
      </c>
      <c r="C202" s="32">
        <v>0</v>
      </c>
      <c r="D202" s="32">
        <v>1</v>
      </c>
      <c r="E202" s="29" t="str">
        <f t="shared" si="106"/>
        <v/>
      </c>
      <c r="F202" s="29">
        <f t="shared" si="107"/>
        <v>2.2836263987211693E-4</v>
      </c>
      <c r="G202" s="30">
        <f t="shared" si="89"/>
        <v>1</v>
      </c>
      <c r="H202" s="48" t="str">
        <f t="shared" si="90"/>
        <v/>
      </c>
    </row>
    <row r="203" spans="1:8" s="31" customFormat="1" ht="15" x14ac:dyDescent="0.2">
      <c r="A203" s="66"/>
      <c r="B203" s="55" t="s">
        <v>429</v>
      </c>
      <c r="C203" s="32">
        <v>11</v>
      </c>
      <c r="D203" s="32">
        <v>13</v>
      </c>
      <c r="E203" s="29">
        <f t="shared" si="106"/>
        <v>1.1282051282051283E-2</v>
      </c>
      <c r="F203" s="29">
        <f t="shared" si="107"/>
        <v>2.9687143183375199E-3</v>
      </c>
      <c r="G203" s="30">
        <f t="shared" si="89"/>
        <v>0.18181818181818182</v>
      </c>
      <c r="H203" s="48">
        <f t="shared" si="90"/>
        <v>2.0512820512820513E-3</v>
      </c>
    </row>
    <row r="204" spans="1:8" s="31" customFormat="1" ht="15" x14ac:dyDescent="0.2">
      <c r="A204" s="66"/>
      <c r="B204" s="55" t="s">
        <v>502</v>
      </c>
      <c r="C204" s="32">
        <v>19</v>
      </c>
      <c r="D204" s="32">
        <v>18</v>
      </c>
      <c r="E204" s="29">
        <f t="shared" si="106"/>
        <v>1.9487179487179488E-2</v>
      </c>
      <c r="F204" s="29">
        <f t="shared" si="107"/>
        <v>4.110527517698105E-3</v>
      </c>
      <c r="G204" s="30">
        <f t="shared" si="89"/>
        <v>-5.2631578947368418E-2</v>
      </c>
      <c r="H204" s="48">
        <f t="shared" ref="H204" si="111">+IF(OR(AND(E204=""),(G204="")),"",E204*G204)</f>
        <v>-1.0256410256410256E-3</v>
      </c>
    </row>
    <row r="205" spans="1:8" s="31" customFormat="1" ht="15" x14ac:dyDescent="0.2">
      <c r="A205" s="66" t="s">
        <v>644</v>
      </c>
      <c r="B205" s="55" t="s">
        <v>648</v>
      </c>
      <c r="C205" s="32"/>
      <c r="D205" s="32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32">
        <v>28</v>
      </c>
      <c r="D206" s="32">
        <v>162</v>
      </c>
      <c r="E206" s="29">
        <f t="shared" si="106"/>
        <v>2.8717948717948718E-2</v>
      </c>
      <c r="F206" s="29">
        <f t="shared" si="107"/>
        <v>3.6994747659282942E-2</v>
      </c>
      <c r="G206" s="30">
        <f t="shared" si="89"/>
        <v>4.7857142857142856</v>
      </c>
      <c r="H206" s="48">
        <f t="shared" si="90"/>
        <v>0.13743589743589743</v>
      </c>
    </row>
    <row r="207" spans="1:8" s="31" customFormat="1" ht="15" x14ac:dyDescent="0.2">
      <c r="A207" s="66"/>
      <c r="B207" s="55" t="s">
        <v>209</v>
      </c>
      <c r="C207" s="32">
        <v>24</v>
      </c>
      <c r="D207" s="32">
        <v>72</v>
      </c>
      <c r="E207" s="29">
        <f t="shared" si="106"/>
        <v>2.4615384615384615E-2</v>
      </c>
      <c r="F207" s="29">
        <f t="shared" si="107"/>
        <v>1.644211007079242E-2</v>
      </c>
      <c r="G207" s="30">
        <f t="shared" si="89"/>
        <v>2</v>
      </c>
      <c r="H207" s="48">
        <f t="shared" si="90"/>
        <v>4.9230769230769231E-2</v>
      </c>
    </row>
    <row r="208" spans="1:8" s="31" customFormat="1" ht="15" x14ac:dyDescent="0.2">
      <c r="A208" s="66"/>
      <c r="B208" s="55" t="s">
        <v>210</v>
      </c>
      <c r="C208" s="32">
        <v>67</v>
      </c>
      <c r="D208" s="32">
        <v>130</v>
      </c>
      <c r="E208" s="29">
        <f t="shared" si="106"/>
        <v>6.8717948717948715E-2</v>
      </c>
      <c r="F208" s="29">
        <f t="shared" si="107"/>
        <v>2.96871431833752E-2</v>
      </c>
      <c r="G208" s="30">
        <f t="shared" si="89"/>
        <v>0.94029850746268662</v>
      </c>
      <c r="H208" s="48">
        <f t="shared" si="90"/>
        <v>6.4615384615384616E-2</v>
      </c>
    </row>
    <row r="209" spans="1:8" s="31" customFormat="1" ht="15" x14ac:dyDescent="0.2">
      <c r="A209" s="66"/>
      <c r="B209" s="55" t="s">
        <v>211</v>
      </c>
      <c r="C209" s="32">
        <v>29</v>
      </c>
      <c r="D209" s="32">
        <v>132</v>
      </c>
      <c r="E209" s="29">
        <f t="shared" si="106"/>
        <v>2.9743589743589743E-2</v>
      </c>
      <c r="F209" s="29">
        <f t="shared" si="107"/>
        <v>3.0143868463119432E-2</v>
      </c>
      <c r="G209" s="30">
        <f t="shared" si="89"/>
        <v>3.5517241379310347</v>
      </c>
      <c r="H209" s="48">
        <f t="shared" si="90"/>
        <v>0.10564102564102565</v>
      </c>
    </row>
    <row r="210" spans="1:8" s="31" customFormat="1" ht="15" x14ac:dyDescent="0.2">
      <c r="A210" s="66"/>
      <c r="B210" s="55" t="s">
        <v>430</v>
      </c>
      <c r="C210" s="32">
        <v>11</v>
      </c>
      <c r="D210" s="32">
        <v>95</v>
      </c>
      <c r="E210" s="29">
        <f t="shared" si="106"/>
        <v>1.1282051282051283E-2</v>
      </c>
      <c r="F210" s="29">
        <f t="shared" si="107"/>
        <v>2.1694450787851108E-2</v>
      </c>
      <c r="G210" s="30">
        <f t="shared" si="89"/>
        <v>7.6363636363636367</v>
      </c>
      <c r="H210" s="48">
        <f t="shared" si="90"/>
        <v>8.6153846153846164E-2</v>
      </c>
    </row>
    <row r="211" spans="1:8" s="31" customFormat="1" ht="15" x14ac:dyDescent="0.2">
      <c r="A211" s="66"/>
      <c r="B211" s="55" t="s">
        <v>431</v>
      </c>
      <c r="C211" s="32">
        <v>24</v>
      </c>
      <c r="D211" s="32">
        <v>19</v>
      </c>
      <c r="E211" s="29">
        <f t="shared" si="106"/>
        <v>2.4615384615384615E-2</v>
      </c>
      <c r="F211" s="29">
        <f t="shared" si="107"/>
        <v>4.3388901575702214E-3</v>
      </c>
      <c r="G211" s="30">
        <f t="shared" si="89"/>
        <v>-0.20833333333333334</v>
      </c>
      <c r="H211" s="48">
        <f t="shared" si="90"/>
        <v>-5.1282051282051282E-3</v>
      </c>
    </row>
    <row r="212" spans="1:8" s="31" customFormat="1" ht="15" x14ac:dyDescent="0.2">
      <c r="A212" s="66"/>
      <c r="B212" s="55" t="s">
        <v>212</v>
      </c>
      <c r="C212" s="32">
        <v>0</v>
      </c>
      <c r="D212" s="32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32">
        <v>2</v>
      </c>
      <c r="D213" s="32">
        <v>211</v>
      </c>
      <c r="E213" s="29">
        <f t="shared" si="106"/>
        <v>2.0512820512820513E-3</v>
      </c>
      <c r="F213" s="29">
        <f t="shared" si="107"/>
        <v>4.8184517013016667E-2</v>
      </c>
      <c r="G213" s="30">
        <f t="shared" si="89"/>
        <v>104.5</v>
      </c>
      <c r="H213" s="48">
        <f t="shared" ref="H213" si="116">+IF(OR(AND(E213=""),(G213="")),"",E213*G213)</f>
        <v>0.21435897435897436</v>
      </c>
    </row>
    <row r="214" spans="1:8" s="31" customFormat="1" ht="15" x14ac:dyDescent="0.2">
      <c r="A214" s="66"/>
      <c r="B214" s="55" t="s">
        <v>213</v>
      </c>
      <c r="C214" s="32">
        <v>12</v>
      </c>
      <c r="D214" s="32">
        <v>59</v>
      </c>
      <c r="E214" s="29">
        <f t="shared" si="106"/>
        <v>1.2307692307692308E-2</v>
      </c>
      <c r="F214" s="29">
        <f t="shared" si="107"/>
        <v>1.3473395752454898E-2</v>
      </c>
      <c r="G214" s="30">
        <f t="shared" si="89"/>
        <v>3.9166666666666665</v>
      </c>
      <c r="H214" s="48">
        <f t="shared" si="90"/>
        <v>4.8205128205128206E-2</v>
      </c>
    </row>
    <row r="215" spans="1:8" s="31" customFormat="1" ht="15" x14ac:dyDescent="0.2">
      <c r="A215" s="66"/>
      <c r="B215" s="55" t="s">
        <v>214</v>
      </c>
      <c r="C215" s="32">
        <v>48</v>
      </c>
      <c r="D215" s="32">
        <v>21</v>
      </c>
      <c r="E215" s="29">
        <f t="shared" si="106"/>
        <v>4.9230769230769231E-2</v>
      </c>
      <c r="F215" s="29">
        <f t="shared" si="107"/>
        <v>4.7956154373144551E-3</v>
      </c>
      <c r="G215" s="30">
        <f t="shared" si="89"/>
        <v>-0.5625</v>
      </c>
      <c r="H215" s="48">
        <f t="shared" si="90"/>
        <v>-2.7692307692307693E-2</v>
      </c>
    </row>
    <row r="216" spans="1:8" s="31" customFormat="1" ht="15" x14ac:dyDescent="0.2">
      <c r="A216" s="66"/>
      <c r="B216" s="55" t="s">
        <v>215</v>
      </c>
      <c r="C216" s="32">
        <v>1</v>
      </c>
      <c r="D216" s="32">
        <v>0</v>
      </c>
      <c r="E216" s="29">
        <f t="shared" si="106"/>
        <v>1.0256410256410256E-3</v>
      </c>
      <c r="F216" s="29" t="str">
        <f t="shared" si="107"/>
        <v/>
      </c>
      <c r="G216" s="30">
        <f t="shared" si="89"/>
        <v>-1</v>
      </c>
      <c r="H216" s="48">
        <f t="shared" si="90"/>
        <v>-1.0256410256410256E-3</v>
      </c>
    </row>
    <row r="217" spans="1:8" s="31" customFormat="1" ht="15" x14ac:dyDescent="0.2">
      <c r="A217" s="66"/>
      <c r="B217" s="55" t="s">
        <v>44</v>
      </c>
      <c r="C217" s="32">
        <v>0</v>
      </c>
      <c r="D217" s="32">
        <v>2</v>
      </c>
      <c r="E217" s="29" t="str">
        <f t="shared" si="106"/>
        <v/>
      </c>
      <c r="F217" s="29">
        <f t="shared" si="107"/>
        <v>4.5672527974423386E-4</v>
      </c>
      <c r="G217" s="30">
        <f t="shared" si="89"/>
        <v>1</v>
      </c>
      <c r="H217" s="48" t="str">
        <f t="shared" si="90"/>
        <v/>
      </c>
    </row>
    <row r="218" spans="1:8" s="31" customFormat="1" ht="15" x14ac:dyDescent="0.2">
      <c r="A218" s="66"/>
      <c r="B218" s="55" t="s">
        <v>45</v>
      </c>
      <c r="C218" s="32">
        <v>45</v>
      </c>
      <c r="D218" s="32">
        <v>107</v>
      </c>
      <c r="E218" s="29">
        <f t="shared" si="106"/>
        <v>4.6153846153846156E-2</v>
      </c>
      <c r="F218" s="29">
        <f t="shared" si="107"/>
        <v>2.4434802466316512E-2</v>
      </c>
      <c r="G218" s="30">
        <f t="shared" si="89"/>
        <v>1.3777777777777778</v>
      </c>
      <c r="H218" s="48">
        <f t="shared" si="90"/>
        <v>6.3589743589743591E-2</v>
      </c>
    </row>
    <row r="219" spans="1:8" s="31" customFormat="1" ht="15" x14ac:dyDescent="0.2">
      <c r="A219" s="66"/>
      <c r="B219" s="55" t="s">
        <v>216</v>
      </c>
      <c r="C219" s="32">
        <v>0</v>
      </c>
      <c r="D219" s="32">
        <v>9</v>
      </c>
      <c r="E219" s="29" t="str">
        <f t="shared" si="106"/>
        <v/>
      </c>
      <c r="F219" s="29">
        <f t="shared" si="107"/>
        <v>2.0552637588490525E-3</v>
      </c>
      <c r="G219" s="30">
        <f t="shared" si="89"/>
        <v>1</v>
      </c>
      <c r="H219" s="48" t="str">
        <f t="shared" si="90"/>
        <v/>
      </c>
    </row>
    <row r="220" spans="1:8" s="31" customFormat="1" ht="30" x14ac:dyDescent="0.2">
      <c r="A220" s="66"/>
      <c r="B220" s="55" t="s">
        <v>217</v>
      </c>
      <c r="C220" s="32">
        <v>0</v>
      </c>
      <c r="D220" s="32">
        <v>3</v>
      </c>
      <c r="E220" s="29" t="str">
        <f t="shared" si="106"/>
        <v/>
      </c>
      <c r="F220" s="29">
        <f t="shared" si="107"/>
        <v>6.8508791961635076E-4</v>
      </c>
      <c r="G220" s="30">
        <f t="shared" si="89"/>
        <v>1</v>
      </c>
      <c r="H220" s="48" t="str">
        <f t="shared" si="90"/>
        <v/>
      </c>
    </row>
    <row r="221" spans="1:8" s="31" customFormat="1" ht="15" x14ac:dyDescent="0.2">
      <c r="A221" s="66"/>
      <c r="B221" s="55" t="s">
        <v>432</v>
      </c>
      <c r="C221" s="32">
        <v>1</v>
      </c>
      <c r="D221" s="32">
        <v>4</v>
      </c>
      <c r="E221" s="29">
        <f t="shared" si="106"/>
        <v>1.0256410256410256E-3</v>
      </c>
      <c r="F221" s="29">
        <f t="shared" si="107"/>
        <v>9.1345055948846771E-4</v>
      </c>
      <c r="G221" s="30">
        <f t="shared" si="89"/>
        <v>3</v>
      </c>
      <c r="H221" s="48">
        <f t="shared" si="90"/>
        <v>3.0769230769230769E-3</v>
      </c>
    </row>
    <row r="222" spans="1:8" s="31" customFormat="1" ht="15" x14ac:dyDescent="0.2">
      <c r="A222" s="66"/>
      <c r="B222" s="55" t="s">
        <v>504</v>
      </c>
      <c r="C222" s="32">
        <v>0</v>
      </c>
      <c r="D222" s="32">
        <v>0</v>
      </c>
      <c r="E222" s="29" t="str">
        <f t="shared" si="106"/>
        <v/>
      </c>
      <c r="F222" s="29" t="str">
        <f t="shared" si="107"/>
        <v/>
      </c>
      <c r="G222" s="30" t="str">
        <f t="shared" si="89"/>
        <v xml:space="preserve"> </v>
      </c>
      <c r="H222" s="48" t="str">
        <f t="shared" ref="H222" si="117">+IF(OR(AND(E222=""),(G222="")),"",E222*G222)</f>
        <v/>
      </c>
    </row>
    <row r="223" spans="1:8" s="31" customFormat="1" ht="15" x14ac:dyDescent="0.2">
      <c r="A223" s="66"/>
      <c r="B223" s="55" t="s">
        <v>609</v>
      </c>
      <c r="C223" s="32">
        <v>17</v>
      </c>
      <c r="D223" s="32">
        <v>45</v>
      </c>
      <c r="E223" s="29">
        <f t="shared" ref="E223" si="118">+IF(C223=0,"",C223/C$176)</f>
        <v>1.7435897435897435E-2</v>
      </c>
      <c r="F223" s="29">
        <f t="shared" ref="F223" si="119">+IF(D223=0,"",D223/D$176)</f>
        <v>1.0276318794245261E-2</v>
      </c>
      <c r="G223" s="30">
        <f t="shared" ref="G223" si="120">+IF(AND(C223=0,D223=0)," ",IF(C223=0,1,IF(D223=0,-1,(D223-C223)/C223)))</f>
        <v>1.6470588235294117</v>
      </c>
      <c r="H223" s="48">
        <f t="shared" ref="H223" si="121">+IF(OR(AND(E223=""),(G223="")),"",E223*G223)</f>
        <v>2.8717948717948714E-2</v>
      </c>
    </row>
    <row r="224" spans="1:8" s="31" customFormat="1" ht="15" x14ac:dyDescent="0.2">
      <c r="A224" s="66"/>
      <c r="B224" s="55" t="s">
        <v>539</v>
      </c>
      <c r="C224" s="32">
        <v>0</v>
      </c>
      <c r="D224" s="32">
        <v>0</v>
      </c>
      <c r="E224" s="29" t="str">
        <f t="shared" si="106"/>
        <v/>
      </c>
      <c r="F224" s="29" t="str">
        <f t="shared" si="107"/>
        <v/>
      </c>
      <c r="G224" s="30" t="str">
        <f t="shared" si="89"/>
        <v xml:space="preserve"> 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32">
        <v>0</v>
      </c>
      <c r="D225" s="32">
        <v>0</v>
      </c>
      <c r="E225" s="29" t="str">
        <f t="shared" si="106"/>
        <v/>
      </c>
      <c r="F225" s="29" t="str">
        <f t="shared" si="107"/>
        <v/>
      </c>
      <c r="G225" s="30" t="str">
        <f t="shared" si="89"/>
        <v xml:space="preserve"> </v>
      </c>
      <c r="H225" s="48" t="str">
        <f t="shared" si="90"/>
        <v/>
      </c>
    </row>
    <row r="226" spans="1:8" s="31" customFormat="1" ht="15" x14ac:dyDescent="0.2">
      <c r="A226" s="66"/>
      <c r="B226" s="55" t="s">
        <v>46</v>
      </c>
      <c r="C226" s="32">
        <v>0</v>
      </c>
      <c r="D226" s="32">
        <v>0</v>
      </c>
      <c r="E226" s="29" t="str">
        <f t="shared" si="106"/>
        <v/>
      </c>
      <c r="F226" s="29" t="str">
        <f t="shared" si="107"/>
        <v/>
      </c>
      <c r="G226" s="30" t="str">
        <f t="shared" si="89"/>
        <v xml:space="preserve"> </v>
      </c>
      <c r="H226" s="48" t="str">
        <f t="shared" si="90"/>
        <v/>
      </c>
    </row>
    <row r="227" spans="1:8" s="31" customFormat="1" ht="15" x14ac:dyDescent="0.2">
      <c r="A227" s="66"/>
      <c r="B227" s="55" t="s">
        <v>219</v>
      </c>
      <c r="C227" s="32">
        <v>0</v>
      </c>
      <c r="D227" s="32">
        <v>0</v>
      </c>
      <c r="E227" s="29" t="str">
        <f t="shared" si="106"/>
        <v/>
      </c>
      <c r="F227" s="29" t="str">
        <f t="shared" si="107"/>
        <v/>
      </c>
      <c r="G227" s="30" t="str">
        <f t="shared" si="89"/>
        <v xml:space="preserve"> </v>
      </c>
      <c r="H227" s="48" t="str">
        <f t="shared" si="90"/>
        <v/>
      </c>
    </row>
    <row r="228" spans="1:8" s="31" customFormat="1" ht="15" x14ac:dyDescent="0.2">
      <c r="A228" s="66"/>
      <c r="B228" s="55" t="s">
        <v>220</v>
      </c>
      <c r="C228" s="32">
        <v>0</v>
      </c>
      <c r="D228" s="32">
        <v>0</v>
      </c>
      <c r="E228" s="29" t="str">
        <f t="shared" si="106"/>
        <v/>
      </c>
      <c r="F228" s="29" t="str">
        <f t="shared" si="107"/>
        <v/>
      </c>
      <c r="G228" s="30" t="str">
        <f t="shared" si="89"/>
        <v xml:space="preserve"> </v>
      </c>
      <c r="H228" s="48" t="str">
        <f t="shared" si="90"/>
        <v/>
      </c>
    </row>
    <row r="229" spans="1:8" s="31" customFormat="1" ht="15" x14ac:dyDescent="0.2">
      <c r="A229" s="66"/>
      <c r="B229" s="55" t="s">
        <v>433</v>
      </c>
      <c r="C229" s="32">
        <v>0</v>
      </c>
      <c r="D229" s="32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32">
        <v>53</v>
      </c>
      <c r="D230" s="32">
        <v>274</v>
      </c>
      <c r="E230" s="29">
        <f t="shared" si="106"/>
        <v>5.4358974358974362E-2</v>
      </c>
      <c r="F230" s="29">
        <f t="shared" si="107"/>
        <v>6.2571363324960036E-2</v>
      </c>
      <c r="G230" s="30">
        <f t="shared" si="89"/>
        <v>4.1698113207547172</v>
      </c>
      <c r="H230" s="48">
        <f t="shared" si="90"/>
        <v>0.22666666666666668</v>
      </c>
    </row>
    <row r="231" spans="1:8" s="31" customFormat="1" ht="15" x14ac:dyDescent="0.2">
      <c r="A231" s="66"/>
      <c r="B231" s="55" t="s">
        <v>221</v>
      </c>
      <c r="C231" s="32">
        <v>0</v>
      </c>
      <c r="D231" s="32">
        <v>2</v>
      </c>
      <c r="E231" s="29" t="str">
        <f t="shared" si="106"/>
        <v/>
      </c>
      <c r="F231" s="29">
        <f t="shared" si="107"/>
        <v>4.5672527974423386E-4</v>
      </c>
      <c r="G231" s="30">
        <f t="shared" si="89"/>
        <v>1</v>
      </c>
      <c r="H231" s="48" t="str">
        <f t="shared" si="90"/>
        <v/>
      </c>
    </row>
    <row r="232" spans="1:8" s="31" customFormat="1" ht="15" x14ac:dyDescent="0.2">
      <c r="A232" s="66"/>
      <c r="B232" s="55" t="s">
        <v>222</v>
      </c>
      <c r="C232" s="32">
        <v>1</v>
      </c>
      <c r="D232" s="32">
        <v>8</v>
      </c>
      <c r="E232" s="29">
        <f t="shared" ref="E232:E251" si="122">+IF(C232=0,"",C232/C$176)</f>
        <v>1.0256410256410256E-3</v>
      </c>
      <c r="F232" s="29">
        <f t="shared" ref="F232:F251" si="123">+IF(D232=0,"",D232/D$176)</f>
        <v>1.8269011189769354E-3</v>
      </c>
      <c r="G232" s="30">
        <f t="shared" si="89"/>
        <v>7</v>
      </c>
      <c r="H232" s="48">
        <f t="shared" si="90"/>
        <v>7.1794871794871795E-3</v>
      </c>
    </row>
    <row r="233" spans="1:8" s="31" customFormat="1" ht="15" x14ac:dyDescent="0.2">
      <c r="A233" s="66"/>
      <c r="B233" s="55" t="s">
        <v>223</v>
      </c>
      <c r="C233" s="32">
        <v>12</v>
      </c>
      <c r="D233" s="32">
        <v>10</v>
      </c>
      <c r="E233" s="29">
        <f t="shared" si="122"/>
        <v>1.2307692307692308E-2</v>
      </c>
      <c r="F233" s="29">
        <f t="shared" si="123"/>
        <v>2.2836263987211693E-3</v>
      </c>
      <c r="G233" s="30">
        <f t="shared" si="89"/>
        <v>-0.16666666666666666</v>
      </c>
      <c r="H233" s="48">
        <f t="shared" si="90"/>
        <v>-2.0512820512820513E-3</v>
      </c>
    </row>
    <row r="234" spans="1:8" s="31" customFormat="1" ht="15" x14ac:dyDescent="0.2">
      <c r="A234" s="66"/>
      <c r="B234" s="55" t="s">
        <v>628</v>
      </c>
      <c r="C234" s="32">
        <v>0</v>
      </c>
      <c r="D234" s="32">
        <v>0</v>
      </c>
      <c r="E234" s="29" t="str">
        <f t="shared" si="122"/>
        <v/>
      </c>
      <c r="F234" s="29" t="str">
        <f t="shared" si="123"/>
        <v/>
      </c>
      <c r="G234" s="30" t="str">
        <f t="shared" si="89"/>
        <v xml:space="preserve"> 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32">
        <v>0</v>
      </c>
      <c r="D235" s="32">
        <v>0</v>
      </c>
      <c r="E235" s="29" t="str">
        <f t="shared" ref="E235" si="124">+IF(C235=0,"",C235/C$176)</f>
        <v/>
      </c>
      <c r="F235" s="29" t="str">
        <f t="shared" ref="F235" si="125">+IF(D235=0,"",D235/D$176)</f>
        <v/>
      </c>
      <c r="G235" s="30" t="str">
        <f t="shared" si="89"/>
        <v xml:space="preserve"> 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55" t="s">
        <v>612</v>
      </c>
      <c r="C236" s="32">
        <v>6</v>
      </c>
      <c r="D236" s="32">
        <v>86</v>
      </c>
      <c r="E236" s="29">
        <f t="shared" ref="E236" si="127">+IF(C236=0,"",C236/C$176)</f>
        <v>6.1538461538461538E-3</v>
      </c>
      <c r="F236" s="29">
        <f t="shared" ref="F236" si="128">+IF(D236=0,"",D236/D$176)</f>
        <v>1.9639187029002057E-2</v>
      </c>
      <c r="G236" s="30">
        <f t="shared" ref="G236" si="129">+IF(AND(C236=0,D236=0)," ",IF(C236=0,1,IF(D236=0,-1,(D236-C236)/C236)))</f>
        <v>13.333333333333334</v>
      </c>
      <c r="H236" s="48">
        <f t="shared" ref="H236" si="130">+IF(OR(AND(E236=""),(G236="")),"",E236*G236)</f>
        <v>8.2051282051282051E-2</v>
      </c>
    </row>
    <row r="237" spans="1:8" s="31" customFormat="1" ht="15" x14ac:dyDescent="0.2">
      <c r="A237" s="66"/>
      <c r="B237" s="55" t="s">
        <v>48</v>
      </c>
      <c r="C237" s="32">
        <v>0</v>
      </c>
      <c r="D237" s="32">
        <v>1</v>
      </c>
      <c r="E237" s="29" t="str">
        <f t="shared" si="122"/>
        <v/>
      </c>
      <c r="F237" s="29">
        <f t="shared" si="123"/>
        <v>2.2836263987211693E-4</v>
      </c>
      <c r="G237" s="30">
        <f t="shared" si="89"/>
        <v>1</v>
      </c>
      <c r="H237" s="48" t="str">
        <f t="shared" si="90"/>
        <v/>
      </c>
    </row>
    <row r="238" spans="1:8" s="31" customFormat="1" ht="15" x14ac:dyDescent="0.2">
      <c r="A238" s="66"/>
      <c r="B238" s="55" t="s">
        <v>224</v>
      </c>
      <c r="C238" s="32">
        <v>0</v>
      </c>
      <c r="D238" s="32">
        <v>0</v>
      </c>
      <c r="E238" s="29" t="str">
        <f t="shared" si="122"/>
        <v/>
      </c>
      <c r="F238" s="29" t="str">
        <f t="shared" si="123"/>
        <v/>
      </c>
      <c r="G238" s="30" t="str">
        <f t="shared" si="89"/>
        <v xml:space="preserve"> 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32">
        <v>0</v>
      </c>
      <c r="D239" s="32">
        <v>0</v>
      </c>
      <c r="E239" s="29" t="str">
        <f t="shared" si="122"/>
        <v/>
      </c>
      <c r="F239" s="29" t="str">
        <f t="shared" si="123"/>
        <v/>
      </c>
      <c r="G239" s="30" t="str">
        <f t="shared" si="89"/>
        <v xml:space="preserve"> 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32">
        <v>8</v>
      </c>
      <c r="D240" s="32">
        <v>52</v>
      </c>
      <c r="E240" s="29">
        <f t="shared" si="122"/>
        <v>8.2051282051282051E-3</v>
      </c>
      <c r="F240" s="29">
        <f t="shared" si="123"/>
        <v>1.1874857273350079E-2</v>
      </c>
      <c r="G240" s="30">
        <f t="shared" si="89"/>
        <v>5.5</v>
      </c>
      <c r="H240" s="48">
        <f t="shared" si="90"/>
        <v>4.5128205128205132E-2</v>
      </c>
    </row>
    <row r="241" spans="1:8" s="31" customFormat="1" ht="15" x14ac:dyDescent="0.2">
      <c r="A241" s="66"/>
      <c r="B241" s="55" t="s">
        <v>633</v>
      </c>
      <c r="C241" s="32">
        <v>0</v>
      </c>
      <c r="D241" s="32">
        <v>0</v>
      </c>
      <c r="E241" s="29" t="str">
        <f t="shared" si="122"/>
        <v/>
      </c>
      <c r="F241" s="29" t="str">
        <f t="shared" si="123"/>
        <v/>
      </c>
      <c r="G241" s="30" t="str">
        <f t="shared" si="89"/>
        <v xml:space="preserve"> </v>
      </c>
      <c r="H241" s="48" t="str">
        <f t="shared" si="90"/>
        <v/>
      </c>
    </row>
    <row r="242" spans="1:8" s="31" customFormat="1" ht="15" x14ac:dyDescent="0.2">
      <c r="A242" s="66" t="s">
        <v>644</v>
      </c>
      <c r="B242" s="55" t="s">
        <v>650</v>
      </c>
      <c r="C242" s="32"/>
      <c r="D242" s="32">
        <v>0</v>
      </c>
      <c r="E242" s="29" t="str">
        <f t="shared" ref="E242" si="131">+IF(C242=0,"",C242/C$176)</f>
        <v/>
      </c>
      <c r="F242" s="29" t="str">
        <f t="shared" ref="F242" si="132">+IF(D242=0,"",D242/D$176)</f>
        <v/>
      </c>
      <c r="G242" s="30" t="str">
        <f t="shared" ref="G242" si="133">+IF(AND(C242=0,D242=0)," ",IF(C242=0,1,IF(D242=0,-1,(D242-C242)/C242)))</f>
        <v xml:space="preserve"> 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32">
        <v>33</v>
      </c>
      <c r="D243" s="32">
        <v>37</v>
      </c>
      <c r="E243" s="29">
        <f t="shared" si="122"/>
        <v>3.3846153846153845E-2</v>
      </c>
      <c r="F243" s="29">
        <f t="shared" si="123"/>
        <v>8.4494176752683264E-3</v>
      </c>
      <c r="G243" s="30">
        <f t="shared" si="89"/>
        <v>0.12121212121212122</v>
      </c>
      <c r="H243" s="48">
        <f t="shared" si="90"/>
        <v>4.1025641025641026E-3</v>
      </c>
    </row>
    <row r="244" spans="1:8" s="31" customFormat="1" ht="15" x14ac:dyDescent="0.2">
      <c r="A244" s="66"/>
      <c r="B244" s="55" t="s">
        <v>52</v>
      </c>
      <c r="C244" s="32">
        <v>0</v>
      </c>
      <c r="D244" s="32">
        <v>11</v>
      </c>
      <c r="E244" s="29" t="str">
        <f t="shared" si="122"/>
        <v/>
      </c>
      <c r="F244" s="29">
        <f t="shared" si="123"/>
        <v>2.5119890385932862E-3</v>
      </c>
      <c r="G244" s="30">
        <f t="shared" ref="G244:G314" si="135">+IF(AND(C244=0,D244=0)," ",IF(C244=0,1,IF(D244=0,-1,(D244-C244)/C244)))</f>
        <v>1</v>
      </c>
      <c r="H244" s="48" t="str">
        <f t="shared" si="90"/>
        <v/>
      </c>
    </row>
    <row r="245" spans="1:8" s="31" customFormat="1" ht="30" x14ac:dyDescent="0.2">
      <c r="A245" s="66"/>
      <c r="B245" s="55" t="s">
        <v>540</v>
      </c>
      <c r="C245" s="32">
        <v>0</v>
      </c>
      <c r="D245" s="32">
        <v>3</v>
      </c>
      <c r="E245" s="29" t="str">
        <f t="shared" si="122"/>
        <v/>
      </c>
      <c r="F245" s="29">
        <f t="shared" si="123"/>
        <v>6.8508791961635076E-4</v>
      </c>
      <c r="G245" s="30">
        <f t="shared" si="135"/>
        <v>1</v>
      </c>
      <c r="H245" s="48" t="str">
        <f t="shared" si="90"/>
        <v/>
      </c>
    </row>
    <row r="246" spans="1:8" s="31" customFormat="1" ht="15" x14ac:dyDescent="0.2">
      <c r="A246" s="66"/>
      <c r="B246" s="55" t="s">
        <v>50</v>
      </c>
      <c r="C246" s="32">
        <v>15</v>
      </c>
      <c r="D246" s="32">
        <v>65</v>
      </c>
      <c r="E246" s="29">
        <f t="shared" si="122"/>
        <v>1.5384615384615385E-2</v>
      </c>
      <c r="F246" s="29">
        <f t="shared" si="123"/>
        <v>1.48435715916876E-2</v>
      </c>
      <c r="G246" s="30">
        <f t="shared" si="135"/>
        <v>3.3333333333333335</v>
      </c>
      <c r="H246" s="48">
        <f t="shared" si="90"/>
        <v>5.1282051282051287E-2</v>
      </c>
    </row>
    <row r="247" spans="1:8" s="31" customFormat="1" ht="15" x14ac:dyDescent="0.2">
      <c r="A247" s="66"/>
      <c r="B247" s="55" t="s">
        <v>49</v>
      </c>
      <c r="C247" s="32">
        <v>0</v>
      </c>
      <c r="D247" s="32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32">
        <v>0</v>
      </c>
      <c r="D248" s="32">
        <v>0</v>
      </c>
      <c r="E248" s="29" t="str">
        <f t="shared" si="122"/>
        <v/>
      </c>
      <c r="F248" s="29" t="str">
        <f t="shared" si="123"/>
        <v/>
      </c>
      <c r="G248" s="30" t="str">
        <f t="shared" si="135"/>
        <v xml:space="preserve"> 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32">
        <v>0</v>
      </c>
      <c r="D249" s="32">
        <v>5</v>
      </c>
      <c r="E249" s="29" t="str">
        <f t="shared" si="122"/>
        <v/>
      </c>
      <c r="F249" s="29">
        <f t="shared" si="123"/>
        <v>1.1418131993605847E-3</v>
      </c>
      <c r="G249" s="30">
        <f t="shared" si="135"/>
        <v>1</v>
      </c>
      <c r="H249" s="48" t="str">
        <f t="shared" si="90"/>
        <v/>
      </c>
    </row>
    <row r="250" spans="1:8" s="31" customFormat="1" ht="15" x14ac:dyDescent="0.2">
      <c r="A250" s="66"/>
      <c r="B250" s="55" t="s">
        <v>226</v>
      </c>
      <c r="C250" s="32">
        <v>1</v>
      </c>
      <c r="D250" s="32">
        <v>0</v>
      </c>
      <c r="E250" s="29">
        <f t="shared" si="122"/>
        <v>1.0256410256410256E-3</v>
      </c>
      <c r="F250" s="29" t="str">
        <f t="shared" si="123"/>
        <v/>
      </c>
      <c r="G250" s="30">
        <f t="shared" si="135"/>
        <v>-1</v>
      </c>
      <c r="H250" s="48">
        <f t="shared" si="90"/>
        <v>-1.0256410256410256E-3</v>
      </c>
    </row>
    <row r="251" spans="1:8" s="31" customFormat="1" ht="15" x14ac:dyDescent="0.2">
      <c r="A251" s="66"/>
      <c r="B251" s="55" t="s">
        <v>434</v>
      </c>
      <c r="C251" s="32">
        <v>0</v>
      </c>
      <c r="D251" s="32">
        <v>2</v>
      </c>
      <c r="E251" s="29" t="str">
        <f t="shared" si="122"/>
        <v/>
      </c>
      <c r="F251" s="29">
        <f t="shared" si="123"/>
        <v>4.5672527974423386E-4</v>
      </c>
      <c r="G251" s="30">
        <f t="shared" si="135"/>
        <v>1</v>
      </c>
      <c r="H251" s="48" t="str">
        <f t="shared" si="90"/>
        <v/>
      </c>
    </row>
    <row r="252" spans="1:8" s="31" customFormat="1" ht="15" x14ac:dyDescent="0.2">
      <c r="A252" s="66"/>
      <c r="B252" s="55" t="s">
        <v>323</v>
      </c>
      <c r="C252" s="32">
        <v>0</v>
      </c>
      <c r="D252" s="32">
        <v>1</v>
      </c>
      <c r="E252" s="29" t="str">
        <f t="shared" ref="E252:E337" si="136">+IF(C252=0,"",C252/C$176)</f>
        <v/>
      </c>
      <c r="F252" s="29">
        <f t="shared" ref="F252:F337" si="137">+IF(D252=0,"",D252/D$176)</f>
        <v>2.2836263987211693E-4</v>
      </c>
      <c r="G252" s="30">
        <f t="shared" si="135"/>
        <v>1</v>
      </c>
      <c r="H252" s="48" t="str">
        <f t="shared" ref="H252:H337" si="138">+IF(OR(AND(E252=""),(G252="")),"",E252*G252)</f>
        <v/>
      </c>
    </row>
    <row r="253" spans="1:8" s="31" customFormat="1" ht="15" x14ac:dyDescent="0.2">
      <c r="A253" s="66"/>
      <c r="B253" s="55" t="s">
        <v>227</v>
      </c>
      <c r="C253" s="32">
        <v>0</v>
      </c>
      <c r="D253" s="32">
        <v>4</v>
      </c>
      <c r="E253" s="29" t="str">
        <f t="shared" si="136"/>
        <v/>
      </c>
      <c r="F253" s="29">
        <f t="shared" si="137"/>
        <v>9.1345055948846771E-4</v>
      </c>
      <c r="G253" s="30">
        <f t="shared" si="135"/>
        <v>1</v>
      </c>
      <c r="H253" s="48" t="str">
        <f t="shared" si="138"/>
        <v/>
      </c>
    </row>
    <row r="254" spans="1:8" s="31" customFormat="1" ht="15" x14ac:dyDescent="0.2">
      <c r="A254" s="66"/>
      <c r="B254" s="55" t="s">
        <v>228</v>
      </c>
      <c r="C254" s="32">
        <v>1</v>
      </c>
      <c r="D254" s="32">
        <v>1</v>
      </c>
      <c r="E254" s="29">
        <f t="shared" si="136"/>
        <v>1.0256410256410256E-3</v>
      </c>
      <c r="F254" s="29">
        <f t="shared" si="137"/>
        <v>2.2836263987211693E-4</v>
      </c>
      <c r="G254" s="30">
        <f t="shared" si="135"/>
        <v>0</v>
      </c>
      <c r="H254" s="48">
        <f t="shared" si="138"/>
        <v>0</v>
      </c>
    </row>
    <row r="255" spans="1:8" s="31" customFormat="1" ht="15" x14ac:dyDescent="0.2">
      <c r="A255" s="66"/>
      <c r="B255" s="55" t="s">
        <v>435</v>
      </c>
      <c r="C255" s="32">
        <v>1</v>
      </c>
      <c r="D255" s="32">
        <v>3</v>
      </c>
      <c r="E255" s="29">
        <f t="shared" si="136"/>
        <v>1.0256410256410256E-3</v>
      </c>
      <c r="F255" s="29">
        <f t="shared" si="137"/>
        <v>6.8508791961635076E-4</v>
      </c>
      <c r="G255" s="30">
        <f t="shared" si="135"/>
        <v>2</v>
      </c>
      <c r="H255" s="48">
        <f t="shared" si="138"/>
        <v>2.0512820512820513E-3</v>
      </c>
    </row>
    <row r="256" spans="1:8" s="31" customFormat="1" ht="15" x14ac:dyDescent="0.2">
      <c r="A256" s="66"/>
      <c r="B256" s="55" t="s">
        <v>229</v>
      </c>
      <c r="C256" s="32">
        <v>0</v>
      </c>
      <c r="D256" s="32">
        <v>0</v>
      </c>
      <c r="E256" s="29" t="str">
        <f t="shared" si="136"/>
        <v/>
      </c>
      <c r="F256" s="29" t="str">
        <f t="shared" si="137"/>
        <v/>
      </c>
      <c r="G256" s="30" t="str">
        <f t="shared" si="135"/>
        <v xml:space="preserve"> 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32">
        <v>0</v>
      </c>
      <c r="D257" s="32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32">
        <v>0</v>
      </c>
      <c r="D258" s="32">
        <v>1</v>
      </c>
      <c r="E258" s="29" t="str">
        <f t="shared" ref="E258:E259" si="139">+IF(C258=0,"",C258/C$176)</f>
        <v/>
      </c>
      <c r="F258" s="29">
        <f t="shared" ref="F258:F259" si="140">+IF(D258=0,"",D258/D$176)</f>
        <v>2.2836263987211693E-4</v>
      </c>
      <c r="G258" s="30">
        <f t="shared" si="135"/>
        <v>1</v>
      </c>
      <c r="H258" s="48" t="str">
        <f t="shared" ref="H258:H259" si="141">+IF(OR(AND(E258=""),(G258="")),"",E258*G258)</f>
        <v/>
      </c>
    </row>
    <row r="259" spans="1:8" s="31" customFormat="1" ht="15" x14ac:dyDescent="0.2">
      <c r="A259" s="66"/>
      <c r="B259" s="55" t="s">
        <v>411</v>
      </c>
      <c r="C259" s="32">
        <v>0</v>
      </c>
      <c r="D259" s="32">
        <v>1</v>
      </c>
      <c r="E259" s="29" t="str">
        <f t="shared" si="139"/>
        <v/>
      </c>
      <c r="F259" s="29">
        <f t="shared" si="140"/>
        <v>2.2836263987211693E-4</v>
      </c>
      <c r="G259" s="30">
        <f t="shared" si="135"/>
        <v>1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32">
        <v>0</v>
      </c>
      <c r="D260" s="32">
        <v>0</v>
      </c>
      <c r="E260" s="29" t="str">
        <f t="shared" si="136"/>
        <v/>
      </c>
      <c r="F260" s="29" t="str">
        <f t="shared" si="137"/>
        <v/>
      </c>
      <c r="G260" s="30" t="str">
        <f t="shared" si="135"/>
        <v xml:space="preserve"> </v>
      </c>
      <c r="H260" s="48" t="str">
        <f t="shared" si="138"/>
        <v/>
      </c>
    </row>
    <row r="261" spans="1:8" s="31" customFormat="1" ht="15" x14ac:dyDescent="0.2">
      <c r="A261" s="66"/>
      <c r="B261" s="55" t="s">
        <v>600</v>
      </c>
      <c r="C261" s="32">
        <v>0</v>
      </c>
      <c r="D261" s="32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32">
        <v>0</v>
      </c>
      <c r="D262" s="32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32">
        <v>4</v>
      </c>
      <c r="D263" s="32">
        <v>10</v>
      </c>
      <c r="E263" s="29">
        <f t="shared" si="136"/>
        <v>4.1025641025641026E-3</v>
      </c>
      <c r="F263" s="29">
        <f t="shared" si="137"/>
        <v>2.2836263987211693E-3</v>
      </c>
      <c r="G263" s="30">
        <f t="shared" si="135"/>
        <v>1.5</v>
      </c>
      <c r="H263" s="48">
        <f t="shared" si="138"/>
        <v>6.1538461538461538E-3</v>
      </c>
    </row>
    <row r="264" spans="1:8" s="31" customFormat="1" ht="30" x14ac:dyDescent="0.2">
      <c r="A264" s="66"/>
      <c r="B264" s="55" t="s">
        <v>439</v>
      </c>
      <c r="C264" s="32">
        <v>15</v>
      </c>
      <c r="D264" s="32">
        <v>45</v>
      </c>
      <c r="E264" s="29">
        <f t="shared" si="136"/>
        <v>1.5384615384615385E-2</v>
      </c>
      <c r="F264" s="29">
        <f t="shared" si="137"/>
        <v>1.0276318794245261E-2</v>
      </c>
      <c r="G264" s="30">
        <f t="shared" si="135"/>
        <v>2</v>
      </c>
      <c r="H264" s="48">
        <f t="shared" si="138"/>
        <v>3.0769230769230771E-2</v>
      </c>
    </row>
    <row r="265" spans="1:8" s="31" customFormat="1" ht="15" x14ac:dyDescent="0.2">
      <c r="A265" s="66"/>
      <c r="B265" s="55" t="s">
        <v>440</v>
      </c>
      <c r="C265" s="32">
        <v>3</v>
      </c>
      <c r="D265" s="32">
        <v>136</v>
      </c>
      <c r="E265" s="29">
        <f t="shared" si="136"/>
        <v>3.0769230769230769E-3</v>
      </c>
      <c r="F265" s="29">
        <f t="shared" si="137"/>
        <v>3.1057319022607902E-2</v>
      </c>
      <c r="G265" s="30">
        <f t="shared" si="135"/>
        <v>44.333333333333336</v>
      </c>
      <c r="H265" s="48">
        <f t="shared" si="138"/>
        <v>0.13641025641025642</v>
      </c>
    </row>
    <row r="266" spans="1:8" s="31" customFormat="1" ht="15" x14ac:dyDescent="0.2">
      <c r="A266" s="66"/>
      <c r="B266" s="55" t="s">
        <v>507</v>
      </c>
      <c r="C266" s="32">
        <v>0</v>
      </c>
      <c r="D266" s="32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32">
        <v>0</v>
      </c>
      <c r="D267" s="32">
        <v>11</v>
      </c>
      <c r="E267" s="29" t="str">
        <f t="shared" si="142"/>
        <v/>
      </c>
      <c r="F267" s="29">
        <f t="shared" si="143"/>
        <v>2.5119890385932862E-3</v>
      </c>
      <c r="G267" s="30">
        <f t="shared" si="135"/>
        <v>1</v>
      </c>
      <c r="H267" s="48" t="str">
        <f t="shared" si="144"/>
        <v/>
      </c>
    </row>
    <row r="268" spans="1:8" s="31" customFormat="1" ht="15" x14ac:dyDescent="0.2">
      <c r="A268" s="66"/>
      <c r="B268" s="55" t="s">
        <v>54</v>
      </c>
      <c r="C268" s="32">
        <v>1</v>
      </c>
      <c r="D268" s="32">
        <v>0</v>
      </c>
      <c r="E268" s="29">
        <f t="shared" si="136"/>
        <v>1.0256410256410256E-3</v>
      </c>
      <c r="F268" s="29" t="str">
        <f t="shared" si="137"/>
        <v/>
      </c>
      <c r="G268" s="30">
        <f t="shared" si="135"/>
        <v>-1</v>
      </c>
      <c r="H268" s="48">
        <f t="shared" si="138"/>
        <v>-1.0256410256410256E-3</v>
      </c>
    </row>
    <row r="269" spans="1:8" s="31" customFormat="1" ht="15" x14ac:dyDescent="0.2">
      <c r="A269" s="66"/>
      <c r="B269" s="55" t="s">
        <v>231</v>
      </c>
      <c r="C269" s="32">
        <v>5</v>
      </c>
      <c r="D269" s="32">
        <v>36</v>
      </c>
      <c r="E269" s="29">
        <f t="shared" si="136"/>
        <v>5.1282051282051282E-3</v>
      </c>
      <c r="F269" s="29">
        <f t="shared" si="137"/>
        <v>8.22105503539621E-3</v>
      </c>
      <c r="G269" s="30">
        <f t="shared" si="135"/>
        <v>6.2</v>
      </c>
      <c r="H269" s="48">
        <f t="shared" si="138"/>
        <v>3.1794871794871796E-2</v>
      </c>
    </row>
    <row r="270" spans="1:8" s="31" customFormat="1" ht="15" x14ac:dyDescent="0.2">
      <c r="A270" s="66"/>
      <c r="B270" s="55" t="s">
        <v>602</v>
      </c>
      <c r="C270" s="32">
        <v>0</v>
      </c>
      <c r="D270" s="32">
        <v>0</v>
      </c>
      <c r="E270" s="29" t="str">
        <f t="shared" si="136"/>
        <v/>
      </c>
      <c r="F270" s="29" t="str">
        <f t="shared" si="137"/>
        <v/>
      </c>
      <c r="G270" s="30" t="str">
        <f t="shared" si="135"/>
        <v xml:space="preserve"> 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32">
        <v>0</v>
      </c>
      <c r="D271" s="32">
        <v>4</v>
      </c>
      <c r="E271" s="29" t="str">
        <f t="shared" ref="E271:E276" si="145">+IF(C271=0,"",C271/C$176)</f>
        <v/>
      </c>
      <c r="F271" s="29">
        <f t="shared" ref="F271:F276" si="146">+IF(D271=0,"",D271/D$176)</f>
        <v>9.1345055948846771E-4</v>
      </c>
      <c r="G271" s="30">
        <f t="shared" si="135"/>
        <v>1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32">
        <v>0</v>
      </c>
      <c r="D272" s="32">
        <v>19</v>
      </c>
      <c r="E272" s="29" t="str">
        <f t="shared" si="145"/>
        <v/>
      </c>
      <c r="F272" s="29">
        <f t="shared" si="146"/>
        <v>4.3388901575702214E-3</v>
      </c>
      <c r="G272" s="30">
        <f t="shared" si="135"/>
        <v>1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32">
        <v>0</v>
      </c>
      <c r="D273" s="32">
        <v>0</v>
      </c>
      <c r="E273" s="29" t="str">
        <f t="shared" si="145"/>
        <v/>
      </c>
      <c r="F273" s="29" t="str">
        <f t="shared" si="146"/>
        <v/>
      </c>
      <c r="G273" s="30" t="str">
        <f t="shared" si="135"/>
        <v xml:space="preserve"> </v>
      </c>
      <c r="H273" s="48" t="str">
        <f t="shared" si="147"/>
        <v/>
      </c>
    </row>
    <row r="274" spans="1:8" s="31" customFormat="1" ht="15" x14ac:dyDescent="0.2">
      <c r="A274" s="66"/>
      <c r="B274" s="55" t="s">
        <v>511</v>
      </c>
      <c r="C274" s="32">
        <v>0</v>
      </c>
      <c r="D274" s="32">
        <v>2</v>
      </c>
      <c r="E274" s="29" t="str">
        <f t="shared" si="145"/>
        <v/>
      </c>
      <c r="F274" s="29">
        <f t="shared" si="146"/>
        <v>4.5672527974423386E-4</v>
      </c>
      <c r="G274" s="30">
        <f t="shared" si="135"/>
        <v>1</v>
      </c>
      <c r="H274" s="48" t="str">
        <f t="shared" si="147"/>
        <v/>
      </c>
    </row>
    <row r="275" spans="1:8" s="31" customFormat="1" ht="15" x14ac:dyDescent="0.2">
      <c r="A275" s="66"/>
      <c r="B275" s="55" t="s">
        <v>512</v>
      </c>
      <c r="C275" s="32">
        <v>0</v>
      </c>
      <c r="D275" s="32">
        <v>0</v>
      </c>
      <c r="E275" s="29" t="str">
        <f t="shared" si="145"/>
        <v/>
      </c>
      <c r="F275" s="29" t="str">
        <f t="shared" si="146"/>
        <v/>
      </c>
      <c r="G275" s="30" t="str">
        <f t="shared" si="135"/>
        <v xml:space="preserve"> </v>
      </c>
      <c r="H275" s="48" t="str">
        <f t="shared" si="147"/>
        <v/>
      </c>
    </row>
    <row r="276" spans="1:8" s="31" customFormat="1" ht="15" x14ac:dyDescent="0.2">
      <c r="A276" s="66"/>
      <c r="B276" s="55" t="s">
        <v>513</v>
      </c>
      <c r="C276" s="32">
        <v>0</v>
      </c>
      <c r="D276" s="32">
        <v>5</v>
      </c>
      <c r="E276" s="29" t="str">
        <f t="shared" si="145"/>
        <v/>
      </c>
      <c r="F276" s="29">
        <f t="shared" si="146"/>
        <v>1.1418131993605847E-3</v>
      </c>
      <c r="G276" s="30">
        <f t="shared" si="135"/>
        <v>1</v>
      </c>
      <c r="H276" s="48" t="str">
        <f t="shared" si="147"/>
        <v/>
      </c>
    </row>
    <row r="277" spans="1:8" s="31" customFormat="1" ht="15" x14ac:dyDescent="0.2">
      <c r="A277" s="66"/>
      <c r="B277" s="55" t="s">
        <v>581</v>
      </c>
      <c r="C277" s="32">
        <v>0</v>
      </c>
      <c r="D277" s="32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32">
        <v>0</v>
      </c>
      <c r="D278" s="32">
        <v>0</v>
      </c>
      <c r="E278" s="29" t="str">
        <f t="shared" si="148"/>
        <v/>
      </c>
      <c r="F278" s="29" t="str">
        <f t="shared" si="149"/>
        <v/>
      </c>
      <c r="G278" s="30" t="str">
        <f t="shared" si="150"/>
        <v xml:space="preserve"> 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32">
        <v>0</v>
      </c>
      <c r="D279" s="32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32">
        <v>12</v>
      </c>
      <c r="D280" s="32">
        <v>39</v>
      </c>
      <c r="E280" s="29">
        <f t="shared" si="136"/>
        <v>1.2307692307692308E-2</v>
      </c>
      <c r="F280" s="29">
        <f t="shared" si="137"/>
        <v>8.9061429550125592E-3</v>
      </c>
      <c r="G280" s="30">
        <f t="shared" si="135"/>
        <v>2.25</v>
      </c>
      <c r="H280" s="48">
        <f t="shared" si="138"/>
        <v>2.7692307692307693E-2</v>
      </c>
    </row>
    <row r="281" spans="1:8" s="31" customFormat="1" ht="15" x14ac:dyDescent="0.2">
      <c r="A281" s="66"/>
      <c r="B281" s="55" t="s">
        <v>61</v>
      </c>
      <c r="C281" s="32">
        <v>16</v>
      </c>
      <c r="D281" s="32">
        <v>61</v>
      </c>
      <c r="E281" s="29">
        <f t="shared" si="136"/>
        <v>1.641025641025641E-2</v>
      </c>
      <c r="F281" s="29">
        <f t="shared" si="137"/>
        <v>1.3930121032199132E-2</v>
      </c>
      <c r="G281" s="30">
        <f t="shared" si="135"/>
        <v>2.8125</v>
      </c>
      <c r="H281" s="48">
        <f t="shared" si="138"/>
        <v>4.6153846153846156E-2</v>
      </c>
    </row>
    <row r="282" spans="1:8" s="31" customFormat="1" ht="15" x14ac:dyDescent="0.2">
      <c r="A282" s="66"/>
      <c r="B282" s="55" t="s">
        <v>58</v>
      </c>
      <c r="C282" s="32">
        <v>2</v>
      </c>
      <c r="D282" s="32">
        <v>4</v>
      </c>
      <c r="E282" s="29">
        <f t="shared" si="136"/>
        <v>2.0512820512820513E-3</v>
      </c>
      <c r="F282" s="29">
        <f t="shared" si="137"/>
        <v>9.1345055948846771E-4</v>
      </c>
      <c r="G282" s="30">
        <f t="shared" si="135"/>
        <v>1</v>
      </c>
      <c r="H282" s="48">
        <f t="shared" si="138"/>
        <v>2.0512820512820513E-3</v>
      </c>
    </row>
    <row r="283" spans="1:8" s="31" customFormat="1" ht="15" x14ac:dyDescent="0.2">
      <c r="A283" s="66"/>
      <c r="B283" s="55" t="s">
        <v>232</v>
      </c>
      <c r="C283" s="32">
        <v>8</v>
      </c>
      <c r="D283" s="32">
        <v>16</v>
      </c>
      <c r="E283" s="29">
        <f t="shared" si="136"/>
        <v>8.2051282051282051E-3</v>
      </c>
      <c r="F283" s="29">
        <f t="shared" si="137"/>
        <v>3.6538022379538708E-3</v>
      </c>
      <c r="G283" s="30">
        <f t="shared" si="135"/>
        <v>1</v>
      </c>
      <c r="H283" s="48">
        <f t="shared" si="138"/>
        <v>8.2051282051282051E-3</v>
      </c>
    </row>
    <row r="284" spans="1:8" s="31" customFormat="1" ht="15" x14ac:dyDescent="0.2">
      <c r="A284" s="66"/>
      <c r="B284" s="55" t="s">
        <v>55</v>
      </c>
      <c r="C284" s="32">
        <v>0</v>
      </c>
      <c r="D284" s="32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32">
        <v>2</v>
      </c>
      <c r="D285" s="32">
        <v>4</v>
      </c>
      <c r="E285" s="29">
        <f t="shared" ref="E285" si="152">+IF(C285=0,"",C285/C$176)</f>
        <v>2.0512820512820513E-3</v>
      </c>
      <c r="F285" s="29">
        <f t="shared" ref="F285" si="153">+IF(D285=0,"",D285/D$176)</f>
        <v>9.1345055948846771E-4</v>
      </c>
      <c r="G285" s="30">
        <f t="shared" si="135"/>
        <v>1</v>
      </c>
      <c r="H285" s="48">
        <f t="shared" ref="H285" si="154">+IF(OR(AND(E285=""),(G285="")),"",E285*G285)</f>
        <v>2.0512820512820513E-3</v>
      </c>
    </row>
    <row r="286" spans="1:8" s="31" customFormat="1" ht="15" x14ac:dyDescent="0.2">
      <c r="A286" s="66"/>
      <c r="B286" s="55" t="s">
        <v>59</v>
      </c>
      <c r="C286" s="32">
        <v>0</v>
      </c>
      <c r="D286" s="32">
        <v>0</v>
      </c>
      <c r="E286" s="29" t="str">
        <f t="shared" si="136"/>
        <v/>
      </c>
      <c r="F286" s="29" t="str">
        <f t="shared" si="137"/>
        <v/>
      </c>
      <c r="G286" s="30" t="str">
        <f t="shared" si="135"/>
        <v xml:space="preserve"> </v>
      </c>
      <c r="H286" s="48" t="str">
        <f t="shared" si="138"/>
        <v/>
      </c>
    </row>
    <row r="287" spans="1:8" s="31" customFormat="1" ht="15" x14ac:dyDescent="0.2">
      <c r="A287" s="66"/>
      <c r="B287" s="55" t="s">
        <v>441</v>
      </c>
      <c r="C287" s="32">
        <v>0</v>
      </c>
      <c r="D287" s="32">
        <v>8</v>
      </c>
      <c r="E287" s="29" t="str">
        <f t="shared" si="136"/>
        <v/>
      </c>
      <c r="F287" s="29">
        <f t="shared" si="137"/>
        <v>1.8269011189769354E-3</v>
      </c>
      <c r="G287" s="30">
        <f t="shared" si="135"/>
        <v>1</v>
      </c>
      <c r="H287" s="48" t="str">
        <f t="shared" si="138"/>
        <v/>
      </c>
    </row>
    <row r="288" spans="1:8" s="31" customFormat="1" ht="13.5" customHeight="1" x14ac:dyDescent="0.2">
      <c r="A288" s="66"/>
      <c r="B288" s="55" t="s">
        <v>56</v>
      </c>
      <c r="C288" s="32">
        <v>2</v>
      </c>
      <c r="D288" s="32">
        <v>21</v>
      </c>
      <c r="E288" s="29">
        <f t="shared" si="136"/>
        <v>2.0512820512820513E-3</v>
      </c>
      <c r="F288" s="29">
        <f t="shared" si="137"/>
        <v>4.7956154373144551E-3</v>
      </c>
      <c r="G288" s="30">
        <f t="shared" si="135"/>
        <v>9.5</v>
      </c>
      <c r="H288" s="48">
        <f t="shared" si="138"/>
        <v>1.9487179487179488E-2</v>
      </c>
    </row>
    <row r="289" spans="1:8" s="31" customFormat="1" ht="15" x14ac:dyDescent="0.2">
      <c r="A289" s="66"/>
      <c r="B289" s="55" t="s">
        <v>584</v>
      </c>
      <c r="C289" s="32">
        <v>0</v>
      </c>
      <c r="D289" s="32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32">
        <v>0</v>
      </c>
      <c r="D290" s="32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32">
        <v>5</v>
      </c>
      <c r="D291" s="32">
        <v>53</v>
      </c>
      <c r="E291" s="29">
        <f t="shared" si="136"/>
        <v>5.1282051282051282E-3</v>
      </c>
      <c r="F291" s="29">
        <f t="shared" si="137"/>
        <v>1.2103219913222198E-2</v>
      </c>
      <c r="G291" s="30">
        <f t="shared" si="135"/>
        <v>9.6</v>
      </c>
      <c r="H291" s="48">
        <f t="shared" si="138"/>
        <v>4.9230769230769231E-2</v>
      </c>
    </row>
    <row r="292" spans="1:8" s="31" customFormat="1" ht="15" x14ac:dyDescent="0.2">
      <c r="A292" s="66"/>
      <c r="B292" s="55" t="s">
        <v>233</v>
      </c>
      <c r="C292" s="32">
        <v>0</v>
      </c>
      <c r="D292" s="32">
        <v>26</v>
      </c>
      <c r="E292" s="29" t="str">
        <f t="shared" si="136"/>
        <v/>
      </c>
      <c r="F292" s="29">
        <f t="shared" si="137"/>
        <v>5.9374286366750397E-3</v>
      </c>
      <c r="G292" s="30">
        <f t="shared" si="135"/>
        <v>1</v>
      </c>
      <c r="H292" s="48" t="str">
        <f t="shared" si="138"/>
        <v/>
      </c>
    </row>
    <row r="293" spans="1:8" s="31" customFormat="1" ht="15" x14ac:dyDescent="0.2">
      <c r="A293" s="66"/>
      <c r="B293" s="55" t="s">
        <v>442</v>
      </c>
      <c r="C293" s="32">
        <v>12</v>
      </c>
      <c r="D293" s="32">
        <v>55</v>
      </c>
      <c r="E293" s="29">
        <f t="shared" si="136"/>
        <v>1.2307692307692308E-2</v>
      </c>
      <c r="F293" s="29">
        <f t="shared" si="137"/>
        <v>1.255994519296643E-2</v>
      </c>
      <c r="G293" s="30">
        <f t="shared" si="135"/>
        <v>3.5833333333333335</v>
      </c>
      <c r="H293" s="48">
        <f t="shared" si="138"/>
        <v>4.4102564102564107E-2</v>
      </c>
    </row>
    <row r="294" spans="1:8" s="31" customFormat="1" ht="15" x14ac:dyDescent="0.2">
      <c r="A294" s="66"/>
      <c r="B294" s="55" t="s">
        <v>62</v>
      </c>
      <c r="C294" s="32">
        <v>1</v>
      </c>
      <c r="D294" s="32">
        <v>3</v>
      </c>
      <c r="E294" s="29">
        <f t="shared" si="136"/>
        <v>1.0256410256410256E-3</v>
      </c>
      <c r="F294" s="29">
        <f t="shared" si="137"/>
        <v>6.8508791961635076E-4</v>
      </c>
      <c r="G294" s="30">
        <f t="shared" si="135"/>
        <v>2</v>
      </c>
      <c r="H294" s="48">
        <f t="shared" si="138"/>
        <v>2.0512820512820513E-3</v>
      </c>
    </row>
    <row r="295" spans="1:8" s="31" customFormat="1" ht="15" x14ac:dyDescent="0.2">
      <c r="A295" s="66"/>
      <c r="B295" s="55" t="s">
        <v>656</v>
      </c>
      <c r="C295" s="32">
        <v>2</v>
      </c>
      <c r="D295" s="32">
        <v>48</v>
      </c>
      <c r="E295" s="29">
        <f t="shared" ref="E295:E296" si="159">+IF(C295=0,"",C295/C$176)</f>
        <v>2.0512820512820513E-3</v>
      </c>
      <c r="F295" s="29">
        <f t="shared" ref="F295:F296" si="160">+IF(D295=0,"",D295/D$176)</f>
        <v>1.0961406713861612E-2</v>
      </c>
      <c r="G295" s="30">
        <f t="shared" si="135"/>
        <v>23</v>
      </c>
      <c r="H295" s="48">
        <f t="shared" ref="H295:H296" si="161">+IF(OR(AND(E295=""),(G295="")),"",E295*G295)</f>
        <v>4.7179487179487181E-2</v>
      </c>
    </row>
    <row r="296" spans="1:8" s="31" customFormat="1" ht="15" x14ac:dyDescent="0.2">
      <c r="A296" s="66"/>
      <c r="B296" s="55" t="s">
        <v>515</v>
      </c>
      <c r="C296" s="32">
        <v>5</v>
      </c>
      <c r="D296" s="32">
        <v>11</v>
      </c>
      <c r="E296" s="29">
        <f t="shared" si="159"/>
        <v>5.1282051282051282E-3</v>
      </c>
      <c r="F296" s="29">
        <f t="shared" si="160"/>
        <v>2.5119890385932862E-3</v>
      </c>
      <c r="G296" s="30">
        <f t="shared" si="135"/>
        <v>1.2</v>
      </c>
      <c r="H296" s="48">
        <f t="shared" si="161"/>
        <v>6.1538461538461538E-3</v>
      </c>
    </row>
    <row r="297" spans="1:8" s="31" customFormat="1" ht="15" x14ac:dyDescent="0.2">
      <c r="A297" s="66"/>
      <c r="B297" s="55" t="s">
        <v>619</v>
      </c>
      <c r="C297" s="32">
        <v>0</v>
      </c>
      <c r="D297" s="32">
        <v>5</v>
      </c>
      <c r="E297" s="29" t="str">
        <f t="shared" ref="E297:E298" si="162">+IF(C297=0,"",C297/C$176)</f>
        <v/>
      </c>
      <c r="F297" s="29">
        <f t="shared" ref="F297:F298" si="163">+IF(D297=0,"",D297/D$176)</f>
        <v>1.1418131993605847E-3</v>
      </c>
      <c r="G297" s="30">
        <f t="shared" ref="G297:G298" si="164">+IF(AND(C297=0,D297=0)," ",IF(C297=0,1,IF(D297=0,-1,(D297-C297)/C297)))</f>
        <v>1</v>
      </c>
      <c r="H297" s="48" t="str">
        <f t="shared" ref="H297:H298" si="165">+IF(OR(AND(E297=""),(G297="")),"",E297*G297)</f>
        <v/>
      </c>
    </row>
    <row r="298" spans="1:8" s="31" customFormat="1" ht="15" x14ac:dyDescent="0.2">
      <c r="A298" s="66"/>
      <c r="B298" s="55" t="s">
        <v>620</v>
      </c>
      <c r="C298" s="32">
        <v>14</v>
      </c>
      <c r="D298" s="32">
        <v>7</v>
      </c>
      <c r="E298" s="29">
        <f t="shared" si="162"/>
        <v>1.4358974358974359E-2</v>
      </c>
      <c r="F298" s="29">
        <f t="shared" si="163"/>
        <v>1.5985384791048184E-3</v>
      </c>
      <c r="G298" s="30">
        <f t="shared" si="164"/>
        <v>-0.5</v>
      </c>
      <c r="H298" s="48">
        <f t="shared" si="165"/>
        <v>-7.1794871794871795E-3</v>
      </c>
    </row>
    <row r="299" spans="1:8" s="31" customFormat="1" ht="15" x14ac:dyDescent="0.2">
      <c r="A299" s="66"/>
      <c r="B299" s="55" t="s">
        <v>63</v>
      </c>
      <c r="C299" s="32">
        <v>12</v>
      </c>
      <c r="D299" s="32">
        <v>28</v>
      </c>
      <c r="E299" s="29">
        <f t="shared" si="136"/>
        <v>1.2307692307692308E-2</v>
      </c>
      <c r="F299" s="29">
        <f t="shared" si="137"/>
        <v>6.3941539164192734E-3</v>
      </c>
      <c r="G299" s="30">
        <f t="shared" si="135"/>
        <v>1.3333333333333333</v>
      </c>
      <c r="H299" s="48">
        <f t="shared" si="138"/>
        <v>1.641025641025641E-2</v>
      </c>
    </row>
    <row r="300" spans="1:8" s="31" customFormat="1" ht="15" x14ac:dyDescent="0.2">
      <c r="A300" s="66"/>
      <c r="B300" s="55" t="s">
        <v>603</v>
      </c>
      <c r="C300" s="32">
        <v>0</v>
      </c>
      <c r="D300" s="32">
        <v>0</v>
      </c>
      <c r="E300" s="29" t="str">
        <f t="shared" si="136"/>
        <v/>
      </c>
      <c r="F300" s="29" t="str">
        <f t="shared" si="137"/>
        <v/>
      </c>
      <c r="G300" s="30" t="str">
        <f t="shared" si="135"/>
        <v xml:space="preserve"> </v>
      </c>
      <c r="H300" s="48" t="str">
        <f t="shared" si="138"/>
        <v/>
      </c>
    </row>
    <row r="301" spans="1:8" s="31" customFormat="1" ht="15" x14ac:dyDescent="0.2">
      <c r="A301" s="66"/>
      <c r="B301" s="55" t="s">
        <v>516</v>
      </c>
      <c r="C301" s="32">
        <v>0</v>
      </c>
      <c r="D301" s="32">
        <v>8</v>
      </c>
      <c r="E301" s="29" t="str">
        <f t="shared" ref="E301:E303" si="166">+IF(C301=0,"",C301/C$176)</f>
        <v/>
      </c>
      <c r="F301" s="29">
        <f t="shared" ref="F301:F303" si="167">+IF(D301=0,"",D301/D$176)</f>
        <v>1.8269011189769354E-3</v>
      </c>
      <c r="G301" s="30">
        <f t="shared" si="135"/>
        <v>1</v>
      </c>
      <c r="H301" s="48" t="str">
        <f t="shared" ref="H301:H303" si="168">+IF(OR(AND(E301=""),(G301="")),"",E301*G301)</f>
        <v/>
      </c>
    </row>
    <row r="302" spans="1:8" s="31" customFormat="1" ht="15" x14ac:dyDescent="0.2">
      <c r="A302" s="66"/>
      <c r="B302" s="55" t="s">
        <v>517</v>
      </c>
      <c r="C302" s="32">
        <v>0</v>
      </c>
      <c r="D302" s="32">
        <v>49</v>
      </c>
      <c r="E302" s="29" t="str">
        <f t="shared" si="166"/>
        <v/>
      </c>
      <c r="F302" s="29">
        <f t="shared" si="167"/>
        <v>1.1189769353733729E-2</v>
      </c>
      <c r="G302" s="30">
        <f t="shared" si="135"/>
        <v>1</v>
      </c>
      <c r="H302" s="48" t="str">
        <f t="shared" si="168"/>
        <v/>
      </c>
    </row>
    <row r="303" spans="1:8" s="31" customFormat="1" ht="15" x14ac:dyDescent="0.2">
      <c r="A303" s="66"/>
      <c r="B303" s="55" t="s">
        <v>518</v>
      </c>
      <c r="C303" s="32">
        <v>0</v>
      </c>
      <c r="D303" s="32">
        <v>3</v>
      </c>
      <c r="E303" s="29" t="str">
        <f t="shared" si="166"/>
        <v/>
      </c>
      <c r="F303" s="29">
        <f t="shared" si="167"/>
        <v>6.8508791961635076E-4</v>
      </c>
      <c r="G303" s="30">
        <f t="shared" si="135"/>
        <v>1</v>
      </c>
      <c r="H303" s="48" t="str">
        <f t="shared" si="168"/>
        <v/>
      </c>
    </row>
    <row r="304" spans="1:8" s="31" customFormat="1" ht="15" x14ac:dyDescent="0.2">
      <c r="A304" s="66"/>
      <c r="B304" s="55" t="s">
        <v>552</v>
      </c>
      <c r="C304" s="32">
        <v>0</v>
      </c>
      <c r="D304" s="32">
        <v>0</v>
      </c>
      <c r="E304" s="29"/>
      <c r="F304" s="29"/>
      <c r="G304" s="30" t="str">
        <f t="shared" si="135"/>
        <v xml:space="preserve"> </v>
      </c>
      <c r="H304" s="48"/>
    </row>
    <row r="305" spans="1:8" s="31" customFormat="1" ht="15" x14ac:dyDescent="0.2">
      <c r="A305" s="66"/>
      <c r="B305" s="55" t="s">
        <v>553</v>
      </c>
      <c r="C305" s="32">
        <v>0</v>
      </c>
      <c r="D305" s="32">
        <v>22</v>
      </c>
      <c r="E305" s="29"/>
      <c r="F305" s="29"/>
      <c r="G305" s="30">
        <f t="shared" si="135"/>
        <v>1</v>
      </c>
      <c r="H305" s="48"/>
    </row>
    <row r="306" spans="1:8" s="31" customFormat="1" ht="15" x14ac:dyDescent="0.2">
      <c r="A306" s="66"/>
      <c r="B306" s="55" t="s">
        <v>443</v>
      </c>
      <c r="C306" s="32">
        <v>2</v>
      </c>
      <c r="D306" s="32">
        <v>3</v>
      </c>
      <c r="E306" s="29">
        <f t="shared" si="136"/>
        <v>2.0512820512820513E-3</v>
      </c>
      <c r="F306" s="29">
        <f t="shared" si="137"/>
        <v>6.8508791961635076E-4</v>
      </c>
      <c r="G306" s="30">
        <f t="shared" si="135"/>
        <v>0.5</v>
      </c>
      <c r="H306" s="48">
        <f t="shared" si="138"/>
        <v>1.0256410256410256E-3</v>
      </c>
    </row>
    <row r="307" spans="1:8" s="31" customFormat="1" ht="15" x14ac:dyDescent="0.2">
      <c r="A307" s="66"/>
      <c r="B307" s="55" t="s">
        <v>655</v>
      </c>
      <c r="C307" s="32">
        <v>16</v>
      </c>
      <c r="D307" s="32">
        <v>7</v>
      </c>
      <c r="E307" s="29">
        <f t="shared" si="136"/>
        <v>1.641025641025641E-2</v>
      </c>
      <c r="F307" s="29">
        <f t="shared" si="137"/>
        <v>1.5985384791048184E-3</v>
      </c>
      <c r="G307" s="30">
        <f t="shared" si="135"/>
        <v>-0.5625</v>
      </c>
      <c r="H307" s="48">
        <f t="shared" si="138"/>
        <v>-9.2307692307692299E-3</v>
      </c>
    </row>
    <row r="308" spans="1:8" s="31" customFormat="1" ht="15" x14ac:dyDescent="0.2">
      <c r="A308" s="66"/>
      <c r="B308" s="55" t="s">
        <v>591</v>
      </c>
      <c r="C308" s="32">
        <v>0</v>
      </c>
      <c r="D308" s="32">
        <v>3</v>
      </c>
      <c r="E308" s="29" t="str">
        <f t="shared" ref="E308" si="169">+IF(C308=0,"",C308/C$176)</f>
        <v/>
      </c>
      <c r="F308" s="29">
        <f t="shared" ref="F308" si="170">+IF(D308=0,"",D308/D$176)</f>
        <v>6.8508791961635076E-4</v>
      </c>
      <c r="G308" s="30">
        <f t="shared" si="135"/>
        <v>1</v>
      </c>
      <c r="H308" s="48" t="str">
        <f t="shared" ref="H308" si="171">+IF(OR(AND(E308=""),(G308="")),"",E308*G308)</f>
        <v/>
      </c>
    </row>
    <row r="309" spans="1:8" s="31" customFormat="1" ht="15" x14ac:dyDescent="0.2">
      <c r="A309" s="66"/>
      <c r="B309" s="55" t="s">
        <v>623</v>
      </c>
      <c r="C309" s="32">
        <v>0</v>
      </c>
      <c r="D309" s="32">
        <v>1</v>
      </c>
      <c r="E309" s="29" t="str">
        <f t="shared" ref="E309" si="172">+IF(C309=0,"",C309/C$176)</f>
        <v/>
      </c>
      <c r="F309" s="29">
        <f t="shared" ref="F309" si="173">+IF(D309=0,"",D309/D$176)</f>
        <v>2.2836263987211693E-4</v>
      </c>
      <c r="G309" s="30">
        <f t="shared" ref="G309" si="174">+IF(AND(C309=0,D309=0)," ",IF(C309=0,1,IF(D309=0,-1,(D309-C309)/C309)))</f>
        <v>1</v>
      </c>
      <c r="H309" s="48" t="str">
        <f t="shared" ref="H309" si="175">+IF(OR(AND(E309=""),(G309="")),"",E309*G309)</f>
        <v/>
      </c>
    </row>
    <row r="310" spans="1:8" s="31" customFormat="1" ht="15" x14ac:dyDescent="0.2">
      <c r="A310" s="66"/>
      <c r="B310" s="55" t="s">
        <v>444</v>
      </c>
      <c r="C310" s="32">
        <v>2</v>
      </c>
      <c r="D310" s="32">
        <v>11</v>
      </c>
      <c r="E310" s="29">
        <f t="shared" si="136"/>
        <v>2.0512820512820513E-3</v>
      </c>
      <c r="F310" s="29">
        <f t="shared" si="137"/>
        <v>2.5119890385932862E-3</v>
      </c>
      <c r="G310" s="30">
        <f t="shared" si="135"/>
        <v>4.5</v>
      </c>
      <c r="H310" s="48">
        <f t="shared" si="138"/>
        <v>9.2307692307692299E-3</v>
      </c>
    </row>
    <row r="311" spans="1:8" s="31" customFormat="1" ht="15" x14ac:dyDescent="0.2">
      <c r="A311" s="66"/>
      <c r="B311" s="55" t="s">
        <v>445</v>
      </c>
      <c r="C311" s="32">
        <v>0</v>
      </c>
      <c r="D311" s="32">
        <v>3</v>
      </c>
      <c r="E311" s="29" t="str">
        <f t="shared" si="136"/>
        <v/>
      </c>
      <c r="F311" s="29">
        <f t="shared" si="137"/>
        <v>6.8508791961635076E-4</v>
      </c>
      <c r="G311" s="30">
        <f t="shared" si="135"/>
        <v>1</v>
      </c>
      <c r="H311" s="48" t="str">
        <f t="shared" si="138"/>
        <v/>
      </c>
    </row>
    <row r="312" spans="1:8" s="31" customFormat="1" ht="15" x14ac:dyDescent="0.2">
      <c r="A312" s="66"/>
      <c r="B312" s="55" t="s">
        <v>446</v>
      </c>
      <c r="C312" s="32">
        <v>0</v>
      </c>
      <c r="D312" s="32">
        <v>1</v>
      </c>
      <c r="E312" s="29" t="str">
        <f t="shared" si="136"/>
        <v/>
      </c>
      <c r="F312" s="29">
        <f t="shared" si="137"/>
        <v>2.2836263987211693E-4</v>
      </c>
      <c r="G312" s="30">
        <f t="shared" si="135"/>
        <v>1</v>
      </c>
      <c r="H312" s="48" t="str">
        <f t="shared" si="138"/>
        <v/>
      </c>
    </row>
    <row r="313" spans="1:8" s="31" customFormat="1" ht="15" x14ac:dyDescent="0.2">
      <c r="A313" s="66"/>
      <c r="B313" s="55" t="s">
        <v>64</v>
      </c>
      <c r="C313" s="32">
        <v>5</v>
      </c>
      <c r="D313" s="32">
        <v>17</v>
      </c>
      <c r="E313" s="29">
        <f t="shared" si="136"/>
        <v>5.1282051282051282E-3</v>
      </c>
      <c r="F313" s="29">
        <f t="shared" si="137"/>
        <v>3.8821648778259877E-3</v>
      </c>
      <c r="G313" s="30">
        <f t="shared" si="135"/>
        <v>2.4</v>
      </c>
      <c r="H313" s="48">
        <f t="shared" si="138"/>
        <v>1.2307692307692308E-2</v>
      </c>
    </row>
    <row r="314" spans="1:8" s="31" customFormat="1" ht="15" x14ac:dyDescent="0.2">
      <c r="A314" s="66"/>
      <c r="B314" s="55" t="s">
        <v>234</v>
      </c>
      <c r="C314" s="32">
        <v>0</v>
      </c>
      <c r="D314" s="32">
        <v>1</v>
      </c>
      <c r="E314" s="29" t="str">
        <f t="shared" si="136"/>
        <v/>
      </c>
      <c r="F314" s="29">
        <f t="shared" si="137"/>
        <v>2.2836263987211693E-4</v>
      </c>
      <c r="G314" s="30">
        <f t="shared" si="135"/>
        <v>1</v>
      </c>
      <c r="H314" s="48" t="str">
        <f t="shared" si="138"/>
        <v/>
      </c>
    </row>
    <row r="315" spans="1:8" s="31" customFormat="1" ht="12.75" customHeight="1" x14ac:dyDescent="0.2">
      <c r="A315" s="66"/>
      <c r="B315" s="55" t="s">
        <v>235</v>
      </c>
      <c r="C315" s="32">
        <v>0</v>
      </c>
      <c r="D315" s="32">
        <v>0</v>
      </c>
      <c r="E315" s="29" t="str">
        <f t="shared" si="136"/>
        <v/>
      </c>
      <c r="F315" s="29" t="str">
        <f t="shared" si="137"/>
        <v/>
      </c>
      <c r="G315" s="30" t="str">
        <f t="shared" ref="G315:G349" si="176">+IF(AND(C315=0,D315=0)," ",IF(C315=0,1,IF(D315=0,-1,(D315-C315)/C315)))</f>
        <v xml:space="preserve"> </v>
      </c>
      <c r="H315" s="48" t="str">
        <f t="shared" si="138"/>
        <v/>
      </c>
    </row>
    <row r="316" spans="1:8" s="31" customFormat="1" ht="15" x14ac:dyDescent="0.2">
      <c r="A316" s="66"/>
      <c r="B316" s="55" t="s">
        <v>65</v>
      </c>
      <c r="C316" s="32">
        <v>0</v>
      </c>
      <c r="D316" s="32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32">
        <v>0</v>
      </c>
      <c r="D317" s="32">
        <v>2</v>
      </c>
      <c r="E317" s="29" t="str">
        <f t="shared" si="136"/>
        <v/>
      </c>
      <c r="F317" s="29">
        <f t="shared" si="137"/>
        <v>4.5672527974423386E-4</v>
      </c>
      <c r="G317" s="30">
        <f t="shared" si="176"/>
        <v>1</v>
      </c>
      <c r="H317" s="48" t="str">
        <f t="shared" si="138"/>
        <v/>
      </c>
    </row>
    <row r="318" spans="1:8" s="31" customFormat="1" ht="12.75" customHeight="1" x14ac:dyDescent="0.2">
      <c r="A318" s="66"/>
      <c r="B318" s="55" t="s">
        <v>448</v>
      </c>
      <c r="C318" s="32">
        <v>0</v>
      </c>
      <c r="D318" s="32">
        <v>12</v>
      </c>
      <c r="E318" s="29" t="str">
        <f t="shared" si="136"/>
        <v/>
      </c>
      <c r="F318" s="29">
        <f t="shared" si="137"/>
        <v>2.740351678465403E-3</v>
      </c>
      <c r="G318" s="30">
        <f t="shared" si="176"/>
        <v>1</v>
      </c>
      <c r="H318" s="48" t="str">
        <f t="shared" si="138"/>
        <v/>
      </c>
    </row>
    <row r="319" spans="1:8" s="31" customFormat="1" ht="15" x14ac:dyDescent="0.2">
      <c r="A319" s="66"/>
      <c r="B319" s="55" t="s">
        <v>449</v>
      </c>
      <c r="C319" s="32">
        <v>0</v>
      </c>
      <c r="D319" s="32">
        <v>1</v>
      </c>
      <c r="E319" s="29" t="str">
        <f t="shared" si="136"/>
        <v/>
      </c>
      <c r="F319" s="29">
        <f t="shared" si="137"/>
        <v>2.2836263987211693E-4</v>
      </c>
      <c r="G319" s="30">
        <f t="shared" si="176"/>
        <v>1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32">
        <v>0</v>
      </c>
      <c r="D320" s="32">
        <v>2</v>
      </c>
      <c r="E320" s="29" t="str">
        <f t="shared" si="136"/>
        <v/>
      </c>
      <c r="F320" s="29">
        <f t="shared" si="137"/>
        <v>4.5672527974423386E-4</v>
      </c>
      <c r="G320" s="30">
        <f t="shared" si="176"/>
        <v>1</v>
      </c>
      <c r="H320" s="48" t="str">
        <f t="shared" si="138"/>
        <v/>
      </c>
    </row>
    <row r="321" spans="1:8" s="31" customFormat="1" ht="15" x14ac:dyDescent="0.2">
      <c r="A321" s="66"/>
      <c r="B321" s="55" t="s">
        <v>451</v>
      </c>
      <c r="C321" s="32">
        <v>0</v>
      </c>
      <c r="D321" s="32">
        <v>1</v>
      </c>
      <c r="E321" s="29" t="str">
        <f t="shared" si="136"/>
        <v/>
      </c>
      <c r="F321" s="29">
        <f t="shared" si="137"/>
        <v>2.2836263987211693E-4</v>
      </c>
      <c r="G321" s="30">
        <f t="shared" si="176"/>
        <v>1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32">
        <v>1</v>
      </c>
      <c r="D322" s="32">
        <v>22</v>
      </c>
      <c r="E322" s="29">
        <f t="shared" si="136"/>
        <v>1.0256410256410256E-3</v>
      </c>
      <c r="F322" s="29">
        <f t="shared" si="137"/>
        <v>5.0239780771865724E-3</v>
      </c>
      <c r="G322" s="30">
        <f t="shared" si="176"/>
        <v>21</v>
      </c>
      <c r="H322" s="48">
        <f t="shared" si="138"/>
        <v>2.1538461538461538E-2</v>
      </c>
    </row>
    <row r="323" spans="1:8" s="31" customFormat="1" ht="15" x14ac:dyDescent="0.2">
      <c r="A323" s="66"/>
      <c r="B323" s="55" t="s">
        <v>453</v>
      </c>
      <c r="C323" s="32">
        <v>0</v>
      </c>
      <c r="D323" s="32">
        <v>1</v>
      </c>
      <c r="E323" s="29" t="str">
        <f t="shared" si="136"/>
        <v/>
      </c>
      <c r="F323" s="29">
        <f t="shared" si="137"/>
        <v>2.2836263987211693E-4</v>
      </c>
      <c r="G323" s="30">
        <f t="shared" si="176"/>
        <v>1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32">
        <v>15</v>
      </c>
      <c r="D324" s="32">
        <v>56</v>
      </c>
      <c r="E324" s="29">
        <f t="shared" si="136"/>
        <v>1.5384615384615385E-2</v>
      </c>
      <c r="F324" s="29">
        <f t="shared" si="137"/>
        <v>1.2788307832838547E-2</v>
      </c>
      <c r="G324" s="30">
        <f t="shared" si="176"/>
        <v>2.7333333333333334</v>
      </c>
      <c r="H324" s="48">
        <f t="shared" si="138"/>
        <v>4.2051282051282057E-2</v>
      </c>
    </row>
    <row r="325" spans="1:8" s="31" customFormat="1" ht="15" x14ac:dyDescent="0.2">
      <c r="A325" s="66"/>
      <c r="B325" s="55" t="s">
        <v>236</v>
      </c>
      <c r="C325" s="32">
        <v>0</v>
      </c>
      <c r="D325" s="32">
        <v>1</v>
      </c>
      <c r="E325" s="29" t="str">
        <f t="shared" si="136"/>
        <v/>
      </c>
      <c r="F325" s="29">
        <f t="shared" si="137"/>
        <v>2.2836263987211693E-4</v>
      </c>
      <c r="G325" s="30">
        <f t="shared" si="176"/>
        <v>1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32">
        <v>3</v>
      </c>
      <c r="D326" s="32">
        <v>15</v>
      </c>
      <c r="E326" s="29">
        <f t="shared" si="136"/>
        <v>3.0769230769230769E-3</v>
      </c>
      <c r="F326" s="29">
        <f t="shared" si="137"/>
        <v>3.425439598081754E-3</v>
      </c>
      <c r="G326" s="30">
        <f t="shared" si="176"/>
        <v>4</v>
      </c>
      <c r="H326" s="48">
        <f t="shared" si="138"/>
        <v>1.2307692307692308E-2</v>
      </c>
    </row>
    <row r="327" spans="1:8" s="31" customFormat="1" ht="15" x14ac:dyDescent="0.2">
      <c r="A327" s="66"/>
      <c r="B327" s="55" t="s">
        <v>454</v>
      </c>
      <c r="C327" s="32">
        <v>0</v>
      </c>
      <c r="D327" s="32">
        <v>1</v>
      </c>
      <c r="E327" s="29" t="str">
        <f t="shared" si="136"/>
        <v/>
      </c>
      <c r="F327" s="29">
        <f t="shared" si="137"/>
        <v>2.2836263987211693E-4</v>
      </c>
      <c r="G327" s="30">
        <f t="shared" si="176"/>
        <v>1</v>
      </c>
      <c r="H327" s="48" t="str">
        <f t="shared" si="138"/>
        <v/>
      </c>
    </row>
    <row r="328" spans="1:8" s="31" customFormat="1" ht="30" x14ac:dyDescent="0.2">
      <c r="A328" s="66"/>
      <c r="B328" s="55" t="s">
        <v>455</v>
      </c>
      <c r="C328" s="32">
        <v>0</v>
      </c>
      <c r="D328" s="32">
        <v>2</v>
      </c>
      <c r="E328" s="29" t="str">
        <f t="shared" si="136"/>
        <v/>
      </c>
      <c r="F328" s="29">
        <f t="shared" si="137"/>
        <v>4.5672527974423386E-4</v>
      </c>
      <c r="G328" s="30">
        <f t="shared" si="176"/>
        <v>1</v>
      </c>
      <c r="H328" s="48" t="str">
        <f t="shared" si="138"/>
        <v/>
      </c>
    </row>
    <row r="329" spans="1:8" s="31" customFormat="1" ht="15" x14ac:dyDescent="0.2">
      <c r="A329" s="66"/>
      <c r="B329" s="55" t="s">
        <v>634</v>
      </c>
      <c r="C329" s="32">
        <v>1</v>
      </c>
      <c r="D329" s="32">
        <v>13</v>
      </c>
      <c r="E329" s="29">
        <f t="shared" si="136"/>
        <v>1.0256410256410256E-3</v>
      </c>
      <c r="F329" s="29">
        <f t="shared" si="137"/>
        <v>2.9687143183375199E-3</v>
      </c>
      <c r="G329" s="30">
        <f t="shared" si="176"/>
        <v>12</v>
      </c>
      <c r="H329" s="48">
        <f t="shared" si="138"/>
        <v>1.2307692307692308E-2</v>
      </c>
    </row>
    <row r="330" spans="1:8" s="31" customFormat="1" ht="15" x14ac:dyDescent="0.2">
      <c r="A330" s="66"/>
      <c r="B330" s="55" t="s">
        <v>456</v>
      </c>
      <c r="C330" s="32">
        <v>1</v>
      </c>
      <c r="D330" s="32">
        <v>8</v>
      </c>
      <c r="E330" s="29">
        <f t="shared" si="136"/>
        <v>1.0256410256410256E-3</v>
      </c>
      <c r="F330" s="29">
        <f t="shared" si="137"/>
        <v>1.8269011189769354E-3</v>
      </c>
      <c r="G330" s="30">
        <f t="shared" si="176"/>
        <v>7</v>
      </c>
      <c r="H330" s="48">
        <f t="shared" si="138"/>
        <v>7.1794871794871795E-3</v>
      </c>
    </row>
    <row r="331" spans="1:8" s="31" customFormat="1" ht="30" x14ac:dyDescent="0.2">
      <c r="A331" s="66"/>
      <c r="B331" s="55" t="s">
        <v>457</v>
      </c>
      <c r="C331" s="32">
        <v>0</v>
      </c>
      <c r="D331" s="32">
        <v>0</v>
      </c>
      <c r="E331" s="29" t="str">
        <f t="shared" si="136"/>
        <v/>
      </c>
      <c r="F331" s="29" t="str">
        <f t="shared" si="137"/>
        <v/>
      </c>
      <c r="G331" s="30" t="str">
        <f t="shared" si="176"/>
        <v xml:space="preserve"> </v>
      </c>
      <c r="H331" s="48" t="str">
        <f t="shared" si="138"/>
        <v/>
      </c>
    </row>
    <row r="332" spans="1:8" s="31" customFormat="1" ht="15" x14ac:dyDescent="0.2">
      <c r="A332" s="66"/>
      <c r="B332" s="55" t="s">
        <v>458</v>
      </c>
      <c r="C332" s="32">
        <v>2</v>
      </c>
      <c r="D332" s="32">
        <v>7</v>
      </c>
      <c r="E332" s="29">
        <f t="shared" si="136"/>
        <v>2.0512820512820513E-3</v>
      </c>
      <c r="F332" s="29">
        <f t="shared" si="137"/>
        <v>1.5985384791048184E-3</v>
      </c>
      <c r="G332" s="30">
        <f t="shared" si="176"/>
        <v>2.5</v>
      </c>
      <c r="H332" s="48">
        <f t="shared" si="138"/>
        <v>5.1282051282051282E-3</v>
      </c>
    </row>
    <row r="333" spans="1:8" s="31" customFormat="1" ht="30" x14ac:dyDescent="0.2">
      <c r="A333" s="66"/>
      <c r="B333" s="55" t="s">
        <v>541</v>
      </c>
      <c r="C333" s="32">
        <v>8</v>
      </c>
      <c r="D333" s="32">
        <v>23</v>
      </c>
      <c r="E333" s="29">
        <f t="shared" ref="E333" si="177">+IF(C333=0,"",C333/C$176)</f>
        <v>8.2051282051282051E-3</v>
      </c>
      <c r="F333" s="29">
        <f t="shared" ref="F333" si="178">+IF(D333=0,"",D333/D$176)</f>
        <v>5.2523407170586888E-3</v>
      </c>
      <c r="G333" s="30">
        <f t="shared" si="176"/>
        <v>1.875</v>
      </c>
      <c r="H333" s="48">
        <f t="shared" ref="H333" si="179">+IF(OR(AND(E333=""),(G333="")),"",E333*G333)</f>
        <v>1.5384615384615385E-2</v>
      </c>
    </row>
    <row r="334" spans="1:8" s="31" customFormat="1" ht="15" x14ac:dyDescent="0.2">
      <c r="A334" s="66"/>
      <c r="B334" s="55" t="s">
        <v>459</v>
      </c>
      <c r="C334" s="32">
        <v>4</v>
      </c>
      <c r="D334" s="32">
        <v>2</v>
      </c>
      <c r="E334" s="29">
        <f t="shared" si="136"/>
        <v>4.1025641025641026E-3</v>
      </c>
      <c r="F334" s="29">
        <f t="shared" si="137"/>
        <v>4.5672527974423386E-4</v>
      </c>
      <c r="G334" s="30">
        <f t="shared" si="176"/>
        <v>-0.5</v>
      </c>
      <c r="H334" s="48">
        <f t="shared" si="138"/>
        <v>-2.0512820512820513E-3</v>
      </c>
    </row>
    <row r="335" spans="1:8" s="31" customFormat="1" ht="15" x14ac:dyDescent="0.2">
      <c r="A335" s="66"/>
      <c r="B335" s="55" t="s">
        <v>460</v>
      </c>
      <c r="C335" s="32">
        <v>0</v>
      </c>
      <c r="D335" s="32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32">
        <v>0</v>
      </c>
      <c r="D336" s="32">
        <v>0</v>
      </c>
      <c r="E336" s="29" t="str">
        <f t="shared" si="136"/>
        <v/>
      </c>
      <c r="F336" s="29" t="str">
        <f t="shared" si="137"/>
        <v/>
      </c>
      <c r="G336" s="30" t="str">
        <f t="shared" si="176"/>
        <v xml:space="preserve"> 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32">
        <v>0</v>
      </c>
      <c r="D337" s="32">
        <v>1</v>
      </c>
      <c r="E337" s="29" t="str">
        <f t="shared" si="136"/>
        <v/>
      </c>
      <c r="F337" s="29">
        <f t="shared" si="137"/>
        <v>2.2836263987211693E-4</v>
      </c>
      <c r="G337" s="30">
        <f t="shared" si="176"/>
        <v>1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32">
        <v>2</v>
      </c>
      <c r="D338" s="32">
        <v>31</v>
      </c>
      <c r="E338" s="29">
        <f t="shared" ref="E338:E346" si="180">+IF(C338=0,"",C338/C$176)</f>
        <v>2.0512820512820513E-3</v>
      </c>
      <c r="F338" s="29">
        <f t="shared" ref="F338:F346" si="181">+IF(D338=0,"",D338/D$176)</f>
        <v>7.0792418360356244E-3</v>
      </c>
      <c r="G338" s="30">
        <f t="shared" si="176"/>
        <v>14.5</v>
      </c>
      <c r="H338" s="48">
        <f t="shared" ref="H338:H346" si="182">+IF(OR(AND(E338=""),(G338="")),"",E338*G338)</f>
        <v>2.9743589743589743E-2</v>
      </c>
    </row>
    <row r="339" spans="1:8" s="31" customFormat="1" ht="15" x14ac:dyDescent="0.2">
      <c r="A339" s="66"/>
      <c r="B339" s="55" t="s">
        <v>464</v>
      </c>
      <c r="C339" s="32">
        <v>0</v>
      </c>
      <c r="D339" s="32">
        <v>4</v>
      </c>
      <c r="E339" s="29" t="str">
        <f t="shared" si="180"/>
        <v/>
      </c>
      <c r="F339" s="29">
        <f t="shared" si="181"/>
        <v>9.1345055948846771E-4</v>
      </c>
      <c r="G339" s="30">
        <f t="shared" si="176"/>
        <v>1</v>
      </c>
      <c r="H339" s="48" t="str">
        <f t="shared" si="182"/>
        <v/>
      </c>
    </row>
    <row r="340" spans="1:8" s="31" customFormat="1" ht="30" x14ac:dyDescent="0.2">
      <c r="A340" s="66"/>
      <c r="B340" s="55" t="s">
        <v>465</v>
      </c>
      <c r="C340" s="32">
        <v>0</v>
      </c>
      <c r="D340" s="32">
        <v>13</v>
      </c>
      <c r="E340" s="29" t="str">
        <f t="shared" si="180"/>
        <v/>
      </c>
      <c r="F340" s="29">
        <f t="shared" si="181"/>
        <v>2.9687143183375199E-3</v>
      </c>
      <c r="G340" s="30">
        <f t="shared" si="176"/>
        <v>1</v>
      </c>
      <c r="H340" s="48" t="str">
        <f t="shared" si="182"/>
        <v/>
      </c>
    </row>
    <row r="341" spans="1:8" s="31" customFormat="1" ht="15" customHeight="1" x14ac:dyDescent="0.2">
      <c r="A341" s="66"/>
      <c r="B341" s="55" t="s">
        <v>466</v>
      </c>
      <c r="C341" s="32">
        <v>0</v>
      </c>
      <c r="D341" s="32">
        <v>1</v>
      </c>
      <c r="E341" s="29" t="str">
        <f t="shared" si="180"/>
        <v/>
      </c>
      <c r="F341" s="29">
        <f t="shared" si="181"/>
        <v>2.2836263987211693E-4</v>
      </c>
      <c r="G341" s="30">
        <f t="shared" si="176"/>
        <v>1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32"/>
      <c r="D342" s="32">
        <v>0</v>
      </c>
      <c r="E342" s="29" t="str">
        <f t="shared" ref="E342" si="183">+IF(C342=0,"",C342/C$176)</f>
        <v/>
      </c>
      <c r="F342" s="29" t="str">
        <f t="shared" ref="F342" si="184">+IF(D342=0,"",D342/D$176)</f>
        <v/>
      </c>
      <c r="G342" s="30" t="str">
        <f t="shared" ref="G342" si="185">+IF(AND(C342=0,D342=0)," ",IF(C342=0,1,IF(D342=0,-1,(D342-C342)/C342)))</f>
        <v xml:space="preserve"> 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32">
        <v>0</v>
      </c>
      <c r="D343" s="32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32">
        <v>0</v>
      </c>
      <c r="D344" s="32">
        <v>0</v>
      </c>
      <c r="E344" s="29" t="str">
        <f t="shared" si="180"/>
        <v/>
      </c>
      <c r="F344" s="29" t="str">
        <f t="shared" si="181"/>
        <v/>
      </c>
      <c r="G344" s="30" t="str">
        <f t="shared" si="176"/>
        <v xml:space="preserve"> </v>
      </c>
      <c r="H344" s="48" t="str">
        <f t="shared" si="182"/>
        <v/>
      </c>
    </row>
    <row r="345" spans="1:8" s="31" customFormat="1" ht="15" x14ac:dyDescent="0.2">
      <c r="A345" s="66"/>
      <c r="B345" s="55" t="s">
        <v>239</v>
      </c>
      <c r="C345" s="32">
        <v>0</v>
      </c>
      <c r="D345" s="32">
        <v>3</v>
      </c>
      <c r="E345" s="29" t="str">
        <f t="shared" si="180"/>
        <v/>
      </c>
      <c r="F345" s="29">
        <f t="shared" si="181"/>
        <v>6.8508791961635076E-4</v>
      </c>
      <c r="G345" s="30">
        <f t="shared" si="176"/>
        <v>1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32">
        <v>0</v>
      </c>
      <c r="D346" s="32">
        <v>0</v>
      </c>
      <c r="E346" s="29" t="str">
        <f t="shared" si="180"/>
        <v/>
      </c>
      <c r="F346" s="29" t="str">
        <f t="shared" si="181"/>
        <v/>
      </c>
      <c r="G346" s="30" t="str">
        <f t="shared" si="176"/>
        <v xml:space="preserve"> 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32">
        <v>6</v>
      </c>
      <c r="D347" s="32">
        <v>53</v>
      </c>
      <c r="E347" s="29">
        <f t="shared" ref="E347:E349" si="187">+IF(C347=0,"",C347/C$176)</f>
        <v>6.1538461538461538E-3</v>
      </c>
      <c r="F347" s="29">
        <f t="shared" ref="F347:F349" si="188">+IF(D347=0,"",D347/D$176)</f>
        <v>1.2103219913222198E-2</v>
      </c>
      <c r="G347" s="30">
        <f t="shared" si="176"/>
        <v>7.833333333333333</v>
      </c>
      <c r="H347" s="48">
        <f t="shared" ref="H347:H349" si="189">+IF(OR(AND(E347=""),(G347="")),"",E347*G347)</f>
        <v>4.8205128205128206E-2</v>
      </c>
    </row>
    <row r="348" spans="1:8" s="31" customFormat="1" ht="15" x14ac:dyDescent="0.2">
      <c r="A348" s="66"/>
      <c r="B348" s="55" t="s">
        <v>534</v>
      </c>
      <c r="C348" s="32">
        <v>0</v>
      </c>
      <c r="D348" s="32">
        <v>0</v>
      </c>
      <c r="E348" s="29" t="str">
        <f t="shared" si="187"/>
        <v/>
      </c>
      <c r="F348" s="29" t="str">
        <f t="shared" si="188"/>
        <v/>
      </c>
      <c r="G348" s="30" t="str">
        <f t="shared" si="176"/>
        <v xml:space="preserve"> </v>
      </c>
      <c r="H348" s="48" t="str">
        <f t="shared" si="189"/>
        <v/>
      </c>
    </row>
    <row r="349" spans="1:8" s="31" customFormat="1" ht="15.75" thickBot="1" x14ac:dyDescent="0.25">
      <c r="A349" s="66"/>
      <c r="B349" s="59" t="s">
        <v>535</v>
      </c>
      <c r="C349" s="53">
        <v>4</v>
      </c>
      <c r="D349" s="53">
        <v>8</v>
      </c>
      <c r="E349" s="54">
        <f t="shared" si="187"/>
        <v>4.1025641025641026E-3</v>
      </c>
      <c r="F349" s="54">
        <f t="shared" si="188"/>
        <v>1.8269011189769354E-3</v>
      </c>
      <c r="G349" s="62">
        <f t="shared" si="176"/>
        <v>1</v>
      </c>
      <c r="H349" s="52">
        <f t="shared" si="189"/>
        <v>4.1025641025641026E-3</v>
      </c>
    </row>
    <row r="350" spans="1:8" s="8" customFormat="1" ht="15" x14ac:dyDescent="0.2">
      <c r="A350" s="65"/>
      <c r="B350" s="17"/>
      <c r="C350" s="12"/>
      <c r="D350" s="12"/>
      <c r="E350" s="18"/>
      <c r="F350" s="18"/>
      <c r="G350" s="19"/>
      <c r="H350" s="20"/>
    </row>
    <row r="351" spans="1:8" s="8" customFormat="1" ht="15" x14ac:dyDescent="0.2">
      <c r="A351" s="65"/>
      <c r="B351" s="17"/>
      <c r="C351" s="12"/>
      <c r="D351" s="12"/>
      <c r="E351" s="18"/>
      <c r="F351" s="18"/>
      <c r="G351" s="19"/>
      <c r="H351" s="20"/>
    </row>
    <row r="352" spans="1:8" s="23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10771</v>
      </c>
      <c r="D355" s="9">
        <f>SUM(D356:D584)</f>
        <v>17254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0.6018939745613221</v>
      </c>
      <c r="H355" s="39">
        <f>+IF(OR(AND(E355=""),(G355="")),"",E355*G355)</f>
        <v>0.6018939745613221</v>
      </c>
    </row>
    <row r="356" spans="1:8" s="31" customFormat="1" ht="15" x14ac:dyDescent="0.2">
      <c r="A356" s="66"/>
      <c r="B356" s="47" t="s">
        <v>71</v>
      </c>
      <c r="C356" s="32">
        <v>27</v>
      </c>
      <c r="D356" s="32">
        <v>65</v>
      </c>
      <c r="E356" s="29">
        <f>+IF(C356=0,"",C356/C$355)</f>
        <v>2.5067310370439143E-3</v>
      </c>
      <c r="F356" s="29">
        <f>+IF(D356=0,"",D356/D$355)</f>
        <v>3.7672423785788801E-3</v>
      </c>
      <c r="G356" s="30">
        <f t="shared" ref="G356:G429" si="190">+IF(AND(C356=0,D356=0)," ",IF(C356=0,1,IF(D356=0,-1,(D356-C356)/C356)))</f>
        <v>1.4074074074074074</v>
      </c>
      <c r="H356" s="48">
        <f>+IF(OR(AND(E356=""),(G356="")),"",E356*G356)</f>
        <v>3.5279918299136572E-3</v>
      </c>
    </row>
    <row r="357" spans="1:8" s="31" customFormat="1" ht="15" x14ac:dyDescent="0.2">
      <c r="A357" s="66"/>
      <c r="B357" s="47" t="s">
        <v>74</v>
      </c>
      <c r="C357" s="32">
        <v>5</v>
      </c>
      <c r="D357" s="32">
        <v>29</v>
      </c>
      <c r="E357" s="29">
        <f t="shared" ref="E357:E432" si="191">+IF(C357=0,"",C357/C$355)</f>
        <v>4.6420945130442855E-4</v>
      </c>
      <c r="F357" s="29">
        <f t="shared" ref="F357:F432" si="192">+IF(D357=0,"",D357/D$355)</f>
        <v>1.6807696765967313E-3</v>
      </c>
      <c r="G357" s="30">
        <f t="shared" si="190"/>
        <v>4.8</v>
      </c>
      <c r="H357" s="48">
        <f t="shared" ref="H357:H432" si="193">+IF(OR(AND(E357=""),(G357="")),"",E357*G357)</f>
        <v>2.228205366261257E-3</v>
      </c>
    </row>
    <row r="358" spans="1:8" s="31" customFormat="1" ht="15" x14ac:dyDescent="0.2">
      <c r="A358" s="66"/>
      <c r="B358" s="47" t="s">
        <v>67</v>
      </c>
      <c r="C358" s="32">
        <v>22</v>
      </c>
      <c r="D358" s="32">
        <v>19</v>
      </c>
      <c r="E358" s="29">
        <f t="shared" si="191"/>
        <v>2.0425215857394858E-3</v>
      </c>
      <c r="F358" s="29">
        <f t="shared" si="192"/>
        <v>1.1011939260461342E-3</v>
      </c>
      <c r="G358" s="30">
        <f t="shared" si="190"/>
        <v>-0.13636363636363635</v>
      </c>
      <c r="H358" s="48">
        <f t="shared" si="193"/>
        <v>-2.7852567078265713E-4</v>
      </c>
    </row>
    <row r="359" spans="1:8" s="31" customFormat="1" ht="15" x14ac:dyDescent="0.2">
      <c r="A359" s="66"/>
      <c r="B359" s="47" t="s">
        <v>80</v>
      </c>
      <c r="C359" s="32">
        <v>0</v>
      </c>
      <c r="D359" s="32">
        <v>0</v>
      </c>
      <c r="E359" s="29" t="str">
        <f t="shared" si="191"/>
        <v/>
      </c>
      <c r="F359" s="29" t="str">
        <f t="shared" si="192"/>
        <v/>
      </c>
      <c r="G359" s="30" t="str">
        <f t="shared" si="190"/>
        <v xml:space="preserve"> 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32">
        <v>0</v>
      </c>
      <c r="D360" s="32">
        <v>2</v>
      </c>
      <c r="E360" s="29" t="str">
        <f t="shared" si="191"/>
        <v/>
      </c>
      <c r="F360" s="29">
        <f t="shared" si="192"/>
        <v>1.1591515011011939E-4</v>
      </c>
      <c r="G360" s="30">
        <f t="shared" si="190"/>
        <v>1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32">
        <v>139</v>
      </c>
      <c r="D361" s="32">
        <v>454</v>
      </c>
      <c r="E361" s="29">
        <f t="shared" si="191"/>
        <v>1.2905022746263114E-2</v>
      </c>
      <c r="F361" s="29">
        <f t="shared" si="192"/>
        <v>2.63127390749971E-2</v>
      </c>
      <c r="G361" s="30">
        <f t="shared" si="190"/>
        <v>2.2661870503597124</v>
      </c>
      <c r="H361" s="48">
        <f t="shared" si="193"/>
        <v>2.9245195432179003E-2</v>
      </c>
    </row>
    <row r="362" spans="1:8" s="31" customFormat="1" ht="15" x14ac:dyDescent="0.2">
      <c r="A362" s="66"/>
      <c r="B362" s="47" t="s">
        <v>77</v>
      </c>
      <c r="C362" s="32">
        <v>15</v>
      </c>
      <c r="D362" s="32">
        <v>7</v>
      </c>
      <c r="E362" s="29">
        <f t="shared" si="191"/>
        <v>1.3926283539132858E-3</v>
      </c>
      <c r="F362" s="29">
        <f t="shared" si="192"/>
        <v>4.0570302538541788E-4</v>
      </c>
      <c r="G362" s="30">
        <f t="shared" si="190"/>
        <v>-0.53333333333333333</v>
      </c>
      <c r="H362" s="48">
        <f t="shared" si="193"/>
        <v>-7.4273512208708568E-4</v>
      </c>
    </row>
    <row r="363" spans="1:8" s="31" customFormat="1" ht="15" x14ac:dyDescent="0.2">
      <c r="A363" s="66"/>
      <c r="B363" s="47" t="s">
        <v>568</v>
      </c>
      <c r="C363" s="32">
        <v>13</v>
      </c>
      <c r="D363" s="32">
        <v>32</v>
      </c>
      <c r="E363" s="29">
        <f t="shared" si="191"/>
        <v>1.2069445733915143E-3</v>
      </c>
      <c r="F363" s="29">
        <f t="shared" si="192"/>
        <v>1.8546424017619103E-3</v>
      </c>
      <c r="G363" s="30">
        <f t="shared" si="190"/>
        <v>1.4615384615384615</v>
      </c>
      <c r="H363" s="48">
        <f t="shared" si="193"/>
        <v>1.7639959149568286E-3</v>
      </c>
    </row>
    <row r="364" spans="1:8" s="31" customFormat="1" ht="15" x14ac:dyDescent="0.2">
      <c r="A364" s="66"/>
      <c r="B364" s="47" t="s">
        <v>76</v>
      </c>
      <c r="C364" s="32">
        <v>40</v>
      </c>
      <c r="D364" s="32">
        <v>90</v>
      </c>
      <c r="E364" s="29">
        <f t="shared" si="191"/>
        <v>3.7136756104354284E-3</v>
      </c>
      <c r="F364" s="29">
        <f t="shared" si="192"/>
        <v>5.2161817549553728E-3</v>
      </c>
      <c r="G364" s="30">
        <f t="shared" si="190"/>
        <v>1.25</v>
      </c>
      <c r="H364" s="48">
        <f t="shared" si="193"/>
        <v>4.6420945130442853E-3</v>
      </c>
    </row>
    <row r="365" spans="1:8" s="31" customFormat="1" ht="15" x14ac:dyDescent="0.2">
      <c r="A365" s="66"/>
      <c r="B365" s="47" t="s">
        <v>241</v>
      </c>
      <c r="C365" s="32">
        <v>13</v>
      </c>
      <c r="D365" s="32">
        <v>20</v>
      </c>
      <c r="E365" s="29">
        <f t="shared" si="191"/>
        <v>1.2069445733915143E-3</v>
      </c>
      <c r="F365" s="29">
        <f t="shared" si="192"/>
        <v>1.1591515011011939E-3</v>
      </c>
      <c r="G365" s="30">
        <f t="shared" si="190"/>
        <v>0.53846153846153844</v>
      </c>
      <c r="H365" s="48">
        <f t="shared" si="193"/>
        <v>6.4989323182619997E-4</v>
      </c>
    </row>
    <row r="366" spans="1:8" s="31" customFormat="1" ht="15" x14ac:dyDescent="0.2">
      <c r="A366" s="66"/>
      <c r="B366" s="47" t="s">
        <v>604</v>
      </c>
      <c r="C366" s="32">
        <v>0</v>
      </c>
      <c r="D366" s="32">
        <v>0</v>
      </c>
      <c r="E366" s="29" t="str">
        <f t="shared" si="191"/>
        <v/>
      </c>
      <c r="F366" s="29" t="str">
        <f t="shared" si="192"/>
        <v/>
      </c>
      <c r="G366" s="30" t="str">
        <f t="shared" si="190"/>
        <v xml:space="preserve"> </v>
      </c>
      <c r="H366" s="48" t="str">
        <f t="shared" si="193"/>
        <v/>
      </c>
    </row>
    <row r="367" spans="1:8" s="31" customFormat="1" ht="15" x14ac:dyDescent="0.2">
      <c r="A367" s="66"/>
      <c r="B367" s="47" t="s">
        <v>78</v>
      </c>
      <c r="C367" s="32">
        <v>239</v>
      </c>
      <c r="D367" s="32">
        <v>614</v>
      </c>
      <c r="E367" s="29">
        <f t="shared" si="191"/>
        <v>2.2189211772351686E-2</v>
      </c>
      <c r="F367" s="29">
        <f t="shared" si="192"/>
        <v>3.5585951083806654E-2</v>
      </c>
      <c r="G367" s="30">
        <f t="shared" si="190"/>
        <v>1.5690376569037656</v>
      </c>
      <c r="H367" s="48">
        <f t="shared" si="193"/>
        <v>3.4815708847832146E-2</v>
      </c>
    </row>
    <row r="368" spans="1:8" s="31" customFormat="1" ht="15" x14ac:dyDescent="0.2">
      <c r="A368" s="66"/>
      <c r="B368" s="47" t="s">
        <v>569</v>
      </c>
      <c r="C368" s="32">
        <v>49</v>
      </c>
      <c r="D368" s="32">
        <v>146</v>
      </c>
      <c r="E368" s="29">
        <f t="shared" si="191"/>
        <v>4.5492526227833997E-3</v>
      </c>
      <c r="F368" s="29">
        <f t="shared" si="192"/>
        <v>8.4618059580387154E-3</v>
      </c>
      <c r="G368" s="30">
        <f t="shared" si="190"/>
        <v>1.9795918367346939</v>
      </c>
      <c r="H368" s="48">
        <f t="shared" si="193"/>
        <v>9.0056633553059137E-3</v>
      </c>
    </row>
    <row r="369" spans="1:8" s="31" customFormat="1" ht="15" x14ac:dyDescent="0.2">
      <c r="A369" s="66"/>
      <c r="B369" s="47" t="s">
        <v>68</v>
      </c>
      <c r="C369" s="32">
        <v>0</v>
      </c>
      <c r="D369" s="32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32">
        <v>13</v>
      </c>
      <c r="D370" s="32">
        <v>70</v>
      </c>
      <c r="E370" s="29">
        <f t="shared" si="191"/>
        <v>1.2069445733915143E-3</v>
      </c>
      <c r="F370" s="29">
        <f t="shared" si="192"/>
        <v>4.0570302538541787E-3</v>
      </c>
      <c r="G370" s="30">
        <f t="shared" si="190"/>
        <v>4.384615384615385</v>
      </c>
      <c r="H370" s="48">
        <f t="shared" si="193"/>
        <v>5.2919877448704862E-3</v>
      </c>
    </row>
    <row r="371" spans="1:8" s="31" customFormat="1" ht="15" x14ac:dyDescent="0.2">
      <c r="A371" s="66"/>
      <c r="B371" s="47" t="s">
        <v>605</v>
      </c>
      <c r="C371" s="32">
        <v>58</v>
      </c>
      <c r="D371" s="32">
        <v>255</v>
      </c>
      <c r="E371" s="29">
        <f t="shared" si="191"/>
        <v>5.3848296351313709E-3</v>
      </c>
      <c r="F371" s="29">
        <f t="shared" si="192"/>
        <v>1.4779181639040222E-2</v>
      </c>
      <c r="G371" s="30">
        <f t="shared" si="190"/>
        <v>3.396551724137931</v>
      </c>
      <c r="H371" s="48">
        <f t="shared" si="193"/>
        <v>1.8289852381394484E-2</v>
      </c>
    </row>
    <row r="372" spans="1:8" s="31" customFormat="1" ht="15" x14ac:dyDescent="0.2">
      <c r="A372" s="66"/>
      <c r="B372" s="47" t="s">
        <v>546</v>
      </c>
      <c r="C372" s="32">
        <v>3</v>
      </c>
      <c r="D372" s="32">
        <v>22</v>
      </c>
      <c r="E372" s="29">
        <f t="shared" ref="E372" si="194">+IF(C372=0,"",C372/C$355)</f>
        <v>2.7852567078265713E-4</v>
      </c>
      <c r="F372" s="29">
        <f t="shared" ref="F372" si="195">+IF(D372=0,"",D372/D$355)</f>
        <v>1.2750666512113132E-3</v>
      </c>
      <c r="G372" s="30">
        <f t="shared" si="190"/>
        <v>6.333333333333333</v>
      </c>
      <c r="H372" s="48">
        <f t="shared" ref="H372" si="196">+IF(OR(AND(E372=""),(G372="")),"",E372*G372)</f>
        <v>1.7639959149568284E-3</v>
      </c>
    </row>
    <row r="373" spans="1:8" s="31" customFormat="1" ht="15" x14ac:dyDescent="0.2">
      <c r="A373" s="66"/>
      <c r="B373" s="47" t="s">
        <v>69</v>
      </c>
      <c r="C373" s="32">
        <v>0</v>
      </c>
      <c r="D373" s="32">
        <v>6</v>
      </c>
      <c r="E373" s="29" t="str">
        <f t="shared" si="191"/>
        <v/>
      </c>
      <c r="F373" s="29">
        <f t="shared" si="192"/>
        <v>3.4774545033035818E-4</v>
      </c>
      <c r="G373" s="30">
        <f t="shared" si="190"/>
        <v>1</v>
      </c>
      <c r="H373" s="48" t="str">
        <f t="shared" si="193"/>
        <v/>
      </c>
    </row>
    <row r="374" spans="1:8" s="31" customFormat="1" ht="15" x14ac:dyDescent="0.2">
      <c r="A374" s="66"/>
      <c r="B374" s="47" t="s">
        <v>242</v>
      </c>
      <c r="C374" s="32">
        <v>0</v>
      </c>
      <c r="D374" s="32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32">
        <v>1758</v>
      </c>
      <c r="D375" s="32">
        <v>2137</v>
      </c>
      <c r="E375" s="29">
        <f t="shared" si="191"/>
        <v>0.16321604307863707</v>
      </c>
      <c r="F375" s="29">
        <f t="shared" si="192"/>
        <v>0.12385533789266256</v>
      </c>
      <c r="G375" s="30">
        <f t="shared" si="190"/>
        <v>0.2155858930602958</v>
      </c>
      <c r="H375" s="48">
        <f t="shared" si="193"/>
        <v>3.5187076408875681E-2</v>
      </c>
    </row>
    <row r="376" spans="1:8" s="31" customFormat="1" ht="15" x14ac:dyDescent="0.2">
      <c r="A376" s="66"/>
      <c r="B376" s="47" t="s">
        <v>244</v>
      </c>
      <c r="C376" s="32">
        <v>118</v>
      </c>
      <c r="D376" s="32">
        <v>165</v>
      </c>
      <c r="E376" s="29">
        <f t="shared" si="191"/>
        <v>1.0955343050784515E-2</v>
      </c>
      <c r="F376" s="29">
        <f t="shared" si="192"/>
        <v>9.5629998840848496E-3</v>
      </c>
      <c r="G376" s="30">
        <f t="shared" si="190"/>
        <v>0.39830508474576271</v>
      </c>
      <c r="H376" s="48">
        <f t="shared" si="193"/>
        <v>4.3635688422616285E-3</v>
      </c>
    </row>
    <row r="377" spans="1:8" s="31" customFormat="1" ht="15" x14ac:dyDescent="0.2">
      <c r="A377" s="66"/>
      <c r="B377" s="47" t="s">
        <v>72</v>
      </c>
      <c r="C377" s="32">
        <v>0</v>
      </c>
      <c r="D377" s="32">
        <v>1</v>
      </c>
      <c r="E377" s="29" t="str">
        <f t="shared" si="191"/>
        <v/>
      </c>
      <c r="F377" s="29">
        <f t="shared" si="192"/>
        <v>5.7957575055059697E-5</v>
      </c>
      <c r="G377" s="30">
        <f t="shared" si="190"/>
        <v>1</v>
      </c>
      <c r="H377" s="48" t="str">
        <f t="shared" si="193"/>
        <v/>
      </c>
    </row>
    <row r="378" spans="1:8" s="31" customFormat="1" ht="15" x14ac:dyDescent="0.2">
      <c r="A378" s="66"/>
      <c r="B378" s="47" t="s">
        <v>73</v>
      </c>
      <c r="C378" s="32">
        <v>36</v>
      </c>
      <c r="D378" s="32">
        <v>320</v>
      </c>
      <c r="E378" s="29">
        <f t="shared" si="191"/>
        <v>3.3423080493918855E-3</v>
      </c>
      <c r="F378" s="29">
        <f t="shared" si="192"/>
        <v>1.8546424017619103E-2</v>
      </c>
      <c r="G378" s="30">
        <f t="shared" si="190"/>
        <v>7.8888888888888893</v>
      </c>
      <c r="H378" s="48">
        <f t="shared" si="193"/>
        <v>2.6367096834091542E-2</v>
      </c>
    </row>
    <row r="379" spans="1:8" s="31" customFormat="1" ht="15" x14ac:dyDescent="0.2">
      <c r="A379" s="66"/>
      <c r="B379" s="47" t="s">
        <v>570</v>
      </c>
      <c r="C379" s="32">
        <v>1139</v>
      </c>
      <c r="D379" s="32">
        <v>1549</v>
      </c>
      <c r="E379" s="29">
        <f t="shared" si="191"/>
        <v>0.10574691300714882</v>
      </c>
      <c r="F379" s="29">
        <f t="shared" si="192"/>
        <v>8.977628376028747E-2</v>
      </c>
      <c r="G379" s="30">
        <f t="shared" si="190"/>
        <v>0.35996488147497807</v>
      </c>
      <c r="H379" s="48">
        <f t="shared" si="193"/>
        <v>3.8065175006963145E-2</v>
      </c>
    </row>
    <row r="380" spans="1:8" s="31" customFormat="1" ht="15" x14ac:dyDescent="0.2">
      <c r="A380" s="66"/>
      <c r="B380" s="47" t="s">
        <v>82</v>
      </c>
      <c r="C380" s="32">
        <v>10</v>
      </c>
      <c r="D380" s="32">
        <v>63</v>
      </c>
      <c r="E380" s="29">
        <f t="shared" si="191"/>
        <v>9.284189026088571E-4</v>
      </c>
      <c r="F380" s="29">
        <f t="shared" si="192"/>
        <v>3.6513272284687611E-3</v>
      </c>
      <c r="G380" s="30">
        <f t="shared" si="190"/>
        <v>5.3</v>
      </c>
      <c r="H380" s="48">
        <f t="shared" si="193"/>
        <v>4.9206201838269421E-3</v>
      </c>
    </row>
    <row r="381" spans="1:8" s="31" customFormat="1" ht="15" x14ac:dyDescent="0.2">
      <c r="A381" s="66"/>
      <c r="B381" s="47" t="s">
        <v>81</v>
      </c>
      <c r="C381" s="32">
        <v>1</v>
      </c>
      <c r="D381" s="32">
        <v>0</v>
      </c>
      <c r="E381" s="29">
        <f t="shared" si="191"/>
        <v>9.284189026088571E-5</v>
      </c>
      <c r="F381" s="29" t="str">
        <f t="shared" si="192"/>
        <v/>
      </c>
      <c r="G381" s="30">
        <f t="shared" si="190"/>
        <v>-1</v>
      </c>
      <c r="H381" s="48">
        <f t="shared" si="193"/>
        <v>-9.284189026088571E-5</v>
      </c>
    </row>
    <row r="382" spans="1:8" s="31" customFormat="1" ht="15" x14ac:dyDescent="0.2">
      <c r="A382" s="66"/>
      <c r="B382" s="47" t="s">
        <v>70</v>
      </c>
      <c r="C382" s="32">
        <v>0</v>
      </c>
      <c r="D382" s="32">
        <v>11</v>
      </c>
      <c r="E382" s="29" t="str">
        <f t="shared" si="191"/>
        <v/>
      </c>
      <c r="F382" s="29">
        <f t="shared" si="192"/>
        <v>6.3753332560565661E-4</v>
      </c>
      <c r="G382" s="30">
        <f t="shared" si="190"/>
        <v>1</v>
      </c>
      <c r="H382" s="48" t="str">
        <f t="shared" si="193"/>
        <v/>
      </c>
    </row>
    <row r="383" spans="1:8" s="31" customFormat="1" ht="15" x14ac:dyDescent="0.2">
      <c r="A383" s="66"/>
      <c r="B383" s="47" t="s">
        <v>245</v>
      </c>
      <c r="C383" s="32">
        <v>1</v>
      </c>
      <c r="D383" s="32">
        <v>0</v>
      </c>
      <c r="E383" s="29">
        <f t="shared" si="191"/>
        <v>9.284189026088571E-5</v>
      </c>
      <c r="F383" s="29" t="str">
        <f t="shared" si="192"/>
        <v/>
      </c>
      <c r="G383" s="30">
        <f t="shared" si="190"/>
        <v>-1</v>
      </c>
      <c r="H383" s="48">
        <f t="shared" si="193"/>
        <v>-9.284189026088571E-5</v>
      </c>
    </row>
    <row r="384" spans="1:8" s="31" customFormat="1" ht="15" x14ac:dyDescent="0.2">
      <c r="A384" s="66"/>
      <c r="B384" s="47" t="s">
        <v>324</v>
      </c>
      <c r="C384" s="32">
        <v>3</v>
      </c>
      <c r="D384" s="32">
        <v>3</v>
      </c>
      <c r="E384" s="29">
        <f t="shared" si="191"/>
        <v>2.7852567078265713E-4</v>
      </c>
      <c r="F384" s="29">
        <f t="shared" si="192"/>
        <v>1.7387272516517909E-4</v>
      </c>
      <c r="G384" s="30">
        <f t="shared" si="190"/>
        <v>0</v>
      </c>
      <c r="H384" s="48">
        <f t="shared" si="193"/>
        <v>0</v>
      </c>
    </row>
    <row r="385" spans="1:8" s="31" customFormat="1" ht="15" x14ac:dyDescent="0.2">
      <c r="A385" s="66"/>
      <c r="B385" s="47" t="s">
        <v>325</v>
      </c>
      <c r="C385" s="32">
        <v>5</v>
      </c>
      <c r="D385" s="32">
        <v>61</v>
      </c>
      <c r="E385" s="29">
        <f t="shared" si="191"/>
        <v>4.6420945130442855E-4</v>
      </c>
      <c r="F385" s="29">
        <f t="shared" si="192"/>
        <v>3.5354120783586416E-3</v>
      </c>
      <c r="G385" s="30">
        <f t="shared" si="190"/>
        <v>11.2</v>
      </c>
      <c r="H385" s="48">
        <f t="shared" si="193"/>
        <v>5.1991458546095997E-3</v>
      </c>
    </row>
    <row r="386" spans="1:8" s="31" customFormat="1" ht="15" x14ac:dyDescent="0.2">
      <c r="A386" s="66"/>
      <c r="B386" s="47" t="s">
        <v>610</v>
      </c>
      <c r="C386" s="32">
        <v>19</v>
      </c>
      <c r="D386" s="32">
        <v>50</v>
      </c>
      <c r="E386" s="29">
        <f t="shared" ref="E386:E387" si="197">+IF(C386=0,"",C386/C$355)</f>
        <v>1.7639959149568286E-3</v>
      </c>
      <c r="F386" s="29">
        <f t="shared" ref="F386:F387" si="198">+IF(D386=0,"",D386/D$355)</f>
        <v>2.8978787527529849E-3</v>
      </c>
      <c r="G386" s="30">
        <f t="shared" ref="G386:G387" si="199">+IF(AND(C386=0,D386=0)," ",IF(C386=0,1,IF(D386=0,-1,(D386-C386)/C386)))</f>
        <v>1.631578947368421</v>
      </c>
      <c r="H386" s="48">
        <f t="shared" ref="H386:H387" si="200">+IF(OR(AND(E386=""),(G386="")),"",E386*G386)</f>
        <v>2.8780985980874571E-3</v>
      </c>
    </row>
    <row r="387" spans="1:8" s="31" customFormat="1" ht="15" x14ac:dyDescent="0.2">
      <c r="A387" s="66"/>
      <c r="B387" s="47" t="s">
        <v>611</v>
      </c>
      <c r="C387" s="32">
        <v>0</v>
      </c>
      <c r="D387" s="32">
        <v>1</v>
      </c>
      <c r="E387" s="29" t="str">
        <f t="shared" si="197"/>
        <v/>
      </c>
      <c r="F387" s="29">
        <f t="shared" si="198"/>
        <v>5.7957575055059697E-5</v>
      </c>
      <c r="G387" s="30">
        <f t="shared" si="199"/>
        <v>1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32">
        <v>5</v>
      </c>
      <c r="D388" s="32">
        <v>15</v>
      </c>
      <c r="E388" s="29">
        <f t="shared" si="191"/>
        <v>4.6420945130442855E-4</v>
      </c>
      <c r="F388" s="29">
        <f t="shared" si="192"/>
        <v>8.693636258258954E-4</v>
      </c>
      <c r="G388" s="30">
        <f t="shared" si="190"/>
        <v>2</v>
      </c>
      <c r="H388" s="48">
        <f t="shared" si="193"/>
        <v>9.284189026088571E-4</v>
      </c>
    </row>
    <row r="389" spans="1:8" s="31" customFormat="1" ht="16.5" customHeight="1" x14ac:dyDescent="0.2">
      <c r="A389" s="66"/>
      <c r="B389" s="47" t="s">
        <v>580</v>
      </c>
      <c r="C389" s="32">
        <v>83</v>
      </c>
      <c r="D389" s="32">
        <v>148</v>
      </c>
      <c r="E389" s="29">
        <f t="shared" ref="E389" si="201">+IF(C389=0,"",C389/C$355)</f>
        <v>7.7058768916535144E-3</v>
      </c>
      <c r="F389" s="29">
        <f t="shared" ref="F389" si="202">+IF(D389=0,"",D389/D$355)</f>
        <v>8.5777211081488353E-3</v>
      </c>
      <c r="G389" s="30">
        <f t="shared" ref="G389" si="203">+IF(AND(C389=0,D389=0)," ",IF(C389=0,1,IF(D389=0,-1,(D389-C389)/C389)))</f>
        <v>0.7831325301204819</v>
      </c>
      <c r="H389" s="48">
        <f t="shared" ref="H389" si="204">+IF(OR(AND(E389=""),(G389="")),"",E389*G389)</f>
        <v>6.034722866957571E-3</v>
      </c>
    </row>
    <row r="390" spans="1:8" s="31" customFormat="1" ht="15" x14ac:dyDescent="0.2">
      <c r="A390" s="66"/>
      <c r="B390" s="47" t="s">
        <v>469</v>
      </c>
      <c r="C390" s="32">
        <v>278</v>
      </c>
      <c r="D390" s="32">
        <v>1013</v>
      </c>
      <c r="E390" s="29">
        <f t="shared" si="191"/>
        <v>2.5810045492526228E-2</v>
      </c>
      <c r="F390" s="29">
        <f t="shared" si="192"/>
        <v>5.8711023530775473E-2</v>
      </c>
      <c r="G390" s="30">
        <f t="shared" si="190"/>
        <v>2.6438848920863309</v>
      </c>
      <c r="H390" s="48">
        <f t="shared" si="193"/>
        <v>6.8238789341750997E-2</v>
      </c>
    </row>
    <row r="391" spans="1:8" s="31" customFormat="1" ht="15" x14ac:dyDescent="0.2">
      <c r="A391" s="66"/>
      <c r="B391" s="47" t="s">
        <v>470</v>
      </c>
      <c r="C391" s="32">
        <v>6</v>
      </c>
      <c r="D391" s="32">
        <v>17</v>
      </c>
      <c r="E391" s="29">
        <f t="shared" si="191"/>
        <v>5.5705134156531426E-4</v>
      </c>
      <c r="F391" s="29">
        <f t="shared" si="192"/>
        <v>9.852787759360149E-4</v>
      </c>
      <c r="G391" s="30">
        <f t="shared" si="190"/>
        <v>1.8333333333333333</v>
      </c>
      <c r="H391" s="48">
        <f t="shared" si="193"/>
        <v>1.0212607928697427E-3</v>
      </c>
    </row>
    <row r="392" spans="1:8" s="31" customFormat="1" ht="15" x14ac:dyDescent="0.2">
      <c r="A392" s="66"/>
      <c r="B392" s="47" t="s">
        <v>471</v>
      </c>
      <c r="C392" s="32">
        <v>10</v>
      </c>
      <c r="D392" s="32">
        <v>43</v>
      </c>
      <c r="E392" s="29">
        <f t="shared" si="191"/>
        <v>9.284189026088571E-4</v>
      </c>
      <c r="F392" s="29">
        <f t="shared" si="192"/>
        <v>2.4921757273675669E-3</v>
      </c>
      <c r="G392" s="30">
        <f t="shared" si="190"/>
        <v>3.3</v>
      </c>
      <c r="H392" s="48">
        <f t="shared" si="193"/>
        <v>3.0637823786092283E-3</v>
      </c>
    </row>
    <row r="393" spans="1:8" s="31" customFormat="1" ht="15" x14ac:dyDescent="0.2">
      <c r="A393" s="66"/>
      <c r="B393" s="47" t="s">
        <v>246</v>
      </c>
      <c r="C393" s="32">
        <v>0</v>
      </c>
      <c r="D393" s="32">
        <v>16</v>
      </c>
      <c r="E393" s="29" t="str">
        <f t="shared" si="191"/>
        <v/>
      </c>
      <c r="F393" s="29">
        <f t="shared" si="192"/>
        <v>9.2732120088095515E-4</v>
      </c>
      <c r="G393" s="30">
        <f t="shared" si="190"/>
        <v>1</v>
      </c>
      <c r="H393" s="48" t="str">
        <f t="shared" si="193"/>
        <v/>
      </c>
    </row>
    <row r="394" spans="1:8" s="31" customFormat="1" ht="15" x14ac:dyDescent="0.2">
      <c r="A394" s="66"/>
      <c r="B394" s="47" t="s">
        <v>635</v>
      </c>
      <c r="C394" s="32">
        <v>156</v>
      </c>
      <c r="D394" s="32">
        <v>224</v>
      </c>
      <c r="E394" s="29">
        <f t="shared" si="191"/>
        <v>1.4483334880698171E-2</v>
      </c>
      <c r="F394" s="29">
        <f t="shared" si="192"/>
        <v>1.2982496812333372E-2</v>
      </c>
      <c r="G394" s="30">
        <f t="shared" si="190"/>
        <v>0.4358974358974359</v>
      </c>
      <c r="H394" s="48">
        <f t="shared" si="193"/>
        <v>6.3132485377402287E-3</v>
      </c>
    </row>
    <row r="395" spans="1:8" s="31" customFormat="1" ht="15" x14ac:dyDescent="0.2">
      <c r="A395" s="66"/>
      <c r="B395" s="47" t="s">
        <v>472</v>
      </c>
      <c r="C395" s="32">
        <v>0</v>
      </c>
      <c r="D395" s="32">
        <v>1</v>
      </c>
      <c r="E395" s="29" t="str">
        <f t="shared" si="191"/>
        <v/>
      </c>
      <c r="F395" s="29">
        <f t="shared" si="192"/>
        <v>5.7957575055059697E-5</v>
      </c>
      <c r="G395" s="30">
        <f t="shared" si="190"/>
        <v>1</v>
      </c>
      <c r="H395" s="48" t="str">
        <f t="shared" si="193"/>
        <v/>
      </c>
    </row>
    <row r="396" spans="1:8" s="31" customFormat="1" ht="15" x14ac:dyDescent="0.2">
      <c r="A396" s="66"/>
      <c r="B396" s="47" t="s">
        <v>629</v>
      </c>
      <c r="C396" s="32">
        <v>52</v>
      </c>
      <c r="D396" s="32">
        <v>1</v>
      </c>
      <c r="E396" s="29">
        <f t="shared" ref="E396" si="205">+IF(C396=0,"",C396/C$355)</f>
        <v>4.8277782935660573E-3</v>
      </c>
      <c r="F396" s="29">
        <f t="shared" ref="F396" si="206">+IF(D396=0,"",D396/D$355)</f>
        <v>5.7957575055059697E-5</v>
      </c>
      <c r="G396" s="30">
        <f t="shared" ref="G396" si="207">+IF(AND(C396=0,D396=0)," ",IF(C396=0,1,IF(D396=0,-1,(D396-C396)/C396)))</f>
        <v>-0.98076923076923073</v>
      </c>
      <c r="H396" s="48">
        <f t="shared" ref="H396" si="208">+IF(OR(AND(E396=""),(G396="")),"",E396*G396)</f>
        <v>-4.7349364033051717E-3</v>
      </c>
    </row>
    <row r="397" spans="1:8" s="31" customFormat="1" ht="15" x14ac:dyDescent="0.2">
      <c r="A397" s="66"/>
      <c r="B397" s="47" t="s">
        <v>550</v>
      </c>
      <c r="C397" s="32">
        <v>1</v>
      </c>
      <c r="D397" s="32">
        <v>154</v>
      </c>
      <c r="E397" s="29">
        <f t="shared" ref="E397" si="209">+IF(C397=0,"",C397/C$355)</f>
        <v>9.284189026088571E-5</v>
      </c>
      <c r="F397" s="29">
        <f t="shared" ref="F397" si="210">+IF(D397=0,"",D397/D$355)</f>
        <v>8.9254665584791934E-3</v>
      </c>
      <c r="G397" s="30">
        <f t="shared" si="190"/>
        <v>153</v>
      </c>
      <c r="H397" s="48">
        <f t="shared" ref="H397" si="211">+IF(OR(AND(E397=""),(G397="")),"",E397*G397)</f>
        <v>1.4204809209915514E-2</v>
      </c>
    </row>
    <row r="398" spans="1:8" s="31" customFormat="1" ht="15" x14ac:dyDescent="0.2">
      <c r="A398" s="66"/>
      <c r="B398" s="47" t="s">
        <v>436</v>
      </c>
      <c r="C398" s="32">
        <v>1</v>
      </c>
      <c r="D398" s="32">
        <v>0</v>
      </c>
      <c r="E398" s="29">
        <f t="shared" ref="E398:E400" si="212">+IF(C398=0,"",C398/C$355)</f>
        <v>9.284189026088571E-5</v>
      </c>
      <c r="F398" s="29" t="str">
        <f t="shared" ref="F398:F400" si="213">+IF(D398=0,"",D398/D$355)</f>
        <v/>
      </c>
      <c r="G398" s="30">
        <f t="shared" ref="G398:G400" si="214">+IF(AND(C398=0,D398=0)," ",IF(C398=0,1,IF(D398=0,-1,(D398-C398)/C398)))</f>
        <v>-1</v>
      </c>
      <c r="H398" s="48">
        <f t="shared" ref="H398:H400" si="215">+IF(OR(AND(E398=""),(G398="")),"",E398*G398)</f>
        <v>-9.284189026088571E-5</v>
      </c>
    </row>
    <row r="399" spans="1:8" s="31" customFormat="1" ht="15" x14ac:dyDescent="0.2">
      <c r="A399" s="66"/>
      <c r="B399" s="47" t="s">
        <v>617</v>
      </c>
      <c r="C399" s="32">
        <v>0</v>
      </c>
      <c r="D399" s="32">
        <v>0</v>
      </c>
      <c r="E399" s="29" t="str">
        <f t="shared" si="212"/>
        <v/>
      </c>
      <c r="F399" s="29" t="str">
        <f t="shared" si="213"/>
        <v/>
      </c>
      <c r="G399" s="30" t="str">
        <f t="shared" si="214"/>
        <v xml:space="preserve"> </v>
      </c>
      <c r="H399" s="48" t="str">
        <f t="shared" si="215"/>
        <v/>
      </c>
    </row>
    <row r="400" spans="1:8" s="31" customFormat="1" ht="15" x14ac:dyDescent="0.2">
      <c r="A400" s="66"/>
      <c r="B400" s="47" t="s">
        <v>618</v>
      </c>
      <c r="C400" s="32">
        <v>0</v>
      </c>
      <c r="D400" s="32">
        <v>2</v>
      </c>
      <c r="E400" s="29" t="str">
        <f t="shared" si="212"/>
        <v/>
      </c>
      <c r="F400" s="29">
        <f t="shared" si="213"/>
        <v>1.1591515011011939E-4</v>
      </c>
      <c r="G400" s="30">
        <f t="shared" si="214"/>
        <v>1</v>
      </c>
      <c r="H400" s="48" t="str">
        <f t="shared" si="215"/>
        <v/>
      </c>
    </row>
    <row r="401" spans="1:8" s="31" customFormat="1" ht="15" x14ac:dyDescent="0.2">
      <c r="A401" s="66"/>
      <c r="B401" s="47" t="s">
        <v>473</v>
      </c>
      <c r="C401" s="32">
        <v>2217</v>
      </c>
      <c r="D401" s="32">
        <v>1822</v>
      </c>
      <c r="E401" s="29">
        <f t="shared" si="191"/>
        <v>0.20583047070838362</v>
      </c>
      <c r="F401" s="29">
        <f t="shared" si="192"/>
        <v>0.10559870175031877</v>
      </c>
      <c r="G401" s="30">
        <f t="shared" si="190"/>
        <v>-0.17816869643662608</v>
      </c>
      <c r="H401" s="48">
        <f t="shared" si="193"/>
        <v>-3.6672546653049858E-2</v>
      </c>
    </row>
    <row r="402" spans="1:8" s="31" customFormat="1" ht="15" x14ac:dyDescent="0.2">
      <c r="A402" s="66"/>
      <c r="B402" s="47" t="s">
        <v>621</v>
      </c>
      <c r="C402" s="32">
        <v>0</v>
      </c>
      <c r="D402" s="32">
        <v>0</v>
      </c>
      <c r="E402" s="29" t="str">
        <f t="shared" ref="E402" si="216">+IF(C402=0,"",C402/C$355)</f>
        <v/>
      </c>
      <c r="F402" s="29" t="str">
        <f t="shared" ref="F402" si="217">+IF(D402=0,"",D402/D$355)</f>
        <v/>
      </c>
      <c r="G402" s="30" t="str">
        <f t="shared" ref="G402" si="218">+IF(AND(C402=0,D402=0)," ",IF(C402=0,1,IF(D402=0,-1,(D402-C402)/C402)))</f>
        <v xml:space="preserve"> 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32"/>
      <c r="D403" s="32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32">
        <v>125</v>
      </c>
      <c r="D404" s="32">
        <v>111</v>
      </c>
      <c r="E404" s="29">
        <f t="shared" si="191"/>
        <v>1.1605236282610714E-2</v>
      </c>
      <c r="F404" s="29">
        <f t="shared" si="192"/>
        <v>6.4332908311116261E-3</v>
      </c>
      <c r="G404" s="30">
        <f t="shared" si="190"/>
        <v>-0.112</v>
      </c>
      <c r="H404" s="48">
        <f t="shared" si="193"/>
        <v>-1.2997864636523999E-3</v>
      </c>
    </row>
    <row r="405" spans="1:8" s="31" customFormat="1" ht="15" x14ac:dyDescent="0.2">
      <c r="A405" s="66"/>
      <c r="B405" s="47" t="s">
        <v>83</v>
      </c>
      <c r="C405" s="32">
        <v>1819</v>
      </c>
      <c r="D405" s="32">
        <v>550</v>
      </c>
      <c r="E405" s="29">
        <f t="shared" si="191"/>
        <v>0.1688793983845511</v>
      </c>
      <c r="F405" s="29">
        <f t="shared" si="192"/>
        <v>3.187666628028283E-2</v>
      </c>
      <c r="G405" s="30">
        <f t="shared" si="190"/>
        <v>-0.69763606377130294</v>
      </c>
      <c r="H405" s="48">
        <f t="shared" si="193"/>
        <v>-0.11781635874106397</v>
      </c>
    </row>
    <row r="406" spans="1:8" s="31" customFormat="1" ht="15" x14ac:dyDescent="0.2">
      <c r="A406" s="66"/>
      <c r="B406" s="47" t="s">
        <v>89</v>
      </c>
      <c r="C406" s="32">
        <v>96</v>
      </c>
      <c r="D406" s="32">
        <v>202</v>
      </c>
      <c r="E406" s="29">
        <f t="shared" si="191"/>
        <v>8.9128214650450281E-3</v>
      </c>
      <c r="F406" s="29">
        <f t="shared" si="192"/>
        <v>1.1707430161122058E-2</v>
      </c>
      <c r="G406" s="30">
        <f t="shared" si="190"/>
        <v>1.1041666666666667</v>
      </c>
      <c r="H406" s="48">
        <f t="shared" si="193"/>
        <v>9.8412403676538859E-3</v>
      </c>
    </row>
    <row r="407" spans="1:8" s="31" customFormat="1" ht="15" x14ac:dyDescent="0.2">
      <c r="A407" s="66"/>
      <c r="B407" s="47" t="s">
        <v>92</v>
      </c>
      <c r="C407" s="32">
        <v>0</v>
      </c>
      <c r="D407" s="32">
        <v>0</v>
      </c>
      <c r="E407" s="29" t="str">
        <f t="shared" si="191"/>
        <v/>
      </c>
      <c r="F407" s="29" t="str">
        <f t="shared" si="192"/>
        <v/>
      </c>
      <c r="G407" s="30" t="str">
        <f t="shared" si="190"/>
        <v xml:space="preserve"> 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32">
        <v>0</v>
      </c>
      <c r="D408" s="32">
        <v>2</v>
      </c>
      <c r="E408" s="29" t="str">
        <f t="shared" si="191"/>
        <v/>
      </c>
      <c r="F408" s="29">
        <f t="shared" si="192"/>
        <v>1.1591515011011939E-4</v>
      </c>
      <c r="G408" s="30">
        <f t="shared" si="190"/>
        <v>1</v>
      </c>
      <c r="H408" s="48" t="str">
        <f t="shared" si="193"/>
        <v/>
      </c>
    </row>
    <row r="409" spans="1:8" s="31" customFormat="1" ht="30" x14ac:dyDescent="0.2">
      <c r="A409" s="66"/>
      <c r="B409" s="47" t="s">
        <v>247</v>
      </c>
      <c r="C409" s="32">
        <v>0</v>
      </c>
      <c r="D409" s="32">
        <v>3</v>
      </c>
      <c r="E409" s="29" t="str">
        <f t="shared" si="191"/>
        <v/>
      </c>
      <c r="F409" s="29">
        <f t="shared" si="192"/>
        <v>1.7387272516517909E-4</v>
      </c>
      <c r="G409" s="30">
        <f t="shared" si="190"/>
        <v>1</v>
      </c>
      <c r="H409" s="48" t="str">
        <f t="shared" si="193"/>
        <v/>
      </c>
    </row>
    <row r="410" spans="1:8" s="31" customFormat="1" ht="15" x14ac:dyDescent="0.2">
      <c r="A410" s="66"/>
      <c r="B410" s="47" t="s">
        <v>248</v>
      </c>
      <c r="C410" s="32">
        <v>5</v>
      </c>
      <c r="D410" s="32">
        <v>15</v>
      </c>
      <c r="E410" s="29">
        <f t="shared" si="191"/>
        <v>4.6420945130442855E-4</v>
      </c>
      <c r="F410" s="29">
        <f t="shared" si="192"/>
        <v>8.693636258258954E-4</v>
      </c>
      <c r="G410" s="30">
        <f t="shared" si="190"/>
        <v>2</v>
      </c>
      <c r="H410" s="48">
        <f t="shared" si="193"/>
        <v>9.284189026088571E-4</v>
      </c>
    </row>
    <row r="411" spans="1:8" s="31" customFormat="1" ht="15" x14ac:dyDescent="0.2">
      <c r="A411" s="66"/>
      <c r="B411" s="47" t="s">
        <v>571</v>
      </c>
      <c r="C411" s="32">
        <v>0</v>
      </c>
      <c r="D411" s="32">
        <v>0</v>
      </c>
      <c r="E411" s="29" t="str">
        <f t="shared" si="191"/>
        <v/>
      </c>
      <c r="F411" s="29" t="str">
        <f t="shared" si="192"/>
        <v/>
      </c>
      <c r="G411" s="30" t="str">
        <f t="shared" si="190"/>
        <v xml:space="preserve"> </v>
      </c>
      <c r="H411" s="48" t="str">
        <f t="shared" si="193"/>
        <v/>
      </c>
    </row>
    <row r="412" spans="1:8" s="31" customFormat="1" ht="15" x14ac:dyDescent="0.2">
      <c r="A412" s="66"/>
      <c r="B412" s="47" t="s">
        <v>572</v>
      </c>
      <c r="C412" s="32">
        <v>0</v>
      </c>
      <c r="D412" s="32">
        <v>3</v>
      </c>
      <c r="E412" s="29" t="str">
        <f t="shared" si="191"/>
        <v/>
      </c>
      <c r="F412" s="29">
        <f t="shared" si="192"/>
        <v>1.7387272516517909E-4</v>
      </c>
      <c r="G412" s="30">
        <f t="shared" si="190"/>
        <v>1</v>
      </c>
      <c r="H412" s="48" t="str">
        <f t="shared" si="193"/>
        <v/>
      </c>
    </row>
    <row r="413" spans="1:8" s="31" customFormat="1" ht="15" x14ac:dyDescent="0.2">
      <c r="A413" s="66"/>
      <c r="B413" s="47" t="s">
        <v>249</v>
      </c>
      <c r="C413" s="32">
        <v>0</v>
      </c>
      <c r="D413" s="32">
        <v>0</v>
      </c>
      <c r="E413" s="29" t="str">
        <f t="shared" si="191"/>
        <v/>
      </c>
      <c r="F413" s="29" t="str">
        <f t="shared" si="192"/>
        <v/>
      </c>
      <c r="G413" s="30" t="str">
        <f t="shared" si="190"/>
        <v xml:space="preserve"> </v>
      </c>
      <c r="H413" s="48" t="str">
        <f t="shared" si="193"/>
        <v/>
      </c>
    </row>
    <row r="414" spans="1:8" s="31" customFormat="1" ht="15" x14ac:dyDescent="0.2">
      <c r="A414" s="66"/>
      <c r="B414" s="47" t="s">
        <v>636</v>
      </c>
      <c r="C414" s="32">
        <v>0</v>
      </c>
      <c r="D414" s="32">
        <v>7</v>
      </c>
      <c r="E414" s="29" t="str">
        <f t="shared" ref="E414" si="224">+IF(C414=0,"",C414/C$355)</f>
        <v/>
      </c>
      <c r="F414" s="29">
        <f t="shared" ref="F414" si="225">+IF(D414=0,"",D414/D$355)</f>
        <v>4.0570302538541788E-4</v>
      </c>
      <c r="G414" s="30">
        <f t="shared" ref="G414" si="226">+IF(AND(C414=0,D414=0)," ",IF(C414=0,1,IF(D414=0,-1,(D414-C414)/C414)))</f>
        <v>1</v>
      </c>
      <c r="H414" s="48" t="str">
        <f t="shared" ref="H414" si="227">+IF(OR(AND(E414=""),(G414="")),"",E414*G414)</f>
        <v/>
      </c>
    </row>
    <row r="415" spans="1:8" s="31" customFormat="1" ht="15" x14ac:dyDescent="0.2">
      <c r="A415" s="66"/>
      <c r="B415" s="47" t="s">
        <v>474</v>
      </c>
      <c r="C415" s="32">
        <v>0</v>
      </c>
      <c r="D415" s="32">
        <v>39</v>
      </c>
      <c r="E415" s="29" t="str">
        <f t="shared" si="191"/>
        <v/>
      </c>
      <c r="F415" s="29">
        <f t="shared" si="192"/>
        <v>2.2603454271473283E-3</v>
      </c>
      <c r="G415" s="30">
        <f t="shared" si="190"/>
        <v>1</v>
      </c>
      <c r="H415" s="48" t="str">
        <f t="shared" si="193"/>
        <v/>
      </c>
    </row>
    <row r="416" spans="1:8" s="31" customFormat="1" ht="15" x14ac:dyDescent="0.2">
      <c r="A416" s="66"/>
      <c r="B416" s="47" t="s">
        <v>91</v>
      </c>
      <c r="C416" s="32">
        <v>9</v>
      </c>
      <c r="D416" s="32">
        <v>56</v>
      </c>
      <c r="E416" s="29">
        <f t="shared" si="191"/>
        <v>8.3557701234797139E-4</v>
      </c>
      <c r="F416" s="29">
        <f t="shared" si="192"/>
        <v>3.245624203083343E-3</v>
      </c>
      <c r="G416" s="30">
        <f t="shared" si="190"/>
        <v>5.2222222222222223</v>
      </c>
      <c r="H416" s="48">
        <f t="shared" si="193"/>
        <v>4.3635688422616285E-3</v>
      </c>
    </row>
    <row r="417" spans="1:8" s="31" customFormat="1" ht="15" x14ac:dyDescent="0.2">
      <c r="A417" s="66"/>
      <c r="B417" s="47" t="s">
        <v>250</v>
      </c>
      <c r="C417" s="32">
        <v>13</v>
      </c>
      <c r="D417" s="32">
        <v>118</v>
      </c>
      <c r="E417" s="29">
        <f t="shared" si="191"/>
        <v>1.2069445733915143E-3</v>
      </c>
      <c r="F417" s="29">
        <f t="shared" si="192"/>
        <v>6.8389938564970441E-3</v>
      </c>
      <c r="G417" s="30">
        <f t="shared" si="190"/>
        <v>8.0769230769230766</v>
      </c>
      <c r="H417" s="48">
        <f t="shared" si="193"/>
        <v>9.7483984773930003E-3</v>
      </c>
    </row>
    <row r="418" spans="1:8" s="31" customFormat="1" ht="15" x14ac:dyDescent="0.2">
      <c r="A418" s="66"/>
      <c r="B418" s="47" t="s">
        <v>573</v>
      </c>
      <c r="C418" s="32">
        <v>4</v>
      </c>
      <c r="D418" s="32">
        <v>25</v>
      </c>
      <c r="E418" s="29">
        <f t="shared" si="191"/>
        <v>3.7136756104354284E-4</v>
      </c>
      <c r="F418" s="29">
        <f t="shared" si="192"/>
        <v>1.4489393763764925E-3</v>
      </c>
      <c r="G418" s="30">
        <f t="shared" si="190"/>
        <v>5.25</v>
      </c>
      <c r="H418" s="48">
        <f t="shared" si="193"/>
        <v>1.9496796954785998E-3</v>
      </c>
    </row>
    <row r="419" spans="1:8" s="31" customFormat="1" ht="15" x14ac:dyDescent="0.2">
      <c r="A419" s="66"/>
      <c r="B419" s="47" t="s">
        <v>85</v>
      </c>
      <c r="C419" s="32">
        <v>15</v>
      </c>
      <c r="D419" s="32">
        <v>79</v>
      </c>
      <c r="E419" s="29">
        <f t="shared" si="191"/>
        <v>1.3926283539132858E-3</v>
      </c>
      <c r="F419" s="29">
        <f t="shared" si="192"/>
        <v>4.5786484293497158E-3</v>
      </c>
      <c r="G419" s="30">
        <f t="shared" si="190"/>
        <v>4.2666666666666666</v>
      </c>
      <c r="H419" s="48">
        <f t="shared" si="193"/>
        <v>5.9418809766966854E-3</v>
      </c>
    </row>
    <row r="420" spans="1:8" s="31" customFormat="1" ht="15" x14ac:dyDescent="0.2">
      <c r="A420" s="66"/>
      <c r="B420" s="47" t="s">
        <v>519</v>
      </c>
      <c r="C420" s="32">
        <v>0</v>
      </c>
      <c r="D420" s="32">
        <v>10</v>
      </c>
      <c r="E420" s="29" t="str">
        <f t="shared" ref="E420" si="228">+IF(C420=0,"",C420/C$355)</f>
        <v/>
      </c>
      <c r="F420" s="29">
        <f t="shared" ref="F420" si="229">+IF(D420=0,"",D420/D$355)</f>
        <v>5.7957575055059697E-4</v>
      </c>
      <c r="G420" s="30">
        <f t="shared" si="190"/>
        <v>1</v>
      </c>
      <c r="H420" s="48" t="str">
        <f t="shared" ref="H420" si="230">+IF(OR(AND(E420=""),(G420="")),"",E420*G420)</f>
        <v/>
      </c>
    </row>
    <row r="421" spans="1:8" s="31" customFormat="1" ht="15" x14ac:dyDescent="0.2">
      <c r="A421" s="66"/>
      <c r="B421" s="47" t="s">
        <v>251</v>
      </c>
      <c r="C421" s="32">
        <v>0</v>
      </c>
      <c r="D421" s="32">
        <v>0</v>
      </c>
      <c r="E421" s="29" t="str">
        <f t="shared" si="191"/>
        <v/>
      </c>
      <c r="F421" s="29" t="str">
        <f t="shared" si="192"/>
        <v/>
      </c>
      <c r="G421" s="30" t="str">
        <f t="shared" si="190"/>
        <v xml:space="preserve"> 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32">
        <v>0</v>
      </c>
      <c r="D422" s="32">
        <v>0</v>
      </c>
      <c r="E422" s="29" t="str">
        <f t="shared" si="191"/>
        <v/>
      </c>
      <c r="F422" s="29" t="str">
        <f t="shared" si="192"/>
        <v/>
      </c>
      <c r="G422" s="30" t="str">
        <f t="shared" si="190"/>
        <v xml:space="preserve"> </v>
      </c>
      <c r="H422" s="48" t="str">
        <f t="shared" si="193"/>
        <v/>
      </c>
    </row>
    <row r="423" spans="1:8" s="31" customFormat="1" ht="15" x14ac:dyDescent="0.2">
      <c r="A423" s="66"/>
      <c r="B423" s="47" t="s">
        <v>574</v>
      </c>
      <c r="C423" s="32">
        <v>0</v>
      </c>
      <c r="D423" s="32">
        <v>2</v>
      </c>
      <c r="E423" s="29" t="str">
        <f t="shared" si="191"/>
        <v/>
      </c>
      <c r="F423" s="29">
        <f t="shared" si="192"/>
        <v>1.1591515011011939E-4</v>
      </c>
      <c r="G423" s="30">
        <f t="shared" si="190"/>
        <v>1</v>
      </c>
      <c r="H423" s="48" t="str">
        <f t="shared" si="193"/>
        <v/>
      </c>
    </row>
    <row r="424" spans="1:8" s="31" customFormat="1" ht="15" x14ac:dyDescent="0.2">
      <c r="A424" s="66"/>
      <c r="B424" s="47" t="s">
        <v>84</v>
      </c>
      <c r="C424" s="32">
        <v>0</v>
      </c>
      <c r="D424" s="32">
        <v>55</v>
      </c>
      <c r="E424" s="29" t="str">
        <f t="shared" si="191"/>
        <v/>
      </c>
      <c r="F424" s="29">
        <f t="shared" si="192"/>
        <v>3.1876666280282835E-3</v>
      </c>
      <c r="G424" s="30">
        <f t="shared" si="190"/>
        <v>1</v>
      </c>
      <c r="H424" s="48" t="str">
        <f t="shared" si="193"/>
        <v/>
      </c>
    </row>
    <row r="425" spans="1:8" s="31" customFormat="1" ht="15" x14ac:dyDescent="0.2">
      <c r="A425" s="66"/>
      <c r="B425" s="47" t="s">
        <v>253</v>
      </c>
      <c r="C425" s="32">
        <v>0</v>
      </c>
      <c r="D425" s="32">
        <v>0</v>
      </c>
      <c r="E425" s="29" t="str">
        <f t="shared" si="191"/>
        <v/>
      </c>
      <c r="F425" s="29" t="str">
        <f t="shared" si="192"/>
        <v/>
      </c>
      <c r="G425" s="30" t="str">
        <f t="shared" si="190"/>
        <v xml:space="preserve"> 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32">
        <v>3</v>
      </c>
      <c r="D426" s="32">
        <v>2</v>
      </c>
      <c r="E426" s="29">
        <f t="shared" si="191"/>
        <v>2.7852567078265713E-4</v>
      </c>
      <c r="F426" s="29">
        <f t="shared" si="192"/>
        <v>1.1591515011011939E-4</v>
      </c>
      <c r="G426" s="30">
        <f t="shared" si="190"/>
        <v>-0.33333333333333331</v>
      </c>
      <c r="H426" s="48">
        <f t="shared" si="193"/>
        <v>-9.284189026088571E-5</v>
      </c>
    </row>
    <row r="427" spans="1:8" s="31" customFormat="1" ht="15" x14ac:dyDescent="0.2">
      <c r="A427" s="66"/>
      <c r="B427" s="47" t="s">
        <v>87</v>
      </c>
      <c r="C427" s="32">
        <v>29</v>
      </c>
      <c r="D427" s="32">
        <v>286</v>
      </c>
      <c r="E427" s="29">
        <f t="shared" si="191"/>
        <v>2.6924148175656855E-3</v>
      </c>
      <c r="F427" s="29">
        <f t="shared" si="192"/>
        <v>1.6575866465747074E-2</v>
      </c>
      <c r="G427" s="30">
        <f t="shared" si="190"/>
        <v>8.862068965517242</v>
      </c>
      <c r="H427" s="48">
        <f t="shared" si="193"/>
        <v>2.3860365797047627E-2</v>
      </c>
    </row>
    <row r="428" spans="1:8" s="31" customFormat="1" ht="15" x14ac:dyDescent="0.2">
      <c r="A428" s="66"/>
      <c r="B428" s="47" t="s">
        <v>475</v>
      </c>
      <c r="C428" s="32">
        <v>0</v>
      </c>
      <c r="D428" s="32">
        <v>0</v>
      </c>
      <c r="E428" s="29" t="str">
        <f t="shared" si="191"/>
        <v/>
      </c>
      <c r="F428" s="29" t="str">
        <f t="shared" si="192"/>
        <v/>
      </c>
      <c r="G428" s="30" t="str">
        <f t="shared" si="190"/>
        <v xml:space="preserve"> </v>
      </c>
      <c r="H428" s="48" t="str">
        <f t="shared" si="193"/>
        <v/>
      </c>
    </row>
    <row r="429" spans="1:8" s="31" customFormat="1" ht="15" x14ac:dyDescent="0.2">
      <c r="A429" s="66"/>
      <c r="B429" s="47" t="s">
        <v>254</v>
      </c>
      <c r="C429" s="32">
        <v>0</v>
      </c>
      <c r="D429" s="32">
        <v>30</v>
      </c>
      <c r="E429" s="29" t="str">
        <f t="shared" si="191"/>
        <v/>
      </c>
      <c r="F429" s="29">
        <f t="shared" si="192"/>
        <v>1.7387272516517908E-3</v>
      </c>
      <c r="G429" s="30">
        <f t="shared" si="190"/>
        <v>1</v>
      </c>
      <c r="H429" s="48" t="str">
        <f t="shared" si="193"/>
        <v/>
      </c>
    </row>
    <row r="430" spans="1:8" s="31" customFormat="1" ht="15" x14ac:dyDescent="0.2">
      <c r="A430" s="66"/>
      <c r="B430" s="47" t="s">
        <v>255</v>
      </c>
      <c r="C430" s="32">
        <v>87</v>
      </c>
      <c r="D430" s="32">
        <v>0</v>
      </c>
      <c r="E430" s="29">
        <f t="shared" si="191"/>
        <v>8.0772444526970577E-3</v>
      </c>
      <c r="F430" s="29" t="str">
        <f t="shared" si="192"/>
        <v/>
      </c>
      <c r="G430" s="30">
        <f t="shared" ref="G430:G498" si="231">+IF(AND(C430=0,D430=0)," ",IF(C430=0,1,IF(D430=0,-1,(D430-C430)/C430)))</f>
        <v>-1</v>
      </c>
      <c r="H430" s="48">
        <f t="shared" si="193"/>
        <v>-8.0772444526970577E-3</v>
      </c>
    </row>
    <row r="431" spans="1:8" s="31" customFormat="1" ht="15" x14ac:dyDescent="0.2">
      <c r="A431" s="66"/>
      <c r="B431" s="47" t="s">
        <v>476</v>
      </c>
      <c r="C431" s="32">
        <v>2</v>
      </c>
      <c r="D431" s="32">
        <v>12</v>
      </c>
      <c r="E431" s="29">
        <f t="shared" si="191"/>
        <v>1.8568378052177142E-4</v>
      </c>
      <c r="F431" s="29">
        <f t="shared" si="192"/>
        <v>6.9549090066071636E-4</v>
      </c>
      <c r="G431" s="30">
        <f t="shared" si="231"/>
        <v>5</v>
      </c>
      <c r="H431" s="48">
        <f t="shared" si="193"/>
        <v>9.284189026088571E-4</v>
      </c>
    </row>
    <row r="432" spans="1:8" s="31" customFormat="1" ht="15" x14ac:dyDescent="0.2">
      <c r="A432" s="66"/>
      <c r="B432" s="47" t="s">
        <v>86</v>
      </c>
      <c r="C432" s="32">
        <v>0</v>
      </c>
      <c r="D432" s="32">
        <v>4</v>
      </c>
      <c r="E432" s="29" t="str">
        <f t="shared" si="191"/>
        <v/>
      </c>
      <c r="F432" s="29">
        <f t="shared" si="192"/>
        <v>2.3183030022023879E-4</v>
      </c>
      <c r="G432" s="30">
        <f t="shared" si="231"/>
        <v>1</v>
      </c>
      <c r="H432" s="48" t="str">
        <f t="shared" si="193"/>
        <v/>
      </c>
    </row>
    <row r="433" spans="1:8" s="31" customFormat="1" ht="15" x14ac:dyDescent="0.2">
      <c r="A433" s="66"/>
      <c r="B433" s="47" t="s">
        <v>575</v>
      </c>
      <c r="C433" s="32">
        <v>0</v>
      </c>
      <c r="D433" s="32">
        <v>23</v>
      </c>
      <c r="E433" s="29" t="str">
        <f t="shared" ref="E433:E510" si="232">+IF(C433=0,"",C433/C$355)</f>
        <v/>
      </c>
      <c r="F433" s="29">
        <f t="shared" ref="F433:F510" si="233">+IF(D433=0,"",D433/D$355)</f>
        <v>1.333024226266373E-3</v>
      </c>
      <c r="G433" s="30">
        <f t="shared" si="231"/>
        <v>1</v>
      </c>
      <c r="H433" s="48" t="str">
        <f t="shared" ref="H433:H510" si="234">+IF(OR(AND(E433=""),(G433="")),"",E433*G433)</f>
        <v/>
      </c>
    </row>
    <row r="434" spans="1:8" s="31" customFormat="1" ht="15" x14ac:dyDescent="0.2">
      <c r="A434" s="66"/>
      <c r="B434" s="47" t="s">
        <v>256</v>
      </c>
      <c r="C434" s="32">
        <v>0</v>
      </c>
      <c r="D434" s="32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32">
        <v>50</v>
      </c>
      <c r="D435" s="32">
        <v>3</v>
      </c>
      <c r="E435" s="29">
        <f t="shared" ref="E435:E437" si="235">+IF(C435=0,"",C435/C$355)</f>
        <v>4.6420945130442853E-3</v>
      </c>
      <c r="F435" s="29">
        <f t="shared" ref="F435:F437" si="236">+IF(D435=0,"",D435/D$355)</f>
        <v>1.7387272516517909E-4</v>
      </c>
      <c r="G435" s="30">
        <f t="shared" si="231"/>
        <v>-0.94</v>
      </c>
      <c r="H435" s="48">
        <f t="shared" ref="H435:H437" si="237">+IF(OR(AND(E435=""),(G435="")),"",E435*G435)</f>
        <v>-4.3635688422616276E-3</v>
      </c>
    </row>
    <row r="436" spans="1:8" s="31" customFormat="1" ht="15" x14ac:dyDescent="0.2">
      <c r="A436" s="66"/>
      <c r="B436" s="47" t="s">
        <v>521</v>
      </c>
      <c r="C436" s="32">
        <v>1</v>
      </c>
      <c r="D436" s="32">
        <v>4</v>
      </c>
      <c r="E436" s="29">
        <f t="shared" si="235"/>
        <v>9.284189026088571E-5</v>
      </c>
      <c r="F436" s="29">
        <f t="shared" si="236"/>
        <v>2.3183030022023879E-4</v>
      </c>
      <c r="G436" s="30">
        <f t="shared" si="231"/>
        <v>3</v>
      </c>
      <c r="H436" s="48">
        <f t="shared" si="237"/>
        <v>2.7852567078265713E-4</v>
      </c>
    </row>
    <row r="437" spans="1:8" s="31" customFormat="1" ht="15" x14ac:dyDescent="0.2">
      <c r="A437" s="66"/>
      <c r="B437" s="47" t="s">
        <v>522</v>
      </c>
      <c r="C437" s="32">
        <v>0</v>
      </c>
      <c r="D437" s="32">
        <v>0</v>
      </c>
      <c r="E437" s="29" t="str">
        <f t="shared" si="235"/>
        <v/>
      </c>
      <c r="F437" s="29" t="str">
        <f t="shared" si="236"/>
        <v/>
      </c>
      <c r="G437" s="30" t="str">
        <f t="shared" si="231"/>
        <v xml:space="preserve"> 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32"/>
      <c r="D438" s="32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32"/>
      <c r="D439" s="32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32">
        <v>0</v>
      </c>
      <c r="D440" s="32">
        <v>17</v>
      </c>
      <c r="E440" s="29" t="str">
        <f t="shared" si="232"/>
        <v/>
      </c>
      <c r="F440" s="29">
        <f t="shared" si="233"/>
        <v>9.852787759360149E-4</v>
      </c>
      <c r="G440" s="30">
        <f t="shared" si="231"/>
        <v>1</v>
      </c>
      <c r="H440" s="48" t="str">
        <f t="shared" si="234"/>
        <v/>
      </c>
    </row>
    <row r="441" spans="1:8" s="31" customFormat="1" ht="15" x14ac:dyDescent="0.2">
      <c r="A441" s="66"/>
      <c r="B441" s="47" t="s">
        <v>258</v>
      </c>
      <c r="C441" s="32">
        <v>12</v>
      </c>
      <c r="D441" s="32">
        <v>106</v>
      </c>
      <c r="E441" s="29">
        <f t="shared" si="232"/>
        <v>1.1141026831306285E-3</v>
      </c>
      <c r="F441" s="29">
        <f t="shared" si="233"/>
        <v>6.143502955836328E-3</v>
      </c>
      <c r="G441" s="30">
        <f t="shared" si="231"/>
        <v>7.833333333333333</v>
      </c>
      <c r="H441" s="48">
        <f t="shared" si="234"/>
        <v>8.7271376845232569E-3</v>
      </c>
    </row>
    <row r="442" spans="1:8" s="31" customFormat="1" ht="15" x14ac:dyDescent="0.2">
      <c r="A442" s="66"/>
      <c r="B442" s="47" t="s">
        <v>542</v>
      </c>
      <c r="C442" s="32">
        <v>0</v>
      </c>
      <c r="D442" s="32">
        <v>2</v>
      </c>
      <c r="E442" s="29" t="str">
        <f t="shared" si="232"/>
        <v/>
      </c>
      <c r="F442" s="29">
        <f t="shared" si="233"/>
        <v>1.1591515011011939E-4</v>
      </c>
      <c r="G442" s="30">
        <f t="shared" si="231"/>
        <v>1</v>
      </c>
      <c r="H442" s="48" t="str">
        <f t="shared" si="234"/>
        <v/>
      </c>
    </row>
    <row r="443" spans="1:8" s="31" customFormat="1" ht="30" x14ac:dyDescent="0.2">
      <c r="A443" s="66"/>
      <c r="B443" s="47" t="s">
        <v>259</v>
      </c>
      <c r="C443" s="32">
        <v>4</v>
      </c>
      <c r="D443" s="32">
        <v>3</v>
      </c>
      <c r="E443" s="29">
        <f t="shared" si="232"/>
        <v>3.7136756104354284E-4</v>
      </c>
      <c r="F443" s="29">
        <f t="shared" si="233"/>
        <v>1.7387272516517909E-4</v>
      </c>
      <c r="G443" s="30">
        <f t="shared" si="231"/>
        <v>-0.25</v>
      </c>
      <c r="H443" s="48">
        <f t="shared" si="234"/>
        <v>-9.284189026088571E-5</v>
      </c>
    </row>
    <row r="444" spans="1:8" s="31" customFormat="1" ht="15" x14ac:dyDescent="0.2">
      <c r="A444" s="66"/>
      <c r="B444" s="47" t="s">
        <v>477</v>
      </c>
      <c r="C444" s="32">
        <v>1</v>
      </c>
      <c r="D444" s="32">
        <v>0</v>
      </c>
      <c r="E444" s="29">
        <f t="shared" si="232"/>
        <v>9.284189026088571E-5</v>
      </c>
      <c r="F444" s="29" t="str">
        <f t="shared" si="233"/>
        <v/>
      </c>
      <c r="G444" s="30">
        <f t="shared" si="231"/>
        <v>-1</v>
      </c>
      <c r="H444" s="48">
        <f t="shared" si="234"/>
        <v>-9.284189026088571E-5</v>
      </c>
    </row>
    <row r="445" spans="1:8" s="31" customFormat="1" ht="15" x14ac:dyDescent="0.2">
      <c r="A445" s="66"/>
      <c r="B445" s="47" t="s">
        <v>525</v>
      </c>
      <c r="C445" s="32">
        <v>0</v>
      </c>
      <c r="D445" s="32">
        <v>2</v>
      </c>
      <c r="E445" s="29" t="str">
        <f t="shared" ref="E445" si="242">+IF(C445=0,"",C445/C$355)</f>
        <v/>
      </c>
      <c r="F445" s="29">
        <f t="shared" ref="F445" si="243">+IF(D445=0,"",D445/D$355)</f>
        <v>1.1591515011011939E-4</v>
      </c>
      <c r="G445" s="30">
        <f t="shared" si="231"/>
        <v>1</v>
      </c>
      <c r="H445" s="48" t="str">
        <f t="shared" ref="H445" si="244">+IF(OR(AND(E445=""),(G445="")),"",E445*G445)</f>
        <v/>
      </c>
    </row>
    <row r="446" spans="1:8" s="31" customFormat="1" ht="15" x14ac:dyDescent="0.2">
      <c r="A446" s="66"/>
      <c r="B446" s="47" t="s">
        <v>630</v>
      </c>
      <c r="C446" s="32">
        <v>0</v>
      </c>
      <c r="D446" s="32">
        <v>0</v>
      </c>
      <c r="E446" s="29" t="str">
        <f t="shared" ref="E446:E448" si="245">+IF(C446=0,"",C446/C$355)</f>
        <v/>
      </c>
      <c r="F446" s="29" t="str">
        <f t="shared" ref="F446:F448" si="246">+IF(D446=0,"",D446/D$355)</f>
        <v/>
      </c>
      <c r="G446" s="30" t="str">
        <f t="shared" ref="G446:G448" si="247">+IF(AND(C446=0,D446=0)," ",IF(C446=0,1,IF(D446=0,-1,(D446-C446)/C446)))</f>
        <v xml:space="preserve"> </v>
      </c>
      <c r="H446" s="48" t="str">
        <f t="shared" ref="H446:H448" si="248">+IF(OR(AND(E446=""),(G446="")),"",E446*G446)</f>
        <v/>
      </c>
    </row>
    <row r="447" spans="1:8" s="31" customFormat="1" ht="15" x14ac:dyDescent="0.2">
      <c r="A447" s="66"/>
      <c r="B447" s="47" t="s">
        <v>624</v>
      </c>
      <c r="C447" s="32">
        <v>0</v>
      </c>
      <c r="D447" s="32">
        <v>12</v>
      </c>
      <c r="E447" s="29" t="str">
        <f t="shared" si="245"/>
        <v/>
      </c>
      <c r="F447" s="29">
        <f t="shared" si="246"/>
        <v>6.9549090066071636E-4</v>
      </c>
      <c r="G447" s="30">
        <f t="shared" si="247"/>
        <v>1</v>
      </c>
      <c r="H447" s="48" t="str">
        <f t="shared" si="248"/>
        <v/>
      </c>
    </row>
    <row r="448" spans="1:8" s="31" customFormat="1" ht="15" x14ac:dyDescent="0.2">
      <c r="A448" s="66"/>
      <c r="B448" s="47" t="s">
        <v>625</v>
      </c>
      <c r="C448" s="32">
        <v>16</v>
      </c>
      <c r="D448" s="32">
        <v>4</v>
      </c>
      <c r="E448" s="29">
        <f t="shared" si="245"/>
        <v>1.4854702441741714E-3</v>
      </c>
      <c r="F448" s="29">
        <f t="shared" si="246"/>
        <v>2.3183030022023879E-4</v>
      </c>
      <c r="G448" s="30">
        <f t="shared" si="247"/>
        <v>-0.75</v>
      </c>
      <c r="H448" s="48">
        <f t="shared" si="248"/>
        <v>-1.1141026831306285E-3</v>
      </c>
    </row>
    <row r="449" spans="1:8" s="31" customFormat="1" ht="15" x14ac:dyDescent="0.2">
      <c r="A449" s="66"/>
      <c r="B449" s="47" t="s">
        <v>260</v>
      </c>
      <c r="C449" s="32">
        <v>0</v>
      </c>
      <c r="D449" s="32">
        <v>4</v>
      </c>
      <c r="E449" s="29" t="str">
        <f t="shared" si="232"/>
        <v/>
      </c>
      <c r="F449" s="29">
        <f t="shared" si="233"/>
        <v>2.3183030022023879E-4</v>
      </c>
      <c r="G449" s="30">
        <f t="shared" si="231"/>
        <v>1</v>
      </c>
      <c r="H449" s="48" t="str">
        <f t="shared" si="234"/>
        <v/>
      </c>
    </row>
    <row r="450" spans="1:8" s="31" customFormat="1" ht="15" x14ac:dyDescent="0.2">
      <c r="A450" s="66"/>
      <c r="B450" s="47" t="s">
        <v>261</v>
      </c>
      <c r="C450" s="32">
        <v>2</v>
      </c>
      <c r="D450" s="32">
        <v>7</v>
      </c>
      <c r="E450" s="29">
        <f t="shared" si="232"/>
        <v>1.8568378052177142E-4</v>
      </c>
      <c r="F450" s="29">
        <f t="shared" si="233"/>
        <v>4.0570302538541788E-4</v>
      </c>
      <c r="G450" s="30">
        <f t="shared" si="231"/>
        <v>2.5</v>
      </c>
      <c r="H450" s="48">
        <f t="shared" si="234"/>
        <v>4.6420945130442855E-4</v>
      </c>
    </row>
    <row r="451" spans="1:8" s="31" customFormat="1" ht="15" x14ac:dyDescent="0.2">
      <c r="A451" s="66"/>
      <c r="B451" s="47" t="s">
        <v>262</v>
      </c>
      <c r="C451" s="32">
        <v>231</v>
      </c>
      <c r="D451" s="32">
        <v>277</v>
      </c>
      <c r="E451" s="29">
        <f t="shared" si="232"/>
        <v>2.1446476650264598E-2</v>
      </c>
      <c r="F451" s="29">
        <f t="shared" si="233"/>
        <v>1.6054248290251535E-2</v>
      </c>
      <c r="G451" s="30">
        <f t="shared" si="231"/>
        <v>0.19913419913419914</v>
      </c>
      <c r="H451" s="48">
        <f t="shared" si="234"/>
        <v>4.2707269520007429E-3</v>
      </c>
    </row>
    <row r="452" spans="1:8" s="31" customFormat="1" ht="15" x14ac:dyDescent="0.2">
      <c r="A452" s="66"/>
      <c r="B452" s="47" t="s">
        <v>95</v>
      </c>
      <c r="C452" s="32">
        <v>0</v>
      </c>
      <c r="D452" s="32">
        <v>16</v>
      </c>
      <c r="E452" s="29" t="str">
        <f t="shared" si="232"/>
        <v/>
      </c>
      <c r="F452" s="29">
        <f t="shared" si="233"/>
        <v>9.2732120088095515E-4</v>
      </c>
      <c r="G452" s="30">
        <f t="shared" si="231"/>
        <v>1</v>
      </c>
      <c r="H452" s="48" t="str">
        <f t="shared" si="234"/>
        <v/>
      </c>
    </row>
    <row r="453" spans="1:8" s="31" customFormat="1" ht="15" x14ac:dyDescent="0.2">
      <c r="A453" s="66"/>
      <c r="B453" s="47" t="s">
        <v>96</v>
      </c>
      <c r="C453" s="32">
        <v>10</v>
      </c>
      <c r="D453" s="32">
        <v>15</v>
      </c>
      <c r="E453" s="29">
        <f t="shared" si="232"/>
        <v>9.284189026088571E-4</v>
      </c>
      <c r="F453" s="29">
        <f t="shared" si="233"/>
        <v>8.693636258258954E-4</v>
      </c>
      <c r="G453" s="30">
        <f t="shared" si="231"/>
        <v>0.5</v>
      </c>
      <c r="H453" s="48">
        <f t="shared" si="234"/>
        <v>4.6420945130442855E-4</v>
      </c>
    </row>
    <row r="454" spans="1:8" s="31" customFormat="1" ht="15" x14ac:dyDescent="0.2">
      <c r="A454" s="66"/>
      <c r="B454" s="47" t="s">
        <v>97</v>
      </c>
      <c r="C454" s="32">
        <v>39</v>
      </c>
      <c r="D454" s="32">
        <v>9</v>
      </c>
      <c r="E454" s="29">
        <f t="shared" si="232"/>
        <v>3.6208337201745428E-3</v>
      </c>
      <c r="F454" s="29">
        <f t="shared" si="233"/>
        <v>5.2161817549553722E-4</v>
      </c>
      <c r="G454" s="30">
        <f t="shared" si="231"/>
        <v>-0.76923076923076927</v>
      </c>
      <c r="H454" s="48">
        <f t="shared" si="234"/>
        <v>-2.7852567078265715E-3</v>
      </c>
    </row>
    <row r="455" spans="1:8" s="31" customFormat="1" ht="15" x14ac:dyDescent="0.2">
      <c r="A455" s="66"/>
      <c r="B455" s="47" t="s">
        <v>263</v>
      </c>
      <c r="C455" s="32">
        <v>0</v>
      </c>
      <c r="D455" s="32">
        <v>0</v>
      </c>
      <c r="E455" s="29" t="str">
        <f t="shared" si="232"/>
        <v/>
      </c>
      <c r="F455" s="29" t="str">
        <f t="shared" si="233"/>
        <v/>
      </c>
      <c r="G455" s="30" t="str">
        <f t="shared" si="231"/>
        <v xml:space="preserve"> 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32">
        <v>0</v>
      </c>
      <c r="D456" s="32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32">
        <v>0</v>
      </c>
      <c r="D457" s="32">
        <v>0</v>
      </c>
      <c r="E457" s="29" t="str">
        <f t="shared" si="249"/>
        <v/>
      </c>
      <c r="F457" s="29" t="str">
        <f t="shared" si="250"/>
        <v/>
      </c>
      <c r="G457" s="30" t="str">
        <f t="shared" si="231"/>
        <v xml:space="preserve"> </v>
      </c>
      <c r="H457" s="48" t="str">
        <f t="shared" si="251"/>
        <v/>
      </c>
    </row>
    <row r="458" spans="1:8" s="31" customFormat="1" ht="15" x14ac:dyDescent="0.2">
      <c r="A458" s="66"/>
      <c r="B458" s="47" t="s">
        <v>94</v>
      </c>
      <c r="C458" s="32">
        <v>0</v>
      </c>
      <c r="D458" s="32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32">
        <v>35</v>
      </c>
      <c r="D459" s="32">
        <v>2</v>
      </c>
      <c r="E459" s="29">
        <f t="shared" ref="E459:E461" si="252">+IF(C459=0,"",C459/C$355)</f>
        <v>3.2494661591309999E-3</v>
      </c>
      <c r="F459" s="29">
        <f t="shared" ref="F459:F461" si="253">+IF(D459=0,"",D459/D$355)</f>
        <v>1.1591515011011939E-4</v>
      </c>
      <c r="G459" s="30">
        <f t="shared" si="231"/>
        <v>-0.94285714285714284</v>
      </c>
      <c r="H459" s="48">
        <f t="shared" ref="H459:H461" si="254">+IF(OR(AND(E459=""),(G459="")),"",E459*G459)</f>
        <v>-3.0637823786092283E-3</v>
      </c>
    </row>
    <row r="460" spans="1:8" s="31" customFormat="1" ht="15" x14ac:dyDescent="0.2">
      <c r="A460" s="66"/>
      <c r="B460" s="47" t="s">
        <v>529</v>
      </c>
      <c r="C460" s="32">
        <v>0</v>
      </c>
      <c r="D460" s="32">
        <v>0</v>
      </c>
      <c r="E460" s="29" t="str">
        <f t="shared" si="252"/>
        <v/>
      </c>
      <c r="F460" s="29" t="str">
        <f t="shared" si="253"/>
        <v/>
      </c>
      <c r="G460" s="30" t="str">
        <f t="shared" si="231"/>
        <v xml:space="preserve"> 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32">
        <v>0</v>
      </c>
      <c r="D461" s="32">
        <v>1</v>
      </c>
      <c r="E461" s="29" t="str">
        <f t="shared" si="252"/>
        <v/>
      </c>
      <c r="F461" s="29">
        <f t="shared" si="253"/>
        <v>5.7957575055059697E-5</v>
      </c>
      <c r="G461" s="30">
        <f t="shared" si="231"/>
        <v>1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32">
        <v>40</v>
      </c>
      <c r="D462" s="32">
        <v>90</v>
      </c>
      <c r="E462" s="29">
        <f t="shared" si="232"/>
        <v>3.7136756104354284E-3</v>
      </c>
      <c r="F462" s="29">
        <f t="shared" si="233"/>
        <v>5.2161817549553728E-3</v>
      </c>
      <c r="G462" s="30">
        <f t="shared" si="231"/>
        <v>1.25</v>
      </c>
      <c r="H462" s="48">
        <f t="shared" si="234"/>
        <v>4.6420945130442853E-3</v>
      </c>
    </row>
    <row r="463" spans="1:8" s="31" customFormat="1" ht="15" x14ac:dyDescent="0.2">
      <c r="A463" s="66"/>
      <c r="B463" s="47" t="s">
        <v>101</v>
      </c>
      <c r="C463" s="32">
        <v>0</v>
      </c>
      <c r="D463" s="32">
        <v>5</v>
      </c>
      <c r="E463" s="29" t="str">
        <f t="shared" si="232"/>
        <v/>
      </c>
      <c r="F463" s="29">
        <f t="shared" si="233"/>
        <v>2.8978787527529848E-4</v>
      </c>
      <c r="G463" s="30">
        <f t="shared" si="231"/>
        <v>1</v>
      </c>
      <c r="H463" s="48" t="str">
        <f t="shared" si="234"/>
        <v/>
      </c>
    </row>
    <row r="464" spans="1:8" s="31" customFormat="1" ht="15" x14ac:dyDescent="0.2">
      <c r="A464" s="66"/>
      <c r="B464" s="47" t="s">
        <v>109</v>
      </c>
      <c r="C464" s="32">
        <v>21</v>
      </c>
      <c r="D464" s="32">
        <v>29</v>
      </c>
      <c r="E464" s="29">
        <f t="shared" si="232"/>
        <v>1.9496796954786E-3</v>
      </c>
      <c r="F464" s="29">
        <f t="shared" si="233"/>
        <v>1.6807696765967313E-3</v>
      </c>
      <c r="G464" s="30">
        <f t="shared" si="231"/>
        <v>0.38095238095238093</v>
      </c>
      <c r="H464" s="48">
        <f t="shared" si="234"/>
        <v>7.4273512208708568E-4</v>
      </c>
    </row>
    <row r="465" spans="1:8" s="31" customFormat="1" ht="15" x14ac:dyDescent="0.2">
      <c r="A465" s="66"/>
      <c r="B465" s="47" t="s">
        <v>108</v>
      </c>
      <c r="C465" s="32">
        <v>115</v>
      </c>
      <c r="D465" s="32">
        <v>104</v>
      </c>
      <c r="E465" s="29">
        <f t="shared" si="232"/>
        <v>1.0676817380001856E-2</v>
      </c>
      <c r="F465" s="29">
        <f t="shared" si="233"/>
        <v>6.027587805726208E-3</v>
      </c>
      <c r="G465" s="30">
        <f t="shared" si="231"/>
        <v>-9.5652173913043481E-2</v>
      </c>
      <c r="H465" s="48">
        <f t="shared" si="234"/>
        <v>-1.0212607928697427E-3</v>
      </c>
    </row>
    <row r="466" spans="1:8" s="31" customFormat="1" ht="15" x14ac:dyDescent="0.2">
      <c r="A466" s="66"/>
      <c r="B466" s="47" t="s">
        <v>264</v>
      </c>
      <c r="C466" s="32">
        <v>1</v>
      </c>
      <c r="D466" s="32">
        <v>28</v>
      </c>
      <c r="E466" s="29">
        <f t="shared" si="232"/>
        <v>9.284189026088571E-5</v>
      </c>
      <c r="F466" s="29">
        <f t="shared" si="233"/>
        <v>1.6228121015416715E-3</v>
      </c>
      <c r="G466" s="30">
        <f t="shared" si="231"/>
        <v>27</v>
      </c>
      <c r="H466" s="48">
        <f t="shared" si="234"/>
        <v>2.5067310370439143E-3</v>
      </c>
    </row>
    <row r="467" spans="1:8" s="31" customFormat="1" ht="15" x14ac:dyDescent="0.2">
      <c r="A467" s="66"/>
      <c r="B467" s="47" t="s">
        <v>478</v>
      </c>
      <c r="C467" s="32">
        <v>0</v>
      </c>
      <c r="D467" s="32">
        <v>105</v>
      </c>
      <c r="E467" s="29" t="str">
        <f t="shared" si="232"/>
        <v/>
      </c>
      <c r="F467" s="29">
        <f t="shared" si="233"/>
        <v>6.085545380781268E-3</v>
      </c>
      <c r="G467" s="30">
        <f t="shared" si="231"/>
        <v>1</v>
      </c>
      <c r="H467" s="48" t="str">
        <f t="shared" si="234"/>
        <v/>
      </c>
    </row>
    <row r="468" spans="1:8" s="31" customFormat="1" ht="30" x14ac:dyDescent="0.2">
      <c r="A468" s="66"/>
      <c r="B468" s="47" t="s">
        <v>543</v>
      </c>
      <c r="C468" s="32">
        <v>0</v>
      </c>
      <c r="D468" s="32">
        <v>152</v>
      </c>
      <c r="E468" s="29" t="str">
        <f t="shared" si="232"/>
        <v/>
      </c>
      <c r="F468" s="29">
        <f t="shared" si="233"/>
        <v>8.8095514083690735E-3</v>
      </c>
      <c r="G468" s="30">
        <f t="shared" si="231"/>
        <v>1</v>
      </c>
      <c r="H468" s="48" t="str">
        <f t="shared" si="234"/>
        <v/>
      </c>
    </row>
    <row r="469" spans="1:8" s="31" customFormat="1" ht="15" x14ac:dyDescent="0.2">
      <c r="A469" s="66"/>
      <c r="B469" s="47" t="s">
        <v>479</v>
      </c>
      <c r="C469" s="32">
        <v>0</v>
      </c>
      <c r="D469" s="32">
        <v>0</v>
      </c>
      <c r="E469" s="29" t="str">
        <f t="shared" si="232"/>
        <v/>
      </c>
      <c r="F469" s="29" t="str">
        <f t="shared" si="233"/>
        <v/>
      </c>
      <c r="G469" s="30" t="str">
        <f t="shared" si="231"/>
        <v xml:space="preserve"> 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32">
        <v>3</v>
      </c>
      <c r="D470" s="32">
        <v>8</v>
      </c>
      <c r="E470" s="29">
        <f t="shared" si="232"/>
        <v>2.7852567078265713E-4</v>
      </c>
      <c r="F470" s="29">
        <f t="shared" si="233"/>
        <v>4.6366060044047757E-4</v>
      </c>
      <c r="G470" s="30">
        <f t="shared" si="231"/>
        <v>1.6666666666666667</v>
      </c>
      <c r="H470" s="48">
        <f t="shared" si="234"/>
        <v>4.6420945130442855E-4</v>
      </c>
    </row>
    <row r="471" spans="1:8" s="31" customFormat="1" ht="18" customHeight="1" x14ac:dyDescent="0.2">
      <c r="A471" s="66"/>
      <c r="B471" s="47" t="s">
        <v>592</v>
      </c>
      <c r="C471" s="32">
        <v>0</v>
      </c>
      <c r="D471" s="32">
        <v>13</v>
      </c>
      <c r="E471" s="29" t="str">
        <f t="shared" si="232"/>
        <v/>
      </c>
      <c r="F471" s="29">
        <f t="shared" si="233"/>
        <v>7.53448475715776E-4</v>
      </c>
      <c r="G471" s="30">
        <f t="shared" si="231"/>
        <v>1</v>
      </c>
      <c r="H471" s="48" t="str">
        <f t="shared" si="234"/>
        <v/>
      </c>
    </row>
    <row r="472" spans="1:8" s="31" customFormat="1" ht="15" x14ac:dyDescent="0.2">
      <c r="A472" s="66"/>
      <c r="B472" s="47" t="s">
        <v>105</v>
      </c>
      <c r="C472" s="32">
        <v>0</v>
      </c>
      <c r="D472" s="32">
        <v>22</v>
      </c>
      <c r="E472" s="29" t="str">
        <f t="shared" si="232"/>
        <v/>
      </c>
      <c r="F472" s="29">
        <f t="shared" si="233"/>
        <v>1.2750666512113132E-3</v>
      </c>
      <c r="G472" s="30">
        <f t="shared" si="231"/>
        <v>1</v>
      </c>
      <c r="H472" s="48" t="str">
        <f t="shared" si="234"/>
        <v/>
      </c>
    </row>
    <row r="473" spans="1:8" s="31" customFormat="1" ht="15" x14ac:dyDescent="0.2">
      <c r="A473" s="66"/>
      <c r="B473" s="47" t="s">
        <v>362</v>
      </c>
      <c r="C473" s="32">
        <v>1</v>
      </c>
      <c r="D473" s="32">
        <v>45</v>
      </c>
      <c r="E473" s="29">
        <f t="shared" si="232"/>
        <v>9.284189026088571E-5</v>
      </c>
      <c r="F473" s="29">
        <f t="shared" si="233"/>
        <v>2.6080908774776864E-3</v>
      </c>
      <c r="G473" s="30">
        <f t="shared" si="231"/>
        <v>44</v>
      </c>
      <c r="H473" s="48">
        <f t="shared" si="234"/>
        <v>4.0850431714789717E-3</v>
      </c>
    </row>
    <row r="474" spans="1:8" s="31" customFormat="1" ht="15" x14ac:dyDescent="0.2">
      <c r="A474" s="66"/>
      <c r="B474" s="47" t="s">
        <v>103</v>
      </c>
      <c r="C474" s="32">
        <v>73</v>
      </c>
      <c r="D474" s="32">
        <v>211</v>
      </c>
      <c r="E474" s="29">
        <f t="shared" si="232"/>
        <v>6.7774579890446567E-3</v>
      </c>
      <c r="F474" s="29">
        <f t="shared" si="233"/>
        <v>1.2229048336617596E-2</v>
      </c>
      <c r="G474" s="30">
        <f t="shared" si="231"/>
        <v>1.8904109589041096</v>
      </c>
      <c r="H474" s="48">
        <f t="shared" si="234"/>
        <v>1.2812180856002229E-2</v>
      </c>
    </row>
    <row r="475" spans="1:8" s="31" customFormat="1" ht="15" x14ac:dyDescent="0.2">
      <c r="A475" s="66"/>
      <c r="B475" s="47" t="s">
        <v>265</v>
      </c>
      <c r="C475" s="32">
        <v>10</v>
      </c>
      <c r="D475" s="32">
        <v>12</v>
      </c>
      <c r="E475" s="29">
        <f t="shared" si="232"/>
        <v>9.284189026088571E-4</v>
      </c>
      <c r="F475" s="29">
        <f t="shared" si="233"/>
        <v>6.9549090066071636E-4</v>
      </c>
      <c r="G475" s="30">
        <f t="shared" si="231"/>
        <v>0.2</v>
      </c>
      <c r="H475" s="48">
        <f t="shared" si="234"/>
        <v>1.8568378052177142E-4</v>
      </c>
    </row>
    <row r="476" spans="1:8" s="31" customFormat="1" ht="15" x14ac:dyDescent="0.2">
      <c r="A476" s="66"/>
      <c r="B476" s="47" t="s">
        <v>638</v>
      </c>
      <c r="C476" s="32">
        <v>0</v>
      </c>
      <c r="D476" s="32">
        <v>24</v>
      </c>
      <c r="E476" s="29" t="str">
        <f t="shared" si="232"/>
        <v/>
      </c>
      <c r="F476" s="29">
        <f t="shared" si="233"/>
        <v>1.3909818013214327E-3</v>
      </c>
      <c r="G476" s="30">
        <f t="shared" si="231"/>
        <v>1</v>
      </c>
      <c r="H476" s="48" t="str">
        <f t="shared" si="234"/>
        <v/>
      </c>
    </row>
    <row r="477" spans="1:8" s="31" customFormat="1" ht="15" x14ac:dyDescent="0.2">
      <c r="A477" s="66"/>
      <c r="B477" s="47" t="s">
        <v>326</v>
      </c>
      <c r="C477" s="32">
        <v>7</v>
      </c>
      <c r="D477" s="32">
        <v>7</v>
      </c>
      <c r="E477" s="29">
        <f t="shared" si="232"/>
        <v>6.4989323182619997E-4</v>
      </c>
      <c r="F477" s="29">
        <f t="shared" si="233"/>
        <v>4.0570302538541788E-4</v>
      </c>
      <c r="G477" s="30">
        <f t="shared" si="231"/>
        <v>0</v>
      </c>
      <c r="H477" s="48">
        <f t="shared" si="234"/>
        <v>0</v>
      </c>
    </row>
    <row r="478" spans="1:8" s="31" customFormat="1" ht="15" x14ac:dyDescent="0.2">
      <c r="A478" s="66"/>
      <c r="B478" s="47" t="s">
        <v>112</v>
      </c>
      <c r="C478" s="32">
        <v>11</v>
      </c>
      <c r="D478" s="32">
        <v>60</v>
      </c>
      <c r="E478" s="29">
        <f t="shared" si="232"/>
        <v>1.0212607928697429E-3</v>
      </c>
      <c r="F478" s="29">
        <f t="shared" si="233"/>
        <v>3.4774545033035816E-3</v>
      </c>
      <c r="G478" s="30">
        <f t="shared" si="231"/>
        <v>4.4545454545454541</v>
      </c>
      <c r="H478" s="48">
        <f t="shared" si="234"/>
        <v>4.5492526227833997E-3</v>
      </c>
    </row>
    <row r="479" spans="1:8" s="31" customFormat="1" ht="15" x14ac:dyDescent="0.2">
      <c r="A479" s="66"/>
      <c r="B479" s="47" t="s">
        <v>100</v>
      </c>
      <c r="C479" s="32">
        <v>16</v>
      </c>
      <c r="D479" s="32">
        <v>21</v>
      </c>
      <c r="E479" s="29">
        <f t="shared" si="232"/>
        <v>1.4854702441741714E-3</v>
      </c>
      <c r="F479" s="29">
        <f t="shared" si="233"/>
        <v>1.2171090761562537E-3</v>
      </c>
      <c r="G479" s="30">
        <f t="shared" si="231"/>
        <v>0.3125</v>
      </c>
      <c r="H479" s="48">
        <f t="shared" si="234"/>
        <v>4.6420945130442855E-4</v>
      </c>
    </row>
    <row r="480" spans="1:8" s="31" customFormat="1" ht="15" x14ac:dyDescent="0.2">
      <c r="A480" s="66"/>
      <c r="B480" s="47" t="s">
        <v>266</v>
      </c>
      <c r="C480" s="32">
        <v>37</v>
      </c>
      <c r="D480" s="32">
        <v>191</v>
      </c>
      <c r="E480" s="29">
        <f t="shared" si="232"/>
        <v>3.4351499396527711E-3</v>
      </c>
      <c r="F480" s="29">
        <f t="shared" si="233"/>
        <v>1.1069896835516402E-2</v>
      </c>
      <c r="G480" s="30">
        <f t="shared" si="231"/>
        <v>4.1621621621621623</v>
      </c>
      <c r="H480" s="48">
        <f t="shared" si="234"/>
        <v>1.42976511001764E-2</v>
      </c>
    </row>
    <row r="481" spans="1:8" s="31" customFormat="1" ht="15" x14ac:dyDescent="0.2">
      <c r="A481" s="66"/>
      <c r="B481" s="47" t="s">
        <v>480</v>
      </c>
      <c r="C481" s="32">
        <v>0</v>
      </c>
      <c r="D481" s="32">
        <v>8</v>
      </c>
      <c r="E481" s="29" t="str">
        <f t="shared" si="232"/>
        <v/>
      </c>
      <c r="F481" s="29">
        <f t="shared" si="233"/>
        <v>4.6366060044047757E-4</v>
      </c>
      <c r="G481" s="30">
        <f t="shared" si="231"/>
        <v>1</v>
      </c>
      <c r="H481" s="48" t="str">
        <f t="shared" si="234"/>
        <v/>
      </c>
    </row>
    <row r="482" spans="1:8" s="31" customFormat="1" ht="15" x14ac:dyDescent="0.2">
      <c r="A482" s="66"/>
      <c r="B482" s="47" t="s">
        <v>106</v>
      </c>
      <c r="C482" s="32">
        <v>0</v>
      </c>
      <c r="D482" s="32">
        <v>8</v>
      </c>
      <c r="E482" s="29" t="str">
        <f t="shared" si="232"/>
        <v/>
      </c>
      <c r="F482" s="29">
        <f t="shared" si="233"/>
        <v>4.6366060044047757E-4</v>
      </c>
      <c r="G482" s="30">
        <f t="shared" si="231"/>
        <v>1</v>
      </c>
      <c r="H482" s="48" t="str">
        <f t="shared" si="234"/>
        <v/>
      </c>
    </row>
    <row r="483" spans="1:8" s="31" customFormat="1" ht="15" x14ac:dyDescent="0.2">
      <c r="A483" s="66"/>
      <c r="B483" s="47" t="s">
        <v>110</v>
      </c>
      <c r="C483" s="32">
        <v>0</v>
      </c>
      <c r="D483" s="32">
        <v>0</v>
      </c>
      <c r="E483" s="29" t="str">
        <f t="shared" si="232"/>
        <v/>
      </c>
      <c r="F483" s="29" t="str">
        <f t="shared" si="233"/>
        <v/>
      </c>
      <c r="G483" s="30" t="str">
        <f t="shared" si="231"/>
        <v xml:space="preserve"> 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32">
        <v>0</v>
      </c>
      <c r="D484" s="32">
        <v>2</v>
      </c>
      <c r="E484" s="29" t="str">
        <f t="shared" si="232"/>
        <v/>
      </c>
      <c r="F484" s="29">
        <f t="shared" si="233"/>
        <v>1.1591515011011939E-4</v>
      </c>
      <c r="G484" s="30">
        <f t="shared" si="231"/>
        <v>1</v>
      </c>
      <c r="H484" s="48" t="str">
        <f t="shared" si="234"/>
        <v/>
      </c>
    </row>
    <row r="485" spans="1:8" s="31" customFormat="1" ht="15" x14ac:dyDescent="0.2">
      <c r="A485" s="66"/>
      <c r="B485" s="47" t="s">
        <v>102</v>
      </c>
      <c r="C485" s="32">
        <v>2</v>
      </c>
      <c r="D485" s="32">
        <v>12</v>
      </c>
      <c r="E485" s="29">
        <f t="shared" si="232"/>
        <v>1.8568378052177142E-4</v>
      </c>
      <c r="F485" s="29">
        <f t="shared" si="233"/>
        <v>6.9549090066071636E-4</v>
      </c>
      <c r="G485" s="30">
        <f t="shared" si="231"/>
        <v>5</v>
      </c>
      <c r="H485" s="48">
        <f t="shared" si="234"/>
        <v>9.284189026088571E-4</v>
      </c>
    </row>
    <row r="486" spans="1:8" s="31" customFormat="1" ht="15" x14ac:dyDescent="0.2">
      <c r="A486" s="66"/>
      <c r="B486" s="47" t="s">
        <v>107</v>
      </c>
      <c r="C486" s="32">
        <v>0</v>
      </c>
      <c r="D486" s="32">
        <v>0</v>
      </c>
      <c r="E486" s="29" t="str">
        <f t="shared" si="232"/>
        <v/>
      </c>
      <c r="F486" s="29" t="str">
        <f t="shared" si="233"/>
        <v/>
      </c>
      <c r="G486" s="30" t="str">
        <f t="shared" si="231"/>
        <v xml:space="preserve"> 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32">
        <v>0</v>
      </c>
      <c r="D487" s="32">
        <v>1</v>
      </c>
      <c r="E487" s="29" t="str">
        <f t="shared" si="232"/>
        <v/>
      </c>
      <c r="F487" s="29">
        <f t="shared" si="233"/>
        <v>5.7957575055059697E-5</v>
      </c>
      <c r="G487" s="30">
        <f t="shared" si="231"/>
        <v>1</v>
      </c>
      <c r="H487" s="48" t="str">
        <f t="shared" si="234"/>
        <v/>
      </c>
    </row>
    <row r="488" spans="1:8" s="31" customFormat="1" ht="15" x14ac:dyDescent="0.2">
      <c r="A488" s="66"/>
      <c r="B488" s="47" t="s">
        <v>267</v>
      </c>
      <c r="C488" s="32">
        <v>131</v>
      </c>
      <c r="D488" s="32">
        <v>174</v>
      </c>
      <c r="E488" s="29">
        <f t="shared" si="232"/>
        <v>1.2162287624176028E-2</v>
      </c>
      <c r="F488" s="29">
        <f t="shared" si="233"/>
        <v>1.0084618059580388E-2</v>
      </c>
      <c r="G488" s="30">
        <f t="shared" si="231"/>
        <v>0.3282442748091603</v>
      </c>
      <c r="H488" s="48">
        <f t="shared" si="234"/>
        <v>3.9922012812180852E-3</v>
      </c>
    </row>
    <row r="489" spans="1:8" s="31" customFormat="1" ht="30" x14ac:dyDescent="0.2">
      <c r="A489" s="66"/>
      <c r="B489" s="47" t="s">
        <v>481</v>
      </c>
      <c r="C489" s="32">
        <v>4</v>
      </c>
      <c r="D489" s="32">
        <v>55</v>
      </c>
      <c r="E489" s="29">
        <f t="shared" si="232"/>
        <v>3.7136756104354284E-4</v>
      </c>
      <c r="F489" s="29">
        <f t="shared" si="233"/>
        <v>3.1876666280282835E-3</v>
      </c>
      <c r="G489" s="30">
        <f t="shared" si="231"/>
        <v>12.75</v>
      </c>
      <c r="H489" s="48">
        <f t="shared" si="234"/>
        <v>4.7349364033051709E-3</v>
      </c>
    </row>
    <row r="490" spans="1:8" s="31" customFormat="1" ht="15" x14ac:dyDescent="0.2">
      <c r="A490" s="66"/>
      <c r="B490" s="47" t="s">
        <v>268</v>
      </c>
      <c r="C490" s="32">
        <v>4</v>
      </c>
      <c r="D490" s="32">
        <v>51</v>
      </c>
      <c r="E490" s="29">
        <f t="shared" si="232"/>
        <v>3.7136756104354284E-4</v>
      </c>
      <c r="F490" s="29">
        <f t="shared" si="233"/>
        <v>2.9558363278080445E-3</v>
      </c>
      <c r="G490" s="30">
        <f t="shared" si="231"/>
        <v>11.75</v>
      </c>
      <c r="H490" s="48">
        <f t="shared" si="234"/>
        <v>4.3635688422616285E-3</v>
      </c>
    </row>
    <row r="491" spans="1:8" s="31" customFormat="1" ht="15" x14ac:dyDescent="0.2">
      <c r="A491" s="66"/>
      <c r="B491" s="47" t="s">
        <v>269</v>
      </c>
      <c r="C491" s="32">
        <v>0</v>
      </c>
      <c r="D491" s="32">
        <v>3</v>
      </c>
      <c r="E491" s="29" t="str">
        <f t="shared" si="232"/>
        <v/>
      </c>
      <c r="F491" s="29">
        <f t="shared" si="233"/>
        <v>1.7387272516517909E-4</v>
      </c>
      <c r="G491" s="30">
        <f t="shared" si="231"/>
        <v>1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32">
        <v>4</v>
      </c>
      <c r="D492" s="32">
        <v>50</v>
      </c>
      <c r="E492" s="29">
        <f t="shared" si="232"/>
        <v>3.7136756104354284E-4</v>
      </c>
      <c r="F492" s="29">
        <f t="shared" si="233"/>
        <v>2.8978787527529849E-3</v>
      </c>
      <c r="G492" s="30">
        <f t="shared" si="231"/>
        <v>11.5</v>
      </c>
      <c r="H492" s="48">
        <f t="shared" si="234"/>
        <v>4.2707269520007429E-3</v>
      </c>
    </row>
    <row r="493" spans="1:8" s="31" customFormat="1" ht="15" x14ac:dyDescent="0.2">
      <c r="A493" s="66"/>
      <c r="B493" s="47" t="s">
        <v>270</v>
      </c>
      <c r="C493" s="32">
        <v>32</v>
      </c>
      <c r="D493" s="32">
        <v>97</v>
      </c>
      <c r="E493" s="29">
        <f t="shared" si="232"/>
        <v>2.9709404883483427E-3</v>
      </c>
      <c r="F493" s="29">
        <f t="shared" si="233"/>
        <v>5.6218847803407909E-3</v>
      </c>
      <c r="G493" s="30">
        <f t="shared" si="231"/>
        <v>2.03125</v>
      </c>
      <c r="H493" s="48">
        <f t="shared" si="234"/>
        <v>6.034722866957571E-3</v>
      </c>
    </row>
    <row r="494" spans="1:8" s="31" customFormat="1" ht="15" x14ac:dyDescent="0.2">
      <c r="A494" s="66"/>
      <c r="B494" s="47" t="s">
        <v>271</v>
      </c>
      <c r="C494" s="32">
        <v>8</v>
      </c>
      <c r="D494" s="32">
        <v>2</v>
      </c>
      <c r="E494" s="29">
        <f t="shared" si="232"/>
        <v>7.4273512208708568E-4</v>
      </c>
      <c r="F494" s="29">
        <f t="shared" si="233"/>
        <v>1.1591515011011939E-4</v>
      </c>
      <c r="G494" s="30">
        <f t="shared" si="231"/>
        <v>-0.75</v>
      </c>
      <c r="H494" s="48">
        <f t="shared" si="234"/>
        <v>-5.5705134156531426E-4</v>
      </c>
    </row>
    <row r="495" spans="1:8" s="31" customFormat="1" ht="15" x14ac:dyDescent="0.2">
      <c r="A495" s="66"/>
      <c r="B495" s="47" t="s">
        <v>272</v>
      </c>
      <c r="C495" s="32">
        <v>6</v>
      </c>
      <c r="D495" s="32">
        <v>20</v>
      </c>
      <c r="E495" s="29">
        <f t="shared" si="232"/>
        <v>5.5705134156531426E-4</v>
      </c>
      <c r="F495" s="29">
        <f t="shared" si="233"/>
        <v>1.1591515011011939E-3</v>
      </c>
      <c r="G495" s="30">
        <f t="shared" si="231"/>
        <v>2.3333333333333335</v>
      </c>
      <c r="H495" s="48">
        <f t="shared" si="234"/>
        <v>1.2997864636523999E-3</v>
      </c>
    </row>
    <row r="496" spans="1:8" s="31" customFormat="1" ht="15" x14ac:dyDescent="0.2">
      <c r="A496" s="66"/>
      <c r="B496" s="47" t="s">
        <v>99</v>
      </c>
      <c r="C496" s="32">
        <v>0</v>
      </c>
      <c r="D496" s="32">
        <v>7</v>
      </c>
      <c r="E496" s="29" t="str">
        <f t="shared" si="232"/>
        <v/>
      </c>
      <c r="F496" s="29">
        <f t="shared" si="233"/>
        <v>4.0570302538541788E-4</v>
      </c>
      <c r="G496" s="30">
        <f t="shared" si="231"/>
        <v>1</v>
      </c>
      <c r="H496" s="48" t="str">
        <f t="shared" si="234"/>
        <v/>
      </c>
    </row>
    <row r="497" spans="1:8" s="31" customFormat="1" ht="15" x14ac:dyDescent="0.2">
      <c r="A497" s="66"/>
      <c r="B497" s="47" t="s">
        <v>273</v>
      </c>
      <c r="C497" s="32">
        <v>6</v>
      </c>
      <c r="D497" s="32">
        <v>4</v>
      </c>
      <c r="E497" s="29">
        <f t="shared" si="232"/>
        <v>5.5705134156531426E-4</v>
      </c>
      <c r="F497" s="29">
        <f t="shared" si="233"/>
        <v>2.3183030022023879E-4</v>
      </c>
      <c r="G497" s="30">
        <f t="shared" si="231"/>
        <v>-0.33333333333333331</v>
      </c>
      <c r="H497" s="48">
        <f t="shared" si="234"/>
        <v>-1.8568378052177142E-4</v>
      </c>
    </row>
    <row r="498" spans="1:8" s="31" customFormat="1" ht="15" x14ac:dyDescent="0.2">
      <c r="A498" s="66"/>
      <c r="B498" s="47" t="s">
        <v>274</v>
      </c>
      <c r="C498" s="32">
        <v>10</v>
      </c>
      <c r="D498" s="32">
        <v>95</v>
      </c>
      <c r="E498" s="29">
        <f t="shared" si="232"/>
        <v>9.284189026088571E-4</v>
      </c>
      <c r="F498" s="29">
        <f t="shared" si="233"/>
        <v>5.5059696302306709E-3</v>
      </c>
      <c r="G498" s="30">
        <f t="shared" si="231"/>
        <v>8.5</v>
      </c>
      <c r="H498" s="48">
        <f t="shared" si="234"/>
        <v>7.8915606721752848E-3</v>
      </c>
    </row>
    <row r="499" spans="1:8" s="31" customFormat="1" ht="15" x14ac:dyDescent="0.2">
      <c r="A499" s="66"/>
      <c r="B499" s="47" t="s">
        <v>544</v>
      </c>
      <c r="C499" s="32">
        <v>19</v>
      </c>
      <c r="D499" s="32">
        <v>91</v>
      </c>
      <c r="E499" s="29">
        <f t="shared" si="232"/>
        <v>1.7639959149568286E-3</v>
      </c>
      <c r="F499" s="29">
        <f t="shared" si="233"/>
        <v>5.2741393300104328E-3</v>
      </c>
      <c r="G499" s="30">
        <f t="shared" ref="G499:G563" si="255">+IF(AND(C499=0,D499=0)," ",IF(C499=0,1,IF(D499=0,-1,(D499-C499)/C499)))</f>
        <v>3.7894736842105261</v>
      </c>
      <c r="H499" s="48">
        <f t="shared" si="234"/>
        <v>6.6846160987837711E-3</v>
      </c>
    </row>
    <row r="500" spans="1:8" s="31" customFormat="1" ht="15" x14ac:dyDescent="0.2">
      <c r="A500" s="66"/>
      <c r="B500" s="47" t="s">
        <v>275</v>
      </c>
      <c r="C500" s="32">
        <v>0</v>
      </c>
      <c r="D500" s="32">
        <v>0</v>
      </c>
      <c r="E500" s="29" t="str">
        <f t="shared" si="232"/>
        <v/>
      </c>
      <c r="F500" s="29" t="str">
        <f t="shared" si="233"/>
        <v/>
      </c>
      <c r="G500" s="30" t="str">
        <f t="shared" si="255"/>
        <v xml:space="preserve"> 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32">
        <v>0</v>
      </c>
      <c r="D501" s="32">
        <v>3</v>
      </c>
      <c r="E501" s="29" t="str">
        <f t="shared" si="232"/>
        <v/>
      </c>
      <c r="F501" s="29">
        <f t="shared" si="233"/>
        <v>1.7387272516517909E-4</v>
      </c>
      <c r="G501" s="30">
        <f t="shared" si="255"/>
        <v>1</v>
      </c>
      <c r="H501" s="48" t="str">
        <f t="shared" si="234"/>
        <v/>
      </c>
    </row>
    <row r="502" spans="1:8" s="31" customFormat="1" ht="15" x14ac:dyDescent="0.2">
      <c r="A502" s="66"/>
      <c r="B502" s="47" t="s">
        <v>639</v>
      </c>
      <c r="C502" s="32">
        <v>0</v>
      </c>
      <c r="D502" s="32">
        <v>0</v>
      </c>
      <c r="E502" s="29" t="str">
        <f t="shared" si="232"/>
        <v/>
      </c>
      <c r="F502" s="29" t="str">
        <f t="shared" si="233"/>
        <v/>
      </c>
      <c r="G502" s="30" t="str">
        <f t="shared" si="255"/>
        <v xml:space="preserve"> </v>
      </c>
      <c r="H502" s="48" t="str">
        <f t="shared" si="234"/>
        <v/>
      </c>
    </row>
    <row r="503" spans="1:8" s="31" customFormat="1" ht="15" x14ac:dyDescent="0.2">
      <c r="A503" s="66"/>
      <c r="B503" s="47" t="s">
        <v>277</v>
      </c>
      <c r="C503" s="32">
        <v>0</v>
      </c>
      <c r="D503" s="32">
        <v>0</v>
      </c>
      <c r="E503" s="29" t="str">
        <f t="shared" si="232"/>
        <v/>
      </c>
      <c r="F503" s="29" t="str">
        <f t="shared" si="233"/>
        <v/>
      </c>
      <c r="G503" s="30" t="str">
        <f t="shared" si="255"/>
        <v xml:space="preserve"> </v>
      </c>
      <c r="H503" s="48" t="str">
        <f t="shared" si="234"/>
        <v/>
      </c>
    </row>
    <row r="504" spans="1:8" s="31" customFormat="1" ht="15" x14ac:dyDescent="0.2">
      <c r="A504" s="66"/>
      <c r="B504" s="47" t="s">
        <v>121</v>
      </c>
      <c r="C504" s="32">
        <v>99</v>
      </c>
      <c r="D504" s="32">
        <v>12</v>
      </c>
      <c r="E504" s="29">
        <f t="shared" si="232"/>
        <v>9.1913471358276849E-3</v>
      </c>
      <c r="F504" s="29">
        <f t="shared" si="233"/>
        <v>6.9549090066071636E-4</v>
      </c>
      <c r="G504" s="30">
        <f t="shared" si="255"/>
        <v>-0.87878787878787878</v>
      </c>
      <c r="H504" s="48">
        <f t="shared" si="234"/>
        <v>-8.077244452697056E-3</v>
      </c>
    </row>
    <row r="505" spans="1:8" s="31" customFormat="1" ht="30" x14ac:dyDescent="0.2">
      <c r="A505" s="66"/>
      <c r="B505" s="47" t="s">
        <v>122</v>
      </c>
      <c r="C505" s="32">
        <v>0</v>
      </c>
      <c r="D505" s="32">
        <v>0</v>
      </c>
      <c r="E505" s="29" t="str">
        <f t="shared" si="232"/>
        <v/>
      </c>
      <c r="F505" s="29" t="str">
        <f t="shared" si="233"/>
        <v/>
      </c>
      <c r="G505" s="30" t="str">
        <f t="shared" si="255"/>
        <v xml:space="preserve"> </v>
      </c>
      <c r="H505" s="48" t="str">
        <f t="shared" si="234"/>
        <v/>
      </c>
    </row>
    <row r="506" spans="1:8" s="31" customFormat="1" ht="15" x14ac:dyDescent="0.2">
      <c r="A506" s="66"/>
      <c r="B506" s="47" t="s">
        <v>278</v>
      </c>
      <c r="C506" s="32">
        <v>0</v>
      </c>
      <c r="D506" s="32">
        <v>0</v>
      </c>
      <c r="E506" s="29" t="str">
        <f t="shared" si="232"/>
        <v/>
      </c>
      <c r="F506" s="29" t="str">
        <f t="shared" si="233"/>
        <v/>
      </c>
      <c r="G506" s="30" t="str">
        <f t="shared" si="255"/>
        <v xml:space="preserve"> </v>
      </c>
      <c r="H506" s="48" t="str">
        <f t="shared" si="234"/>
        <v/>
      </c>
    </row>
    <row r="507" spans="1:8" s="31" customFormat="1" ht="15" x14ac:dyDescent="0.2">
      <c r="A507" s="66"/>
      <c r="B507" s="47" t="s">
        <v>279</v>
      </c>
      <c r="C507" s="32">
        <v>0</v>
      </c>
      <c r="D507" s="32">
        <v>36</v>
      </c>
      <c r="E507" s="29" t="str">
        <f t="shared" si="232"/>
        <v/>
      </c>
      <c r="F507" s="29">
        <f t="shared" si="233"/>
        <v>2.0864727019821489E-3</v>
      </c>
      <c r="G507" s="30">
        <f t="shared" si="255"/>
        <v>1</v>
      </c>
      <c r="H507" s="48" t="str">
        <f t="shared" si="234"/>
        <v/>
      </c>
    </row>
    <row r="508" spans="1:8" s="31" customFormat="1" ht="30" x14ac:dyDescent="0.2">
      <c r="A508" s="66"/>
      <c r="B508" s="47" t="s">
        <v>280</v>
      </c>
      <c r="C508" s="32">
        <v>0</v>
      </c>
      <c r="D508" s="32">
        <v>3</v>
      </c>
      <c r="E508" s="29" t="str">
        <f t="shared" si="232"/>
        <v/>
      </c>
      <c r="F508" s="29">
        <f t="shared" si="233"/>
        <v>1.7387272516517909E-4</v>
      </c>
      <c r="G508" s="30">
        <f t="shared" si="255"/>
        <v>1</v>
      </c>
      <c r="H508" s="48" t="str">
        <f t="shared" si="234"/>
        <v/>
      </c>
    </row>
    <row r="509" spans="1:8" s="31" customFormat="1" ht="15" x14ac:dyDescent="0.2">
      <c r="A509" s="66"/>
      <c r="B509" s="47" t="s">
        <v>119</v>
      </c>
      <c r="C509" s="32">
        <v>13</v>
      </c>
      <c r="D509" s="32">
        <v>29</v>
      </c>
      <c r="E509" s="29">
        <f t="shared" si="232"/>
        <v>1.2069445733915143E-3</v>
      </c>
      <c r="F509" s="29">
        <f t="shared" si="233"/>
        <v>1.6807696765967313E-3</v>
      </c>
      <c r="G509" s="30">
        <f t="shared" si="255"/>
        <v>1.2307692307692308</v>
      </c>
      <c r="H509" s="48">
        <f t="shared" si="234"/>
        <v>1.4854702441741716E-3</v>
      </c>
    </row>
    <row r="510" spans="1:8" s="31" customFormat="1" ht="15" x14ac:dyDescent="0.2">
      <c r="A510" s="66"/>
      <c r="B510" s="47" t="s">
        <v>281</v>
      </c>
      <c r="C510" s="32">
        <v>9</v>
      </c>
      <c r="D510" s="32">
        <v>5</v>
      </c>
      <c r="E510" s="29">
        <f t="shared" si="232"/>
        <v>8.3557701234797139E-4</v>
      </c>
      <c r="F510" s="29">
        <f t="shared" si="233"/>
        <v>2.8978787527529848E-4</v>
      </c>
      <c r="G510" s="30">
        <f t="shared" si="255"/>
        <v>-0.44444444444444442</v>
      </c>
      <c r="H510" s="48">
        <f t="shared" si="234"/>
        <v>-3.7136756104354284E-4</v>
      </c>
    </row>
    <row r="511" spans="1:8" s="31" customFormat="1" ht="15" x14ac:dyDescent="0.2">
      <c r="A511" s="66"/>
      <c r="B511" s="47" t="s">
        <v>282</v>
      </c>
      <c r="C511" s="32">
        <v>0</v>
      </c>
      <c r="D511" s="32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32">
        <v>1</v>
      </c>
      <c r="D512" s="32">
        <v>0</v>
      </c>
      <c r="E512" s="29">
        <f t="shared" si="256"/>
        <v>9.284189026088571E-5</v>
      </c>
      <c r="F512" s="29" t="str">
        <f t="shared" si="257"/>
        <v/>
      </c>
      <c r="G512" s="30">
        <f t="shared" si="255"/>
        <v>-1</v>
      </c>
      <c r="H512" s="48">
        <f t="shared" si="258"/>
        <v>-9.284189026088571E-5</v>
      </c>
    </row>
    <row r="513" spans="1:8" s="31" customFormat="1" ht="30" x14ac:dyDescent="0.2">
      <c r="A513" s="66"/>
      <c r="B513" s="47" t="s">
        <v>284</v>
      </c>
      <c r="C513" s="32">
        <v>0</v>
      </c>
      <c r="D513" s="32">
        <v>6</v>
      </c>
      <c r="E513" s="29" t="str">
        <f t="shared" si="256"/>
        <v/>
      </c>
      <c r="F513" s="29">
        <f t="shared" si="257"/>
        <v>3.4774545033035818E-4</v>
      </c>
      <c r="G513" s="30">
        <f t="shared" si="255"/>
        <v>1</v>
      </c>
      <c r="H513" s="48" t="str">
        <f t="shared" si="258"/>
        <v/>
      </c>
    </row>
    <row r="514" spans="1:8" s="31" customFormat="1" ht="15" x14ac:dyDescent="0.2">
      <c r="A514" s="66"/>
      <c r="B514" s="47" t="s">
        <v>117</v>
      </c>
      <c r="C514" s="32">
        <v>0</v>
      </c>
      <c r="D514" s="32">
        <v>0</v>
      </c>
      <c r="E514" s="29" t="str">
        <f t="shared" si="256"/>
        <v/>
      </c>
      <c r="F514" s="29" t="str">
        <f t="shared" si="257"/>
        <v/>
      </c>
      <c r="G514" s="30" t="str">
        <f t="shared" si="255"/>
        <v xml:space="preserve"> </v>
      </c>
      <c r="H514" s="48" t="str">
        <f t="shared" si="258"/>
        <v/>
      </c>
    </row>
    <row r="515" spans="1:8" s="31" customFormat="1" ht="15" x14ac:dyDescent="0.2">
      <c r="A515" s="66"/>
      <c r="B515" s="47" t="s">
        <v>285</v>
      </c>
      <c r="C515" s="32">
        <v>0</v>
      </c>
      <c r="D515" s="32">
        <v>12</v>
      </c>
      <c r="E515" s="29" t="str">
        <f t="shared" si="256"/>
        <v/>
      </c>
      <c r="F515" s="29">
        <f t="shared" si="257"/>
        <v>6.9549090066071636E-4</v>
      </c>
      <c r="G515" s="30">
        <f t="shared" si="255"/>
        <v>1</v>
      </c>
      <c r="H515" s="48" t="str">
        <f t="shared" si="258"/>
        <v/>
      </c>
    </row>
    <row r="516" spans="1:8" s="31" customFormat="1" ht="15" x14ac:dyDescent="0.2">
      <c r="A516" s="66"/>
      <c r="B516" s="47" t="s">
        <v>286</v>
      </c>
      <c r="C516" s="32">
        <v>7</v>
      </c>
      <c r="D516" s="32">
        <v>8</v>
      </c>
      <c r="E516" s="29">
        <f t="shared" si="256"/>
        <v>6.4989323182619997E-4</v>
      </c>
      <c r="F516" s="29">
        <f t="shared" si="257"/>
        <v>4.6366060044047757E-4</v>
      </c>
      <c r="G516" s="30">
        <f t="shared" si="255"/>
        <v>0.14285714285714285</v>
      </c>
      <c r="H516" s="48">
        <f t="shared" si="258"/>
        <v>9.284189026088571E-5</v>
      </c>
    </row>
    <row r="517" spans="1:8" s="31" customFormat="1" ht="15" x14ac:dyDescent="0.2">
      <c r="A517" s="66"/>
      <c r="B517" s="47" t="s">
        <v>483</v>
      </c>
      <c r="C517" s="32">
        <v>7</v>
      </c>
      <c r="D517" s="32">
        <v>72</v>
      </c>
      <c r="E517" s="29">
        <f t="shared" si="256"/>
        <v>6.4989323182619997E-4</v>
      </c>
      <c r="F517" s="29">
        <f t="shared" si="257"/>
        <v>4.1729454039642977E-3</v>
      </c>
      <c r="G517" s="30">
        <f t="shared" si="255"/>
        <v>9.2857142857142865</v>
      </c>
      <c r="H517" s="48">
        <f t="shared" si="258"/>
        <v>6.0347228669575719E-3</v>
      </c>
    </row>
    <row r="518" spans="1:8" s="31" customFormat="1" ht="15" x14ac:dyDescent="0.2">
      <c r="A518" s="66"/>
      <c r="B518" s="47" t="s">
        <v>125</v>
      </c>
      <c r="C518" s="32">
        <v>49</v>
      </c>
      <c r="D518" s="32">
        <v>38</v>
      </c>
      <c r="E518" s="29">
        <f t="shared" si="256"/>
        <v>4.5492526227833997E-3</v>
      </c>
      <c r="F518" s="29">
        <f t="shared" si="257"/>
        <v>2.2023878520922684E-3</v>
      </c>
      <c r="G518" s="30">
        <f t="shared" si="255"/>
        <v>-0.22448979591836735</v>
      </c>
      <c r="H518" s="48">
        <f t="shared" si="258"/>
        <v>-1.0212607928697427E-3</v>
      </c>
    </row>
    <row r="519" spans="1:8" s="31" customFormat="1" ht="15" x14ac:dyDescent="0.2">
      <c r="A519" s="66"/>
      <c r="B519" s="47" t="s">
        <v>484</v>
      </c>
      <c r="C519" s="32">
        <v>367</v>
      </c>
      <c r="D519" s="32">
        <v>1137</v>
      </c>
      <c r="E519" s="29">
        <f t="shared" si="256"/>
        <v>3.4072973725745054E-2</v>
      </c>
      <c r="F519" s="29">
        <f t="shared" si="257"/>
        <v>6.5897762837602875E-2</v>
      </c>
      <c r="G519" s="30">
        <f t="shared" si="255"/>
        <v>2.0980926430517712</v>
      </c>
      <c r="H519" s="48">
        <f t="shared" si="258"/>
        <v>7.1488255500882003E-2</v>
      </c>
    </row>
    <row r="520" spans="1:8" s="31" customFormat="1" ht="15" x14ac:dyDescent="0.2">
      <c r="A520" s="66"/>
      <c r="B520" s="47" t="s">
        <v>118</v>
      </c>
      <c r="C520" s="32">
        <v>10</v>
      </c>
      <c r="D520" s="32">
        <v>97</v>
      </c>
      <c r="E520" s="29">
        <f t="shared" si="256"/>
        <v>9.284189026088571E-4</v>
      </c>
      <c r="F520" s="29">
        <f t="shared" si="257"/>
        <v>5.6218847803407909E-3</v>
      </c>
      <c r="G520" s="30">
        <f t="shared" si="255"/>
        <v>8.6999999999999993</v>
      </c>
      <c r="H520" s="48">
        <f t="shared" si="258"/>
        <v>8.077244452697056E-3</v>
      </c>
    </row>
    <row r="521" spans="1:8" s="31" customFormat="1" ht="30" x14ac:dyDescent="0.2">
      <c r="A521" s="66"/>
      <c r="B521" s="47" t="s">
        <v>287</v>
      </c>
      <c r="C521" s="32">
        <v>5</v>
      </c>
      <c r="D521" s="32">
        <v>34</v>
      </c>
      <c r="E521" s="29">
        <f t="shared" si="256"/>
        <v>4.6420945130442855E-4</v>
      </c>
      <c r="F521" s="29">
        <f t="shared" si="257"/>
        <v>1.9705575518720298E-3</v>
      </c>
      <c r="G521" s="30">
        <f t="shared" si="255"/>
        <v>5.8</v>
      </c>
      <c r="H521" s="48">
        <f t="shared" si="258"/>
        <v>2.6924148175656855E-3</v>
      </c>
    </row>
    <row r="522" spans="1:8" s="31" customFormat="1" ht="15" x14ac:dyDescent="0.2">
      <c r="A522" s="66"/>
      <c r="B522" s="47" t="s">
        <v>120</v>
      </c>
      <c r="C522" s="32">
        <v>0</v>
      </c>
      <c r="D522" s="32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32">
        <v>9</v>
      </c>
      <c r="D523" s="32">
        <v>57</v>
      </c>
      <c r="E523" s="29">
        <f t="shared" si="256"/>
        <v>8.3557701234797139E-4</v>
      </c>
      <c r="F523" s="29">
        <f t="shared" si="257"/>
        <v>3.3035817781384025E-3</v>
      </c>
      <c r="G523" s="30">
        <f t="shared" si="255"/>
        <v>5.333333333333333</v>
      </c>
      <c r="H523" s="48">
        <f t="shared" si="258"/>
        <v>4.4564107325225141E-3</v>
      </c>
    </row>
    <row r="524" spans="1:8" s="31" customFormat="1" ht="30" x14ac:dyDescent="0.2">
      <c r="A524" s="66"/>
      <c r="B524" s="47" t="s">
        <v>289</v>
      </c>
      <c r="C524" s="32">
        <v>24</v>
      </c>
      <c r="D524" s="32">
        <v>39</v>
      </c>
      <c r="E524" s="29">
        <f t="shared" si="256"/>
        <v>2.228205366261257E-3</v>
      </c>
      <c r="F524" s="29">
        <f t="shared" si="257"/>
        <v>2.2603454271473283E-3</v>
      </c>
      <c r="G524" s="30">
        <f t="shared" si="255"/>
        <v>0.625</v>
      </c>
      <c r="H524" s="48">
        <f t="shared" si="258"/>
        <v>1.3926283539132858E-3</v>
      </c>
    </row>
    <row r="525" spans="1:8" s="31" customFormat="1" ht="15" x14ac:dyDescent="0.2">
      <c r="A525" s="66"/>
      <c r="B525" s="47" t="s">
        <v>113</v>
      </c>
      <c r="C525" s="32">
        <v>2</v>
      </c>
      <c r="D525" s="32">
        <v>10</v>
      </c>
      <c r="E525" s="29">
        <f t="shared" si="256"/>
        <v>1.8568378052177142E-4</v>
      </c>
      <c r="F525" s="29">
        <f t="shared" si="257"/>
        <v>5.7957575055059697E-4</v>
      </c>
      <c r="G525" s="30">
        <f t="shared" si="255"/>
        <v>4</v>
      </c>
      <c r="H525" s="48">
        <f t="shared" si="258"/>
        <v>7.4273512208708568E-4</v>
      </c>
    </row>
    <row r="526" spans="1:8" s="31" customFormat="1" ht="30" x14ac:dyDescent="0.2">
      <c r="A526" s="66"/>
      <c r="B526" s="47" t="s">
        <v>485</v>
      </c>
      <c r="C526" s="32">
        <v>23</v>
      </c>
      <c r="D526" s="32">
        <v>30</v>
      </c>
      <c r="E526" s="29">
        <f t="shared" si="256"/>
        <v>2.1353634760003714E-3</v>
      </c>
      <c r="F526" s="29">
        <f t="shared" si="257"/>
        <v>1.7387272516517908E-3</v>
      </c>
      <c r="G526" s="30">
        <f t="shared" si="255"/>
        <v>0.30434782608695654</v>
      </c>
      <c r="H526" s="48">
        <f t="shared" si="258"/>
        <v>6.4989323182620008E-4</v>
      </c>
    </row>
    <row r="527" spans="1:8" s="31" customFormat="1" ht="30" x14ac:dyDescent="0.2">
      <c r="A527" s="66"/>
      <c r="B527" s="47" t="s">
        <v>290</v>
      </c>
      <c r="C527" s="32">
        <v>0</v>
      </c>
      <c r="D527" s="32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32">
        <v>0</v>
      </c>
      <c r="D528" s="32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32">
        <v>0</v>
      </c>
      <c r="D529" s="32">
        <v>1</v>
      </c>
      <c r="E529" s="29" t="str">
        <f t="shared" si="256"/>
        <v/>
      </c>
      <c r="F529" s="29">
        <f t="shared" si="257"/>
        <v>5.7957575055059697E-5</v>
      </c>
      <c r="G529" s="30">
        <f t="shared" si="255"/>
        <v>1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32">
        <v>0</v>
      </c>
      <c r="D530" s="32">
        <v>0</v>
      </c>
      <c r="E530" s="29" t="str">
        <f t="shared" si="256"/>
        <v/>
      </c>
      <c r="F530" s="29" t="str">
        <f t="shared" si="257"/>
        <v/>
      </c>
      <c r="G530" s="30" t="str">
        <f t="shared" si="255"/>
        <v xml:space="preserve"> </v>
      </c>
      <c r="H530" s="48" t="str">
        <f t="shared" si="258"/>
        <v/>
      </c>
    </row>
    <row r="531" spans="1:8" s="31" customFormat="1" ht="15" x14ac:dyDescent="0.2">
      <c r="A531" s="66"/>
      <c r="B531" s="47" t="s">
        <v>292</v>
      </c>
      <c r="C531" s="32">
        <v>0</v>
      </c>
      <c r="D531" s="32">
        <v>104</v>
      </c>
      <c r="E531" s="29" t="str">
        <f t="shared" si="256"/>
        <v/>
      </c>
      <c r="F531" s="29">
        <f t="shared" si="257"/>
        <v>6.027587805726208E-3</v>
      </c>
      <c r="G531" s="30">
        <f t="shared" si="255"/>
        <v>1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32">
        <v>0</v>
      </c>
      <c r="D532" s="32">
        <v>2</v>
      </c>
      <c r="E532" s="29" t="str">
        <f t="shared" si="256"/>
        <v/>
      </c>
      <c r="F532" s="29">
        <f t="shared" si="257"/>
        <v>1.1591515011011939E-4</v>
      </c>
      <c r="G532" s="30">
        <f t="shared" si="255"/>
        <v>1</v>
      </c>
      <c r="H532" s="48" t="str">
        <f t="shared" si="258"/>
        <v/>
      </c>
    </row>
    <row r="533" spans="1:8" s="31" customFormat="1" ht="15" x14ac:dyDescent="0.2">
      <c r="A533" s="66"/>
      <c r="B533" s="47" t="s">
        <v>294</v>
      </c>
      <c r="C533" s="32">
        <v>0</v>
      </c>
      <c r="D533" s="32">
        <v>6</v>
      </c>
      <c r="E533" s="29" t="str">
        <f t="shared" si="256"/>
        <v/>
      </c>
      <c r="F533" s="29">
        <f t="shared" si="257"/>
        <v>3.4774545033035818E-4</v>
      </c>
      <c r="G533" s="30">
        <f t="shared" si="255"/>
        <v>1</v>
      </c>
      <c r="H533" s="48" t="str">
        <f t="shared" si="258"/>
        <v/>
      </c>
    </row>
    <row r="534" spans="1:8" s="31" customFormat="1" ht="15" x14ac:dyDescent="0.2">
      <c r="A534" s="66"/>
      <c r="B534" s="47" t="s">
        <v>115</v>
      </c>
      <c r="C534" s="32">
        <v>0</v>
      </c>
      <c r="D534" s="32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32">
        <v>0</v>
      </c>
      <c r="D535" s="32">
        <v>0</v>
      </c>
      <c r="E535" s="29" t="str">
        <f t="shared" si="256"/>
        <v/>
      </c>
      <c r="F535" s="29" t="str">
        <f t="shared" si="257"/>
        <v/>
      </c>
      <c r="G535" s="30" t="str">
        <f t="shared" si="255"/>
        <v xml:space="preserve"> 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32">
        <v>0</v>
      </c>
      <c r="D536" s="32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32">
        <v>0</v>
      </c>
      <c r="D537" s="32">
        <v>8</v>
      </c>
      <c r="E537" s="29" t="str">
        <f t="shared" si="256"/>
        <v/>
      </c>
      <c r="F537" s="29">
        <f t="shared" si="257"/>
        <v>4.6366060044047757E-4</v>
      </c>
      <c r="G537" s="30">
        <f t="shared" si="255"/>
        <v>1</v>
      </c>
      <c r="H537" s="48" t="str">
        <f t="shared" si="258"/>
        <v/>
      </c>
    </row>
    <row r="538" spans="1:8" s="31" customFormat="1" ht="15" x14ac:dyDescent="0.2">
      <c r="A538" s="66"/>
      <c r="B538" s="47" t="s">
        <v>116</v>
      </c>
      <c r="C538" s="32">
        <v>3</v>
      </c>
      <c r="D538" s="32">
        <v>14</v>
      </c>
      <c r="E538" s="29">
        <f t="shared" si="256"/>
        <v>2.7852567078265713E-4</v>
      </c>
      <c r="F538" s="29">
        <f t="shared" si="257"/>
        <v>8.1140605077083575E-4</v>
      </c>
      <c r="G538" s="30">
        <f t="shared" si="255"/>
        <v>3.6666666666666665</v>
      </c>
      <c r="H538" s="48">
        <f t="shared" si="258"/>
        <v>1.0212607928697427E-3</v>
      </c>
    </row>
    <row r="539" spans="1:8" s="31" customFormat="1" ht="15" x14ac:dyDescent="0.2">
      <c r="A539" s="66"/>
      <c r="B539" s="47" t="s">
        <v>296</v>
      </c>
      <c r="C539" s="32">
        <v>1</v>
      </c>
      <c r="D539" s="32">
        <v>5</v>
      </c>
      <c r="E539" s="29">
        <f t="shared" si="256"/>
        <v>9.284189026088571E-5</v>
      </c>
      <c r="F539" s="29">
        <f t="shared" si="257"/>
        <v>2.8978787527529848E-4</v>
      </c>
      <c r="G539" s="30">
        <f t="shared" si="255"/>
        <v>4</v>
      </c>
      <c r="H539" s="48">
        <f t="shared" si="258"/>
        <v>3.7136756104354284E-4</v>
      </c>
    </row>
    <row r="540" spans="1:8" s="31" customFormat="1" ht="15" x14ac:dyDescent="0.2">
      <c r="A540" s="66"/>
      <c r="B540" s="47" t="s">
        <v>641</v>
      </c>
      <c r="C540" s="32">
        <v>1</v>
      </c>
      <c r="D540" s="32">
        <v>6</v>
      </c>
      <c r="E540" s="29">
        <f t="shared" si="256"/>
        <v>9.284189026088571E-5</v>
      </c>
      <c r="F540" s="29">
        <f t="shared" si="257"/>
        <v>3.4774545033035818E-4</v>
      </c>
      <c r="G540" s="30">
        <f t="shared" si="255"/>
        <v>5</v>
      </c>
      <c r="H540" s="48">
        <f t="shared" si="258"/>
        <v>4.6420945130442855E-4</v>
      </c>
    </row>
    <row r="541" spans="1:8" s="31" customFormat="1" ht="15" x14ac:dyDescent="0.2">
      <c r="A541" s="66"/>
      <c r="B541" s="47" t="s">
        <v>124</v>
      </c>
      <c r="C541" s="32">
        <v>20</v>
      </c>
      <c r="D541" s="32">
        <v>67</v>
      </c>
      <c r="E541" s="29">
        <f t="shared" si="256"/>
        <v>1.8568378052177142E-3</v>
      </c>
      <c r="F541" s="29">
        <f t="shared" si="257"/>
        <v>3.8831575286889996E-3</v>
      </c>
      <c r="G541" s="30">
        <f t="shared" si="255"/>
        <v>2.35</v>
      </c>
      <c r="H541" s="48">
        <f t="shared" si="258"/>
        <v>4.3635688422616285E-3</v>
      </c>
    </row>
    <row r="542" spans="1:8" s="31" customFormat="1" ht="15" x14ac:dyDescent="0.2">
      <c r="A542" s="66"/>
      <c r="B542" s="47" t="s">
        <v>487</v>
      </c>
      <c r="C542" s="32">
        <v>0</v>
      </c>
      <c r="D542" s="32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32">
        <v>2</v>
      </c>
      <c r="D543" s="32">
        <v>10</v>
      </c>
      <c r="E543" s="29">
        <f t="shared" ref="E543" si="259">+IF(C543=0,"",C543/C$355)</f>
        <v>1.8568378052177142E-4</v>
      </c>
      <c r="F543" s="29">
        <f t="shared" ref="F543" si="260">+IF(D543=0,"",D543/D$355)</f>
        <v>5.7957575055059697E-4</v>
      </c>
      <c r="G543" s="30">
        <f t="shared" si="255"/>
        <v>4</v>
      </c>
      <c r="H543" s="48">
        <f t="shared" ref="H543" si="261">+IF(OR(AND(E543=""),(G543="")),"",E543*G543)</f>
        <v>7.4273512208708568E-4</v>
      </c>
    </row>
    <row r="544" spans="1:8" s="31" customFormat="1" ht="15" x14ac:dyDescent="0.2">
      <c r="A544" s="66"/>
      <c r="B544" s="47" t="s">
        <v>131</v>
      </c>
      <c r="C544" s="32">
        <v>6</v>
      </c>
      <c r="D544" s="32">
        <v>116</v>
      </c>
      <c r="E544" s="29">
        <f t="shared" si="256"/>
        <v>5.5705134156531426E-4</v>
      </c>
      <c r="F544" s="29">
        <f t="shared" si="257"/>
        <v>6.723078706386925E-3</v>
      </c>
      <c r="G544" s="30">
        <f t="shared" si="255"/>
        <v>18.333333333333332</v>
      </c>
      <c r="H544" s="48">
        <f t="shared" si="258"/>
        <v>1.0212607928697427E-2</v>
      </c>
    </row>
    <row r="545" spans="1:8" s="31" customFormat="1" ht="30" x14ac:dyDescent="0.2">
      <c r="A545" s="66"/>
      <c r="B545" s="47" t="s">
        <v>488</v>
      </c>
      <c r="C545" s="32">
        <v>21</v>
      </c>
      <c r="D545" s="32">
        <v>1</v>
      </c>
      <c r="E545" s="29">
        <f t="shared" si="256"/>
        <v>1.9496796954786E-3</v>
      </c>
      <c r="F545" s="29">
        <f t="shared" si="257"/>
        <v>5.7957575055059697E-5</v>
      </c>
      <c r="G545" s="30">
        <f t="shared" si="255"/>
        <v>-0.95238095238095233</v>
      </c>
      <c r="H545" s="48">
        <f t="shared" si="258"/>
        <v>-1.8568378052177142E-3</v>
      </c>
    </row>
    <row r="546" spans="1:8" s="31" customFormat="1" ht="15" x14ac:dyDescent="0.2">
      <c r="A546" s="66"/>
      <c r="B546" s="47" t="s">
        <v>129</v>
      </c>
      <c r="C546" s="32">
        <v>1</v>
      </c>
      <c r="D546" s="32">
        <v>0</v>
      </c>
      <c r="E546" s="29">
        <f t="shared" si="256"/>
        <v>9.284189026088571E-5</v>
      </c>
      <c r="F546" s="29" t="str">
        <f t="shared" si="257"/>
        <v/>
      </c>
      <c r="G546" s="30">
        <f t="shared" si="255"/>
        <v>-1</v>
      </c>
      <c r="H546" s="48">
        <f t="shared" si="258"/>
        <v>-9.284189026088571E-5</v>
      </c>
    </row>
    <row r="547" spans="1:8" s="31" customFormat="1" ht="15" x14ac:dyDescent="0.2">
      <c r="A547" s="66"/>
      <c r="B547" s="47" t="s">
        <v>327</v>
      </c>
      <c r="C547" s="32">
        <v>30</v>
      </c>
      <c r="D547" s="32">
        <v>142</v>
      </c>
      <c r="E547" s="29">
        <f t="shared" si="256"/>
        <v>2.7852567078265715E-3</v>
      </c>
      <c r="F547" s="29">
        <f t="shared" si="257"/>
        <v>8.2299756578184773E-3</v>
      </c>
      <c r="G547" s="30">
        <f t="shared" si="255"/>
        <v>3.7333333333333334</v>
      </c>
      <c r="H547" s="48">
        <f t="shared" si="258"/>
        <v>1.0398291709219201E-2</v>
      </c>
    </row>
    <row r="548" spans="1:8" s="31" customFormat="1" ht="15" x14ac:dyDescent="0.2">
      <c r="A548" s="66"/>
      <c r="B548" s="47" t="s">
        <v>328</v>
      </c>
      <c r="C548" s="32">
        <v>32</v>
      </c>
      <c r="D548" s="32">
        <v>82</v>
      </c>
      <c r="E548" s="29">
        <f t="shared" si="256"/>
        <v>2.9709404883483427E-3</v>
      </c>
      <c r="F548" s="29">
        <f t="shared" si="257"/>
        <v>4.7525211545148948E-3</v>
      </c>
      <c r="G548" s="30">
        <f t="shared" si="255"/>
        <v>1.5625</v>
      </c>
      <c r="H548" s="48">
        <f t="shared" si="258"/>
        <v>4.6420945130442853E-3</v>
      </c>
    </row>
    <row r="549" spans="1:8" s="31" customFormat="1" ht="15" x14ac:dyDescent="0.2">
      <c r="A549" s="66"/>
      <c r="B549" s="47" t="s">
        <v>606</v>
      </c>
      <c r="C549" s="32">
        <v>0</v>
      </c>
      <c r="D549" s="32">
        <v>0</v>
      </c>
      <c r="E549" s="29" t="str">
        <f t="shared" si="256"/>
        <v/>
      </c>
      <c r="F549" s="29" t="str">
        <f t="shared" si="257"/>
        <v/>
      </c>
      <c r="G549" s="30" t="str">
        <f t="shared" si="255"/>
        <v xml:space="preserve"> </v>
      </c>
      <c r="H549" s="48" t="str">
        <f t="shared" si="258"/>
        <v/>
      </c>
    </row>
    <row r="550" spans="1:8" s="31" customFormat="1" ht="15" x14ac:dyDescent="0.2">
      <c r="A550" s="66"/>
      <c r="B550" s="47" t="s">
        <v>133</v>
      </c>
      <c r="C550" s="32">
        <v>0</v>
      </c>
      <c r="D550" s="32">
        <v>19</v>
      </c>
      <c r="E550" s="29" t="str">
        <f t="shared" si="256"/>
        <v/>
      </c>
      <c r="F550" s="29">
        <f t="shared" si="257"/>
        <v>1.1011939260461342E-3</v>
      </c>
      <c r="G550" s="30">
        <f t="shared" si="255"/>
        <v>1</v>
      </c>
      <c r="H550" s="48" t="str">
        <f t="shared" si="258"/>
        <v/>
      </c>
    </row>
    <row r="551" spans="1:8" s="31" customFormat="1" ht="15" x14ac:dyDescent="0.2">
      <c r="A551" s="66"/>
      <c r="B551" s="47" t="s">
        <v>329</v>
      </c>
      <c r="C551" s="32">
        <v>0</v>
      </c>
      <c r="D551" s="32">
        <v>9</v>
      </c>
      <c r="E551" s="29" t="str">
        <f t="shared" si="256"/>
        <v/>
      </c>
      <c r="F551" s="29">
        <f t="shared" si="257"/>
        <v>5.2161817549553722E-4</v>
      </c>
      <c r="G551" s="30">
        <f t="shared" si="255"/>
        <v>1</v>
      </c>
      <c r="H551" s="48" t="str">
        <f t="shared" si="258"/>
        <v/>
      </c>
    </row>
    <row r="552" spans="1:8" s="31" customFormat="1" ht="15" x14ac:dyDescent="0.2">
      <c r="A552" s="66"/>
      <c r="B552" s="47" t="s">
        <v>137</v>
      </c>
      <c r="C552" s="32">
        <v>2</v>
      </c>
      <c r="D552" s="32">
        <v>1</v>
      </c>
      <c r="E552" s="29">
        <f t="shared" si="256"/>
        <v>1.8568378052177142E-4</v>
      </c>
      <c r="F552" s="29">
        <f t="shared" si="257"/>
        <v>5.7957575055059697E-5</v>
      </c>
      <c r="G552" s="30">
        <f t="shared" si="255"/>
        <v>-0.5</v>
      </c>
      <c r="H552" s="48">
        <f t="shared" si="258"/>
        <v>-9.284189026088571E-5</v>
      </c>
    </row>
    <row r="553" spans="1:8" s="31" customFormat="1" ht="15" x14ac:dyDescent="0.2">
      <c r="A553" s="66"/>
      <c r="B553" s="47" t="s">
        <v>130</v>
      </c>
      <c r="C553" s="32">
        <v>0</v>
      </c>
      <c r="D553" s="32">
        <v>4</v>
      </c>
      <c r="E553" s="29" t="str">
        <f t="shared" si="256"/>
        <v/>
      </c>
      <c r="F553" s="29">
        <f t="shared" si="257"/>
        <v>2.3183030022023879E-4</v>
      </c>
      <c r="G553" s="30">
        <f t="shared" si="255"/>
        <v>1</v>
      </c>
      <c r="H553" s="48" t="str">
        <f t="shared" si="258"/>
        <v/>
      </c>
    </row>
    <row r="554" spans="1:8" s="31" customFormat="1" ht="15" x14ac:dyDescent="0.2">
      <c r="A554" s="66"/>
      <c r="B554" s="47" t="s">
        <v>297</v>
      </c>
      <c r="C554" s="32">
        <v>0</v>
      </c>
      <c r="D554" s="32">
        <v>0</v>
      </c>
      <c r="E554" s="29" t="str">
        <f t="shared" si="256"/>
        <v/>
      </c>
      <c r="F554" s="29" t="str">
        <f t="shared" si="257"/>
        <v/>
      </c>
      <c r="G554" s="30" t="str">
        <f t="shared" si="255"/>
        <v xml:space="preserve"> 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32">
        <v>0</v>
      </c>
      <c r="D555" s="32">
        <v>1</v>
      </c>
      <c r="E555" s="29" t="str">
        <f t="shared" si="256"/>
        <v/>
      </c>
      <c r="F555" s="29">
        <f t="shared" si="257"/>
        <v>5.7957575055059697E-5</v>
      </c>
      <c r="G555" s="30">
        <f t="shared" si="255"/>
        <v>1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32">
        <v>0</v>
      </c>
      <c r="D556" s="32">
        <v>0</v>
      </c>
      <c r="E556" s="29" t="str">
        <f t="shared" si="256"/>
        <v/>
      </c>
      <c r="F556" s="29" t="str">
        <f t="shared" si="257"/>
        <v/>
      </c>
      <c r="G556" s="30" t="str">
        <f t="shared" si="255"/>
        <v xml:space="preserve"> </v>
      </c>
      <c r="H556" s="48" t="str">
        <f t="shared" si="258"/>
        <v/>
      </c>
    </row>
    <row r="557" spans="1:8" s="31" customFormat="1" ht="15" x14ac:dyDescent="0.2">
      <c r="A557" s="66"/>
      <c r="B557" s="47" t="s">
        <v>298</v>
      </c>
      <c r="C557" s="32">
        <v>0</v>
      </c>
      <c r="D557" s="32">
        <v>12</v>
      </c>
      <c r="E557" s="29" t="str">
        <f t="shared" si="256"/>
        <v/>
      </c>
      <c r="F557" s="29">
        <f t="shared" si="257"/>
        <v>6.9549090066071636E-4</v>
      </c>
      <c r="G557" s="30">
        <f t="shared" si="255"/>
        <v>1</v>
      </c>
      <c r="H557" s="48" t="str">
        <f t="shared" si="258"/>
        <v/>
      </c>
    </row>
    <row r="558" spans="1:8" s="31" customFormat="1" ht="15" x14ac:dyDescent="0.2">
      <c r="A558" s="66"/>
      <c r="B558" s="47" t="s">
        <v>299</v>
      </c>
      <c r="C558" s="32">
        <v>3</v>
      </c>
      <c r="D558" s="32">
        <v>4</v>
      </c>
      <c r="E558" s="29">
        <f t="shared" si="256"/>
        <v>2.7852567078265713E-4</v>
      </c>
      <c r="F558" s="29">
        <f t="shared" si="257"/>
        <v>2.3183030022023879E-4</v>
      </c>
      <c r="G558" s="30">
        <f t="shared" si="255"/>
        <v>0.33333333333333331</v>
      </c>
      <c r="H558" s="48">
        <f t="shared" si="258"/>
        <v>9.284189026088571E-5</v>
      </c>
    </row>
    <row r="559" spans="1:8" s="31" customFormat="1" ht="15" x14ac:dyDescent="0.2">
      <c r="A559" s="66"/>
      <c r="B559" s="47" t="s">
        <v>626</v>
      </c>
      <c r="C559" s="32">
        <v>0</v>
      </c>
      <c r="D559" s="32">
        <v>0</v>
      </c>
      <c r="E559" s="29" t="str">
        <f t="shared" ref="E559" si="262">+IF(C559=0,"",C559/C$355)</f>
        <v/>
      </c>
      <c r="F559" s="29" t="str">
        <f t="shared" ref="F559" si="263">+IF(D559=0,"",D559/D$355)</f>
        <v/>
      </c>
      <c r="G559" s="30" t="str">
        <f t="shared" ref="G559" si="264">+IF(AND(C559=0,D559=0)," ",IF(C559=0,1,IF(D559=0,-1,(D559-C559)/C559)))</f>
        <v xml:space="preserve"> </v>
      </c>
      <c r="H559" s="48" t="str">
        <f t="shared" ref="H559" si="265">+IF(OR(AND(E559=""),(G559="")),"",E559*G559)</f>
        <v/>
      </c>
    </row>
    <row r="560" spans="1:8" s="31" customFormat="1" ht="15" x14ac:dyDescent="0.2">
      <c r="A560" s="66"/>
      <c r="B560" s="47" t="s">
        <v>300</v>
      </c>
      <c r="C560" s="32">
        <v>4</v>
      </c>
      <c r="D560" s="32">
        <v>24</v>
      </c>
      <c r="E560" s="29">
        <f t="shared" si="256"/>
        <v>3.7136756104354284E-4</v>
      </c>
      <c r="F560" s="29">
        <f t="shared" si="257"/>
        <v>1.3909818013214327E-3</v>
      </c>
      <c r="G560" s="30">
        <f t="shared" si="255"/>
        <v>5</v>
      </c>
      <c r="H560" s="48">
        <f t="shared" si="258"/>
        <v>1.8568378052177142E-3</v>
      </c>
    </row>
    <row r="561" spans="1:8" s="31" customFormat="1" ht="30" x14ac:dyDescent="0.2">
      <c r="A561" s="66"/>
      <c r="B561" s="47" t="s">
        <v>489</v>
      </c>
      <c r="C561" s="32">
        <v>1</v>
      </c>
      <c r="D561" s="32">
        <v>19</v>
      </c>
      <c r="E561" s="29">
        <f t="shared" si="256"/>
        <v>9.284189026088571E-5</v>
      </c>
      <c r="F561" s="29">
        <f t="shared" si="257"/>
        <v>1.1011939260461342E-3</v>
      </c>
      <c r="G561" s="30">
        <f t="shared" si="255"/>
        <v>18</v>
      </c>
      <c r="H561" s="48">
        <f t="shared" si="258"/>
        <v>1.6711540246959428E-3</v>
      </c>
    </row>
    <row r="562" spans="1:8" s="31" customFormat="1" ht="15" x14ac:dyDescent="0.2">
      <c r="A562" s="66"/>
      <c r="B562" s="47" t="s">
        <v>136</v>
      </c>
      <c r="C562" s="32">
        <v>0</v>
      </c>
      <c r="D562" s="32">
        <v>0</v>
      </c>
      <c r="E562" s="29" t="str">
        <f t="shared" si="256"/>
        <v/>
      </c>
      <c r="F562" s="29" t="str">
        <f t="shared" si="257"/>
        <v/>
      </c>
      <c r="G562" s="30" t="str">
        <f t="shared" si="255"/>
        <v xml:space="preserve"> 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32">
        <v>43</v>
      </c>
      <c r="D563" s="32">
        <v>91</v>
      </c>
      <c r="E563" s="29">
        <f t="shared" si="256"/>
        <v>3.9922012812180852E-3</v>
      </c>
      <c r="F563" s="29">
        <f t="shared" si="257"/>
        <v>5.2741393300104328E-3</v>
      </c>
      <c r="G563" s="30">
        <f t="shared" si="255"/>
        <v>1.1162790697674418</v>
      </c>
      <c r="H563" s="48">
        <f t="shared" si="258"/>
        <v>4.4564107325225141E-3</v>
      </c>
    </row>
    <row r="564" spans="1:8" s="31" customFormat="1" ht="15" x14ac:dyDescent="0.2">
      <c r="A564" s="66"/>
      <c r="B564" s="47" t="s">
        <v>302</v>
      </c>
      <c r="C564" s="32">
        <v>0</v>
      </c>
      <c r="D564" s="32">
        <v>0</v>
      </c>
      <c r="E564" s="29" t="str">
        <f t="shared" si="256"/>
        <v/>
      </c>
      <c r="F564" s="29" t="str">
        <f t="shared" si="257"/>
        <v/>
      </c>
      <c r="G564" s="30" t="str">
        <f t="shared" ref="G564:G584" si="266">+IF(AND(C564=0,D564=0)," ",IF(C564=0,1,IF(D564=0,-1,(D564-C564)/C564)))</f>
        <v xml:space="preserve"> </v>
      </c>
      <c r="H564" s="48" t="str">
        <f t="shared" si="258"/>
        <v/>
      </c>
    </row>
    <row r="565" spans="1:8" s="31" customFormat="1" ht="15" x14ac:dyDescent="0.2">
      <c r="A565" s="66"/>
      <c r="B565" s="47" t="s">
        <v>303</v>
      </c>
      <c r="C565" s="32">
        <v>0</v>
      </c>
      <c r="D565" s="32">
        <v>4</v>
      </c>
      <c r="E565" s="29" t="str">
        <f t="shared" si="256"/>
        <v/>
      </c>
      <c r="F565" s="29">
        <f t="shared" si="257"/>
        <v>2.3183030022023879E-4</v>
      </c>
      <c r="G565" s="30">
        <f t="shared" si="266"/>
        <v>1</v>
      </c>
      <c r="H565" s="48" t="str">
        <f t="shared" si="258"/>
        <v/>
      </c>
    </row>
    <row r="566" spans="1:8" s="31" customFormat="1" ht="15" x14ac:dyDescent="0.2">
      <c r="A566" s="66"/>
      <c r="B566" s="47" t="s">
        <v>132</v>
      </c>
      <c r="C566" s="32">
        <v>0</v>
      </c>
      <c r="D566" s="32">
        <v>0</v>
      </c>
      <c r="E566" s="29" t="str">
        <f t="shared" si="256"/>
        <v/>
      </c>
      <c r="F566" s="29" t="str">
        <f t="shared" si="257"/>
        <v/>
      </c>
      <c r="G566" s="30" t="str">
        <f t="shared" si="266"/>
        <v xml:space="preserve"> 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32">
        <v>0</v>
      </c>
      <c r="D567" s="32">
        <v>0</v>
      </c>
      <c r="E567" s="29" t="str">
        <f t="shared" si="256"/>
        <v/>
      </c>
      <c r="F567" s="29" t="str">
        <f t="shared" si="257"/>
        <v/>
      </c>
      <c r="G567" s="30" t="str">
        <f t="shared" si="266"/>
        <v xml:space="preserve"> 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32">
        <v>41</v>
      </c>
      <c r="D568" s="32">
        <v>281</v>
      </c>
      <c r="E568" s="29">
        <f t="shared" si="256"/>
        <v>3.806517500696314E-3</v>
      </c>
      <c r="F568" s="29">
        <f t="shared" si="257"/>
        <v>1.6286078590471775E-2</v>
      </c>
      <c r="G568" s="30">
        <f t="shared" si="266"/>
        <v>5.8536585365853657</v>
      </c>
      <c r="H568" s="48">
        <f t="shared" si="258"/>
        <v>2.2282053662612569E-2</v>
      </c>
    </row>
    <row r="569" spans="1:8" s="31" customFormat="1" ht="30" x14ac:dyDescent="0.2">
      <c r="A569" s="66"/>
      <c r="B569" s="47" t="s">
        <v>138</v>
      </c>
      <c r="C569" s="32">
        <v>12</v>
      </c>
      <c r="D569" s="32">
        <v>332</v>
      </c>
      <c r="E569" s="29">
        <f t="shared" si="256"/>
        <v>1.1141026831306285E-3</v>
      </c>
      <c r="F569" s="29">
        <f t="shared" si="257"/>
        <v>1.9241914918279819E-2</v>
      </c>
      <c r="G569" s="30">
        <f t="shared" si="266"/>
        <v>26.666666666666668</v>
      </c>
      <c r="H569" s="48">
        <f t="shared" si="258"/>
        <v>2.9709404883483427E-2</v>
      </c>
    </row>
    <row r="570" spans="1:8" s="31" customFormat="1" ht="15" x14ac:dyDescent="0.2">
      <c r="A570" s="66"/>
      <c r="B570" s="47" t="s">
        <v>305</v>
      </c>
      <c r="C570" s="32">
        <v>110</v>
      </c>
      <c r="D570" s="32">
        <v>349</v>
      </c>
      <c r="E570" s="29">
        <f t="shared" si="256"/>
        <v>1.0212607928697428E-2</v>
      </c>
      <c r="F570" s="29">
        <f t="shared" si="257"/>
        <v>2.0227193694215835E-2</v>
      </c>
      <c r="G570" s="30">
        <f t="shared" si="266"/>
        <v>2.1727272727272728</v>
      </c>
      <c r="H570" s="48">
        <f t="shared" si="258"/>
        <v>2.2189211772351686E-2</v>
      </c>
    </row>
    <row r="571" spans="1:8" s="31" customFormat="1" ht="15" x14ac:dyDescent="0.2">
      <c r="A571" s="66"/>
      <c r="B571" s="47" t="s">
        <v>531</v>
      </c>
      <c r="C571" s="32">
        <v>14</v>
      </c>
      <c r="D571" s="32">
        <v>108</v>
      </c>
      <c r="E571" s="29">
        <f t="shared" ref="E571" si="267">+IF(C571=0,"",C571/C$355)</f>
        <v>1.2997864636523999E-3</v>
      </c>
      <c r="F571" s="29">
        <f t="shared" ref="F571" si="268">+IF(D571=0,"",D571/D$355)</f>
        <v>6.259418105946447E-3</v>
      </c>
      <c r="G571" s="30">
        <f t="shared" si="266"/>
        <v>6.7142857142857144</v>
      </c>
      <c r="H571" s="48">
        <f t="shared" ref="H571" si="269">+IF(OR(AND(E571=""),(G571="")),"",E571*G571)</f>
        <v>8.7271376845232569E-3</v>
      </c>
    </row>
    <row r="572" spans="1:8" s="31" customFormat="1" ht="15" x14ac:dyDescent="0.2">
      <c r="A572" s="66"/>
      <c r="B572" s="47" t="s">
        <v>127</v>
      </c>
      <c r="C572" s="32">
        <v>0</v>
      </c>
      <c r="D572" s="32">
        <v>0</v>
      </c>
      <c r="E572" s="29" t="str">
        <f t="shared" si="256"/>
        <v/>
      </c>
      <c r="F572" s="29" t="str">
        <f t="shared" si="257"/>
        <v/>
      </c>
      <c r="G572" s="30" t="str">
        <f t="shared" si="266"/>
        <v xml:space="preserve"> </v>
      </c>
      <c r="H572" s="48" t="str">
        <f t="shared" si="258"/>
        <v/>
      </c>
    </row>
    <row r="573" spans="1:8" s="31" customFormat="1" ht="15" x14ac:dyDescent="0.2">
      <c r="A573" s="66"/>
      <c r="B573" s="47" t="s">
        <v>306</v>
      </c>
      <c r="C573" s="32">
        <v>0</v>
      </c>
      <c r="D573" s="32">
        <v>0</v>
      </c>
      <c r="E573" s="29" t="str">
        <f t="shared" si="256"/>
        <v/>
      </c>
      <c r="F573" s="29" t="str">
        <f t="shared" si="257"/>
        <v/>
      </c>
      <c r="G573" s="30" t="str">
        <f t="shared" si="266"/>
        <v xml:space="preserve"> 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32">
        <v>0</v>
      </c>
      <c r="D574" s="32">
        <v>5</v>
      </c>
      <c r="E574" s="29" t="str">
        <f t="shared" ref="E574:E584" si="270">+IF(C574=0,"",C574/C$355)</f>
        <v/>
      </c>
      <c r="F574" s="29">
        <f t="shared" ref="F574:F584" si="271">+IF(D574=0,"",D574/D$355)</f>
        <v>2.8978787527529848E-4</v>
      </c>
      <c r="G574" s="30">
        <f t="shared" si="266"/>
        <v>1</v>
      </c>
      <c r="H574" s="48" t="str">
        <f t="shared" ref="H574:H584" si="272">+IF(OR(AND(E574=""),(G574="")),"",E574*G574)</f>
        <v/>
      </c>
    </row>
    <row r="575" spans="1:8" s="31" customFormat="1" ht="15" x14ac:dyDescent="0.2">
      <c r="A575" s="66"/>
      <c r="B575" s="47" t="s">
        <v>490</v>
      </c>
      <c r="C575" s="32">
        <v>2</v>
      </c>
      <c r="D575" s="32">
        <v>5</v>
      </c>
      <c r="E575" s="29">
        <f t="shared" si="270"/>
        <v>1.8568378052177142E-4</v>
      </c>
      <c r="F575" s="29">
        <f t="shared" si="271"/>
        <v>2.8978787527529848E-4</v>
      </c>
      <c r="G575" s="30">
        <f t="shared" si="266"/>
        <v>1.5</v>
      </c>
      <c r="H575" s="48">
        <f t="shared" si="272"/>
        <v>2.7852567078265713E-4</v>
      </c>
    </row>
    <row r="576" spans="1:8" s="31" customFormat="1" ht="15" x14ac:dyDescent="0.2">
      <c r="A576" s="66"/>
      <c r="B576" s="47" t="s">
        <v>128</v>
      </c>
      <c r="C576" s="32">
        <v>0</v>
      </c>
      <c r="D576" s="32">
        <v>6</v>
      </c>
      <c r="E576" s="29" t="str">
        <f t="shared" si="270"/>
        <v/>
      </c>
      <c r="F576" s="29">
        <f t="shared" si="271"/>
        <v>3.4774545033035818E-4</v>
      </c>
      <c r="G576" s="30">
        <f t="shared" si="266"/>
        <v>1</v>
      </c>
      <c r="H576" s="48" t="str">
        <f t="shared" si="272"/>
        <v/>
      </c>
    </row>
    <row r="577" spans="1:8" s="31" customFormat="1" ht="15" x14ac:dyDescent="0.2">
      <c r="A577" s="66"/>
      <c r="B577" s="47" t="s">
        <v>135</v>
      </c>
      <c r="C577" s="32">
        <v>68</v>
      </c>
      <c r="D577" s="32">
        <v>172</v>
      </c>
      <c r="E577" s="29">
        <f t="shared" si="270"/>
        <v>6.3132485377402287E-3</v>
      </c>
      <c r="F577" s="29">
        <f t="shared" si="271"/>
        <v>9.9687029094702676E-3</v>
      </c>
      <c r="G577" s="30">
        <f t="shared" si="266"/>
        <v>1.5294117647058822</v>
      </c>
      <c r="H577" s="48">
        <f t="shared" si="272"/>
        <v>9.6555565871321147E-3</v>
      </c>
    </row>
    <row r="578" spans="1:8" s="31" customFormat="1" ht="15" x14ac:dyDescent="0.2">
      <c r="A578" s="66"/>
      <c r="B578" s="47" t="s">
        <v>491</v>
      </c>
      <c r="C578" s="32">
        <v>1</v>
      </c>
      <c r="D578" s="32">
        <v>12</v>
      </c>
      <c r="E578" s="29">
        <f t="shared" si="270"/>
        <v>9.284189026088571E-5</v>
      </c>
      <c r="F578" s="29">
        <f t="shared" si="271"/>
        <v>6.9549090066071636E-4</v>
      </c>
      <c r="G578" s="30">
        <f t="shared" si="266"/>
        <v>11</v>
      </c>
      <c r="H578" s="48">
        <f t="shared" si="272"/>
        <v>1.0212607928697429E-3</v>
      </c>
    </row>
    <row r="579" spans="1:8" s="31" customFormat="1" ht="15" x14ac:dyDescent="0.2">
      <c r="A579" s="66"/>
      <c r="B579" s="47" t="s">
        <v>308</v>
      </c>
      <c r="C579" s="32">
        <v>6</v>
      </c>
      <c r="D579" s="32">
        <v>4</v>
      </c>
      <c r="E579" s="29">
        <f t="shared" si="270"/>
        <v>5.5705134156531426E-4</v>
      </c>
      <c r="F579" s="29">
        <f t="shared" si="271"/>
        <v>2.3183030022023879E-4</v>
      </c>
      <c r="G579" s="30">
        <f t="shared" si="266"/>
        <v>-0.33333333333333331</v>
      </c>
      <c r="H579" s="48">
        <f t="shared" si="272"/>
        <v>-1.8568378052177142E-4</v>
      </c>
    </row>
    <row r="580" spans="1:8" s="31" customFormat="1" ht="15" x14ac:dyDescent="0.2">
      <c r="A580" s="66"/>
      <c r="B580" s="47" t="s">
        <v>309</v>
      </c>
      <c r="C580" s="32">
        <v>7</v>
      </c>
      <c r="D580" s="32">
        <v>23</v>
      </c>
      <c r="E580" s="29">
        <f t="shared" si="270"/>
        <v>6.4989323182619997E-4</v>
      </c>
      <c r="F580" s="29">
        <f t="shared" si="271"/>
        <v>1.333024226266373E-3</v>
      </c>
      <c r="G580" s="30">
        <f t="shared" si="266"/>
        <v>2.2857142857142856</v>
      </c>
      <c r="H580" s="48">
        <f t="shared" si="272"/>
        <v>1.4854702441741714E-3</v>
      </c>
    </row>
    <row r="581" spans="1:8" s="35" customFormat="1" ht="15" x14ac:dyDescent="0.2">
      <c r="A581" s="66"/>
      <c r="B581" s="47" t="s">
        <v>310</v>
      </c>
      <c r="C581" s="32">
        <v>0</v>
      </c>
      <c r="D581" s="32">
        <v>0</v>
      </c>
      <c r="E581" s="29" t="str">
        <f t="shared" si="270"/>
        <v/>
      </c>
      <c r="F581" s="29" t="str">
        <f t="shared" si="271"/>
        <v/>
      </c>
      <c r="G581" s="30" t="str">
        <f t="shared" si="266"/>
        <v xml:space="preserve"> 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32">
        <v>11</v>
      </c>
      <c r="D582" s="32">
        <v>1</v>
      </c>
      <c r="E582" s="29">
        <f t="shared" si="270"/>
        <v>1.0212607928697429E-3</v>
      </c>
      <c r="F582" s="29">
        <f t="shared" si="271"/>
        <v>5.7957575055059697E-5</v>
      </c>
      <c r="G582" s="30">
        <f t="shared" si="266"/>
        <v>-0.90909090909090906</v>
      </c>
      <c r="H582" s="48">
        <f t="shared" si="272"/>
        <v>-9.284189026088572E-4</v>
      </c>
    </row>
    <row r="583" spans="1:8" s="31" customFormat="1" ht="30" x14ac:dyDescent="0.2">
      <c r="A583" s="66"/>
      <c r="B583" s="47" t="s">
        <v>492</v>
      </c>
      <c r="C583" s="32">
        <v>0</v>
      </c>
      <c r="D583" s="32">
        <v>3</v>
      </c>
      <c r="E583" s="29" t="str">
        <f t="shared" si="270"/>
        <v/>
      </c>
      <c r="F583" s="29">
        <f t="shared" si="271"/>
        <v>1.7387272516517909E-4</v>
      </c>
      <c r="G583" s="30">
        <f t="shared" si="266"/>
        <v>1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3">
        <v>0</v>
      </c>
      <c r="D584" s="53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24"/>
      <c r="D585" s="24"/>
    </row>
    <row r="586" spans="1:8" s="8" customFormat="1" x14ac:dyDescent="0.2">
      <c r="A586" s="65"/>
      <c r="B586" s="16"/>
      <c r="C586" s="24"/>
      <c r="D586" s="24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2864</v>
      </c>
      <c r="D590" s="9">
        <f>SUM(D591:D617)</f>
        <v>4319</v>
      </c>
      <c r="E590" s="10">
        <f>+IF(C590=0,"",C590/C$590)</f>
        <v>1</v>
      </c>
      <c r="F590" s="10">
        <f>+IF(D590=0,"",D590/D$590)</f>
        <v>1</v>
      </c>
      <c r="G590" s="11">
        <f>+IF(OR(AND(D590=0),(C590=0)),"0",((D590-C590)/C590))</f>
        <v>0.5080307262569832</v>
      </c>
      <c r="H590" s="39">
        <f>+IF(OR(AND(E590=""),(G590="")),"",E590*G590)</f>
        <v>0.5080307262569832</v>
      </c>
    </row>
    <row r="591" spans="1:8" s="31" customFormat="1" ht="15" x14ac:dyDescent="0.2">
      <c r="A591" s="66"/>
      <c r="B591" s="47" t="s">
        <v>312</v>
      </c>
      <c r="C591" s="32">
        <v>3</v>
      </c>
      <c r="D591" s="32">
        <v>20</v>
      </c>
      <c r="E591" s="29">
        <f>+IF(C591=0,"",C591/C$590)</f>
        <v>1.0474860335195531E-3</v>
      </c>
      <c r="F591" s="29">
        <f>+IF(D591=0,"",D591/D$590)</f>
        <v>4.6307015512850195E-3</v>
      </c>
      <c r="G591" s="30">
        <f t="shared" ref="G591:G617" si="273">+IF(AND(C591=0,D591=0)," ",IF(C591=0,1,IF(D591=0,-1,(D591-C591)/C591)))</f>
        <v>5.666666666666667</v>
      </c>
      <c r="H591" s="48">
        <f>+IF(OR(AND(E591=""),(G591="")),"",E591*G591)</f>
        <v>5.9357541899441339E-3</v>
      </c>
    </row>
    <row r="592" spans="1:8" s="31" customFormat="1" ht="15" x14ac:dyDescent="0.2">
      <c r="A592" s="66"/>
      <c r="B592" s="47" t="s">
        <v>141</v>
      </c>
      <c r="C592" s="32">
        <v>183</v>
      </c>
      <c r="D592" s="32">
        <v>100</v>
      </c>
      <c r="E592" s="29">
        <f t="shared" ref="E592:E617" si="274">+IF(C592=0,"",C592/C$590)</f>
        <v>6.3896648044692736E-2</v>
      </c>
      <c r="F592" s="29">
        <f t="shared" ref="F592:F617" si="275">+IF(D592=0,"",D592/D$590)</f>
        <v>2.31535077564251E-2</v>
      </c>
      <c r="G592" s="30">
        <f t="shared" si="273"/>
        <v>-0.45355191256830601</v>
      </c>
      <c r="H592" s="48">
        <f t="shared" ref="H592:H617" si="276">+IF(OR(AND(E592=""),(G592="")),"",E592*G592)</f>
        <v>-2.8980446927374302E-2</v>
      </c>
    </row>
    <row r="593" spans="1:8" s="31" customFormat="1" ht="15" x14ac:dyDescent="0.2">
      <c r="A593" s="66"/>
      <c r="B593" s="47" t="s">
        <v>577</v>
      </c>
      <c r="C593" s="32">
        <v>38</v>
      </c>
      <c r="D593" s="32">
        <v>274</v>
      </c>
      <c r="E593" s="29">
        <f t="shared" si="274"/>
        <v>1.3268156424581005E-2</v>
      </c>
      <c r="F593" s="29">
        <f t="shared" si="275"/>
        <v>6.3440611252604764E-2</v>
      </c>
      <c r="G593" s="30">
        <f t="shared" si="273"/>
        <v>6.2105263157894735</v>
      </c>
      <c r="H593" s="48">
        <f t="shared" si="276"/>
        <v>8.2402234636871505E-2</v>
      </c>
    </row>
    <row r="594" spans="1:8" s="31" customFormat="1" ht="15" x14ac:dyDescent="0.2">
      <c r="A594" s="66"/>
      <c r="B594" s="47" t="s">
        <v>313</v>
      </c>
      <c r="C594" s="32">
        <v>375</v>
      </c>
      <c r="D594" s="32">
        <v>474</v>
      </c>
      <c r="E594" s="29">
        <f t="shared" si="274"/>
        <v>0.13093575418994413</v>
      </c>
      <c r="F594" s="29">
        <f t="shared" si="275"/>
        <v>0.10974762676545496</v>
      </c>
      <c r="G594" s="30">
        <f t="shared" si="273"/>
        <v>0.26400000000000001</v>
      </c>
      <c r="H594" s="48">
        <f t="shared" si="276"/>
        <v>3.4567039106145253E-2</v>
      </c>
    </row>
    <row r="595" spans="1:8" s="31" customFormat="1" ht="15" x14ac:dyDescent="0.2">
      <c r="A595" s="66"/>
      <c r="B595" s="47" t="s">
        <v>142</v>
      </c>
      <c r="C595" s="32">
        <v>28</v>
      </c>
      <c r="D595" s="32">
        <v>45</v>
      </c>
      <c r="E595" s="29">
        <f t="shared" si="274"/>
        <v>9.7765363128491621E-3</v>
      </c>
      <c r="F595" s="29">
        <f t="shared" si="275"/>
        <v>1.0419078490391294E-2</v>
      </c>
      <c r="G595" s="30">
        <f t="shared" si="273"/>
        <v>0.6071428571428571</v>
      </c>
      <c r="H595" s="48">
        <f t="shared" si="276"/>
        <v>5.9357541899441339E-3</v>
      </c>
    </row>
    <row r="596" spans="1:8" s="31" customFormat="1" ht="15" x14ac:dyDescent="0.2">
      <c r="A596" s="66"/>
      <c r="B596" s="47" t="s">
        <v>140</v>
      </c>
      <c r="C596" s="32">
        <v>1</v>
      </c>
      <c r="D596" s="32">
        <v>0</v>
      </c>
      <c r="E596" s="29">
        <f t="shared" si="274"/>
        <v>3.4916201117318437E-4</v>
      </c>
      <c r="F596" s="29" t="str">
        <f t="shared" si="275"/>
        <v/>
      </c>
      <c r="G596" s="30">
        <f t="shared" si="273"/>
        <v>-1</v>
      </c>
      <c r="H596" s="48">
        <f t="shared" si="276"/>
        <v>-3.4916201117318437E-4</v>
      </c>
    </row>
    <row r="597" spans="1:8" s="31" customFormat="1" ht="15" x14ac:dyDescent="0.2">
      <c r="A597" s="66"/>
      <c r="B597" s="47" t="s">
        <v>143</v>
      </c>
      <c r="C597" s="32">
        <v>0</v>
      </c>
      <c r="D597" s="32">
        <v>0</v>
      </c>
      <c r="E597" s="29" t="str">
        <f t="shared" si="274"/>
        <v/>
      </c>
      <c r="F597" s="29" t="str">
        <f t="shared" si="275"/>
        <v/>
      </c>
      <c r="G597" s="30" t="str">
        <f t="shared" si="273"/>
        <v xml:space="preserve"> </v>
      </c>
      <c r="H597" s="48" t="str">
        <f t="shared" si="276"/>
        <v/>
      </c>
    </row>
    <row r="598" spans="1:8" s="31" customFormat="1" ht="15" x14ac:dyDescent="0.2">
      <c r="A598" s="66"/>
      <c r="B598" s="47" t="s">
        <v>314</v>
      </c>
      <c r="C598" s="32">
        <v>0</v>
      </c>
      <c r="D598" s="32">
        <v>4</v>
      </c>
      <c r="E598" s="29" t="str">
        <f t="shared" si="274"/>
        <v/>
      </c>
      <c r="F598" s="29">
        <f t="shared" si="275"/>
        <v>9.2614031025700389E-4</v>
      </c>
      <c r="G598" s="30">
        <f t="shared" si="273"/>
        <v>1</v>
      </c>
      <c r="H598" s="48" t="str">
        <f t="shared" si="276"/>
        <v/>
      </c>
    </row>
    <row r="599" spans="1:8" s="31" customFormat="1" ht="15" x14ac:dyDescent="0.2">
      <c r="A599" s="66"/>
      <c r="B599" s="47" t="s">
        <v>315</v>
      </c>
      <c r="C599" s="32">
        <v>14</v>
      </c>
      <c r="D599" s="32">
        <v>45</v>
      </c>
      <c r="E599" s="29">
        <f t="shared" si="274"/>
        <v>4.8882681564245811E-3</v>
      </c>
      <c r="F599" s="29">
        <f t="shared" si="275"/>
        <v>1.0419078490391294E-2</v>
      </c>
      <c r="G599" s="30">
        <f t="shared" si="273"/>
        <v>2.2142857142857144</v>
      </c>
      <c r="H599" s="48">
        <f t="shared" si="276"/>
        <v>1.0824022346368716E-2</v>
      </c>
    </row>
    <row r="600" spans="1:8" s="31" customFormat="1" ht="15" x14ac:dyDescent="0.2">
      <c r="A600" s="66"/>
      <c r="B600" s="47" t="s">
        <v>494</v>
      </c>
      <c r="C600" s="32">
        <v>0</v>
      </c>
      <c r="D600" s="32">
        <v>20</v>
      </c>
      <c r="E600" s="29" t="str">
        <f t="shared" si="274"/>
        <v/>
      </c>
      <c r="F600" s="29">
        <f t="shared" si="275"/>
        <v>4.6307015512850195E-3</v>
      </c>
      <c r="G600" s="30">
        <f t="shared" si="273"/>
        <v>1</v>
      </c>
      <c r="H600" s="48" t="str">
        <f t="shared" si="276"/>
        <v/>
      </c>
    </row>
    <row r="601" spans="1:8" s="31" customFormat="1" ht="15" x14ac:dyDescent="0.2">
      <c r="A601" s="66"/>
      <c r="B601" s="47" t="s">
        <v>523</v>
      </c>
      <c r="C601" s="32">
        <v>5</v>
      </c>
      <c r="D601" s="32">
        <v>17</v>
      </c>
      <c r="E601" s="29">
        <f t="shared" ref="E601" si="277">+IF(C601=0,"",C601/C$590)</f>
        <v>1.7458100558659217E-3</v>
      </c>
      <c r="F601" s="29">
        <f t="shared" ref="F601" si="278">+IF(D601=0,"",D601/D$590)</f>
        <v>3.9360963185922663E-3</v>
      </c>
      <c r="G601" s="30">
        <f t="shared" si="273"/>
        <v>2.4</v>
      </c>
      <c r="H601" s="48">
        <f t="shared" ref="H601" si="279">+IF(OR(AND(E601=""),(G601="")),"",E601*G601)</f>
        <v>4.1899441340782122E-3</v>
      </c>
    </row>
    <row r="602" spans="1:8" s="31" customFormat="1" ht="15" x14ac:dyDescent="0.2">
      <c r="A602" s="66"/>
      <c r="B602" s="47" t="s">
        <v>554</v>
      </c>
      <c r="C602" s="32">
        <v>0</v>
      </c>
      <c r="D602" s="32">
        <v>0</v>
      </c>
      <c r="E602" s="29" t="str">
        <f t="shared" ref="E602" si="280">+IF(C602=0,"",C602/C$590)</f>
        <v/>
      </c>
      <c r="F602" s="29" t="str">
        <f t="shared" ref="F602" si="281">+IF(D602=0,"",D602/D$590)</f>
        <v/>
      </c>
      <c r="G602" s="30" t="str">
        <f t="shared" si="273"/>
        <v xml:space="preserve"> 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32">
        <v>0</v>
      </c>
      <c r="D603" s="32">
        <v>0</v>
      </c>
      <c r="E603" s="29" t="str">
        <f t="shared" ref="E603" si="283">+IF(C603=0,"",C603/C$590)</f>
        <v/>
      </c>
      <c r="F603" s="29" t="str">
        <f t="shared" ref="F603" si="284">+IF(D603=0,"",D603/D$590)</f>
        <v/>
      </c>
      <c r="G603" s="30" t="str">
        <f t="shared" ref="G603" si="285">+IF(AND(C603=0,D603=0)," ",IF(C603=0,1,IF(D603=0,-1,(D603-C603)/C603)))</f>
        <v xml:space="preserve"> </v>
      </c>
      <c r="H603" s="48" t="str">
        <f t="shared" ref="H603" si="286">+IF(OR(AND(E603=""),(G603="")),"",E603*G603)</f>
        <v/>
      </c>
    </row>
    <row r="604" spans="1:8" s="31" customFormat="1" ht="15" x14ac:dyDescent="0.2">
      <c r="A604" s="66"/>
      <c r="B604" s="47" t="s">
        <v>316</v>
      </c>
      <c r="C604" s="32">
        <v>0</v>
      </c>
      <c r="D604" s="32">
        <v>133</v>
      </c>
      <c r="E604" s="29" t="str">
        <f t="shared" si="274"/>
        <v/>
      </c>
      <c r="F604" s="29">
        <f t="shared" si="275"/>
        <v>3.0794165316045379E-2</v>
      </c>
      <c r="G604" s="30">
        <f t="shared" si="273"/>
        <v>1</v>
      </c>
      <c r="H604" s="48" t="str">
        <f t="shared" si="276"/>
        <v/>
      </c>
    </row>
    <row r="605" spans="1:8" s="31" customFormat="1" ht="15" x14ac:dyDescent="0.2">
      <c r="A605" s="66"/>
      <c r="B605" s="47" t="s">
        <v>317</v>
      </c>
      <c r="C605" s="32">
        <v>53</v>
      </c>
      <c r="D605" s="32">
        <v>122</v>
      </c>
      <c r="E605" s="29">
        <f t="shared" si="274"/>
        <v>1.8505586592178772E-2</v>
      </c>
      <c r="F605" s="29">
        <f t="shared" si="275"/>
        <v>2.8247279462838622E-2</v>
      </c>
      <c r="G605" s="30">
        <f t="shared" si="273"/>
        <v>1.3018867924528301</v>
      </c>
      <c r="H605" s="48">
        <f t="shared" si="276"/>
        <v>2.409217877094972E-2</v>
      </c>
    </row>
    <row r="606" spans="1:8" s="31" customFormat="1" ht="15" x14ac:dyDescent="0.2">
      <c r="A606" s="66"/>
      <c r="B606" s="47" t="s">
        <v>144</v>
      </c>
      <c r="C606" s="32">
        <v>50</v>
      </c>
      <c r="D606" s="32">
        <v>40</v>
      </c>
      <c r="E606" s="29">
        <f t="shared" si="274"/>
        <v>1.7458100558659217E-2</v>
      </c>
      <c r="F606" s="29">
        <f t="shared" si="275"/>
        <v>9.2614031025700389E-3</v>
      </c>
      <c r="G606" s="30">
        <f t="shared" si="273"/>
        <v>-0.2</v>
      </c>
      <c r="H606" s="48">
        <f t="shared" si="276"/>
        <v>-3.4916201117318434E-3</v>
      </c>
    </row>
    <row r="607" spans="1:8" s="31" customFormat="1" ht="15" x14ac:dyDescent="0.2">
      <c r="A607" s="66"/>
      <c r="B607" s="47" t="s">
        <v>145</v>
      </c>
      <c r="C607" s="32">
        <v>40</v>
      </c>
      <c r="D607" s="32">
        <v>95</v>
      </c>
      <c r="E607" s="29">
        <f t="shared" si="274"/>
        <v>1.3966480446927373E-2</v>
      </c>
      <c r="F607" s="29">
        <f t="shared" si="275"/>
        <v>2.1995832368603842E-2</v>
      </c>
      <c r="G607" s="30">
        <f t="shared" si="273"/>
        <v>1.375</v>
      </c>
      <c r="H607" s="48">
        <f t="shared" si="276"/>
        <v>1.9203910614525137E-2</v>
      </c>
    </row>
    <row r="608" spans="1:8" s="31" customFormat="1" ht="15" x14ac:dyDescent="0.2">
      <c r="A608" s="66"/>
      <c r="B608" s="47" t="s">
        <v>318</v>
      </c>
      <c r="C608" s="32">
        <v>181</v>
      </c>
      <c r="D608" s="32">
        <v>747</v>
      </c>
      <c r="E608" s="29">
        <f t="shared" si="274"/>
        <v>6.3198324022346375E-2</v>
      </c>
      <c r="F608" s="29">
        <f t="shared" si="275"/>
        <v>0.17295670294049548</v>
      </c>
      <c r="G608" s="30">
        <f t="shared" si="273"/>
        <v>3.1270718232044197</v>
      </c>
      <c r="H608" s="48">
        <f t="shared" si="276"/>
        <v>0.19762569832402235</v>
      </c>
    </row>
    <row r="609" spans="1:8" s="31" customFormat="1" ht="15" x14ac:dyDescent="0.2">
      <c r="A609" s="66"/>
      <c r="B609" s="47" t="s">
        <v>146</v>
      </c>
      <c r="C609" s="32">
        <v>283</v>
      </c>
      <c r="D609" s="32">
        <v>208</v>
      </c>
      <c r="E609" s="29">
        <f t="shared" si="274"/>
        <v>9.8812849162011177E-2</v>
      </c>
      <c r="F609" s="29">
        <f t="shared" si="275"/>
        <v>4.8159296133364206E-2</v>
      </c>
      <c r="G609" s="30">
        <f t="shared" si="273"/>
        <v>-0.26501766784452296</v>
      </c>
      <c r="H609" s="48">
        <f t="shared" si="276"/>
        <v>-2.6187150837988827E-2</v>
      </c>
    </row>
    <row r="610" spans="1:8" s="31" customFormat="1" ht="15" x14ac:dyDescent="0.2">
      <c r="A610" s="66"/>
      <c r="B610" s="47" t="s">
        <v>319</v>
      </c>
      <c r="C610" s="32">
        <v>4</v>
      </c>
      <c r="D610" s="32">
        <v>28</v>
      </c>
      <c r="E610" s="29">
        <f t="shared" si="274"/>
        <v>1.3966480446927375E-3</v>
      </c>
      <c r="F610" s="29">
        <f t="shared" si="275"/>
        <v>6.4829821717990272E-3</v>
      </c>
      <c r="G610" s="30">
        <f t="shared" si="273"/>
        <v>6</v>
      </c>
      <c r="H610" s="48">
        <f t="shared" si="276"/>
        <v>8.3798882681564244E-3</v>
      </c>
    </row>
    <row r="611" spans="1:8" s="31" customFormat="1" ht="15" x14ac:dyDescent="0.2">
      <c r="A611" s="66"/>
      <c r="B611" s="47" t="s">
        <v>147</v>
      </c>
      <c r="C611" s="32">
        <v>1</v>
      </c>
      <c r="D611" s="32">
        <v>23</v>
      </c>
      <c r="E611" s="29">
        <f t="shared" si="274"/>
        <v>3.4916201117318437E-4</v>
      </c>
      <c r="F611" s="29">
        <f t="shared" si="275"/>
        <v>5.3253067839777726E-3</v>
      </c>
      <c r="G611" s="30">
        <f t="shared" si="273"/>
        <v>22</v>
      </c>
      <c r="H611" s="48">
        <f t="shared" si="276"/>
        <v>7.6815642458100564E-3</v>
      </c>
    </row>
    <row r="612" spans="1:8" s="31" customFormat="1" ht="15" x14ac:dyDescent="0.2">
      <c r="A612" s="66"/>
      <c r="B612" s="47" t="s">
        <v>148</v>
      </c>
      <c r="C612" s="32">
        <v>2</v>
      </c>
      <c r="D612" s="32">
        <v>3</v>
      </c>
      <c r="E612" s="29">
        <f t="shared" si="274"/>
        <v>6.9832402234636874E-4</v>
      </c>
      <c r="F612" s="29">
        <f t="shared" si="275"/>
        <v>6.9460523269275292E-4</v>
      </c>
      <c r="G612" s="30">
        <f t="shared" si="273"/>
        <v>0.5</v>
      </c>
      <c r="H612" s="48">
        <f t="shared" si="276"/>
        <v>3.4916201117318437E-4</v>
      </c>
    </row>
    <row r="613" spans="1:8" s="31" customFormat="1" ht="15" x14ac:dyDescent="0.2">
      <c r="A613" s="66"/>
      <c r="B613" s="47" t="s">
        <v>320</v>
      </c>
      <c r="C613" s="32">
        <v>17</v>
      </c>
      <c r="D613" s="32">
        <v>68</v>
      </c>
      <c r="E613" s="29">
        <f t="shared" si="274"/>
        <v>5.9357541899441339E-3</v>
      </c>
      <c r="F613" s="29">
        <f t="shared" si="275"/>
        <v>1.5744385274369065E-2</v>
      </c>
      <c r="G613" s="30">
        <f t="shared" si="273"/>
        <v>3</v>
      </c>
      <c r="H613" s="48">
        <f t="shared" si="276"/>
        <v>1.7807262569832401E-2</v>
      </c>
    </row>
    <row r="614" spans="1:8" s="31" customFormat="1" ht="15" x14ac:dyDescent="0.2">
      <c r="A614" s="66"/>
      <c r="B614" s="47" t="s">
        <v>321</v>
      </c>
      <c r="C614" s="32">
        <v>26</v>
      </c>
      <c r="D614" s="32">
        <v>6</v>
      </c>
      <c r="E614" s="29">
        <f t="shared" si="274"/>
        <v>9.0782122905027941E-3</v>
      </c>
      <c r="F614" s="29">
        <f t="shared" si="275"/>
        <v>1.3892104653855058E-3</v>
      </c>
      <c r="G614" s="30">
        <f t="shared" si="273"/>
        <v>-0.76923076923076927</v>
      </c>
      <c r="H614" s="48">
        <f t="shared" si="276"/>
        <v>-6.9832402234636885E-3</v>
      </c>
    </row>
    <row r="615" spans="1:8" s="31" customFormat="1" ht="30" x14ac:dyDescent="0.2">
      <c r="A615" s="66"/>
      <c r="B615" s="47" t="s">
        <v>322</v>
      </c>
      <c r="C615" s="32">
        <v>50</v>
      </c>
      <c r="D615" s="32">
        <v>1</v>
      </c>
      <c r="E615" s="29">
        <f t="shared" si="274"/>
        <v>1.7458100558659217E-2</v>
      </c>
      <c r="F615" s="29">
        <f t="shared" si="275"/>
        <v>2.3153507756425097E-4</v>
      </c>
      <c r="G615" s="30">
        <f t="shared" si="273"/>
        <v>-0.98</v>
      </c>
      <c r="H615" s="48">
        <f t="shared" si="276"/>
        <v>-1.7108938547486033E-2</v>
      </c>
    </row>
    <row r="616" spans="1:8" s="31" customFormat="1" ht="15" x14ac:dyDescent="0.2">
      <c r="A616" s="66"/>
      <c r="B616" s="47" t="s">
        <v>642</v>
      </c>
      <c r="C616" s="32">
        <v>38</v>
      </c>
      <c r="D616" s="32">
        <v>116</v>
      </c>
      <c r="E616" s="29">
        <f t="shared" si="274"/>
        <v>1.3268156424581005E-2</v>
      </c>
      <c r="F616" s="29">
        <f t="shared" si="275"/>
        <v>2.6858068997453115E-2</v>
      </c>
      <c r="G616" s="30">
        <f t="shared" si="273"/>
        <v>2.0526315789473686</v>
      </c>
      <c r="H616" s="48">
        <f t="shared" si="276"/>
        <v>2.7234636871508382E-2</v>
      </c>
    </row>
    <row r="617" spans="1:8" s="31" customFormat="1" ht="16.5" customHeight="1" thickBot="1" x14ac:dyDescent="0.25">
      <c r="A617" s="66"/>
      <c r="B617" s="49" t="s">
        <v>495</v>
      </c>
      <c r="C617" s="53">
        <v>1472</v>
      </c>
      <c r="D617" s="53">
        <v>1730</v>
      </c>
      <c r="E617" s="54">
        <f t="shared" si="274"/>
        <v>0.51396648044692739</v>
      </c>
      <c r="F617" s="54">
        <f t="shared" si="275"/>
        <v>0.40055568418615423</v>
      </c>
      <c r="G617" s="62">
        <f t="shared" si="273"/>
        <v>0.17527173913043478</v>
      </c>
      <c r="H617" s="52">
        <f t="shared" si="276"/>
        <v>9.0083798882681573E-2</v>
      </c>
    </row>
    <row r="618" spans="1:8" x14ac:dyDescent="0.2">
      <c r="B618" s="4" t="s">
        <v>361</v>
      </c>
      <c r="D618" s="2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19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393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335</v>
      </c>
      <c r="C8" s="9">
        <f>+C18+C75+C176+C355+C590</f>
        <v>814</v>
      </c>
      <c r="D8" s="9">
        <f>+D18+D75+D176+D355+D590</f>
        <v>1919</v>
      </c>
      <c r="E8" s="10">
        <f>SUM(E9:E13)</f>
        <v>1</v>
      </c>
      <c r="F8" s="10">
        <f>SUM(F9:F13)</f>
        <v>1</v>
      </c>
      <c r="G8" s="11">
        <f>+(D8-C8)/C8</f>
        <v>1.3574938574938575</v>
      </c>
      <c r="H8" s="39">
        <f>+E8*G8</f>
        <v>1.3574938574938575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3</v>
      </c>
      <c r="D9" s="13">
        <f>+D18</f>
        <v>15</v>
      </c>
      <c r="E9" s="14">
        <f>C9/$C$8</f>
        <v>3.6855036855036856E-3</v>
      </c>
      <c r="F9" s="14">
        <f>D9/$D$8</f>
        <v>7.816571130797291E-3</v>
      </c>
      <c r="G9" s="15">
        <f>+IF(OR(AND(D9=0),(C9=0)),"0",((D9-C9)/C9))</f>
        <v>4</v>
      </c>
      <c r="H9" s="41">
        <f>+IF(OR(AND(E9=""),(G9="")),"",E9*G9)</f>
        <v>1.4742014742014743E-2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223</v>
      </c>
      <c r="D10" s="13">
        <f>+D75</f>
        <v>101</v>
      </c>
      <c r="E10" s="14">
        <f>C10/$C$8</f>
        <v>0.27395577395577397</v>
      </c>
      <c r="F10" s="14">
        <f>D10/$D$8</f>
        <v>5.2631578947368418E-2</v>
      </c>
      <c r="G10" s="15">
        <f>+IF(OR(AND(D10=0),(C10=0)),"0",((D10-C10)/C10))</f>
        <v>-0.547085201793722</v>
      </c>
      <c r="H10" s="41">
        <f>+IF(OR(AND(E10=""),(G10="")),"",E10*G10)</f>
        <v>-0.1498771498771499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99</v>
      </c>
      <c r="D11" s="13">
        <f>+D176</f>
        <v>296</v>
      </c>
      <c r="E11" s="14">
        <f>C11/$C$8</f>
        <v>0.12162162162162163</v>
      </c>
      <c r="F11" s="14">
        <f>D11/$D$8</f>
        <v>0.15424700364773319</v>
      </c>
      <c r="G11" s="15">
        <f>+IF(OR(AND(D11=0),(C11=0)),"0",((D11-C11)/C11))</f>
        <v>1.9898989898989898</v>
      </c>
      <c r="H11" s="41">
        <f>+IF(OR(AND(E11=""),(G11="")),"",E11*G11)</f>
        <v>0.24201474201474202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384</v>
      </c>
      <c r="D12" s="13">
        <f>+D355</f>
        <v>976</v>
      </c>
      <c r="E12" s="14">
        <f>C12/$C$8</f>
        <v>0.47174447174447176</v>
      </c>
      <c r="F12" s="14">
        <f>D12/$D$8</f>
        <v>0.50859822824387702</v>
      </c>
      <c r="G12" s="15">
        <f>+IF(OR(AND(D12=0),(C12=0)),"0",((D12-C12)/C12))</f>
        <v>1.5416666666666667</v>
      </c>
      <c r="H12" s="41">
        <f>+IF(OR(AND(E12=""),(G12="")),"",E12*G12)</f>
        <v>0.72727272727272729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105</v>
      </c>
      <c r="D13" s="43">
        <f>+D590</f>
        <v>531</v>
      </c>
      <c r="E13" s="44">
        <f>C13/$C$8</f>
        <v>0.128992628992629</v>
      </c>
      <c r="F13" s="44">
        <f>D13/$D$8</f>
        <v>0.27670661803022406</v>
      </c>
      <c r="G13" s="45">
        <f>+IF(OR(AND(D13=0),(C13=0)),"0",((D13-C13)/C13))</f>
        <v>4.0571428571428569</v>
      </c>
      <c r="H13" s="46">
        <f>+IF(OR(AND(E13=""),(G13="")),"",E13*G13)</f>
        <v>0.5233415233415234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3</v>
      </c>
      <c r="D18" s="9">
        <f>SUM(D19:D69)</f>
        <v>15</v>
      </c>
      <c r="E18" s="10">
        <f>+IF(C18=0,"",C18/C$18)</f>
        <v>1</v>
      </c>
      <c r="F18" s="10">
        <f>+IF(D18=0,"",D18/D$18)</f>
        <v>1</v>
      </c>
      <c r="G18" s="11">
        <f>+IF(OR(AND(D18=0),(C18=0)),"0",((D18-C18)/C18))</f>
        <v>4</v>
      </c>
      <c r="H18" s="39">
        <f>+IF(OR(AND(E18=""),(G18="")),"",E18*G18)</f>
        <v>4</v>
      </c>
    </row>
    <row r="19" spans="1:8" s="31" customFormat="1" ht="15" x14ac:dyDescent="0.2">
      <c r="A19" s="66"/>
      <c r="B19" s="47" t="s">
        <v>0</v>
      </c>
      <c r="C19" s="28">
        <v>0</v>
      </c>
      <c r="D19" s="28">
        <v>0</v>
      </c>
      <c r="E19" s="33" t="str">
        <f>+IF(C19=0,"",C19/C$18)</f>
        <v/>
      </c>
      <c r="F19" s="33" t="str">
        <f>+IF(D19=0,"",D19/D$18)</f>
        <v/>
      </c>
      <c r="G19" s="30" t="str">
        <f>+IF(AND(C19=0,D19=0)," ",IF(C19=0,1,IF(D19=0,-1,(D19-C19)/C19)))</f>
        <v xml:space="preserve"> </v>
      </c>
      <c r="H19" s="48" t="str">
        <f>+IF(OR(AND(E19=""),(G19="")),"",E19*G19)</f>
        <v/>
      </c>
    </row>
    <row r="20" spans="1:8" s="31" customFormat="1" ht="15" x14ac:dyDescent="0.2">
      <c r="A20" s="66"/>
      <c r="B20" s="47" t="s">
        <v>149</v>
      </c>
      <c r="C20" s="28">
        <v>0</v>
      </c>
      <c r="D20" s="28">
        <v>0</v>
      </c>
      <c r="E20" s="33" t="str">
        <f t="shared" ref="E20:E69" si="0">+IF(C20=0,"",C20/C$18)</f>
        <v/>
      </c>
      <c r="F20" s="33" t="str">
        <f t="shared" ref="F20:F69" si="1">+IF(D20=0,"",D20/D$18)</f>
        <v/>
      </c>
      <c r="G20" s="30" t="str">
        <f t="shared" ref="G20:G69" si="2">+IF(AND(C20=0,D20=0)," ",IF(C20=0,1,IF(D20=0,-1,(D20-C20)/C20)))</f>
        <v xml:space="preserve"> </v>
      </c>
      <c r="H20" s="48" t="str">
        <f t="shared" ref="H20:H69" si="3">+IF(OR(AND(E20=""),(G20="")),"",E20*G20)</f>
        <v/>
      </c>
    </row>
    <row r="21" spans="1:8" s="31" customFormat="1" ht="30" x14ac:dyDescent="0.2">
      <c r="A21" s="66"/>
      <c r="B21" s="47" t="s">
        <v>1</v>
      </c>
      <c r="C21" s="28">
        <v>0</v>
      </c>
      <c r="D21" s="28">
        <v>0</v>
      </c>
      <c r="E21" s="33" t="str">
        <f t="shared" si="0"/>
        <v/>
      </c>
      <c r="F21" s="33" t="str">
        <f t="shared" si="1"/>
        <v/>
      </c>
      <c r="G21" s="30" t="str">
        <f t="shared" si="2"/>
        <v xml:space="preserve"> </v>
      </c>
      <c r="H21" s="48" t="str">
        <f t="shared" si="3"/>
        <v/>
      </c>
    </row>
    <row r="22" spans="1:8" s="31" customFormat="1" ht="30" x14ac:dyDescent="0.2">
      <c r="A22" s="66"/>
      <c r="B22" s="47" t="s">
        <v>412</v>
      </c>
      <c r="C22" s="28">
        <v>0</v>
      </c>
      <c r="D22" s="28">
        <v>0</v>
      </c>
      <c r="E22" s="33" t="str">
        <f t="shared" si="0"/>
        <v/>
      </c>
      <c r="F22" s="33" t="str">
        <f t="shared" si="1"/>
        <v/>
      </c>
      <c r="G22" s="30" t="str">
        <f t="shared" si="2"/>
        <v xml:space="preserve"> </v>
      </c>
      <c r="H22" s="48" t="str">
        <f t="shared" si="3"/>
        <v/>
      </c>
    </row>
    <row r="23" spans="1:8" s="31" customFormat="1" ht="30" x14ac:dyDescent="0.2">
      <c r="A23" s="66"/>
      <c r="B23" s="47" t="s">
        <v>150</v>
      </c>
      <c r="C23" s="28">
        <v>0</v>
      </c>
      <c r="D23" s="28">
        <v>0</v>
      </c>
      <c r="E23" s="33" t="str">
        <f t="shared" si="0"/>
        <v/>
      </c>
      <c r="F23" s="33" t="str">
        <f t="shared" si="1"/>
        <v/>
      </c>
      <c r="G23" s="30" t="str">
        <f t="shared" si="2"/>
        <v xml:space="preserve"> </v>
      </c>
      <c r="H23" s="48" t="str">
        <f t="shared" si="3"/>
        <v/>
      </c>
    </row>
    <row r="24" spans="1:8" s="31" customFormat="1" ht="30" x14ac:dyDescent="0.2">
      <c r="A24" s="66"/>
      <c r="B24" s="47" t="s">
        <v>151</v>
      </c>
      <c r="C24" s="28">
        <v>0</v>
      </c>
      <c r="D24" s="28">
        <v>0</v>
      </c>
      <c r="E24" s="33" t="str">
        <f t="shared" si="0"/>
        <v/>
      </c>
      <c r="F24" s="33" t="str">
        <f t="shared" si="1"/>
        <v/>
      </c>
      <c r="G24" s="30" t="str">
        <f t="shared" si="2"/>
        <v xml:space="preserve"> </v>
      </c>
      <c r="H24" s="48" t="str">
        <f t="shared" si="3"/>
        <v/>
      </c>
    </row>
    <row r="25" spans="1:8" s="31" customFormat="1" ht="30" x14ac:dyDescent="0.2">
      <c r="A25" s="66"/>
      <c r="B25" s="47" t="s">
        <v>496</v>
      </c>
      <c r="C25" s="28">
        <v>0</v>
      </c>
      <c r="D25" s="28">
        <v>0</v>
      </c>
      <c r="E25" s="33" t="str">
        <f t="shared" ref="E25:E27" si="4">+IF(C25=0,"",C25/C$18)</f>
        <v/>
      </c>
      <c r="F25" s="33" t="str">
        <f t="shared" ref="F25:F27" si="5">+IF(D25=0,"",D25/D$18)</f>
        <v/>
      </c>
      <c r="G25" s="30" t="str">
        <f t="shared" si="2"/>
        <v xml:space="preserve"> </v>
      </c>
      <c r="H25" s="48" t="str">
        <f t="shared" ref="H25:H27" si="6">+IF(OR(AND(E25=""),(G25="")),"",E25*G25)</f>
        <v/>
      </c>
    </row>
    <row r="26" spans="1:8" s="31" customFormat="1" ht="15" x14ac:dyDescent="0.2">
      <c r="A26" s="66"/>
      <c r="B26" s="47" t="s">
        <v>2</v>
      </c>
      <c r="C26" s="28">
        <v>0</v>
      </c>
      <c r="D26" s="28">
        <v>0</v>
      </c>
      <c r="E26" s="33" t="str">
        <f t="shared" si="4"/>
        <v/>
      </c>
      <c r="F26" s="33" t="str">
        <f t="shared" si="5"/>
        <v/>
      </c>
      <c r="G26" s="30" t="str">
        <f t="shared" si="2"/>
        <v xml:space="preserve"> </v>
      </c>
      <c r="H26" s="48" t="str">
        <f t="shared" si="6"/>
        <v/>
      </c>
    </row>
    <row r="27" spans="1:8" s="31" customFormat="1" ht="15" x14ac:dyDescent="0.2">
      <c r="A27" s="66"/>
      <c r="B27" s="47" t="s">
        <v>555</v>
      </c>
      <c r="C27" s="28">
        <v>0</v>
      </c>
      <c r="D27" s="28">
        <v>0</v>
      </c>
      <c r="E27" s="33" t="str">
        <f t="shared" si="4"/>
        <v/>
      </c>
      <c r="F27" s="33" t="str">
        <f t="shared" si="5"/>
        <v/>
      </c>
      <c r="G27" s="30" t="str">
        <f t="shared" si="2"/>
        <v xml:space="preserve"> </v>
      </c>
      <c r="H27" s="48" t="str">
        <f t="shared" si="6"/>
        <v/>
      </c>
    </row>
    <row r="28" spans="1:8" s="31" customFormat="1" ht="15" x14ac:dyDescent="0.2">
      <c r="A28" s="66"/>
      <c r="B28" s="47" t="s">
        <v>3</v>
      </c>
      <c r="C28" s="28">
        <v>0</v>
      </c>
      <c r="D28" s="28">
        <v>0</v>
      </c>
      <c r="E28" s="33" t="str">
        <f t="shared" si="0"/>
        <v/>
      </c>
      <c r="F28" s="33" t="str">
        <f t="shared" si="1"/>
        <v/>
      </c>
      <c r="G28" s="30" t="str">
        <f t="shared" si="2"/>
        <v xml:space="preserve"> </v>
      </c>
      <c r="H28" s="48" t="str">
        <f t="shared" si="3"/>
        <v/>
      </c>
    </row>
    <row r="29" spans="1:8" s="31" customFormat="1" ht="15" x14ac:dyDescent="0.2">
      <c r="A29" s="66"/>
      <c r="B29" s="47" t="s">
        <v>5</v>
      </c>
      <c r="C29" s="28">
        <v>0</v>
      </c>
      <c r="D29" s="28">
        <v>5</v>
      </c>
      <c r="E29" s="33" t="str">
        <f t="shared" si="0"/>
        <v/>
      </c>
      <c r="F29" s="33">
        <f t="shared" si="1"/>
        <v>0.33333333333333331</v>
      </c>
      <c r="G29" s="30">
        <f t="shared" si="2"/>
        <v>1</v>
      </c>
      <c r="H29" s="48" t="str">
        <f t="shared" si="3"/>
        <v/>
      </c>
    </row>
    <row r="30" spans="1:8" s="31" customFormat="1" ht="15" x14ac:dyDescent="0.2">
      <c r="A30" s="66"/>
      <c r="B30" s="47" t="s">
        <v>152</v>
      </c>
      <c r="C30" s="28">
        <v>0</v>
      </c>
      <c r="D30" s="28">
        <v>0</v>
      </c>
      <c r="E30" s="33" t="str">
        <f t="shared" si="0"/>
        <v/>
      </c>
      <c r="F30" s="33" t="str">
        <f t="shared" si="1"/>
        <v/>
      </c>
      <c r="G30" s="30" t="str">
        <f t="shared" si="2"/>
        <v xml:space="preserve"> 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28">
        <v>0</v>
      </c>
      <c r="D31" s="28">
        <v>0</v>
      </c>
      <c r="E31" s="33" t="str">
        <f t="shared" si="0"/>
        <v/>
      </c>
      <c r="F31" s="33" t="str">
        <f t="shared" si="1"/>
        <v/>
      </c>
      <c r="G31" s="30" t="str">
        <f t="shared" si="2"/>
        <v xml:space="preserve"> 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28">
        <v>0</v>
      </c>
      <c r="D32" s="28">
        <v>0</v>
      </c>
      <c r="E32" s="33" t="str">
        <f t="shared" si="0"/>
        <v/>
      </c>
      <c r="F32" s="33" t="str">
        <f t="shared" si="1"/>
        <v/>
      </c>
      <c r="G32" s="30" t="str">
        <f t="shared" si="2"/>
        <v xml:space="preserve"> </v>
      </c>
      <c r="H32" s="48" t="str">
        <f t="shared" si="3"/>
        <v/>
      </c>
    </row>
    <row r="33" spans="1:8" s="31" customFormat="1" ht="15" x14ac:dyDescent="0.2">
      <c r="A33" s="66"/>
      <c r="B33" s="47" t="s">
        <v>6</v>
      </c>
      <c r="C33" s="28">
        <v>0</v>
      </c>
      <c r="D33" s="28">
        <v>0</v>
      </c>
      <c r="E33" s="33" t="str">
        <f t="shared" si="0"/>
        <v/>
      </c>
      <c r="F33" s="33" t="str">
        <f t="shared" si="1"/>
        <v/>
      </c>
      <c r="G33" s="30" t="str">
        <f t="shared" si="2"/>
        <v xml:space="preserve"> </v>
      </c>
      <c r="H33" s="48" t="str">
        <f t="shared" si="3"/>
        <v/>
      </c>
    </row>
    <row r="34" spans="1:8" s="31" customFormat="1" ht="15" x14ac:dyDescent="0.2">
      <c r="A34" s="66"/>
      <c r="B34" s="47" t="s">
        <v>154</v>
      </c>
      <c r="C34" s="28">
        <v>0</v>
      </c>
      <c r="D34" s="28">
        <v>0</v>
      </c>
      <c r="E34" s="33" t="str">
        <f t="shared" si="0"/>
        <v/>
      </c>
      <c r="F34" s="33" t="str">
        <f t="shared" si="1"/>
        <v/>
      </c>
      <c r="G34" s="30" t="str">
        <f t="shared" si="2"/>
        <v xml:space="preserve"> 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28">
        <v>0</v>
      </c>
      <c r="D35" s="28">
        <v>0</v>
      </c>
      <c r="E35" s="33" t="str">
        <f t="shared" si="0"/>
        <v/>
      </c>
      <c r="F35" s="33" t="str">
        <f t="shared" si="1"/>
        <v/>
      </c>
      <c r="G35" s="30" t="str">
        <f t="shared" si="2"/>
        <v xml:space="preserve"> </v>
      </c>
      <c r="H35" s="48" t="str">
        <f t="shared" si="3"/>
        <v/>
      </c>
    </row>
    <row r="36" spans="1:8" s="31" customFormat="1" ht="30" x14ac:dyDescent="0.2">
      <c r="A36" s="66"/>
      <c r="B36" s="47" t="s">
        <v>156</v>
      </c>
      <c r="C36" s="28">
        <v>0</v>
      </c>
      <c r="D36" s="28">
        <v>0</v>
      </c>
      <c r="E36" s="33" t="str">
        <f t="shared" si="0"/>
        <v/>
      </c>
      <c r="F36" s="33" t="str">
        <f t="shared" si="1"/>
        <v/>
      </c>
      <c r="G36" s="30" t="str">
        <f t="shared" si="2"/>
        <v xml:space="preserve"> </v>
      </c>
      <c r="H36" s="48" t="str">
        <f t="shared" si="3"/>
        <v/>
      </c>
    </row>
    <row r="37" spans="1:8" s="31" customFormat="1" ht="15" x14ac:dyDescent="0.2">
      <c r="A37" s="66"/>
      <c r="B37" s="47" t="s">
        <v>157</v>
      </c>
      <c r="C37" s="28">
        <v>0</v>
      </c>
      <c r="D37" s="28">
        <v>0</v>
      </c>
      <c r="E37" s="33" t="str">
        <f t="shared" si="0"/>
        <v/>
      </c>
      <c r="F37" s="33" t="str">
        <f t="shared" si="1"/>
        <v/>
      </c>
      <c r="G37" s="30" t="str">
        <f t="shared" si="2"/>
        <v xml:space="preserve"> </v>
      </c>
      <c r="H37" s="48" t="str">
        <f t="shared" si="3"/>
        <v/>
      </c>
    </row>
    <row r="38" spans="1:8" s="31" customFormat="1" ht="15" x14ac:dyDescent="0.2">
      <c r="A38" s="66"/>
      <c r="B38" s="47" t="s">
        <v>7</v>
      </c>
      <c r="C38" s="28">
        <v>3</v>
      </c>
      <c r="D38" s="28">
        <v>0</v>
      </c>
      <c r="E38" s="33">
        <f t="shared" si="0"/>
        <v>1</v>
      </c>
      <c r="F38" s="33" t="str">
        <f t="shared" si="1"/>
        <v/>
      </c>
      <c r="G38" s="30">
        <f t="shared" si="2"/>
        <v>-1</v>
      </c>
      <c r="H38" s="48">
        <f t="shared" si="3"/>
        <v>-1</v>
      </c>
    </row>
    <row r="39" spans="1:8" s="31" customFormat="1" ht="15" x14ac:dyDescent="0.2">
      <c r="A39" s="66"/>
      <c r="B39" s="47" t="s">
        <v>158</v>
      </c>
      <c r="C39" s="28">
        <v>0</v>
      </c>
      <c r="D39" s="28">
        <v>0</v>
      </c>
      <c r="E39" s="33" t="str">
        <f t="shared" si="0"/>
        <v/>
      </c>
      <c r="F39" s="33" t="str">
        <f t="shared" si="1"/>
        <v/>
      </c>
      <c r="G39" s="30" t="str">
        <f t="shared" si="2"/>
        <v xml:space="preserve"> 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28">
        <v>0</v>
      </c>
      <c r="D40" s="28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28">
        <v>0</v>
      </c>
      <c r="D41" s="28">
        <v>0</v>
      </c>
      <c r="E41" s="33" t="str">
        <f t="shared" si="0"/>
        <v/>
      </c>
      <c r="F41" s="33" t="str">
        <f t="shared" si="1"/>
        <v/>
      </c>
      <c r="G41" s="30" t="str">
        <f t="shared" si="2"/>
        <v xml:space="preserve"> 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28">
        <v>0</v>
      </c>
      <c r="D42" s="28">
        <v>0</v>
      </c>
      <c r="E42" s="33" t="str">
        <f t="shared" si="0"/>
        <v/>
      </c>
      <c r="F42" s="33" t="str">
        <f t="shared" si="1"/>
        <v/>
      </c>
      <c r="G42" s="30" t="str">
        <f t="shared" si="2"/>
        <v xml:space="preserve"> </v>
      </c>
      <c r="H42" s="48" t="str">
        <f t="shared" si="3"/>
        <v/>
      </c>
    </row>
    <row r="43" spans="1:8" s="31" customFormat="1" ht="30" x14ac:dyDescent="0.2">
      <c r="A43" s="66"/>
      <c r="B43" s="47" t="s">
        <v>162</v>
      </c>
      <c r="C43" s="28">
        <v>0</v>
      </c>
      <c r="D43" s="28">
        <v>0</v>
      </c>
      <c r="E43" s="33" t="str">
        <f t="shared" si="0"/>
        <v/>
      </c>
      <c r="F43" s="33" t="str">
        <f t="shared" si="1"/>
        <v/>
      </c>
      <c r="G43" s="30" t="str">
        <f t="shared" si="2"/>
        <v xml:space="preserve"> </v>
      </c>
      <c r="H43" s="48" t="str">
        <f t="shared" si="3"/>
        <v/>
      </c>
    </row>
    <row r="44" spans="1:8" s="31" customFormat="1" ht="15" x14ac:dyDescent="0.2">
      <c r="A44" s="66"/>
      <c r="B44" s="47" t="s">
        <v>163</v>
      </c>
      <c r="C44" s="28">
        <v>0</v>
      </c>
      <c r="D44" s="28">
        <v>0</v>
      </c>
      <c r="E44" s="33" t="str">
        <f t="shared" si="0"/>
        <v/>
      </c>
      <c r="F44" s="33" t="str">
        <f t="shared" si="1"/>
        <v/>
      </c>
      <c r="G44" s="30" t="str">
        <f t="shared" si="2"/>
        <v xml:space="preserve"> </v>
      </c>
      <c r="H44" s="48" t="str">
        <f t="shared" si="3"/>
        <v/>
      </c>
    </row>
    <row r="45" spans="1:8" s="31" customFormat="1" ht="15" x14ac:dyDescent="0.2">
      <c r="A45" s="66"/>
      <c r="B45" s="47" t="s">
        <v>8</v>
      </c>
      <c r="C45" s="28">
        <v>0</v>
      </c>
      <c r="D45" s="28">
        <v>0</v>
      </c>
      <c r="E45" s="33" t="str">
        <f t="shared" si="0"/>
        <v/>
      </c>
      <c r="F45" s="33" t="str">
        <f t="shared" si="1"/>
        <v/>
      </c>
      <c r="G45" s="30" t="str">
        <f t="shared" si="2"/>
        <v xml:space="preserve"> 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28">
        <v>0</v>
      </c>
      <c r="D46" s="28">
        <v>0</v>
      </c>
      <c r="E46" s="33" t="str">
        <f t="shared" si="0"/>
        <v/>
      </c>
      <c r="F46" s="33" t="str">
        <f t="shared" si="1"/>
        <v/>
      </c>
      <c r="G46" s="30" t="str">
        <f t="shared" si="2"/>
        <v xml:space="preserve"> </v>
      </c>
      <c r="H46" s="48" t="str">
        <f t="shared" si="3"/>
        <v/>
      </c>
    </row>
    <row r="47" spans="1:8" s="31" customFormat="1" ht="15" x14ac:dyDescent="0.2">
      <c r="A47" s="66"/>
      <c r="B47" s="47" t="s">
        <v>164</v>
      </c>
      <c r="C47" s="28">
        <v>0</v>
      </c>
      <c r="D47" s="28">
        <v>0</v>
      </c>
      <c r="E47" s="33" t="str">
        <f t="shared" si="0"/>
        <v/>
      </c>
      <c r="F47" s="33" t="str">
        <f t="shared" si="1"/>
        <v/>
      </c>
      <c r="G47" s="30" t="str">
        <f t="shared" si="2"/>
        <v xml:space="preserve"> </v>
      </c>
      <c r="H47" s="48" t="str">
        <f t="shared" si="3"/>
        <v/>
      </c>
    </row>
    <row r="48" spans="1:8" s="31" customFormat="1" ht="30" x14ac:dyDescent="0.2">
      <c r="A48" s="66"/>
      <c r="B48" s="47" t="s">
        <v>556</v>
      </c>
      <c r="C48" s="28">
        <v>0</v>
      </c>
      <c r="D48" s="28">
        <v>0</v>
      </c>
      <c r="E48" s="33" t="str">
        <f t="shared" si="0"/>
        <v/>
      </c>
      <c r="F48" s="33" t="str">
        <f t="shared" si="1"/>
        <v/>
      </c>
      <c r="G48" s="30" t="str">
        <f t="shared" si="2"/>
        <v xml:space="preserve"> </v>
      </c>
      <c r="H48" s="48" t="str">
        <f t="shared" si="3"/>
        <v/>
      </c>
    </row>
    <row r="49" spans="1:8" s="31" customFormat="1" ht="15" x14ac:dyDescent="0.2">
      <c r="A49" s="66"/>
      <c r="B49" s="47" t="s">
        <v>9</v>
      </c>
      <c r="C49" s="28">
        <v>0</v>
      </c>
      <c r="D49" s="28">
        <v>10</v>
      </c>
      <c r="E49" s="33" t="str">
        <f t="shared" si="0"/>
        <v/>
      </c>
      <c r="F49" s="33">
        <f t="shared" si="1"/>
        <v>0.66666666666666663</v>
      </c>
      <c r="G49" s="30">
        <f t="shared" si="2"/>
        <v>1</v>
      </c>
      <c r="H49" s="48" t="str">
        <f t="shared" si="3"/>
        <v/>
      </c>
    </row>
    <row r="50" spans="1:8" s="31" customFormat="1" ht="15" x14ac:dyDescent="0.2">
      <c r="A50" s="66"/>
      <c r="B50" s="47" t="s">
        <v>557</v>
      </c>
      <c r="C50" s="28">
        <v>0</v>
      </c>
      <c r="D50" s="28">
        <v>0</v>
      </c>
      <c r="E50" s="33" t="str">
        <f t="shared" si="0"/>
        <v/>
      </c>
      <c r="F50" s="33" t="str">
        <f t="shared" si="1"/>
        <v/>
      </c>
      <c r="G50" s="30" t="str">
        <f t="shared" si="2"/>
        <v xml:space="preserve"> </v>
      </c>
      <c r="H50" s="48" t="str">
        <f t="shared" si="3"/>
        <v/>
      </c>
    </row>
    <row r="51" spans="1:8" s="31" customFormat="1" ht="15" x14ac:dyDescent="0.2">
      <c r="A51" s="66"/>
      <c r="B51" s="47" t="s">
        <v>12</v>
      </c>
      <c r="C51" s="28">
        <v>0</v>
      </c>
      <c r="D51" s="28">
        <v>0</v>
      </c>
      <c r="E51" s="33" t="str">
        <f t="shared" si="0"/>
        <v/>
      </c>
      <c r="F51" s="33" t="str">
        <f t="shared" si="1"/>
        <v/>
      </c>
      <c r="G51" s="30" t="str">
        <f t="shared" si="2"/>
        <v xml:space="preserve"> </v>
      </c>
      <c r="H51" s="48" t="str">
        <f t="shared" si="3"/>
        <v/>
      </c>
    </row>
    <row r="52" spans="1:8" s="31" customFormat="1" ht="15" x14ac:dyDescent="0.2">
      <c r="A52" s="66"/>
      <c r="B52" s="47" t="s">
        <v>11</v>
      </c>
      <c r="C52" s="28">
        <v>0</v>
      </c>
      <c r="D52" s="28">
        <v>0</v>
      </c>
      <c r="E52" s="33" t="str">
        <f t="shared" si="0"/>
        <v/>
      </c>
      <c r="F52" s="33" t="str">
        <f t="shared" si="1"/>
        <v/>
      </c>
      <c r="G52" s="30" t="str">
        <f t="shared" si="2"/>
        <v xml:space="preserve"> </v>
      </c>
      <c r="H52" s="48" t="str">
        <f t="shared" si="3"/>
        <v/>
      </c>
    </row>
    <row r="53" spans="1:8" s="31" customFormat="1" ht="15" x14ac:dyDescent="0.2">
      <c r="A53" s="66"/>
      <c r="B53" s="47" t="s">
        <v>414</v>
      </c>
      <c r="C53" s="28">
        <v>0</v>
      </c>
      <c r="D53" s="28">
        <v>0</v>
      </c>
      <c r="E53" s="33" t="str">
        <f t="shared" si="0"/>
        <v/>
      </c>
      <c r="F53" s="33" t="str">
        <f t="shared" si="1"/>
        <v/>
      </c>
      <c r="G53" s="30" t="str">
        <f t="shared" si="2"/>
        <v xml:space="preserve"> </v>
      </c>
      <c r="H53" s="48" t="str">
        <f t="shared" si="3"/>
        <v/>
      </c>
    </row>
    <row r="54" spans="1:8" s="31" customFormat="1" ht="15" x14ac:dyDescent="0.2">
      <c r="A54" s="66"/>
      <c r="B54" s="47" t="s">
        <v>10</v>
      </c>
      <c r="C54" s="28">
        <v>0</v>
      </c>
      <c r="D54" s="28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28">
        <v>0</v>
      </c>
      <c r="D55" s="28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28">
        <v>0</v>
      </c>
      <c r="D56" s="28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28">
        <v>0</v>
      </c>
      <c r="D57" s="28">
        <v>0</v>
      </c>
      <c r="E57" s="33" t="str">
        <f t="shared" ref="E57" si="7">+IF(C57=0,"",C57/C$18)</f>
        <v/>
      </c>
      <c r="F57" s="33" t="str">
        <f t="shared" ref="F57" si="8">+IF(D57=0,"",D57/D$18)</f>
        <v/>
      </c>
      <c r="G57" s="30" t="str">
        <f t="shared" ref="G57" si="9">+IF(AND(C57=0,D57=0)," ",IF(C57=0,1,IF(D57=0,-1,(D57-C57)/C57)))</f>
        <v xml:space="preserve"> 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28">
        <v>0</v>
      </c>
      <c r="D58" s="28">
        <v>0</v>
      </c>
      <c r="E58" s="33" t="str">
        <f t="shared" si="0"/>
        <v/>
      </c>
      <c r="F58" s="33" t="str">
        <f t="shared" si="1"/>
        <v/>
      </c>
      <c r="G58" s="30" t="str">
        <f t="shared" si="2"/>
        <v xml:space="preserve"> </v>
      </c>
      <c r="H58" s="48" t="str">
        <f t="shared" si="3"/>
        <v/>
      </c>
    </row>
    <row r="59" spans="1:8" s="31" customFormat="1" ht="15" x14ac:dyDescent="0.2">
      <c r="A59" s="66"/>
      <c r="B59" s="47" t="s">
        <v>166</v>
      </c>
      <c r="C59" s="28">
        <v>0</v>
      </c>
      <c r="D59" s="28">
        <v>0</v>
      </c>
      <c r="E59" s="33" t="str">
        <f t="shared" si="0"/>
        <v/>
      </c>
      <c r="F59" s="33" t="str">
        <f t="shared" si="1"/>
        <v/>
      </c>
      <c r="G59" s="30" t="str">
        <f t="shared" si="2"/>
        <v xml:space="preserve"> </v>
      </c>
      <c r="H59" s="48" t="str">
        <f t="shared" si="3"/>
        <v/>
      </c>
    </row>
    <row r="60" spans="1:8" s="31" customFormat="1" ht="15" x14ac:dyDescent="0.2">
      <c r="A60" s="66"/>
      <c r="B60" s="47" t="s">
        <v>415</v>
      </c>
      <c r="C60" s="28">
        <v>0</v>
      </c>
      <c r="D60" s="28">
        <v>0</v>
      </c>
      <c r="E60" s="33" t="str">
        <f t="shared" si="0"/>
        <v/>
      </c>
      <c r="F60" s="33" t="str">
        <f t="shared" si="1"/>
        <v/>
      </c>
      <c r="G60" s="30" t="str">
        <f t="shared" si="2"/>
        <v xml:space="preserve"> </v>
      </c>
      <c r="H60" s="48" t="str">
        <f t="shared" si="3"/>
        <v/>
      </c>
    </row>
    <row r="61" spans="1:8" s="31" customFormat="1" ht="15" x14ac:dyDescent="0.2">
      <c r="A61" s="66"/>
      <c r="B61" s="47" t="s">
        <v>167</v>
      </c>
      <c r="C61" s="28">
        <v>0</v>
      </c>
      <c r="D61" s="28">
        <v>0</v>
      </c>
      <c r="E61" s="33" t="str">
        <f t="shared" si="0"/>
        <v/>
      </c>
      <c r="F61" s="33" t="str">
        <f t="shared" si="1"/>
        <v/>
      </c>
      <c r="G61" s="30" t="str">
        <f t="shared" si="2"/>
        <v xml:space="preserve"> </v>
      </c>
      <c r="H61" s="48" t="str">
        <f t="shared" si="3"/>
        <v/>
      </c>
    </row>
    <row r="62" spans="1:8" s="31" customFormat="1" ht="15" x14ac:dyDescent="0.2">
      <c r="A62" s="66"/>
      <c r="B62" s="47" t="s">
        <v>168</v>
      </c>
      <c r="C62" s="28">
        <v>0</v>
      </c>
      <c r="D62" s="28">
        <v>0</v>
      </c>
      <c r="E62" s="33" t="str">
        <f t="shared" si="0"/>
        <v/>
      </c>
      <c r="F62" s="33" t="str">
        <f t="shared" si="1"/>
        <v/>
      </c>
      <c r="G62" s="30" t="str">
        <f t="shared" si="2"/>
        <v xml:space="preserve"> </v>
      </c>
      <c r="H62" s="48" t="str">
        <f t="shared" si="3"/>
        <v/>
      </c>
    </row>
    <row r="63" spans="1:8" s="31" customFormat="1" ht="15" x14ac:dyDescent="0.2">
      <c r="A63" s="66"/>
      <c r="B63" s="47" t="s">
        <v>545</v>
      </c>
      <c r="C63" s="28">
        <v>0</v>
      </c>
      <c r="D63" s="28">
        <v>0</v>
      </c>
      <c r="E63" s="33" t="str">
        <f t="shared" ref="E63:E64" si="11">+IF(C63=0,"",C63/C$18)</f>
        <v/>
      </c>
      <c r="F63" s="33" t="str">
        <f t="shared" ref="F63:F64" si="12">+IF(D63=0,"",D63/D$18)</f>
        <v/>
      </c>
      <c r="G63" s="30" t="str">
        <f t="shared" si="2"/>
        <v xml:space="preserve"> </v>
      </c>
      <c r="H63" s="48" t="str">
        <f t="shared" ref="H63:H64" si="13">+IF(OR(AND(E63=""),(G63="")),"",E63*G63)</f>
        <v/>
      </c>
    </row>
    <row r="64" spans="1:8" s="31" customFormat="1" ht="15" x14ac:dyDescent="0.2">
      <c r="A64" s="66"/>
      <c r="B64" s="47" t="s">
        <v>576</v>
      </c>
      <c r="C64" s="28">
        <v>0</v>
      </c>
      <c r="D64" s="28">
        <v>0</v>
      </c>
      <c r="E64" s="33" t="str">
        <f t="shared" si="11"/>
        <v/>
      </c>
      <c r="F64" s="33" t="str">
        <f t="shared" si="12"/>
        <v/>
      </c>
      <c r="G64" s="30" t="str">
        <f t="shared" si="2"/>
        <v xml:space="preserve"> 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28"/>
      <c r="D65" s="28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28">
        <v>0</v>
      </c>
      <c r="D66" s="28">
        <v>0</v>
      </c>
      <c r="E66" s="33" t="str">
        <f t="shared" si="14"/>
        <v/>
      </c>
      <c r="F66" s="33" t="str">
        <f t="shared" si="15"/>
        <v/>
      </c>
      <c r="G66" s="30" t="str">
        <f t="shared" si="16"/>
        <v xml:space="preserve"> </v>
      </c>
      <c r="H66" s="48" t="str">
        <f t="shared" si="17"/>
        <v/>
      </c>
    </row>
    <row r="67" spans="1:8" s="31" customFormat="1" ht="15" x14ac:dyDescent="0.2">
      <c r="A67" s="66"/>
      <c r="B67" s="47" t="s">
        <v>15</v>
      </c>
      <c r="C67" s="28">
        <v>0</v>
      </c>
      <c r="D67" s="28">
        <v>0</v>
      </c>
      <c r="E67" s="33" t="str">
        <f t="shared" si="0"/>
        <v/>
      </c>
      <c r="F67" s="33" t="str">
        <f t="shared" si="1"/>
        <v/>
      </c>
      <c r="G67" s="30" t="str">
        <f t="shared" si="2"/>
        <v xml:space="preserve"> </v>
      </c>
      <c r="H67" s="48" t="str">
        <f t="shared" si="3"/>
        <v/>
      </c>
    </row>
    <row r="68" spans="1:8" s="31" customFormat="1" ht="15" x14ac:dyDescent="0.2">
      <c r="A68" s="66"/>
      <c r="B68" s="47" t="s">
        <v>170</v>
      </c>
      <c r="C68" s="28">
        <v>0</v>
      </c>
      <c r="D68" s="28">
        <v>0</v>
      </c>
      <c r="E68" s="33" t="str">
        <f t="shared" si="0"/>
        <v/>
      </c>
      <c r="F68" s="33" t="str">
        <f t="shared" si="1"/>
        <v/>
      </c>
      <c r="G68" s="30" t="str">
        <f t="shared" si="2"/>
        <v xml:space="preserve"> </v>
      </c>
      <c r="H68" s="48" t="str">
        <f t="shared" si="3"/>
        <v/>
      </c>
    </row>
    <row r="69" spans="1:8" s="31" customFormat="1" ht="15.75" thickBot="1" x14ac:dyDescent="0.25">
      <c r="A69" s="66"/>
      <c r="B69" s="49" t="s">
        <v>171</v>
      </c>
      <c r="C69" s="50">
        <v>0</v>
      </c>
      <c r="D69" s="50">
        <v>0</v>
      </c>
      <c r="E69" s="51" t="str">
        <f t="shared" si="0"/>
        <v/>
      </c>
      <c r="F69" s="51" t="str">
        <f t="shared" si="1"/>
        <v/>
      </c>
      <c r="G69" s="62" t="str">
        <f t="shared" si="2"/>
        <v xml:space="preserve"> </v>
      </c>
      <c r="H69" s="52" t="str">
        <f t="shared" si="3"/>
        <v/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223</v>
      </c>
      <c r="D75" s="9">
        <f>SUM(D76:D170)</f>
        <v>101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-0.547085201793722</v>
      </c>
      <c r="H75" s="39">
        <f>+IF(OR(AND(E75=""),(G75="")),"",E75*G75)</f>
        <v>-0.547085201793722</v>
      </c>
    </row>
    <row r="76" spans="1:8" s="31" customFormat="1" ht="15" x14ac:dyDescent="0.2">
      <c r="A76" s="66"/>
      <c r="B76" s="47" t="s">
        <v>416</v>
      </c>
      <c r="C76" s="28">
        <v>1</v>
      </c>
      <c r="D76" s="28">
        <v>2</v>
      </c>
      <c r="E76" s="29">
        <f>+IF(C76=0,"",C76/C$75)</f>
        <v>4.4843049327354259E-3</v>
      </c>
      <c r="F76" s="29">
        <f>+IF(D76=0,"",D76/D$75)</f>
        <v>1.9801980198019802E-2</v>
      </c>
      <c r="G76" s="30">
        <f t="shared" ref="G76:G144" si="18">+IF(AND(C76=0,D76=0)," ",IF(C76=0,1,IF(D76=0,-1,(D76-C76)/C76)))</f>
        <v>1</v>
      </c>
      <c r="H76" s="48">
        <f>+IF(OR(AND(E76=""),(G76="")),"",E76*G76)</f>
        <v>4.4843049327354259E-3</v>
      </c>
    </row>
    <row r="77" spans="1:8" s="31" customFormat="1" ht="15" x14ac:dyDescent="0.2">
      <c r="A77" s="66"/>
      <c r="B77" s="47" t="s">
        <v>593</v>
      </c>
      <c r="C77" s="28">
        <v>0</v>
      </c>
      <c r="D77" s="28">
        <v>0</v>
      </c>
      <c r="E77" s="29" t="str">
        <f t="shared" ref="E77:E154" si="19">+IF(C77=0,"",C77/C$75)</f>
        <v/>
      </c>
      <c r="F77" s="29" t="str">
        <f t="shared" ref="F77:F154" si="20">+IF(D77=0,"",D77/D$75)</f>
        <v/>
      </c>
      <c r="G77" s="30" t="str">
        <f t="shared" si="18"/>
        <v xml:space="preserve"> </v>
      </c>
      <c r="H77" s="48" t="str">
        <f t="shared" ref="H77:H154" si="21">+IF(OR(AND(E77=""),(G77="")),"",E77*G77)</f>
        <v/>
      </c>
    </row>
    <row r="78" spans="1:8" s="31" customFormat="1" ht="15" x14ac:dyDescent="0.2">
      <c r="A78" s="66"/>
      <c r="B78" s="47" t="s">
        <v>497</v>
      </c>
      <c r="C78" s="28">
        <v>0</v>
      </c>
      <c r="D78" s="28">
        <v>0</v>
      </c>
      <c r="E78" s="29" t="str">
        <f t="shared" ref="E78:E79" si="22">+IF(C78=0,"",C78/C$75)</f>
        <v/>
      </c>
      <c r="F78" s="29" t="str">
        <f t="shared" ref="F78:F79" si="23">+IF(D78=0,"",D78/D$75)</f>
        <v/>
      </c>
      <c r="G78" s="30" t="str">
        <f t="shared" si="18"/>
        <v xml:space="preserve"> </v>
      </c>
      <c r="H78" s="48" t="str">
        <f t="shared" ref="H78:H79" si="24">+IF(OR(AND(E78=""),(G78="")),"",E78*G78)</f>
        <v/>
      </c>
    </row>
    <row r="79" spans="1:8" s="31" customFormat="1" ht="15" x14ac:dyDescent="0.2">
      <c r="A79" s="66"/>
      <c r="B79" s="47" t="s">
        <v>558</v>
      </c>
      <c r="C79" s="28">
        <v>0</v>
      </c>
      <c r="D79" s="28">
        <v>2</v>
      </c>
      <c r="E79" s="29" t="str">
        <f t="shared" si="22"/>
        <v/>
      </c>
      <c r="F79" s="29">
        <f t="shared" si="23"/>
        <v>1.9801980198019802E-2</v>
      </c>
      <c r="G79" s="30">
        <f t="shared" si="18"/>
        <v>1</v>
      </c>
      <c r="H79" s="48" t="str">
        <f t="shared" si="24"/>
        <v/>
      </c>
    </row>
    <row r="80" spans="1:8" s="31" customFormat="1" ht="15" x14ac:dyDescent="0.2">
      <c r="A80" s="66"/>
      <c r="B80" s="47" t="s">
        <v>172</v>
      </c>
      <c r="C80" s="28">
        <v>0</v>
      </c>
      <c r="D80" s="28">
        <v>4</v>
      </c>
      <c r="E80" s="29" t="str">
        <f t="shared" si="19"/>
        <v/>
      </c>
      <c r="F80" s="29">
        <f t="shared" si="20"/>
        <v>3.9603960396039604E-2</v>
      </c>
      <c r="G80" s="30">
        <f t="shared" si="18"/>
        <v>1</v>
      </c>
      <c r="H80" s="48" t="str">
        <f t="shared" si="21"/>
        <v/>
      </c>
    </row>
    <row r="81" spans="1:8" s="31" customFormat="1" ht="15" x14ac:dyDescent="0.2">
      <c r="A81" s="66"/>
      <c r="B81" s="47" t="s">
        <v>16</v>
      </c>
      <c r="C81" s="28">
        <v>0</v>
      </c>
      <c r="D81" s="28">
        <v>0</v>
      </c>
      <c r="E81" s="29" t="str">
        <f t="shared" si="19"/>
        <v/>
      </c>
      <c r="F81" s="29" t="str">
        <f t="shared" si="20"/>
        <v/>
      </c>
      <c r="G81" s="30" t="str">
        <f t="shared" si="18"/>
        <v xml:space="preserve"> </v>
      </c>
      <c r="H81" s="48" t="str">
        <f t="shared" si="21"/>
        <v/>
      </c>
    </row>
    <row r="82" spans="1:8" s="31" customFormat="1" ht="15" x14ac:dyDescent="0.2">
      <c r="A82" s="66"/>
      <c r="B82" s="47" t="s">
        <v>35</v>
      </c>
      <c r="C82" s="28">
        <v>0</v>
      </c>
      <c r="D82" s="28">
        <v>0</v>
      </c>
      <c r="E82" s="29" t="str">
        <f t="shared" ref="E82" si="25">+IF(C82=0,"",C82/C$75)</f>
        <v/>
      </c>
      <c r="F82" s="29" t="str">
        <f t="shared" ref="F82" si="26">+IF(D82=0,"",D82/D$75)</f>
        <v/>
      </c>
      <c r="G82" s="30" t="str">
        <f t="shared" si="18"/>
        <v xml:space="preserve"> </v>
      </c>
      <c r="H82" s="48" t="str">
        <f t="shared" ref="H82" si="27">+IF(OR(AND(E82=""),(G82="")),"",E82*G82)</f>
        <v/>
      </c>
    </row>
    <row r="83" spans="1:8" s="31" customFormat="1" ht="15" x14ac:dyDescent="0.2">
      <c r="A83" s="66" t="s">
        <v>644</v>
      </c>
      <c r="B83" s="47" t="s">
        <v>645</v>
      </c>
      <c r="C83" s="28"/>
      <c r="D83" s="28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28">
        <v>0</v>
      </c>
      <c r="D84" s="28">
        <v>0</v>
      </c>
      <c r="E84" s="29" t="str">
        <f t="shared" si="28"/>
        <v/>
      </c>
      <c r="F84" s="29" t="str">
        <f t="shared" si="29"/>
        <v/>
      </c>
      <c r="G84" s="30" t="str">
        <f t="shared" si="30"/>
        <v xml:space="preserve"> 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28">
        <v>0</v>
      </c>
      <c r="D85" s="28">
        <v>0</v>
      </c>
      <c r="E85" s="29" t="str">
        <f t="shared" si="19"/>
        <v/>
      </c>
      <c r="F85" s="29" t="str">
        <f t="shared" si="20"/>
        <v/>
      </c>
      <c r="G85" s="30" t="str">
        <f t="shared" si="18"/>
        <v xml:space="preserve"> </v>
      </c>
      <c r="H85" s="48" t="str">
        <f t="shared" si="21"/>
        <v/>
      </c>
    </row>
    <row r="86" spans="1:8" s="31" customFormat="1" ht="15" x14ac:dyDescent="0.2">
      <c r="A86" s="66"/>
      <c r="B86" s="47" t="s">
        <v>417</v>
      </c>
      <c r="C86" s="28">
        <v>0</v>
      </c>
      <c r="D86" s="28">
        <v>0</v>
      </c>
      <c r="E86" s="29" t="str">
        <f t="shared" si="19"/>
        <v/>
      </c>
      <c r="F86" s="29" t="str">
        <f t="shared" si="20"/>
        <v/>
      </c>
      <c r="G86" s="30" t="str">
        <f t="shared" si="18"/>
        <v xml:space="preserve"> </v>
      </c>
      <c r="H86" s="48" t="str">
        <f t="shared" si="21"/>
        <v/>
      </c>
    </row>
    <row r="87" spans="1:8" s="31" customFormat="1" ht="15" x14ac:dyDescent="0.2">
      <c r="A87" s="66"/>
      <c r="B87" s="47" t="s">
        <v>175</v>
      </c>
      <c r="C87" s="28">
        <v>0</v>
      </c>
      <c r="D87" s="28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28">
        <v>7</v>
      </c>
      <c r="D88" s="28">
        <v>0</v>
      </c>
      <c r="E88" s="29">
        <f t="shared" si="19"/>
        <v>3.1390134529147982E-2</v>
      </c>
      <c r="F88" s="29" t="str">
        <f t="shared" si="20"/>
        <v/>
      </c>
      <c r="G88" s="30">
        <f t="shared" si="18"/>
        <v>-1</v>
      </c>
      <c r="H88" s="48">
        <f t="shared" si="21"/>
        <v>-3.1390134529147982E-2</v>
      </c>
    </row>
    <row r="89" spans="1:8" s="31" customFormat="1" ht="15" x14ac:dyDescent="0.2">
      <c r="A89" s="66"/>
      <c r="B89" s="47" t="s">
        <v>17</v>
      </c>
      <c r="C89" s="28">
        <v>0</v>
      </c>
      <c r="D89" s="28">
        <v>0</v>
      </c>
      <c r="E89" s="29" t="str">
        <f t="shared" si="19"/>
        <v/>
      </c>
      <c r="F89" s="29" t="str">
        <f t="shared" si="20"/>
        <v/>
      </c>
      <c r="G89" s="30" t="str">
        <f t="shared" si="18"/>
        <v xml:space="preserve"> </v>
      </c>
      <c r="H89" s="48" t="str">
        <f t="shared" si="21"/>
        <v/>
      </c>
    </row>
    <row r="90" spans="1:8" s="31" customFormat="1" ht="15" x14ac:dyDescent="0.2">
      <c r="A90" s="66"/>
      <c r="B90" s="47" t="s">
        <v>177</v>
      </c>
      <c r="C90" s="28">
        <v>0</v>
      </c>
      <c r="D90" s="28">
        <v>1</v>
      </c>
      <c r="E90" s="29" t="str">
        <f t="shared" si="19"/>
        <v/>
      </c>
      <c r="F90" s="29">
        <f t="shared" si="20"/>
        <v>9.9009900990099011E-3</v>
      </c>
      <c r="G90" s="30">
        <f t="shared" si="18"/>
        <v>1</v>
      </c>
      <c r="H90" s="48" t="str">
        <f t="shared" si="21"/>
        <v/>
      </c>
    </row>
    <row r="91" spans="1:8" s="31" customFormat="1" ht="15" x14ac:dyDescent="0.2">
      <c r="A91" s="66"/>
      <c r="B91" s="47" t="s">
        <v>559</v>
      </c>
      <c r="C91" s="28">
        <v>0</v>
      </c>
      <c r="D91" s="28">
        <v>2</v>
      </c>
      <c r="E91" s="29" t="str">
        <f t="shared" ref="E91" si="32">+IF(C91=0,"",C91/C$75)</f>
        <v/>
      </c>
      <c r="F91" s="29">
        <f t="shared" ref="F91" si="33">+IF(D91=0,"",D91/D$75)</f>
        <v>1.9801980198019802E-2</v>
      </c>
      <c r="G91" s="30">
        <f t="shared" si="18"/>
        <v>1</v>
      </c>
      <c r="H91" s="48" t="str">
        <f t="shared" ref="H91" si="34">+IF(OR(AND(E91=""),(G91="")),"",E91*G91)</f>
        <v/>
      </c>
    </row>
    <row r="92" spans="1:8" s="31" customFormat="1" ht="15" x14ac:dyDescent="0.2">
      <c r="A92" s="66" t="s">
        <v>644</v>
      </c>
      <c r="B92" s="47" t="s">
        <v>647</v>
      </c>
      <c r="C92" s="28"/>
      <c r="D92" s="28">
        <v>2</v>
      </c>
      <c r="E92" s="29" t="str">
        <f t="shared" ref="E92" si="35">+IF(C92=0,"",C92/C$75)</f>
        <v/>
      </c>
      <c r="F92" s="29">
        <f t="shared" ref="F92" si="36">+IF(D92=0,"",D92/D$75)</f>
        <v>1.9801980198019802E-2</v>
      </c>
      <c r="G92" s="30">
        <f t="shared" ref="G92" si="37">+IF(AND(C92=0,D92=0)," ",IF(C92=0,1,IF(D92=0,-1,(D92-C92)/C92)))</f>
        <v>1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28">
        <v>1</v>
      </c>
      <c r="D93" s="28">
        <v>5</v>
      </c>
      <c r="E93" s="29">
        <f t="shared" si="19"/>
        <v>4.4843049327354259E-3</v>
      </c>
      <c r="F93" s="29">
        <f t="shared" si="20"/>
        <v>4.9504950495049507E-2</v>
      </c>
      <c r="G93" s="30">
        <f t="shared" si="18"/>
        <v>4</v>
      </c>
      <c r="H93" s="48">
        <f t="shared" si="21"/>
        <v>1.7937219730941704E-2</v>
      </c>
    </row>
    <row r="94" spans="1:8" s="31" customFormat="1" ht="15" x14ac:dyDescent="0.2">
      <c r="A94" s="66"/>
      <c r="B94" s="47" t="s">
        <v>179</v>
      </c>
      <c r="C94" s="28">
        <v>0</v>
      </c>
      <c r="D94" s="28">
        <v>2</v>
      </c>
      <c r="E94" s="29" t="str">
        <f t="shared" si="19"/>
        <v/>
      </c>
      <c r="F94" s="29">
        <f t="shared" si="20"/>
        <v>1.9801980198019802E-2</v>
      </c>
      <c r="G94" s="30">
        <f t="shared" si="18"/>
        <v>1</v>
      </c>
      <c r="H94" s="48" t="str">
        <f t="shared" si="21"/>
        <v/>
      </c>
    </row>
    <row r="95" spans="1:8" s="31" customFormat="1" ht="15" x14ac:dyDescent="0.2">
      <c r="A95" s="66"/>
      <c r="B95" s="47" t="s">
        <v>21</v>
      </c>
      <c r="C95" s="28">
        <v>1</v>
      </c>
      <c r="D95" s="28">
        <v>1</v>
      </c>
      <c r="E95" s="29">
        <f t="shared" si="19"/>
        <v>4.4843049327354259E-3</v>
      </c>
      <c r="F95" s="29">
        <f t="shared" si="20"/>
        <v>9.9009900990099011E-3</v>
      </c>
      <c r="G95" s="30">
        <f t="shared" si="18"/>
        <v>0</v>
      </c>
      <c r="H95" s="48">
        <f t="shared" si="21"/>
        <v>0</v>
      </c>
    </row>
    <row r="96" spans="1:8" s="31" customFormat="1" ht="15" x14ac:dyDescent="0.2">
      <c r="A96" s="66"/>
      <c r="B96" s="47" t="s">
        <v>418</v>
      </c>
      <c r="C96" s="28">
        <v>0</v>
      </c>
      <c r="D96" s="28">
        <v>0</v>
      </c>
      <c r="E96" s="29" t="str">
        <f t="shared" si="19"/>
        <v/>
      </c>
      <c r="F96" s="29" t="str">
        <f t="shared" si="20"/>
        <v/>
      </c>
      <c r="G96" s="30" t="str">
        <f t="shared" si="18"/>
        <v xml:space="preserve"> </v>
      </c>
      <c r="H96" s="48" t="str">
        <f t="shared" si="21"/>
        <v/>
      </c>
    </row>
    <row r="97" spans="1:8" s="31" customFormat="1" ht="15" x14ac:dyDescent="0.2">
      <c r="A97" s="66"/>
      <c r="B97" s="47" t="s">
        <v>180</v>
      </c>
      <c r="C97" s="28">
        <v>0</v>
      </c>
      <c r="D97" s="28">
        <v>0</v>
      </c>
      <c r="E97" s="29" t="str">
        <f t="shared" si="19"/>
        <v/>
      </c>
      <c r="F97" s="29" t="str">
        <f t="shared" si="20"/>
        <v/>
      </c>
      <c r="G97" s="30" t="str">
        <f t="shared" si="18"/>
        <v xml:space="preserve"> </v>
      </c>
      <c r="H97" s="48" t="str">
        <f t="shared" si="21"/>
        <v/>
      </c>
    </row>
    <row r="98" spans="1:8" s="31" customFormat="1" ht="15" x14ac:dyDescent="0.2">
      <c r="A98" s="66"/>
      <c r="B98" s="47" t="s">
        <v>501</v>
      </c>
      <c r="C98" s="28">
        <v>0</v>
      </c>
      <c r="D98" s="28">
        <v>0</v>
      </c>
      <c r="E98" s="29" t="str">
        <f t="shared" ref="E98:E99" si="39">+IF(C98=0,"",C98/C$75)</f>
        <v/>
      </c>
      <c r="F98" s="29" t="str">
        <f t="shared" ref="F98:F99" si="40">+IF(D98=0,"",D98/D$75)</f>
        <v/>
      </c>
      <c r="G98" s="30" t="str">
        <f t="shared" si="18"/>
        <v xml:space="preserve"> </v>
      </c>
      <c r="H98" s="48" t="str">
        <f t="shared" ref="H98:H99" si="41">+IF(OR(AND(E98=""),(G98="")),"",E98*G98)</f>
        <v/>
      </c>
    </row>
    <row r="99" spans="1:8" s="31" customFormat="1" ht="15" x14ac:dyDescent="0.2">
      <c r="A99" s="66"/>
      <c r="B99" s="47" t="s">
        <v>627</v>
      </c>
      <c r="C99" s="28">
        <v>0</v>
      </c>
      <c r="D99" s="28">
        <v>0</v>
      </c>
      <c r="E99" s="29" t="str">
        <f t="shared" si="39"/>
        <v/>
      </c>
      <c r="F99" s="29" t="str">
        <f t="shared" si="40"/>
        <v/>
      </c>
      <c r="G99" s="30" t="str">
        <f t="shared" si="18"/>
        <v xml:space="preserve"> </v>
      </c>
      <c r="H99" s="48" t="str">
        <f t="shared" si="41"/>
        <v/>
      </c>
    </row>
    <row r="100" spans="1:8" s="31" customFormat="1" ht="15" x14ac:dyDescent="0.2">
      <c r="A100" s="66"/>
      <c r="B100" s="47" t="s">
        <v>579</v>
      </c>
      <c r="C100" s="28">
        <v>0</v>
      </c>
      <c r="D100" s="28">
        <v>0</v>
      </c>
      <c r="E100" s="29" t="str">
        <f t="shared" ref="E100" si="42">+IF(C100=0,"",C100/C$75)</f>
        <v/>
      </c>
      <c r="F100" s="29" t="str">
        <f t="shared" ref="F100" si="43">+IF(D100=0,"",D100/D$75)</f>
        <v/>
      </c>
      <c r="G100" s="30" t="str">
        <f t="shared" ref="G100" si="44">+IF(AND(C100=0,D100=0)," ",IF(C100=0,1,IF(D100=0,-1,(D100-C100)/C100)))</f>
        <v xml:space="preserve"> 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28">
        <v>0</v>
      </c>
      <c r="D101" s="28">
        <v>0</v>
      </c>
      <c r="E101" s="29" t="str">
        <f t="shared" si="19"/>
        <v/>
      </c>
      <c r="F101" s="29" t="str">
        <f t="shared" si="20"/>
        <v/>
      </c>
      <c r="G101" s="30" t="str">
        <f t="shared" si="18"/>
        <v xml:space="preserve"> </v>
      </c>
      <c r="H101" s="48" t="str">
        <f t="shared" si="21"/>
        <v/>
      </c>
    </row>
    <row r="102" spans="1:8" s="31" customFormat="1" ht="15" x14ac:dyDescent="0.2">
      <c r="A102" s="66"/>
      <c r="B102" s="47" t="s">
        <v>19</v>
      </c>
      <c r="C102" s="28">
        <v>0</v>
      </c>
      <c r="D102" s="28">
        <v>2</v>
      </c>
      <c r="E102" s="29" t="str">
        <f t="shared" si="19"/>
        <v/>
      </c>
      <c r="F102" s="29">
        <f t="shared" si="20"/>
        <v>1.9801980198019802E-2</v>
      </c>
      <c r="G102" s="30">
        <f t="shared" si="18"/>
        <v>1</v>
      </c>
      <c r="H102" s="48" t="str">
        <f t="shared" si="21"/>
        <v/>
      </c>
    </row>
    <row r="103" spans="1:8" s="31" customFormat="1" ht="15" x14ac:dyDescent="0.2">
      <c r="A103" s="66"/>
      <c r="B103" s="47" t="s">
        <v>22</v>
      </c>
      <c r="C103" s="28">
        <v>0</v>
      </c>
      <c r="D103" s="28">
        <v>0</v>
      </c>
      <c r="E103" s="29" t="str">
        <f t="shared" si="19"/>
        <v/>
      </c>
      <c r="F103" s="29" t="str">
        <f t="shared" si="20"/>
        <v/>
      </c>
      <c r="G103" s="30" t="str">
        <f t="shared" si="18"/>
        <v xml:space="preserve"> </v>
      </c>
      <c r="H103" s="48" t="str">
        <f t="shared" si="21"/>
        <v/>
      </c>
    </row>
    <row r="104" spans="1:8" s="31" customFormat="1" ht="15" x14ac:dyDescent="0.2">
      <c r="A104" s="66"/>
      <c r="B104" s="47" t="s">
        <v>182</v>
      </c>
      <c r="C104" s="28">
        <v>0</v>
      </c>
      <c r="D104" s="28">
        <v>1</v>
      </c>
      <c r="E104" s="29" t="str">
        <f t="shared" si="19"/>
        <v/>
      </c>
      <c r="F104" s="29">
        <f t="shared" si="20"/>
        <v>9.9009900990099011E-3</v>
      </c>
      <c r="G104" s="30">
        <f t="shared" si="18"/>
        <v>1</v>
      </c>
      <c r="H104" s="48" t="str">
        <f t="shared" si="21"/>
        <v/>
      </c>
    </row>
    <row r="105" spans="1:8" s="31" customFormat="1" ht="15" x14ac:dyDescent="0.2">
      <c r="A105" s="66"/>
      <c r="B105" s="47" t="s">
        <v>586</v>
      </c>
      <c r="C105" s="28">
        <v>0</v>
      </c>
      <c r="D105" s="28">
        <v>3</v>
      </c>
      <c r="E105" s="29" t="str">
        <f t="shared" si="19"/>
        <v/>
      </c>
      <c r="F105" s="29">
        <f t="shared" si="20"/>
        <v>2.9702970297029702E-2</v>
      </c>
      <c r="G105" s="30">
        <f t="shared" si="18"/>
        <v>1</v>
      </c>
      <c r="H105" s="48" t="str">
        <f t="shared" si="21"/>
        <v/>
      </c>
    </row>
    <row r="106" spans="1:8" s="31" customFormat="1" ht="15" x14ac:dyDescent="0.2">
      <c r="A106" s="66"/>
      <c r="B106" s="47" t="s">
        <v>419</v>
      </c>
      <c r="C106" s="28">
        <v>0</v>
      </c>
      <c r="D106" s="28">
        <v>2</v>
      </c>
      <c r="E106" s="29" t="str">
        <f t="shared" si="19"/>
        <v/>
      </c>
      <c r="F106" s="29">
        <f t="shared" si="20"/>
        <v>1.9801980198019802E-2</v>
      </c>
      <c r="G106" s="30">
        <f t="shared" si="18"/>
        <v>1</v>
      </c>
      <c r="H106" s="48" t="str">
        <f t="shared" si="21"/>
        <v/>
      </c>
    </row>
    <row r="107" spans="1:8" s="31" customFormat="1" ht="15" x14ac:dyDescent="0.2">
      <c r="A107" s="66"/>
      <c r="B107" s="47" t="s">
        <v>608</v>
      </c>
      <c r="C107" s="28">
        <v>0</v>
      </c>
      <c r="D107" s="28">
        <v>0</v>
      </c>
      <c r="E107" s="29" t="str">
        <f t="shared" ref="E107" si="46">+IF(C107=0,"",C107/C$75)</f>
        <v/>
      </c>
      <c r="F107" s="29" t="str">
        <f t="shared" ref="F107" si="47">+IF(D107=0,"",D107/D$75)</f>
        <v/>
      </c>
      <c r="G107" s="30" t="str">
        <f t="shared" ref="G107" si="48">+IF(AND(C107=0,D107=0)," ",IF(C107=0,1,IF(D107=0,-1,(D107-C107)/C107)))</f>
        <v xml:space="preserve"> </v>
      </c>
      <c r="H107" s="48" t="str">
        <f t="shared" ref="H107" si="49">+IF(OR(AND(E107=""),(G107="")),"",E107*G107)</f>
        <v/>
      </c>
    </row>
    <row r="108" spans="1:8" s="31" customFormat="1" ht="15" x14ac:dyDescent="0.2">
      <c r="A108" s="66"/>
      <c r="B108" s="47" t="s">
        <v>18</v>
      </c>
      <c r="C108" s="28">
        <v>0</v>
      </c>
      <c r="D108" s="28">
        <v>1</v>
      </c>
      <c r="E108" s="29" t="str">
        <f t="shared" si="19"/>
        <v/>
      </c>
      <c r="F108" s="29">
        <f t="shared" si="20"/>
        <v>9.9009900990099011E-3</v>
      </c>
      <c r="G108" s="30">
        <f t="shared" si="18"/>
        <v>1</v>
      </c>
      <c r="H108" s="48" t="str">
        <f t="shared" si="21"/>
        <v/>
      </c>
    </row>
    <row r="109" spans="1:8" s="31" customFormat="1" ht="15" x14ac:dyDescent="0.2">
      <c r="A109" s="66"/>
      <c r="B109" s="47" t="s">
        <v>20</v>
      </c>
      <c r="C109" s="28">
        <v>0</v>
      </c>
      <c r="D109" s="28">
        <v>0</v>
      </c>
      <c r="E109" s="29" t="str">
        <f t="shared" si="19"/>
        <v/>
      </c>
      <c r="F109" s="29" t="str">
        <f t="shared" si="20"/>
        <v/>
      </c>
      <c r="G109" s="30" t="str">
        <f t="shared" si="18"/>
        <v xml:space="preserve"> </v>
      </c>
      <c r="H109" s="48" t="str">
        <f t="shared" si="21"/>
        <v/>
      </c>
    </row>
    <row r="110" spans="1:8" s="31" customFormat="1" ht="15" x14ac:dyDescent="0.2">
      <c r="A110" s="66"/>
      <c r="B110" s="47" t="s">
        <v>594</v>
      </c>
      <c r="C110" s="28">
        <v>0</v>
      </c>
      <c r="D110" s="28">
        <v>4</v>
      </c>
      <c r="E110" s="29" t="str">
        <f t="shared" si="19"/>
        <v/>
      </c>
      <c r="F110" s="29">
        <f t="shared" si="20"/>
        <v>3.9603960396039604E-2</v>
      </c>
      <c r="G110" s="30">
        <f t="shared" si="18"/>
        <v>1</v>
      </c>
      <c r="H110" s="48" t="str">
        <f t="shared" si="21"/>
        <v/>
      </c>
    </row>
    <row r="111" spans="1:8" s="31" customFormat="1" ht="15" x14ac:dyDescent="0.2">
      <c r="A111" s="66"/>
      <c r="B111" s="47" t="s">
        <v>537</v>
      </c>
      <c r="C111" s="28">
        <v>0</v>
      </c>
      <c r="D111" s="28">
        <v>0</v>
      </c>
      <c r="E111" s="29" t="str">
        <f t="shared" ref="E111" si="50">+IF(C111=0,"",C111/C$75)</f>
        <v/>
      </c>
      <c r="F111" s="29" t="str">
        <f t="shared" ref="F111" si="51">+IF(D111=0,"",D111/D$75)</f>
        <v/>
      </c>
      <c r="G111" s="30" t="str">
        <f t="shared" si="18"/>
        <v xml:space="preserve"> </v>
      </c>
      <c r="H111" s="48" t="str">
        <f t="shared" ref="H111" si="52">+IF(OR(AND(E111=""),(G111="")),"",E111*G111)</f>
        <v/>
      </c>
    </row>
    <row r="112" spans="1:8" s="31" customFormat="1" ht="15" x14ac:dyDescent="0.2">
      <c r="A112" s="66"/>
      <c r="B112" s="47" t="s">
        <v>183</v>
      </c>
      <c r="C112" s="28">
        <v>0</v>
      </c>
      <c r="D112" s="28">
        <v>0</v>
      </c>
      <c r="E112" s="29" t="str">
        <f t="shared" si="19"/>
        <v/>
      </c>
      <c r="F112" s="29" t="str">
        <f t="shared" si="20"/>
        <v/>
      </c>
      <c r="G112" s="30" t="str">
        <f t="shared" si="18"/>
        <v xml:space="preserve"> </v>
      </c>
      <c r="H112" s="48" t="str">
        <f t="shared" si="21"/>
        <v/>
      </c>
    </row>
    <row r="113" spans="1:8" s="31" customFormat="1" ht="15" x14ac:dyDescent="0.2">
      <c r="A113" s="66"/>
      <c r="B113" s="47" t="s">
        <v>184</v>
      </c>
      <c r="C113" s="28">
        <v>0</v>
      </c>
      <c r="D113" s="28">
        <v>1</v>
      </c>
      <c r="E113" s="29" t="str">
        <f t="shared" si="19"/>
        <v/>
      </c>
      <c r="F113" s="29">
        <f t="shared" si="20"/>
        <v>9.9009900990099011E-3</v>
      </c>
      <c r="G113" s="30">
        <f t="shared" si="18"/>
        <v>1</v>
      </c>
      <c r="H113" s="48" t="str">
        <f t="shared" si="21"/>
        <v/>
      </c>
    </row>
    <row r="114" spans="1:8" s="31" customFormat="1" ht="15" x14ac:dyDescent="0.2">
      <c r="A114" s="66"/>
      <c r="B114" s="47" t="s">
        <v>587</v>
      </c>
      <c r="C114" s="28">
        <v>0</v>
      </c>
      <c r="D114" s="28">
        <v>0</v>
      </c>
      <c r="E114" s="29" t="str">
        <f t="shared" si="19"/>
        <v/>
      </c>
      <c r="F114" s="29" t="str">
        <f t="shared" si="20"/>
        <v/>
      </c>
      <c r="G114" s="30" t="str">
        <f t="shared" si="18"/>
        <v xml:space="preserve"> </v>
      </c>
      <c r="H114" s="48" t="str">
        <f t="shared" si="21"/>
        <v/>
      </c>
    </row>
    <row r="115" spans="1:8" s="31" customFormat="1" ht="15" x14ac:dyDescent="0.2">
      <c r="A115" s="66"/>
      <c r="B115" s="47" t="s">
        <v>588</v>
      </c>
      <c r="C115" s="28">
        <v>0</v>
      </c>
      <c r="D115" s="28">
        <v>22</v>
      </c>
      <c r="E115" s="29" t="str">
        <f t="shared" si="19"/>
        <v/>
      </c>
      <c r="F115" s="29">
        <f t="shared" si="20"/>
        <v>0.21782178217821782</v>
      </c>
      <c r="G115" s="30">
        <f t="shared" si="18"/>
        <v>1</v>
      </c>
      <c r="H115" s="48" t="str">
        <f t="shared" si="21"/>
        <v/>
      </c>
    </row>
    <row r="116" spans="1:8" s="31" customFormat="1" ht="15" x14ac:dyDescent="0.2">
      <c r="A116" s="66"/>
      <c r="B116" s="47" t="s">
        <v>185</v>
      </c>
      <c r="C116" s="28">
        <v>0</v>
      </c>
      <c r="D116" s="28">
        <v>0</v>
      </c>
      <c r="E116" s="29" t="str">
        <f t="shared" si="19"/>
        <v/>
      </c>
      <c r="F116" s="29" t="str">
        <f t="shared" si="20"/>
        <v/>
      </c>
      <c r="G116" s="30" t="str">
        <f t="shared" si="18"/>
        <v xml:space="preserve"> </v>
      </c>
      <c r="H116" s="48" t="str">
        <f t="shared" si="21"/>
        <v/>
      </c>
    </row>
    <row r="117" spans="1:8" s="31" customFormat="1" ht="15" x14ac:dyDescent="0.2">
      <c r="A117" s="66"/>
      <c r="B117" s="47" t="s">
        <v>186</v>
      </c>
      <c r="C117" s="28">
        <v>10</v>
      </c>
      <c r="D117" s="28">
        <v>0</v>
      </c>
      <c r="E117" s="29">
        <f t="shared" si="19"/>
        <v>4.4843049327354258E-2</v>
      </c>
      <c r="F117" s="29" t="str">
        <f t="shared" si="20"/>
        <v/>
      </c>
      <c r="G117" s="30">
        <f t="shared" si="18"/>
        <v>-1</v>
      </c>
      <c r="H117" s="48">
        <f t="shared" si="21"/>
        <v>-4.4843049327354258E-2</v>
      </c>
    </row>
    <row r="118" spans="1:8" s="31" customFormat="1" ht="15" x14ac:dyDescent="0.2">
      <c r="A118" s="66"/>
      <c r="B118" s="47" t="s">
        <v>187</v>
      </c>
      <c r="C118" s="28">
        <v>0</v>
      </c>
      <c r="D118" s="28">
        <v>0</v>
      </c>
      <c r="E118" s="29" t="str">
        <f t="shared" si="19"/>
        <v/>
      </c>
      <c r="F118" s="29" t="str">
        <f t="shared" si="20"/>
        <v/>
      </c>
      <c r="G118" s="30" t="str">
        <f t="shared" si="18"/>
        <v xml:space="preserve"> </v>
      </c>
      <c r="H118" s="48" t="str">
        <f t="shared" si="21"/>
        <v/>
      </c>
    </row>
    <row r="119" spans="1:8" s="31" customFormat="1" ht="15" x14ac:dyDescent="0.2">
      <c r="A119" s="66"/>
      <c r="B119" s="47" t="s">
        <v>27</v>
      </c>
      <c r="C119" s="28">
        <v>1</v>
      </c>
      <c r="D119" s="28">
        <v>0</v>
      </c>
      <c r="E119" s="29">
        <f t="shared" si="19"/>
        <v>4.4843049327354259E-3</v>
      </c>
      <c r="F119" s="29" t="str">
        <f t="shared" si="20"/>
        <v/>
      </c>
      <c r="G119" s="30">
        <f t="shared" si="18"/>
        <v>-1</v>
      </c>
      <c r="H119" s="48">
        <f t="shared" si="21"/>
        <v>-4.4843049327354259E-3</v>
      </c>
    </row>
    <row r="120" spans="1:8" s="31" customFormat="1" ht="15" x14ac:dyDescent="0.2">
      <c r="A120" s="66"/>
      <c r="B120" s="47" t="s">
        <v>188</v>
      </c>
      <c r="C120" s="28">
        <v>0</v>
      </c>
      <c r="D120" s="28">
        <v>0</v>
      </c>
      <c r="E120" s="29" t="str">
        <f t="shared" si="19"/>
        <v/>
      </c>
      <c r="F120" s="29" t="str">
        <f t="shared" si="20"/>
        <v/>
      </c>
      <c r="G120" s="30" t="str">
        <f t="shared" si="18"/>
        <v xml:space="preserve"> </v>
      </c>
      <c r="H120" s="48" t="str">
        <f t="shared" si="21"/>
        <v/>
      </c>
    </row>
    <row r="121" spans="1:8" s="31" customFormat="1" ht="30" x14ac:dyDescent="0.2">
      <c r="A121" s="66"/>
      <c r="B121" s="47" t="s">
        <v>420</v>
      </c>
      <c r="C121" s="28">
        <v>0</v>
      </c>
      <c r="D121" s="28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28">
        <v>0</v>
      </c>
      <c r="D122" s="28">
        <v>1</v>
      </c>
      <c r="E122" s="29" t="str">
        <f t="shared" si="19"/>
        <v/>
      </c>
      <c r="F122" s="29">
        <f t="shared" si="20"/>
        <v>9.9009900990099011E-3</v>
      </c>
      <c r="G122" s="30">
        <f t="shared" si="18"/>
        <v>1</v>
      </c>
      <c r="H122" s="48" t="str">
        <f t="shared" si="21"/>
        <v/>
      </c>
    </row>
    <row r="123" spans="1:8" s="31" customFormat="1" ht="15" x14ac:dyDescent="0.2">
      <c r="A123" s="66"/>
      <c r="B123" s="47" t="s">
        <v>24</v>
      </c>
      <c r="C123" s="28">
        <v>0</v>
      </c>
      <c r="D123" s="28">
        <v>0</v>
      </c>
      <c r="E123" s="29" t="str">
        <f t="shared" si="19"/>
        <v/>
      </c>
      <c r="F123" s="29" t="str">
        <f t="shared" si="20"/>
        <v/>
      </c>
      <c r="G123" s="30" t="str">
        <f t="shared" si="18"/>
        <v xml:space="preserve"> </v>
      </c>
      <c r="H123" s="48" t="str">
        <f t="shared" si="21"/>
        <v/>
      </c>
    </row>
    <row r="124" spans="1:8" s="31" customFormat="1" ht="15" x14ac:dyDescent="0.2">
      <c r="A124" s="66"/>
      <c r="B124" s="47" t="s">
        <v>189</v>
      </c>
      <c r="C124" s="28">
        <v>0</v>
      </c>
      <c r="D124" s="28">
        <v>0</v>
      </c>
      <c r="E124" s="29" t="str">
        <f t="shared" si="19"/>
        <v/>
      </c>
      <c r="F124" s="29" t="str">
        <f t="shared" si="20"/>
        <v/>
      </c>
      <c r="G124" s="30" t="str">
        <f t="shared" si="18"/>
        <v xml:space="preserve"> </v>
      </c>
      <c r="H124" s="48" t="str">
        <f t="shared" si="21"/>
        <v/>
      </c>
    </row>
    <row r="125" spans="1:8" s="31" customFormat="1" ht="15" x14ac:dyDescent="0.2">
      <c r="A125" s="66"/>
      <c r="B125" s="47" t="s">
        <v>25</v>
      </c>
      <c r="C125" s="28">
        <v>0</v>
      </c>
      <c r="D125" s="28">
        <v>0</v>
      </c>
      <c r="E125" s="29" t="str">
        <f t="shared" si="19"/>
        <v/>
      </c>
      <c r="F125" s="29" t="str">
        <f t="shared" si="20"/>
        <v/>
      </c>
      <c r="G125" s="30" t="str">
        <f t="shared" si="18"/>
        <v xml:space="preserve"> </v>
      </c>
      <c r="H125" s="48" t="str">
        <f t="shared" si="21"/>
        <v/>
      </c>
    </row>
    <row r="126" spans="1:8" s="31" customFormat="1" ht="15" x14ac:dyDescent="0.2">
      <c r="A126" s="66"/>
      <c r="B126" s="47" t="s">
        <v>23</v>
      </c>
      <c r="C126" s="28">
        <v>0</v>
      </c>
      <c r="D126" s="28">
        <v>0</v>
      </c>
      <c r="E126" s="29" t="str">
        <f t="shared" si="19"/>
        <v/>
      </c>
      <c r="F126" s="29" t="str">
        <f t="shared" si="20"/>
        <v/>
      </c>
      <c r="G126" s="30" t="str">
        <f t="shared" si="18"/>
        <v xml:space="preserve"> </v>
      </c>
      <c r="H126" s="48" t="str">
        <f t="shared" si="21"/>
        <v/>
      </c>
    </row>
    <row r="127" spans="1:8" s="31" customFormat="1" ht="15" x14ac:dyDescent="0.2">
      <c r="A127" s="66"/>
      <c r="B127" s="47" t="s">
        <v>26</v>
      </c>
      <c r="C127" s="28">
        <v>26</v>
      </c>
      <c r="D127" s="28">
        <v>10</v>
      </c>
      <c r="E127" s="29">
        <f t="shared" si="19"/>
        <v>0.11659192825112108</v>
      </c>
      <c r="F127" s="29">
        <f t="shared" si="20"/>
        <v>9.9009900990099015E-2</v>
      </c>
      <c r="G127" s="30">
        <f t="shared" si="18"/>
        <v>-0.61538461538461542</v>
      </c>
      <c r="H127" s="48">
        <f t="shared" si="21"/>
        <v>-7.1748878923766829E-2</v>
      </c>
    </row>
    <row r="128" spans="1:8" s="31" customFormat="1" ht="15" x14ac:dyDescent="0.2">
      <c r="A128" s="66" t="s">
        <v>644</v>
      </c>
      <c r="B128" s="47" t="s">
        <v>649</v>
      </c>
      <c r="C128" s="28">
        <v>5</v>
      </c>
      <c r="D128" s="28">
        <v>0</v>
      </c>
      <c r="E128" s="29">
        <f t="shared" ref="E128" si="53">+IF(C128=0,"",C128/C$75)</f>
        <v>2.2421524663677129E-2</v>
      </c>
      <c r="F128" s="29" t="str">
        <f t="shared" ref="F128" si="54">+IF(D128=0,"",D128/D$75)</f>
        <v/>
      </c>
      <c r="G128" s="30">
        <f t="shared" ref="G128" si="55">+IF(AND(C128=0,D128=0)," ",IF(C128=0,1,IF(D128=0,-1,(D128-C128)/C128)))</f>
        <v>-1</v>
      </c>
      <c r="H128" s="48">
        <f t="shared" ref="H128" si="56">+IF(OR(AND(E128=""),(G128="")),"",E128*G128)</f>
        <v>-2.2421524663677129E-2</v>
      </c>
    </row>
    <row r="129" spans="1:8" s="31" customFormat="1" ht="15" x14ac:dyDescent="0.2">
      <c r="A129" s="66"/>
      <c r="B129" s="47" t="s">
        <v>190</v>
      </c>
      <c r="C129" s="28">
        <v>0</v>
      </c>
      <c r="D129" s="28">
        <v>5</v>
      </c>
      <c r="E129" s="29" t="str">
        <f t="shared" si="19"/>
        <v/>
      </c>
      <c r="F129" s="29">
        <f t="shared" si="20"/>
        <v>4.9504950495049507E-2</v>
      </c>
      <c r="G129" s="30">
        <f t="shared" si="18"/>
        <v>1</v>
      </c>
      <c r="H129" s="48" t="str">
        <f t="shared" si="21"/>
        <v/>
      </c>
    </row>
    <row r="130" spans="1:8" s="31" customFormat="1" ht="15" x14ac:dyDescent="0.2">
      <c r="A130" s="66"/>
      <c r="B130" s="47" t="s">
        <v>31</v>
      </c>
      <c r="C130" s="28">
        <v>0</v>
      </c>
      <c r="D130" s="28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28">
        <v>1</v>
      </c>
      <c r="D131" s="28">
        <v>2</v>
      </c>
      <c r="E131" s="29">
        <f t="shared" si="19"/>
        <v>4.4843049327354259E-3</v>
      </c>
      <c r="F131" s="29">
        <f t="shared" si="20"/>
        <v>1.9801980198019802E-2</v>
      </c>
      <c r="G131" s="30">
        <f t="shared" si="18"/>
        <v>1</v>
      </c>
      <c r="H131" s="48">
        <f t="shared" si="21"/>
        <v>4.4843049327354259E-3</v>
      </c>
    </row>
    <row r="132" spans="1:8" s="31" customFormat="1" ht="15" x14ac:dyDescent="0.2">
      <c r="A132" s="66"/>
      <c r="B132" s="47" t="s">
        <v>191</v>
      </c>
      <c r="C132" s="28">
        <v>0</v>
      </c>
      <c r="D132" s="28">
        <v>0</v>
      </c>
      <c r="E132" s="29" t="str">
        <f t="shared" si="19"/>
        <v/>
      </c>
      <c r="F132" s="29" t="str">
        <f t="shared" si="20"/>
        <v/>
      </c>
      <c r="G132" s="30" t="str">
        <f t="shared" si="18"/>
        <v xml:space="preserve"> </v>
      </c>
      <c r="H132" s="48" t="str">
        <f t="shared" si="21"/>
        <v/>
      </c>
    </row>
    <row r="133" spans="1:8" s="31" customFormat="1" ht="15" x14ac:dyDescent="0.2">
      <c r="A133" s="66"/>
      <c r="B133" s="47" t="s">
        <v>421</v>
      </c>
      <c r="C133" s="28">
        <v>0</v>
      </c>
      <c r="D133" s="28">
        <v>0</v>
      </c>
      <c r="E133" s="29" t="str">
        <f t="shared" si="19"/>
        <v/>
      </c>
      <c r="F133" s="29" t="str">
        <f t="shared" si="20"/>
        <v/>
      </c>
      <c r="G133" s="30" t="str">
        <f t="shared" si="18"/>
        <v xml:space="preserve"> </v>
      </c>
      <c r="H133" s="48" t="str">
        <f t="shared" si="21"/>
        <v/>
      </c>
    </row>
    <row r="134" spans="1:8" s="31" customFormat="1" ht="15" x14ac:dyDescent="0.2">
      <c r="A134" s="66"/>
      <c r="B134" s="47" t="s">
        <v>422</v>
      </c>
      <c r="C134" s="28">
        <v>170</v>
      </c>
      <c r="D134" s="28">
        <v>24</v>
      </c>
      <c r="E134" s="29">
        <f t="shared" si="19"/>
        <v>0.7623318385650224</v>
      </c>
      <c r="F134" s="29">
        <f t="shared" si="20"/>
        <v>0.23762376237623761</v>
      </c>
      <c r="G134" s="30">
        <f t="shared" si="18"/>
        <v>-0.85882352941176465</v>
      </c>
      <c r="H134" s="48">
        <f t="shared" si="21"/>
        <v>-0.65470852017937209</v>
      </c>
    </row>
    <row r="135" spans="1:8" s="31" customFormat="1" ht="15" x14ac:dyDescent="0.2">
      <c r="A135" s="66"/>
      <c r="B135" s="47" t="s">
        <v>192</v>
      </c>
      <c r="C135" s="28">
        <v>0</v>
      </c>
      <c r="D135" s="28">
        <v>0</v>
      </c>
      <c r="E135" s="29" t="str">
        <f t="shared" si="19"/>
        <v/>
      </c>
      <c r="F135" s="29" t="str">
        <f t="shared" si="20"/>
        <v/>
      </c>
      <c r="G135" s="30" t="str">
        <f t="shared" si="18"/>
        <v xml:space="preserve"> </v>
      </c>
      <c r="H135" s="48" t="str">
        <f t="shared" si="21"/>
        <v/>
      </c>
    </row>
    <row r="136" spans="1:8" s="31" customFormat="1" ht="15" x14ac:dyDescent="0.2">
      <c r="A136" s="66"/>
      <c r="B136" s="47" t="s">
        <v>193</v>
      </c>
      <c r="C136" s="28">
        <v>0</v>
      </c>
      <c r="D136" s="28">
        <v>0</v>
      </c>
      <c r="E136" s="29" t="str">
        <f t="shared" si="19"/>
        <v/>
      </c>
      <c r="F136" s="29" t="str">
        <f t="shared" si="20"/>
        <v/>
      </c>
      <c r="G136" s="30" t="str">
        <f t="shared" si="18"/>
        <v xml:space="preserve"> </v>
      </c>
      <c r="H136" s="48" t="str">
        <f t="shared" si="21"/>
        <v/>
      </c>
    </row>
    <row r="137" spans="1:8" s="31" customFormat="1" ht="15" x14ac:dyDescent="0.2">
      <c r="A137" s="66"/>
      <c r="B137" s="47" t="s">
        <v>28</v>
      </c>
      <c r="C137" s="28">
        <v>0</v>
      </c>
      <c r="D137" s="28">
        <v>0</v>
      </c>
      <c r="E137" s="29" t="str">
        <f t="shared" si="19"/>
        <v/>
      </c>
      <c r="F137" s="29" t="str">
        <f t="shared" si="20"/>
        <v/>
      </c>
      <c r="G137" s="30" t="str">
        <f t="shared" si="18"/>
        <v xml:space="preserve"> </v>
      </c>
      <c r="H137" s="48" t="str">
        <f t="shared" si="21"/>
        <v/>
      </c>
    </row>
    <row r="138" spans="1:8" s="31" customFormat="1" ht="15" x14ac:dyDescent="0.2">
      <c r="A138" s="66"/>
      <c r="B138" s="47" t="s">
        <v>32</v>
      </c>
      <c r="C138" s="28">
        <v>0</v>
      </c>
      <c r="D138" s="28">
        <v>0</v>
      </c>
      <c r="E138" s="29" t="str">
        <f t="shared" si="19"/>
        <v/>
      </c>
      <c r="F138" s="29" t="str">
        <f t="shared" si="20"/>
        <v/>
      </c>
      <c r="G138" s="30" t="str">
        <f t="shared" si="18"/>
        <v xml:space="preserve"> </v>
      </c>
      <c r="H138" s="48" t="str">
        <f t="shared" si="21"/>
        <v/>
      </c>
    </row>
    <row r="139" spans="1:8" s="31" customFormat="1" ht="15" x14ac:dyDescent="0.2">
      <c r="A139" s="66"/>
      <c r="B139" s="47" t="s">
        <v>505</v>
      </c>
      <c r="C139" s="28">
        <v>0</v>
      </c>
      <c r="D139" s="28">
        <v>0</v>
      </c>
      <c r="E139" s="29" t="str">
        <f t="shared" ref="E139:E140" si="57">+IF(C139=0,"",C139/C$75)</f>
        <v/>
      </c>
      <c r="F139" s="29" t="str">
        <f t="shared" ref="F139:F140" si="58">+IF(D139=0,"",D139/D$75)</f>
        <v/>
      </c>
      <c r="G139" s="30" t="str">
        <f t="shared" si="18"/>
        <v xml:space="preserve"> </v>
      </c>
      <c r="H139" s="48" t="str">
        <f t="shared" ref="H139:H140" si="59">+IF(OR(AND(E139=""),(G139="")),"",E139*G139)</f>
        <v/>
      </c>
    </row>
    <row r="140" spans="1:8" s="31" customFormat="1" ht="15" x14ac:dyDescent="0.2">
      <c r="A140" s="66"/>
      <c r="B140" s="47" t="s">
        <v>30</v>
      </c>
      <c r="C140" s="28">
        <v>0</v>
      </c>
      <c r="D140" s="28">
        <v>0</v>
      </c>
      <c r="E140" s="29" t="str">
        <f t="shared" si="57"/>
        <v/>
      </c>
      <c r="F140" s="29" t="str">
        <f t="shared" si="58"/>
        <v/>
      </c>
      <c r="G140" s="30" t="str">
        <f t="shared" si="18"/>
        <v xml:space="preserve"> </v>
      </c>
      <c r="H140" s="48" t="str">
        <f t="shared" si="59"/>
        <v/>
      </c>
    </row>
    <row r="141" spans="1:8" s="31" customFormat="1" ht="15" x14ac:dyDescent="0.2">
      <c r="A141" s="66"/>
      <c r="B141" s="47" t="s">
        <v>29</v>
      </c>
      <c r="C141" s="28">
        <v>0</v>
      </c>
      <c r="D141" s="28">
        <v>0</v>
      </c>
      <c r="E141" s="29" t="str">
        <f t="shared" si="19"/>
        <v/>
      </c>
      <c r="F141" s="29" t="str">
        <f t="shared" si="20"/>
        <v/>
      </c>
      <c r="G141" s="30" t="str">
        <f t="shared" si="18"/>
        <v xml:space="preserve"> </v>
      </c>
      <c r="H141" s="48" t="str">
        <f t="shared" si="21"/>
        <v/>
      </c>
    </row>
    <row r="142" spans="1:8" s="31" customFormat="1" ht="15" x14ac:dyDescent="0.2">
      <c r="A142" s="66"/>
      <c r="B142" s="47" t="s">
        <v>194</v>
      </c>
      <c r="C142" s="28">
        <v>0</v>
      </c>
      <c r="D142" s="28">
        <v>0</v>
      </c>
      <c r="E142" s="29" t="str">
        <f t="shared" si="19"/>
        <v/>
      </c>
      <c r="F142" s="29" t="str">
        <f t="shared" si="20"/>
        <v/>
      </c>
      <c r="G142" s="30" t="str">
        <f t="shared" si="18"/>
        <v xml:space="preserve"> </v>
      </c>
      <c r="H142" s="48" t="str">
        <f t="shared" si="21"/>
        <v/>
      </c>
    </row>
    <row r="143" spans="1:8" s="31" customFormat="1" ht="15" x14ac:dyDescent="0.2">
      <c r="A143" s="66"/>
      <c r="B143" s="47" t="s">
        <v>195</v>
      </c>
      <c r="C143" s="28">
        <v>0</v>
      </c>
      <c r="D143" s="28">
        <v>0</v>
      </c>
      <c r="E143" s="29" t="str">
        <f t="shared" si="19"/>
        <v/>
      </c>
      <c r="F143" s="29" t="str">
        <f t="shared" si="20"/>
        <v/>
      </c>
      <c r="G143" s="30" t="str">
        <f t="shared" si="18"/>
        <v xml:space="preserve"> </v>
      </c>
      <c r="H143" s="48" t="str">
        <f t="shared" si="21"/>
        <v/>
      </c>
    </row>
    <row r="144" spans="1:8" s="31" customFormat="1" ht="15" x14ac:dyDescent="0.2">
      <c r="A144" s="66"/>
      <c r="B144" s="47" t="s">
        <v>196</v>
      </c>
      <c r="C144" s="28">
        <v>0</v>
      </c>
      <c r="D144" s="28">
        <v>0</v>
      </c>
      <c r="E144" s="29" t="str">
        <f t="shared" si="19"/>
        <v/>
      </c>
      <c r="F144" s="29" t="str">
        <f t="shared" si="20"/>
        <v/>
      </c>
      <c r="G144" s="30" t="str">
        <f t="shared" si="18"/>
        <v xml:space="preserve"> </v>
      </c>
      <c r="H144" s="48" t="str">
        <f t="shared" si="21"/>
        <v/>
      </c>
    </row>
    <row r="145" spans="1:8" s="31" customFormat="1" ht="15" x14ac:dyDescent="0.2">
      <c r="A145" s="66"/>
      <c r="B145" s="47" t="s">
        <v>197</v>
      </c>
      <c r="C145" s="28">
        <v>0</v>
      </c>
      <c r="D145" s="28">
        <v>1</v>
      </c>
      <c r="E145" s="29" t="str">
        <f t="shared" si="19"/>
        <v/>
      </c>
      <c r="F145" s="29">
        <f t="shared" si="20"/>
        <v>9.9009900990099011E-3</v>
      </c>
      <c r="G145" s="30">
        <f t="shared" ref="G145:G170" si="60">+IF(AND(C145=0,D145=0)," ",IF(C145=0,1,IF(D145=0,-1,(D145-C145)/C145)))</f>
        <v>1</v>
      </c>
      <c r="H145" s="48" t="str">
        <f t="shared" si="21"/>
        <v/>
      </c>
    </row>
    <row r="146" spans="1:8" s="31" customFormat="1" ht="30" x14ac:dyDescent="0.2">
      <c r="A146" s="66"/>
      <c r="B146" s="47" t="s">
        <v>423</v>
      </c>
      <c r="C146" s="28">
        <v>0</v>
      </c>
      <c r="D146" s="28">
        <v>0</v>
      </c>
      <c r="E146" s="29" t="str">
        <f t="shared" si="19"/>
        <v/>
      </c>
      <c r="F146" s="29" t="str">
        <f t="shared" si="20"/>
        <v/>
      </c>
      <c r="G146" s="30" t="str">
        <f t="shared" si="60"/>
        <v xml:space="preserve"> </v>
      </c>
      <c r="H146" s="48" t="str">
        <f t="shared" si="21"/>
        <v/>
      </c>
    </row>
    <row r="147" spans="1:8" s="31" customFormat="1" ht="30" x14ac:dyDescent="0.2">
      <c r="A147" s="66"/>
      <c r="B147" s="47" t="s">
        <v>198</v>
      </c>
      <c r="C147" s="28">
        <v>0</v>
      </c>
      <c r="D147" s="28">
        <v>0</v>
      </c>
      <c r="E147" s="29" t="str">
        <f t="shared" si="19"/>
        <v/>
      </c>
      <c r="F147" s="29" t="str">
        <f t="shared" si="20"/>
        <v/>
      </c>
      <c r="G147" s="30" t="str">
        <f t="shared" si="60"/>
        <v xml:space="preserve"> </v>
      </c>
      <c r="H147" s="48" t="str">
        <f t="shared" si="21"/>
        <v/>
      </c>
    </row>
    <row r="148" spans="1:8" s="31" customFormat="1" ht="30" x14ac:dyDescent="0.2">
      <c r="A148" s="66"/>
      <c r="B148" s="47" t="s">
        <v>199</v>
      </c>
      <c r="C148" s="28">
        <v>0</v>
      </c>
      <c r="D148" s="28">
        <v>0</v>
      </c>
      <c r="E148" s="29" t="str">
        <f>+IF(C148=0,"",C148/C$75)</f>
        <v/>
      </c>
      <c r="F148" s="29" t="str">
        <f>+IF(D148=0,"",D148/D$75)</f>
        <v/>
      </c>
      <c r="G148" s="30" t="str">
        <f>+IF(AND(C148=0,D148=0)," ",IF(C148=0,1,IF(D148=0,-1,(D148-C148)/C148)))</f>
        <v xml:space="preserve"> </v>
      </c>
      <c r="H148" s="48" t="str">
        <f>+IF(OR(AND(E148=""),(G148="")),"",E148*G148)</f>
        <v/>
      </c>
    </row>
    <row r="149" spans="1:8" s="31" customFormat="1" ht="15" x14ac:dyDescent="0.2">
      <c r="A149" s="66"/>
      <c r="B149" s="47" t="s">
        <v>613</v>
      </c>
      <c r="C149" s="28">
        <v>0</v>
      </c>
      <c r="D149" s="28">
        <v>0</v>
      </c>
      <c r="E149" s="29" t="str">
        <f>+IF(C149=0,"",C149/C$75)</f>
        <v/>
      </c>
      <c r="F149" s="29" t="str">
        <f>+IF(D149=0,"",D149/D$75)</f>
        <v/>
      </c>
      <c r="G149" s="30" t="str">
        <f>+IF(AND(C149=0,D149=0)," ",IF(C149=0,1,IF(D149=0,-1,(D149-C149)/C149)))</f>
        <v xml:space="preserve"> </v>
      </c>
      <c r="H149" s="48" t="str">
        <f>+IF(OR(AND(E149=""),(G149="")),"",E149*G149)</f>
        <v/>
      </c>
    </row>
    <row r="150" spans="1:8" s="31" customFormat="1" ht="15" x14ac:dyDescent="0.2">
      <c r="A150" s="66"/>
      <c r="B150" s="47" t="s">
        <v>549</v>
      </c>
      <c r="C150" s="28">
        <v>0</v>
      </c>
      <c r="D150" s="28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28">
        <v>0</v>
      </c>
      <c r="D151" s="28">
        <v>0</v>
      </c>
      <c r="E151" s="29" t="str">
        <f t="shared" si="19"/>
        <v/>
      </c>
      <c r="F151" s="29" t="str">
        <f t="shared" si="20"/>
        <v/>
      </c>
      <c r="G151" s="30" t="str">
        <f t="shared" si="60"/>
        <v xml:space="preserve"> </v>
      </c>
      <c r="H151" s="48" t="str">
        <f t="shared" si="21"/>
        <v/>
      </c>
    </row>
    <row r="152" spans="1:8" s="31" customFormat="1" ht="15" x14ac:dyDescent="0.2">
      <c r="A152" s="66"/>
      <c r="B152" s="47" t="s">
        <v>561</v>
      </c>
      <c r="C152" s="28">
        <v>0</v>
      </c>
      <c r="D152" s="28">
        <v>0</v>
      </c>
      <c r="E152" s="29" t="str">
        <f t="shared" si="19"/>
        <v/>
      </c>
      <c r="F152" s="29" t="str">
        <f t="shared" si="20"/>
        <v/>
      </c>
      <c r="G152" s="30" t="str">
        <f t="shared" si="60"/>
        <v xml:space="preserve"> 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28">
        <v>0</v>
      </c>
      <c r="D153" s="28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28">
        <v>0</v>
      </c>
      <c r="D154" s="28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28">
        <v>0</v>
      </c>
      <c r="D155" s="28">
        <v>0</v>
      </c>
      <c r="E155" s="29" t="str">
        <f t="shared" ref="E155:E164" si="67">+IF(C155=0,"",C155/C$75)</f>
        <v/>
      </c>
      <c r="F155" s="29" t="str">
        <f t="shared" ref="F155:F164" si="68">+IF(D155=0,"",D155/D$75)</f>
        <v/>
      </c>
      <c r="G155" s="30" t="str">
        <f t="shared" si="60"/>
        <v xml:space="preserve"> </v>
      </c>
      <c r="H155" s="48" t="str">
        <f t="shared" ref="H155:H164" si="69">+IF(OR(AND(E155=""),(G155="")),"",E155*G155)</f>
        <v/>
      </c>
    </row>
    <row r="156" spans="1:8" s="31" customFormat="1" ht="15" x14ac:dyDescent="0.2">
      <c r="A156" s="66"/>
      <c r="B156" s="47" t="s">
        <v>34</v>
      </c>
      <c r="C156" s="28">
        <v>0</v>
      </c>
      <c r="D156" s="28">
        <v>0</v>
      </c>
      <c r="E156" s="29" t="str">
        <f t="shared" si="67"/>
        <v/>
      </c>
      <c r="F156" s="29" t="str">
        <f t="shared" si="68"/>
        <v/>
      </c>
      <c r="G156" s="30" t="str">
        <f t="shared" si="60"/>
        <v xml:space="preserve"> </v>
      </c>
      <c r="H156" s="48" t="str">
        <f t="shared" si="69"/>
        <v/>
      </c>
    </row>
    <row r="157" spans="1:8" s="31" customFormat="1" ht="15" x14ac:dyDescent="0.2">
      <c r="A157" s="66"/>
      <c r="B157" s="47" t="s">
        <v>200</v>
      </c>
      <c r="C157" s="28">
        <v>0</v>
      </c>
      <c r="D157" s="28">
        <v>0</v>
      </c>
      <c r="E157" s="29" t="str">
        <f t="shared" si="67"/>
        <v/>
      </c>
      <c r="F157" s="29" t="str">
        <f t="shared" si="68"/>
        <v/>
      </c>
      <c r="G157" s="30" t="str">
        <f t="shared" si="60"/>
        <v xml:space="preserve"> </v>
      </c>
      <c r="H157" s="48" t="str">
        <f t="shared" si="69"/>
        <v/>
      </c>
    </row>
    <row r="158" spans="1:8" s="31" customFormat="1" ht="30" x14ac:dyDescent="0.2">
      <c r="A158" s="66"/>
      <c r="B158" s="47" t="s">
        <v>201</v>
      </c>
      <c r="C158" s="28">
        <v>0</v>
      </c>
      <c r="D158" s="28">
        <v>0</v>
      </c>
      <c r="E158" s="29" t="str">
        <f t="shared" si="67"/>
        <v/>
      </c>
      <c r="F158" s="29" t="str">
        <f t="shared" si="68"/>
        <v/>
      </c>
      <c r="G158" s="30" t="str">
        <f t="shared" si="60"/>
        <v xml:space="preserve"> </v>
      </c>
      <c r="H158" s="48" t="str">
        <f t="shared" si="69"/>
        <v/>
      </c>
    </row>
    <row r="159" spans="1:8" s="31" customFormat="1" ht="15" x14ac:dyDescent="0.2">
      <c r="A159" s="66"/>
      <c r="B159" s="47" t="s">
        <v>614</v>
      </c>
      <c r="C159" s="28">
        <v>0</v>
      </c>
      <c r="D159" s="28">
        <v>0</v>
      </c>
      <c r="E159" s="29" t="str">
        <f t="shared" ref="E159" si="70">+IF(C159=0,"",C159/C$75)</f>
        <v/>
      </c>
      <c r="F159" s="29" t="str">
        <f t="shared" ref="F159" si="71">+IF(D159=0,"",D159/D$75)</f>
        <v/>
      </c>
      <c r="G159" s="30" t="str">
        <f t="shared" ref="G159" si="72">+IF(AND(C159=0,D159=0)," ",IF(C159=0,1,IF(D159=0,-1,(D159-C159)/C159)))</f>
        <v xml:space="preserve"> </v>
      </c>
      <c r="H159" s="48" t="str">
        <f t="shared" ref="H159" si="73">+IF(OR(AND(E159=""),(G159="")),"",E159*G159)</f>
        <v/>
      </c>
    </row>
    <row r="160" spans="1:8" s="31" customFormat="1" ht="30" x14ac:dyDescent="0.2">
      <c r="A160" s="66"/>
      <c r="B160" s="47" t="s">
        <v>202</v>
      </c>
      <c r="C160" s="28">
        <v>0</v>
      </c>
      <c r="D160" s="28">
        <v>0</v>
      </c>
      <c r="E160" s="29" t="str">
        <f t="shared" si="67"/>
        <v/>
      </c>
      <c r="F160" s="29" t="str">
        <f t="shared" si="68"/>
        <v/>
      </c>
      <c r="G160" s="30" t="str">
        <f t="shared" si="60"/>
        <v xml:space="preserve"> </v>
      </c>
      <c r="H160" s="48" t="str">
        <f t="shared" si="69"/>
        <v/>
      </c>
    </row>
    <row r="161" spans="1:8" s="31" customFormat="1" ht="15" x14ac:dyDescent="0.2">
      <c r="A161" s="66"/>
      <c r="B161" s="47" t="s">
        <v>596</v>
      </c>
      <c r="C161" s="28">
        <v>0</v>
      </c>
      <c r="D161" s="28">
        <v>0</v>
      </c>
      <c r="E161" s="29" t="str">
        <f t="shared" si="67"/>
        <v/>
      </c>
      <c r="F161" s="29" t="str">
        <f t="shared" si="68"/>
        <v/>
      </c>
      <c r="G161" s="30" t="str">
        <f t="shared" si="60"/>
        <v xml:space="preserve"> </v>
      </c>
      <c r="H161" s="48" t="str">
        <f t="shared" si="69"/>
        <v/>
      </c>
    </row>
    <row r="162" spans="1:8" s="31" customFormat="1" ht="15" x14ac:dyDescent="0.2">
      <c r="A162" s="66"/>
      <c r="B162" s="47" t="s">
        <v>39</v>
      </c>
      <c r="C162" s="28">
        <v>0</v>
      </c>
      <c r="D162" s="28">
        <v>0</v>
      </c>
      <c r="E162" s="29" t="str">
        <f t="shared" si="67"/>
        <v/>
      </c>
      <c r="F162" s="29" t="str">
        <f t="shared" si="68"/>
        <v/>
      </c>
      <c r="G162" s="30" t="str">
        <f t="shared" si="60"/>
        <v xml:space="preserve"> </v>
      </c>
      <c r="H162" s="48" t="str">
        <f t="shared" si="69"/>
        <v/>
      </c>
    </row>
    <row r="163" spans="1:8" s="31" customFormat="1" ht="15" x14ac:dyDescent="0.2">
      <c r="A163" s="66"/>
      <c r="B163" s="47" t="s">
        <v>37</v>
      </c>
      <c r="C163" s="28">
        <v>0</v>
      </c>
      <c r="D163" s="28">
        <v>0</v>
      </c>
      <c r="E163" s="29" t="str">
        <f t="shared" si="67"/>
        <v/>
      </c>
      <c r="F163" s="29" t="str">
        <f t="shared" si="68"/>
        <v/>
      </c>
      <c r="G163" s="30" t="str">
        <f t="shared" si="60"/>
        <v xml:space="preserve"> </v>
      </c>
      <c r="H163" s="48" t="str">
        <f t="shared" si="69"/>
        <v/>
      </c>
    </row>
    <row r="164" spans="1:8" s="31" customFormat="1" ht="15" x14ac:dyDescent="0.2">
      <c r="A164" s="66"/>
      <c r="B164" s="47" t="s">
        <v>38</v>
      </c>
      <c r="C164" s="28">
        <v>0</v>
      </c>
      <c r="D164" s="28">
        <v>0</v>
      </c>
      <c r="E164" s="29" t="str">
        <f t="shared" si="67"/>
        <v/>
      </c>
      <c r="F164" s="29" t="str">
        <f t="shared" si="68"/>
        <v/>
      </c>
      <c r="G164" s="30" t="str">
        <f t="shared" si="60"/>
        <v xml:space="preserve"> </v>
      </c>
      <c r="H164" s="48" t="str">
        <f t="shared" si="69"/>
        <v/>
      </c>
    </row>
    <row r="165" spans="1:8" s="31" customFormat="1" ht="15" x14ac:dyDescent="0.2">
      <c r="A165" s="66"/>
      <c r="B165" s="47" t="s">
        <v>615</v>
      </c>
      <c r="C165" s="28">
        <v>0</v>
      </c>
      <c r="D165" s="28">
        <v>0</v>
      </c>
      <c r="E165" s="29" t="str">
        <f t="shared" ref="E165:E166" si="74">+IF(C165=0,"",C165/C$75)</f>
        <v/>
      </c>
      <c r="F165" s="29" t="str">
        <f t="shared" ref="F165:F166" si="75">+IF(D165=0,"",D165/D$75)</f>
        <v/>
      </c>
      <c r="G165" s="30" t="str">
        <f t="shared" ref="G165:G166" si="76">+IF(AND(C165=0,D165=0)," ",IF(C165=0,1,IF(D165=0,-1,(D165-C165)/C165)))</f>
        <v xml:space="preserve"> </v>
      </c>
      <c r="H165" s="48" t="str">
        <f t="shared" ref="H165:H166" si="77">+IF(OR(AND(E165=""),(G165="")),"",E165*G165)</f>
        <v/>
      </c>
    </row>
    <row r="166" spans="1:8" s="31" customFormat="1" ht="15" x14ac:dyDescent="0.2">
      <c r="A166" s="66"/>
      <c r="B166" s="47" t="s">
        <v>616</v>
      </c>
      <c r="C166" s="28">
        <v>0</v>
      </c>
      <c r="D166" s="28">
        <v>0</v>
      </c>
      <c r="E166" s="29" t="str">
        <f t="shared" si="74"/>
        <v/>
      </c>
      <c r="F166" s="29" t="str">
        <f t="shared" si="75"/>
        <v/>
      </c>
      <c r="G166" s="30" t="str">
        <f t="shared" si="76"/>
        <v xml:space="preserve"> </v>
      </c>
      <c r="H166" s="48" t="str">
        <f t="shared" si="77"/>
        <v/>
      </c>
    </row>
    <row r="167" spans="1:8" s="31" customFormat="1" ht="15" x14ac:dyDescent="0.2">
      <c r="A167" s="66"/>
      <c r="B167" s="47" t="s">
        <v>506</v>
      </c>
      <c r="C167" s="28">
        <v>0</v>
      </c>
      <c r="D167" s="28">
        <v>1</v>
      </c>
      <c r="E167" s="29" t="str">
        <f t="shared" ref="E167" si="78">+IF(C167=0,"",C167/C$75)</f>
        <v/>
      </c>
      <c r="F167" s="29">
        <f t="shared" ref="F167" si="79">+IF(D167=0,"",D167/D$75)</f>
        <v>9.9009900990099011E-3</v>
      </c>
      <c r="G167" s="30">
        <f t="shared" si="60"/>
        <v>1</v>
      </c>
      <c r="H167" s="48" t="str">
        <f t="shared" ref="H167" si="80">+IF(OR(AND(E167=""),(G167="")),"",E167*G167)</f>
        <v/>
      </c>
    </row>
    <row r="168" spans="1:8" s="31" customFormat="1" ht="30" x14ac:dyDescent="0.2">
      <c r="A168" s="66"/>
      <c r="B168" s="47" t="s">
        <v>524</v>
      </c>
      <c r="C168" s="28">
        <v>0</v>
      </c>
      <c r="D168" s="28">
        <v>0</v>
      </c>
      <c r="E168" s="29" t="str">
        <f t="shared" ref="E168" si="81">+IF(C168=0,"",C168/C$75)</f>
        <v/>
      </c>
      <c r="F168" s="29" t="str">
        <f t="shared" ref="F168" si="82">+IF(D168=0,"",D168/D$75)</f>
        <v/>
      </c>
      <c r="G168" s="30" t="str">
        <f t="shared" si="60"/>
        <v xml:space="preserve"> </v>
      </c>
      <c r="H168" s="48" t="str">
        <f t="shared" ref="H168" si="83">+IF(OR(AND(E168=""),(G168="")),"",E168*G168)</f>
        <v/>
      </c>
    </row>
    <row r="169" spans="1:8" s="31" customFormat="1" ht="15" x14ac:dyDescent="0.2">
      <c r="A169" s="66"/>
      <c r="B169" s="47" t="s">
        <v>538</v>
      </c>
      <c r="C169" s="28">
        <v>0</v>
      </c>
      <c r="D169" s="28">
        <v>0</v>
      </c>
      <c r="E169" s="29" t="str">
        <f t="shared" ref="E169:E170" si="84">+IF(C169=0,"",C169/C$75)</f>
        <v/>
      </c>
      <c r="F169" s="29" t="str">
        <f t="shared" ref="F169:F170" si="85">+IF(D169=0,"",D169/D$75)</f>
        <v/>
      </c>
      <c r="G169" s="30" t="str">
        <f t="shared" si="60"/>
        <v xml:space="preserve"> </v>
      </c>
      <c r="H169" s="48" t="str">
        <f t="shared" ref="H169:H170" si="86">+IF(OR(AND(E169=""),(G169="")),"",E169*G169)</f>
        <v/>
      </c>
    </row>
    <row r="170" spans="1:8" s="31" customFormat="1" ht="15.75" thickBot="1" x14ac:dyDescent="0.25">
      <c r="A170" s="66"/>
      <c r="B170" s="49" t="s">
        <v>532</v>
      </c>
      <c r="C170" s="50">
        <v>0</v>
      </c>
      <c r="D170" s="50">
        <v>0</v>
      </c>
      <c r="E170" s="54" t="str">
        <f t="shared" si="84"/>
        <v/>
      </c>
      <c r="F170" s="54" t="str">
        <f t="shared" si="85"/>
        <v/>
      </c>
      <c r="G170" s="62" t="str">
        <f t="shared" si="60"/>
        <v xml:space="preserve"> </v>
      </c>
      <c r="H170" s="52" t="str">
        <f t="shared" si="86"/>
        <v/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99</v>
      </c>
      <c r="D176" s="9">
        <f>SUM(D177:D349)</f>
        <v>296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1.9898989898989898</v>
      </c>
      <c r="H176" s="39">
        <f>+IF(OR(AND(E176=""),(G176="")),"",E176*G176)</f>
        <v>1.9898989898989898</v>
      </c>
    </row>
    <row r="177" spans="1:8" s="31" customFormat="1" ht="15" x14ac:dyDescent="0.2">
      <c r="A177" s="66"/>
      <c r="B177" s="55" t="s">
        <v>425</v>
      </c>
      <c r="C177" s="28">
        <v>0</v>
      </c>
      <c r="D177" s="28">
        <v>1</v>
      </c>
      <c r="E177" s="29" t="str">
        <f t="shared" si="87"/>
        <v/>
      </c>
      <c r="F177" s="29">
        <f t="shared" si="88"/>
        <v>3.3783783783783786E-3</v>
      </c>
      <c r="G177" s="30">
        <f t="shared" ref="G177:G243" si="89">+IF(AND(C177=0,D177=0)," ",IF(C177=0,1,IF(D177=0,-1,(D177-C177)/C177)))</f>
        <v>1</v>
      </c>
      <c r="H177" s="48" t="str">
        <f>+IF(OR(AND(E177=""),(G177="")),"",E177*G177)</f>
        <v/>
      </c>
    </row>
    <row r="178" spans="1:8" s="31" customFormat="1" ht="15" x14ac:dyDescent="0.2">
      <c r="A178" s="66"/>
      <c r="B178" s="55" t="s">
        <v>562</v>
      </c>
      <c r="C178" s="28">
        <v>0</v>
      </c>
      <c r="D178" s="28">
        <v>0</v>
      </c>
      <c r="E178" s="29" t="str">
        <f t="shared" si="87"/>
        <v/>
      </c>
      <c r="F178" s="29" t="str">
        <f t="shared" si="88"/>
        <v/>
      </c>
      <c r="G178" s="30" t="str">
        <f t="shared" si="89"/>
        <v xml:space="preserve"> </v>
      </c>
      <c r="H178" s="48" t="str">
        <f t="shared" ref="H178:H251" si="90">+IF(OR(AND(E178=""),(G178="")),"",E178*G178)</f>
        <v/>
      </c>
    </row>
    <row r="179" spans="1:8" s="31" customFormat="1" ht="30" x14ac:dyDescent="0.2">
      <c r="A179" s="66"/>
      <c r="B179" s="55" t="s">
        <v>426</v>
      </c>
      <c r="C179" s="28">
        <v>6</v>
      </c>
      <c r="D179" s="28">
        <v>0</v>
      </c>
      <c r="E179" s="29">
        <f t="shared" si="87"/>
        <v>6.0606060606060608E-2</v>
      </c>
      <c r="F179" s="29" t="str">
        <f t="shared" si="88"/>
        <v/>
      </c>
      <c r="G179" s="30">
        <f t="shared" si="89"/>
        <v>-1</v>
      </c>
      <c r="H179" s="48">
        <f t="shared" si="90"/>
        <v>-6.0606060606060608E-2</v>
      </c>
    </row>
    <row r="180" spans="1:8" s="31" customFormat="1" ht="15" x14ac:dyDescent="0.2">
      <c r="A180" s="66"/>
      <c r="B180" s="55" t="s">
        <v>427</v>
      </c>
      <c r="C180" s="28">
        <v>0</v>
      </c>
      <c r="D180" s="28">
        <v>0</v>
      </c>
      <c r="E180" s="29" t="str">
        <f t="shared" si="87"/>
        <v/>
      </c>
      <c r="F180" s="29" t="str">
        <f t="shared" si="88"/>
        <v/>
      </c>
      <c r="G180" s="30" t="str">
        <f t="shared" si="89"/>
        <v xml:space="preserve"> 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28">
        <v>0</v>
      </c>
      <c r="D181" s="28">
        <v>0</v>
      </c>
      <c r="E181" s="29" t="str">
        <f t="shared" si="87"/>
        <v/>
      </c>
      <c r="F181" s="29" t="str">
        <f t="shared" si="88"/>
        <v/>
      </c>
      <c r="G181" s="30" t="str">
        <f t="shared" si="89"/>
        <v xml:space="preserve"> </v>
      </c>
      <c r="H181" s="48" t="str">
        <f t="shared" si="90"/>
        <v/>
      </c>
    </row>
    <row r="182" spans="1:8" s="31" customFormat="1" ht="30" x14ac:dyDescent="0.2">
      <c r="A182" s="66" t="s">
        <v>644</v>
      </c>
      <c r="B182" s="55" t="s">
        <v>646</v>
      </c>
      <c r="C182" s="28"/>
      <c r="D182" s="28">
        <v>0</v>
      </c>
      <c r="E182" s="29" t="str">
        <f t="shared" ref="E182" si="91">+IF(C182=0,"",C182/C$176)</f>
        <v/>
      </c>
      <c r="F182" s="29" t="str">
        <f t="shared" ref="F182" si="92">+IF(D182=0,"",D182/D$176)</f>
        <v/>
      </c>
      <c r="G182" s="30" t="str">
        <f t="shared" ref="G182" si="93">+IF(AND(C182=0,D182=0)," ",IF(C182=0,1,IF(D182=0,-1,(D182-C182)/C182)))</f>
        <v xml:space="preserve"> 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28">
        <v>0</v>
      </c>
      <c r="D183" s="28">
        <v>7</v>
      </c>
      <c r="E183" s="29" t="str">
        <f t="shared" si="87"/>
        <v/>
      </c>
      <c r="F183" s="29">
        <f t="shared" si="88"/>
        <v>2.364864864864865E-2</v>
      </c>
      <c r="G183" s="30">
        <f t="shared" si="89"/>
        <v>1</v>
      </c>
      <c r="H183" s="48" t="str">
        <f t="shared" si="90"/>
        <v/>
      </c>
    </row>
    <row r="184" spans="1:8" s="31" customFormat="1" ht="15" x14ac:dyDescent="0.2">
      <c r="A184" s="66"/>
      <c r="B184" s="55" t="s">
        <v>564</v>
      </c>
      <c r="C184" s="28">
        <v>0</v>
      </c>
      <c r="D184" s="28">
        <v>0</v>
      </c>
      <c r="E184" s="29" t="str">
        <f t="shared" si="87"/>
        <v/>
      </c>
      <c r="F184" s="29" t="str">
        <f t="shared" si="88"/>
        <v/>
      </c>
      <c r="G184" s="30" t="str">
        <f t="shared" si="89"/>
        <v xml:space="preserve"> </v>
      </c>
      <c r="H184" s="48" t="str">
        <f t="shared" si="90"/>
        <v/>
      </c>
    </row>
    <row r="185" spans="1:8" s="31" customFormat="1" ht="15" x14ac:dyDescent="0.2">
      <c r="A185" s="66"/>
      <c r="B185" s="55" t="s">
        <v>565</v>
      </c>
      <c r="C185" s="28">
        <v>0</v>
      </c>
      <c r="D185" s="28">
        <v>0</v>
      </c>
      <c r="E185" s="29" t="str">
        <f t="shared" si="87"/>
        <v/>
      </c>
      <c r="F185" s="29" t="str">
        <f t="shared" si="88"/>
        <v/>
      </c>
      <c r="G185" s="30" t="str">
        <f t="shared" si="89"/>
        <v xml:space="preserve"> </v>
      </c>
      <c r="H185" s="48" t="str">
        <f t="shared" si="90"/>
        <v/>
      </c>
    </row>
    <row r="186" spans="1:8" s="31" customFormat="1" ht="15" x14ac:dyDescent="0.2">
      <c r="A186" s="66"/>
      <c r="B186" s="55" t="s">
        <v>566</v>
      </c>
      <c r="C186" s="28">
        <v>0</v>
      </c>
      <c r="D186" s="28">
        <v>1</v>
      </c>
      <c r="E186" s="29" t="str">
        <f t="shared" si="87"/>
        <v/>
      </c>
      <c r="F186" s="29">
        <f t="shared" si="88"/>
        <v>3.3783783783783786E-3</v>
      </c>
      <c r="G186" s="30">
        <f t="shared" si="89"/>
        <v>1</v>
      </c>
      <c r="H186" s="48" t="str">
        <f t="shared" si="90"/>
        <v/>
      </c>
    </row>
    <row r="187" spans="1:8" s="31" customFormat="1" ht="15" x14ac:dyDescent="0.2">
      <c r="A187" s="66"/>
      <c r="B187" s="55" t="s">
        <v>40</v>
      </c>
      <c r="C187" s="28">
        <v>0</v>
      </c>
      <c r="D187" s="28">
        <v>0</v>
      </c>
      <c r="E187" s="29" t="str">
        <f t="shared" si="87"/>
        <v/>
      </c>
      <c r="F187" s="29" t="str">
        <f t="shared" si="88"/>
        <v/>
      </c>
      <c r="G187" s="30" t="str">
        <f t="shared" si="89"/>
        <v xml:space="preserve"> 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28">
        <v>0</v>
      </c>
      <c r="D188" s="28">
        <v>0</v>
      </c>
      <c r="E188" s="29" t="str">
        <f t="shared" si="87"/>
        <v/>
      </c>
      <c r="F188" s="29" t="str">
        <f t="shared" si="88"/>
        <v/>
      </c>
      <c r="G188" s="30" t="str">
        <f t="shared" si="89"/>
        <v xml:space="preserve"> 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28">
        <v>0</v>
      </c>
      <c r="D189" s="28">
        <v>0</v>
      </c>
      <c r="E189" s="29" t="str">
        <f t="shared" si="87"/>
        <v/>
      </c>
      <c r="F189" s="29" t="str">
        <f t="shared" si="88"/>
        <v/>
      </c>
      <c r="G189" s="30" t="str">
        <f t="shared" si="89"/>
        <v xml:space="preserve"> </v>
      </c>
      <c r="H189" s="48" t="str">
        <f t="shared" si="90"/>
        <v/>
      </c>
    </row>
    <row r="190" spans="1:8" s="31" customFormat="1" ht="15" x14ac:dyDescent="0.2">
      <c r="A190" s="66"/>
      <c r="B190" s="55" t="s">
        <v>498</v>
      </c>
      <c r="C190" s="28">
        <v>0</v>
      </c>
      <c r="D190" s="28">
        <v>7</v>
      </c>
      <c r="E190" s="29" t="str">
        <f t="shared" ref="E190:E191" si="95">+IF(C190=0,"",C190/C$176)</f>
        <v/>
      </c>
      <c r="F190" s="29">
        <f t="shared" ref="F190:F191" si="96">+IF(D190=0,"",D190/D$176)</f>
        <v>2.364864864864865E-2</v>
      </c>
      <c r="G190" s="30">
        <f t="shared" si="89"/>
        <v>1</v>
      </c>
      <c r="H190" s="48" t="str">
        <f t="shared" ref="H190:H191" si="97">+IF(OR(AND(E190=""),(G190="")),"",E190*G190)</f>
        <v/>
      </c>
    </row>
    <row r="191" spans="1:8" s="31" customFormat="1" ht="15" x14ac:dyDescent="0.2">
      <c r="A191" s="66"/>
      <c r="B191" s="55" t="s">
        <v>428</v>
      </c>
      <c r="C191" s="28">
        <v>3</v>
      </c>
      <c r="D191" s="28">
        <v>3</v>
      </c>
      <c r="E191" s="29">
        <f t="shared" si="95"/>
        <v>3.0303030303030304E-2</v>
      </c>
      <c r="F191" s="29">
        <f t="shared" si="96"/>
        <v>1.0135135135135136E-2</v>
      </c>
      <c r="G191" s="30">
        <f t="shared" si="89"/>
        <v>0</v>
      </c>
      <c r="H191" s="48">
        <f t="shared" si="97"/>
        <v>0</v>
      </c>
    </row>
    <row r="192" spans="1:8" s="31" customFormat="1" ht="15" x14ac:dyDescent="0.2">
      <c r="A192" s="66"/>
      <c r="B192" s="55" t="s">
        <v>597</v>
      </c>
      <c r="C192" s="28">
        <v>0</v>
      </c>
      <c r="D192" s="28">
        <v>7</v>
      </c>
      <c r="E192" s="29" t="str">
        <f t="shared" ref="E192:F194" si="98">+IF(C192=0,"",C192/C$176)</f>
        <v/>
      </c>
      <c r="F192" s="29">
        <f t="shared" si="98"/>
        <v>2.364864864864865E-2</v>
      </c>
      <c r="G192" s="30">
        <f t="shared" si="89"/>
        <v>1</v>
      </c>
      <c r="H192" s="48" t="str">
        <f t="shared" si="90"/>
        <v/>
      </c>
    </row>
    <row r="193" spans="1:8" s="31" customFormat="1" ht="15" x14ac:dyDescent="0.2">
      <c r="A193" s="66"/>
      <c r="B193" s="55" t="s">
        <v>598</v>
      </c>
      <c r="C193" s="28">
        <v>0</v>
      </c>
      <c r="D193" s="28">
        <v>0</v>
      </c>
      <c r="E193" s="29" t="str">
        <f t="shared" si="98"/>
        <v/>
      </c>
      <c r="F193" s="29" t="str">
        <f t="shared" si="98"/>
        <v/>
      </c>
      <c r="G193" s="30" t="str">
        <f t="shared" si="89"/>
        <v xml:space="preserve"> </v>
      </c>
      <c r="H193" s="48" t="str">
        <f t="shared" si="90"/>
        <v/>
      </c>
    </row>
    <row r="194" spans="1:8" s="31" customFormat="1" ht="15" x14ac:dyDescent="0.2">
      <c r="A194" s="66"/>
      <c r="B194" s="55" t="s">
        <v>42</v>
      </c>
      <c r="C194" s="28">
        <v>0</v>
      </c>
      <c r="D194" s="28">
        <v>0</v>
      </c>
      <c r="E194" s="29" t="str">
        <f t="shared" si="98"/>
        <v/>
      </c>
      <c r="F194" s="29" t="str">
        <f t="shared" si="98"/>
        <v/>
      </c>
      <c r="G194" s="30" t="str">
        <f t="shared" si="89"/>
        <v xml:space="preserve"> </v>
      </c>
      <c r="H194" s="48" t="str">
        <f t="shared" si="90"/>
        <v/>
      </c>
    </row>
    <row r="195" spans="1:8" s="31" customFormat="1" ht="15" x14ac:dyDescent="0.2">
      <c r="A195" s="66"/>
      <c r="B195" s="55" t="s">
        <v>499</v>
      </c>
      <c r="C195" s="28">
        <v>0</v>
      </c>
      <c r="D195" s="28">
        <v>0</v>
      </c>
      <c r="E195" s="29" t="str">
        <f t="shared" ref="E195:E196" si="99">+IF(C195=0,"",C195/C$176)</f>
        <v/>
      </c>
      <c r="F195" s="29" t="str">
        <f t="shared" ref="F195:F196" si="100">+IF(D195=0,"",D195/D$176)</f>
        <v/>
      </c>
      <c r="G195" s="30" t="str">
        <f t="shared" si="89"/>
        <v xml:space="preserve"> </v>
      </c>
      <c r="H195" s="48" t="str">
        <f t="shared" ref="H195:H196" si="101">+IF(OR(AND(E195=""),(G195="")),"",E195*G195)</f>
        <v/>
      </c>
    </row>
    <row r="196" spans="1:8" s="31" customFormat="1" ht="15" x14ac:dyDescent="0.2">
      <c r="A196" s="66"/>
      <c r="B196" s="55" t="s">
        <v>500</v>
      </c>
      <c r="C196" s="28">
        <v>0</v>
      </c>
      <c r="D196" s="28">
        <v>0</v>
      </c>
      <c r="E196" s="29" t="str">
        <f t="shared" si="99"/>
        <v/>
      </c>
      <c r="F196" s="29" t="str">
        <f t="shared" si="100"/>
        <v/>
      </c>
      <c r="G196" s="30" t="str">
        <f t="shared" si="89"/>
        <v xml:space="preserve"> </v>
      </c>
      <c r="H196" s="48" t="str">
        <f t="shared" si="101"/>
        <v/>
      </c>
    </row>
    <row r="197" spans="1:8" s="31" customFormat="1" ht="15" x14ac:dyDescent="0.2">
      <c r="A197" s="66"/>
      <c r="B197" s="55" t="s">
        <v>607</v>
      </c>
      <c r="C197" s="28">
        <v>0</v>
      </c>
      <c r="D197" s="28">
        <v>1</v>
      </c>
      <c r="E197" s="29" t="str">
        <f t="shared" ref="E197" si="102">+IF(C197=0,"",C197/C$176)</f>
        <v/>
      </c>
      <c r="F197" s="29">
        <f t="shared" ref="F197" si="103">+IF(D197=0,"",D197/D$176)</f>
        <v>3.3783783783783786E-3</v>
      </c>
      <c r="G197" s="30">
        <f t="shared" ref="G197" si="104">+IF(AND(C197=0,D197=0)," ",IF(C197=0,1,IF(D197=0,-1,(D197-C197)/C197)))</f>
        <v>1</v>
      </c>
      <c r="H197" s="48" t="str">
        <f t="shared" ref="H197" si="105">+IF(OR(AND(E197=""),(G197="")),"",E197*G197)</f>
        <v/>
      </c>
    </row>
    <row r="198" spans="1:8" s="31" customFormat="1" ht="15" x14ac:dyDescent="0.2">
      <c r="A198" s="66"/>
      <c r="B198" s="55" t="s">
        <v>204</v>
      </c>
      <c r="C198" s="28">
        <v>0</v>
      </c>
      <c r="D198" s="28">
        <v>0</v>
      </c>
      <c r="E198" s="29" t="str">
        <f t="shared" ref="E198:E231" si="106">+IF(C198=0,"",C198/C$176)</f>
        <v/>
      </c>
      <c r="F198" s="29" t="str">
        <f t="shared" ref="F198:F231" si="107">+IF(D198=0,"",D198/D$176)</f>
        <v/>
      </c>
      <c r="G198" s="30" t="str">
        <f t="shared" si="89"/>
        <v xml:space="preserve"> </v>
      </c>
      <c r="H198" s="48" t="str">
        <f t="shared" si="90"/>
        <v/>
      </c>
    </row>
    <row r="199" spans="1:8" s="31" customFormat="1" ht="15" x14ac:dyDescent="0.2">
      <c r="A199" s="66"/>
      <c r="B199" s="55" t="s">
        <v>205</v>
      </c>
      <c r="C199" s="28">
        <v>0</v>
      </c>
      <c r="D199" s="28">
        <v>0</v>
      </c>
      <c r="E199" s="29" t="str">
        <f t="shared" si="106"/>
        <v/>
      </c>
      <c r="F199" s="29" t="str">
        <f t="shared" si="107"/>
        <v/>
      </c>
      <c r="G199" s="30" t="str">
        <f t="shared" si="89"/>
        <v xml:space="preserve"> </v>
      </c>
      <c r="H199" s="48" t="str">
        <f t="shared" si="90"/>
        <v/>
      </c>
    </row>
    <row r="200" spans="1:8" s="31" customFormat="1" ht="15" x14ac:dyDescent="0.2">
      <c r="A200" s="66"/>
      <c r="B200" s="55" t="s">
        <v>206</v>
      </c>
      <c r="C200" s="28">
        <v>0</v>
      </c>
      <c r="D200" s="28">
        <v>0</v>
      </c>
      <c r="E200" s="29" t="str">
        <f t="shared" si="106"/>
        <v/>
      </c>
      <c r="F200" s="29" t="str">
        <f t="shared" si="107"/>
        <v/>
      </c>
      <c r="G200" s="30" t="str">
        <f t="shared" si="89"/>
        <v xml:space="preserve"> </v>
      </c>
      <c r="H200" s="48" t="str">
        <f t="shared" si="90"/>
        <v/>
      </c>
    </row>
    <row r="201" spans="1:8" s="31" customFormat="1" ht="15" x14ac:dyDescent="0.2">
      <c r="A201" s="66"/>
      <c r="B201" s="55" t="s">
        <v>547</v>
      </c>
      <c r="C201" s="28">
        <v>0</v>
      </c>
      <c r="D201" s="28">
        <v>0</v>
      </c>
      <c r="E201" s="29" t="str">
        <f t="shared" ref="E201" si="108">+IF(C201=0,"",C201/C$176)</f>
        <v/>
      </c>
      <c r="F201" s="29" t="str">
        <f t="shared" ref="F201" si="109">+IF(D201=0,"",D201/D$176)</f>
        <v/>
      </c>
      <c r="G201" s="30" t="str">
        <f t="shared" si="89"/>
        <v xml:space="preserve"> </v>
      </c>
      <c r="H201" s="48" t="str">
        <f t="shared" ref="H201" si="110">+IF(OR(AND(E201=""),(G201="")),"",E201*G201)</f>
        <v/>
      </c>
    </row>
    <row r="202" spans="1:8" s="31" customFormat="1" ht="15" x14ac:dyDescent="0.2">
      <c r="A202" s="66"/>
      <c r="B202" s="55" t="s">
        <v>207</v>
      </c>
      <c r="C202" s="28">
        <v>0</v>
      </c>
      <c r="D202" s="28">
        <v>0</v>
      </c>
      <c r="E202" s="29" t="str">
        <f t="shared" si="106"/>
        <v/>
      </c>
      <c r="F202" s="29" t="str">
        <f t="shared" si="107"/>
        <v/>
      </c>
      <c r="G202" s="30" t="str">
        <f t="shared" si="89"/>
        <v xml:space="preserve"> </v>
      </c>
      <c r="H202" s="48" t="str">
        <f t="shared" si="90"/>
        <v/>
      </c>
    </row>
    <row r="203" spans="1:8" s="31" customFormat="1" ht="15" x14ac:dyDescent="0.2">
      <c r="A203" s="66"/>
      <c r="B203" s="55" t="s">
        <v>429</v>
      </c>
      <c r="C203" s="28">
        <v>0</v>
      </c>
      <c r="D203" s="28">
        <v>2</v>
      </c>
      <c r="E203" s="29" t="str">
        <f t="shared" si="106"/>
        <v/>
      </c>
      <c r="F203" s="29">
        <f t="shared" si="107"/>
        <v>6.7567567567567571E-3</v>
      </c>
      <c r="G203" s="30">
        <f t="shared" si="89"/>
        <v>1</v>
      </c>
      <c r="H203" s="48" t="str">
        <f t="shared" si="90"/>
        <v/>
      </c>
    </row>
    <row r="204" spans="1:8" s="31" customFormat="1" ht="15" x14ac:dyDescent="0.2">
      <c r="A204" s="66"/>
      <c r="B204" s="55" t="s">
        <v>502</v>
      </c>
      <c r="C204" s="28">
        <v>1</v>
      </c>
      <c r="D204" s="28">
        <v>0</v>
      </c>
      <c r="E204" s="29">
        <f t="shared" si="106"/>
        <v>1.0101010101010102E-2</v>
      </c>
      <c r="F204" s="29" t="str">
        <f t="shared" si="107"/>
        <v/>
      </c>
      <c r="G204" s="30">
        <f t="shared" si="89"/>
        <v>-1</v>
      </c>
      <c r="H204" s="48">
        <f t="shared" ref="H204" si="111">+IF(OR(AND(E204=""),(G204="")),"",E204*G204)</f>
        <v>-1.0101010101010102E-2</v>
      </c>
    </row>
    <row r="205" spans="1:8" s="31" customFormat="1" ht="15" x14ac:dyDescent="0.2">
      <c r="A205" s="66" t="s">
        <v>644</v>
      </c>
      <c r="B205" s="55" t="s">
        <v>648</v>
      </c>
      <c r="C205" s="28"/>
      <c r="D205" s="28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28">
        <v>0</v>
      </c>
      <c r="D206" s="28">
        <v>1</v>
      </c>
      <c r="E206" s="29" t="str">
        <f t="shared" si="106"/>
        <v/>
      </c>
      <c r="F206" s="29">
        <f t="shared" si="107"/>
        <v>3.3783783783783786E-3</v>
      </c>
      <c r="G206" s="30">
        <f t="shared" si="89"/>
        <v>1</v>
      </c>
      <c r="H206" s="48" t="str">
        <f t="shared" si="90"/>
        <v/>
      </c>
    </row>
    <row r="207" spans="1:8" s="31" customFormat="1" ht="15" x14ac:dyDescent="0.2">
      <c r="A207" s="66"/>
      <c r="B207" s="55" t="s">
        <v>209</v>
      </c>
      <c r="C207" s="28">
        <v>40</v>
      </c>
      <c r="D207" s="28">
        <v>10</v>
      </c>
      <c r="E207" s="29">
        <f t="shared" si="106"/>
        <v>0.40404040404040403</v>
      </c>
      <c r="F207" s="29">
        <f t="shared" si="107"/>
        <v>3.3783783783783786E-2</v>
      </c>
      <c r="G207" s="30">
        <f t="shared" si="89"/>
        <v>-0.75</v>
      </c>
      <c r="H207" s="48">
        <f t="shared" si="90"/>
        <v>-0.30303030303030304</v>
      </c>
    </row>
    <row r="208" spans="1:8" s="31" customFormat="1" ht="15" x14ac:dyDescent="0.2">
      <c r="A208" s="66"/>
      <c r="B208" s="55" t="s">
        <v>210</v>
      </c>
      <c r="C208" s="28">
        <v>0</v>
      </c>
      <c r="D208" s="28">
        <v>1</v>
      </c>
      <c r="E208" s="29" t="str">
        <f t="shared" si="106"/>
        <v/>
      </c>
      <c r="F208" s="29">
        <f t="shared" si="107"/>
        <v>3.3783783783783786E-3</v>
      </c>
      <c r="G208" s="30">
        <f t="shared" si="89"/>
        <v>1</v>
      </c>
      <c r="H208" s="48" t="str">
        <f t="shared" si="90"/>
        <v/>
      </c>
    </row>
    <row r="209" spans="1:8" s="31" customFormat="1" ht="15" x14ac:dyDescent="0.2">
      <c r="A209" s="66"/>
      <c r="B209" s="55" t="s">
        <v>211</v>
      </c>
      <c r="C209" s="28">
        <v>0</v>
      </c>
      <c r="D209" s="28">
        <v>6</v>
      </c>
      <c r="E209" s="29" t="str">
        <f t="shared" si="106"/>
        <v/>
      </c>
      <c r="F209" s="29">
        <f t="shared" si="107"/>
        <v>2.0270270270270271E-2</v>
      </c>
      <c r="G209" s="30">
        <f t="shared" si="89"/>
        <v>1</v>
      </c>
      <c r="H209" s="48" t="str">
        <f t="shared" si="90"/>
        <v/>
      </c>
    </row>
    <row r="210" spans="1:8" s="31" customFormat="1" ht="15" x14ac:dyDescent="0.2">
      <c r="A210" s="66"/>
      <c r="B210" s="55" t="s">
        <v>430</v>
      </c>
      <c r="C210" s="28">
        <v>0</v>
      </c>
      <c r="D210" s="28">
        <v>0</v>
      </c>
      <c r="E210" s="29" t="str">
        <f t="shared" si="106"/>
        <v/>
      </c>
      <c r="F210" s="29" t="str">
        <f t="shared" si="107"/>
        <v/>
      </c>
      <c r="G210" s="30" t="str">
        <f t="shared" si="89"/>
        <v xml:space="preserve"> </v>
      </c>
      <c r="H210" s="48" t="str">
        <f t="shared" si="90"/>
        <v/>
      </c>
    </row>
    <row r="211" spans="1:8" s="31" customFormat="1" ht="15" x14ac:dyDescent="0.2">
      <c r="A211" s="66"/>
      <c r="B211" s="55" t="s">
        <v>431</v>
      </c>
      <c r="C211" s="28">
        <v>2</v>
      </c>
      <c r="D211" s="28">
        <v>4</v>
      </c>
      <c r="E211" s="29">
        <f t="shared" si="106"/>
        <v>2.0202020202020204E-2</v>
      </c>
      <c r="F211" s="29">
        <f t="shared" si="107"/>
        <v>1.3513513513513514E-2</v>
      </c>
      <c r="G211" s="30">
        <f t="shared" si="89"/>
        <v>1</v>
      </c>
      <c r="H211" s="48">
        <f t="shared" si="90"/>
        <v>2.0202020202020204E-2</v>
      </c>
    </row>
    <row r="212" spans="1:8" s="31" customFormat="1" ht="15" x14ac:dyDescent="0.2">
      <c r="A212" s="66"/>
      <c r="B212" s="55" t="s">
        <v>212</v>
      </c>
      <c r="C212" s="28">
        <v>0</v>
      </c>
      <c r="D212" s="28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28">
        <v>0</v>
      </c>
      <c r="D213" s="28">
        <v>15</v>
      </c>
      <c r="E213" s="29" t="str">
        <f t="shared" si="106"/>
        <v/>
      </c>
      <c r="F213" s="29">
        <f t="shared" si="107"/>
        <v>5.0675675675675678E-2</v>
      </c>
      <c r="G213" s="30">
        <f t="shared" si="89"/>
        <v>1</v>
      </c>
      <c r="H213" s="48" t="str">
        <f t="shared" ref="H213" si="116">+IF(OR(AND(E213=""),(G213="")),"",E213*G213)</f>
        <v/>
      </c>
    </row>
    <row r="214" spans="1:8" s="31" customFormat="1" ht="15" x14ac:dyDescent="0.2">
      <c r="A214" s="66"/>
      <c r="B214" s="55" t="s">
        <v>213</v>
      </c>
      <c r="C214" s="28">
        <v>0</v>
      </c>
      <c r="D214" s="28">
        <v>0</v>
      </c>
      <c r="E214" s="29" t="str">
        <f t="shared" si="106"/>
        <v/>
      </c>
      <c r="F214" s="29" t="str">
        <f t="shared" si="107"/>
        <v/>
      </c>
      <c r="G214" s="30" t="str">
        <f t="shared" si="89"/>
        <v xml:space="preserve"> </v>
      </c>
      <c r="H214" s="48" t="str">
        <f t="shared" si="90"/>
        <v/>
      </c>
    </row>
    <row r="215" spans="1:8" s="31" customFormat="1" ht="15" x14ac:dyDescent="0.2">
      <c r="A215" s="66"/>
      <c r="B215" s="55" t="s">
        <v>214</v>
      </c>
      <c r="C215" s="28">
        <v>8</v>
      </c>
      <c r="D215" s="28">
        <v>0</v>
      </c>
      <c r="E215" s="29">
        <f t="shared" si="106"/>
        <v>8.0808080808080815E-2</v>
      </c>
      <c r="F215" s="29" t="str">
        <f t="shared" si="107"/>
        <v/>
      </c>
      <c r="G215" s="30">
        <f t="shared" si="89"/>
        <v>-1</v>
      </c>
      <c r="H215" s="48">
        <f t="shared" si="90"/>
        <v>-8.0808080808080815E-2</v>
      </c>
    </row>
    <row r="216" spans="1:8" s="31" customFormat="1" ht="15" x14ac:dyDescent="0.2">
      <c r="A216" s="66"/>
      <c r="B216" s="55" t="s">
        <v>215</v>
      </c>
      <c r="C216" s="28">
        <v>0</v>
      </c>
      <c r="D216" s="28">
        <v>0</v>
      </c>
      <c r="E216" s="29" t="str">
        <f t="shared" si="106"/>
        <v/>
      </c>
      <c r="F216" s="29" t="str">
        <f t="shared" si="107"/>
        <v/>
      </c>
      <c r="G216" s="30" t="str">
        <f t="shared" si="89"/>
        <v xml:space="preserve"> </v>
      </c>
      <c r="H216" s="48" t="str">
        <f t="shared" si="90"/>
        <v/>
      </c>
    </row>
    <row r="217" spans="1:8" s="31" customFormat="1" ht="15" x14ac:dyDescent="0.2">
      <c r="A217" s="66"/>
      <c r="B217" s="55" t="s">
        <v>44</v>
      </c>
      <c r="C217" s="28">
        <v>0</v>
      </c>
      <c r="D217" s="28">
        <v>0</v>
      </c>
      <c r="E217" s="29" t="str">
        <f t="shared" si="106"/>
        <v/>
      </c>
      <c r="F217" s="29" t="str">
        <f t="shared" si="107"/>
        <v/>
      </c>
      <c r="G217" s="30" t="str">
        <f t="shared" si="89"/>
        <v xml:space="preserve"> </v>
      </c>
      <c r="H217" s="48" t="str">
        <f t="shared" si="90"/>
        <v/>
      </c>
    </row>
    <row r="218" spans="1:8" s="31" customFormat="1" ht="15" x14ac:dyDescent="0.2">
      <c r="A218" s="66"/>
      <c r="B218" s="55" t="s">
        <v>45</v>
      </c>
      <c r="C218" s="28">
        <v>5</v>
      </c>
      <c r="D218" s="28">
        <v>14</v>
      </c>
      <c r="E218" s="29">
        <f t="shared" si="106"/>
        <v>5.0505050505050504E-2</v>
      </c>
      <c r="F218" s="29">
        <f t="shared" si="107"/>
        <v>4.72972972972973E-2</v>
      </c>
      <c r="G218" s="30">
        <f t="shared" si="89"/>
        <v>1.8</v>
      </c>
      <c r="H218" s="48">
        <f t="shared" si="90"/>
        <v>9.0909090909090912E-2</v>
      </c>
    </row>
    <row r="219" spans="1:8" s="31" customFormat="1" ht="15" x14ac:dyDescent="0.2">
      <c r="A219" s="66"/>
      <c r="B219" s="55" t="s">
        <v>216</v>
      </c>
      <c r="C219" s="28">
        <v>0</v>
      </c>
      <c r="D219" s="28">
        <v>1</v>
      </c>
      <c r="E219" s="29" t="str">
        <f t="shared" si="106"/>
        <v/>
      </c>
      <c r="F219" s="29">
        <f t="shared" si="107"/>
        <v>3.3783783783783786E-3</v>
      </c>
      <c r="G219" s="30">
        <f t="shared" si="89"/>
        <v>1</v>
      </c>
      <c r="H219" s="48" t="str">
        <f t="shared" si="90"/>
        <v/>
      </c>
    </row>
    <row r="220" spans="1:8" s="31" customFormat="1" ht="30" x14ac:dyDescent="0.2">
      <c r="A220" s="66"/>
      <c r="B220" s="55" t="s">
        <v>217</v>
      </c>
      <c r="C220" s="28">
        <v>0</v>
      </c>
      <c r="D220" s="28">
        <v>0</v>
      </c>
      <c r="E220" s="29" t="str">
        <f t="shared" si="106"/>
        <v/>
      </c>
      <c r="F220" s="29" t="str">
        <f t="shared" si="107"/>
        <v/>
      </c>
      <c r="G220" s="30" t="str">
        <f t="shared" si="89"/>
        <v xml:space="preserve"> </v>
      </c>
      <c r="H220" s="48" t="str">
        <f t="shared" si="90"/>
        <v/>
      </c>
    </row>
    <row r="221" spans="1:8" s="31" customFormat="1" ht="15" x14ac:dyDescent="0.2">
      <c r="A221" s="66"/>
      <c r="B221" s="55" t="s">
        <v>432</v>
      </c>
      <c r="C221" s="28">
        <v>0</v>
      </c>
      <c r="D221" s="28">
        <v>0</v>
      </c>
      <c r="E221" s="29" t="str">
        <f t="shared" si="106"/>
        <v/>
      </c>
      <c r="F221" s="29" t="str">
        <f t="shared" si="107"/>
        <v/>
      </c>
      <c r="G221" s="30" t="str">
        <f t="shared" si="89"/>
        <v xml:space="preserve"> </v>
      </c>
      <c r="H221" s="48" t="str">
        <f t="shared" si="90"/>
        <v/>
      </c>
    </row>
    <row r="222" spans="1:8" s="31" customFormat="1" ht="15" x14ac:dyDescent="0.2">
      <c r="A222" s="66"/>
      <c r="B222" s="55" t="s">
        <v>504</v>
      </c>
      <c r="C222" s="28">
        <v>0</v>
      </c>
      <c r="D222" s="28">
        <v>0</v>
      </c>
      <c r="E222" s="29" t="str">
        <f t="shared" si="106"/>
        <v/>
      </c>
      <c r="F222" s="29" t="str">
        <f t="shared" si="107"/>
        <v/>
      </c>
      <c r="G222" s="30" t="str">
        <f t="shared" si="89"/>
        <v xml:space="preserve"> </v>
      </c>
      <c r="H222" s="48" t="str">
        <f t="shared" ref="H222" si="117">+IF(OR(AND(E222=""),(G222="")),"",E222*G222)</f>
        <v/>
      </c>
    </row>
    <row r="223" spans="1:8" s="31" customFormat="1" ht="15" x14ac:dyDescent="0.2">
      <c r="A223" s="66"/>
      <c r="B223" s="55" t="s">
        <v>609</v>
      </c>
      <c r="C223" s="28">
        <v>0</v>
      </c>
      <c r="D223" s="28">
        <v>4</v>
      </c>
      <c r="E223" s="29" t="str">
        <f t="shared" ref="E223" si="118">+IF(C223=0,"",C223/C$176)</f>
        <v/>
      </c>
      <c r="F223" s="29">
        <f t="shared" ref="F223" si="119">+IF(D223=0,"",D223/D$176)</f>
        <v>1.3513513513513514E-2</v>
      </c>
      <c r="G223" s="30">
        <f t="shared" ref="G223" si="120">+IF(AND(C223=0,D223=0)," ",IF(C223=0,1,IF(D223=0,-1,(D223-C223)/C223)))</f>
        <v>1</v>
      </c>
      <c r="H223" s="48" t="str">
        <f t="shared" ref="H223" si="121">+IF(OR(AND(E223=""),(G223="")),"",E223*G223)</f>
        <v/>
      </c>
    </row>
    <row r="224" spans="1:8" s="31" customFormat="1" ht="15" x14ac:dyDescent="0.2">
      <c r="A224" s="66"/>
      <c r="B224" s="55" t="s">
        <v>539</v>
      </c>
      <c r="C224" s="28">
        <v>0</v>
      </c>
      <c r="D224" s="28">
        <v>0</v>
      </c>
      <c r="E224" s="29" t="str">
        <f t="shared" si="106"/>
        <v/>
      </c>
      <c r="F224" s="29" t="str">
        <f t="shared" si="107"/>
        <v/>
      </c>
      <c r="G224" s="30" t="str">
        <f t="shared" si="89"/>
        <v xml:space="preserve"> 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28">
        <v>0</v>
      </c>
      <c r="D225" s="28">
        <v>0</v>
      </c>
      <c r="E225" s="29" t="str">
        <f t="shared" si="106"/>
        <v/>
      </c>
      <c r="F225" s="29" t="str">
        <f t="shared" si="107"/>
        <v/>
      </c>
      <c r="G225" s="30" t="str">
        <f t="shared" si="89"/>
        <v xml:space="preserve"> </v>
      </c>
      <c r="H225" s="48" t="str">
        <f t="shared" si="90"/>
        <v/>
      </c>
    </row>
    <row r="226" spans="1:8" s="31" customFormat="1" ht="15" x14ac:dyDescent="0.2">
      <c r="A226" s="66"/>
      <c r="B226" s="55" t="s">
        <v>46</v>
      </c>
      <c r="C226" s="28">
        <v>0</v>
      </c>
      <c r="D226" s="28">
        <v>0</v>
      </c>
      <c r="E226" s="29" t="str">
        <f t="shared" si="106"/>
        <v/>
      </c>
      <c r="F226" s="29" t="str">
        <f t="shared" si="107"/>
        <v/>
      </c>
      <c r="G226" s="30" t="str">
        <f t="shared" si="89"/>
        <v xml:space="preserve"> </v>
      </c>
      <c r="H226" s="48" t="str">
        <f t="shared" si="90"/>
        <v/>
      </c>
    </row>
    <row r="227" spans="1:8" s="31" customFormat="1" ht="15" x14ac:dyDescent="0.2">
      <c r="A227" s="66"/>
      <c r="B227" s="55" t="s">
        <v>219</v>
      </c>
      <c r="C227" s="28">
        <v>0</v>
      </c>
      <c r="D227" s="28">
        <v>0</v>
      </c>
      <c r="E227" s="29" t="str">
        <f t="shared" si="106"/>
        <v/>
      </c>
      <c r="F227" s="29" t="str">
        <f t="shared" si="107"/>
        <v/>
      </c>
      <c r="G227" s="30" t="str">
        <f t="shared" si="89"/>
        <v xml:space="preserve"> </v>
      </c>
      <c r="H227" s="48" t="str">
        <f t="shared" si="90"/>
        <v/>
      </c>
    </row>
    <row r="228" spans="1:8" s="31" customFormat="1" ht="15" x14ac:dyDescent="0.2">
      <c r="A228" s="66"/>
      <c r="B228" s="55" t="s">
        <v>220</v>
      </c>
      <c r="C228" s="28">
        <v>0</v>
      </c>
      <c r="D228" s="28">
        <v>0</v>
      </c>
      <c r="E228" s="29" t="str">
        <f t="shared" si="106"/>
        <v/>
      </c>
      <c r="F228" s="29" t="str">
        <f t="shared" si="107"/>
        <v/>
      </c>
      <c r="G228" s="30" t="str">
        <f t="shared" si="89"/>
        <v xml:space="preserve"> </v>
      </c>
      <c r="H228" s="48" t="str">
        <f t="shared" si="90"/>
        <v/>
      </c>
    </row>
    <row r="229" spans="1:8" s="31" customFormat="1" ht="15" x14ac:dyDescent="0.2">
      <c r="A229" s="66"/>
      <c r="B229" s="55" t="s">
        <v>433</v>
      </c>
      <c r="C229" s="28">
        <v>0</v>
      </c>
      <c r="D229" s="28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28">
        <v>0</v>
      </c>
      <c r="D230" s="28">
        <v>5</v>
      </c>
      <c r="E230" s="29" t="str">
        <f t="shared" si="106"/>
        <v/>
      </c>
      <c r="F230" s="29">
        <f t="shared" si="107"/>
        <v>1.6891891891891893E-2</v>
      </c>
      <c r="G230" s="30">
        <f t="shared" si="89"/>
        <v>1</v>
      </c>
      <c r="H230" s="48" t="str">
        <f t="shared" si="90"/>
        <v/>
      </c>
    </row>
    <row r="231" spans="1:8" s="31" customFormat="1" ht="15" x14ac:dyDescent="0.2">
      <c r="A231" s="66"/>
      <c r="B231" s="55" t="s">
        <v>221</v>
      </c>
      <c r="C231" s="28">
        <v>0</v>
      </c>
      <c r="D231" s="28">
        <v>0</v>
      </c>
      <c r="E231" s="29" t="str">
        <f t="shared" si="106"/>
        <v/>
      </c>
      <c r="F231" s="29" t="str">
        <f t="shared" si="107"/>
        <v/>
      </c>
      <c r="G231" s="30" t="str">
        <f t="shared" si="89"/>
        <v xml:space="preserve"> </v>
      </c>
      <c r="H231" s="48" t="str">
        <f t="shared" si="90"/>
        <v/>
      </c>
    </row>
    <row r="232" spans="1:8" s="31" customFormat="1" ht="15" x14ac:dyDescent="0.2">
      <c r="A232" s="66"/>
      <c r="B232" s="55" t="s">
        <v>222</v>
      </c>
      <c r="C232" s="28">
        <v>0</v>
      </c>
      <c r="D232" s="28">
        <v>0</v>
      </c>
      <c r="E232" s="29" t="str">
        <f t="shared" ref="E232:E251" si="122">+IF(C232=0,"",C232/C$176)</f>
        <v/>
      </c>
      <c r="F232" s="29" t="str">
        <f t="shared" ref="F232:F251" si="123">+IF(D232=0,"",D232/D$176)</f>
        <v/>
      </c>
      <c r="G232" s="30" t="str">
        <f t="shared" si="89"/>
        <v xml:space="preserve"> </v>
      </c>
      <c r="H232" s="48" t="str">
        <f t="shared" si="90"/>
        <v/>
      </c>
    </row>
    <row r="233" spans="1:8" s="31" customFormat="1" ht="15" x14ac:dyDescent="0.2">
      <c r="A233" s="66"/>
      <c r="B233" s="55" t="s">
        <v>223</v>
      </c>
      <c r="C233" s="28">
        <v>0</v>
      </c>
      <c r="D233" s="28">
        <v>0</v>
      </c>
      <c r="E233" s="29" t="str">
        <f t="shared" si="122"/>
        <v/>
      </c>
      <c r="F233" s="29" t="str">
        <f t="shared" si="123"/>
        <v/>
      </c>
      <c r="G233" s="30" t="str">
        <f t="shared" si="89"/>
        <v xml:space="preserve"> </v>
      </c>
      <c r="H233" s="48" t="str">
        <f t="shared" si="90"/>
        <v/>
      </c>
    </row>
    <row r="234" spans="1:8" s="31" customFormat="1" ht="15" x14ac:dyDescent="0.2">
      <c r="A234" s="66"/>
      <c r="B234" s="55" t="s">
        <v>628</v>
      </c>
      <c r="C234" s="28">
        <v>0</v>
      </c>
      <c r="D234" s="28">
        <v>0</v>
      </c>
      <c r="E234" s="29" t="str">
        <f t="shared" si="122"/>
        <v/>
      </c>
      <c r="F234" s="29" t="str">
        <f t="shared" si="123"/>
        <v/>
      </c>
      <c r="G234" s="30" t="str">
        <f t="shared" si="89"/>
        <v xml:space="preserve"> 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28">
        <v>0</v>
      </c>
      <c r="D235" s="28">
        <v>0</v>
      </c>
      <c r="E235" s="29" t="str">
        <f t="shared" ref="E235" si="124">+IF(C235=0,"",C235/C$176)</f>
        <v/>
      </c>
      <c r="F235" s="29" t="str">
        <f t="shared" ref="F235" si="125">+IF(D235=0,"",D235/D$176)</f>
        <v/>
      </c>
      <c r="G235" s="30" t="str">
        <f t="shared" si="89"/>
        <v xml:space="preserve"> 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55" t="s">
        <v>612</v>
      </c>
      <c r="C236" s="28">
        <v>5</v>
      </c>
      <c r="D236" s="28">
        <v>0</v>
      </c>
      <c r="E236" s="29">
        <f t="shared" ref="E236" si="127">+IF(C236=0,"",C236/C$176)</f>
        <v>5.0505050505050504E-2</v>
      </c>
      <c r="F236" s="29" t="str">
        <f t="shared" ref="F236" si="128">+IF(D236=0,"",D236/D$176)</f>
        <v/>
      </c>
      <c r="G236" s="30">
        <f t="shared" ref="G236" si="129">+IF(AND(C236=0,D236=0)," ",IF(C236=0,1,IF(D236=0,-1,(D236-C236)/C236)))</f>
        <v>-1</v>
      </c>
      <c r="H236" s="48">
        <f t="shared" ref="H236" si="130">+IF(OR(AND(E236=""),(G236="")),"",E236*G236)</f>
        <v>-5.0505050505050504E-2</v>
      </c>
    </row>
    <row r="237" spans="1:8" s="31" customFormat="1" ht="15" x14ac:dyDescent="0.2">
      <c r="A237" s="66"/>
      <c r="B237" s="55" t="s">
        <v>48</v>
      </c>
      <c r="C237" s="28">
        <v>0</v>
      </c>
      <c r="D237" s="28">
        <v>0</v>
      </c>
      <c r="E237" s="29" t="str">
        <f t="shared" si="122"/>
        <v/>
      </c>
      <c r="F237" s="29" t="str">
        <f t="shared" si="123"/>
        <v/>
      </c>
      <c r="G237" s="30" t="str">
        <f t="shared" si="89"/>
        <v xml:space="preserve"> </v>
      </c>
      <c r="H237" s="48" t="str">
        <f t="shared" si="90"/>
        <v/>
      </c>
    </row>
    <row r="238" spans="1:8" s="31" customFormat="1" ht="15" x14ac:dyDescent="0.2">
      <c r="A238" s="66"/>
      <c r="B238" s="55" t="s">
        <v>224</v>
      </c>
      <c r="C238" s="28">
        <v>0</v>
      </c>
      <c r="D238" s="28">
        <v>0</v>
      </c>
      <c r="E238" s="29" t="str">
        <f t="shared" si="122"/>
        <v/>
      </c>
      <c r="F238" s="29" t="str">
        <f t="shared" si="123"/>
        <v/>
      </c>
      <c r="G238" s="30" t="str">
        <f t="shared" si="89"/>
        <v xml:space="preserve"> 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28">
        <v>0</v>
      </c>
      <c r="D239" s="28">
        <v>0</v>
      </c>
      <c r="E239" s="29" t="str">
        <f t="shared" si="122"/>
        <v/>
      </c>
      <c r="F239" s="29" t="str">
        <f t="shared" si="123"/>
        <v/>
      </c>
      <c r="G239" s="30" t="str">
        <f t="shared" si="89"/>
        <v xml:space="preserve"> 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28">
        <v>0</v>
      </c>
      <c r="D240" s="28">
        <v>0</v>
      </c>
      <c r="E240" s="29" t="str">
        <f t="shared" si="122"/>
        <v/>
      </c>
      <c r="F240" s="29" t="str">
        <f t="shared" si="123"/>
        <v/>
      </c>
      <c r="G240" s="30" t="str">
        <f t="shared" si="89"/>
        <v xml:space="preserve"> </v>
      </c>
      <c r="H240" s="48" t="str">
        <f t="shared" si="90"/>
        <v/>
      </c>
    </row>
    <row r="241" spans="1:8" s="31" customFormat="1" ht="15" x14ac:dyDescent="0.2">
      <c r="A241" s="66"/>
      <c r="B241" s="55" t="s">
        <v>633</v>
      </c>
      <c r="C241" s="28">
        <v>0</v>
      </c>
      <c r="D241" s="28">
        <v>0</v>
      </c>
      <c r="E241" s="29" t="str">
        <f t="shared" si="122"/>
        <v/>
      </c>
      <c r="F241" s="29" t="str">
        <f t="shared" si="123"/>
        <v/>
      </c>
      <c r="G241" s="30" t="str">
        <f t="shared" si="89"/>
        <v xml:space="preserve"> </v>
      </c>
      <c r="H241" s="48" t="str">
        <f t="shared" si="90"/>
        <v/>
      </c>
    </row>
    <row r="242" spans="1:8" s="31" customFormat="1" ht="15" x14ac:dyDescent="0.2">
      <c r="A242" s="66" t="s">
        <v>644</v>
      </c>
      <c r="B242" s="55" t="s">
        <v>650</v>
      </c>
      <c r="C242" s="28"/>
      <c r="D242" s="28">
        <v>0</v>
      </c>
      <c r="E242" s="29" t="str">
        <f t="shared" ref="E242" si="131">+IF(C242=0,"",C242/C$176)</f>
        <v/>
      </c>
      <c r="F242" s="29" t="str">
        <f t="shared" ref="F242" si="132">+IF(D242=0,"",D242/D$176)</f>
        <v/>
      </c>
      <c r="G242" s="30" t="str">
        <f t="shared" ref="G242" si="133">+IF(AND(C242=0,D242=0)," ",IF(C242=0,1,IF(D242=0,-1,(D242-C242)/C242)))</f>
        <v xml:space="preserve"> 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28">
        <v>2</v>
      </c>
      <c r="D243" s="28">
        <v>1</v>
      </c>
      <c r="E243" s="29">
        <f t="shared" si="122"/>
        <v>2.0202020202020204E-2</v>
      </c>
      <c r="F243" s="29">
        <f t="shared" si="123"/>
        <v>3.3783783783783786E-3</v>
      </c>
      <c r="G243" s="30">
        <f t="shared" si="89"/>
        <v>-0.5</v>
      </c>
      <c r="H243" s="48">
        <f t="shared" si="90"/>
        <v>-1.0101010101010102E-2</v>
      </c>
    </row>
    <row r="244" spans="1:8" s="31" customFormat="1" ht="15" x14ac:dyDescent="0.2">
      <c r="A244" s="66"/>
      <c r="B244" s="55" t="s">
        <v>52</v>
      </c>
      <c r="C244" s="28">
        <v>0</v>
      </c>
      <c r="D244" s="28">
        <v>0</v>
      </c>
      <c r="E244" s="29" t="str">
        <f t="shared" si="122"/>
        <v/>
      </c>
      <c r="F244" s="29" t="str">
        <f t="shared" si="123"/>
        <v/>
      </c>
      <c r="G244" s="30" t="str">
        <f t="shared" ref="G244:G314" si="135">+IF(AND(C244=0,D244=0)," ",IF(C244=0,1,IF(D244=0,-1,(D244-C244)/C244)))</f>
        <v xml:space="preserve"> </v>
      </c>
      <c r="H244" s="48" t="str">
        <f t="shared" si="90"/>
        <v/>
      </c>
    </row>
    <row r="245" spans="1:8" s="31" customFormat="1" ht="30" x14ac:dyDescent="0.2">
      <c r="A245" s="66"/>
      <c r="B245" s="55" t="s">
        <v>540</v>
      </c>
      <c r="C245" s="28">
        <v>0</v>
      </c>
      <c r="D245" s="28">
        <v>0</v>
      </c>
      <c r="E245" s="29" t="str">
        <f t="shared" si="122"/>
        <v/>
      </c>
      <c r="F245" s="29" t="str">
        <f t="shared" si="123"/>
        <v/>
      </c>
      <c r="G245" s="30" t="str">
        <f t="shared" si="135"/>
        <v xml:space="preserve"> </v>
      </c>
      <c r="H245" s="48" t="str">
        <f t="shared" si="90"/>
        <v/>
      </c>
    </row>
    <row r="246" spans="1:8" s="31" customFormat="1" ht="15" x14ac:dyDescent="0.2">
      <c r="A246" s="66"/>
      <c r="B246" s="55" t="s">
        <v>50</v>
      </c>
      <c r="C246" s="28">
        <v>13</v>
      </c>
      <c r="D246" s="28">
        <v>2</v>
      </c>
      <c r="E246" s="29">
        <f t="shared" si="122"/>
        <v>0.13131313131313133</v>
      </c>
      <c r="F246" s="29">
        <f t="shared" si="123"/>
        <v>6.7567567567567571E-3</v>
      </c>
      <c r="G246" s="30">
        <f t="shared" si="135"/>
        <v>-0.84615384615384615</v>
      </c>
      <c r="H246" s="48">
        <f t="shared" si="90"/>
        <v>-0.11111111111111112</v>
      </c>
    </row>
    <row r="247" spans="1:8" s="31" customFormat="1" ht="15" x14ac:dyDescent="0.2">
      <c r="A247" s="66"/>
      <c r="B247" s="55" t="s">
        <v>49</v>
      </c>
      <c r="C247" s="28">
        <v>0</v>
      </c>
      <c r="D247" s="28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28">
        <v>0</v>
      </c>
      <c r="D248" s="28">
        <v>0</v>
      </c>
      <c r="E248" s="29" t="str">
        <f t="shared" si="122"/>
        <v/>
      </c>
      <c r="F248" s="29" t="str">
        <f t="shared" si="123"/>
        <v/>
      </c>
      <c r="G248" s="30" t="str">
        <f t="shared" si="135"/>
        <v xml:space="preserve"> 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28">
        <v>0</v>
      </c>
      <c r="D249" s="28">
        <v>0</v>
      </c>
      <c r="E249" s="29" t="str">
        <f t="shared" si="122"/>
        <v/>
      </c>
      <c r="F249" s="29" t="str">
        <f t="shared" si="123"/>
        <v/>
      </c>
      <c r="G249" s="30" t="str">
        <f t="shared" si="135"/>
        <v xml:space="preserve"> </v>
      </c>
      <c r="H249" s="48" t="str">
        <f t="shared" si="90"/>
        <v/>
      </c>
    </row>
    <row r="250" spans="1:8" s="31" customFormat="1" ht="15" x14ac:dyDescent="0.2">
      <c r="A250" s="66"/>
      <c r="B250" s="55" t="s">
        <v>226</v>
      </c>
      <c r="C250" s="28">
        <v>0</v>
      </c>
      <c r="D250" s="28">
        <v>0</v>
      </c>
      <c r="E250" s="29" t="str">
        <f t="shared" si="122"/>
        <v/>
      </c>
      <c r="F250" s="29" t="str">
        <f t="shared" si="123"/>
        <v/>
      </c>
      <c r="G250" s="30" t="str">
        <f t="shared" si="135"/>
        <v xml:space="preserve"> </v>
      </c>
      <c r="H250" s="48" t="str">
        <f t="shared" si="90"/>
        <v/>
      </c>
    </row>
    <row r="251" spans="1:8" s="31" customFormat="1" ht="15" x14ac:dyDescent="0.2">
      <c r="A251" s="66"/>
      <c r="B251" s="55" t="s">
        <v>434</v>
      </c>
      <c r="C251" s="28">
        <v>0</v>
      </c>
      <c r="D251" s="28">
        <v>0</v>
      </c>
      <c r="E251" s="29" t="str">
        <f t="shared" si="122"/>
        <v/>
      </c>
      <c r="F251" s="29" t="str">
        <f t="shared" si="123"/>
        <v/>
      </c>
      <c r="G251" s="30" t="str">
        <f t="shared" si="135"/>
        <v xml:space="preserve"> </v>
      </c>
      <c r="H251" s="48" t="str">
        <f t="shared" si="90"/>
        <v/>
      </c>
    </row>
    <row r="252" spans="1:8" s="31" customFormat="1" ht="15" x14ac:dyDescent="0.2">
      <c r="A252" s="66"/>
      <c r="B252" s="55" t="s">
        <v>323</v>
      </c>
      <c r="C252" s="28">
        <v>0</v>
      </c>
      <c r="D252" s="28">
        <v>0</v>
      </c>
      <c r="E252" s="29" t="str">
        <f t="shared" ref="E252:E337" si="136">+IF(C252=0,"",C252/C$176)</f>
        <v/>
      </c>
      <c r="F252" s="29" t="str">
        <f t="shared" ref="F252:F337" si="137">+IF(D252=0,"",D252/D$176)</f>
        <v/>
      </c>
      <c r="G252" s="30" t="str">
        <f t="shared" si="135"/>
        <v xml:space="preserve"> </v>
      </c>
      <c r="H252" s="48" t="str">
        <f t="shared" ref="H252:H337" si="138">+IF(OR(AND(E252=""),(G252="")),"",E252*G252)</f>
        <v/>
      </c>
    </row>
    <row r="253" spans="1:8" s="31" customFormat="1" ht="15" x14ac:dyDescent="0.2">
      <c r="A253" s="66"/>
      <c r="B253" s="55" t="s">
        <v>227</v>
      </c>
      <c r="C253" s="28">
        <v>0</v>
      </c>
      <c r="D253" s="28">
        <v>0</v>
      </c>
      <c r="E253" s="29" t="str">
        <f t="shared" si="136"/>
        <v/>
      </c>
      <c r="F253" s="29" t="str">
        <f t="shared" si="137"/>
        <v/>
      </c>
      <c r="G253" s="30" t="str">
        <f t="shared" si="135"/>
        <v xml:space="preserve"> </v>
      </c>
      <c r="H253" s="48" t="str">
        <f t="shared" si="138"/>
        <v/>
      </c>
    </row>
    <row r="254" spans="1:8" s="31" customFormat="1" ht="15" x14ac:dyDescent="0.2">
      <c r="A254" s="66"/>
      <c r="B254" s="55" t="s">
        <v>228</v>
      </c>
      <c r="C254" s="28">
        <v>0</v>
      </c>
      <c r="D254" s="28">
        <v>1</v>
      </c>
      <c r="E254" s="29" t="str">
        <f t="shared" si="136"/>
        <v/>
      </c>
      <c r="F254" s="29">
        <f t="shared" si="137"/>
        <v>3.3783783783783786E-3</v>
      </c>
      <c r="G254" s="30">
        <f t="shared" si="135"/>
        <v>1</v>
      </c>
      <c r="H254" s="48" t="str">
        <f t="shared" si="138"/>
        <v/>
      </c>
    </row>
    <row r="255" spans="1:8" s="31" customFormat="1" ht="15" x14ac:dyDescent="0.2">
      <c r="A255" s="66"/>
      <c r="B255" s="55" t="s">
        <v>435</v>
      </c>
      <c r="C255" s="28">
        <v>0</v>
      </c>
      <c r="D255" s="28">
        <v>0</v>
      </c>
      <c r="E255" s="29" t="str">
        <f t="shared" si="136"/>
        <v/>
      </c>
      <c r="F255" s="29" t="str">
        <f t="shared" si="137"/>
        <v/>
      </c>
      <c r="G255" s="30" t="str">
        <f t="shared" si="135"/>
        <v xml:space="preserve"> </v>
      </c>
      <c r="H255" s="48" t="str">
        <f t="shared" si="138"/>
        <v/>
      </c>
    </row>
    <row r="256" spans="1:8" s="31" customFormat="1" ht="15" x14ac:dyDescent="0.2">
      <c r="A256" s="66"/>
      <c r="B256" s="55" t="s">
        <v>229</v>
      </c>
      <c r="C256" s="28">
        <v>0</v>
      </c>
      <c r="D256" s="28">
        <v>0</v>
      </c>
      <c r="E256" s="29" t="str">
        <f t="shared" si="136"/>
        <v/>
      </c>
      <c r="F256" s="29" t="str">
        <f t="shared" si="137"/>
        <v/>
      </c>
      <c r="G256" s="30" t="str">
        <f t="shared" si="135"/>
        <v xml:space="preserve"> 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28">
        <v>0</v>
      </c>
      <c r="D257" s="28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28">
        <v>0</v>
      </c>
      <c r="D258" s="28">
        <v>0</v>
      </c>
      <c r="E258" s="29" t="str">
        <f t="shared" ref="E258:E259" si="139">+IF(C258=0,"",C258/C$176)</f>
        <v/>
      </c>
      <c r="F258" s="29" t="str">
        <f t="shared" ref="F258:F259" si="140">+IF(D258=0,"",D258/D$176)</f>
        <v/>
      </c>
      <c r="G258" s="30" t="str">
        <f t="shared" si="135"/>
        <v xml:space="preserve"> </v>
      </c>
      <c r="H258" s="48" t="str">
        <f t="shared" ref="H258:H259" si="141">+IF(OR(AND(E258=""),(G258="")),"",E258*G258)</f>
        <v/>
      </c>
    </row>
    <row r="259" spans="1:8" s="31" customFormat="1" ht="15" x14ac:dyDescent="0.2">
      <c r="A259" s="66"/>
      <c r="B259" s="55" t="s">
        <v>411</v>
      </c>
      <c r="C259" s="28">
        <v>0</v>
      </c>
      <c r="D259" s="28">
        <v>0</v>
      </c>
      <c r="E259" s="29" t="str">
        <f t="shared" si="139"/>
        <v/>
      </c>
      <c r="F259" s="29" t="str">
        <f t="shared" si="140"/>
        <v/>
      </c>
      <c r="G259" s="30" t="str">
        <f t="shared" si="135"/>
        <v xml:space="preserve"> 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28">
        <v>0</v>
      </c>
      <c r="D260" s="28">
        <v>0</v>
      </c>
      <c r="E260" s="29" t="str">
        <f t="shared" si="136"/>
        <v/>
      </c>
      <c r="F260" s="29" t="str">
        <f t="shared" si="137"/>
        <v/>
      </c>
      <c r="G260" s="30" t="str">
        <f t="shared" si="135"/>
        <v xml:space="preserve"> </v>
      </c>
      <c r="H260" s="48" t="str">
        <f t="shared" si="138"/>
        <v/>
      </c>
    </row>
    <row r="261" spans="1:8" s="31" customFormat="1" ht="15" x14ac:dyDescent="0.2">
      <c r="A261" s="66"/>
      <c r="B261" s="55" t="s">
        <v>600</v>
      </c>
      <c r="C261" s="28">
        <v>0</v>
      </c>
      <c r="D261" s="28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28">
        <v>0</v>
      </c>
      <c r="D262" s="28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28">
        <v>0</v>
      </c>
      <c r="D263" s="28">
        <v>0</v>
      </c>
      <c r="E263" s="29" t="str">
        <f t="shared" si="136"/>
        <v/>
      </c>
      <c r="F263" s="29" t="str">
        <f t="shared" si="137"/>
        <v/>
      </c>
      <c r="G263" s="30" t="str">
        <f t="shared" si="135"/>
        <v xml:space="preserve"> </v>
      </c>
      <c r="H263" s="48" t="str">
        <f t="shared" si="138"/>
        <v/>
      </c>
    </row>
    <row r="264" spans="1:8" s="31" customFormat="1" ht="30" x14ac:dyDescent="0.2">
      <c r="A264" s="66"/>
      <c r="B264" s="55" t="s">
        <v>439</v>
      </c>
      <c r="C264" s="28">
        <v>0</v>
      </c>
      <c r="D264" s="28">
        <v>0</v>
      </c>
      <c r="E264" s="29" t="str">
        <f t="shared" si="136"/>
        <v/>
      </c>
      <c r="F264" s="29" t="str">
        <f t="shared" si="137"/>
        <v/>
      </c>
      <c r="G264" s="30" t="str">
        <f t="shared" si="135"/>
        <v xml:space="preserve"> </v>
      </c>
      <c r="H264" s="48" t="str">
        <f t="shared" si="138"/>
        <v/>
      </c>
    </row>
    <row r="265" spans="1:8" s="31" customFormat="1" ht="15" x14ac:dyDescent="0.2">
      <c r="A265" s="66"/>
      <c r="B265" s="55" t="s">
        <v>440</v>
      </c>
      <c r="C265" s="28">
        <v>0</v>
      </c>
      <c r="D265" s="28">
        <v>0</v>
      </c>
      <c r="E265" s="29" t="str">
        <f t="shared" si="136"/>
        <v/>
      </c>
      <c r="F265" s="29" t="str">
        <f t="shared" si="137"/>
        <v/>
      </c>
      <c r="G265" s="30" t="str">
        <f t="shared" si="135"/>
        <v xml:space="preserve"> </v>
      </c>
      <c r="H265" s="48" t="str">
        <f t="shared" si="138"/>
        <v/>
      </c>
    </row>
    <row r="266" spans="1:8" s="31" customFormat="1" ht="15" x14ac:dyDescent="0.2">
      <c r="A266" s="66"/>
      <c r="B266" s="55" t="s">
        <v>507</v>
      </c>
      <c r="C266" s="28">
        <v>0</v>
      </c>
      <c r="D266" s="28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28">
        <v>0</v>
      </c>
      <c r="D267" s="28">
        <v>0</v>
      </c>
      <c r="E267" s="29" t="str">
        <f t="shared" si="142"/>
        <v/>
      </c>
      <c r="F267" s="29" t="str">
        <f t="shared" si="143"/>
        <v/>
      </c>
      <c r="G267" s="30" t="str">
        <f t="shared" si="135"/>
        <v xml:space="preserve"> </v>
      </c>
      <c r="H267" s="48" t="str">
        <f t="shared" si="144"/>
        <v/>
      </c>
    </row>
    <row r="268" spans="1:8" s="31" customFormat="1" ht="15" x14ac:dyDescent="0.2">
      <c r="A268" s="66"/>
      <c r="B268" s="55" t="s">
        <v>54</v>
      </c>
      <c r="C268" s="28">
        <v>0</v>
      </c>
      <c r="D268" s="28">
        <v>0</v>
      </c>
      <c r="E268" s="29" t="str">
        <f t="shared" si="136"/>
        <v/>
      </c>
      <c r="F268" s="29" t="str">
        <f t="shared" si="137"/>
        <v/>
      </c>
      <c r="G268" s="30" t="str">
        <f t="shared" si="135"/>
        <v xml:space="preserve"> </v>
      </c>
      <c r="H268" s="48" t="str">
        <f t="shared" si="138"/>
        <v/>
      </c>
    </row>
    <row r="269" spans="1:8" s="31" customFormat="1" ht="15" x14ac:dyDescent="0.2">
      <c r="A269" s="66"/>
      <c r="B269" s="55" t="s">
        <v>231</v>
      </c>
      <c r="C269" s="28">
        <v>0</v>
      </c>
      <c r="D269" s="28">
        <v>1</v>
      </c>
      <c r="E269" s="29" t="str">
        <f t="shared" si="136"/>
        <v/>
      </c>
      <c r="F269" s="29">
        <f t="shared" si="137"/>
        <v>3.3783783783783786E-3</v>
      </c>
      <c r="G269" s="30">
        <f t="shared" si="135"/>
        <v>1</v>
      </c>
      <c r="H269" s="48" t="str">
        <f t="shared" si="138"/>
        <v/>
      </c>
    </row>
    <row r="270" spans="1:8" s="31" customFormat="1" ht="15" x14ac:dyDescent="0.2">
      <c r="A270" s="66"/>
      <c r="B270" s="55" t="s">
        <v>602</v>
      </c>
      <c r="C270" s="28">
        <v>0</v>
      </c>
      <c r="D270" s="28">
        <v>0</v>
      </c>
      <c r="E270" s="29" t="str">
        <f t="shared" si="136"/>
        <v/>
      </c>
      <c r="F270" s="29" t="str">
        <f t="shared" si="137"/>
        <v/>
      </c>
      <c r="G270" s="30" t="str">
        <f t="shared" si="135"/>
        <v xml:space="preserve"> 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28">
        <v>0</v>
      </c>
      <c r="D271" s="28">
        <v>0</v>
      </c>
      <c r="E271" s="29" t="str">
        <f t="shared" ref="E271:E276" si="145">+IF(C271=0,"",C271/C$176)</f>
        <v/>
      </c>
      <c r="F271" s="29" t="str">
        <f t="shared" ref="F271:F276" si="146">+IF(D271=0,"",D271/D$176)</f>
        <v/>
      </c>
      <c r="G271" s="30" t="str">
        <f t="shared" si="135"/>
        <v xml:space="preserve"> 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28">
        <v>0</v>
      </c>
      <c r="D272" s="28">
        <v>0</v>
      </c>
      <c r="E272" s="29" t="str">
        <f t="shared" si="145"/>
        <v/>
      </c>
      <c r="F272" s="29" t="str">
        <f t="shared" si="146"/>
        <v/>
      </c>
      <c r="G272" s="30" t="str">
        <f t="shared" si="135"/>
        <v xml:space="preserve"> 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28">
        <v>0</v>
      </c>
      <c r="D273" s="28">
        <v>0</v>
      </c>
      <c r="E273" s="29" t="str">
        <f t="shared" si="145"/>
        <v/>
      </c>
      <c r="F273" s="29" t="str">
        <f t="shared" si="146"/>
        <v/>
      </c>
      <c r="G273" s="30" t="str">
        <f t="shared" si="135"/>
        <v xml:space="preserve"> </v>
      </c>
      <c r="H273" s="48" t="str">
        <f t="shared" si="147"/>
        <v/>
      </c>
    </row>
    <row r="274" spans="1:8" s="31" customFormat="1" ht="15" x14ac:dyDescent="0.2">
      <c r="A274" s="66"/>
      <c r="B274" s="55" t="s">
        <v>511</v>
      </c>
      <c r="C274" s="28">
        <v>0</v>
      </c>
      <c r="D274" s="28">
        <v>0</v>
      </c>
      <c r="E274" s="29" t="str">
        <f t="shared" si="145"/>
        <v/>
      </c>
      <c r="F274" s="29" t="str">
        <f t="shared" si="146"/>
        <v/>
      </c>
      <c r="G274" s="30" t="str">
        <f t="shared" si="135"/>
        <v xml:space="preserve"> </v>
      </c>
      <c r="H274" s="48" t="str">
        <f t="shared" si="147"/>
        <v/>
      </c>
    </row>
    <row r="275" spans="1:8" s="31" customFormat="1" ht="15" x14ac:dyDescent="0.2">
      <c r="A275" s="66"/>
      <c r="B275" s="55" t="s">
        <v>512</v>
      </c>
      <c r="C275" s="28">
        <v>0</v>
      </c>
      <c r="D275" s="28">
        <v>0</v>
      </c>
      <c r="E275" s="29" t="str">
        <f t="shared" si="145"/>
        <v/>
      </c>
      <c r="F275" s="29" t="str">
        <f t="shared" si="146"/>
        <v/>
      </c>
      <c r="G275" s="30" t="str">
        <f t="shared" si="135"/>
        <v xml:space="preserve"> </v>
      </c>
      <c r="H275" s="48" t="str">
        <f t="shared" si="147"/>
        <v/>
      </c>
    </row>
    <row r="276" spans="1:8" s="31" customFormat="1" ht="15" x14ac:dyDescent="0.2">
      <c r="A276" s="66"/>
      <c r="B276" s="55" t="s">
        <v>513</v>
      </c>
      <c r="C276" s="28">
        <v>0</v>
      </c>
      <c r="D276" s="28">
        <v>0</v>
      </c>
      <c r="E276" s="29" t="str">
        <f t="shared" si="145"/>
        <v/>
      </c>
      <c r="F276" s="29" t="str">
        <f t="shared" si="146"/>
        <v/>
      </c>
      <c r="G276" s="30" t="str">
        <f t="shared" si="135"/>
        <v xml:space="preserve"> </v>
      </c>
      <c r="H276" s="48" t="str">
        <f t="shared" si="147"/>
        <v/>
      </c>
    </row>
    <row r="277" spans="1:8" s="31" customFormat="1" ht="15" x14ac:dyDescent="0.2">
      <c r="A277" s="66"/>
      <c r="B277" s="55" t="s">
        <v>581</v>
      </c>
      <c r="C277" s="28">
        <v>0</v>
      </c>
      <c r="D277" s="28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28">
        <v>0</v>
      </c>
      <c r="D278" s="28">
        <v>0</v>
      </c>
      <c r="E278" s="29" t="str">
        <f t="shared" si="148"/>
        <v/>
      </c>
      <c r="F278" s="29" t="str">
        <f t="shared" si="149"/>
        <v/>
      </c>
      <c r="G278" s="30" t="str">
        <f t="shared" si="150"/>
        <v xml:space="preserve"> 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28">
        <v>0</v>
      </c>
      <c r="D279" s="28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28">
        <v>0</v>
      </c>
      <c r="D280" s="28">
        <v>3</v>
      </c>
      <c r="E280" s="29" t="str">
        <f t="shared" si="136"/>
        <v/>
      </c>
      <c r="F280" s="29">
        <f t="shared" si="137"/>
        <v>1.0135135135135136E-2</v>
      </c>
      <c r="G280" s="30">
        <f t="shared" si="135"/>
        <v>1</v>
      </c>
      <c r="H280" s="48" t="str">
        <f t="shared" si="138"/>
        <v/>
      </c>
    </row>
    <row r="281" spans="1:8" s="31" customFormat="1" ht="15" x14ac:dyDescent="0.2">
      <c r="A281" s="66"/>
      <c r="B281" s="55" t="s">
        <v>61</v>
      </c>
      <c r="C281" s="28">
        <v>0</v>
      </c>
      <c r="D281" s="28">
        <v>0</v>
      </c>
      <c r="E281" s="29" t="str">
        <f t="shared" si="136"/>
        <v/>
      </c>
      <c r="F281" s="29" t="str">
        <f t="shared" si="137"/>
        <v/>
      </c>
      <c r="G281" s="30" t="str">
        <f t="shared" si="135"/>
        <v xml:space="preserve"> </v>
      </c>
      <c r="H281" s="48" t="str">
        <f t="shared" si="138"/>
        <v/>
      </c>
    </row>
    <row r="282" spans="1:8" s="31" customFormat="1" ht="15" x14ac:dyDescent="0.2">
      <c r="A282" s="66"/>
      <c r="B282" s="55" t="s">
        <v>58</v>
      </c>
      <c r="C282" s="28">
        <v>2</v>
      </c>
      <c r="D282" s="28">
        <v>2</v>
      </c>
      <c r="E282" s="29">
        <f t="shared" si="136"/>
        <v>2.0202020202020204E-2</v>
      </c>
      <c r="F282" s="29">
        <f t="shared" si="137"/>
        <v>6.7567567567567571E-3</v>
      </c>
      <c r="G282" s="30">
        <f t="shared" si="135"/>
        <v>0</v>
      </c>
      <c r="H282" s="48">
        <f t="shared" si="138"/>
        <v>0</v>
      </c>
    </row>
    <row r="283" spans="1:8" s="31" customFormat="1" ht="15" x14ac:dyDescent="0.2">
      <c r="A283" s="66"/>
      <c r="B283" s="55" t="s">
        <v>232</v>
      </c>
      <c r="C283" s="28">
        <v>0</v>
      </c>
      <c r="D283" s="28">
        <v>0</v>
      </c>
      <c r="E283" s="29" t="str">
        <f t="shared" si="136"/>
        <v/>
      </c>
      <c r="F283" s="29" t="str">
        <f t="shared" si="137"/>
        <v/>
      </c>
      <c r="G283" s="30" t="str">
        <f t="shared" si="135"/>
        <v xml:space="preserve"> </v>
      </c>
      <c r="H283" s="48" t="str">
        <f t="shared" si="138"/>
        <v/>
      </c>
    </row>
    <row r="284" spans="1:8" s="31" customFormat="1" ht="15" x14ac:dyDescent="0.2">
      <c r="A284" s="66"/>
      <c r="B284" s="55" t="s">
        <v>55</v>
      </c>
      <c r="C284" s="28">
        <v>0</v>
      </c>
      <c r="D284" s="28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28">
        <v>0</v>
      </c>
      <c r="D285" s="28">
        <v>0</v>
      </c>
      <c r="E285" s="29" t="str">
        <f t="shared" ref="E285" si="152">+IF(C285=0,"",C285/C$176)</f>
        <v/>
      </c>
      <c r="F285" s="29" t="str">
        <f t="shared" ref="F285" si="153">+IF(D285=0,"",D285/D$176)</f>
        <v/>
      </c>
      <c r="G285" s="30" t="str">
        <f t="shared" si="135"/>
        <v xml:space="preserve"> </v>
      </c>
      <c r="H285" s="48" t="str">
        <f t="shared" ref="H285" si="154">+IF(OR(AND(E285=""),(G285="")),"",E285*G285)</f>
        <v/>
      </c>
    </row>
    <row r="286" spans="1:8" s="31" customFormat="1" ht="15" x14ac:dyDescent="0.2">
      <c r="A286" s="66"/>
      <c r="B286" s="55" t="s">
        <v>59</v>
      </c>
      <c r="C286" s="28">
        <v>0</v>
      </c>
      <c r="D286" s="28">
        <v>0</v>
      </c>
      <c r="E286" s="29" t="str">
        <f t="shared" si="136"/>
        <v/>
      </c>
      <c r="F286" s="29" t="str">
        <f t="shared" si="137"/>
        <v/>
      </c>
      <c r="G286" s="30" t="str">
        <f t="shared" si="135"/>
        <v xml:space="preserve"> </v>
      </c>
      <c r="H286" s="48" t="str">
        <f t="shared" si="138"/>
        <v/>
      </c>
    </row>
    <row r="287" spans="1:8" s="31" customFormat="1" ht="15" x14ac:dyDescent="0.2">
      <c r="A287" s="66"/>
      <c r="B287" s="55" t="s">
        <v>441</v>
      </c>
      <c r="C287" s="28">
        <v>0</v>
      </c>
      <c r="D287" s="28">
        <v>0</v>
      </c>
      <c r="E287" s="29" t="str">
        <f t="shared" si="136"/>
        <v/>
      </c>
      <c r="F287" s="29" t="str">
        <f t="shared" si="137"/>
        <v/>
      </c>
      <c r="G287" s="30" t="str">
        <f t="shared" si="135"/>
        <v xml:space="preserve"> </v>
      </c>
      <c r="H287" s="48" t="str">
        <f t="shared" si="138"/>
        <v/>
      </c>
    </row>
    <row r="288" spans="1:8" s="31" customFormat="1" ht="13.5" customHeight="1" x14ac:dyDescent="0.2">
      <c r="A288" s="66"/>
      <c r="B288" s="55" t="s">
        <v>56</v>
      </c>
      <c r="C288" s="28">
        <v>0</v>
      </c>
      <c r="D288" s="28">
        <v>0</v>
      </c>
      <c r="E288" s="29" t="str">
        <f t="shared" si="136"/>
        <v/>
      </c>
      <c r="F288" s="29" t="str">
        <f t="shared" si="137"/>
        <v/>
      </c>
      <c r="G288" s="30" t="str">
        <f t="shared" si="135"/>
        <v xml:space="preserve"> </v>
      </c>
      <c r="H288" s="48" t="str">
        <f t="shared" si="138"/>
        <v/>
      </c>
    </row>
    <row r="289" spans="1:8" s="31" customFormat="1" ht="15" x14ac:dyDescent="0.2">
      <c r="A289" s="66"/>
      <c r="B289" s="55" t="s">
        <v>584</v>
      </c>
      <c r="C289" s="28">
        <v>0</v>
      </c>
      <c r="D289" s="28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28">
        <v>0</v>
      </c>
      <c r="D290" s="28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28">
        <v>0</v>
      </c>
      <c r="D291" s="28">
        <v>0</v>
      </c>
      <c r="E291" s="29" t="str">
        <f t="shared" si="136"/>
        <v/>
      </c>
      <c r="F291" s="29" t="str">
        <f t="shared" si="137"/>
        <v/>
      </c>
      <c r="G291" s="30" t="str">
        <f t="shared" si="135"/>
        <v xml:space="preserve"> </v>
      </c>
      <c r="H291" s="48" t="str">
        <f t="shared" si="138"/>
        <v/>
      </c>
    </row>
    <row r="292" spans="1:8" s="31" customFormat="1" ht="15" x14ac:dyDescent="0.2">
      <c r="A292" s="66"/>
      <c r="B292" s="55" t="s">
        <v>233</v>
      </c>
      <c r="C292" s="28">
        <v>0</v>
      </c>
      <c r="D292" s="28">
        <v>10</v>
      </c>
      <c r="E292" s="29" t="str">
        <f t="shared" si="136"/>
        <v/>
      </c>
      <c r="F292" s="29">
        <f t="shared" si="137"/>
        <v>3.3783783783783786E-2</v>
      </c>
      <c r="G292" s="30">
        <f t="shared" si="135"/>
        <v>1</v>
      </c>
      <c r="H292" s="48" t="str">
        <f t="shared" si="138"/>
        <v/>
      </c>
    </row>
    <row r="293" spans="1:8" s="31" customFormat="1" ht="15" x14ac:dyDescent="0.2">
      <c r="A293" s="66"/>
      <c r="B293" s="55" t="s">
        <v>442</v>
      </c>
      <c r="C293" s="28">
        <v>0</v>
      </c>
      <c r="D293" s="28">
        <v>158</v>
      </c>
      <c r="E293" s="29" t="str">
        <f t="shared" si="136"/>
        <v/>
      </c>
      <c r="F293" s="29">
        <f t="shared" si="137"/>
        <v>0.53378378378378377</v>
      </c>
      <c r="G293" s="30">
        <f t="shared" si="135"/>
        <v>1</v>
      </c>
      <c r="H293" s="48" t="str">
        <f t="shared" si="138"/>
        <v/>
      </c>
    </row>
    <row r="294" spans="1:8" s="31" customFormat="1" ht="15" x14ac:dyDescent="0.2">
      <c r="A294" s="66"/>
      <c r="B294" s="55" t="s">
        <v>62</v>
      </c>
      <c r="C294" s="28">
        <v>0</v>
      </c>
      <c r="D294" s="28">
        <v>0</v>
      </c>
      <c r="E294" s="29" t="str">
        <f t="shared" si="136"/>
        <v/>
      </c>
      <c r="F294" s="29" t="str">
        <f t="shared" si="137"/>
        <v/>
      </c>
      <c r="G294" s="30" t="str">
        <f t="shared" si="135"/>
        <v xml:space="preserve"> </v>
      </c>
      <c r="H294" s="48" t="str">
        <f t="shared" si="138"/>
        <v/>
      </c>
    </row>
    <row r="295" spans="1:8" s="31" customFormat="1" ht="15" x14ac:dyDescent="0.2">
      <c r="A295" s="66"/>
      <c r="B295" s="55" t="s">
        <v>656</v>
      </c>
      <c r="C295" s="28">
        <v>0</v>
      </c>
      <c r="D295" s="28">
        <v>0</v>
      </c>
      <c r="E295" s="29" t="str">
        <f t="shared" ref="E295:E296" si="159">+IF(C295=0,"",C295/C$176)</f>
        <v/>
      </c>
      <c r="F295" s="29" t="str">
        <f t="shared" ref="F295:F296" si="160">+IF(D295=0,"",D295/D$176)</f>
        <v/>
      </c>
      <c r="G295" s="30" t="str">
        <f t="shared" si="135"/>
        <v xml:space="preserve"> </v>
      </c>
      <c r="H295" s="48" t="str">
        <f t="shared" ref="H295:H296" si="161">+IF(OR(AND(E295=""),(G295="")),"",E295*G295)</f>
        <v/>
      </c>
    </row>
    <row r="296" spans="1:8" s="31" customFormat="1" ht="15" x14ac:dyDescent="0.2">
      <c r="A296" s="66"/>
      <c r="B296" s="55" t="s">
        <v>515</v>
      </c>
      <c r="C296" s="28">
        <v>0</v>
      </c>
      <c r="D296" s="28">
        <v>0</v>
      </c>
      <c r="E296" s="29" t="str">
        <f t="shared" si="159"/>
        <v/>
      </c>
      <c r="F296" s="29" t="str">
        <f t="shared" si="160"/>
        <v/>
      </c>
      <c r="G296" s="30" t="str">
        <f t="shared" si="135"/>
        <v xml:space="preserve"> </v>
      </c>
      <c r="H296" s="48" t="str">
        <f t="shared" si="161"/>
        <v/>
      </c>
    </row>
    <row r="297" spans="1:8" s="31" customFormat="1" ht="15" x14ac:dyDescent="0.2">
      <c r="A297" s="66"/>
      <c r="B297" s="55" t="s">
        <v>619</v>
      </c>
      <c r="C297" s="28">
        <v>0</v>
      </c>
      <c r="D297" s="28">
        <v>0</v>
      </c>
      <c r="E297" s="29" t="str">
        <f t="shared" ref="E297:E298" si="162">+IF(C297=0,"",C297/C$176)</f>
        <v/>
      </c>
      <c r="F297" s="29" t="str">
        <f t="shared" ref="F297:F298" si="163">+IF(D297=0,"",D297/D$176)</f>
        <v/>
      </c>
      <c r="G297" s="30" t="str">
        <f t="shared" ref="G297:G298" si="164">+IF(AND(C297=0,D297=0)," ",IF(C297=0,1,IF(D297=0,-1,(D297-C297)/C297)))</f>
        <v xml:space="preserve"> </v>
      </c>
      <c r="H297" s="48" t="str">
        <f t="shared" ref="H297:H298" si="165">+IF(OR(AND(E297=""),(G297="")),"",E297*G297)</f>
        <v/>
      </c>
    </row>
    <row r="298" spans="1:8" s="31" customFormat="1" ht="15" x14ac:dyDescent="0.2">
      <c r="A298" s="66"/>
      <c r="B298" s="55" t="s">
        <v>620</v>
      </c>
      <c r="C298" s="28">
        <v>0</v>
      </c>
      <c r="D298" s="28">
        <v>0</v>
      </c>
      <c r="E298" s="29" t="str">
        <f t="shared" si="162"/>
        <v/>
      </c>
      <c r="F298" s="29" t="str">
        <f t="shared" si="163"/>
        <v/>
      </c>
      <c r="G298" s="30" t="str">
        <f t="shared" si="164"/>
        <v xml:space="preserve"> </v>
      </c>
      <c r="H298" s="48" t="str">
        <f t="shared" si="165"/>
        <v/>
      </c>
    </row>
    <row r="299" spans="1:8" s="31" customFormat="1" ht="15" x14ac:dyDescent="0.2">
      <c r="A299" s="66"/>
      <c r="B299" s="55" t="s">
        <v>63</v>
      </c>
      <c r="C299" s="28">
        <v>2</v>
      </c>
      <c r="D299" s="28">
        <v>3</v>
      </c>
      <c r="E299" s="29">
        <f t="shared" si="136"/>
        <v>2.0202020202020204E-2</v>
      </c>
      <c r="F299" s="29">
        <f t="shared" si="137"/>
        <v>1.0135135135135136E-2</v>
      </c>
      <c r="G299" s="30">
        <f t="shared" si="135"/>
        <v>0.5</v>
      </c>
      <c r="H299" s="48">
        <f t="shared" si="138"/>
        <v>1.0101010101010102E-2</v>
      </c>
    </row>
    <row r="300" spans="1:8" s="31" customFormat="1" ht="15" x14ac:dyDescent="0.2">
      <c r="A300" s="66"/>
      <c r="B300" s="55" t="s">
        <v>603</v>
      </c>
      <c r="C300" s="28">
        <v>0</v>
      </c>
      <c r="D300" s="28">
        <v>0</v>
      </c>
      <c r="E300" s="29" t="str">
        <f t="shared" si="136"/>
        <v/>
      </c>
      <c r="F300" s="29" t="str">
        <f t="shared" si="137"/>
        <v/>
      </c>
      <c r="G300" s="30" t="str">
        <f t="shared" si="135"/>
        <v xml:space="preserve"> </v>
      </c>
      <c r="H300" s="48" t="str">
        <f t="shared" si="138"/>
        <v/>
      </c>
    </row>
    <row r="301" spans="1:8" s="31" customFormat="1" ht="15" x14ac:dyDescent="0.2">
      <c r="A301" s="66"/>
      <c r="B301" s="55" t="s">
        <v>516</v>
      </c>
      <c r="C301" s="28">
        <v>0</v>
      </c>
      <c r="D301" s="28">
        <v>0</v>
      </c>
      <c r="E301" s="29" t="str">
        <f t="shared" ref="E301:E303" si="166">+IF(C301=0,"",C301/C$176)</f>
        <v/>
      </c>
      <c r="F301" s="29" t="str">
        <f t="shared" ref="F301:F303" si="167">+IF(D301=0,"",D301/D$176)</f>
        <v/>
      </c>
      <c r="G301" s="30" t="str">
        <f t="shared" si="135"/>
        <v xml:space="preserve"> </v>
      </c>
      <c r="H301" s="48" t="str">
        <f t="shared" ref="H301:H303" si="168">+IF(OR(AND(E301=""),(G301="")),"",E301*G301)</f>
        <v/>
      </c>
    </row>
    <row r="302" spans="1:8" s="31" customFormat="1" ht="15" x14ac:dyDescent="0.2">
      <c r="A302" s="66"/>
      <c r="B302" s="55" t="s">
        <v>517</v>
      </c>
      <c r="C302" s="28">
        <v>0</v>
      </c>
      <c r="D302" s="28">
        <v>0</v>
      </c>
      <c r="E302" s="29" t="str">
        <f t="shared" si="166"/>
        <v/>
      </c>
      <c r="F302" s="29" t="str">
        <f t="shared" si="167"/>
        <v/>
      </c>
      <c r="G302" s="30" t="str">
        <f t="shared" si="135"/>
        <v xml:space="preserve"> </v>
      </c>
      <c r="H302" s="48" t="str">
        <f t="shared" si="168"/>
        <v/>
      </c>
    </row>
    <row r="303" spans="1:8" s="31" customFormat="1" ht="15" x14ac:dyDescent="0.2">
      <c r="A303" s="66"/>
      <c r="B303" s="55" t="s">
        <v>518</v>
      </c>
      <c r="C303" s="28">
        <v>0</v>
      </c>
      <c r="D303" s="28">
        <v>0</v>
      </c>
      <c r="E303" s="29" t="str">
        <f t="shared" si="166"/>
        <v/>
      </c>
      <c r="F303" s="29" t="str">
        <f t="shared" si="167"/>
        <v/>
      </c>
      <c r="G303" s="30" t="str">
        <f t="shared" si="135"/>
        <v xml:space="preserve"> </v>
      </c>
      <c r="H303" s="48" t="str">
        <f t="shared" si="168"/>
        <v/>
      </c>
    </row>
    <row r="304" spans="1:8" s="31" customFormat="1" ht="15" x14ac:dyDescent="0.2">
      <c r="A304" s="66"/>
      <c r="B304" s="55" t="s">
        <v>552</v>
      </c>
      <c r="C304" s="28">
        <v>0</v>
      </c>
      <c r="D304" s="28">
        <v>0</v>
      </c>
      <c r="E304" s="29"/>
      <c r="F304" s="29"/>
      <c r="G304" s="30" t="str">
        <f t="shared" si="135"/>
        <v xml:space="preserve"> </v>
      </c>
      <c r="H304" s="48"/>
    </row>
    <row r="305" spans="1:8" s="31" customFormat="1" ht="15" x14ac:dyDescent="0.2">
      <c r="A305" s="66"/>
      <c r="B305" s="55" t="s">
        <v>553</v>
      </c>
      <c r="C305" s="28">
        <v>0</v>
      </c>
      <c r="D305" s="28">
        <v>0</v>
      </c>
      <c r="E305" s="29"/>
      <c r="F305" s="29"/>
      <c r="G305" s="30" t="str">
        <f t="shared" si="135"/>
        <v xml:space="preserve"> </v>
      </c>
      <c r="H305" s="48"/>
    </row>
    <row r="306" spans="1:8" s="31" customFormat="1" ht="15" x14ac:dyDescent="0.2">
      <c r="A306" s="66"/>
      <c r="B306" s="55" t="s">
        <v>443</v>
      </c>
      <c r="C306" s="28">
        <v>0</v>
      </c>
      <c r="D306" s="28">
        <v>0</v>
      </c>
      <c r="E306" s="29" t="str">
        <f t="shared" si="136"/>
        <v/>
      </c>
      <c r="F306" s="29" t="str">
        <f t="shared" si="137"/>
        <v/>
      </c>
      <c r="G306" s="30" t="str">
        <f t="shared" si="135"/>
        <v xml:space="preserve"> </v>
      </c>
      <c r="H306" s="48" t="str">
        <f t="shared" si="138"/>
        <v/>
      </c>
    </row>
    <row r="307" spans="1:8" s="31" customFormat="1" ht="15" x14ac:dyDescent="0.2">
      <c r="A307" s="66"/>
      <c r="B307" s="55" t="s">
        <v>655</v>
      </c>
      <c r="C307" s="28">
        <v>7</v>
      </c>
      <c r="D307" s="28">
        <v>13</v>
      </c>
      <c r="E307" s="29">
        <f t="shared" si="136"/>
        <v>7.0707070707070704E-2</v>
      </c>
      <c r="F307" s="29">
        <f t="shared" si="137"/>
        <v>4.3918918918918921E-2</v>
      </c>
      <c r="G307" s="30">
        <f t="shared" si="135"/>
        <v>0.8571428571428571</v>
      </c>
      <c r="H307" s="48">
        <f t="shared" si="138"/>
        <v>6.0606060606060601E-2</v>
      </c>
    </row>
    <row r="308" spans="1:8" s="31" customFormat="1" ht="15" x14ac:dyDescent="0.2">
      <c r="A308" s="66"/>
      <c r="B308" s="55" t="s">
        <v>591</v>
      </c>
      <c r="C308" s="28">
        <v>0</v>
      </c>
      <c r="D308" s="28">
        <v>0</v>
      </c>
      <c r="E308" s="29" t="str">
        <f t="shared" ref="E308" si="169">+IF(C308=0,"",C308/C$176)</f>
        <v/>
      </c>
      <c r="F308" s="29" t="str">
        <f t="shared" ref="F308" si="170">+IF(D308=0,"",D308/D$176)</f>
        <v/>
      </c>
      <c r="G308" s="30" t="str">
        <f t="shared" si="135"/>
        <v xml:space="preserve"> </v>
      </c>
      <c r="H308" s="48" t="str">
        <f t="shared" ref="H308" si="171">+IF(OR(AND(E308=""),(G308="")),"",E308*G308)</f>
        <v/>
      </c>
    </row>
    <row r="309" spans="1:8" s="31" customFormat="1" ht="15" x14ac:dyDescent="0.2">
      <c r="A309" s="66"/>
      <c r="B309" s="55" t="s">
        <v>623</v>
      </c>
      <c r="C309" s="28">
        <v>0</v>
      </c>
      <c r="D309" s="28">
        <v>0</v>
      </c>
      <c r="E309" s="29" t="str">
        <f t="shared" ref="E309" si="172">+IF(C309=0,"",C309/C$176)</f>
        <v/>
      </c>
      <c r="F309" s="29" t="str">
        <f t="shared" ref="F309" si="173">+IF(D309=0,"",D309/D$176)</f>
        <v/>
      </c>
      <c r="G309" s="30" t="str">
        <f t="shared" ref="G309" si="174">+IF(AND(C309=0,D309=0)," ",IF(C309=0,1,IF(D309=0,-1,(D309-C309)/C309)))</f>
        <v xml:space="preserve"> </v>
      </c>
      <c r="H309" s="48" t="str">
        <f t="shared" ref="H309" si="175">+IF(OR(AND(E309=""),(G309="")),"",E309*G309)</f>
        <v/>
      </c>
    </row>
    <row r="310" spans="1:8" s="31" customFormat="1" ht="15" x14ac:dyDescent="0.2">
      <c r="A310" s="66"/>
      <c r="B310" s="55" t="s">
        <v>444</v>
      </c>
      <c r="C310" s="28">
        <v>0</v>
      </c>
      <c r="D310" s="28">
        <v>1</v>
      </c>
      <c r="E310" s="29" t="str">
        <f t="shared" si="136"/>
        <v/>
      </c>
      <c r="F310" s="29">
        <f t="shared" si="137"/>
        <v>3.3783783783783786E-3</v>
      </c>
      <c r="G310" s="30">
        <f t="shared" si="135"/>
        <v>1</v>
      </c>
      <c r="H310" s="48" t="str">
        <f t="shared" si="138"/>
        <v/>
      </c>
    </row>
    <row r="311" spans="1:8" s="31" customFormat="1" ht="15" x14ac:dyDescent="0.2">
      <c r="A311" s="66"/>
      <c r="B311" s="55" t="s">
        <v>445</v>
      </c>
      <c r="C311" s="28">
        <v>1</v>
      </c>
      <c r="D311" s="28">
        <v>0</v>
      </c>
      <c r="E311" s="29">
        <f t="shared" si="136"/>
        <v>1.0101010101010102E-2</v>
      </c>
      <c r="F311" s="29" t="str">
        <f t="shared" si="137"/>
        <v/>
      </c>
      <c r="G311" s="30">
        <f t="shared" si="135"/>
        <v>-1</v>
      </c>
      <c r="H311" s="48">
        <f t="shared" si="138"/>
        <v>-1.0101010101010102E-2</v>
      </c>
    </row>
    <row r="312" spans="1:8" s="31" customFormat="1" ht="15" x14ac:dyDescent="0.2">
      <c r="A312" s="66"/>
      <c r="B312" s="55" t="s">
        <v>446</v>
      </c>
      <c r="C312" s="28">
        <v>0</v>
      </c>
      <c r="D312" s="28">
        <v>0</v>
      </c>
      <c r="E312" s="29" t="str">
        <f t="shared" si="136"/>
        <v/>
      </c>
      <c r="F312" s="29" t="str">
        <f t="shared" si="137"/>
        <v/>
      </c>
      <c r="G312" s="30" t="str">
        <f t="shared" si="135"/>
        <v xml:space="preserve"> </v>
      </c>
      <c r="H312" s="48" t="str">
        <f t="shared" si="138"/>
        <v/>
      </c>
    </row>
    <row r="313" spans="1:8" s="31" customFormat="1" ht="15" x14ac:dyDescent="0.2">
      <c r="A313" s="66"/>
      <c r="B313" s="55" t="s">
        <v>64</v>
      </c>
      <c r="C313" s="28">
        <v>0</v>
      </c>
      <c r="D313" s="28">
        <v>0</v>
      </c>
      <c r="E313" s="29" t="str">
        <f t="shared" si="136"/>
        <v/>
      </c>
      <c r="F313" s="29" t="str">
        <f t="shared" si="137"/>
        <v/>
      </c>
      <c r="G313" s="30" t="str">
        <f t="shared" si="135"/>
        <v xml:space="preserve"> </v>
      </c>
      <c r="H313" s="48" t="str">
        <f t="shared" si="138"/>
        <v/>
      </c>
    </row>
    <row r="314" spans="1:8" s="31" customFormat="1" ht="15" x14ac:dyDescent="0.2">
      <c r="A314" s="66"/>
      <c r="B314" s="55" t="s">
        <v>234</v>
      </c>
      <c r="C314" s="28">
        <v>0</v>
      </c>
      <c r="D314" s="28">
        <v>0</v>
      </c>
      <c r="E314" s="29" t="str">
        <f t="shared" si="136"/>
        <v/>
      </c>
      <c r="F314" s="29" t="str">
        <f t="shared" si="137"/>
        <v/>
      </c>
      <c r="G314" s="30" t="str">
        <f t="shared" si="135"/>
        <v xml:space="preserve"> </v>
      </c>
      <c r="H314" s="48" t="str">
        <f t="shared" si="138"/>
        <v/>
      </c>
    </row>
    <row r="315" spans="1:8" s="31" customFormat="1" ht="12.75" customHeight="1" x14ac:dyDescent="0.2">
      <c r="A315" s="66"/>
      <c r="B315" s="55" t="s">
        <v>235</v>
      </c>
      <c r="C315" s="28">
        <v>0</v>
      </c>
      <c r="D315" s="28">
        <v>0</v>
      </c>
      <c r="E315" s="29" t="str">
        <f t="shared" si="136"/>
        <v/>
      </c>
      <c r="F315" s="29" t="str">
        <f t="shared" si="137"/>
        <v/>
      </c>
      <c r="G315" s="30" t="str">
        <f t="shared" ref="G315:G349" si="176">+IF(AND(C315=0,D315=0)," ",IF(C315=0,1,IF(D315=0,-1,(D315-C315)/C315)))</f>
        <v xml:space="preserve"> </v>
      </c>
      <c r="H315" s="48" t="str">
        <f t="shared" si="138"/>
        <v/>
      </c>
    </row>
    <row r="316" spans="1:8" s="31" customFormat="1" ht="15" x14ac:dyDescent="0.2">
      <c r="A316" s="66"/>
      <c r="B316" s="55" t="s">
        <v>65</v>
      </c>
      <c r="C316" s="28">
        <v>0</v>
      </c>
      <c r="D316" s="28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28">
        <v>0</v>
      </c>
      <c r="D317" s="28">
        <v>0</v>
      </c>
      <c r="E317" s="29" t="str">
        <f t="shared" si="136"/>
        <v/>
      </c>
      <c r="F317" s="29" t="str">
        <f t="shared" si="137"/>
        <v/>
      </c>
      <c r="G317" s="30" t="str">
        <f t="shared" si="176"/>
        <v xml:space="preserve"> </v>
      </c>
      <c r="H317" s="48" t="str">
        <f t="shared" si="138"/>
        <v/>
      </c>
    </row>
    <row r="318" spans="1:8" s="31" customFormat="1" ht="12.75" customHeight="1" x14ac:dyDescent="0.2">
      <c r="A318" s="66"/>
      <c r="B318" s="55" t="s">
        <v>448</v>
      </c>
      <c r="C318" s="28">
        <v>0</v>
      </c>
      <c r="D318" s="28">
        <v>0</v>
      </c>
      <c r="E318" s="29" t="str">
        <f t="shared" si="136"/>
        <v/>
      </c>
      <c r="F318" s="29" t="str">
        <f t="shared" si="137"/>
        <v/>
      </c>
      <c r="G318" s="30" t="str">
        <f t="shared" si="176"/>
        <v xml:space="preserve"> </v>
      </c>
      <c r="H318" s="48" t="str">
        <f t="shared" si="138"/>
        <v/>
      </c>
    </row>
    <row r="319" spans="1:8" s="31" customFormat="1" ht="15" x14ac:dyDescent="0.2">
      <c r="A319" s="66"/>
      <c r="B319" s="55" t="s">
        <v>449</v>
      </c>
      <c r="C319" s="28">
        <v>0</v>
      </c>
      <c r="D319" s="28">
        <v>0</v>
      </c>
      <c r="E319" s="29" t="str">
        <f t="shared" si="136"/>
        <v/>
      </c>
      <c r="F319" s="29" t="str">
        <f t="shared" si="137"/>
        <v/>
      </c>
      <c r="G319" s="30" t="str">
        <f t="shared" si="176"/>
        <v xml:space="preserve"> 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28">
        <v>0</v>
      </c>
      <c r="D320" s="28">
        <v>0</v>
      </c>
      <c r="E320" s="29" t="str">
        <f t="shared" si="136"/>
        <v/>
      </c>
      <c r="F320" s="29" t="str">
        <f t="shared" si="137"/>
        <v/>
      </c>
      <c r="G320" s="30" t="str">
        <f t="shared" si="176"/>
        <v xml:space="preserve"> </v>
      </c>
      <c r="H320" s="48" t="str">
        <f t="shared" si="138"/>
        <v/>
      </c>
    </row>
    <row r="321" spans="1:8" s="31" customFormat="1" ht="15" x14ac:dyDescent="0.2">
      <c r="A321" s="66"/>
      <c r="B321" s="55" t="s">
        <v>451</v>
      </c>
      <c r="C321" s="28">
        <v>0</v>
      </c>
      <c r="D321" s="28">
        <v>0</v>
      </c>
      <c r="E321" s="29" t="str">
        <f t="shared" si="136"/>
        <v/>
      </c>
      <c r="F321" s="29" t="str">
        <f t="shared" si="137"/>
        <v/>
      </c>
      <c r="G321" s="30" t="str">
        <f t="shared" si="176"/>
        <v xml:space="preserve"> 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28">
        <v>0</v>
      </c>
      <c r="D322" s="28">
        <v>0</v>
      </c>
      <c r="E322" s="29" t="str">
        <f t="shared" si="136"/>
        <v/>
      </c>
      <c r="F322" s="29" t="str">
        <f t="shared" si="137"/>
        <v/>
      </c>
      <c r="G322" s="30" t="str">
        <f t="shared" si="176"/>
        <v xml:space="preserve"> </v>
      </c>
      <c r="H322" s="48" t="str">
        <f t="shared" si="138"/>
        <v/>
      </c>
    </row>
    <row r="323" spans="1:8" s="31" customFormat="1" ht="15" x14ac:dyDescent="0.2">
      <c r="A323" s="66"/>
      <c r="B323" s="55" t="s">
        <v>453</v>
      </c>
      <c r="C323" s="28">
        <v>0</v>
      </c>
      <c r="D323" s="28">
        <v>0</v>
      </c>
      <c r="E323" s="29" t="str">
        <f t="shared" si="136"/>
        <v/>
      </c>
      <c r="F323" s="29" t="str">
        <f t="shared" si="137"/>
        <v/>
      </c>
      <c r="G323" s="30" t="str">
        <f t="shared" si="176"/>
        <v xml:space="preserve"> 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28">
        <v>0</v>
      </c>
      <c r="D324" s="28">
        <v>11</v>
      </c>
      <c r="E324" s="29" t="str">
        <f t="shared" si="136"/>
        <v/>
      </c>
      <c r="F324" s="29">
        <f t="shared" si="137"/>
        <v>3.7162162162162164E-2</v>
      </c>
      <c r="G324" s="30">
        <f t="shared" si="176"/>
        <v>1</v>
      </c>
      <c r="H324" s="48" t="str">
        <f t="shared" si="138"/>
        <v/>
      </c>
    </row>
    <row r="325" spans="1:8" s="31" customFormat="1" ht="15" x14ac:dyDescent="0.2">
      <c r="A325" s="66"/>
      <c r="B325" s="55" t="s">
        <v>236</v>
      </c>
      <c r="C325" s="28">
        <v>0</v>
      </c>
      <c r="D325" s="28">
        <v>0</v>
      </c>
      <c r="E325" s="29" t="str">
        <f t="shared" si="136"/>
        <v/>
      </c>
      <c r="F325" s="29" t="str">
        <f t="shared" si="137"/>
        <v/>
      </c>
      <c r="G325" s="30" t="str">
        <f t="shared" si="176"/>
        <v xml:space="preserve"> 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28">
        <v>2</v>
      </c>
      <c r="D326" s="28">
        <v>0</v>
      </c>
      <c r="E326" s="29">
        <f t="shared" si="136"/>
        <v>2.0202020202020204E-2</v>
      </c>
      <c r="F326" s="29" t="str">
        <f t="shared" si="137"/>
        <v/>
      </c>
      <c r="G326" s="30">
        <f t="shared" si="176"/>
        <v>-1</v>
      </c>
      <c r="H326" s="48">
        <f t="shared" si="138"/>
        <v>-2.0202020202020204E-2</v>
      </c>
    </row>
    <row r="327" spans="1:8" s="31" customFormat="1" ht="15" x14ac:dyDescent="0.2">
      <c r="A327" s="66"/>
      <c r="B327" s="55" t="s">
        <v>454</v>
      </c>
      <c r="C327" s="28">
        <v>0</v>
      </c>
      <c r="D327" s="28">
        <v>0</v>
      </c>
      <c r="E327" s="29" t="str">
        <f t="shared" si="136"/>
        <v/>
      </c>
      <c r="F327" s="29" t="str">
        <f t="shared" si="137"/>
        <v/>
      </c>
      <c r="G327" s="30" t="str">
        <f t="shared" si="176"/>
        <v xml:space="preserve"> </v>
      </c>
      <c r="H327" s="48" t="str">
        <f t="shared" si="138"/>
        <v/>
      </c>
    </row>
    <row r="328" spans="1:8" s="31" customFormat="1" ht="30" x14ac:dyDescent="0.2">
      <c r="A328" s="66"/>
      <c r="B328" s="55" t="s">
        <v>455</v>
      </c>
      <c r="C328" s="28">
        <v>0</v>
      </c>
      <c r="D328" s="28">
        <v>0</v>
      </c>
      <c r="E328" s="29" t="str">
        <f t="shared" si="136"/>
        <v/>
      </c>
      <c r="F328" s="29" t="str">
        <f t="shared" si="137"/>
        <v/>
      </c>
      <c r="G328" s="30" t="str">
        <f t="shared" si="176"/>
        <v xml:space="preserve"> </v>
      </c>
      <c r="H328" s="48" t="str">
        <f t="shared" si="138"/>
        <v/>
      </c>
    </row>
    <row r="329" spans="1:8" s="31" customFormat="1" ht="15" x14ac:dyDescent="0.2">
      <c r="A329" s="66"/>
      <c r="B329" s="55" t="s">
        <v>634</v>
      </c>
      <c r="C329" s="28">
        <v>0</v>
      </c>
      <c r="D329" s="28">
        <v>0</v>
      </c>
      <c r="E329" s="29" t="str">
        <f t="shared" si="136"/>
        <v/>
      </c>
      <c r="F329" s="29" t="str">
        <f t="shared" si="137"/>
        <v/>
      </c>
      <c r="G329" s="30" t="str">
        <f t="shared" si="176"/>
        <v xml:space="preserve"> </v>
      </c>
      <c r="H329" s="48" t="str">
        <f t="shared" si="138"/>
        <v/>
      </c>
    </row>
    <row r="330" spans="1:8" s="31" customFormat="1" ht="15" x14ac:dyDescent="0.2">
      <c r="A330" s="66"/>
      <c r="B330" s="55" t="s">
        <v>456</v>
      </c>
      <c r="C330" s="28">
        <v>0</v>
      </c>
      <c r="D330" s="28">
        <v>0</v>
      </c>
      <c r="E330" s="29" t="str">
        <f t="shared" si="136"/>
        <v/>
      </c>
      <c r="F330" s="29" t="str">
        <f t="shared" si="137"/>
        <v/>
      </c>
      <c r="G330" s="30" t="str">
        <f t="shared" si="176"/>
        <v xml:space="preserve"> </v>
      </c>
      <c r="H330" s="48" t="str">
        <f t="shared" si="138"/>
        <v/>
      </c>
    </row>
    <row r="331" spans="1:8" s="31" customFormat="1" ht="30" x14ac:dyDescent="0.2">
      <c r="A331" s="66"/>
      <c r="B331" s="55" t="s">
        <v>457</v>
      </c>
      <c r="C331" s="28">
        <v>0</v>
      </c>
      <c r="D331" s="28">
        <v>0</v>
      </c>
      <c r="E331" s="29" t="str">
        <f t="shared" si="136"/>
        <v/>
      </c>
      <c r="F331" s="29" t="str">
        <f t="shared" si="137"/>
        <v/>
      </c>
      <c r="G331" s="30" t="str">
        <f t="shared" si="176"/>
        <v xml:space="preserve"> </v>
      </c>
      <c r="H331" s="48" t="str">
        <f t="shared" si="138"/>
        <v/>
      </c>
    </row>
    <row r="332" spans="1:8" s="31" customFormat="1" ht="15" x14ac:dyDescent="0.2">
      <c r="A332" s="66"/>
      <c r="B332" s="55" t="s">
        <v>458</v>
      </c>
      <c r="C332" s="28">
        <v>0</v>
      </c>
      <c r="D332" s="28">
        <v>0</v>
      </c>
      <c r="E332" s="29" t="str">
        <f t="shared" si="136"/>
        <v/>
      </c>
      <c r="F332" s="29" t="str">
        <f t="shared" si="137"/>
        <v/>
      </c>
      <c r="G332" s="30" t="str">
        <f t="shared" si="176"/>
        <v xml:space="preserve"> </v>
      </c>
      <c r="H332" s="48" t="str">
        <f t="shared" si="138"/>
        <v/>
      </c>
    </row>
    <row r="333" spans="1:8" s="31" customFormat="1" ht="30" x14ac:dyDescent="0.2">
      <c r="A333" s="66"/>
      <c r="B333" s="55" t="s">
        <v>541</v>
      </c>
      <c r="C333" s="28">
        <v>0</v>
      </c>
      <c r="D333" s="28">
        <v>0</v>
      </c>
      <c r="E333" s="29" t="str">
        <f t="shared" ref="E333" si="177">+IF(C333=0,"",C333/C$176)</f>
        <v/>
      </c>
      <c r="F333" s="29" t="str">
        <f t="shared" ref="F333" si="178">+IF(D333=0,"",D333/D$176)</f>
        <v/>
      </c>
      <c r="G333" s="30" t="str">
        <f t="shared" si="176"/>
        <v xml:space="preserve"> </v>
      </c>
      <c r="H333" s="48" t="str">
        <f t="shared" ref="H333" si="179">+IF(OR(AND(E333=""),(G333="")),"",E333*G333)</f>
        <v/>
      </c>
    </row>
    <row r="334" spans="1:8" s="31" customFormat="1" ht="15" x14ac:dyDescent="0.2">
      <c r="A334" s="66"/>
      <c r="B334" s="55" t="s">
        <v>459</v>
      </c>
      <c r="C334" s="28">
        <v>0</v>
      </c>
      <c r="D334" s="28">
        <v>0</v>
      </c>
      <c r="E334" s="29" t="str">
        <f t="shared" si="136"/>
        <v/>
      </c>
      <c r="F334" s="29" t="str">
        <f t="shared" si="137"/>
        <v/>
      </c>
      <c r="G334" s="30" t="str">
        <f t="shared" si="176"/>
        <v xml:space="preserve"> </v>
      </c>
      <c r="H334" s="48" t="str">
        <f t="shared" si="138"/>
        <v/>
      </c>
    </row>
    <row r="335" spans="1:8" s="31" customFormat="1" ht="15" x14ac:dyDescent="0.2">
      <c r="A335" s="66"/>
      <c r="B335" s="55" t="s">
        <v>460</v>
      </c>
      <c r="C335" s="28">
        <v>0</v>
      </c>
      <c r="D335" s="28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28">
        <v>0</v>
      </c>
      <c r="D336" s="28">
        <v>0</v>
      </c>
      <c r="E336" s="29" t="str">
        <f t="shared" si="136"/>
        <v/>
      </c>
      <c r="F336" s="29" t="str">
        <f t="shared" si="137"/>
        <v/>
      </c>
      <c r="G336" s="30" t="str">
        <f t="shared" si="176"/>
        <v xml:space="preserve"> 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28">
        <v>0</v>
      </c>
      <c r="D337" s="28">
        <v>0</v>
      </c>
      <c r="E337" s="29" t="str">
        <f t="shared" si="136"/>
        <v/>
      </c>
      <c r="F337" s="29" t="str">
        <f t="shared" si="137"/>
        <v/>
      </c>
      <c r="G337" s="30" t="str">
        <f t="shared" si="176"/>
        <v xml:space="preserve"> 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28">
        <v>0</v>
      </c>
      <c r="D338" s="28">
        <v>0</v>
      </c>
      <c r="E338" s="29" t="str">
        <f t="shared" ref="E338:E346" si="180">+IF(C338=0,"",C338/C$176)</f>
        <v/>
      </c>
      <c r="F338" s="29" t="str">
        <f t="shared" ref="F338:F346" si="181">+IF(D338=0,"",D338/D$176)</f>
        <v/>
      </c>
      <c r="G338" s="30" t="str">
        <f t="shared" si="176"/>
        <v xml:space="preserve"> </v>
      </c>
      <c r="H338" s="48" t="str">
        <f t="shared" ref="H338:H346" si="182">+IF(OR(AND(E338=""),(G338="")),"",E338*G338)</f>
        <v/>
      </c>
    </row>
    <row r="339" spans="1:8" s="31" customFormat="1" ht="15" x14ac:dyDescent="0.2">
      <c r="A339" s="66"/>
      <c r="B339" s="55" t="s">
        <v>464</v>
      </c>
      <c r="C339" s="28">
        <v>0</v>
      </c>
      <c r="D339" s="28">
        <v>0</v>
      </c>
      <c r="E339" s="29" t="str">
        <f t="shared" si="180"/>
        <v/>
      </c>
      <c r="F339" s="29" t="str">
        <f t="shared" si="181"/>
        <v/>
      </c>
      <c r="G339" s="30" t="str">
        <f t="shared" si="176"/>
        <v xml:space="preserve"> </v>
      </c>
      <c r="H339" s="48" t="str">
        <f t="shared" si="182"/>
        <v/>
      </c>
    </row>
    <row r="340" spans="1:8" s="31" customFormat="1" ht="30" x14ac:dyDescent="0.2">
      <c r="A340" s="66"/>
      <c r="B340" s="55" t="s">
        <v>465</v>
      </c>
      <c r="C340" s="28">
        <v>0</v>
      </c>
      <c r="D340" s="28">
        <v>0</v>
      </c>
      <c r="E340" s="29" t="str">
        <f t="shared" si="180"/>
        <v/>
      </c>
      <c r="F340" s="29" t="str">
        <f t="shared" si="181"/>
        <v/>
      </c>
      <c r="G340" s="30" t="str">
        <f t="shared" si="176"/>
        <v xml:space="preserve"> </v>
      </c>
      <c r="H340" s="48" t="str">
        <f t="shared" si="182"/>
        <v/>
      </c>
    </row>
    <row r="341" spans="1:8" s="31" customFormat="1" ht="15" customHeight="1" x14ac:dyDescent="0.2">
      <c r="A341" s="66"/>
      <c r="B341" s="55" t="s">
        <v>466</v>
      </c>
      <c r="C341" s="28">
        <v>0</v>
      </c>
      <c r="D341" s="28">
        <v>0</v>
      </c>
      <c r="E341" s="29" t="str">
        <f t="shared" si="180"/>
        <v/>
      </c>
      <c r="F341" s="29" t="str">
        <f t="shared" si="181"/>
        <v/>
      </c>
      <c r="G341" s="30" t="str">
        <f t="shared" si="176"/>
        <v xml:space="preserve"> 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28"/>
      <c r="D342" s="28">
        <v>0</v>
      </c>
      <c r="E342" s="29" t="str">
        <f t="shared" ref="E342" si="183">+IF(C342=0,"",C342/C$176)</f>
        <v/>
      </c>
      <c r="F342" s="29" t="str">
        <f t="shared" ref="F342" si="184">+IF(D342=0,"",D342/D$176)</f>
        <v/>
      </c>
      <c r="G342" s="30" t="str">
        <f t="shared" ref="G342" si="185">+IF(AND(C342=0,D342=0)," ",IF(C342=0,1,IF(D342=0,-1,(D342-C342)/C342)))</f>
        <v xml:space="preserve"> 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28">
        <v>0</v>
      </c>
      <c r="D343" s="28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28">
        <v>0</v>
      </c>
      <c r="D344" s="28">
        <v>0</v>
      </c>
      <c r="E344" s="29" t="str">
        <f t="shared" si="180"/>
        <v/>
      </c>
      <c r="F344" s="29" t="str">
        <f t="shared" si="181"/>
        <v/>
      </c>
      <c r="G344" s="30" t="str">
        <f t="shared" si="176"/>
        <v xml:space="preserve"> </v>
      </c>
      <c r="H344" s="48" t="str">
        <f t="shared" si="182"/>
        <v/>
      </c>
    </row>
    <row r="345" spans="1:8" s="31" customFormat="1" ht="15" x14ac:dyDescent="0.2">
      <c r="A345" s="66"/>
      <c r="B345" s="55" t="s">
        <v>239</v>
      </c>
      <c r="C345" s="28">
        <v>0</v>
      </c>
      <c r="D345" s="28">
        <v>0</v>
      </c>
      <c r="E345" s="29" t="str">
        <f t="shared" si="180"/>
        <v/>
      </c>
      <c r="F345" s="29" t="str">
        <f t="shared" si="181"/>
        <v/>
      </c>
      <c r="G345" s="30" t="str">
        <f t="shared" si="176"/>
        <v xml:space="preserve"> 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28">
        <v>0</v>
      </c>
      <c r="D346" s="28">
        <v>0</v>
      </c>
      <c r="E346" s="29" t="str">
        <f t="shared" si="180"/>
        <v/>
      </c>
      <c r="F346" s="29" t="str">
        <f t="shared" si="181"/>
        <v/>
      </c>
      <c r="G346" s="30" t="str">
        <f t="shared" si="176"/>
        <v xml:space="preserve"> 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28">
        <v>0</v>
      </c>
      <c r="D347" s="28">
        <v>0</v>
      </c>
      <c r="E347" s="29" t="str">
        <f t="shared" ref="E347:E349" si="187">+IF(C347=0,"",C347/C$176)</f>
        <v/>
      </c>
      <c r="F347" s="29" t="str">
        <f t="shared" ref="F347:F349" si="188">+IF(D347=0,"",D347/D$176)</f>
        <v/>
      </c>
      <c r="G347" s="30" t="str">
        <f t="shared" si="176"/>
        <v xml:space="preserve"> </v>
      </c>
      <c r="H347" s="48" t="str">
        <f t="shared" ref="H347:H349" si="189">+IF(OR(AND(E347=""),(G347="")),"",E347*G347)</f>
        <v/>
      </c>
    </row>
    <row r="348" spans="1:8" s="31" customFormat="1" ht="15" x14ac:dyDescent="0.2">
      <c r="A348" s="66"/>
      <c r="B348" s="55" t="s">
        <v>534</v>
      </c>
      <c r="C348" s="28">
        <v>0</v>
      </c>
      <c r="D348" s="28">
        <v>0</v>
      </c>
      <c r="E348" s="29" t="str">
        <f t="shared" si="187"/>
        <v/>
      </c>
      <c r="F348" s="29" t="str">
        <f t="shared" si="188"/>
        <v/>
      </c>
      <c r="G348" s="30" t="str">
        <f t="shared" si="176"/>
        <v xml:space="preserve"> </v>
      </c>
      <c r="H348" s="48" t="str">
        <f t="shared" si="189"/>
        <v/>
      </c>
    </row>
    <row r="349" spans="1:8" s="31" customFormat="1" ht="15.75" thickBot="1" x14ac:dyDescent="0.25">
      <c r="A349" s="66"/>
      <c r="B349" s="59" t="s">
        <v>535</v>
      </c>
      <c r="C349" s="50">
        <v>0</v>
      </c>
      <c r="D349" s="50">
        <v>0</v>
      </c>
      <c r="E349" s="54" t="str">
        <f t="shared" si="187"/>
        <v/>
      </c>
      <c r="F349" s="54" t="str">
        <f t="shared" si="188"/>
        <v/>
      </c>
      <c r="G349" s="62" t="str">
        <f t="shared" si="176"/>
        <v xml:space="preserve"> </v>
      </c>
      <c r="H349" s="52" t="str">
        <f t="shared" si="189"/>
        <v/>
      </c>
    </row>
    <row r="350" spans="1:8" s="8" customFormat="1" ht="15" x14ac:dyDescent="0.2">
      <c r="A350" s="65"/>
      <c r="B350" s="17"/>
      <c r="E350" s="18"/>
      <c r="F350" s="18"/>
      <c r="G350" s="19"/>
      <c r="H350" s="20"/>
    </row>
    <row r="351" spans="1:8" s="8" customFormat="1" ht="15" x14ac:dyDescent="0.2">
      <c r="A351" s="65"/>
      <c r="B351" s="17"/>
      <c r="E351" s="18"/>
      <c r="F351" s="18"/>
      <c r="G351" s="19"/>
      <c r="H351" s="20"/>
    </row>
    <row r="352" spans="1:8" s="23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384</v>
      </c>
      <c r="D355" s="9">
        <f>SUM(D356:D584)</f>
        <v>976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1.5416666666666667</v>
      </c>
      <c r="H355" s="39">
        <f>+IF(OR(AND(E355=""),(G355="")),"",E355*G355)</f>
        <v>1.5416666666666667</v>
      </c>
    </row>
    <row r="356" spans="1:8" s="31" customFormat="1" ht="15" x14ac:dyDescent="0.2">
      <c r="A356" s="66"/>
      <c r="B356" s="47" t="s">
        <v>71</v>
      </c>
      <c r="C356" s="28">
        <v>1</v>
      </c>
      <c r="D356" s="28">
        <v>3</v>
      </c>
      <c r="E356" s="29">
        <f>+IF(C356=0,"",C356/C$355)</f>
        <v>2.6041666666666665E-3</v>
      </c>
      <c r="F356" s="29">
        <f>+IF(D356=0,"",D356/D$355)</f>
        <v>3.0737704918032786E-3</v>
      </c>
      <c r="G356" s="30">
        <f t="shared" ref="G356:G429" si="190">+IF(AND(C356=0,D356=0)," ",IF(C356=0,1,IF(D356=0,-1,(D356-C356)/C356)))</f>
        <v>2</v>
      </c>
      <c r="H356" s="48">
        <f>+IF(OR(AND(E356=""),(G356="")),"",E356*G356)</f>
        <v>5.208333333333333E-3</v>
      </c>
    </row>
    <row r="357" spans="1:8" s="31" customFormat="1" ht="15" x14ac:dyDescent="0.2">
      <c r="A357" s="66"/>
      <c r="B357" s="47" t="s">
        <v>74</v>
      </c>
      <c r="C357" s="28">
        <v>0</v>
      </c>
      <c r="D357" s="28">
        <v>0</v>
      </c>
      <c r="E357" s="29" t="str">
        <f t="shared" ref="E357:E432" si="191">+IF(C357=0,"",C357/C$355)</f>
        <v/>
      </c>
      <c r="F357" s="29" t="str">
        <f t="shared" ref="F357:F432" si="192">+IF(D357=0,"",D357/D$355)</f>
        <v/>
      </c>
      <c r="G357" s="30" t="str">
        <f t="shared" si="190"/>
        <v xml:space="preserve"> </v>
      </c>
      <c r="H357" s="48" t="str">
        <f t="shared" ref="H357:H432" si="193">+IF(OR(AND(E357=""),(G357="")),"",E357*G357)</f>
        <v/>
      </c>
    </row>
    <row r="358" spans="1:8" s="31" customFormat="1" ht="15" x14ac:dyDescent="0.2">
      <c r="A358" s="66"/>
      <c r="B358" s="47" t="s">
        <v>67</v>
      </c>
      <c r="C358" s="28">
        <v>0</v>
      </c>
      <c r="D358" s="28">
        <v>0</v>
      </c>
      <c r="E358" s="29" t="str">
        <f t="shared" si="191"/>
        <v/>
      </c>
      <c r="F358" s="29" t="str">
        <f t="shared" si="192"/>
        <v/>
      </c>
      <c r="G358" s="30" t="str">
        <f t="shared" si="190"/>
        <v xml:space="preserve"> </v>
      </c>
      <c r="H358" s="48" t="str">
        <f t="shared" si="193"/>
        <v/>
      </c>
    </row>
    <row r="359" spans="1:8" s="31" customFormat="1" ht="15" x14ac:dyDescent="0.2">
      <c r="A359" s="66"/>
      <c r="B359" s="47" t="s">
        <v>80</v>
      </c>
      <c r="C359" s="28">
        <v>0</v>
      </c>
      <c r="D359" s="28">
        <v>0</v>
      </c>
      <c r="E359" s="29" t="str">
        <f t="shared" si="191"/>
        <v/>
      </c>
      <c r="F359" s="29" t="str">
        <f t="shared" si="192"/>
        <v/>
      </c>
      <c r="G359" s="30" t="str">
        <f t="shared" si="190"/>
        <v xml:space="preserve"> 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28">
        <v>0</v>
      </c>
      <c r="D360" s="28">
        <v>0</v>
      </c>
      <c r="E360" s="29" t="str">
        <f t="shared" si="191"/>
        <v/>
      </c>
      <c r="F360" s="29" t="str">
        <f t="shared" si="192"/>
        <v/>
      </c>
      <c r="G360" s="30" t="str">
        <f t="shared" si="190"/>
        <v xml:space="preserve"> 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28">
        <v>17</v>
      </c>
      <c r="D361" s="28">
        <v>7</v>
      </c>
      <c r="E361" s="29">
        <f t="shared" si="191"/>
        <v>4.4270833333333336E-2</v>
      </c>
      <c r="F361" s="29">
        <f t="shared" si="192"/>
        <v>7.1721311475409838E-3</v>
      </c>
      <c r="G361" s="30">
        <f t="shared" si="190"/>
        <v>-0.58823529411764708</v>
      </c>
      <c r="H361" s="48">
        <f t="shared" si="193"/>
        <v>-2.6041666666666668E-2</v>
      </c>
    </row>
    <row r="362" spans="1:8" s="31" customFormat="1" ht="15" x14ac:dyDescent="0.2">
      <c r="A362" s="66"/>
      <c r="B362" s="47" t="s">
        <v>77</v>
      </c>
      <c r="C362" s="28">
        <v>0</v>
      </c>
      <c r="D362" s="28">
        <v>1</v>
      </c>
      <c r="E362" s="29" t="str">
        <f t="shared" si="191"/>
        <v/>
      </c>
      <c r="F362" s="29">
        <f t="shared" si="192"/>
        <v>1.0245901639344263E-3</v>
      </c>
      <c r="G362" s="30">
        <f t="shared" si="190"/>
        <v>1</v>
      </c>
      <c r="H362" s="48" t="str">
        <f t="shared" si="193"/>
        <v/>
      </c>
    </row>
    <row r="363" spans="1:8" s="31" customFormat="1" ht="15" x14ac:dyDescent="0.2">
      <c r="A363" s="66"/>
      <c r="B363" s="47" t="s">
        <v>568</v>
      </c>
      <c r="C363" s="28">
        <v>0</v>
      </c>
      <c r="D363" s="28">
        <v>0</v>
      </c>
      <c r="E363" s="29" t="str">
        <f t="shared" si="191"/>
        <v/>
      </c>
      <c r="F363" s="29" t="str">
        <f t="shared" si="192"/>
        <v/>
      </c>
      <c r="G363" s="30" t="str">
        <f t="shared" si="190"/>
        <v xml:space="preserve"> </v>
      </c>
      <c r="H363" s="48" t="str">
        <f t="shared" si="193"/>
        <v/>
      </c>
    </row>
    <row r="364" spans="1:8" s="31" customFormat="1" ht="15" x14ac:dyDescent="0.2">
      <c r="A364" s="66"/>
      <c r="B364" s="47" t="s">
        <v>76</v>
      </c>
      <c r="C364" s="28">
        <v>0</v>
      </c>
      <c r="D364" s="28">
        <v>0</v>
      </c>
      <c r="E364" s="29" t="str">
        <f t="shared" si="191"/>
        <v/>
      </c>
      <c r="F364" s="29" t="str">
        <f t="shared" si="192"/>
        <v/>
      </c>
      <c r="G364" s="30" t="str">
        <f t="shared" si="190"/>
        <v xml:space="preserve"> </v>
      </c>
      <c r="H364" s="48" t="str">
        <f t="shared" si="193"/>
        <v/>
      </c>
    </row>
    <row r="365" spans="1:8" s="31" customFormat="1" ht="15" x14ac:dyDescent="0.2">
      <c r="A365" s="66"/>
      <c r="B365" s="47" t="s">
        <v>241</v>
      </c>
      <c r="C365" s="28">
        <v>0</v>
      </c>
      <c r="D365" s="28">
        <v>0</v>
      </c>
      <c r="E365" s="29" t="str">
        <f t="shared" si="191"/>
        <v/>
      </c>
      <c r="F365" s="29" t="str">
        <f t="shared" si="192"/>
        <v/>
      </c>
      <c r="G365" s="30" t="str">
        <f t="shared" si="190"/>
        <v xml:space="preserve"> </v>
      </c>
      <c r="H365" s="48" t="str">
        <f t="shared" si="193"/>
        <v/>
      </c>
    </row>
    <row r="366" spans="1:8" s="31" customFormat="1" ht="15" x14ac:dyDescent="0.2">
      <c r="A366" s="66"/>
      <c r="B366" s="47" t="s">
        <v>604</v>
      </c>
      <c r="C366" s="28">
        <v>0</v>
      </c>
      <c r="D366" s="28">
        <v>0</v>
      </c>
      <c r="E366" s="29" t="str">
        <f t="shared" si="191"/>
        <v/>
      </c>
      <c r="F366" s="29" t="str">
        <f t="shared" si="192"/>
        <v/>
      </c>
      <c r="G366" s="30" t="str">
        <f t="shared" si="190"/>
        <v xml:space="preserve"> </v>
      </c>
      <c r="H366" s="48" t="str">
        <f t="shared" si="193"/>
        <v/>
      </c>
    </row>
    <row r="367" spans="1:8" s="31" customFormat="1" ht="15" x14ac:dyDescent="0.2">
      <c r="A367" s="66"/>
      <c r="B367" s="47" t="s">
        <v>78</v>
      </c>
      <c r="C367" s="28">
        <v>4</v>
      </c>
      <c r="D367" s="28">
        <v>3</v>
      </c>
      <c r="E367" s="29">
        <f t="shared" si="191"/>
        <v>1.0416666666666666E-2</v>
      </c>
      <c r="F367" s="29">
        <f t="shared" si="192"/>
        <v>3.0737704918032786E-3</v>
      </c>
      <c r="G367" s="30">
        <f t="shared" si="190"/>
        <v>-0.25</v>
      </c>
      <c r="H367" s="48">
        <f t="shared" si="193"/>
        <v>-2.6041666666666665E-3</v>
      </c>
    </row>
    <row r="368" spans="1:8" s="31" customFormat="1" ht="15" x14ac:dyDescent="0.2">
      <c r="A368" s="66"/>
      <c r="B368" s="47" t="s">
        <v>569</v>
      </c>
      <c r="C368" s="28">
        <v>0</v>
      </c>
      <c r="D368" s="28">
        <v>4</v>
      </c>
      <c r="E368" s="29" t="str">
        <f t="shared" si="191"/>
        <v/>
      </c>
      <c r="F368" s="29">
        <f t="shared" si="192"/>
        <v>4.0983606557377051E-3</v>
      </c>
      <c r="G368" s="30">
        <f t="shared" si="190"/>
        <v>1</v>
      </c>
      <c r="H368" s="48" t="str">
        <f t="shared" si="193"/>
        <v/>
      </c>
    </row>
    <row r="369" spans="1:8" s="31" customFormat="1" ht="15" x14ac:dyDescent="0.2">
      <c r="A369" s="66"/>
      <c r="B369" s="47" t="s">
        <v>68</v>
      </c>
      <c r="C369" s="28">
        <v>0</v>
      </c>
      <c r="D369" s="28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28">
        <v>9</v>
      </c>
      <c r="D370" s="28">
        <v>0</v>
      </c>
      <c r="E370" s="29">
        <f t="shared" si="191"/>
        <v>2.34375E-2</v>
      </c>
      <c r="F370" s="29" t="str">
        <f t="shared" si="192"/>
        <v/>
      </c>
      <c r="G370" s="30">
        <f t="shared" si="190"/>
        <v>-1</v>
      </c>
      <c r="H370" s="48">
        <f t="shared" si="193"/>
        <v>-2.34375E-2</v>
      </c>
    </row>
    <row r="371" spans="1:8" s="31" customFormat="1" ht="15" x14ac:dyDescent="0.2">
      <c r="A371" s="66"/>
      <c r="B371" s="47" t="s">
        <v>605</v>
      </c>
      <c r="C371" s="28">
        <v>0</v>
      </c>
      <c r="D371" s="28">
        <v>211</v>
      </c>
      <c r="E371" s="29" t="str">
        <f t="shared" si="191"/>
        <v/>
      </c>
      <c r="F371" s="29">
        <f t="shared" si="192"/>
        <v>0.21618852459016394</v>
      </c>
      <c r="G371" s="30">
        <f t="shared" si="190"/>
        <v>1</v>
      </c>
      <c r="H371" s="48" t="str">
        <f t="shared" si="193"/>
        <v/>
      </c>
    </row>
    <row r="372" spans="1:8" s="31" customFormat="1" ht="15" x14ac:dyDescent="0.2">
      <c r="A372" s="66"/>
      <c r="B372" s="47" t="s">
        <v>546</v>
      </c>
      <c r="C372" s="28">
        <v>0</v>
      </c>
      <c r="D372" s="28">
        <v>0</v>
      </c>
      <c r="E372" s="29" t="str">
        <f t="shared" ref="E372" si="194">+IF(C372=0,"",C372/C$355)</f>
        <v/>
      </c>
      <c r="F372" s="29" t="str">
        <f t="shared" ref="F372" si="195">+IF(D372=0,"",D372/D$355)</f>
        <v/>
      </c>
      <c r="G372" s="30" t="str">
        <f t="shared" si="190"/>
        <v xml:space="preserve"> </v>
      </c>
      <c r="H372" s="48" t="str">
        <f t="shared" ref="H372" si="196">+IF(OR(AND(E372=""),(G372="")),"",E372*G372)</f>
        <v/>
      </c>
    </row>
    <row r="373" spans="1:8" s="31" customFormat="1" ht="15" x14ac:dyDescent="0.2">
      <c r="A373" s="66"/>
      <c r="B373" s="47" t="s">
        <v>69</v>
      </c>
      <c r="C373" s="28">
        <v>0</v>
      </c>
      <c r="D373" s="28">
        <v>0</v>
      </c>
      <c r="E373" s="29" t="str">
        <f t="shared" si="191"/>
        <v/>
      </c>
      <c r="F373" s="29" t="str">
        <f t="shared" si="192"/>
        <v/>
      </c>
      <c r="G373" s="30" t="str">
        <f t="shared" si="190"/>
        <v xml:space="preserve"> </v>
      </c>
      <c r="H373" s="48" t="str">
        <f t="shared" si="193"/>
        <v/>
      </c>
    </row>
    <row r="374" spans="1:8" s="31" customFormat="1" ht="15" x14ac:dyDescent="0.2">
      <c r="A374" s="66"/>
      <c r="B374" s="47" t="s">
        <v>242</v>
      </c>
      <c r="C374" s="28">
        <v>0</v>
      </c>
      <c r="D374" s="28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28">
        <v>0</v>
      </c>
      <c r="D375" s="28">
        <v>40</v>
      </c>
      <c r="E375" s="29" t="str">
        <f t="shared" si="191"/>
        <v/>
      </c>
      <c r="F375" s="29">
        <f t="shared" si="192"/>
        <v>4.0983606557377046E-2</v>
      </c>
      <c r="G375" s="30">
        <f t="shared" si="190"/>
        <v>1</v>
      </c>
      <c r="H375" s="48" t="str">
        <f t="shared" si="193"/>
        <v/>
      </c>
    </row>
    <row r="376" spans="1:8" s="31" customFormat="1" ht="15" x14ac:dyDescent="0.2">
      <c r="A376" s="66"/>
      <c r="B376" s="47" t="s">
        <v>244</v>
      </c>
      <c r="C376" s="28">
        <v>15</v>
      </c>
      <c r="D376" s="28">
        <v>8</v>
      </c>
      <c r="E376" s="29">
        <f t="shared" si="191"/>
        <v>3.90625E-2</v>
      </c>
      <c r="F376" s="29">
        <f t="shared" si="192"/>
        <v>8.1967213114754103E-3</v>
      </c>
      <c r="G376" s="30">
        <f t="shared" si="190"/>
        <v>-0.46666666666666667</v>
      </c>
      <c r="H376" s="48">
        <f t="shared" si="193"/>
        <v>-1.8229166666666668E-2</v>
      </c>
    </row>
    <row r="377" spans="1:8" s="31" customFormat="1" ht="15" x14ac:dyDescent="0.2">
      <c r="A377" s="66"/>
      <c r="B377" s="47" t="s">
        <v>72</v>
      </c>
      <c r="C377" s="28">
        <v>0</v>
      </c>
      <c r="D377" s="28">
        <v>0</v>
      </c>
      <c r="E377" s="29" t="str">
        <f t="shared" si="191"/>
        <v/>
      </c>
      <c r="F377" s="29" t="str">
        <f t="shared" si="192"/>
        <v/>
      </c>
      <c r="G377" s="30" t="str">
        <f t="shared" si="190"/>
        <v xml:space="preserve"> </v>
      </c>
      <c r="H377" s="48" t="str">
        <f t="shared" si="193"/>
        <v/>
      </c>
    </row>
    <row r="378" spans="1:8" s="31" customFormat="1" ht="15" x14ac:dyDescent="0.2">
      <c r="A378" s="66"/>
      <c r="B378" s="47" t="s">
        <v>73</v>
      </c>
      <c r="C378" s="28">
        <v>0</v>
      </c>
      <c r="D378" s="28">
        <v>1</v>
      </c>
      <c r="E378" s="29" t="str">
        <f t="shared" si="191"/>
        <v/>
      </c>
      <c r="F378" s="29">
        <f t="shared" si="192"/>
        <v>1.0245901639344263E-3</v>
      </c>
      <c r="G378" s="30">
        <f t="shared" si="190"/>
        <v>1</v>
      </c>
      <c r="H378" s="48" t="str">
        <f t="shared" si="193"/>
        <v/>
      </c>
    </row>
    <row r="379" spans="1:8" s="31" customFormat="1" ht="15" x14ac:dyDescent="0.2">
      <c r="A379" s="66"/>
      <c r="B379" s="47" t="s">
        <v>570</v>
      </c>
      <c r="C379" s="28">
        <v>3</v>
      </c>
      <c r="D379" s="28">
        <v>1</v>
      </c>
      <c r="E379" s="29">
        <f t="shared" si="191"/>
        <v>7.8125E-3</v>
      </c>
      <c r="F379" s="29">
        <f t="shared" si="192"/>
        <v>1.0245901639344263E-3</v>
      </c>
      <c r="G379" s="30">
        <f t="shared" si="190"/>
        <v>-0.66666666666666663</v>
      </c>
      <c r="H379" s="48">
        <f t="shared" si="193"/>
        <v>-5.208333333333333E-3</v>
      </c>
    </row>
    <row r="380" spans="1:8" s="31" customFormat="1" ht="15" x14ac:dyDescent="0.2">
      <c r="A380" s="66"/>
      <c r="B380" s="47" t="s">
        <v>82</v>
      </c>
      <c r="C380" s="28">
        <v>0</v>
      </c>
      <c r="D380" s="28">
        <v>0</v>
      </c>
      <c r="E380" s="29" t="str">
        <f t="shared" si="191"/>
        <v/>
      </c>
      <c r="F380" s="29" t="str">
        <f t="shared" si="192"/>
        <v/>
      </c>
      <c r="G380" s="30" t="str">
        <f t="shared" si="190"/>
        <v xml:space="preserve"> </v>
      </c>
      <c r="H380" s="48" t="str">
        <f t="shared" si="193"/>
        <v/>
      </c>
    </row>
    <row r="381" spans="1:8" s="31" customFormat="1" ht="15" x14ac:dyDescent="0.2">
      <c r="A381" s="66"/>
      <c r="B381" s="47" t="s">
        <v>81</v>
      </c>
      <c r="C381" s="28">
        <v>0</v>
      </c>
      <c r="D381" s="28">
        <v>0</v>
      </c>
      <c r="E381" s="29" t="str">
        <f t="shared" si="191"/>
        <v/>
      </c>
      <c r="F381" s="29" t="str">
        <f t="shared" si="192"/>
        <v/>
      </c>
      <c r="G381" s="30" t="str">
        <f t="shared" si="190"/>
        <v xml:space="preserve"> </v>
      </c>
      <c r="H381" s="48" t="str">
        <f t="shared" si="193"/>
        <v/>
      </c>
    </row>
    <row r="382" spans="1:8" s="31" customFormat="1" ht="15" x14ac:dyDescent="0.2">
      <c r="A382" s="66"/>
      <c r="B382" s="47" t="s">
        <v>70</v>
      </c>
      <c r="C382" s="28">
        <v>0</v>
      </c>
      <c r="D382" s="28">
        <v>0</v>
      </c>
      <c r="E382" s="29" t="str">
        <f t="shared" si="191"/>
        <v/>
      </c>
      <c r="F382" s="29" t="str">
        <f t="shared" si="192"/>
        <v/>
      </c>
      <c r="G382" s="30" t="str">
        <f t="shared" si="190"/>
        <v xml:space="preserve"> </v>
      </c>
      <c r="H382" s="48" t="str">
        <f t="shared" si="193"/>
        <v/>
      </c>
    </row>
    <row r="383" spans="1:8" s="31" customFormat="1" ht="15" x14ac:dyDescent="0.2">
      <c r="A383" s="66"/>
      <c r="B383" s="47" t="s">
        <v>245</v>
      </c>
      <c r="C383" s="28">
        <v>0</v>
      </c>
      <c r="D383" s="28">
        <v>0</v>
      </c>
      <c r="E383" s="29" t="str">
        <f t="shared" si="191"/>
        <v/>
      </c>
      <c r="F383" s="29" t="str">
        <f t="shared" si="192"/>
        <v/>
      </c>
      <c r="G383" s="30" t="str">
        <f t="shared" si="190"/>
        <v xml:space="preserve"> </v>
      </c>
      <c r="H383" s="48" t="str">
        <f t="shared" si="193"/>
        <v/>
      </c>
    </row>
    <row r="384" spans="1:8" s="31" customFormat="1" ht="15" x14ac:dyDescent="0.2">
      <c r="A384" s="66"/>
      <c r="B384" s="47" t="s">
        <v>324</v>
      </c>
      <c r="C384" s="28">
        <v>0</v>
      </c>
      <c r="D384" s="28">
        <v>0</v>
      </c>
      <c r="E384" s="29" t="str">
        <f t="shared" si="191"/>
        <v/>
      </c>
      <c r="F384" s="29" t="str">
        <f t="shared" si="192"/>
        <v/>
      </c>
      <c r="G384" s="30" t="str">
        <f t="shared" si="190"/>
        <v xml:space="preserve"> </v>
      </c>
      <c r="H384" s="48" t="str">
        <f t="shared" si="193"/>
        <v/>
      </c>
    </row>
    <row r="385" spans="1:8" s="31" customFormat="1" ht="15" x14ac:dyDescent="0.2">
      <c r="A385" s="66"/>
      <c r="B385" s="47" t="s">
        <v>325</v>
      </c>
      <c r="C385" s="28">
        <v>0</v>
      </c>
      <c r="D385" s="28">
        <v>1</v>
      </c>
      <c r="E385" s="29" t="str">
        <f t="shared" si="191"/>
        <v/>
      </c>
      <c r="F385" s="29">
        <f t="shared" si="192"/>
        <v>1.0245901639344263E-3</v>
      </c>
      <c r="G385" s="30">
        <f t="shared" si="190"/>
        <v>1</v>
      </c>
      <c r="H385" s="48" t="str">
        <f t="shared" si="193"/>
        <v/>
      </c>
    </row>
    <row r="386" spans="1:8" s="31" customFormat="1" ht="15" x14ac:dyDescent="0.2">
      <c r="A386" s="66"/>
      <c r="B386" s="47" t="s">
        <v>610</v>
      </c>
      <c r="C386" s="28">
        <v>0</v>
      </c>
      <c r="D386" s="28">
        <v>1</v>
      </c>
      <c r="E386" s="29" t="str">
        <f t="shared" ref="E386:E387" si="197">+IF(C386=0,"",C386/C$355)</f>
        <v/>
      </c>
      <c r="F386" s="29">
        <f t="shared" ref="F386:F387" si="198">+IF(D386=0,"",D386/D$355)</f>
        <v>1.0245901639344263E-3</v>
      </c>
      <c r="G386" s="30">
        <f t="shared" ref="G386:G387" si="199">+IF(AND(C386=0,D386=0)," ",IF(C386=0,1,IF(D386=0,-1,(D386-C386)/C386)))</f>
        <v>1</v>
      </c>
      <c r="H386" s="48" t="str">
        <f t="shared" ref="H386:H387" si="200">+IF(OR(AND(E386=""),(G386="")),"",E386*G386)</f>
        <v/>
      </c>
    </row>
    <row r="387" spans="1:8" s="31" customFormat="1" ht="15" x14ac:dyDescent="0.2">
      <c r="A387" s="66"/>
      <c r="B387" s="47" t="s">
        <v>611</v>
      </c>
      <c r="C387" s="28">
        <v>0</v>
      </c>
      <c r="D387" s="28">
        <v>10</v>
      </c>
      <c r="E387" s="29" t="str">
        <f t="shared" si="197"/>
        <v/>
      </c>
      <c r="F387" s="29">
        <f t="shared" si="198"/>
        <v>1.0245901639344262E-2</v>
      </c>
      <c r="G387" s="30">
        <f t="shared" si="199"/>
        <v>1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28">
        <v>0</v>
      </c>
      <c r="D388" s="28">
        <v>3</v>
      </c>
      <c r="E388" s="29" t="str">
        <f t="shared" si="191"/>
        <v/>
      </c>
      <c r="F388" s="29">
        <f t="shared" si="192"/>
        <v>3.0737704918032786E-3</v>
      </c>
      <c r="G388" s="30">
        <f t="shared" si="190"/>
        <v>1</v>
      </c>
      <c r="H388" s="48" t="str">
        <f t="shared" si="193"/>
        <v/>
      </c>
    </row>
    <row r="389" spans="1:8" s="31" customFormat="1" ht="16.5" customHeight="1" x14ac:dyDescent="0.2">
      <c r="A389" s="66"/>
      <c r="B389" s="47" t="s">
        <v>580</v>
      </c>
      <c r="C389" s="28">
        <v>0</v>
      </c>
      <c r="D389" s="28">
        <v>1</v>
      </c>
      <c r="E389" s="29" t="str">
        <f t="shared" ref="E389" si="201">+IF(C389=0,"",C389/C$355)</f>
        <v/>
      </c>
      <c r="F389" s="29">
        <f t="shared" ref="F389" si="202">+IF(D389=0,"",D389/D$355)</f>
        <v>1.0245901639344263E-3</v>
      </c>
      <c r="G389" s="30">
        <f t="shared" ref="G389" si="203">+IF(AND(C389=0,D389=0)," ",IF(C389=0,1,IF(D389=0,-1,(D389-C389)/C389)))</f>
        <v>1</v>
      </c>
      <c r="H389" s="48" t="str">
        <f t="shared" ref="H389" si="204">+IF(OR(AND(E389=""),(G389="")),"",E389*G389)</f>
        <v/>
      </c>
    </row>
    <row r="390" spans="1:8" s="31" customFormat="1" ht="15" x14ac:dyDescent="0.2">
      <c r="A390" s="66"/>
      <c r="B390" s="47" t="s">
        <v>469</v>
      </c>
      <c r="C390" s="28">
        <v>165</v>
      </c>
      <c r="D390" s="28">
        <v>54</v>
      </c>
      <c r="E390" s="29">
        <f t="shared" si="191"/>
        <v>0.4296875</v>
      </c>
      <c r="F390" s="29">
        <f t="shared" si="192"/>
        <v>5.5327868852459015E-2</v>
      </c>
      <c r="G390" s="30">
        <f t="shared" si="190"/>
        <v>-0.67272727272727273</v>
      </c>
      <c r="H390" s="48">
        <f t="shared" si="193"/>
        <v>-0.2890625</v>
      </c>
    </row>
    <row r="391" spans="1:8" s="31" customFormat="1" ht="15" x14ac:dyDescent="0.2">
      <c r="A391" s="66"/>
      <c r="B391" s="47" t="s">
        <v>470</v>
      </c>
      <c r="C391" s="28">
        <v>0</v>
      </c>
      <c r="D391" s="28">
        <v>0</v>
      </c>
      <c r="E391" s="29" t="str">
        <f t="shared" si="191"/>
        <v/>
      </c>
      <c r="F391" s="29" t="str">
        <f t="shared" si="192"/>
        <v/>
      </c>
      <c r="G391" s="30" t="str">
        <f t="shared" si="190"/>
        <v xml:space="preserve"> </v>
      </c>
      <c r="H391" s="48" t="str">
        <f t="shared" si="193"/>
        <v/>
      </c>
    </row>
    <row r="392" spans="1:8" s="31" customFormat="1" ht="15" x14ac:dyDescent="0.2">
      <c r="A392" s="66"/>
      <c r="B392" s="47" t="s">
        <v>471</v>
      </c>
      <c r="C392" s="28">
        <v>10</v>
      </c>
      <c r="D392" s="28">
        <v>0</v>
      </c>
      <c r="E392" s="29">
        <f t="shared" si="191"/>
        <v>2.6041666666666668E-2</v>
      </c>
      <c r="F392" s="29" t="str">
        <f t="shared" si="192"/>
        <v/>
      </c>
      <c r="G392" s="30">
        <f t="shared" si="190"/>
        <v>-1</v>
      </c>
      <c r="H392" s="48">
        <f t="shared" si="193"/>
        <v>-2.6041666666666668E-2</v>
      </c>
    </row>
    <row r="393" spans="1:8" s="31" customFormat="1" ht="15" x14ac:dyDescent="0.2">
      <c r="A393" s="66"/>
      <c r="B393" s="47" t="s">
        <v>246</v>
      </c>
      <c r="C393" s="28">
        <v>0</v>
      </c>
      <c r="D393" s="28">
        <v>0</v>
      </c>
      <c r="E393" s="29" t="str">
        <f t="shared" si="191"/>
        <v/>
      </c>
      <c r="F393" s="29" t="str">
        <f t="shared" si="192"/>
        <v/>
      </c>
      <c r="G393" s="30" t="str">
        <f t="shared" si="190"/>
        <v xml:space="preserve"> </v>
      </c>
      <c r="H393" s="48" t="str">
        <f t="shared" si="193"/>
        <v/>
      </c>
    </row>
    <row r="394" spans="1:8" s="31" customFormat="1" ht="15" x14ac:dyDescent="0.2">
      <c r="A394" s="66"/>
      <c r="B394" s="47" t="s">
        <v>635</v>
      </c>
      <c r="C394" s="28">
        <v>6</v>
      </c>
      <c r="D394" s="28">
        <v>2</v>
      </c>
      <c r="E394" s="29">
        <f t="shared" si="191"/>
        <v>1.5625E-2</v>
      </c>
      <c r="F394" s="29">
        <f t="shared" si="192"/>
        <v>2.0491803278688526E-3</v>
      </c>
      <c r="G394" s="30">
        <f t="shared" si="190"/>
        <v>-0.66666666666666663</v>
      </c>
      <c r="H394" s="48">
        <f t="shared" si="193"/>
        <v>-1.0416666666666666E-2</v>
      </c>
    </row>
    <row r="395" spans="1:8" s="31" customFormat="1" ht="15" x14ac:dyDescent="0.2">
      <c r="A395" s="66"/>
      <c r="B395" s="47" t="s">
        <v>472</v>
      </c>
      <c r="C395" s="28">
        <v>0</v>
      </c>
      <c r="D395" s="28">
        <v>0</v>
      </c>
      <c r="E395" s="29" t="str">
        <f t="shared" si="191"/>
        <v/>
      </c>
      <c r="F395" s="29" t="str">
        <f t="shared" si="192"/>
        <v/>
      </c>
      <c r="G395" s="30" t="str">
        <f t="shared" si="190"/>
        <v xml:space="preserve"> </v>
      </c>
      <c r="H395" s="48" t="str">
        <f t="shared" si="193"/>
        <v/>
      </c>
    </row>
    <row r="396" spans="1:8" s="31" customFormat="1" ht="15" x14ac:dyDescent="0.2">
      <c r="A396" s="66"/>
      <c r="B396" s="47" t="s">
        <v>629</v>
      </c>
      <c r="C396" s="28">
        <v>0</v>
      </c>
      <c r="D396" s="28">
        <v>0</v>
      </c>
      <c r="E396" s="29" t="str">
        <f t="shared" ref="E396" si="205">+IF(C396=0,"",C396/C$355)</f>
        <v/>
      </c>
      <c r="F396" s="29" t="str">
        <f t="shared" ref="F396" si="206">+IF(D396=0,"",D396/D$355)</f>
        <v/>
      </c>
      <c r="G396" s="30" t="str">
        <f t="shared" ref="G396" si="207">+IF(AND(C396=0,D396=0)," ",IF(C396=0,1,IF(D396=0,-1,(D396-C396)/C396)))</f>
        <v xml:space="preserve"> </v>
      </c>
      <c r="H396" s="48" t="str">
        <f t="shared" ref="H396" si="208">+IF(OR(AND(E396=""),(G396="")),"",E396*G396)</f>
        <v/>
      </c>
    </row>
    <row r="397" spans="1:8" s="31" customFormat="1" ht="15" x14ac:dyDescent="0.2">
      <c r="A397" s="66"/>
      <c r="B397" s="47" t="s">
        <v>550</v>
      </c>
      <c r="C397" s="28">
        <v>0</v>
      </c>
      <c r="D397" s="28">
        <v>0</v>
      </c>
      <c r="E397" s="29" t="str">
        <f t="shared" ref="E397" si="209">+IF(C397=0,"",C397/C$355)</f>
        <v/>
      </c>
      <c r="F397" s="29" t="str">
        <f t="shared" ref="F397" si="210">+IF(D397=0,"",D397/D$355)</f>
        <v/>
      </c>
      <c r="G397" s="30" t="str">
        <f t="shared" si="190"/>
        <v xml:space="preserve"> </v>
      </c>
      <c r="H397" s="48" t="str">
        <f t="shared" ref="H397" si="211">+IF(OR(AND(E397=""),(G397="")),"",E397*G397)</f>
        <v/>
      </c>
    </row>
    <row r="398" spans="1:8" s="31" customFormat="1" ht="15" x14ac:dyDescent="0.2">
      <c r="A398" s="66"/>
      <c r="B398" s="47" t="s">
        <v>436</v>
      </c>
      <c r="C398" s="28">
        <v>0</v>
      </c>
      <c r="D398" s="28">
        <v>0</v>
      </c>
      <c r="E398" s="29" t="str">
        <f t="shared" ref="E398:E400" si="212">+IF(C398=0,"",C398/C$355)</f>
        <v/>
      </c>
      <c r="F398" s="29" t="str">
        <f t="shared" ref="F398:F400" si="213">+IF(D398=0,"",D398/D$355)</f>
        <v/>
      </c>
      <c r="G398" s="30" t="str">
        <f t="shared" ref="G398:G400" si="214">+IF(AND(C398=0,D398=0)," ",IF(C398=0,1,IF(D398=0,-1,(D398-C398)/C398)))</f>
        <v xml:space="preserve"> </v>
      </c>
      <c r="H398" s="48" t="str">
        <f t="shared" ref="H398:H400" si="215">+IF(OR(AND(E398=""),(G398="")),"",E398*G398)</f>
        <v/>
      </c>
    </row>
    <row r="399" spans="1:8" s="31" customFormat="1" ht="15" x14ac:dyDescent="0.2">
      <c r="A399" s="66"/>
      <c r="B399" s="47" t="s">
        <v>617</v>
      </c>
      <c r="C399" s="28">
        <v>0</v>
      </c>
      <c r="D399" s="28">
        <v>0</v>
      </c>
      <c r="E399" s="29" t="str">
        <f t="shared" si="212"/>
        <v/>
      </c>
      <c r="F399" s="29" t="str">
        <f t="shared" si="213"/>
        <v/>
      </c>
      <c r="G399" s="30" t="str">
        <f t="shared" si="214"/>
        <v xml:space="preserve"> </v>
      </c>
      <c r="H399" s="48" t="str">
        <f t="shared" si="215"/>
        <v/>
      </c>
    </row>
    <row r="400" spans="1:8" s="31" customFormat="1" ht="15" x14ac:dyDescent="0.2">
      <c r="A400" s="66"/>
      <c r="B400" s="47" t="s">
        <v>618</v>
      </c>
      <c r="C400" s="28">
        <v>0</v>
      </c>
      <c r="D400" s="28">
        <v>2</v>
      </c>
      <c r="E400" s="29" t="str">
        <f t="shared" si="212"/>
        <v/>
      </c>
      <c r="F400" s="29">
        <f t="shared" si="213"/>
        <v>2.0491803278688526E-3</v>
      </c>
      <c r="G400" s="30">
        <f t="shared" si="214"/>
        <v>1</v>
      </c>
      <c r="H400" s="48" t="str">
        <f t="shared" si="215"/>
        <v/>
      </c>
    </row>
    <row r="401" spans="1:8" s="31" customFormat="1" ht="15" x14ac:dyDescent="0.2">
      <c r="A401" s="66"/>
      <c r="B401" s="47" t="s">
        <v>473</v>
      </c>
      <c r="C401" s="28">
        <v>16</v>
      </c>
      <c r="D401" s="28">
        <v>222</v>
      </c>
      <c r="E401" s="29">
        <f t="shared" si="191"/>
        <v>4.1666666666666664E-2</v>
      </c>
      <c r="F401" s="29">
        <f t="shared" si="192"/>
        <v>0.22745901639344263</v>
      </c>
      <c r="G401" s="30">
        <f t="shared" si="190"/>
        <v>12.875</v>
      </c>
      <c r="H401" s="48">
        <f t="shared" si="193"/>
        <v>0.53645833333333326</v>
      </c>
    </row>
    <row r="402" spans="1:8" s="31" customFormat="1" ht="15" x14ac:dyDescent="0.2">
      <c r="A402" s="66"/>
      <c r="B402" s="47" t="s">
        <v>621</v>
      </c>
      <c r="C402" s="28">
        <v>0</v>
      </c>
      <c r="D402" s="28">
        <v>0</v>
      </c>
      <c r="E402" s="29" t="str">
        <f t="shared" ref="E402" si="216">+IF(C402=0,"",C402/C$355)</f>
        <v/>
      </c>
      <c r="F402" s="29" t="str">
        <f t="shared" ref="F402" si="217">+IF(D402=0,"",D402/D$355)</f>
        <v/>
      </c>
      <c r="G402" s="30" t="str">
        <f t="shared" ref="G402" si="218">+IF(AND(C402=0,D402=0)," ",IF(C402=0,1,IF(D402=0,-1,(D402-C402)/C402)))</f>
        <v xml:space="preserve"> 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28"/>
      <c r="D403" s="28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28">
        <v>5</v>
      </c>
      <c r="D404" s="28">
        <v>11</v>
      </c>
      <c r="E404" s="29">
        <f t="shared" si="191"/>
        <v>1.3020833333333334E-2</v>
      </c>
      <c r="F404" s="29">
        <f t="shared" si="192"/>
        <v>1.1270491803278689E-2</v>
      </c>
      <c r="G404" s="30">
        <f t="shared" si="190"/>
        <v>1.2</v>
      </c>
      <c r="H404" s="48">
        <f t="shared" si="193"/>
        <v>1.5625E-2</v>
      </c>
    </row>
    <row r="405" spans="1:8" s="31" customFormat="1" ht="15" x14ac:dyDescent="0.2">
      <c r="A405" s="66"/>
      <c r="B405" s="47" t="s">
        <v>83</v>
      </c>
      <c r="C405" s="28">
        <v>0</v>
      </c>
      <c r="D405" s="28">
        <v>57</v>
      </c>
      <c r="E405" s="29" t="str">
        <f t="shared" si="191"/>
        <v/>
      </c>
      <c r="F405" s="29">
        <f t="shared" si="192"/>
        <v>5.8401639344262297E-2</v>
      </c>
      <c r="G405" s="30">
        <f t="shared" si="190"/>
        <v>1</v>
      </c>
      <c r="H405" s="48" t="str">
        <f t="shared" si="193"/>
        <v/>
      </c>
    </row>
    <row r="406" spans="1:8" s="31" customFormat="1" ht="15" x14ac:dyDescent="0.2">
      <c r="A406" s="66"/>
      <c r="B406" s="47" t="s">
        <v>89</v>
      </c>
      <c r="C406" s="28">
        <v>1</v>
      </c>
      <c r="D406" s="28">
        <v>0</v>
      </c>
      <c r="E406" s="29">
        <f t="shared" si="191"/>
        <v>2.6041666666666665E-3</v>
      </c>
      <c r="F406" s="29" t="str">
        <f t="shared" si="192"/>
        <v/>
      </c>
      <c r="G406" s="30">
        <f t="shared" si="190"/>
        <v>-1</v>
      </c>
      <c r="H406" s="48">
        <f t="shared" si="193"/>
        <v>-2.6041666666666665E-3</v>
      </c>
    </row>
    <row r="407" spans="1:8" s="31" customFormat="1" ht="15" x14ac:dyDescent="0.2">
      <c r="A407" s="66"/>
      <c r="B407" s="47" t="s">
        <v>92</v>
      </c>
      <c r="C407" s="28">
        <v>0</v>
      </c>
      <c r="D407" s="28">
        <v>0</v>
      </c>
      <c r="E407" s="29" t="str">
        <f t="shared" si="191"/>
        <v/>
      </c>
      <c r="F407" s="29" t="str">
        <f t="shared" si="192"/>
        <v/>
      </c>
      <c r="G407" s="30" t="str">
        <f t="shared" si="190"/>
        <v xml:space="preserve"> 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28">
        <v>0</v>
      </c>
      <c r="D408" s="28">
        <v>0</v>
      </c>
      <c r="E408" s="29" t="str">
        <f t="shared" si="191"/>
        <v/>
      </c>
      <c r="F408" s="29" t="str">
        <f t="shared" si="192"/>
        <v/>
      </c>
      <c r="G408" s="30" t="str">
        <f t="shared" si="190"/>
        <v xml:space="preserve"> </v>
      </c>
      <c r="H408" s="48" t="str">
        <f t="shared" si="193"/>
        <v/>
      </c>
    </row>
    <row r="409" spans="1:8" s="31" customFormat="1" ht="30" x14ac:dyDescent="0.2">
      <c r="A409" s="66"/>
      <c r="B409" s="47" t="s">
        <v>247</v>
      </c>
      <c r="C409" s="28">
        <v>0</v>
      </c>
      <c r="D409" s="28">
        <v>0</v>
      </c>
      <c r="E409" s="29" t="str">
        <f t="shared" si="191"/>
        <v/>
      </c>
      <c r="F409" s="29" t="str">
        <f t="shared" si="192"/>
        <v/>
      </c>
      <c r="G409" s="30" t="str">
        <f t="shared" si="190"/>
        <v xml:space="preserve"> </v>
      </c>
      <c r="H409" s="48" t="str">
        <f t="shared" si="193"/>
        <v/>
      </c>
    </row>
    <row r="410" spans="1:8" s="31" customFormat="1" ht="15" x14ac:dyDescent="0.2">
      <c r="A410" s="66"/>
      <c r="B410" s="47" t="s">
        <v>248</v>
      </c>
      <c r="C410" s="28">
        <v>0</v>
      </c>
      <c r="D410" s="28">
        <v>0</v>
      </c>
      <c r="E410" s="29" t="str">
        <f t="shared" si="191"/>
        <v/>
      </c>
      <c r="F410" s="29" t="str">
        <f t="shared" si="192"/>
        <v/>
      </c>
      <c r="G410" s="30" t="str">
        <f t="shared" si="190"/>
        <v xml:space="preserve"> </v>
      </c>
      <c r="H410" s="48" t="str">
        <f t="shared" si="193"/>
        <v/>
      </c>
    </row>
    <row r="411" spans="1:8" s="31" customFormat="1" ht="15" x14ac:dyDescent="0.2">
      <c r="A411" s="66"/>
      <c r="B411" s="47" t="s">
        <v>571</v>
      </c>
      <c r="C411" s="28">
        <v>0</v>
      </c>
      <c r="D411" s="28">
        <v>0</v>
      </c>
      <c r="E411" s="29" t="str">
        <f t="shared" si="191"/>
        <v/>
      </c>
      <c r="F411" s="29" t="str">
        <f t="shared" si="192"/>
        <v/>
      </c>
      <c r="G411" s="30" t="str">
        <f t="shared" si="190"/>
        <v xml:space="preserve"> </v>
      </c>
      <c r="H411" s="48" t="str">
        <f t="shared" si="193"/>
        <v/>
      </c>
    </row>
    <row r="412" spans="1:8" s="31" customFormat="1" ht="15" x14ac:dyDescent="0.2">
      <c r="A412" s="66"/>
      <c r="B412" s="47" t="s">
        <v>572</v>
      </c>
      <c r="C412" s="28">
        <v>0</v>
      </c>
      <c r="D412" s="28">
        <v>0</v>
      </c>
      <c r="E412" s="29" t="str">
        <f t="shared" si="191"/>
        <v/>
      </c>
      <c r="F412" s="29" t="str">
        <f t="shared" si="192"/>
        <v/>
      </c>
      <c r="G412" s="30" t="str">
        <f t="shared" si="190"/>
        <v xml:space="preserve"> </v>
      </c>
      <c r="H412" s="48" t="str">
        <f t="shared" si="193"/>
        <v/>
      </c>
    </row>
    <row r="413" spans="1:8" s="31" customFormat="1" ht="15" x14ac:dyDescent="0.2">
      <c r="A413" s="66"/>
      <c r="B413" s="47" t="s">
        <v>249</v>
      </c>
      <c r="C413" s="28">
        <v>0</v>
      </c>
      <c r="D413" s="28">
        <v>0</v>
      </c>
      <c r="E413" s="29" t="str">
        <f t="shared" si="191"/>
        <v/>
      </c>
      <c r="F413" s="29" t="str">
        <f t="shared" si="192"/>
        <v/>
      </c>
      <c r="G413" s="30" t="str">
        <f t="shared" si="190"/>
        <v xml:space="preserve"> </v>
      </c>
      <c r="H413" s="48" t="str">
        <f t="shared" si="193"/>
        <v/>
      </c>
    </row>
    <row r="414" spans="1:8" s="31" customFormat="1" ht="15" x14ac:dyDescent="0.2">
      <c r="A414" s="66"/>
      <c r="B414" s="47" t="s">
        <v>636</v>
      </c>
      <c r="C414" s="28">
        <v>0</v>
      </c>
      <c r="D414" s="28">
        <v>0</v>
      </c>
      <c r="E414" s="29" t="str">
        <f t="shared" ref="E414" si="224">+IF(C414=0,"",C414/C$355)</f>
        <v/>
      </c>
      <c r="F414" s="29" t="str">
        <f t="shared" ref="F414" si="225">+IF(D414=0,"",D414/D$355)</f>
        <v/>
      </c>
      <c r="G414" s="30" t="str">
        <f t="shared" ref="G414" si="226">+IF(AND(C414=0,D414=0)," ",IF(C414=0,1,IF(D414=0,-1,(D414-C414)/C414)))</f>
        <v xml:space="preserve"> </v>
      </c>
      <c r="H414" s="48" t="str">
        <f t="shared" ref="H414" si="227">+IF(OR(AND(E414=""),(G414="")),"",E414*G414)</f>
        <v/>
      </c>
    </row>
    <row r="415" spans="1:8" s="31" customFormat="1" ht="15" x14ac:dyDescent="0.2">
      <c r="A415" s="66"/>
      <c r="B415" s="47" t="s">
        <v>474</v>
      </c>
      <c r="C415" s="28">
        <v>0</v>
      </c>
      <c r="D415" s="28">
        <v>0</v>
      </c>
      <c r="E415" s="29" t="str">
        <f t="shared" si="191"/>
        <v/>
      </c>
      <c r="F415" s="29" t="str">
        <f t="shared" si="192"/>
        <v/>
      </c>
      <c r="G415" s="30" t="str">
        <f t="shared" si="190"/>
        <v xml:space="preserve"> </v>
      </c>
      <c r="H415" s="48" t="str">
        <f t="shared" si="193"/>
        <v/>
      </c>
    </row>
    <row r="416" spans="1:8" s="31" customFormat="1" ht="15" x14ac:dyDescent="0.2">
      <c r="A416" s="66"/>
      <c r="B416" s="47" t="s">
        <v>91</v>
      </c>
      <c r="C416" s="28">
        <v>1</v>
      </c>
      <c r="D416" s="28">
        <v>1</v>
      </c>
      <c r="E416" s="29">
        <f t="shared" si="191"/>
        <v>2.6041666666666665E-3</v>
      </c>
      <c r="F416" s="29">
        <f t="shared" si="192"/>
        <v>1.0245901639344263E-3</v>
      </c>
      <c r="G416" s="30">
        <f t="shared" si="190"/>
        <v>0</v>
      </c>
      <c r="H416" s="48">
        <f t="shared" si="193"/>
        <v>0</v>
      </c>
    </row>
    <row r="417" spans="1:8" s="31" customFormat="1" ht="15" x14ac:dyDescent="0.2">
      <c r="A417" s="66"/>
      <c r="B417" s="47" t="s">
        <v>250</v>
      </c>
      <c r="C417" s="28">
        <v>0</v>
      </c>
      <c r="D417" s="28">
        <v>10</v>
      </c>
      <c r="E417" s="29" t="str">
        <f t="shared" si="191"/>
        <v/>
      </c>
      <c r="F417" s="29">
        <f t="shared" si="192"/>
        <v>1.0245901639344262E-2</v>
      </c>
      <c r="G417" s="30">
        <f t="shared" si="190"/>
        <v>1</v>
      </c>
      <c r="H417" s="48" t="str">
        <f t="shared" si="193"/>
        <v/>
      </c>
    </row>
    <row r="418" spans="1:8" s="31" customFormat="1" ht="15" x14ac:dyDescent="0.2">
      <c r="A418" s="66"/>
      <c r="B418" s="47" t="s">
        <v>573</v>
      </c>
      <c r="C418" s="28">
        <v>0</v>
      </c>
      <c r="D418" s="28">
        <v>0</v>
      </c>
      <c r="E418" s="29" t="str">
        <f t="shared" si="191"/>
        <v/>
      </c>
      <c r="F418" s="29" t="str">
        <f t="shared" si="192"/>
        <v/>
      </c>
      <c r="G418" s="30" t="str">
        <f t="shared" si="190"/>
        <v xml:space="preserve"> </v>
      </c>
      <c r="H418" s="48" t="str">
        <f t="shared" si="193"/>
        <v/>
      </c>
    </row>
    <row r="419" spans="1:8" s="31" customFormat="1" ht="15" x14ac:dyDescent="0.2">
      <c r="A419" s="66"/>
      <c r="B419" s="47" t="s">
        <v>85</v>
      </c>
      <c r="C419" s="28">
        <v>0</v>
      </c>
      <c r="D419" s="28">
        <v>0</v>
      </c>
      <c r="E419" s="29" t="str">
        <f t="shared" si="191"/>
        <v/>
      </c>
      <c r="F419" s="29" t="str">
        <f t="shared" si="192"/>
        <v/>
      </c>
      <c r="G419" s="30" t="str">
        <f t="shared" si="190"/>
        <v xml:space="preserve"> </v>
      </c>
      <c r="H419" s="48" t="str">
        <f t="shared" si="193"/>
        <v/>
      </c>
    </row>
    <row r="420" spans="1:8" s="31" customFormat="1" ht="15" x14ac:dyDescent="0.2">
      <c r="A420" s="66"/>
      <c r="B420" s="47" t="s">
        <v>519</v>
      </c>
      <c r="C420" s="28">
        <v>0</v>
      </c>
      <c r="D420" s="28">
        <v>0</v>
      </c>
      <c r="E420" s="29" t="str">
        <f t="shared" ref="E420" si="228">+IF(C420=0,"",C420/C$355)</f>
        <v/>
      </c>
      <c r="F420" s="29" t="str">
        <f t="shared" ref="F420" si="229">+IF(D420=0,"",D420/D$355)</f>
        <v/>
      </c>
      <c r="G420" s="30" t="str">
        <f t="shared" si="190"/>
        <v xml:space="preserve"> </v>
      </c>
      <c r="H420" s="48" t="str">
        <f t="shared" ref="H420" si="230">+IF(OR(AND(E420=""),(G420="")),"",E420*G420)</f>
        <v/>
      </c>
    </row>
    <row r="421" spans="1:8" s="31" customFormat="1" ht="15" x14ac:dyDescent="0.2">
      <c r="A421" s="66"/>
      <c r="B421" s="47" t="s">
        <v>251</v>
      </c>
      <c r="C421" s="28">
        <v>0</v>
      </c>
      <c r="D421" s="28">
        <v>0</v>
      </c>
      <c r="E421" s="29" t="str">
        <f t="shared" si="191"/>
        <v/>
      </c>
      <c r="F421" s="29" t="str">
        <f t="shared" si="192"/>
        <v/>
      </c>
      <c r="G421" s="30" t="str">
        <f t="shared" si="190"/>
        <v xml:space="preserve"> 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28">
        <v>0</v>
      </c>
      <c r="D422" s="28">
        <v>0</v>
      </c>
      <c r="E422" s="29" t="str">
        <f t="shared" si="191"/>
        <v/>
      </c>
      <c r="F422" s="29" t="str">
        <f t="shared" si="192"/>
        <v/>
      </c>
      <c r="G422" s="30" t="str">
        <f t="shared" si="190"/>
        <v xml:space="preserve"> </v>
      </c>
      <c r="H422" s="48" t="str">
        <f t="shared" si="193"/>
        <v/>
      </c>
    </row>
    <row r="423" spans="1:8" s="31" customFormat="1" ht="15" x14ac:dyDescent="0.2">
      <c r="A423" s="66"/>
      <c r="B423" s="47" t="s">
        <v>574</v>
      </c>
      <c r="C423" s="28">
        <v>0</v>
      </c>
      <c r="D423" s="28">
        <v>0</v>
      </c>
      <c r="E423" s="29" t="str">
        <f t="shared" si="191"/>
        <v/>
      </c>
      <c r="F423" s="29" t="str">
        <f t="shared" si="192"/>
        <v/>
      </c>
      <c r="G423" s="30" t="str">
        <f t="shared" si="190"/>
        <v xml:space="preserve"> </v>
      </c>
      <c r="H423" s="48" t="str">
        <f t="shared" si="193"/>
        <v/>
      </c>
    </row>
    <row r="424" spans="1:8" s="31" customFormat="1" ht="15" x14ac:dyDescent="0.2">
      <c r="A424" s="66"/>
      <c r="B424" s="47" t="s">
        <v>84</v>
      </c>
      <c r="C424" s="28">
        <v>0</v>
      </c>
      <c r="D424" s="28">
        <v>0</v>
      </c>
      <c r="E424" s="29" t="str">
        <f t="shared" si="191"/>
        <v/>
      </c>
      <c r="F424" s="29" t="str">
        <f t="shared" si="192"/>
        <v/>
      </c>
      <c r="G424" s="30" t="str">
        <f t="shared" si="190"/>
        <v xml:space="preserve"> </v>
      </c>
      <c r="H424" s="48" t="str">
        <f t="shared" si="193"/>
        <v/>
      </c>
    </row>
    <row r="425" spans="1:8" s="31" customFormat="1" ht="15" x14ac:dyDescent="0.2">
      <c r="A425" s="66"/>
      <c r="B425" s="47" t="s">
        <v>253</v>
      </c>
      <c r="C425" s="28">
        <v>0</v>
      </c>
      <c r="D425" s="28">
        <v>0</v>
      </c>
      <c r="E425" s="29" t="str">
        <f t="shared" si="191"/>
        <v/>
      </c>
      <c r="F425" s="29" t="str">
        <f t="shared" si="192"/>
        <v/>
      </c>
      <c r="G425" s="30" t="str">
        <f t="shared" si="190"/>
        <v xml:space="preserve"> 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28">
        <v>0</v>
      </c>
      <c r="D426" s="28">
        <v>0</v>
      </c>
      <c r="E426" s="29" t="str">
        <f t="shared" si="191"/>
        <v/>
      </c>
      <c r="F426" s="29" t="str">
        <f t="shared" si="192"/>
        <v/>
      </c>
      <c r="G426" s="30" t="str">
        <f t="shared" si="190"/>
        <v xml:space="preserve"> </v>
      </c>
      <c r="H426" s="48" t="str">
        <f t="shared" si="193"/>
        <v/>
      </c>
    </row>
    <row r="427" spans="1:8" s="31" customFormat="1" ht="15" x14ac:dyDescent="0.2">
      <c r="A427" s="66"/>
      <c r="B427" s="47" t="s">
        <v>87</v>
      </c>
      <c r="C427" s="28">
        <v>7</v>
      </c>
      <c r="D427" s="28">
        <v>20</v>
      </c>
      <c r="E427" s="29">
        <f t="shared" si="191"/>
        <v>1.8229166666666668E-2</v>
      </c>
      <c r="F427" s="29">
        <f t="shared" si="192"/>
        <v>2.0491803278688523E-2</v>
      </c>
      <c r="G427" s="30">
        <f t="shared" si="190"/>
        <v>1.8571428571428572</v>
      </c>
      <c r="H427" s="48">
        <f t="shared" si="193"/>
        <v>3.3854166666666671E-2</v>
      </c>
    </row>
    <row r="428" spans="1:8" s="31" customFormat="1" ht="15" x14ac:dyDescent="0.2">
      <c r="A428" s="66"/>
      <c r="B428" s="47" t="s">
        <v>475</v>
      </c>
      <c r="C428" s="28">
        <v>0</v>
      </c>
      <c r="D428" s="28">
        <v>0</v>
      </c>
      <c r="E428" s="29" t="str">
        <f t="shared" si="191"/>
        <v/>
      </c>
      <c r="F428" s="29" t="str">
        <f t="shared" si="192"/>
        <v/>
      </c>
      <c r="G428" s="30" t="str">
        <f t="shared" si="190"/>
        <v xml:space="preserve"> </v>
      </c>
      <c r="H428" s="48" t="str">
        <f t="shared" si="193"/>
        <v/>
      </c>
    </row>
    <row r="429" spans="1:8" s="31" customFormat="1" ht="15" x14ac:dyDescent="0.2">
      <c r="A429" s="66"/>
      <c r="B429" s="47" t="s">
        <v>254</v>
      </c>
      <c r="C429" s="28">
        <v>0</v>
      </c>
      <c r="D429" s="28">
        <v>0</v>
      </c>
      <c r="E429" s="29" t="str">
        <f t="shared" si="191"/>
        <v/>
      </c>
      <c r="F429" s="29" t="str">
        <f t="shared" si="192"/>
        <v/>
      </c>
      <c r="G429" s="30" t="str">
        <f t="shared" si="190"/>
        <v xml:space="preserve"> </v>
      </c>
      <c r="H429" s="48" t="str">
        <f t="shared" si="193"/>
        <v/>
      </c>
    </row>
    <row r="430" spans="1:8" s="31" customFormat="1" ht="15" x14ac:dyDescent="0.2">
      <c r="A430" s="66"/>
      <c r="B430" s="47" t="s">
        <v>255</v>
      </c>
      <c r="C430" s="28">
        <v>0</v>
      </c>
      <c r="D430" s="28">
        <v>0</v>
      </c>
      <c r="E430" s="29" t="str">
        <f t="shared" si="191"/>
        <v/>
      </c>
      <c r="F430" s="29" t="str">
        <f t="shared" si="192"/>
        <v/>
      </c>
      <c r="G430" s="30" t="str">
        <f t="shared" ref="G430:G498" si="231">+IF(AND(C430=0,D430=0)," ",IF(C430=0,1,IF(D430=0,-1,(D430-C430)/C430)))</f>
        <v xml:space="preserve"> </v>
      </c>
      <c r="H430" s="48" t="str">
        <f t="shared" si="193"/>
        <v/>
      </c>
    </row>
    <row r="431" spans="1:8" s="31" customFormat="1" ht="15" x14ac:dyDescent="0.2">
      <c r="A431" s="66"/>
      <c r="B431" s="47" t="s">
        <v>476</v>
      </c>
      <c r="C431" s="28">
        <v>0</v>
      </c>
      <c r="D431" s="28">
        <v>30</v>
      </c>
      <c r="E431" s="29" t="str">
        <f t="shared" si="191"/>
        <v/>
      </c>
      <c r="F431" s="29">
        <f t="shared" si="192"/>
        <v>3.0737704918032786E-2</v>
      </c>
      <c r="G431" s="30">
        <f t="shared" si="231"/>
        <v>1</v>
      </c>
      <c r="H431" s="48" t="str">
        <f t="shared" si="193"/>
        <v/>
      </c>
    </row>
    <row r="432" spans="1:8" s="31" customFormat="1" ht="15" x14ac:dyDescent="0.2">
      <c r="A432" s="66"/>
      <c r="B432" s="47" t="s">
        <v>86</v>
      </c>
      <c r="C432" s="28">
        <v>0</v>
      </c>
      <c r="D432" s="28">
        <v>0</v>
      </c>
      <c r="E432" s="29" t="str">
        <f t="shared" si="191"/>
        <v/>
      </c>
      <c r="F432" s="29" t="str">
        <f t="shared" si="192"/>
        <v/>
      </c>
      <c r="G432" s="30" t="str">
        <f t="shared" si="231"/>
        <v xml:space="preserve"> </v>
      </c>
      <c r="H432" s="48" t="str">
        <f t="shared" si="193"/>
        <v/>
      </c>
    </row>
    <row r="433" spans="1:8" s="31" customFormat="1" ht="15" x14ac:dyDescent="0.2">
      <c r="A433" s="66"/>
      <c r="B433" s="47" t="s">
        <v>575</v>
      </c>
      <c r="C433" s="28">
        <v>0</v>
      </c>
      <c r="D433" s="28">
        <v>0</v>
      </c>
      <c r="E433" s="29" t="str">
        <f t="shared" ref="E433:E510" si="232">+IF(C433=0,"",C433/C$355)</f>
        <v/>
      </c>
      <c r="F433" s="29" t="str">
        <f t="shared" ref="F433:F510" si="233">+IF(D433=0,"",D433/D$355)</f>
        <v/>
      </c>
      <c r="G433" s="30" t="str">
        <f t="shared" si="231"/>
        <v xml:space="preserve"> </v>
      </c>
      <c r="H433" s="48" t="str">
        <f t="shared" ref="H433:H510" si="234">+IF(OR(AND(E433=""),(G433="")),"",E433*G433)</f>
        <v/>
      </c>
    </row>
    <row r="434" spans="1:8" s="31" customFormat="1" ht="15" x14ac:dyDescent="0.2">
      <c r="A434" s="66"/>
      <c r="B434" s="47" t="s">
        <v>256</v>
      </c>
      <c r="C434" s="28">
        <v>0</v>
      </c>
      <c r="D434" s="28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28">
        <v>0</v>
      </c>
      <c r="D435" s="28">
        <v>0</v>
      </c>
      <c r="E435" s="29" t="str">
        <f t="shared" ref="E435:E437" si="235">+IF(C435=0,"",C435/C$355)</f>
        <v/>
      </c>
      <c r="F435" s="29" t="str">
        <f t="shared" ref="F435:F437" si="236">+IF(D435=0,"",D435/D$355)</f>
        <v/>
      </c>
      <c r="G435" s="30" t="str">
        <f t="shared" si="231"/>
        <v xml:space="preserve"> </v>
      </c>
      <c r="H435" s="48" t="str">
        <f t="shared" ref="H435:H437" si="237">+IF(OR(AND(E435=""),(G435="")),"",E435*G435)</f>
        <v/>
      </c>
    </row>
    <row r="436" spans="1:8" s="31" customFormat="1" ht="15" x14ac:dyDescent="0.2">
      <c r="A436" s="66"/>
      <c r="B436" s="47" t="s">
        <v>521</v>
      </c>
      <c r="C436" s="28">
        <v>0</v>
      </c>
      <c r="D436" s="28">
        <v>0</v>
      </c>
      <c r="E436" s="29" t="str">
        <f t="shared" si="235"/>
        <v/>
      </c>
      <c r="F436" s="29" t="str">
        <f t="shared" si="236"/>
        <v/>
      </c>
      <c r="G436" s="30" t="str">
        <f t="shared" si="231"/>
        <v xml:space="preserve"> </v>
      </c>
      <c r="H436" s="48" t="str">
        <f t="shared" si="237"/>
        <v/>
      </c>
    </row>
    <row r="437" spans="1:8" s="31" customFormat="1" ht="15" x14ac:dyDescent="0.2">
      <c r="A437" s="66"/>
      <c r="B437" s="47" t="s">
        <v>522</v>
      </c>
      <c r="C437" s="28">
        <v>0</v>
      </c>
      <c r="D437" s="28">
        <v>0</v>
      </c>
      <c r="E437" s="29" t="str">
        <f t="shared" si="235"/>
        <v/>
      </c>
      <c r="F437" s="29" t="str">
        <f t="shared" si="236"/>
        <v/>
      </c>
      <c r="G437" s="30" t="str">
        <f t="shared" si="231"/>
        <v xml:space="preserve"> 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28"/>
      <c r="D438" s="28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28"/>
      <c r="D439" s="28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28">
        <v>0</v>
      </c>
      <c r="D440" s="28">
        <v>0</v>
      </c>
      <c r="E440" s="29" t="str">
        <f t="shared" si="232"/>
        <v/>
      </c>
      <c r="F440" s="29" t="str">
        <f t="shared" si="233"/>
        <v/>
      </c>
      <c r="G440" s="30" t="str">
        <f t="shared" si="231"/>
        <v xml:space="preserve"> </v>
      </c>
      <c r="H440" s="48" t="str">
        <f t="shared" si="234"/>
        <v/>
      </c>
    </row>
    <row r="441" spans="1:8" s="31" customFormat="1" ht="15" x14ac:dyDescent="0.2">
      <c r="A441" s="66"/>
      <c r="B441" s="47" t="s">
        <v>258</v>
      </c>
      <c r="C441" s="28">
        <v>4</v>
      </c>
      <c r="D441" s="28">
        <v>68</v>
      </c>
      <c r="E441" s="29">
        <f t="shared" si="232"/>
        <v>1.0416666666666666E-2</v>
      </c>
      <c r="F441" s="29">
        <f t="shared" si="233"/>
        <v>6.9672131147540978E-2</v>
      </c>
      <c r="G441" s="30">
        <f t="shared" si="231"/>
        <v>16</v>
      </c>
      <c r="H441" s="48">
        <f t="shared" si="234"/>
        <v>0.16666666666666666</v>
      </c>
    </row>
    <row r="442" spans="1:8" s="31" customFormat="1" ht="15" x14ac:dyDescent="0.2">
      <c r="A442" s="66"/>
      <c r="B442" s="47" t="s">
        <v>542</v>
      </c>
      <c r="C442" s="28">
        <v>0</v>
      </c>
      <c r="D442" s="28">
        <v>0</v>
      </c>
      <c r="E442" s="29" t="str">
        <f t="shared" si="232"/>
        <v/>
      </c>
      <c r="F442" s="29" t="str">
        <f t="shared" si="233"/>
        <v/>
      </c>
      <c r="G442" s="30" t="str">
        <f t="shared" si="231"/>
        <v xml:space="preserve"> </v>
      </c>
      <c r="H442" s="48" t="str">
        <f t="shared" si="234"/>
        <v/>
      </c>
    </row>
    <row r="443" spans="1:8" s="31" customFormat="1" ht="30" x14ac:dyDescent="0.2">
      <c r="A443" s="66"/>
      <c r="B443" s="47" t="s">
        <v>259</v>
      </c>
      <c r="C443" s="28">
        <v>3</v>
      </c>
      <c r="D443" s="28">
        <v>10</v>
      </c>
      <c r="E443" s="29">
        <f t="shared" si="232"/>
        <v>7.8125E-3</v>
      </c>
      <c r="F443" s="29">
        <f t="shared" si="233"/>
        <v>1.0245901639344262E-2</v>
      </c>
      <c r="G443" s="30">
        <f t="shared" si="231"/>
        <v>2.3333333333333335</v>
      </c>
      <c r="H443" s="48">
        <f t="shared" si="234"/>
        <v>1.8229166666666668E-2</v>
      </c>
    </row>
    <row r="444" spans="1:8" s="31" customFormat="1" ht="15" x14ac:dyDescent="0.2">
      <c r="A444" s="66"/>
      <c r="B444" s="47" t="s">
        <v>477</v>
      </c>
      <c r="C444" s="28">
        <v>0</v>
      </c>
      <c r="D444" s="28">
        <v>0</v>
      </c>
      <c r="E444" s="29" t="str">
        <f t="shared" si="232"/>
        <v/>
      </c>
      <c r="F444" s="29" t="str">
        <f t="shared" si="233"/>
        <v/>
      </c>
      <c r="G444" s="30" t="str">
        <f t="shared" si="231"/>
        <v xml:space="preserve"> </v>
      </c>
      <c r="H444" s="48" t="str">
        <f t="shared" si="234"/>
        <v/>
      </c>
    </row>
    <row r="445" spans="1:8" s="31" customFormat="1" ht="15" x14ac:dyDescent="0.2">
      <c r="A445" s="66"/>
      <c r="B445" s="47" t="s">
        <v>525</v>
      </c>
      <c r="C445" s="28">
        <v>0</v>
      </c>
      <c r="D445" s="28">
        <v>0</v>
      </c>
      <c r="E445" s="29" t="str">
        <f t="shared" ref="E445" si="242">+IF(C445=0,"",C445/C$355)</f>
        <v/>
      </c>
      <c r="F445" s="29" t="str">
        <f t="shared" ref="F445" si="243">+IF(D445=0,"",D445/D$355)</f>
        <v/>
      </c>
      <c r="G445" s="30" t="str">
        <f t="shared" si="231"/>
        <v xml:space="preserve"> </v>
      </c>
      <c r="H445" s="48" t="str">
        <f t="shared" ref="H445" si="244">+IF(OR(AND(E445=""),(G445="")),"",E445*G445)</f>
        <v/>
      </c>
    </row>
    <row r="446" spans="1:8" s="31" customFormat="1" ht="15" x14ac:dyDescent="0.2">
      <c r="A446" s="66"/>
      <c r="B446" s="47" t="s">
        <v>630</v>
      </c>
      <c r="C446" s="28">
        <v>1</v>
      </c>
      <c r="D446" s="28">
        <v>0</v>
      </c>
      <c r="E446" s="29">
        <f t="shared" ref="E446:E448" si="245">+IF(C446=0,"",C446/C$355)</f>
        <v>2.6041666666666665E-3</v>
      </c>
      <c r="F446" s="29" t="str">
        <f t="shared" ref="F446:F448" si="246">+IF(D446=0,"",D446/D$355)</f>
        <v/>
      </c>
      <c r="G446" s="30">
        <f t="shared" ref="G446:G448" si="247">+IF(AND(C446=0,D446=0)," ",IF(C446=0,1,IF(D446=0,-1,(D446-C446)/C446)))</f>
        <v>-1</v>
      </c>
      <c r="H446" s="48">
        <f t="shared" ref="H446:H448" si="248">+IF(OR(AND(E446=""),(G446="")),"",E446*G446)</f>
        <v>-2.6041666666666665E-3</v>
      </c>
    </row>
    <row r="447" spans="1:8" s="31" customFormat="1" ht="15" x14ac:dyDescent="0.2">
      <c r="A447" s="66"/>
      <c r="B447" s="47" t="s">
        <v>624</v>
      </c>
      <c r="C447" s="28">
        <v>0</v>
      </c>
      <c r="D447" s="28">
        <v>2</v>
      </c>
      <c r="E447" s="29" t="str">
        <f t="shared" si="245"/>
        <v/>
      </c>
      <c r="F447" s="29">
        <f t="shared" si="246"/>
        <v>2.0491803278688526E-3</v>
      </c>
      <c r="G447" s="30">
        <f t="shared" si="247"/>
        <v>1</v>
      </c>
      <c r="H447" s="48" t="str">
        <f t="shared" si="248"/>
        <v/>
      </c>
    </row>
    <row r="448" spans="1:8" s="31" customFormat="1" ht="15" x14ac:dyDescent="0.2">
      <c r="A448" s="66"/>
      <c r="B448" s="47" t="s">
        <v>625</v>
      </c>
      <c r="C448" s="28">
        <v>12</v>
      </c>
      <c r="D448" s="28">
        <v>15</v>
      </c>
      <c r="E448" s="29">
        <f t="shared" si="245"/>
        <v>3.125E-2</v>
      </c>
      <c r="F448" s="29">
        <f t="shared" si="246"/>
        <v>1.5368852459016393E-2</v>
      </c>
      <c r="G448" s="30">
        <f t="shared" si="247"/>
        <v>0.25</v>
      </c>
      <c r="H448" s="48">
        <f t="shared" si="248"/>
        <v>7.8125E-3</v>
      </c>
    </row>
    <row r="449" spans="1:8" s="31" customFormat="1" ht="15" x14ac:dyDescent="0.2">
      <c r="A449" s="66"/>
      <c r="B449" s="47" t="s">
        <v>260</v>
      </c>
      <c r="C449" s="28">
        <v>0</v>
      </c>
      <c r="D449" s="28">
        <v>0</v>
      </c>
      <c r="E449" s="29" t="str">
        <f t="shared" si="232"/>
        <v/>
      </c>
      <c r="F449" s="29" t="str">
        <f t="shared" si="233"/>
        <v/>
      </c>
      <c r="G449" s="30" t="str">
        <f t="shared" si="231"/>
        <v xml:space="preserve"> </v>
      </c>
      <c r="H449" s="48" t="str">
        <f t="shared" si="234"/>
        <v/>
      </c>
    </row>
    <row r="450" spans="1:8" s="31" customFormat="1" ht="15" x14ac:dyDescent="0.2">
      <c r="A450" s="66"/>
      <c r="B450" s="47" t="s">
        <v>261</v>
      </c>
      <c r="C450" s="28">
        <v>0</v>
      </c>
      <c r="D450" s="28">
        <v>0</v>
      </c>
      <c r="E450" s="29" t="str">
        <f t="shared" si="232"/>
        <v/>
      </c>
      <c r="F450" s="29" t="str">
        <f t="shared" si="233"/>
        <v/>
      </c>
      <c r="G450" s="30" t="str">
        <f t="shared" si="231"/>
        <v xml:space="preserve"> </v>
      </c>
      <c r="H450" s="48" t="str">
        <f t="shared" si="234"/>
        <v/>
      </c>
    </row>
    <row r="451" spans="1:8" s="31" customFormat="1" ht="15" x14ac:dyDescent="0.2">
      <c r="A451" s="66"/>
      <c r="B451" s="47" t="s">
        <v>262</v>
      </c>
      <c r="C451" s="28">
        <v>0</v>
      </c>
      <c r="D451" s="28">
        <v>0</v>
      </c>
      <c r="E451" s="29" t="str">
        <f t="shared" si="232"/>
        <v/>
      </c>
      <c r="F451" s="29" t="str">
        <f t="shared" si="233"/>
        <v/>
      </c>
      <c r="G451" s="30" t="str">
        <f t="shared" si="231"/>
        <v xml:space="preserve"> </v>
      </c>
      <c r="H451" s="48" t="str">
        <f t="shared" si="234"/>
        <v/>
      </c>
    </row>
    <row r="452" spans="1:8" s="31" customFormat="1" ht="15" x14ac:dyDescent="0.2">
      <c r="A452" s="66"/>
      <c r="B452" s="47" t="s">
        <v>95</v>
      </c>
      <c r="C452" s="28">
        <v>7</v>
      </c>
      <c r="D452" s="28">
        <v>0</v>
      </c>
      <c r="E452" s="29">
        <f t="shared" si="232"/>
        <v>1.8229166666666668E-2</v>
      </c>
      <c r="F452" s="29" t="str">
        <f t="shared" si="233"/>
        <v/>
      </c>
      <c r="G452" s="30">
        <f t="shared" si="231"/>
        <v>-1</v>
      </c>
      <c r="H452" s="48">
        <f t="shared" si="234"/>
        <v>-1.8229166666666668E-2</v>
      </c>
    </row>
    <row r="453" spans="1:8" s="31" customFormat="1" ht="15" x14ac:dyDescent="0.2">
      <c r="A453" s="66"/>
      <c r="B453" s="47" t="s">
        <v>96</v>
      </c>
      <c r="C453" s="28">
        <v>0</v>
      </c>
      <c r="D453" s="28">
        <v>0</v>
      </c>
      <c r="E453" s="29" t="str">
        <f t="shared" si="232"/>
        <v/>
      </c>
      <c r="F453" s="29" t="str">
        <f t="shared" si="233"/>
        <v/>
      </c>
      <c r="G453" s="30" t="str">
        <f t="shared" si="231"/>
        <v xml:space="preserve"> </v>
      </c>
      <c r="H453" s="48" t="str">
        <f t="shared" si="234"/>
        <v/>
      </c>
    </row>
    <row r="454" spans="1:8" s="31" customFormat="1" ht="15" x14ac:dyDescent="0.2">
      <c r="A454" s="66"/>
      <c r="B454" s="47" t="s">
        <v>97</v>
      </c>
      <c r="C454" s="28">
        <v>0</v>
      </c>
      <c r="D454" s="28">
        <v>0</v>
      </c>
      <c r="E454" s="29" t="str">
        <f t="shared" si="232"/>
        <v/>
      </c>
      <c r="F454" s="29" t="str">
        <f t="shared" si="233"/>
        <v/>
      </c>
      <c r="G454" s="30" t="str">
        <f t="shared" si="231"/>
        <v xml:space="preserve"> </v>
      </c>
      <c r="H454" s="48" t="str">
        <f t="shared" si="234"/>
        <v/>
      </c>
    </row>
    <row r="455" spans="1:8" s="31" customFormat="1" ht="15" x14ac:dyDescent="0.2">
      <c r="A455" s="66"/>
      <c r="B455" s="47" t="s">
        <v>263</v>
      </c>
      <c r="C455" s="28">
        <v>0</v>
      </c>
      <c r="D455" s="28">
        <v>0</v>
      </c>
      <c r="E455" s="29" t="str">
        <f t="shared" si="232"/>
        <v/>
      </c>
      <c r="F455" s="29" t="str">
        <f t="shared" si="233"/>
        <v/>
      </c>
      <c r="G455" s="30" t="str">
        <f t="shared" si="231"/>
        <v xml:space="preserve"> 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28">
        <v>0</v>
      </c>
      <c r="D456" s="28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28">
        <v>0</v>
      </c>
      <c r="D457" s="28">
        <v>0</v>
      </c>
      <c r="E457" s="29" t="str">
        <f t="shared" si="249"/>
        <v/>
      </c>
      <c r="F457" s="29" t="str">
        <f t="shared" si="250"/>
        <v/>
      </c>
      <c r="G457" s="30" t="str">
        <f t="shared" si="231"/>
        <v xml:space="preserve"> </v>
      </c>
      <c r="H457" s="48" t="str">
        <f t="shared" si="251"/>
        <v/>
      </c>
    </row>
    <row r="458" spans="1:8" s="31" customFormat="1" ht="15" x14ac:dyDescent="0.2">
      <c r="A458" s="66"/>
      <c r="B458" s="47" t="s">
        <v>94</v>
      </c>
      <c r="C458" s="28">
        <v>0</v>
      </c>
      <c r="D458" s="28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28">
        <v>0</v>
      </c>
      <c r="D459" s="28">
        <v>0</v>
      </c>
      <c r="E459" s="29" t="str">
        <f t="shared" ref="E459:E461" si="252">+IF(C459=0,"",C459/C$355)</f>
        <v/>
      </c>
      <c r="F459" s="29" t="str">
        <f t="shared" ref="F459:F461" si="253">+IF(D459=0,"",D459/D$355)</f>
        <v/>
      </c>
      <c r="G459" s="30" t="str">
        <f t="shared" si="231"/>
        <v xml:space="preserve"> </v>
      </c>
      <c r="H459" s="48" t="str">
        <f t="shared" ref="H459:H461" si="254">+IF(OR(AND(E459=""),(G459="")),"",E459*G459)</f>
        <v/>
      </c>
    </row>
    <row r="460" spans="1:8" s="31" customFormat="1" ht="15" x14ac:dyDescent="0.2">
      <c r="A460" s="66"/>
      <c r="B460" s="47" t="s">
        <v>529</v>
      </c>
      <c r="C460" s="28">
        <v>0</v>
      </c>
      <c r="D460" s="28">
        <v>0</v>
      </c>
      <c r="E460" s="29" t="str">
        <f t="shared" si="252"/>
        <v/>
      </c>
      <c r="F460" s="29" t="str">
        <f t="shared" si="253"/>
        <v/>
      </c>
      <c r="G460" s="30" t="str">
        <f t="shared" si="231"/>
        <v xml:space="preserve"> 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28">
        <v>0</v>
      </c>
      <c r="D461" s="28">
        <v>0</v>
      </c>
      <c r="E461" s="29" t="str">
        <f t="shared" si="252"/>
        <v/>
      </c>
      <c r="F461" s="29" t="str">
        <f t="shared" si="253"/>
        <v/>
      </c>
      <c r="G461" s="30" t="str">
        <f t="shared" si="231"/>
        <v xml:space="preserve"> 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28">
        <v>0</v>
      </c>
      <c r="D462" s="28">
        <v>0</v>
      </c>
      <c r="E462" s="29" t="str">
        <f t="shared" si="232"/>
        <v/>
      </c>
      <c r="F462" s="29" t="str">
        <f t="shared" si="233"/>
        <v/>
      </c>
      <c r="G462" s="30" t="str">
        <f t="shared" si="231"/>
        <v xml:space="preserve"> </v>
      </c>
      <c r="H462" s="48" t="str">
        <f t="shared" si="234"/>
        <v/>
      </c>
    </row>
    <row r="463" spans="1:8" s="31" customFormat="1" ht="15" x14ac:dyDescent="0.2">
      <c r="A463" s="66"/>
      <c r="B463" s="47" t="s">
        <v>101</v>
      </c>
      <c r="C463" s="28">
        <v>0</v>
      </c>
      <c r="D463" s="28">
        <v>0</v>
      </c>
      <c r="E463" s="29" t="str">
        <f t="shared" si="232"/>
        <v/>
      </c>
      <c r="F463" s="29" t="str">
        <f t="shared" si="233"/>
        <v/>
      </c>
      <c r="G463" s="30" t="str">
        <f t="shared" si="231"/>
        <v xml:space="preserve"> </v>
      </c>
      <c r="H463" s="48" t="str">
        <f t="shared" si="234"/>
        <v/>
      </c>
    </row>
    <row r="464" spans="1:8" s="31" customFormat="1" ht="15" x14ac:dyDescent="0.2">
      <c r="A464" s="66"/>
      <c r="B464" s="47" t="s">
        <v>109</v>
      </c>
      <c r="C464" s="28">
        <v>3</v>
      </c>
      <c r="D464" s="28">
        <v>7</v>
      </c>
      <c r="E464" s="29">
        <f t="shared" si="232"/>
        <v>7.8125E-3</v>
      </c>
      <c r="F464" s="29">
        <f t="shared" si="233"/>
        <v>7.1721311475409838E-3</v>
      </c>
      <c r="G464" s="30">
        <f t="shared" si="231"/>
        <v>1.3333333333333333</v>
      </c>
      <c r="H464" s="48">
        <f t="shared" si="234"/>
        <v>1.0416666666666666E-2</v>
      </c>
    </row>
    <row r="465" spans="1:8" s="31" customFormat="1" ht="15" x14ac:dyDescent="0.2">
      <c r="A465" s="66"/>
      <c r="B465" s="47" t="s">
        <v>108</v>
      </c>
      <c r="C465" s="28">
        <v>2</v>
      </c>
      <c r="D465" s="28">
        <v>4</v>
      </c>
      <c r="E465" s="29">
        <f t="shared" si="232"/>
        <v>5.208333333333333E-3</v>
      </c>
      <c r="F465" s="29">
        <f t="shared" si="233"/>
        <v>4.0983606557377051E-3</v>
      </c>
      <c r="G465" s="30">
        <f t="shared" si="231"/>
        <v>1</v>
      </c>
      <c r="H465" s="48">
        <f t="shared" si="234"/>
        <v>5.208333333333333E-3</v>
      </c>
    </row>
    <row r="466" spans="1:8" s="31" customFormat="1" ht="15" x14ac:dyDescent="0.2">
      <c r="A466" s="66"/>
      <c r="B466" s="47" t="s">
        <v>264</v>
      </c>
      <c r="C466" s="28">
        <v>0</v>
      </c>
      <c r="D466" s="28">
        <v>0</v>
      </c>
      <c r="E466" s="29" t="str">
        <f t="shared" si="232"/>
        <v/>
      </c>
      <c r="F466" s="29" t="str">
        <f t="shared" si="233"/>
        <v/>
      </c>
      <c r="G466" s="30" t="str">
        <f t="shared" si="231"/>
        <v xml:space="preserve"> </v>
      </c>
      <c r="H466" s="48" t="str">
        <f t="shared" si="234"/>
        <v/>
      </c>
    </row>
    <row r="467" spans="1:8" s="31" customFormat="1" ht="15" x14ac:dyDescent="0.2">
      <c r="A467" s="66"/>
      <c r="B467" s="47" t="s">
        <v>478</v>
      </c>
      <c r="C467" s="28">
        <v>0</v>
      </c>
      <c r="D467" s="28">
        <v>0</v>
      </c>
      <c r="E467" s="29" t="str">
        <f t="shared" si="232"/>
        <v/>
      </c>
      <c r="F467" s="29" t="str">
        <f t="shared" si="233"/>
        <v/>
      </c>
      <c r="G467" s="30" t="str">
        <f t="shared" si="231"/>
        <v xml:space="preserve"> </v>
      </c>
      <c r="H467" s="48" t="str">
        <f t="shared" si="234"/>
        <v/>
      </c>
    </row>
    <row r="468" spans="1:8" s="31" customFormat="1" ht="30" x14ac:dyDescent="0.2">
      <c r="A468" s="66"/>
      <c r="B468" s="47" t="s">
        <v>543</v>
      </c>
      <c r="C468" s="28">
        <v>0</v>
      </c>
      <c r="D468" s="28">
        <v>7</v>
      </c>
      <c r="E468" s="29" t="str">
        <f t="shared" si="232"/>
        <v/>
      </c>
      <c r="F468" s="29">
        <f t="shared" si="233"/>
        <v>7.1721311475409838E-3</v>
      </c>
      <c r="G468" s="30">
        <f t="shared" si="231"/>
        <v>1</v>
      </c>
      <c r="H468" s="48" t="str">
        <f t="shared" si="234"/>
        <v/>
      </c>
    </row>
    <row r="469" spans="1:8" s="31" customFormat="1" ht="15" x14ac:dyDescent="0.2">
      <c r="A469" s="66"/>
      <c r="B469" s="47" t="s">
        <v>479</v>
      </c>
      <c r="C469" s="28">
        <v>0</v>
      </c>
      <c r="D469" s="28">
        <v>0</v>
      </c>
      <c r="E469" s="29" t="str">
        <f t="shared" si="232"/>
        <v/>
      </c>
      <c r="F469" s="29" t="str">
        <f t="shared" si="233"/>
        <v/>
      </c>
      <c r="G469" s="30" t="str">
        <f t="shared" si="231"/>
        <v xml:space="preserve"> 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28">
        <v>0</v>
      </c>
      <c r="D470" s="28">
        <v>0</v>
      </c>
      <c r="E470" s="29" t="str">
        <f t="shared" si="232"/>
        <v/>
      </c>
      <c r="F470" s="29" t="str">
        <f t="shared" si="233"/>
        <v/>
      </c>
      <c r="G470" s="30" t="str">
        <f t="shared" si="231"/>
        <v xml:space="preserve"> </v>
      </c>
      <c r="H470" s="48" t="str">
        <f t="shared" si="234"/>
        <v/>
      </c>
    </row>
    <row r="471" spans="1:8" s="31" customFormat="1" ht="18" customHeight="1" x14ac:dyDescent="0.2">
      <c r="A471" s="66"/>
      <c r="B471" s="47" t="s">
        <v>592</v>
      </c>
      <c r="C471" s="28">
        <v>0</v>
      </c>
      <c r="D471" s="28">
        <v>0</v>
      </c>
      <c r="E471" s="29" t="str">
        <f t="shared" si="232"/>
        <v/>
      </c>
      <c r="F471" s="29" t="str">
        <f t="shared" si="233"/>
        <v/>
      </c>
      <c r="G471" s="30" t="str">
        <f t="shared" si="231"/>
        <v xml:space="preserve"> </v>
      </c>
      <c r="H471" s="48" t="str">
        <f t="shared" si="234"/>
        <v/>
      </c>
    </row>
    <row r="472" spans="1:8" s="31" customFormat="1" ht="15" x14ac:dyDescent="0.2">
      <c r="A472" s="66"/>
      <c r="B472" s="47" t="s">
        <v>105</v>
      </c>
      <c r="C472" s="28">
        <v>0</v>
      </c>
      <c r="D472" s="28">
        <v>1</v>
      </c>
      <c r="E472" s="29" t="str">
        <f t="shared" si="232"/>
        <v/>
      </c>
      <c r="F472" s="29">
        <f t="shared" si="233"/>
        <v>1.0245901639344263E-3</v>
      </c>
      <c r="G472" s="30">
        <f t="shared" si="231"/>
        <v>1</v>
      </c>
      <c r="H472" s="48" t="str">
        <f t="shared" si="234"/>
        <v/>
      </c>
    </row>
    <row r="473" spans="1:8" s="31" customFormat="1" ht="15" x14ac:dyDescent="0.2">
      <c r="A473" s="66"/>
      <c r="B473" s="47" t="s">
        <v>362</v>
      </c>
      <c r="C473" s="28">
        <v>0</v>
      </c>
      <c r="D473" s="28">
        <v>0</v>
      </c>
      <c r="E473" s="29" t="str">
        <f t="shared" si="232"/>
        <v/>
      </c>
      <c r="F473" s="29" t="str">
        <f t="shared" si="233"/>
        <v/>
      </c>
      <c r="G473" s="30" t="str">
        <f t="shared" si="231"/>
        <v xml:space="preserve"> </v>
      </c>
      <c r="H473" s="48" t="str">
        <f t="shared" si="234"/>
        <v/>
      </c>
    </row>
    <row r="474" spans="1:8" s="31" customFormat="1" ht="15" x14ac:dyDescent="0.2">
      <c r="A474" s="66"/>
      <c r="B474" s="47" t="s">
        <v>103</v>
      </c>
      <c r="C474" s="28">
        <v>5</v>
      </c>
      <c r="D474" s="28">
        <v>0</v>
      </c>
      <c r="E474" s="29">
        <f t="shared" si="232"/>
        <v>1.3020833333333334E-2</v>
      </c>
      <c r="F474" s="29" t="str">
        <f t="shared" si="233"/>
        <v/>
      </c>
      <c r="G474" s="30">
        <f t="shared" si="231"/>
        <v>-1</v>
      </c>
      <c r="H474" s="48">
        <f t="shared" si="234"/>
        <v>-1.3020833333333334E-2</v>
      </c>
    </row>
    <row r="475" spans="1:8" s="31" customFormat="1" ht="15" x14ac:dyDescent="0.2">
      <c r="A475" s="66"/>
      <c r="B475" s="47" t="s">
        <v>265</v>
      </c>
      <c r="C475" s="28">
        <v>1</v>
      </c>
      <c r="D475" s="28">
        <v>1</v>
      </c>
      <c r="E475" s="29">
        <f t="shared" si="232"/>
        <v>2.6041666666666665E-3</v>
      </c>
      <c r="F475" s="29">
        <f t="shared" si="233"/>
        <v>1.0245901639344263E-3</v>
      </c>
      <c r="G475" s="30">
        <f t="shared" si="231"/>
        <v>0</v>
      </c>
      <c r="H475" s="48">
        <f t="shared" si="234"/>
        <v>0</v>
      </c>
    </row>
    <row r="476" spans="1:8" s="31" customFormat="1" ht="15" x14ac:dyDescent="0.2">
      <c r="A476" s="66"/>
      <c r="B476" s="47" t="s">
        <v>638</v>
      </c>
      <c r="C476" s="28">
        <v>0</v>
      </c>
      <c r="D476" s="28">
        <v>0</v>
      </c>
      <c r="E476" s="29" t="str">
        <f t="shared" si="232"/>
        <v/>
      </c>
      <c r="F476" s="29" t="str">
        <f t="shared" si="233"/>
        <v/>
      </c>
      <c r="G476" s="30" t="str">
        <f t="shared" si="231"/>
        <v xml:space="preserve"> </v>
      </c>
      <c r="H476" s="48" t="str">
        <f t="shared" si="234"/>
        <v/>
      </c>
    </row>
    <row r="477" spans="1:8" s="31" customFormat="1" ht="15" x14ac:dyDescent="0.2">
      <c r="A477" s="66"/>
      <c r="B477" s="47" t="s">
        <v>326</v>
      </c>
      <c r="C477" s="28">
        <v>0</v>
      </c>
      <c r="D477" s="28">
        <v>0</v>
      </c>
      <c r="E477" s="29" t="str">
        <f t="shared" si="232"/>
        <v/>
      </c>
      <c r="F477" s="29" t="str">
        <f t="shared" si="233"/>
        <v/>
      </c>
      <c r="G477" s="30" t="str">
        <f t="shared" si="231"/>
        <v xml:space="preserve"> </v>
      </c>
      <c r="H477" s="48" t="str">
        <f t="shared" si="234"/>
        <v/>
      </c>
    </row>
    <row r="478" spans="1:8" s="31" customFormat="1" ht="15" x14ac:dyDescent="0.2">
      <c r="A478" s="66"/>
      <c r="B478" s="47" t="s">
        <v>112</v>
      </c>
      <c r="C478" s="28">
        <v>0</v>
      </c>
      <c r="D478" s="28">
        <v>0</v>
      </c>
      <c r="E478" s="29" t="str">
        <f t="shared" si="232"/>
        <v/>
      </c>
      <c r="F478" s="29" t="str">
        <f t="shared" si="233"/>
        <v/>
      </c>
      <c r="G478" s="30" t="str">
        <f t="shared" si="231"/>
        <v xml:space="preserve"> </v>
      </c>
      <c r="H478" s="48" t="str">
        <f t="shared" si="234"/>
        <v/>
      </c>
    </row>
    <row r="479" spans="1:8" s="31" customFormat="1" ht="15" x14ac:dyDescent="0.2">
      <c r="A479" s="66"/>
      <c r="B479" s="47" t="s">
        <v>100</v>
      </c>
      <c r="C479" s="28">
        <v>0</v>
      </c>
      <c r="D479" s="28">
        <v>0</v>
      </c>
      <c r="E479" s="29" t="str">
        <f t="shared" si="232"/>
        <v/>
      </c>
      <c r="F479" s="29" t="str">
        <f t="shared" si="233"/>
        <v/>
      </c>
      <c r="G479" s="30" t="str">
        <f t="shared" si="231"/>
        <v xml:space="preserve"> </v>
      </c>
      <c r="H479" s="48" t="str">
        <f t="shared" si="234"/>
        <v/>
      </c>
    </row>
    <row r="480" spans="1:8" s="31" customFormat="1" ht="15" x14ac:dyDescent="0.2">
      <c r="A480" s="66"/>
      <c r="B480" s="47" t="s">
        <v>266</v>
      </c>
      <c r="C480" s="28">
        <v>25</v>
      </c>
      <c r="D480" s="28">
        <v>10</v>
      </c>
      <c r="E480" s="29">
        <f t="shared" si="232"/>
        <v>6.5104166666666671E-2</v>
      </c>
      <c r="F480" s="29">
        <f t="shared" si="233"/>
        <v>1.0245901639344262E-2</v>
      </c>
      <c r="G480" s="30">
        <f t="shared" si="231"/>
        <v>-0.6</v>
      </c>
      <c r="H480" s="48">
        <f t="shared" si="234"/>
        <v>-3.90625E-2</v>
      </c>
    </row>
    <row r="481" spans="1:8" s="31" customFormat="1" ht="15" x14ac:dyDescent="0.2">
      <c r="A481" s="66"/>
      <c r="B481" s="47" t="s">
        <v>480</v>
      </c>
      <c r="C481" s="28">
        <v>0</v>
      </c>
      <c r="D481" s="28">
        <v>0</v>
      </c>
      <c r="E481" s="29" t="str">
        <f t="shared" si="232"/>
        <v/>
      </c>
      <c r="F481" s="29" t="str">
        <f t="shared" si="233"/>
        <v/>
      </c>
      <c r="G481" s="30" t="str">
        <f t="shared" si="231"/>
        <v xml:space="preserve"> </v>
      </c>
      <c r="H481" s="48" t="str">
        <f t="shared" si="234"/>
        <v/>
      </c>
    </row>
    <row r="482" spans="1:8" s="31" customFormat="1" ht="15" x14ac:dyDescent="0.2">
      <c r="A482" s="66"/>
      <c r="B482" s="47" t="s">
        <v>106</v>
      </c>
      <c r="C482" s="28">
        <v>0</v>
      </c>
      <c r="D482" s="28">
        <v>0</v>
      </c>
      <c r="E482" s="29" t="str">
        <f t="shared" si="232"/>
        <v/>
      </c>
      <c r="F482" s="29" t="str">
        <f t="shared" si="233"/>
        <v/>
      </c>
      <c r="G482" s="30" t="str">
        <f t="shared" si="231"/>
        <v xml:space="preserve"> </v>
      </c>
      <c r="H482" s="48" t="str">
        <f t="shared" si="234"/>
        <v/>
      </c>
    </row>
    <row r="483" spans="1:8" s="31" customFormat="1" ht="15" x14ac:dyDescent="0.2">
      <c r="A483" s="66"/>
      <c r="B483" s="47" t="s">
        <v>110</v>
      </c>
      <c r="C483" s="28">
        <v>0</v>
      </c>
      <c r="D483" s="28">
        <v>0</v>
      </c>
      <c r="E483" s="29" t="str">
        <f t="shared" si="232"/>
        <v/>
      </c>
      <c r="F483" s="29" t="str">
        <f t="shared" si="233"/>
        <v/>
      </c>
      <c r="G483" s="30" t="str">
        <f t="shared" si="231"/>
        <v xml:space="preserve"> 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28">
        <v>0</v>
      </c>
      <c r="D484" s="28">
        <v>0</v>
      </c>
      <c r="E484" s="29" t="str">
        <f t="shared" si="232"/>
        <v/>
      </c>
      <c r="F484" s="29" t="str">
        <f t="shared" si="233"/>
        <v/>
      </c>
      <c r="G484" s="30" t="str">
        <f t="shared" si="231"/>
        <v xml:space="preserve"> </v>
      </c>
      <c r="H484" s="48" t="str">
        <f t="shared" si="234"/>
        <v/>
      </c>
    </row>
    <row r="485" spans="1:8" s="31" customFormat="1" ht="15" x14ac:dyDescent="0.2">
      <c r="A485" s="66"/>
      <c r="B485" s="47" t="s">
        <v>102</v>
      </c>
      <c r="C485" s="28">
        <v>0</v>
      </c>
      <c r="D485" s="28">
        <v>0</v>
      </c>
      <c r="E485" s="29" t="str">
        <f t="shared" si="232"/>
        <v/>
      </c>
      <c r="F485" s="29" t="str">
        <f t="shared" si="233"/>
        <v/>
      </c>
      <c r="G485" s="30" t="str">
        <f t="shared" si="231"/>
        <v xml:space="preserve"> </v>
      </c>
      <c r="H485" s="48" t="str">
        <f t="shared" si="234"/>
        <v/>
      </c>
    </row>
    <row r="486" spans="1:8" s="31" customFormat="1" ht="15" x14ac:dyDescent="0.2">
      <c r="A486" s="66"/>
      <c r="B486" s="47" t="s">
        <v>107</v>
      </c>
      <c r="C486" s="28">
        <v>0</v>
      </c>
      <c r="D486" s="28">
        <v>0</v>
      </c>
      <c r="E486" s="29" t="str">
        <f t="shared" si="232"/>
        <v/>
      </c>
      <c r="F486" s="29" t="str">
        <f t="shared" si="233"/>
        <v/>
      </c>
      <c r="G486" s="30" t="str">
        <f t="shared" si="231"/>
        <v xml:space="preserve"> 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28">
        <v>0</v>
      </c>
      <c r="D487" s="28">
        <v>0</v>
      </c>
      <c r="E487" s="29" t="str">
        <f t="shared" si="232"/>
        <v/>
      </c>
      <c r="F487" s="29" t="str">
        <f t="shared" si="233"/>
        <v/>
      </c>
      <c r="G487" s="30" t="str">
        <f t="shared" si="231"/>
        <v xml:space="preserve"> </v>
      </c>
      <c r="H487" s="48" t="str">
        <f t="shared" si="234"/>
        <v/>
      </c>
    </row>
    <row r="488" spans="1:8" s="31" customFormat="1" ht="15" x14ac:dyDescent="0.2">
      <c r="A488" s="66"/>
      <c r="B488" s="47" t="s">
        <v>267</v>
      </c>
      <c r="C488" s="28">
        <v>0</v>
      </c>
      <c r="D488" s="28">
        <v>1</v>
      </c>
      <c r="E488" s="29" t="str">
        <f t="shared" si="232"/>
        <v/>
      </c>
      <c r="F488" s="29">
        <f t="shared" si="233"/>
        <v>1.0245901639344263E-3</v>
      </c>
      <c r="G488" s="30">
        <f t="shared" si="231"/>
        <v>1</v>
      </c>
      <c r="H488" s="48" t="str">
        <f t="shared" si="234"/>
        <v/>
      </c>
    </row>
    <row r="489" spans="1:8" s="31" customFormat="1" ht="30" x14ac:dyDescent="0.2">
      <c r="A489" s="66"/>
      <c r="B489" s="47" t="s">
        <v>481</v>
      </c>
      <c r="C489" s="28">
        <v>0</v>
      </c>
      <c r="D489" s="28">
        <v>0</v>
      </c>
      <c r="E489" s="29" t="str">
        <f t="shared" si="232"/>
        <v/>
      </c>
      <c r="F489" s="29" t="str">
        <f t="shared" si="233"/>
        <v/>
      </c>
      <c r="G489" s="30" t="str">
        <f t="shared" si="231"/>
        <v xml:space="preserve"> </v>
      </c>
      <c r="H489" s="48" t="str">
        <f t="shared" si="234"/>
        <v/>
      </c>
    </row>
    <row r="490" spans="1:8" s="31" customFormat="1" ht="15" x14ac:dyDescent="0.2">
      <c r="A490" s="66"/>
      <c r="B490" s="47" t="s">
        <v>268</v>
      </c>
      <c r="C490" s="28">
        <v>0</v>
      </c>
      <c r="D490" s="28">
        <v>0</v>
      </c>
      <c r="E490" s="29" t="str">
        <f t="shared" si="232"/>
        <v/>
      </c>
      <c r="F490" s="29" t="str">
        <f t="shared" si="233"/>
        <v/>
      </c>
      <c r="G490" s="30" t="str">
        <f t="shared" si="231"/>
        <v xml:space="preserve"> </v>
      </c>
      <c r="H490" s="48" t="str">
        <f t="shared" si="234"/>
        <v/>
      </c>
    </row>
    <row r="491" spans="1:8" s="31" customFormat="1" ht="15" x14ac:dyDescent="0.2">
      <c r="A491" s="66"/>
      <c r="B491" s="47" t="s">
        <v>269</v>
      </c>
      <c r="C491" s="28">
        <v>0</v>
      </c>
      <c r="D491" s="28">
        <v>0</v>
      </c>
      <c r="E491" s="29" t="str">
        <f t="shared" si="232"/>
        <v/>
      </c>
      <c r="F491" s="29" t="str">
        <f t="shared" si="233"/>
        <v/>
      </c>
      <c r="G491" s="30" t="str">
        <f t="shared" si="231"/>
        <v xml:space="preserve"> 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28">
        <v>0</v>
      </c>
      <c r="D492" s="28">
        <v>0</v>
      </c>
      <c r="E492" s="29" t="str">
        <f t="shared" si="232"/>
        <v/>
      </c>
      <c r="F492" s="29" t="str">
        <f t="shared" si="233"/>
        <v/>
      </c>
      <c r="G492" s="30" t="str">
        <f t="shared" si="231"/>
        <v xml:space="preserve"> </v>
      </c>
      <c r="H492" s="48" t="str">
        <f t="shared" si="234"/>
        <v/>
      </c>
    </row>
    <row r="493" spans="1:8" s="31" customFormat="1" ht="15" x14ac:dyDescent="0.2">
      <c r="A493" s="66"/>
      <c r="B493" s="47" t="s">
        <v>270</v>
      </c>
      <c r="C493" s="28">
        <v>0</v>
      </c>
      <c r="D493" s="28">
        <v>6</v>
      </c>
      <c r="E493" s="29" t="str">
        <f t="shared" si="232"/>
        <v/>
      </c>
      <c r="F493" s="29">
        <f t="shared" si="233"/>
        <v>6.1475409836065573E-3</v>
      </c>
      <c r="G493" s="30">
        <f t="shared" si="231"/>
        <v>1</v>
      </c>
      <c r="H493" s="48" t="str">
        <f t="shared" si="234"/>
        <v/>
      </c>
    </row>
    <row r="494" spans="1:8" s="31" customFormat="1" ht="15" x14ac:dyDescent="0.2">
      <c r="A494" s="66"/>
      <c r="B494" s="47" t="s">
        <v>271</v>
      </c>
      <c r="C494" s="28">
        <v>0</v>
      </c>
      <c r="D494" s="28">
        <v>0</v>
      </c>
      <c r="E494" s="29" t="str">
        <f t="shared" si="232"/>
        <v/>
      </c>
      <c r="F494" s="29" t="str">
        <f t="shared" si="233"/>
        <v/>
      </c>
      <c r="G494" s="30" t="str">
        <f t="shared" si="231"/>
        <v xml:space="preserve"> </v>
      </c>
      <c r="H494" s="48" t="str">
        <f t="shared" si="234"/>
        <v/>
      </c>
    </row>
    <row r="495" spans="1:8" s="31" customFormat="1" ht="15" x14ac:dyDescent="0.2">
      <c r="A495" s="66"/>
      <c r="B495" s="47" t="s">
        <v>272</v>
      </c>
      <c r="C495" s="28">
        <v>0</v>
      </c>
      <c r="D495" s="28">
        <v>1</v>
      </c>
      <c r="E495" s="29" t="str">
        <f t="shared" si="232"/>
        <v/>
      </c>
      <c r="F495" s="29">
        <f t="shared" si="233"/>
        <v>1.0245901639344263E-3</v>
      </c>
      <c r="G495" s="30">
        <f t="shared" si="231"/>
        <v>1</v>
      </c>
      <c r="H495" s="48" t="str">
        <f t="shared" si="234"/>
        <v/>
      </c>
    </row>
    <row r="496" spans="1:8" s="31" customFormat="1" ht="15" x14ac:dyDescent="0.2">
      <c r="A496" s="66"/>
      <c r="B496" s="47" t="s">
        <v>99</v>
      </c>
      <c r="C496" s="28">
        <v>0</v>
      </c>
      <c r="D496" s="28">
        <v>0</v>
      </c>
      <c r="E496" s="29" t="str">
        <f t="shared" si="232"/>
        <v/>
      </c>
      <c r="F496" s="29" t="str">
        <f t="shared" si="233"/>
        <v/>
      </c>
      <c r="G496" s="30" t="str">
        <f t="shared" si="231"/>
        <v xml:space="preserve"> </v>
      </c>
      <c r="H496" s="48" t="str">
        <f t="shared" si="234"/>
        <v/>
      </c>
    </row>
    <row r="497" spans="1:8" s="31" customFormat="1" ht="15" x14ac:dyDescent="0.2">
      <c r="A497" s="66"/>
      <c r="B497" s="47" t="s">
        <v>273</v>
      </c>
      <c r="C497" s="28">
        <v>0</v>
      </c>
      <c r="D497" s="28">
        <v>0</v>
      </c>
      <c r="E497" s="29" t="str">
        <f t="shared" si="232"/>
        <v/>
      </c>
      <c r="F497" s="29" t="str">
        <f t="shared" si="233"/>
        <v/>
      </c>
      <c r="G497" s="30" t="str">
        <f t="shared" si="231"/>
        <v xml:space="preserve"> </v>
      </c>
      <c r="H497" s="48" t="str">
        <f t="shared" si="234"/>
        <v/>
      </c>
    </row>
    <row r="498" spans="1:8" s="31" customFormat="1" ht="15" x14ac:dyDescent="0.2">
      <c r="A498" s="66"/>
      <c r="B498" s="47" t="s">
        <v>274</v>
      </c>
      <c r="C498" s="28">
        <v>0</v>
      </c>
      <c r="D498" s="28">
        <v>0</v>
      </c>
      <c r="E498" s="29" t="str">
        <f t="shared" si="232"/>
        <v/>
      </c>
      <c r="F498" s="29" t="str">
        <f t="shared" si="233"/>
        <v/>
      </c>
      <c r="G498" s="30" t="str">
        <f t="shared" si="231"/>
        <v xml:space="preserve"> </v>
      </c>
      <c r="H498" s="48" t="str">
        <f t="shared" si="234"/>
        <v/>
      </c>
    </row>
    <row r="499" spans="1:8" s="31" customFormat="1" ht="15" x14ac:dyDescent="0.2">
      <c r="A499" s="66"/>
      <c r="B499" s="47" t="s">
        <v>544</v>
      </c>
      <c r="C499" s="28">
        <v>0</v>
      </c>
      <c r="D499" s="28">
        <v>0</v>
      </c>
      <c r="E499" s="29" t="str">
        <f t="shared" si="232"/>
        <v/>
      </c>
      <c r="F499" s="29" t="str">
        <f t="shared" si="233"/>
        <v/>
      </c>
      <c r="G499" s="30" t="str">
        <f t="shared" ref="G499:G563" si="255">+IF(AND(C499=0,D499=0)," ",IF(C499=0,1,IF(D499=0,-1,(D499-C499)/C499)))</f>
        <v xml:space="preserve"> </v>
      </c>
      <c r="H499" s="48" t="str">
        <f t="shared" si="234"/>
        <v/>
      </c>
    </row>
    <row r="500" spans="1:8" s="31" customFormat="1" ht="15" x14ac:dyDescent="0.2">
      <c r="A500" s="66"/>
      <c r="B500" s="47" t="s">
        <v>275</v>
      </c>
      <c r="C500" s="28">
        <v>0</v>
      </c>
      <c r="D500" s="28">
        <v>0</v>
      </c>
      <c r="E500" s="29" t="str">
        <f t="shared" si="232"/>
        <v/>
      </c>
      <c r="F500" s="29" t="str">
        <f t="shared" si="233"/>
        <v/>
      </c>
      <c r="G500" s="30" t="str">
        <f t="shared" si="255"/>
        <v xml:space="preserve"> 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28">
        <v>0</v>
      </c>
      <c r="D501" s="28">
        <v>0</v>
      </c>
      <c r="E501" s="29" t="str">
        <f t="shared" si="232"/>
        <v/>
      </c>
      <c r="F501" s="29" t="str">
        <f t="shared" si="233"/>
        <v/>
      </c>
      <c r="G501" s="30" t="str">
        <f t="shared" si="255"/>
        <v xml:space="preserve"> </v>
      </c>
      <c r="H501" s="48" t="str">
        <f t="shared" si="234"/>
        <v/>
      </c>
    </row>
    <row r="502" spans="1:8" s="31" customFormat="1" ht="15" x14ac:dyDescent="0.2">
      <c r="A502" s="66"/>
      <c r="B502" s="47" t="s">
        <v>639</v>
      </c>
      <c r="C502" s="28">
        <v>0</v>
      </c>
      <c r="D502" s="28">
        <v>0</v>
      </c>
      <c r="E502" s="29" t="str">
        <f t="shared" si="232"/>
        <v/>
      </c>
      <c r="F502" s="29" t="str">
        <f t="shared" si="233"/>
        <v/>
      </c>
      <c r="G502" s="30" t="str">
        <f t="shared" si="255"/>
        <v xml:space="preserve"> </v>
      </c>
      <c r="H502" s="48" t="str">
        <f t="shared" si="234"/>
        <v/>
      </c>
    </row>
    <row r="503" spans="1:8" s="31" customFormat="1" ht="15" x14ac:dyDescent="0.2">
      <c r="A503" s="66"/>
      <c r="B503" s="47" t="s">
        <v>277</v>
      </c>
      <c r="C503" s="28">
        <v>0</v>
      </c>
      <c r="D503" s="28">
        <v>0</v>
      </c>
      <c r="E503" s="29" t="str">
        <f t="shared" si="232"/>
        <v/>
      </c>
      <c r="F503" s="29" t="str">
        <f t="shared" si="233"/>
        <v/>
      </c>
      <c r="G503" s="30" t="str">
        <f t="shared" si="255"/>
        <v xml:space="preserve"> </v>
      </c>
      <c r="H503" s="48" t="str">
        <f t="shared" si="234"/>
        <v/>
      </c>
    </row>
    <row r="504" spans="1:8" s="31" customFormat="1" ht="15" x14ac:dyDescent="0.2">
      <c r="A504" s="66"/>
      <c r="B504" s="47" t="s">
        <v>121</v>
      </c>
      <c r="C504" s="28">
        <v>0</v>
      </c>
      <c r="D504" s="28">
        <v>0</v>
      </c>
      <c r="E504" s="29" t="str">
        <f t="shared" si="232"/>
        <v/>
      </c>
      <c r="F504" s="29" t="str">
        <f t="shared" si="233"/>
        <v/>
      </c>
      <c r="G504" s="30" t="str">
        <f t="shared" si="255"/>
        <v xml:space="preserve"> </v>
      </c>
      <c r="H504" s="48" t="str">
        <f t="shared" si="234"/>
        <v/>
      </c>
    </row>
    <row r="505" spans="1:8" s="31" customFormat="1" ht="30" x14ac:dyDescent="0.2">
      <c r="A505" s="66"/>
      <c r="B505" s="47" t="s">
        <v>122</v>
      </c>
      <c r="C505" s="28">
        <v>0</v>
      </c>
      <c r="D505" s="28">
        <v>0</v>
      </c>
      <c r="E505" s="29" t="str">
        <f t="shared" si="232"/>
        <v/>
      </c>
      <c r="F505" s="29" t="str">
        <f t="shared" si="233"/>
        <v/>
      </c>
      <c r="G505" s="30" t="str">
        <f t="shared" si="255"/>
        <v xml:space="preserve"> </v>
      </c>
      <c r="H505" s="48" t="str">
        <f t="shared" si="234"/>
        <v/>
      </c>
    </row>
    <row r="506" spans="1:8" s="31" customFormat="1" ht="15" x14ac:dyDescent="0.2">
      <c r="A506" s="66"/>
      <c r="B506" s="47" t="s">
        <v>278</v>
      </c>
      <c r="C506" s="28">
        <v>0</v>
      </c>
      <c r="D506" s="28">
        <v>1</v>
      </c>
      <c r="E506" s="29" t="str">
        <f t="shared" si="232"/>
        <v/>
      </c>
      <c r="F506" s="29">
        <f t="shared" si="233"/>
        <v>1.0245901639344263E-3</v>
      </c>
      <c r="G506" s="30">
        <f t="shared" si="255"/>
        <v>1</v>
      </c>
      <c r="H506" s="48" t="str">
        <f t="shared" si="234"/>
        <v/>
      </c>
    </row>
    <row r="507" spans="1:8" s="31" customFormat="1" ht="15" x14ac:dyDescent="0.2">
      <c r="A507" s="66"/>
      <c r="B507" s="47" t="s">
        <v>279</v>
      </c>
      <c r="C507" s="28">
        <v>0</v>
      </c>
      <c r="D507" s="28">
        <v>2</v>
      </c>
      <c r="E507" s="29" t="str">
        <f t="shared" si="232"/>
        <v/>
      </c>
      <c r="F507" s="29">
        <f t="shared" si="233"/>
        <v>2.0491803278688526E-3</v>
      </c>
      <c r="G507" s="30">
        <f t="shared" si="255"/>
        <v>1</v>
      </c>
      <c r="H507" s="48" t="str">
        <f t="shared" si="234"/>
        <v/>
      </c>
    </row>
    <row r="508" spans="1:8" s="31" customFormat="1" ht="30" x14ac:dyDescent="0.2">
      <c r="A508" s="66"/>
      <c r="B508" s="47" t="s">
        <v>280</v>
      </c>
      <c r="C508" s="28">
        <v>0</v>
      </c>
      <c r="D508" s="28">
        <v>0</v>
      </c>
      <c r="E508" s="29" t="str">
        <f t="shared" si="232"/>
        <v/>
      </c>
      <c r="F508" s="29" t="str">
        <f t="shared" si="233"/>
        <v/>
      </c>
      <c r="G508" s="30" t="str">
        <f t="shared" si="255"/>
        <v xml:space="preserve"> </v>
      </c>
      <c r="H508" s="48" t="str">
        <f t="shared" si="234"/>
        <v/>
      </c>
    </row>
    <row r="509" spans="1:8" s="31" customFormat="1" ht="15" x14ac:dyDescent="0.2">
      <c r="A509" s="66"/>
      <c r="B509" s="47" t="s">
        <v>119</v>
      </c>
      <c r="C509" s="28">
        <v>0</v>
      </c>
      <c r="D509" s="28">
        <v>0</v>
      </c>
      <c r="E509" s="29" t="str">
        <f t="shared" si="232"/>
        <v/>
      </c>
      <c r="F509" s="29" t="str">
        <f t="shared" si="233"/>
        <v/>
      </c>
      <c r="G509" s="30" t="str">
        <f t="shared" si="255"/>
        <v xml:space="preserve"> </v>
      </c>
      <c r="H509" s="48" t="str">
        <f t="shared" si="234"/>
        <v/>
      </c>
    </row>
    <row r="510" spans="1:8" s="31" customFormat="1" ht="15" x14ac:dyDescent="0.2">
      <c r="A510" s="66"/>
      <c r="B510" s="47" t="s">
        <v>281</v>
      </c>
      <c r="C510" s="28">
        <v>0</v>
      </c>
      <c r="D510" s="28">
        <v>0</v>
      </c>
      <c r="E510" s="29" t="str">
        <f t="shared" si="232"/>
        <v/>
      </c>
      <c r="F510" s="29" t="str">
        <f t="shared" si="233"/>
        <v/>
      </c>
      <c r="G510" s="30" t="str">
        <f t="shared" si="255"/>
        <v xml:space="preserve"> </v>
      </c>
      <c r="H510" s="48" t="str">
        <f t="shared" si="234"/>
        <v/>
      </c>
    </row>
    <row r="511" spans="1:8" s="31" customFormat="1" ht="15" x14ac:dyDescent="0.2">
      <c r="A511" s="66"/>
      <c r="B511" s="47" t="s">
        <v>282</v>
      </c>
      <c r="C511" s="28">
        <v>0</v>
      </c>
      <c r="D511" s="28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28">
        <v>0</v>
      </c>
      <c r="D512" s="28">
        <v>0</v>
      </c>
      <c r="E512" s="29" t="str">
        <f t="shared" si="256"/>
        <v/>
      </c>
      <c r="F512" s="29" t="str">
        <f t="shared" si="257"/>
        <v/>
      </c>
      <c r="G512" s="30" t="str">
        <f t="shared" si="255"/>
        <v xml:space="preserve"> </v>
      </c>
      <c r="H512" s="48" t="str">
        <f t="shared" si="258"/>
        <v/>
      </c>
    </row>
    <row r="513" spans="1:8" s="31" customFormat="1" ht="30" x14ac:dyDescent="0.2">
      <c r="A513" s="66"/>
      <c r="B513" s="47" t="s">
        <v>284</v>
      </c>
      <c r="C513" s="28">
        <v>0</v>
      </c>
      <c r="D513" s="28">
        <v>0</v>
      </c>
      <c r="E513" s="29" t="str">
        <f t="shared" si="256"/>
        <v/>
      </c>
      <c r="F513" s="29" t="str">
        <f t="shared" si="257"/>
        <v/>
      </c>
      <c r="G513" s="30" t="str">
        <f t="shared" si="255"/>
        <v xml:space="preserve"> </v>
      </c>
      <c r="H513" s="48" t="str">
        <f t="shared" si="258"/>
        <v/>
      </c>
    </row>
    <row r="514" spans="1:8" s="31" customFormat="1" ht="15" x14ac:dyDescent="0.2">
      <c r="A514" s="66"/>
      <c r="B514" s="47" t="s">
        <v>117</v>
      </c>
      <c r="C514" s="28">
        <v>0</v>
      </c>
      <c r="D514" s="28">
        <v>0</v>
      </c>
      <c r="E514" s="29" t="str">
        <f t="shared" si="256"/>
        <v/>
      </c>
      <c r="F514" s="29" t="str">
        <f t="shared" si="257"/>
        <v/>
      </c>
      <c r="G514" s="30" t="str">
        <f t="shared" si="255"/>
        <v xml:space="preserve"> </v>
      </c>
      <c r="H514" s="48" t="str">
        <f t="shared" si="258"/>
        <v/>
      </c>
    </row>
    <row r="515" spans="1:8" s="31" customFormat="1" ht="15" x14ac:dyDescent="0.2">
      <c r="A515" s="66"/>
      <c r="B515" s="47" t="s">
        <v>285</v>
      </c>
      <c r="C515" s="28">
        <v>0</v>
      </c>
      <c r="D515" s="28">
        <v>0</v>
      </c>
      <c r="E515" s="29" t="str">
        <f t="shared" si="256"/>
        <v/>
      </c>
      <c r="F515" s="29" t="str">
        <f t="shared" si="257"/>
        <v/>
      </c>
      <c r="G515" s="30" t="str">
        <f t="shared" si="255"/>
        <v xml:space="preserve"> </v>
      </c>
      <c r="H515" s="48" t="str">
        <f t="shared" si="258"/>
        <v/>
      </c>
    </row>
    <row r="516" spans="1:8" s="31" customFormat="1" ht="15" x14ac:dyDescent="0.2">
      <c r="A516" s="66"/>
      <c r="B516" s="47" t="s">
        <v>286</v>
      </c>
      <c r="C516" s="28">
        <v>0</v>
      </c>
      <c r="D516" s="28">
        <v>0</v>
      </c>
      <c r="E516" s="29" t="str">
        <f t="shared" si="256"/>
        <v/>
      </c>
      <c r="F516" s="29" t="str">
        <f t="shared" si="257"/>
        <v/>
      </c>
      <c r="G516" s="30" t="str">
        <f t="shared" si="255"/>
        <v xml:space="preserve"> </v>
      </c>
      <c r="H516" s="48" t="str">
        <f t="shared" si="258"/>
        <v/>
      </c>
    </row>
    <row r="517" spans="1:8" s="31" customFormat="1" ht="15" x14ac:dyDescent="0.2">
      <c r="A517" s="66"/>
      <c r="B517" s="47" t="s">
        <v>483</v>
      </c>
      <c r="C517" s="28">
        <v>0</v>
      </c>
      <c r="D517" s="28">
        <v>0</v>
      </c>
      <c r="E517" s="29" t="str">
        <f t="shared" si="256"/>
        <v/>
      </c>
      <c r="F517" s="29" t="str">
        <f t="shared" si="257"/>
        <v/>
      </c>
      <c r="G517" s="30" t="str">
        <f t="shared" si="255"/>
        <v xml:space="preserve"> </v>
      </c>
      <c r="H517" s="48" t="str">
        <f t="shared" si="258"/>
        <v/>
      </c>
    </row>
    <row r="518" spans="1:8" s="31" customFormat="1" ht="15" x14ac:dyDescent="0.2">
      <c r="A518" s="66"/>
      <c r="B518" s="47" t="s">
        <v>125</v>
      </c>
      <c r="C518" s="28">
        <v>0</v>
      </c>
      <c r="D518" s="28">
        <v>0</v>
      </c>
      <c r="E518" s="29" t="str">
        <f t="shared" si="256"/>
        <v/>
      </c>
      <c r="F518" s="29" t="str">
        <f t="shared" si="257"/>
        <v/>
      </c>
      <c r="G518" s="30" t="str">
        <f t="shared" si="255"/>
        <v xml:space="preserve"> </v>
      </c>
      <c r="H518" s="48" t="str">
        <f t="shared" si="258"/>
        <v/>
      </c>
    </row>
    <row r="519" spans="1:8" s="31" customFormat="1" ht="15" x14ac:dyDescent="0.2">
      <c r="A519" s="66"/>
      <c r="B519" s="47" t="s">
        <v>484</v>
      </c>
      <c r="C519" s="28">
        <v>1</v>
      </c>
      <c r="D519" s="28">
        <v>5</v>
      </c>
      <c r="E519" s="29">
        <f t="shared" si="256"/>
        <v>2.6041666666666665E-3</v>
      </c>
      <c r="F519" s="29">
        <f t="shared" si="257"/>
        <v>5.1229508196721308E-3</v>
      </c>
      <c r="G519" s="30">
        <f t="shared" si="255"/>
        <v>4</v>
      </c>
      <c r="H519" s="48">
        <f t="shared" si="258"/>
        <v>1.0416666666666666E-2</v>
      </c>
    </row>
    <row r="520" spans="1:8" s="31" customFormat="1" ht="15" x14ac:dyDescent="0.2">
      <c r="A520" s="66"/>
      <c r="B520" s="47" t="s">
        <v>118</v>
      </c>
      <c r="C520" s="28">
        <v>0</v>
      </c>
      <c r="D520" s="28">
        <v>0</v>
      </c>
      <c r="E520" s="29" t="str">
        <f t="shared" si="256"/>
        <v/>
      </c>
      <c r="F520" s="29" t="str">
        <f t="shared" si="257"/>
        <v/>
      </c>
      <c r="G520" s="30" t="str">
        <f t="shared" si="255"/>
        <v xml:space="preserve"> </v>
      </c>
      <c r="H520" s="48" t="str">
        <f t="shared" si="258"/>
        <v/>
      </c>
    </row>
    <row r="521" spans="1:8" s="31" customFormat="1" ht="30" x14ac:dyDescent="0.2">
      <c r="A521" s="66"/>
      <c r="B521" s="47" t="s">
        <v>287</v>
      </c>
      <c r="C521" s="28">
        <v>0</v>
      </c>
      <c r="D521" s="28">
        <v>0</v>
      </c>
      <c r="E521" s="29" t="str">
        <f t="shared" si="256"/>
        <v/>
      </c>
      <c r="F521" s="29" t="str">
        <f t="shared" si="257"/>
        <v/>
      </c>
      <c r="G521" s="30" t="str">
        <f t="shared" si="255"/>
        <v xml:space="preserve"> </v>
      </c>
      <c r="H521" s="48" t="str">
        <f t="shared" si="258"/>
        <v/>
      </c>
    </row>
    <row r="522" spans="1:8" s="31" customFormat="1" ht="15" x14ac:dyDescent="0.2">
      <c r="A522" s="66"/>
      <c r="B522" s="47" t="s">
        <v>120</v>
      </c>
      <c r="C522" s="28">
        <v>0</v>
      </c>
      <c r="D522" s="28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28">
        <v>0</v>
      </c>
      <c r="D523" s="28">
        <v>0</v>
      </c>
      <c r="E523" s="29" t="str">
        <f t="shared" si="256"/>
        <v/>
      </c>
      <c r="F523" s="29" t="str">
        <f t="shared" si="257"/>
        <v/>
      </c>
      <c r="G523" s="30" t="str">
        <f t="shared" si="255"/>
        <v xml:space="preserve"> </v>
      </c>
      <c r="H523" s="48" t="str">
        <f t="shared" si="258"/>
        <v/>
      </c>
    </row>
    <row r="524" spans="1:8" s="31" customFormat="1" ht="30" x14ac:dyDescent="0.2">
      <c r="A524" s="66"/>
      <c r="B524" s="47" t="s">
        <v>289</v>
      </c>
      <c r="C524" s="28">
        <v>0</v>
      </c>
      <c r="D524" s="28">
        <v>4</v>
      </c>
      <c r="E524" s="29" t="str">
        <f t="shared" si="256"/>
        <v/>
      </c>
      <c r="F524" s="29">
        <f t="shared" si="257"/>
        <v>4.0983606557377051E-3</v>
      </c>
      <c r="G524" s="30">
        <f t="shared" si="255"/>
        <v>1</v>
      </c>
      <c r="H524" s="48" t="str">
        <f t="shared" si="258"/>
        <v/>
      </c>
    </row>
    <row r="525" spans="1:8" s="31" customFormat="1" ht="15" x14ac:dyDescent="0.2">
      <c r="A525" s="66"/>
      <c r="B525" s="47" t="s">
        <v>113</v>
      </c>
      <c r="C525" s="28">
        <v>0</v>
      </c>
      <c r="D525" s="28">
        <v>0</v>
      </c>
      <c r="E525" s="29" t="str">
        <f t="shared" si="256"/>
        <v/>
      </c>
      <c r="F525" s="29" t="str">
        <f t="shared" si="257"/>
        <v/>
      </c>
      <c r="G525" s="30" t="str">
        <f t="shared" si="255"/>
        <v xml:space="preserve"> </v>
      </c>
      <c r="H525" s="48" t="str">
        <f t="shared" si="258"/>
        <v/>
      </c>
    </row>
    <row r="526" spans="1:8" s="31" customFormat="1" ht="30" x14ac:dyDescent="0.2">
      <c r="A526" s="66"/>
      <c r="B526" s="47" t="s">
        <v>485</v>
      </c>
      <c r="C526" s="28">
        <v>0</v>
      </c>
      <c r="D526" s="28">
        <v>0</v>
      </c>
      <c r="E526" s="29" t="str">
        <f t="shared" si="256"/>
        <v/>
      </c>
      <c r="F526" s="29" t="str">
        <f t="shared" si="257"/>
        <v/>
      </c>
      <c r="G526" s="30" t="str">
        <f t="shared" si="255"/>
        <v xml:space="preserve"> </v>
      </c>
      <c r="H526" s="48" t="str">
        <f t="shared" si="258"/>
        <v/>
      </c>
    </row>
    <row r="527" spans="1:8" s="31" customFormat="1" ht="30" x14ac:dyDescent="0.2">
      <c r="A527" s="66"/>
      <c r="B527" s="47" t="s">
        <v>290</v>
      </c>
      <c r="C527" s="28">
        <v>0</v>
      </c>
      <c r="D527" s="28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28">
        <v>0</v>
      </c>
      <c r="D528" s="28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28">
        <v>0</v>
      </c>
      <c r="D529" s="28">
        <v>0</v>
      </c>
      <c r="E529" s="29" t="str">
        <f t="shared" si="256"/>
        <v/>
      </c>
      <c r="F529" s="29" t="str">
        <f t="shared" si="257"/>
        <v/>
      </c>
      <c r="G529" s="30" t="str">
        <f t="shared" si="255"/>
        <v xml:space="preserve"> 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28">
        <v>0</v>
      </c>
      <c r="D530" s="28">
        <v>0</v>
      </c>
      <c r="E530" s="29" t="str">
        <f t="shared" si="256"/>
        <v/>
      </c>
      <c r="F530" s="29" t="str">
        <f t="shared" si="257"/>
        <v/>
      </c>
      <c r="G530" s="30" t="str">
        <f t="shared" si="255"/>
        <v xml:space="preserve"> </v>
      </c>
      <c r="H530" s="48" t="str">
        <f t="shared" si="258"/>
        <v/>
      </c>
    </row>
    <row r="531" spans="1:8" s="31" customFormat="1" ht="15" x14ac:dyDescent="0.2">
      <c r="A531" s="66"/>
      <c r="B531" s="47" t="s">
        <v>292</v>
      </c>
      <c r="C531" s="28">
        <v>0</v>
      </c>
      <c r="D531" s="28">
        <v>0</v>
      </c>
      <c r="E531" s="29" t="str">
        <f t="shared" si="256"/>
        <v/>
      </c>
      <c r="F531" s="29" t="str">
        <f t="shared" si="257"/>
        <v/>
      </c>
      <c r="G531" s="30" t="str">
        <f t="shared" si="255"/>
        <v xml:space="preserve"> 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28">
        <v>0</v>
      </c>
      <c r="D532" s="28">
        <v>0</v>
      </c>
      <c r="E532" s="29" t="str">
        <f t="shared" si="256"/>
        <v/>
      </c>
      <c r="F532" s="29" t="str">
        <f t="shared" si="257"/>
        <v/>
      </c>
      <c r="G532" s="30" t="str">
        <f t="shared" si="255"/>
        <v xml:space="preserve"> </v>
      </c>
      <c r="H532" s="48" t="str">
        <f t="shared" si="258"/>
        <v/>
      </c>
    </row>
    <row r="533" spans="1:8" s="31" customFormat="1" ht="15" x14ac:dyDescent="0.2">
      <c r="A533" s="66"/>
      <c r="B533" s="47" t="s">
        <v>294</v>
      </c>
      <c r="C533" s="28">
        <v>0</v>
      </c>
      <c r="D533" s="28">
        <v>0</v>
      </c>
      <c r="E533" s="29" t="str">
        <f t="shared" si="256"/>
        <v/>
      </c>
      <c r="F533" s="29" t="str">
        <f t="shared" si="257"/>
        <v/>
      </c>
      <c r="G533" s="30" t="str">
        <f t="shared" si="255"/>
        <v xml:space="preserve"> </v>
      </c>
      <c r="H533" s="48" t="str">
        <f t="shared" si="258"/>
        <v/>
      </c>
    </row>
    <row r="534" spans="1:8" s="31" customFormat="1" ht="15" x14ac:dyDescent="0.2">
      <c r="A534" s="66"/>
      <c r="B534" s="47" t="s">
        <v>115</v>
      </c>
      <c r="C534" s="28">
        <v>0</v>
      </c>
      <c r="D534" s="28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28">
        <v>0</v>
      </c>
      <c r="D535" s="28">
        <v>0</v>
      </c>
      <c r="E535" s="29" t="str">
        <f t="shared" si="256"/>
        <v/>
      </c>
      <c r="F535" s="29" t="str">
        <f t="shared" si="257"/>
        <v/>
      </c>
      <c r="G535" s="30" t="str">
        <f t="shared" si="255"/>
        <v xml:space="preserve"> 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28">
        <v>0</v>
      </c>
      <c r="D536" s="28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28">
        <v>0</v>
      </c>
      <c r="D537" s="28">
        <v>0</v>
      </c>
      <c r="E537" s="29" t="str">
        <f t="shared" si="256"/>
        <v/>
      </c>
      <c r="F537" s="29" t="str">
        <f t="shared" si="257"/>
        <v/>
      </c>
      <c r="G537" s="30" t="str">
        <f t="shared" si="255"/>
        <v xml:space="preserve"> </v>
      </c>
      <c r="H537" s="48" t="str">
        <f t="shared" si="258"/>
        <v/>
      </c>
    </row>
    <row r="538" spans="1:8" s="31" customFormat="1" ht="15" x14ac:dyDescent="0.2">
      <c r="A538" s="66"/>
      <c r="B538" s="47" t="s">
        <v>116</v>
      </c>
      <c r="C538" s="28">
        <v>0</v>
      </c>
      <c r="D538" s="28">
        <v>0</v>
      </c>
      <c r="E538" s="29" t="str">
        <f t="shared" si="256"/>
        <v/>
      </c>
      <c r="F538" s="29" t="str">
        <f t="shared" si="257"/>
        <v/>
      </c>
      <c r="G538" s="30" t="str">
        <f t="shared" si="255"/>
        <v xml:space="preserve"> </v>
      </c>
      <c r="H538" s="48" t="str">
        <f t="shared" si="258"/>
        <v/>
      </c>
    </row>
    <row r="539" spans="1:8" s="31" customFormat="1" ht="15" x14ac:dyDescent="0.2">
      <c r="A539" s="66"/>
      <c r="B539" s="47" t="s">
        <v>296</v>
      </c>
      <c r="C539" s="28">
        <v>0</v>
      </c>
      <c r="D539" s="28">
        <v>0</v>
      </c>
      <c r="E539" s="29" t="str">
        <f t="shared" si="256"/>
        <v/>
      </c>
      <c r="F539" s="29" t="str">
        <f t="shared" si="257"/>
        <v/>
      </c>
      <c r="G539" s="30" t="str">
        <f t="shared" si="255"/>
        <v xml:space="preserve"> </v>
      </c>
      <c r="H539" s="48" t="str">
        <f t="shared" si="258"/>
        <v/>
      </c>
    </row>
    <row r="540" spans="1:8" s="31" customFormat="1" ht="15" x14ac:dyDescent="0.2">
      <c r="A540" s="66"/>
      <c r="B540" s="47" t="s">
        <v>641</v>
      </c>
      <c r="C540" s="28">
        <v>0</v>
      </c>
      <c r="D540" s="28">
        <v>0</v>
      </c>
      <c r="E540" s="29" t="str">
        <f t="shared" si="256"/>
        <v/>
      </c>
      <c r="F540" s="29" t="str">
        <f t="shared" si="257"/>
        <v/>
      </c>
      <c r="G540" s="30" t="str">
        <f t="shared" si="255"/>
        <v xml:space="preserve"> </v>
      </c>
      <c r="H540" s="48" t="str">
        <f t="shared" si="258"/>
        <v/>
      </c>
    </row>
    <row r="541" spans="1:8" s="31" customFormat="1" ht="15" x14ac:dyDescent="0.2">
      <c r="A541" s="66"/>
      <c r="B541" s="47" t="s">
        <v>124</v>
      </c>
      <c r="C541" s="28">
        <v>0</v>
      </c>
      <c r="D541" s="28">
        <v>0</v>
      </c>
      <c r="E541" s="29" t="str">
        <f t="shared" si="256"/>
        <v/>
      </c>
      <c r="F541" s="29" t="str">
        <f t="shared" si="257"/>
        <v/>
      </c>
      <c r="G541" s="30" t="str">
        <f t="shared" si="255"/>
        <v xml:space="preserve"> </v>
      </c>
      <c r="H541" s="48" t="str">
        <f t="shared" si="258"/>
        <v/>
      </c>
    </row>
    <row r="542" spans="1:8" s="31" customFormat="1" ht="15" x14ac:dyDescent="0.2">
      <c r="A542" s="66"/>
      <c r="B542" s="47" t="s">
        <v>487</v>
      </c>
      <c r="C542" s="28">
        <v>0</v>
      </c>
      <c r="D542" s="28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28">
        <v>0</v>
      </c>
      <c r="D543" s="28">
        <v>1</v>
      </c>
      <c r="E543" s="29" t="str">
        <f t="shared" ref="E543" si="259">+IF(C543=0,"",C543/C$355)</f>
        <v/>
      </c>
      <c r="F543" s="29">
        <f t="shared" ref="F543" si="260">+IF(D543=0,"",D543/D$355)</f>
        <v>1.0245901639344263E-3</v>
      </c>
      <c r="G543" s="30">
        <f t="shared" si="255"/>
        <v>1</v>
      </c>
      <c r="H543" s="48" t="str">
        <f t="shared" ref="H543" si="261">+IF(OR(AND(E543=""),(G543="")),"",E543*G543)</f>
        <v/>
      </c>
    </row>
    <row r="544" spans="1:8" s="31" customFormat="1" ht="15" x14ac:dyDescent="0.2">
      <c r="A544" s="66"/>
      <c r="B544" s="47" t="s">
        <v>131</v>
      </c>
      <c r="C544" s="28">
        <v>0</v>
      </c>
      <c r="D544" s="28">
        <v>33</v>
      </c>
      <c r="E544" s="29" t="str">
        <f t="shared" si="256"/>
        <v/>
      </c>
      <c r="F544" s="29">
        <f t="shared" si="257"/>
        <v>3.3811475409836068E-2</v>
      </c>
      <c r="G544" s="30">
        <f t="shared" si="255"/>
        <v>1</v>
      </c>
      <c r="H544" s="48" t="str">
        <f t="shared" si="258"/>
        <v/>
      </c>
    </row>
    <row r="545" spans="1:8" s="31" customFormat="1" ht="30" x14ac:dyDescent="0.2">
      <c r="A545" s="66"/>
      <c r="B545" s="47" t="s">
        <v>488</v>
      </c>
      <c r="C545" s="28">
        <v>0</v>
      </c>
      <c r="D545" s="28">
        <v>0</v>
      </c>
      <c r="E545" s="29" t="str">
        <f t="shared" si="256"/>
        <v/>
      </c>
      <c r="F545" s="29" t="str">
        <f t="shared" si="257"/>
        <v/>
      </c>
      <c r="G545" s="30" t="str">
        <f t="shared" si="255"/>
        <v xml:space="preserve"> </v>
      </c>
      <c r="H545" s="48" t="str">
        <f t="shared" si="258"/>
        <v/>
      </c>
    </row>
    <row r="546" spans="1:8" s="31" customFormat="1" ht="15" x14ac:dyDescent="0.2">
      <c r="A546" s="66"/>
      <c r="B546" s="47" t="s">
        <v>129</v>
      </c>
      <c r="C546" s="28">
        <v>0</v>
      </c>
      <c r="D546" s="28">
        <v>0</v>
      </c>
      <c r="E546" s="29" t="str">
        <f t="shared" si="256"/>
        <v/>
      </c>
      <c r="F546" s="29" t="str">
        <f t="shared" si="257"/>
        <v/>
      </c>
      <c r="G546" s="30" t="str">
        <f t="shared" si="255"/>
        <v xml:space="preserve"> </v>
      </c>
      <c r="H546" s="48" t="str">
        <f t="shared" si="258"/>
        <v/>
      </c>
    </row>
    <row r="547" spans="1:8" s="31" customFormat="1" ht="15" x14ac:dyDescent="0.2">
      <c r="A547" s="66"/>
      <c r="B547" s="47" t="s">
        <v>327</v>
      </c>
      <c r="C547" s="28">
        <v>3</v>
      </c>
      <c r="D547" s="28">
        <v>5</v>
      </c>
      <c r="E547" s="29">
        <f t="shared" si="256"/>
        <v>7.8125E-3</v>
      </c>
      <c r="F547" s="29">
        <f t="shared" si="257"/>
        <v>5.1229508196721308E-3</v>
      </c>
      <c r="G547" s="30">
        <f t="shared" si="255"/>
        <v>0.66666666666666663</v>
      </c>
      <c r="H547" s="48">
        <f t="shared" si="258"/>
        <v>5.208333333333333E-3</v>
      </c>
    </row>
    <row r="548" spans="1:8" s="31" customFormat="1" ht="15" x14ac:dyDescent="0.2">
      <c r="A548" s="66"/>
      <c r="B548" s="47" t="s">
        <v>328</v>
      </c>
      <c r="C548" s="28">
        <v>7</v>
      </c>
      <c r="D548" s="28">
        <v>7</v>
      </c>
      <c r="E548" s="29">
        <f t="shared" si="256"/>
        <v>1.8229166666666668E-2</v>
      </c>
      <c r="F548" s="29">
        <f t="shared" si="257"/>
        <v>7.1721311475409838E-3</v>
      </c>
      <c r="G548" s="30">
        <f t="shared" si="255"/>
        <v>0</v>
      </c>
      <c r="H548" s="48">
        <f t="shared" si="258"/>
        <v>0</v>
      </c>
    </row>
    <row r="549" spans="1:8" s="31" customFormat="1" ht="15" x14ac:dyDescent="0.2">
      <c r="A549" s="66"/>
      <c r="B549" s="47" t="s">
        <v>606</v>
      </c>
      <c r="C549" s="28">
        <v>0</v>
      </c>
      <c r="D549" s="28">
        <v>0</v>
      </c>
      <c r="E549" s="29" t="str">
        <f t="shared" si="256"/>
        <v/>
      </c>
      <c r="F549" s="29" t="str">
        <f t="shared" si="257"/>
        <v/>
      </c>
      <c r="G549" s="30" t="str">
        <f t="shared" si="255"/>
        <v xml:space="preserve"> </v>
      </c>
      <c r="H549" s="48" t="str">
        <f t="shared" si="258"/>
        <v/>
      </c>
    </row>
    <row r="550" spans="1:8" s="31" customFormat="1" ht="15" x14ac:dyDescent="0.2">
      <c r="A550" s="66"/>
      <c r="B550" s="47" t="s">
        <v>133</v>
      </c>
      <c r="C550" s="28">
        <v>0</v>
      </c>
      <c r="D550" s="28">
        <v>0</v>
      </c>
      <c r="E550" s="29" t="str">
        <f t="shared" si="256"/>
        <v/>
      </c>
      <c r="F550" s="29" t="str">
        <f t="shared" si="257"/>
        <v/>
      </c>
      <c r="G550" s="30" t="str">
        <f t="shared" si="255"/>
        <v xml:space="preserve"> </v>
      </c>
      <c r="H550" s="48" t="str">
        <f t="shared" si="258"/>
        <v/>
      </c>
    </row>
    <row r="551" spans="1:8" s="31" customFormat="1" ht="15" x14ac:dyDescent="0.2">
      <c r="A551" s="66"/>
      <c r="B551" s="47" t="s">
        <v>329</v>
      </c>
      <c r="C551" s="28">
        <v>0</v>
      </c>
      <c r="D551" s="28">
        <v>0</v>
      </c>
      <c r="E551" s="29" t="str">
        <f t="shared" si="256"/>
        <v/>
      </c>
      <c r="F551" s="29" t="str">
        <f t="shared" si="257"/>
        <v/>
      </c>
      <c r="G551" s="30" t="str">
        <f t="shared" si="255"/>
        <v xml:space="preserve"> </v>
      </c>
      <c r="H551" s="48" t="str">
        <f t="shared" si="258"/>
        <v/>
      </c>
    </row>
    <row r="552" spans="1:8" s="31" customFormat="1" ht="15" x14ac:dyDescent="0.2">
      <c r="A552" s="66"/>
      <c r="B552" s="47" t="s">
        <v>137</v>
      </c>
      <c r="C552" s="28">
        <v>0</v>
      </c>
      <c r="D552" s="28">
        <v>0</v>
      </c>
      <c r="E552" s="29" t="str">
        <f t="shared" si="256"/>
        <v/>
      </c>
      <c r="F552" s="29" t="str">
        <f t="shared" si="257"/>
        <v/>
      </c>
      <c r="G552" s="30" t="str">
        <f t="shared" si="255"/>
        <v xml:space="preserve"> </v>
      </c>
      <c r="H552" s="48" t="str">
        <f t="shared" si="258"/>
        <v/>
      </c>
    </row>
    <row r="553" spans="1:8" s="31" customFormat="1" ht="15" x14ac:dyDescent="0.2">
      <c r="A553" s="66"/>
      <c r="B553" s="47" t="s">
        <v>130</v>
      </c>
      <c r="C553" s="28">
        <v>0</v>
      </c>
      <c r="D553" s="28">
        <v>0</v>
      </c>
      <c r="E553" s="29" t="str">
        <f t="shared" si="256"/>
        <v/>
      </c>
      <c r="F553" s="29" t="str">
        <f t="shared" si="257"/>
        <v/>
      </c>
      <c r="G553" s="30" t="str">
        <f t="shared" si="255"/>
        <v xml:space="preserve"> </v>
      </c>
      <c r="H553" s="48" t="str">
        <f t="shared" si="258"/>
        <v/>
      </c>
    </row>
    <row r="554" spans="1:8" s="31" customFormat="1" ht="15" x14ac:dyDescent="0.2">
      <c r="A554" s="66"/>
      <c r="B554" s="47" t="s">
        <v>297</v>
      </c>
      <c r="C554" s="28">
        <v>0</v>
      </c>
      <c r="D554" s="28">
        <v>0</v>
      </c>
      <c r="E554" s="29" t="str">
        <f t="shared" si="256"/>
        <v/>
      </c>
      <c r="F554" s="29" t="str">
        <f t="shared" si="257"/>
        <v/>
      </c>
      <c r="G554" s="30" t="str">
        <f t="shared" si="255"/>
        <v xml:space="preserve"> 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28">
        <v>0</v>
      </c>
      <c r="D555" s="28">
        <v>0</v>
      </c>
      <c r="E555" s="29" t="str">
        <f t="shared" si="256"/>
        <v/>
      </c>
      <c r="F555" s="29" t="str">
        <f t="shared" si="257"/>
        <v/>
      </c>
      <c r="G555" s="30" t="str">
        <f t="shared" si="255"/>
        <v xml:space="preserve"> 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28">
        <v>0</v>
      </c>
      <c r="D556" s="28">
        <v>0</v>
      </c>
      <c r="E556" s="29" t="str">
        <f t="shared" si="256"/>
        <v/>
      </c>
      <c r="F556" s="29" t="str">
        <f t="shared" si="257"/>
        <v/>
      </c>
      <c r="G556" s="30" t="str">
        <f t="shared" si="255"/>
        <v xml:space="preserve"> </v>
      </c>
      <c r="H556" s="48" t="str">
        <f t="shared" si="258"/>
        <v/>
      </c>
    </row>
    <row r="557" spans="1:8" s="31" customFormat="1" ht="15" x14ac:dyDescent="0.2">
      <c r="A557" s="66"/>
      <c r="B557" s="47" t="s">
        <v>298</v>
      </c>
      <c r="C557" s="28">
        <v>0</v>
      </c>
      <c r="D557" s="28">
        <v>0</v>
      </c>
      <c r="E557" s="29" t="str">
        <f t="shared" si="256"/>
        <v/>
      </c>
      <c r="F557" s="29" t="str">
        <f t="shared" si="257"/>
        <v/>
      </c>
      <c r="G557" s="30" t="str">
        <f t="shared" si="255"/>
        <v xml:space="preserve"> </v>
      </c>
      <c r="H557" s="48" t="str">
        <f t="shared" si="258"/>
        <v/>
      </c>
    </row>
    <row r="558" spans="1:8" s="31" customFormat="1" ht="15" x14ac:dyDescent="0.2">
      <c r="A558" s="66"/>
      <c r="B558" s="47" t="s">
        <v>299</v>
      </c>
      <c r="C558" s="28">
        <v>0</v>
      </c>
      <c r="D558" s="28">
        <v>0</v>
      </c>
      <c r="E558" s="29" t="str">
        <f t="shared" si="256"/>
        <v/>
      </c>
      <c r="F558" s="29" t="str">
        <f t="shared" si="257"/>
        <v/>
      </c>
      <c r="G558" s="30" t="str">
        <f t="shared" si="255"/>
        <v xml:space="preserve"> </v>
      </c>
      <c r="H558" s="48" t="str">
        <f t="shared" si="258"/>
        <v/>
      </c>
    </row>
    <row r="559" spans="1:8" s="31" customFormat="1" ht="15" x14ac:dyDescent="0.2">
      <c r="A559" s="66"/>
      <c r="B559" s="47" t="s">
        <v>626</v>
      </c>
      <c r="C559" s="28">
        <v>0</v>
      </c>
      <c r="D559" s="28">
        <v>0</v>
      </c>
      <c r="E559" s="29" t="str">
        <f t="shared" ref="E559" si="262">+IF(C559=0,"",C559/C$355)</f>
        <v/>
      </c>
      <c r="F559" s="29" t="str">
        <f t="shared" ref="F559" si="263">+IF(D559=0,"",D559/D$355)</f>
        <v/>
      </c>
      <c r="G559" s="30" t="str">
        <f t="shared" ref="G559" si="264">+IF(AND(C559=0,D559=0)," ",IF(C559=0,1,IF(D559=0,-1,(D559-C559)/C559)))</f>
        <v xml:space="preserve"> </v>
      </c>
      <c r="H559" s="48" t="str">
        <f t="shared" ref="H559" si="265">+IF(OR(AND(E559=""),(G559="")),"",E559*G559)</f>
        <v/>
      </c>
    </row>
    <row r="560" spans="1:8" s="31" customFormat="1" ht="15" x14ac:dyDescent="0.2">
      <c r="A560" s="66"/>
      <c r="B560" s="47" t="s">
        <v>300</v>
      </c>
      <c r="C560" s="28">
        <v>0</v>
      </c>
      <c r="D560" s="28">
        <v>1</v>
      </c>
      <c r="E560" s="29" t="str">
        <f t="shared" si="256"/>
        <v/>
      </c>
      <c r="F560" s="29">
        <f t="shared" si="257"/>
        <v>1.0245901639344263E-3</v>
      </c>
      <c r="G560" s="30">
        <f t="shared" si="255"/>
        <v>1</v>
      </c>
      <c r="H560" s="48" t="str">
        <f t="shared" si="258"/>
        <v/>
      </c>
    </row>
    <row r="561" spans="1:8" s="31" customFormat="1" ht="30" x14ac:dyDescent="0.2">
      <c r="A561" s="66"/>
      <c r="B561" s="47" t="s">
        <v>489</v>
      </c>
      <c r="C561" s="28">
        <v>0</v>
      </c>
      <c r="D561" s="28">
        <v>0</v>
      </c>
      <c r="E561" s="29" t="str">
        <f t="shared" si="256"/>
        <v/>
      </c>
      <c r="F561" s="29" t="str">
        <f t="shared" si="257"/>
        <v/>
      </c>
      <c r="G561" s="30" t="str">
        <f t="shared" si="255"/>
        <v xml:space="preserve"> </v>
      </c>
      <c r="H561" s="48" t="str">
        <f t="shared" si="258"/>
        <v/>
      </c>
    </row>
    <row r="562" spans="1:8" s="31" customFormat="1" ht="15" x14ac:dyDescent="0.2">
      <c r="A562" s="66"/>
      <c r="B562" s="47" t="s">
        <v>136</v>
      </c>
      <c r="C562" s="28">
        <v>0</v>
      </c>
      <c r="D562" s="28">
        <v>0</v>
      </c>
      <c r="E562" s="29" t="str">
        <f t="shared" si="256"/>
        <v/>
      </c>
      <c r="F562" s="29" t="str">
        <f t="shared" si="257"/>
        <v/>
      </c>
      <c r="G562" s="30" t="str">
        <f t="shared" si="255"/>
        <v xml:space="preserve"> 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28">
        <v>11</v>
      </c>
      <c r="D563" s="28">
        <v>7</v>
      </c>
      <c r="E563" s="29">
        <f t="shared" si="256"/>
        <v>2.8645833333333332E-2</v>
      </c>
      <c r="F563" s="29">
        <f t="shared" si="257"/>
        <v>7.1721311475409838E-3</v>
      </c>
      <c r="G563" s="30">
        <f t="shared" si="255"/>
        <v>-0.36363636363636365</v>
      </c>
      <c r="H563" s="48">
        <f t="shared" si="258"/>
        <v>-1.0416666666666666E-2</v>
      </c>
    </row>
    <row r="564" spans="1:8" s="31" customFormat="1" ht="15" x14ac:dyDescent="0.2">
      <c r="A564" s="66"/>
      <c r="B564" s="47" t="s">
        <v>302</v>
      </c>
      <c r="C564" s="28">
        <v>0</v>
      </c>
      <c r="D564" s="28">
        <v>0</v>
      </c>
      <c r="E564" s="29" t="str">
        <f t="shared" si="256"/>
        <v/>
      </c>
      <c r="F564" s="29" t="str">
        <f t="shared" si="257"/>
        <v/>
      </c>
      <c r="G564" s="30" t="str">
        <f t="shared" ref="G564:G584" si="266">+IF(AND(C564=0,D564=0)," ",IF(C564=0,1,IF(D564=0,-1,(D564-C564)/C564)))</f>
        <v xml:space="preserve"> </v>
      </c>
      <c r="H564" s="48" t="str">
        <f t="shared" si="258"/>
        <v/>
      </c>
    </row>
    <row r="565" spans="1:8" s="31" customFormat="1" ht="15" x14ac:dyDescent="0.2">
      <c r="A565" s="66"/>
      <c r="B565" s="47" t="s">
        <v>303</v>
      </c>
      <c r="C565" s="28">
        <v>0</v>
      </c>
      <c r="D565" s="28">
        <v>0</v>
      </c>
      <c r="E565" s="29" t="str">
        <f t="shared" si="256"/>
        <v/>
      </c>
      <c r="F565" s="29" t="str">
        <f t="shared" si="257"/>
        <v/>
      </c>
      <c r="G565" s="30" t="str">
        <f t="shared" si="266"/>
        <v xml:space="preserve"> </v>
      </c>
      <c r="H565" s="48" t="str">
        <f t="shared" si="258"/>
        <v/>
      </c>
    </row>
    <row r="566" spans="1:8" s="31" customFormat="1" ht="15" x14ac:dyDescent="0.2">
      <c r="A566" s="66"/>
      <c r="B566" s="47" t="s">
        <v>132</v>
      </c>
      <c r="C566" s="28">
        <v>0</v>
      </c>
      <c r="D566" s="28">
        <v>0</v>
      </c>
      <c r="E566" s="29" t="str">
        <f t="shared" si="256"/>
        <v/>
      </c>
      <c r="F566" s="29" t="str">
        <f t="shared" si="257"/>
        <v/>
      </c>
      <c r="G566" s="30" t="str">
        <f t="shared" si="266"/>
        <v xml:space="preserve"> 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28">
        <v>0</v>
      </c>
      <c r="D567" s="28">
        <v>0</v>
      </c>
      <c r="E567" s="29" t="str">
        <f t="shared" si="256"/>
        <v/>
      </c>
      <c r="F567" s="29" t="str">
        <f t="shared" si="257"/>
        <v/>
      </c>
      <c r="G567" s="30" t="str">
        <f t="shared" si="266"/>
        <v xml:space="preserve"> 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28">
        <v>7</v>
      </c>
      <c r="D568" s="28">
        <v>2</v>
      </c>
      <c r="E568" s="29">
        <f t="shared" si="256"/>
        <v>1.8229166666666668E-2</v>
      </c>
      <c r="F568" s="29">
        <f t="shared" si="257"/>
        <v>2.0491803278688526E-3</v>
      </c>
      <c r="G568" s="30">
        <f t="shared" si="266"/>
        <v>-0.7142857142857143</v>
      </c>
      <c r="H568" s="48">
        <f t="shared" si="258"/>
        <v>-1.3020833333333334E-2</v>
      </c>
    </row>
    <row r="569" spans="1:8" s="31" customFormat="1" ht="30" x14ac:dyDescent="0.2">
      <c r="A569" s="66"/>
      <c r="B569" s="47" t="s">
        <v>138</v>
      </c>
      <c r="C569" s="28">
        <v>13</v>
      </c>
      <c r="D569" s="28">
        <v>0</v>
      </c>
      <c r="E569" s="29">
        <f t="shared" si="256"/>
        <v>3.3854166666666664E-2</v>
      </c>
      <c r="F569" s="29" t="str">
        <f t="shared" si="257"/>
        <v/>
      </c>
      <c r="G569" s="30">
        <f t="shared" si="266"/>
        <v>-1</v>
      </c>
      <c r="H569" s="48">
        <f t="shared" si="258"/>
        <v>-3.3854166666666664E-2</v>
      </c>
    </row>
    <row r="570" spans="1:8" s="31" customFormat="1" ht="15" x14ac:dyDescent="0.2">
      <c r="A570" s="66"/>
      <c r="B570" s="47" t="s">
        <v>305</v>
      </c>
      <c r="C570" s="28">
        <v>18</v>
      </c>
      <c r="D570" s="28">
        <v>35</v>
      </c>
      <c r="E570" s="29">
        <f t="shared" si="256"/>
        <v>4.6875E-2</v>
      </c>
      <c r="F570" s="29">
        <f t="shared" si="257"/>
        <v>3.5860655737704916E-2</v>
      </c>
      <c r="G570" s="30">
        <f t="shared" si="266"/>
        <v>0.94444444444444442</v>
      </c>
      <c r="H570" s="48">
        <f t="shared" si="258"/>
        <v>4.4270833333333329E-2</v>
      </c>
    </row>
    <row r="571" spans="1:8" s="31" customFormat="1" ht="15" x14ac:dyDescent="0.2">
      <c r="A571" s="66"/>
      <c r="B571" s="47" t="s">
        <v>531</v>
      </c>
      <c r="C571" s="28">
        <v>1</v>
      </c>
      <c r="D571" s="28">
        <v>4</v>
      </c>
      <c r="E571" s="29">
        <f t="shared" ref="E571" si="267">+IF(C571=0,"",C571/C$355)</f>
        <v>2.6041666666666665E-3</v>
      </c>
      <c r="F571" s="29">
        <f t="shared" ref="F571" si="268">+IF(D571=0,"",D571/D$355)</f>
        <v>4.0983606557377051E-3</v>
      </c>
      <c r="G571" s="30">
        <f t="shared" si="266"/>
        <v>3</v>
      </c>
      <c r="H571" s="48">
        <f t="shared" ref="H571" si="269">+IF(OR(AND(E571=""),(G571="")),"",E571*G571)</f>
        <v>7.8125E-3</v>
      </c>
    </row>
    <row r="572" spans="1:8" s="31" customFormat="1" ht="15" x14ac:dyDescent="0.2">
      <c r="A572" s="66"/>
      <c r="B572" s="47" t="s">
        <v>127</v>
      </c>
      <c r="C572" s="28">
        <v>0</v>
      </c>
      <c r="D572" s="28">
        <v>0</v>
      </c>
      <c r="E572" s="29" t="str">
        <f t="shared" si="256"/>
        <v/>
      </c>
      <c r="F572" s="29" t="str">
        <f t="shared" si="257"/>
        <v/>
      </c>
      <c r="G572" s="30" t="str">
        <f t="shared" si="266"/>
        <v xml:space="preserve"> </v>
      </c>
      <c r="H572" s="48" t="str">
        <f t="shared" si="258"/>
        <v/>
      </c>
    </row>
    <row r="573" spans="1:8" s="31" customFormat="1" ht="15" x14ac:dyDescent="0.2">
      <c r="A573" s="66"/>
      <c r="B573" s="47" t="s">
        <v>306</v>
      </c>
      <c r="C573" s="28">
        <v>0</v>
      </c>
      <c r="D573" s="28">
        <v>0</v>
      </c>
      <c r="E573" s="29" t="str">
        <f t="shared" si="256"/>
        <v/>
      </c>
      <c r="F573" s="29" t="str">
        <f t="shared" si="257"/>
        <v/>
      </c>
      <c r="G573" s="30" t="str">
        <f t="shared" si="266"/>
        <v xml:space="preserve"> 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28">
        <v>0</v>
      </c>
      <c r="D574" s="28">
        <v>0</v>
      </c>
      <c r="E574" s="29" t="str">
        <f t="shared" ref="E574:E584" si="270">+IF(C574=0,"",C574/C$355)</f>
        <v/>
      </c>
      <c r="F574" s="29" t="str">
        <f t="shared" ref="F574:F584" si="271">+IF(D574=0,"",D574/D$355)</f>
        <v/>
      </c>
      <c r="G574" s="30" t="str">
        <f t="shared" si="266"/>
        <v xml:space="preserve"> </v>
      </c>
      <c r="H574" s="48" t="str">
        <f t="shared" ref="H574:H584" si="272">+IF(OR(AND(E574=""),(G574="")),"",E574*G574)</f>
        <v/>
      </c>
    </row>
    <row r="575" spans="1:8" s="31" customFormat="1" ht="15" x14ac:dyDescent="0.2">
      <c r="A575" s="66"/>
      <c r="B575" s="47" t="s">
        <v>490</v>
      </c>
      <c r="C575" s="28">
        <v>0</v>
      </c>
      <c r="D575" s="28">
        <v>0</v>
      </c>
      <c r="E575" s="29" t="str">
        <f t="shared" si="270"/>
        <v/>
      </c>
      <c r="F575" s="29" t="str">
        <f t="shared" si="271"/>
        <v/>
      </c>
      <c r="G575" s="30" t="str">
        <f t="shared" si="266"/>
        <v xml:space="preserve"> </v>
      </c>
      <c r="H575" s="48" t="str">
        <f t="shared" si="272"/>
        <v/>
      </c>
    </row>
    <row r="576" spans="1:8" s="31" customFormat="1" ht="15" x14ac:dyDescent="0.2">
      <c r="A576" s="66"/>
      <c r="B576" s="47" t="s">
        <v>128</v>
      </c>
      <c r="C576" s="28">
        <v>0</v>
      </c>
      <c r="D576" s="28">
        <v>32</v>
      </c>
      <c r="E576" s="29" t="str">
        <f t="shared" si="270"/>
        <v/>
      </c>
      <c r="F576" s="29">
        <f t="shared" si="271"/>
        <v>3.2786885245901641E-2</v>
      </c>
      <c r="G576" s="30">
        <f t="shared" si="266"/>
        <v>1</v>
      </c>
      <c r="H576" s="48" t="str">
        <f t="shared" si="272"/>
        <v/>
      </c>
    </row>
    <row r="577" spans="1:8" s="31" customFormat="1" ht="15" x14ac:dyDescent="0.2">
      <c r="A577" s="66"/>
      <c r="B577" s="47" t="s">
        <v>135</v>
      </c>
      <c r="C577" s="28">
        <v>0</v>
      </c>
      <c r="D577" s="28">
        <v>0</v>
      </c>
      <c r="E577" s="29" t="str">
        <f t="shared" si="270"/>
        <v/>
      </c>
      <c r="F577" s="29" t="str">
        <f t="shared" si="271"/>
        <v/>
      </c>
      <c r="G577" s="30" t="str">
        <f t="shared" si="266"/>
        <v xml:space="preserve"> </v>
      </c>
      <c r="H577" s="48" t="str">
        <f t="shared" si="272"/>
        <v/>
      </c>
    </row>
    <row r="578" spans="1:8" s="31" customFormat="1" ht="15" x14ac:dyDescent="0.2">
      <c r="A578" s="66"/>
      <c r="B578" s="47" t="s">
        <v>491</v>
      </c>
      <c r="C578" s="28">
        <v>0</v>
      </c>
      <c r="D578" s="28">
        <v>0</v>
      </c>
      <c r="E578" s="29" t="str">
        <f t="shared" si="270"/>
        <v/>
      </c>
      <c r="F578" s="29" t="str">
        <f t="shared" si="271"/>
        <v/>
      </c>
      <c r="G578" s="30" t="str">
        <f t="shared" si="266"/>
        <v xml:space="preserve"> </v>
      </c>
      <c r="H578" s="48" t="str">
        <f t="shared" si="272"/>
        <v/>
      </c>
    </row>
    <row r="579" spans="1:8" s="31" customFormat="1" ht="15" x14ac:dyDescent="0.2">
      <c r="A579" s="66"/>
      <c r="B579" s="47" t="s">
        <v>308</v>
      </c>
      <c r="C579" s="28">
        <v>0</v>
      </c>
      <c r="D579" s="28">
        <v>0</v>
      </c>
      <c r="E579" s="29" t="str">
        <f t="shared" si="270"/>
        <v/>
      </c>
      <c r="F579" s="29" t="str">
        <f t="shared" si="271"/>
        <v/>
      </c>
      <c r="G579" s="30" t="str">
        <f t="shared" si="266"/>
        <v xml:space="preserve"> </v>
      </c>
      <c r="H579" s="48" t="str">
        <f t="shared" si="272"/>
        <v/>
      </c>
    </row>
    <row r="580" spans="1:8" s="31" customFormat="1" ht="15" x14ac:dyDescent="0.2">
      <c r="A580" s="66"/>
      <c r="B580" s="47" t="s">
        <v>309</v>
      </c>
      <c r="C580" s="28">
        <v>0</v>
      </c>
      <c r="D580" s="28">
        <v>0</v>
      </c>
      <c r="E580" s="29" t="str">
        <f t="shared" si="270"/>
        <v/>
      </c>
      <c r="F580" s="29" t="str">
        <f t="shared" si="271"/>
        <v/>
      </c>
      <c r="G580" s="30" t="str">
        <f t="shared" si="266"/>
        <v xml:space="preserve"> </v>
      </c>
      <c r="H580" s="48" t="str">
        <f t="shared" si="272"/>
        <v/>
      </c>
    </row>
    <row r="581" spans="1:8" s="35" customFormat="1" ht="15" x14ac:dyDescent="0.2">
      <c r="A581" s="66"/>
      <c r="B581" s="47" t="s">
        <v>310</v>
      </c>
      <c r="C581" s="28">
        <v>0</v>
      </c>
      <c r="D581" s="28">
        <v>0</v>
      </c>
      <c r="E581" s="29" t="str">
        <f t="shared" si="270"/>
        <v/>
      </c>
      <c r="F581" s="29" t="str">
        <f t="shared" si="271"/>
        <v/>
      </c>
      <c r="G581" s="30" t="str">
        <f t="shared" si="266"/>
        <v xml:space="preserve"> 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28">
        <v>0</v>
      </c>
      <c r="D582" s="28">
        <v>0</v>
      </c>
      <c r="E582" s="29" t="str">
        <f t="shared" si="270"/>
        <v/>
      </c>
      <c r="F582" s="29" t="str">
        <f t="shared" si="271"/>
        <v/>
      </c>
      <c r="G582" s="30" t="str">
        <f t="shared" si="266"/>
        <v xml:space="preserve"> </v>
      </c>
      <c r="H582" s="48" t="str">
        <f t="shared" si="272"/>
        <v/>
      </c>
    </row>
    <row r="583" spans="1:8" s="31" customFormat="1" ht="30" x14ac:dyDescent="0.2">
      <c r="A583" s="66"/>
      <c r="B583" s="47" t="s">
        <v>492</v>
      </c>
      <c r="C583" s="28">
        <v>0</v>
      </c>
      <c r="D583" s="28">
        <v>0</v>
      </c>
      <c r="E583" s="29" t="str">
        <f t="shared" si="270"/>
        <v/>
      </c>
      <c r="F583" s="29" t="str">
        <f t="shared" si="271"/>
        <v/>
      </c>
      <c r="G583" s="30" t="str">
        <f t="shared" si="266"/>
        <v xml:space="preserve"> 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0">
        <v>0</v>
      </c>
      <c r="D584" s="50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16"/>
      <c r="D585" s="16"/>
    </row>
    <row r="586" spans="1:8" s="8" customFormat="1" x14ac:dyDescent="0.2">
      <c r="A586" s="65"/>
      <c r="B586" s="16"/>
      <c r="C586" s="16"/>
      <c r="D586" s="16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105</v>
      </c>
      <c r="D590" s="9">
        <f>SUM(D591:D617)</f>
        <v>531</v>
      </c>
      <c r="E590" s="10">
        <f>+IF(C590=0,"",C590/C$590)</f>
        <v>1</v>
      </c>
      <c r="F590" s="10">
        <f>+IF(D590=0,"",D590/D$590)</f>
        <v>1</v>
      </c>
      <c r="G590" s="11">
        <f>+IF(OR(AND(D590=0),(C590=0)),"0",((D590-C590)/C590))</f>
        <v>4.0571428571428569</v>
      </c>
      <c r="H590" s="39">
        <f>+IF(OR(AND(E590=""),(G590="")),"",E590*G590)</f>
        <v>4.0571428571428569</v>
      </c>
    </row>
    <row r="591" spans="1:8" s="31" customFormat="1" ht="15" x14ac:dyDescent="0.2">
      <c r="A591" s="66"/>
      <c r="B591" s="47" t="s">
        <v>312</v>
      </c>
      <c r="C591" s="28">
        <v>2</v>
      </c>
      <c r="D591" s="28">
        <v>4</v>
      </c>
      <c r="E591" s="29">
        <f>+IF(C591=0,"",C591/C$590)</f>
        <v>1.9047619047619049E-2</v>
      </c>
      <c r="F591" s="29">
        <f>+IF(D591=0,"",D591/D$590)</f>
        <v>7.5329566854990581E-3</v>
      </c>
      <c r="G591" s="30">
        <f t="shared" ref="G591:G617" si="273">+IF(AND(C591=0,D591=0)," ",IF(C591=0,1,IF(D591=0,-1,(D591-C591)/C591)))</f>
        <v>1</v>
      </c>
      <c r="H591" s="48">
        <f>+IF(OR(AND(E591=""),(G591="")),"",E591*G591)</f>
        <v>1.9047619047619049E-2</v>
      </c>
    </row>
    <row r="592" spans="1:8" s="31" customFormat="1" ht="15" x14ac:dyDescent="0.2">
      <c r="A592" s="66"/>
      <c r="B592" s="47" t="s">
        <v>141</v>
      </c>
      <c r="C592" s="28">
        <v>0</v>
      </c>
      <c r="D592" s="28">
        <v>31</v>
      </c>
      <c r="E592" s="29" t="str">
        <f t="shared" ref="E592:E617" si="274">+IF(C592=0,"",C592/C$590)</f>
        <v/>
      </c>
      <c r="F592" s="29">
        <f t="shared" ref="F592:F617" si="275">+IF(D592=0,"",D592/D$590)</f>
        <v>5.8380414312617701E-2</v>
      </c>
      <c r="G592" s="30">
        <f t="shared" si="273"/>
        <v>1</v>
      </c>
      <c r="H592" s="48" t="str">
        <f t="shared" ref="H592:H617" si="276">+IF(OR(AND(E592=""),(G592="")),"",E592*G592)</f>
        <v/>
      </c>
    </row>
    <row r="593" spans="1:8" s="31" customFormat="1" ht="15" x14ac:dyDescent="0.2">
      <c r="A593" s="66"/>
      <c r="B593" s="47" t="s">
        <v>577</v>
      </c>
      <c r="C593" s="28">
        <v>1</v>
      </c>
      <c r="D593" s="28">
        <v>138</v>
      </c>
      <c r="E593" s="29">
        <f t="shared" si="274"/>
        <v>9.5238095238095247E-3</v>
      </c>
      <c r="F593" s="29">
        <f t="shared" si="275"/>
        <v>0.25988700564971751</v>
      </c>
      <c r="G593" s="30">
        <f t="shared" si="273"/>
        <v>137</v>
      </c>
      <c r="H593" s="48">
        <f t="shared" si="276"/>
        <v>1.3047619047619048</v>
      </c>
    </row>
    <row r="594" spans="1:8" s="31" customFormat="1" ht="15" x14ac:dyDescent="0.2">
      <c r="A594" s="66"/>
      <c r="B594" s="47" t="s">
        <v>313</v>
      </c>
      <c r="C594" s="28">
        <v>15</v>
      </c>
      <c r="D594" s="28">
        <v>21</v>
      </c>
      <c r="E594" s="29">
        <f t="shared" si="274"/>
        <v>0.14285714285714285</v>
      </c>
      <c r="F594" s="29">
        <f t="shared" si="275"/>
        <v>3.954802259887006E-2</v>
      </c>
      <c r="G594" s="30">
        <f t="shared" si="273"/>
        <v>0.4</v>
      </c>
      <c r="H594" s="48">
        <f t="shared" si="276"/>
        <v>5.7142857142857141E-2</v>
      </c>
    </row>
    <row r="595" spans="1:8" s="31" customFormat="1" ht="15" x14ac:dyDescent="0.2">
      <c r="A595" s="66"/>
      <c r="B595" s="47" t="s">
        <v>142</v>
      </c>
      <c r="C595" s="28">
        <v>0</v>
      </c>
      <c r="D595" s="28">
        <v>10</v>
      </c>
      <c r="E595" s="29" t="str">
        <f t="shared" si="274"/>
        <v/>
      </c>
      <c r="F595" s="29">
        <f t="shared" si="275"/>
        <v>1.8832391713747645E-2</v>
      </c>
      <c r="G595" s="30">
        <f t="shared" si="273"/>
        <v>1</v>
      </c>
      <c r="H595" s="48" t="str">
        <f t="shared" si="276"/>
        <v/>
      </c>
    </row>
    <row r="596" spans="1:8" s="31" customFormat="1" ht="15" x14ac:dyDescent="0.2">
      <c r="A596" s="66"/>
      <c r="B596" s="47" t="s">
        <v>140</v>
      </c>
      <c r="C596" s="28">
        <v>0</v>
      </c>
      <c r="D596" s="28">
        <v>0</v>
      </c>
      <c r="E596" s="29" t="str">
        <f t="shared" si="274"/>
        <v/>
      </c>
      <c r="F596" s="29" t="str">
        <f t="shared" si="275"/>
        <v/>
      </c>
      <c r="G596" s="30" t="str">
        <f t="shared" si="273"/>
        <v xml:space="preserve"> </v>
      </c>
      <c r="H596" s="48" t="str">
        <f t="shared" si="276"/>
        <v/>
      </c>
    </row>
    <row r="597" spans="1:8" s="31" customFormat="1" ht="15" x14ac:dyDescent="0.2">
      <c r="A597" s="66"/>
      <c r="B597" s="47" t="s">
        <v>143</v>
      </c>
      <c r="C597" s="28">
        <v>0</v>
      </c>
      <c r="D597" s="28">
        <v>0</v>
      </c>
      <c r="E597" s="29" t="str">
        <f t="shared" si="274"/>
        <v/>
      </c>
      <c r="F597" s="29" t="str">
        <f t="shared" si="275"/>
        <v/>
      </c>
      <c r="G597" s="30" t="str">
        <f t="shared" si="273"/>
        <v xml:space="preserve"> </v>
      </c>
      <c r="H597" s="48" t="str">
        <f t="shared" si="276"/>
        <v/>
      </c>
    </row>
    <row r="598" spans="1:8" s="31" customFormat="1" ht="15" x14ac:dyDescent="0.2">
      <c r="A598" s="66"/>
      <c r="B598" s="47" t="s">
        <v>314</v>
      </c>
      <c r="C598" s="28">
        <v>0</v>
      </c>
      <c r="D598" s="28">
        <v>0</v>
      </c>
      <c r="E598" s="29" t="str">
        <f t="shared" si="274"/>
        <v/>
      </c>
      <c r="F598" s="29" t="str">
        <f t="shared" si="275"/>
        <v/>
      </c>
      <c r="G598" s="30" t="str">
        <f t="shared" si="273"/>
        <v xml:space="preserve"> </v>
      </c>
      <c r="H598" s="48" t="str">
        <f t="shared" si="276"/>
        <v/>
      </c>
    </row>
    <row r="599" spans="1:8" s="31" customFormat="1" ht="15" x14ac:dyDescent="0.2">
      <c r="A599" s="66"/>
      <c r="B599" s="47" t="s">
        <v>315</v>
      </c>
      <c r="C599" s="28">
        <v>0</v>
      </c>
      <c r="D599" s="28">
        <v>0</v>
      </c>
      <c r="E599" s="29" t="str">
        <f t="shared" si="274"/>
        <v/>
      </c>
      <c r="F599" s="29" t="str">
        <f t="shared" si="275"/>
        <v/>
      </c>
      <c r="G599" s="30" t="str">
        <f t="shared" si="273"/>
        <v xml:space="preserve"> </v>
      </c>
      <c r="H599" s="48" t="str">
        <f t="shared" si="276"/>
        <v/>
      </c>
    </row>
    <row r="600" spans="1:8" s="31" customFormat="1" ht="15" x14ac:dyDescent="0.2">
      <c r="A600" s="66"/>
      <c r="B600" s="47" t="s">
        <v>494</v>
      </c>
      <c r="C600" s="28">
        <v>0</v>
      </c>
      <c r="D600" s="28">
        <v>0</v>
      </c>
      <c r="E600" s="29" t="str">
        <f t="shared" si="274"/>
        <v/>
      </c>
      <c r="F600" s="29" t="str">
        <f t="shared" si="275"/>
        <v/>
      </c>
      <c r="G600" s="30" t="str">
        <f t="shared" si="273"/>
        <v xml:space="preserve"> </v>
      </c>
      <c r="H600" s="48" t="str">
        <f t="shared" si="276"/>
        <v/>
      </c>
    </row>
    <row r="601" spans="1:8" s="31" customFormat="1" ht="15" x14ac:dyDescent="0.2">
      <c r="A601" s="66"/>
      <c r="B601" s="47" t="s">
        <v>523</v>
      </c>
      <c r="C601" s="28">
        <v>0</v>
      </c>
      <c r="D601" s="28">
        <v>6</v>
      </c>
      <c r="E601" s="29" t="str">
        <f t="shared" ref="E601" si="277">+IF(C601=0,"",C601/C$590)</f>
        <v/>
      </c>
      <c r="F601" s="29">
        <f t="shared" ref="F601" si="278">+IF(D601=0,"",D601/D$590)</f>
        <v>1.1299435028248588E-2</v>
      </c>
      <c r="G601" s="30">
        <f t="shared" si="273"/>
        <v>1</v>
      </c>
      <c r="H601" s="48" t="str">
        <f t="shared" ref="H601" si="279">+IF(OR(AND(E601=""),(G601="")),"",E601*G601)</f>
        <v/>
      </c>
    </row>
    <row r="602" spans="1:8" s="31" customFormat="1" ht="15" x14ac:dyDescent="0.2">
      <c r="A602" s="66"/>
      <c r="B602" s="47" t="s">
        <v>554</v>
      </c>
      <c r="C602" s="28">
        <v>0</v>
      </c>
      <c r="D602" s="28">
        <v>0</v>
      </c>
      <c r="E602" s="29" t="str">
        <f t="shared" ref="E602" si="280">+IF(C602=0,"",C602/C$590)</f>
        <v/>
      </c>
      <c r="F602" s="29" t="str">
        <f t="shared" ref="F602" si="281">+IF(D602=0,"",D602/D$590)</f>
        <v/>
      </c>
      <c r="G602" s="30" t="str">
        <f t="shared" si="273"/>
        <v xml:space="preserve"> 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28">
        <v>14</v>
      </c>
      <c r="D603" s="28">
        <v>0</v>
      </c>
      <c r="E603" s="29">
        <f t="shared" ref="E603" si="283">+IF(C603=0,"",C603/C$590)</f>
        <v>0.13333333333333333</v>
      </c>
      <c r="F603" s="29" t="str">
        <f t="shared" ref="F603" si="284">+IF(D603=0,"",D603/D$590)</f>
        <v/>
      </c>
      <c r="G603" s="30">
        <f t="shared" ref="G603" si="285">+IF(AND(C603=0,D603=0)," ",IF(C603=0,1,IF(D603=0,-1,(D603-C603)/C603)))</f>
        <v>-1</v>
      </c>
      <c r="H603" s="48">
        <f t="shared" ref="H603" si="286">+IF(OR(AND(E603=""),(G603="")),"",E603*G603)</f>
        <v>-0.13333333333333333</v>
      </c>
    </row>
    <row r="604" spans="1:8" s="31" customFormat="1" ht="15" x14ac:dyDescent="0.2">
      <c r="A604" s="66"/>
      <c r="B604" s="47" t="s">
        <v>316</v>
      </c>
      <c r="C604" s="28">
        <v>0</v>
      </c>
      <c r="D604" s="28">
        <v>0</v>
      </c>
      <c r="E604" s="29" t="str">
        <f t="shared" si="274"/>
        <v/>
      </c>
      <c r="F604" s="29" t="str">
        <f t="shared" si="275"/>
        <v/>
      </c>
      <c r="G604" s="30" t="str">
        <f t="shared" si="273"/>
        <v xml:space="preserve"> </v>
      </c>
      <c r="H604" s="48" t="str">
        <f t="shared" si="276"/>
        <v/>
      </c>
    </row>
    <row r="605" spans="1:8" s="31" customFormat="1" ht="15" x14ac:dyDescent="0.2">
      <c r="A605" s="66"/>
      <c r="B605" s="47" t="s">
        <v>317</v>
      </c>
      <c r="C605" s="28">
        <v>4</v>
      </c>
      <c r="D605" s="28">
        <v>40</v>
      </c>
      <c r="E605" s="29">
        <f t="shared" si="274"/>
        <v>3.8095238095238099E-2</v>
      </c>
      <c r="F605" s="29">
        <f t="shared" si="275"/>
        <v>7.5329566854990579E-2</v>
      </c>
      <c r="G605" s="30">
        <f t="shared" si="273"/>
        <v>9</v>
      </c>
      <c r="H605" s="48">
        <f t="shared" si="276"/>
        <v>0.34285714285714286</v>
      </c>
    </row>
    <row r="606" spans="1:8" s="31" customFormat="1" ht="15" x14ac:dyDescent="0.2">
      <c r="A606" s="66"/>
      <c r="B606" s="47" t="s">
        <v>144</v>
      </c>
      <c r="C606" s="28">
        <v>3</v>
      </c>
      <c r="D606" s="28">
        <v>1</v>
      </c>
      <c r="E606" s="29">
        <f t="shared" si="274"/>
        <v>2.8571428571428571E-2</v>
      </c>
      <c r="F606" s="29">
        <f t="shared" si="275"/>
        <v>1.8832391713747645E-3</v>
      </c>
      <c r="G606" s="30">
        <f t="shared" si="273"/>
        <v>-0.66666666666666663</v>
      </c>
      <c r="H606" s="48">
        <f t="shared" si="276"/>
        <v>-1.9047619047619046E-2</v>
      </c>
    </row>
    <row r="607" spans="1:8" s="31" customFormat="1" ht="15" x14ac:dyDescent="0.2">
      <c r="A607" s="66"/>
      <c r="B607" s="47" t="s">
        <v>145</v>
      </c>
      <c r="C607" s="28">
        <v>2</v>
      </c>
      <c r="D607" s="28">
        <v>3</v>
      </c>
      <c r="E607" s="29">
        <f t="shared" si="274"/>
        <v>1.9047619047619049E-2</v>
      </c>
      <c r="F607" s="29">
        <f t="shared" si="275"/>
        <v>5.6497175141242938E-3</v>
      </c>
      <c r="G607" s="30">
        <f t="shared" si="273"/>
        <v>0.5</v>
      </c>
      <c r="H607" s="48">
        <f t="shared" si="276"/>
        <v>9.5238095238095247E-3</v>
      </c>
    </row>
    <row r="608" spans="1:8" s="31" customFormat="1" ht="15" x14ac:dyDescent="0.2">
      <c r="A608" s="66"/>
      <c r="B608" s="47" t="s">
        <v>318</v>
      </c>
      <c r="C608" s="28">
        <v>64</v>
      </c>
      <c r="D608" s="28">
        <v>159</v>
      </c>
      <c r="E608" s="29">
        <f t="shared" si="274"/>
        <v>0.60952380952380958</v>
      </c>
      <c r="F608" s="29">
        <f t="shared" si="275"/>
        <v>0.29943502824858759</v>
      </c>
      <c r="G608" s="30">
        <f t="shared" si="273"/>
        <v>1.484375</v>
      </c>
      <c r="H608" s="48">
        <f t="shared" si="276"/>
        <v>0.90476190476190488</v>
      </c>
    </row>
    <row r="609" spans="1:8" s="31" customFormat="1" ht="15" x14ac:dyDescent="0.2">
      <c r="A609" s="66"/>
      <c r="B609" s="47" t="s">
        <v>146</v>
      </c>
      <c r="C609" s="28">
        <v>0</v>
      </c>
      <c r="D609" s="28">
        <v>32</v>
      </c>
      <c r="E609" s="29" t="str">
        <f t="shared" si="274"/>
        <v/>
      </c>
      <c r="F609" s="29">
        <f t="shared" si="275"/>
        <v>6.0263653483992465E-2</v>
      </c>
      <c r="G609" s="30">
        <f t="shared" si="273"/>
        <v>1</v>
      </c>
      <c r="H609" s="48" t="str">
        <f t="shared" si="276"/>
        <v/>
      </c>
    </row>
    <row r="610" spans="1:8" s="31" customFormat="1" ht="15" x14ac:dyDescent="0.2">
      <c r="A610" s="66"/>
      <c r="B610" s="47" t="s">
        <v>319</v>
      </c>
      <c r="C610" s="28">
        <v>0</v>
      </c>
      <c r="D610" s="28">
        <v>0</v>
      </c>
      <c r="E610" s="29" t="str">
        <f t="shared" si="274"/>
        <v/>
      </c>
      <c r="F610" s="29" t="str">
        <f t="shared" si="275"/>
        <v/>
      </c>
      <c r="G610" s="30" t="str">
        <f t="shared" si="273"/>
        <v xml:space="preserve"> </v>
      </c>
      <c r="H610" s="48" t="str">
        <f t="shared" si="276"/>
        <v/>
      </c>
    </row>
    <row r="611" spans="1:8" s="31" customFormat="1" ht="15" x14ac:dyDescent="0.2">
      <c r="A611" s="66"/>
      <c r="B611" s="47" t="s">
        <v>147</v>
      </c>
      <c r="C611" s="28">
        <v>0</v>
      </c>
      <c r="D611" s="28">
        <v>1</v>
      </c>
      <c r="E611" s="29" t="str">
        <f t="shared" si="274"/>
        <v/>
      </c>
      <c r="F611" s="29">
        <f t="shared" si="275"/>
        <v>1.8832391713747645E-3</v>
      </c>
      <c r="G611" s="30">
        <f t="shared" si="273"/>
        <v>1</v>
      </c>
      <c r="H611" s="48" t="str">
        <f t="shared" si="276"/>
        <v/>
      </c>
    </row>
    <row r="612" spans="1:8" s="31" customFormat="1" ht="15" x14ac:dyDescent="0.2">
      <c r="A612" s="66"/>
      <c r="B612" s="47" t="s">
        <v>148</v>
      </c>
      <c r="C612" s="28">
        <v>0</v>
      </c>
      <c r="D612" s="28">
        <v>0</v>
      </c>
      <c r="E612" s="29" t="str">
        <f t="shared" si="274"/>
        <v/>
      </c>
      <c r="F612" s="29" t="str">
        <f t="shared" si="275"/>
        <v/>
      </c>
      <c r="G612" s="30" t="str">
        <f t="shared" si="273"/>
        <v xml:space="preserve"> </v>
      </c>
      <c r="H612" s="48" t="str">
        <f t="shared" si="276"/>
        <v/>
      </c>
    </row>
    <row r="613" spans="1:8" s="31" customFormat="1" ht="15" x14ac:dyDescent="0.2">
      <c r="A613" s="66"/>
      <c r="B613" s="47" t="s">
        <v>320</v>
      </c>
      <c r="C613" s="28">
        <v>0</v>
      </c>
      <c r="D613" s="28">
        <v>0</v>
      </c>
      <c r="E613" s="29" t="str">
        <f t="shared" si="274"/>
        <v/>
      </c>
      <c r="F613" s="29" t="str">
        <f t="shared" si="275"/>
        <v/>
      </c>
      <c r="G613" s="30" t="str">
        <f t="shared" si="273"/>
        <v xml:space="preserve"> </v>
      </c>
      <c r="H613" s="48" t="str">
        <f t="shared" si="276"/>
        <v/>
      </c>
    </row>
    <row r="614" spans="1:8" s="31" customFormat="1" ht="15" x14ac:dyDescent="0.2">
      <c r="A614" s="66"/>
      <c r="B614" s="47" t="s">
        <v>321</v>
      </c>
      <c r="C614" s="28">
        <v>0</v>
      </c>
      <c r="D614" s="28">
        <v>0</v>
      </c>
      <c r="E614" s="29" t="str">
        <f t="shared" si="274"/>
        <v/>
      </c>
      <c r="F614" s="29" t="str">
        <f t="shared" si="275"/>
        <v/>
      </c>
      <c r="G614" s="30" t="str">
        <f t="shared" si="273"/>
        <v xml:space="preserve"> </v>
      </c>
      <c r="H614" s="48" t="str">
        <f t="shared" si="276"/>
        <v/>
      </c>
    </row>
    <row r="615" spans="1:8" s="31" customFormat="1" ht="30" x14ac:dyDescent="0.2">
      <c r="A615" s="66"/>
      <c r="B615" s="47" t="s">
        <v>322</v>
      </c>
      <c r="C615" s="28">
        <v>0</v>
      </c>
      <c r="D615" s="28">
        <v>0</v>
      </c>
      <c r="E615" s="29" t="str">
        <f t="shared" si="274"/>
        <v/>
      </c>
      <c r="F615" s="29" t="str">
        <f t="shared" si="275"/>
        <v/>
      </c>
      <c r="G615" s="30" t="str">
        <f t="shared" si="273"/>
        <v xml:space="preserve"> </v>
      </c>
      <c r="H615" s="48" t="str">
        <f t="shared" si="276"/>
        <v/>
      </c>
    </row>
    <row r="616" spans="1:8" s="31" customFormat="1" ht="15" x14ac:dyDescent="0.2">
      <c r="A616" s="66"/>
      <c r="B616" s="47" t="s">
        <v>642</v>
      </c>
      <c r="C616" s="28">
        <v>0</v>
      </c>
      <c r="D616" s="28">
        <v>85</v>
      </c>
      <c r="E616" s="29" t="str">
        <f t="shared" si="274"/>
        <v/>
      </c>
      <c r="F616" s="29">
        <f t="shared" si="275"/>
        <v>0.160075329566855</v>
      </c>
      <c r="G616" s="30">
        <f t="shared" si="273"/>
        <v>1</v>
      </c>
      <c r="H616" s="48" t="str">
        <f t="shared" si="276"/>
        <v/>
      </c>
    </row>
    <row r="617" spans="1:8" s="31" customFormat="1" ht="16.5" customHeight="1" thickBot="1" x14ac:dyDescent="0.25">
      <c r="A617" s="66"/>
      <c r="B617" s="49" t="s">
        <v>495</v>
      </c>
      <c r="C617" s="50">
        <v>0</v>
      </c>
      <c r="D617" s="50">
        <v>0</v>
      </c>
      <c r="E617" s="54" t="str">
        <f t="shared" si="274"/>
        <v/>
      </c>
      <c r="F617" s="54" t="str">
        <f t="shared" si="275"/>
        <v/>
      </c>
      <c r="G617" s="62" t="str">
        <f t="shared" si="273"/>
        <v xml:space="preserve"> </v>
      </c>
      <c r="H617" s="52" t="str">
        <f t="shared" si="276"/>
        <v/>
      </c>
    </row>
    <row r="618" spans="1:8" x14ac:dyDescent="0.2">
      <c r="B618" s="4" t="s">
        <v>361</v>
      </c>
      <c r="C618" s="3"/>
      <c r="D618" s="61"/>
    </row>
    <row r="619" spans="1:8" x14ac:dyDescent="0.2">
      <c r="C619" s="3"/>
      <c r="D619" s="3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19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394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334</v>
      </c>
      <c r="C8" s="9">
        <f>+C18+C75+C176+C355+C590</f>
        <v>3469</v>
      </c>
      <c r="D8" s="9">
        <f>+D18+D75+D176+D355+D590</f>
        <v>3027</v>
      </c>
      <c r="E8" s="10">
        <f>SUM(E9:E13)</f>
        <v>1</v>
      </c>
      <c r="F8" s="10">
        <f>SUM(F9:F13)</f>
        <v>0.99999999999999989</v>
      </c>
      <c r="G8" s="11">
        <f>+(D8-C8)/C8</f>
        <v>-0.12741424041510521</v>
      </c>
      <c r="H8" s="39">
        <f>+E8*G8</f>
        <v>-0.12741424041510521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124</v>
      </c>
      <c r="D9" s="13">
        <f>+D18</f>
        <v>29</v>
      </c>
      <c r="E9" s="14">
        <f>C9/$C$8</f>
        <v>3.574517151916979E-2</v>
      </c>
      <c r="F9" s="14">
        <f>D9/$D$8</f>
        <v>9.5804426825239503E-3</v>
      </c>
      <c r="G9" s="15">
        <f>+IF(OR(AND(D9=0),(C9=0)),"0",((D9-C9)/C9))</f>
        <v>-0.7661290322580645</v>
      </c>
      <c r="H9" s="41">
        <f>+IF(OR(AND(E9=""),(G9="")),"",E9*G9)</f>
        <v>-2.738541366388008E-2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920</v>
      </c>
      <c r="D10" s="13">
        <f>+D75</f>
        <v>271</v>
      </c>
      <c r="E10" s="14">
        <f>C10/$C$8</f>
        <v>0.2652061112712597</v>
      </c>
      <c r="F10" s="14">
        <f>D10/$D$8</f>
        <v>8.9527585067723819E-2</v>
      </c>
      <c r="G10" s="15">
        <f>+IF(OR(AND(D10=0),(C10=0)),"0",((D10-C10)/C10))</f>
        <v>-0.70543478260869563</v>
      </c>
      <c r="H10" s="41">
        <f>+IF(OR(AND(E10=""),(G10="")),"",E10*G10)</f>
        <v>-0.18708561545113864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374</v>
      </c>
      <c r="D11" s="13">
        <f>+D176</f>
        <v>292</v>
      </c>
      <c r="E11" s="14">
        <f>C11/$C$8</f>
        <v>0.10781204958201211</v>
      </c>
      <c r="F11" s="14">
        <f>D11/$D$8</f>
        <v>9.6465147010241156E-2</v>
      </c>
      <c r="G11" s="15">
        <f>+IF(OR(AND(D11=0),(C11=0)),"0",((D11-C11)/C11))</f>
        <v>-0.21925133689839571</v>
      </c>
      <c r="H11" s="41">
        <f>+IF(OR(AND(E11=""),(G11="")),"",E11*G11)</f>
        <v>-2.3637936004612281E-2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994</v>
      </c>
      <c r="D12" s="13">
        <f>+D355</f>
        <v>1993</v>
      </c>
      <c r="E12" s="14">
        <f>C12/$C$8</f>
        <v>0.28653790717786104</v>
      </c>
      <c r="F12" s="14">
        <f>D12/$D$8</f>
        <v>0.65840766435414599</v>
      </c>
      <c r="G12" s="15">
        <f>+IF(OR(AND(D12=0),(C12=0)),"0",((D12-C12)/C12))</f>
        <v>1.0050301810865192</v>
      </c>
      <c r="H12" s="41">
        <f>+IF(OR(AND(E12=""),(G12="")),"",E12*G12)</f>
        <v>0.2879792447391179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1057</v>
      </c>
      <c r="D13" s="43">
        <f>+D590</f>
        <v>442</v>
      </c>
      <c r="E13" s="44">
        <f>C13/$C$8</f>
        <v>0.30469876044969729</v>
      </c>
      <c r="F13" s="44">
        <f>D13/$D$8</f>
        <v>0.14601916088536504</v>
      </c>
      <c r="G13" s="45">
        <f>+IF(OR(AND(D13=0),(C13=0)),"0",((D13-C13)/C13))</f>
        <v>-0.58183538315988648</v>
      </c>
      <c r="H13" s="46">
        <f>+IF(OR(AND(E13=""),(G13="")),"",E13*G13)</f>
        <v>-0.17728452003459208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124</v>
      </c>
      <c r="D18" s="9">
        <f>SUM(D19:D69)</f>
        <v>29</v>
      </c>
      <c r="E18" s="10">
        <f>+IF(C18=0,"",C18/C$18)</f>
        <v>1</v>
      </c>
      <c r="F18" s="10">
        <f>+IF(D18=0,"",D18/D$18)</f>
        <v>1</v>
      </c>
      <c r="G18" s="11">
        <f>+IF(OR(AND(D18=0),(C18=0)),"0",((D18-C18)/C18))</f>
        <v>-0.7661290322580645</v>
      </c>
      <c r="H18" s="39">
        <f>+IF(OR(AND(E18=""),(G18="")),"",E18*G18)</f>
        <v>-0.7661290322580645</v>
      </c>
    </row>
    <row r="19" spans="1:8" s="31" customFormat="1" ht="15" x14ac:dyDescent="0.2">
      <c r="A19" s="66"/>
      <c r="B19" s="47" t="s">
        <v>0</v>
      </c>
      <c r="C19" s="28">
        <v>0</v>
      </c>
      <c r="D19" s="28">
        <v>0</v>
      </c>
      <c r="E19" s="33" t="str">
        <f>+IF(C19=0,"",C19/C$18)</f>
        <v/>
      </c>
      <c r="F19" s="33" t="str">
        <f>+IF(D19=0,"",D19/D$18)</f>
        <v/>
      </c>
      <c r="G19" s="30" t="str">
        <f>+IF(AND(C19=0,D19=0)," ",IF(C19=0,1,IF(D19=0,-1,(D19-C19)/C19)))</f>
        <v xml:space="preserve"> </v>
      </c>
      <c r="H19" s="48" t="str">
        <f>+IF(OR(AND(E19=""),(G19="")),"",E19*G19)</f>
        <v/>
      </c>
    </row>
    <row r="20" spans="1:8" s="31" customFormat="1" ht="15" x14ac:dyDescent="0.2">
      <c r="A20" s="66"/>
      <c r="B20" s="47" t="s">
        <v>149</v>
      </c>
      <c r="C20" s="28">
        <v>2</v>
      </c>
      <c r="D20" s="28">
        <v>0</v>
      </c>
      <c r="E20" s="33">
        <f t="shared" ref="E20:E69" si="0">+IF(C20=0,"",C20/C$18)</f>
        <v>1.6129032258064516E-2</v>
      </c>
      <c r="F20" s="33" t="str">
        <f t="shared" ref="F20:F69" si="1">+IF(D20=0,"",D20/D$18)</f>
        <v/>
      </c>
      <c r="G20" s="30">
        <f t="shared" ref="G20:G69" si="2">+IF(AND(C20=0,D20=0)," ",IF(C20=0,1,IF(D20=0,-1,(D20-C20)/C20)))</f>
        <v>-1</v>
      </c>
      <c r="H20" s="48">
        <f t="shared" ref="H20:H69" si="3">+IF(OR(AND(E20=""),(G20="")),"",E20*G20)</f>
        <v>-1.6129032258064516E-2</v>
      </c>
    </row>
    <row r="21" spans="1:8" s="31" customFormat="1" ht="30" x14ac:dyDescent="0.2">
      <c r="A21" s="66"/>
      <c r="B21" s="47" t="s">
        <v>1</v>
      </c>
      <c r="C21" s="28">
        <v>0</v>
      </c>
      <c r="D21" s="28">
        <v>0</v>
      </c>
      <c r="E21" s="33" t="str">
        <f t="shared" si="0"/>
        <v/>
      </c>
      <c r="F21" s="33" t="str">
        <f t="shared" si="1"/>
        <v/>
      </c>
      <c r="G21" s="30" t="str">
        <f t="shared" si="2"/>
        <v xml:space="preserve"> </v>
      </c>
      <c r="H21" s="48" t="str">
        <f t="shared" si="3"/>
        <v/>
      </c>
    </row>
    <row r="22" spans="1:8" s="31" customFormat="1" ht="30" x14ac:dyDescent="0.2">
      <c r="A22" s="66"/>
      <c r="B22" s="47" t="s">
        <v>412</v>
      </c>
      <c r="C22" s="28">
        <v>2</v>
      </c>
      <c r="D22" s="28">
        <v>0</v>
      </c>
      <c r="E22" s="33">
        <f t="shared" si="0"/>
        <v>1.6129032258064516E-2</v>
      </c>
      <c r="F22" s="33" t="str">
        <f t="shared" si="1"/>
        <v/>
      </c>
      <c r="G22" s="30">
        <f t="shared" si="2"/>
        <v>-1</v>
      </c>
      <c r="H22" s="48">
        <f t="shared" si="3"/>
        <v>-1.6129032258064516E-2</v>
      </c>
    </row>
    <row r="23" spans="1:8" s="31" customFormat="1" ht="30" x14ac:dyDescent="0.2">
      <c r="A23" s="66"/>
      <c r="B23" s="47" t="s">
        <v>150</v>
      </c>
      <c r="C23" s="28">
        <v>2</v>
      </c>
      <c r="D23" s="28">
        <v>0</v>
      </c>
      <c r="E23" s="33">
        <f t="shared" si="0"/>
        <v>1.6129032258064516E-2</v>
      </c>
      <c r="F23" s="33" t="str">
        <f t="shared" si="1"/>
        <v/>
      </c>
      <c r="G23" s="30">
        <f t="shared" si="2"/>
        <v>-1</v>
      </c>
      <c r="H23" s="48">
        <f t="shared" si="3"/>
        <v>-1.6129032258064516E-2</v>
      </c>
    </row>
    <row r="24" spans="1:8" s="31" customFormat="1" ht="30" x14ac:dyDescent="0.2">
      <c r="A24" s="66"/>
      <c r="B24" s="47" t="s">
        <v>151</v>
      </c>
      <c r="C24" s="28">
        <v>1</v>
      </c>
      <c r="D24" s="28">
        <v>0</v>
      </c>
      <c r="E24" s="33">
        <f t="shared" si="0"/>
        <v>8.0645161290322578E-3</v>
      </c>
      <c r="F24" s="33" t="str">
        <f t="shared" si="1"/>
        <v/>
      </c>
      <c r="G24" s="30">
        <f t="shared" si="2"/>
        <v>-1</v>
      </c>
      <c r="H24" s="48">
        <f t="shared" si="3"/>
        <v>-8.0645161290322578E-3</v>
      </c>
    </row>
    <row r="25" spans="1:8" s="31" customFormat="1" ht="30" x14ac:dyDescent="0.2">
      <c r="A25" s="66"/>
      <c r="B25" s="47" t="s">
        <v>496</v>
      </c>
      <c r="C25" s="28">
        <v>0</v>
      </c>
      <c r="D25" s="28">
        <v>0</v>
      </c>
      <c r="E25" s="33" t="str">
        <f t="shared" ref="E25:E27" si="4">+IF(C25=0,"",C25/C$18)</f>
        <v/>
      </c>
      <c r="F25" s="33" t="str">
        <f t="shared" ref="F25:F27" si="5">+IF(D25=0,"",D25/D$18)</f>
        <v/>
      </c>
      <c r="G25" s="30" t="str">
        <f t="shared" si="2"/>
        <v xml:space="preserve"> </v>
      </c>
      <c r="H25" s="48" t="str">
        <f t="shared" ref="H25:H27" si="6">+IF(OR(AND(E25=""),(G25="")),"",E25*G25)</f>
        <v/>
      </c>
    </row>
    <row r="26" spans="1:8" s="31" customFormat="1" ht="15" x14ac:dyDescent="0.2">
      <c r="A26" s="66"/>
      <c r="B26" s="47" t="s">
        <v>2</v>
      </c>
      <c r="C26" s="28">
        <v>3</v>
      </c>
      <c r="D26" s="28">
        <v>0</v>
      </c>
      <c r="E26" s="33">
        <f t="shared" si="4"/>
        <v>2.4193548387096774E-2</v>
      </c>
      <c r="F26" s="33" t="str">
        <f t="shared" si="5"/>
        <v/>
      </c>
      <c r="G26" s="30">
        <f t="shared" si="2"/>
        <v>-1</v>
      </c>
      <c r="H26" s="48">
        <f t="shared" si="6"/>
        <v>-2.4193548387096774E-2</v>
      </c>
    </row>
    <row r="27" spans="1:8" s="31" customFormat="1" ht="15" x14ac:dyDescent="0.2">
      <c r="A27" s="66"/>
      <c r="B27" s="47" t="s">
        <v>555</v>
      </c>
      <c r="C27" s="28">
        <v>1</v>
      </c>
      <c r="D27" s="28">
        <v>0</v>
      </c>
      <c r="E27" s="33">
        <f t="shared" si="4"/>
        <v>8.0645161290322578E-3</v>
      </c>
      <c r="F27" s="33" t="str">
        <f t="shared" si="5"/>
        <v/>
      </c>
      <c r="G27" s="30">
        <f t="shared" si="2"/>
        <v>-1</v>
      </c>
      <c r="H27" s="48">
        <f t="shared" si="6"/>
        <v>-8.0645161290322578E-3</v>
      </c>
    </row>
    <row r="28" spans="1:8" s="31" customFormat="1" ht="15" x14ac:dyDescent="0.2">
      <c r="A28" s="66"/>
      <c r="B28" s="47" t="s">
        <v>3</v>
      </c>
      <c r="C28" s="28">
        <v>3</v>
      </c>
      <c r="D28" s="28">
        <v>0</v>
      </c>
      <c r="E28" s="33">
        <f t="shared" si="0"/>
        <v>2.4193548387096774E-2</v>
      </c>
      <c r="F28" s="33" t="str">
        <f t="shared" si="1"/>
        <v/>
      </c>
      <c r="G28" s="30">
        <f t="shared" si="2"/>
        <v>-1</v>
      </c>
      <c r="H28" s="48">
        <f t="shared" si="3"/>
        <v>-2.4193548387096774E-2</v>
      </c>
    </row>
    <row r="29" spans="1:8" s="31" customFormat="1" ht="15" x14ac:dyDescent="0.2">
      <c r="A29" s="66"/>
      <c r="B29" s="47" t="s">
        <v>5</v>
      </c>
      <c r="C29" s="28">
        <v>78</v>
      </c>
      <c r="D29" s="28">
        <v>8</v>
      </c>
      <c r="E29" s="33">
        <f t="shared" si="0"/>
        <v>0.62903225806451613</v>
      </c>
      <c r="F29" s="33">
        <f t="shared" si="1"/>
        <v>0.27586206896551724</v>
      </c>
      <c r="G29" s="30">
        <f t="shared" si="2"/>
        <v>-0.89743589743589747</v>
      </c>
      <c r="H29" s="48">
        <f t="shared" si="3"/>
        <v>-0.56451612903225812</v>
      </c>
    </row>
    <row r="30" spans="1:8" s="31" customFormat="1" ht="15" x14ac:dyDescent="0.2">
      <c r="A30" s="66"/>
      <c r="B30" s="47" t="s">
        <v>152</v>
      </c>
      <c r="C30" s="28">
        <v>0</v>
      </c>
      <c r="D30" s="28">
        <v>0</v>
      </c>
      <c r="E30" s="33" t="str">
        <f t="shared" si="0"/>
        <v/>
      </c>
      <c r="F30" s="33" t="str">
        <f t="shared" si="1"/>
        <v/>
      </c>
      <c r="G30" s="30" t="str">
        <f t="shared" si="2"/>
        <v xml:space="preserve"> 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28">
        <v>0</v>
      </c>
      <c r="D31" s="28">
        <v>0</v>
      </c>
      <c r="E31" s="33" t="str">
        <f t="shared" si="0"/>
        <v/>
      </c>
      <c r="F31" s="33" t="str">
        <f t="shared" si="1"/>
        <v/>
      </c>
      <c r="G31" s="30" t="str">
        <f t="shared" si="2"/>
        <v xml:space="preserve"> 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28">
        <v>0</v>
      </c>
      <c r="D32" s="28">
        <v>1</v>
      </c>
      <c r="E32" s="33" t="str">
        <f t="shared" si="0"/>
        <v/>
      </c>
      <c r="F32" s="33">
        <f t="shared" si="1"/>
        <v>3.4482758620689655E-2</v>
      </c>
      <c r="G32" s="30">
        <f t="shared" si="2"/>
        <v>1</v>
      </c>
      <c r="H32" s="48" t="str">
        <f t="shared" si="3"/>
        <v/>
      </c>
    </row>
    <row r="33" spans="1:8" s="31" customFormat="1" ht="15" x14ac:dyDescent="0.2">
      <c r="A33" s="66"/>
      <c r="B33" s="47" t="s">
        <v>6</v>
      </c>
      <c r="C33" s="28">
        <v>0</v>
      </c>
      <c r="D33" s="28">
        <v>0</v>
      </c>
      <c r="E33" s="33" t="str">
        <f t="shared" si="0"/>
        <v/>
      </c>
      <c r="F33" s="33" t="str">
        <f t="shared" si="1"/>
        <v/>
      </c>
      <c r="G33" s="30" t="str">
        <f t="shared" si="2"/>
        <v xml:space="preserve"> </v>
      </c>
      <c r="H33" s="48" t="str">
        <f t="shared" si="3"/>
        <v/>
      </c>
    </row>
    <row r="34" spans="1:8" s="31" customFormat="1" ht="15" x14ac:dyDescent="0.2">
      <c r="A34" s="66"/>
      <c r="B34" s="47" t="s">
        <v>154</v>
      </c>
      <c r="C34" s="28">
        <v>0</v>
      </c>
      <c r="D34" s="28">
        <v>0</v>
      </c>
      <c r="E34" s="33" t="str">
        <f t="shared" si="0"/>
        <v/>
      </c>
      <c r="F34" s="33" t="str">
        <f t="shared" si="1"/>
        <v/>
      </c>
      <c r="G34" s="30" t="str">
        <f t="shared" si="2"/>
        <v xml:space="preserve"> 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28">
        <v>3</v>
      </c>
      <c r="D35" s="28">
        <v>1</v>
      </c>
      <c r="E35" s="33">
        <f t="shared" si="0"/>
        <v>2.4193548387096774E-2</v>
      </c>
      <c r="F35" s="33">
        <f t="shared" si="1"/>
        <v>3.4482758620689655E-2</v>
      </c>
      <c r="G35" s="30">
        <f t="shared" si="2"/>
        <v>-0.66666666666666663</v>
      </c>
      <c r="H35" s="48">
        <f t="shared" si="3"/>
        <v>-1.6129032258064516E-2</v>
      </c>
    </row>
    <row r="36" spans="1:8" s="31" customFormat="1" ht="30" x14ac:dyDescent="0.2">
      <c r="A36" s="66"/>
      <c r="B36" s="47" t="s">
        <v>156</v>
      </c>
      <c r="C36" s="28">
        <v>1</v>
      </c>
      <c r="D36" s="28">
        <v>0</v>
      </c>
      <c r="E36" s="33">
        <f t="shared" si="0"/>
        <v>8.0645161290322578E-3</v>
      </c>
      <c r="F36" s="33" t="str">
        <f t="shared" si="1"/>
        <v/>
      </c>
      <c r="G36" s="30">
        <f t="shared" si="2"/>
        <v>-1</v>
      </c>
      <c r="H36" s="48">
        <f t="shared" si="3"/>
        <v>-8.0645161290322578E-3</v>
      </c>
    </row>
    <row r="37" spans="1:8" s="31" customFormat="1" ht="15" x14ac:dyDescent="0.2">
      <c r="A37" s="66"/>
      <c r="B37" s="47" t="s">
        <v>157</v>
      </c>
      <c r="C37" s="28">
        <v>0</v>
      </c>
      <c r="D37" s="28">
        <v>0</v>
      </c>
      <c r="E37" s="33" t="str">
        <f t="shared" si="0"/>
        <v/>
      </c>
      <c r="F37" s="33" t="str">
        <f t="shared" si="1"/>
        <v/>
      </c>
      <c r="G37" s="30" t="str">
        <f t="shared" si="2"/>
        <v xml:space="preserve"> </v>
      </c>
      <c r="H37" s="48" t="str">
        <f t="shared" si="3"/>
        <v/>
      </c>
    </row>
    <row r="38" spans="1:8" s="31" customFormat="1" ht="15" x14ac:dyDescent="0.2">
      <c r="A38" s="66"/>
      <c r="B38" s="47" t="s">
        <v>7</v>
      </c>
      <c r="C38" s="28">
        <v>1</v>
      </c>
      <c r="D38" s="28">
        <v>0</v>
      </c>
      <c r="E38" s="33">
        <f t="shared" si="0"/>
        <v>8.0645161290322578E-3</v>
      </c>
      <c r="F38" s="33" t="str">
        <f t="shared" si="1"/>
        <v/>
      </c>
      <c r="G38" s="30">
        <f t="shared" si="2"/>
        <v>-1</v>
      </c>
      <c r="H38" s="48">
        <f t="shared" si="3"/>
        <v>-8.0645161290322578E-3</v>
      </c>
    </row>
    <row r="39" spans="1:8" s="31" customFormat="1" ht="15" x14ac:dyDescent="0.2">
      <c r="A39" s="66"/>
      <c r="B39" s="47" t="s">
        <v>158</v>
      </c>
      <c r="C39" s="28">
        <v>0</v>
      </c>
      <c r="D39" s="28">
        <v>0</v>
      </c>
      <c r="E39" s="33" t="str">
        <f t="shared" si="0"/>
        <v/>
      </c>
      <c r="F39" s="33" t="str">
        <f t="shared" si="1"/>
        <v/>
      </c>
      <c r="G39" s="30" t="str">
        <f t="shared" si="2"/>
        <v xml:space="preserve"> 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28">
        <v>0</v>
      </c>
      <c r="D40" s="28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28">
        <v>0</v>
      </c>
      <c r="D41" s="28">
        <v>0</v>
      </c>
      <c r="E41" s="33" t="str">
        <f t="shared" si="0"/>
        <v/>
      </c>
      <c r="F41" s="33" t="str">
        <f t="shared" si="1"/>
        <v/>
      </c>
      <c r="G41" s="30" t="str">
        <f t="shared" si="2"/>
        <v xml:space="preserve"> 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28">
        <v>0</v>
      </c>
      <c r="D42" s="28">
        <v>0</v>
      </c>
      <c r="E42" s="33" t="str">
        <f t="shared" si="0"/>
        <v/>
      </c>
      <c r="F42" s="33" t="str">
        <f t="shared" si="1"/>
        <v/>
      </c>
      <c r="G42" s="30" t="str">
        <f t="shared" si="2"/>
        <v xml:space="preserve"> </v>
      </c>
      <c r="H42" s="48" t="str">
        <f t="shared" si="3"/>
        <v/>
      </c>
    </row>
    <row r="43" spans="1:8" s="31" customFormat="1" ht="30" x14ac:dyDescent="0.2">
      <c r="A43" s="66"/>
      <c r="B43" s="47" t="s">
        <v>162</v>
      </c>
      <c r="C43" s="28">
        <v>0</v>
      </c>
      <c r="D43" s="28">
        <v>0</v>
      </c>
      <c r="E43" s="33" t="str">
        <f t="shared" si="0"/>
        <v/>
      </c>
      <c r="F43" s="33" t="str">
        <f t="shared" si="1"/>
        <v/>
      </c>
      <c r="G43" s="30" t="str">
        <f t="shared" si="2"/>
        <v xml:space="preserve"> </v>
      </c>
      <c r="H43" s="48" t="str">
        <f t="shared" si="3"/>
        <v/>
      </c>
    </row>
    <row r="44" spans="1:8" s="31" customFormat="1" ht="15" x14ac:dyDescent="0.2">
      <c r="A44" s="66"/>
      <c r="B44" s="47" t="s">
        <v>163</v>
      </c>
      <c r="C44" s="28">
        <v>0</v>
      </c>
      <c r="D44" s="28">
        <v>0</v>
      </c>
      <c r="E44" s="33" t="str">
        <f t="shared" si="0"/>
        <v/>
      </c>
      <c r="F44" s="33" t="str">
        <f t="shared" si="1"/>
        <v/>
      </c>
      <c r="G44" s="30" t="str">
        <f t="shared" si="2"/>
        <v xml:space="preserve"> </v>
      </c>
      <c r="H44" s="48" t="str">
        <f t="shared" si="3"/>
        <v/>
      </c>
    </row>
    <row r="45" spans="1:8" s="31" customFormat="1" ht="15" x14ac:dyDescent="0.2">
      <c r="A45" s="66"/>
      <c r="B45" s="47" t="s">
        <v>8</v>
      </c>
      <c r="C45" s="28">
        <v>0</v>
      </c>
      <c r="D45" s="28">
        <v>0</v>
      </c>
      <c r="E45" s="33" t="str">
        <f t="shared" si="0"/>
        <v/>
      </c>
      <c r="F45" s="33" t="str">
        <f t="shared" si="1"/>
        <v/>
      </c>
      <c r="G45" s="30" t="str">
        <f t="shared" si="2"/>
        <v xml:space="preserve"> 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28">
        <v>0</v>
      </c>
      <c r="D46" s="28">
        <v>0</v>
      </c>
      <c r="E46" s="33" t="str">
        <f t="shared" si="0"/>
        <v/>
      </c>
      <c r="F46" s="33" t="str">
        <f t="shared" si="1"/>
        <v/>
      </c>
      <c r="G46" s="30" t="str">
        <f t="shared" si="2"/>
        <v xml:space="preserve"> </v>
      </c>
      <c r="H46" s="48" t="str">
        <f t="shared" si="3"/>
        <v/>
      </c>
    </row>
    <row r="47" spans="1:8" s="31" customFormat="1" ht="15" x14ac:dyDescent="0.2">
      <c r="A47" s="66"/>
      <c r="B47" s="47" t="s">
        <v>164</v>
      </c>
      <c r="C47" s="28">
        <v>0</v>
      </c>
      <c r="D47" s="28">
        <v>0</v>
      </c>
      <c r="E47" s="33" t="str">
        <f t="shared" si="0"/>
        <v/>
      </c>
      <c r="F47" s="33" t="str">
        <f t="shared" si="1"/>
        <v/>
      </c>
      <c r="G47" s="30" t="str">
        <f t="shared" si="2"/>
        <v xml:space="preserve"> </v>
      </c>
      <c r="H47" s="48" t="str">
        <f t="shared" si="3"/>
        <v/>
      </c>
    </row>
    <row r="48" spans="1:8" s="31" customFormat="1" ht="30" x14ac:dyDescent="0.2">
      <c r="A48" s="66"/>
      <c r="B48" s="47" t="s">
        <v>556</v>
      </c>
      <c r="C48" s="28">
        <v>1</v>
      </c>
      <c r="D48" s="28">
        <v>0</v>
      </c>
      <c r="E48" s="33">
        <f t="shared" si="0"/>
        <v>8.0645161290322578E-3</v>
      </c>
      <c r="F48" s="33" t="str">
        <f t="shared" si="1"/>
        <v/>
      </c>
      <c r="G48" s="30">
        <f t="shared" si="2"/>
        <v>-1</v>
      </c>
      <c r="H48" s="48">
        <f t="shared" si="3"/>
        <v>-8.0645161290322578E-3</v>
      </c>
    </row>
    <row r="49" spans="1:8" s="31" customFormat="1" ht="15" x14ac:dyDescent="0.2">
      <c r="A49" s="66"/>
      <c r="B49" s="47" t="s">
        <v>9</v>
      </c>
      <c r="C49" s="28">
        <v>4</v>
      </c>
      <c r="D49" s="28">
        <v>4</v>
      </c>
      <c r="E49" s="33">
        <f t="shared" si="0"/>
        <v>3.2258064516129031E-2</v>
      </c>
      <c r="F49" s="33">
        <f t="shared" si="1"/>
        <v>0.13793103448275862</v>
      </c>
      <c r="G49" s="30">
        <f t="shared" si="2"/>
        <v>0</v>
      </c>
      <c r="H49" s="48">
        <f t="shared" si="3"/>
        <v>0</v>
      </c>
    </row>
    <row r="50" spans="1:8" s="31" customFormat="1" ht="15" x14ac:dyDescent="0.2">
      <c r="A50" s="66"/>
      <c r="B50" s="47" t="s">
        <v>557</v>
      </c>
      <c r="C50" s="28">
        <v>0</v>
      </c>
      <c r="D50" s="28">
        <v>0</v>
      </c>
      <c r="E50" s="33" t="str">
        <f t="shared" si="0"/>
        <v/>
      </c>
      <c r="F50" s="33" t="str">
        <f t="shared" si="1"/>
        <v/>
      </c>
      <c r="G50" s="30" t="str">
        <f t="shared" si="2"/>
        <v xml:space="preserve"> </v>
      </c>
      <c r="H50" s="48" t="str">
        <f t="shared" si="3"/>
        <v/>
      </c>
    </row>
    <row r="51" spans="1:8" s="31" customFormat="1" ht="15" x14ac:dyDescent="0.2">
      <c r="A51" s="66"/>
      <c r="B51" s="47" t="s">
        <v>12</v>
      </c>
      <c r="C51" s="28">
        <v>0</v>
      </c>
      <c r="D51" s="28">
        <v>0</v>
      </c>
      <c r="E51" s="33" t="str">
        <f t="shared" si="0"/>
        <v/>
      </c>
      <c r="F51" s="33" t="str">
        <f t="shared" si="1"/>
        <v/>
      </c>
      <c r="G51" s="30" t="str">
        <f t="shared" si="2"/>
        <v xml:space="preserve"> </v>
      </c>
      <c r="H51" s="48" t="str">
        <f t="shared" si="3"/>
        <v/>
      </c>
    </row>
    <row r="52" spans="1:8" s="31" customFormat="1" ht="15" x14ac:dyDescent="0.2">
      <c r="A52" s="66"/>
      <c r="B52" s="47" t="s">
        <v>11</v>
      </c>
      <c r="C52" s="28">
        <v>1</v>
      </c>
      <c r="D52" s="28">
        <v>0</v>
      </c>
      <c r="E52" s="33">
        <f t="shared" si="0"/>
        <v>8.0645161290322578E-3</v>
      </c>
      <c r="F52" s="33" t="str">
        <f t="shared" si="1"/>
        <v/>
      </c>
      <c r="G52" s="30">
        <f t="shared" si="2"/>
        <v>-1</v>
      </c>
      <c r="H52" s="48">
        <f t="shared" si="3"/>
        <v>-8.0645161290322578E-3</v>
      </c>
    </row>
    <row r="53" spans="1:8" s="31" customFormat="1" ht="15" x14ac:dyDescent="0.2">
      <c r="A53" s="66"/>
      <c r="B53" s="47" t="s">
        <v>414</v>
      </c>
      <c r="C53" s="28">
        <v>0</v>
      </c>
      <c r="D53" s="28">
        <v>11</v>
      </c>
      <c r="E53" s="33" t="str">
        <f t="shared" si="0"/>
        <v/>
      </c>
      <c r="F53" s="33">
        <f t="shared" si="1"/>
        <v>0.37931034482758619</v>
      </c>
      <c r="G53" s="30">
        <f t="shared" si="2"/>
        <v>1</v>
      </c>
      <c r="H53" s="48" t="str">
        <f t="shared" si="3"/>
        <v/>
      </c>
    </row>
    <row r="54" spans="1:8" s="31" customFormat="1" ht="15" x14ac:dyDescent="0.2">
      <c r="A54" s="66"/>
      <c r="B54" s="47" t="s">
        <v>10</v>
      </c>
      <c r="C54" s="28">
        <v>0</v>
      </c>
      <c r="D54" s="28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28">
        <v>0</v>
      </c>
      <c r="D55" s="28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28">
        <v>0</v>
      </c>
      <c r="D56" s="28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28">
        <v>0</v>
      </c>
      <c r="D57" s="28">
        <v>0</v>
      </c>
      <c r="E57" s="33" t="str">
        <f t="shared" ref="E57" si="7">+IF(C57=0,"",C57/C$18)</f>
        <v/>
      </c>
      <c r="F57" s="33" t="str">
        <f t="shared" ref="F57" si="8">+IF(D57=0,"",D57/D$18)</f>
        <v/>
      </c>
      <c r="G57" s="30" t="str">
        <f t="shared" ref="G57" si="9">+IF(AND(C57=0,D57=0)," ",IF(C57=0,1,IF(D57=0,-1,(D57-C57)/C57)))</f>
        <v xml:space="preserve"> 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28">
        <v>1</v>
      </c>
      <c r="D58" s="28">
        <v>0</v>
      </c>
      <c r="E58" s="33">
        <f t="shared" si="0"/>
        <v>8.0645161290322578E-3</v>
      </c>
      <c r="F58" s="33" t="str">
        <f t="shared" si="1"/>
        <v/>
      </c>
      <c r="G58" s="30">
        <f t="shared" si="2"/>
        <v>-1</v>
      </c>
      <c r="H58" s="48">
        <f t="shared" si="3"/>
        <v>-8.0645161290322578E-3</v>
      </c>
    </row>
    <row r="59" spans="1:8" s="31" customFormat="1" ht="15" x14ac:dyDescent="0.2">
      <c r="A59" s="66"/>
      <c r="B59" s="47" t="s">
        <v>166</v>
      </c>
      <c r="C59" s="28">
        <v>0</v>
      </c>
      <c r="D59" s="28">
        <v>0</v>
      </c>
      <c r="E59" s="33" t="str">
        <f t="shared" si="0"/>
        <v/>
      </c>
      <c r="F59" s="33" t="str">
        <f t="shared" si="1"/>
        <v/>
      </c>
      <c r="G59" s="30" t="str">
        <f t="shared" si="2"/>
        <v xml:space="preserve"> </v>
      </c>
      <c r="H59" s="48" t="str">
        <f t="shared" si="3"/>
        <v/>
      </c>
    </row>
    <row r="60" spans="1:8" s="31" customFormat="1" ht="15" x14ac:dyDescent="0.2">
      <c r="A60" s="66"/>
      <c r="B60" s="47" t="s">
        <v>415</v>
      </c>
      <c r="C60" s="28">
        <v>4</v>
      </c>
      <c r="D60" s="28">
        <v>0</v>
      </c>
      <c r="E60" s="33">
        <f t="shared" si="0"/>
        <v>3.2258064516129031E-2</v>
      </c>
      <c r="F60" s="33" t="str">
        <f t="shared" si="1"/>
        <v/>
      </c>
      <c r="G60" s="30">
        <f t="shared" si="2"/>
        <v>-1</v>
      </c>
      <c r="H60" s="48">
        <f t="shared" si="3"/>
        <v>-3.2258064516129031E-2</v>
      </c>
    </row>
    <row r="61" spans="1:8" s="31" customFormat="1" ht="15" x14ac:dyDescent="0.2">
      <c r="A61" s="66"/>
      <c r="B61" s="47" t="s">
        <v>167</v>
      </c>
      <c r="C61" s="28">
        <v>7</v>
      </c>
      <c r="D61" s="28">
        <v>0</v>
      </c>
      <c r="E61" s="33">
        <f t="shared" si="0"/>
        <v>5.6451612903225805E-2</v>
      </c>
      <c r="F61" s="33" t="str">
        <f t="shared" si="1"/>
        <v/>
      </c>
      <c r="G61" s="30">
        <f t="shared" si="2"/>
        <v>-1</v>
      </c>
      <c r="H61" s="48">
        <f t="shared" si="3"/>
        <v>-5.6451612903225805E-2</v>
      </c>
    </row>
    <row r="62" spans="1:8" s="31" customFormat="1" ht="15" x14ac:dyDescent="0.2">
      <c r="A62" s="66"/>
      <c r="B62" s="47" t="s">
        <v>168</v>
      </c>
      <c r="C62" s="28">
        <v>0</v>
      </c>
      <c r="D62" s="28">
        <v>0</v>
      </c>
      <c r="E62" s="33" t="str">
        <f t="shared" si="0"/>
        <v/>
      </c>
      <c r="F62" s="33" t="str">
        <f t="shared" si="1"/>
        <v/>
      </c>
      <c r="G62" s="30" t="str">
        <f t="shared" si="2"/>
        <v xml:space="preserve"> </v>
      </c>
      <c r="H62" s="48" t="str">
        <f t="shared" si="3"/>
        <v/>
      </c>
    </row>
    <row r="63" spans="1:8" s="31" customFormat="1" ht="15" x14ac:dyDescent="0.2">
      <c r="A63" s="66"/>
      <c r="B63" s="47" t="s">
        <v>545</v>
      </c>
      <c r="C63" s="28">
        <v>6</v>
      </c>
      <c r="D63" s="28">
        <v>3</v>
      </c>
      <c r="E63" s="33">
        <f t="shared" ref="E63:E64" si="11">+IF(C63=0,"",C63/C$18)</f>
        <v>4.8387096774193547E-2</v>
      </c>
      <c r="F63" s="33">
        <f t="shared" ref="F63:F64" si="12">+IF(D63=0,"",D63/D$18)</f>
        <v>0.10344827586206896</v>
      </c>
      <c r="G63" s="30">
        <f t="shared" si="2"/>
        <v>-0.5</v>
      </c>
      <c r="H63" s="48">
        <f t="shared" ref="H63:H64" si="13">+IF(OR(AND(E63=""),(G63="")),"",E63*G63)</f>
        <v>-2.4193548387096774E-2</v>
      </c>
    </row>
    <row r="64" spans="1:8" s="31" customFormat="1" ht="15" x14ac:dyDescent="0.2">
      <c r="A64" s="66"/>
      <c r="B64" s="47" t="s">
        <v>576</v>
      </c>
      <c r="C64" s="28">
        <v>0</v>
      </c>
      <c r="D64" s="28">
        <v>0</v>
      </c>
      <c r="E64" s="33" t="str">
        <f t="shared" si="11"/>
        <v/>
      </c>
      <c r="F64" s="33" t="str">
        <f t="shared" si="12"/>
        <v/>
      </c>
      <c r="G64" s="30" t="str">
        <f t="shared" si="2"/>
        <v xml:space="preserve"> 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28"/>
      <c r="D65" s="28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28">
        <v>0</v>
      </c>
      <c r="D66" s="28">
        <v>0</v>
      </c>
      <c r="E66" s="33" t="str">
        <f t="shared" si="14"/>
        <v/>
      </c>
      <c r="F66" s="33" t="str">
        <f t="shared" si="15"/>
        <v/>
      </c>
      <c r="G66" s="30" t="str">
        <f t="shared" si="16"/>
        <v xml:space="preserve"> </v>
      </c>
      <c r="H66" s="48" t="str">
        <f t="shared" si="17"/>
        <v/>
      </c>
    </row>
    <row r="67" spans="1:8" s="31" customFormat="1" ht="15" x14ac:dyDescent="0.2">
      <c r="A67" s="66"/>
      <c r="B67" s="47" t="s">
        <v>15</v>
      </c>
      <c r="C67" s="28">
        <v>0</v>
      </c>
      <c r="D67" s="28">
        <v>0</v>
      </c>
      <c r="E67" s="33" t="str">
        <f t="shared" si="0"/>
        <v/>
      </c>
      <c r="F67" s="33" t="str">
        <f t="shared" si="1"/>
        <v/>
      </c>
      <c r="G67" s="30" t="str">
        <f t="shared" si="2"/>
        <v xml:space="preserve"> </v>
      </c>
      <c r="H67" s="48" t="str">
        <f t="shared" si="3"/>
        <v/>
      </c>
    </row>
    <row r="68" spans="1:8" s="31" customFormat="1" ht="15" x14ac:dyDescent="0.2">
      <c r="A68" s="66"/>
      <c r="B68" s="47" t="s">
        <v>170</v>
      </c>
      <c r="C68" s="28">
        <v>1</v>
      </c>
      <c r="D68" s="28">
        <v>1</v>
      </c>
      <c r="E68" s="33">
        <f t="shared" si="0"/>
        <v>8.0645161290322578E-3</v>
      </c>
      <c r="F68" s="33">
        <f t="shared" si="1"/>
        <v>3.4482758620689655E-2</v>
      </c>
      <c r="G68" s="30">
        <f t="shared" si="2"/>
        <v>0</v>
      </c>
      <c r="H68" s="48">
        <f t="shared" si="3"/>
        <v>0</v>
      </c>
    </row>
    <row r="69" spans="1:8" s="31" customFormat="1" ht="15.75" thickBot="1" x14ac:dyDescent="0.25">
      <c r="A69" s="66"/>
      <c r="B69" s="49" t="s">
        <v>171</v>
      </c>
      <c r="C69" s="50">
        <v>2</v>
      </c>
      <c r="D69" s="50">
        <v>0</v>
      </c>
      <c r="E69" s="51">
        <f t="shared" si="0"/>
        <v>1.6129032258064516E-2</v>
      </c>
      <c r="F69" s="51" t="str">
        <f t="shared" si="1"/>
        <v/>
      </c>
      <c r="G69" s="62">
        <f t="shared" si="2"/>
        <v>-1</v>
      </c>
      <c r="H69" s="52">
        <f t="shared" si="3"/>
        <v>-1.6129032258064516E-2</v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920</v>
      </c>
      <c r="D75" s="9">
        <f>SUM(D76:D170)</f>
        <v>271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-0.70543478260869563</v>
      </c>
      <c r="H75" s="39">
        <f>+IF(OR(AND(E75=""),(G75="")),"",E75*G75)</f>
        <v>-0.70543478260869563</v>
      </c>
    </row>
    <row r="76" spans="1:8" s="31" customFormat="1" ht="15" x14ac:dyDescent="0.2">
      <c r="A76" s="66"/>
      <c r="B76" s="47" t="s">
        <v>416</v>
      </c>
      <c r="C76" s="28">
        <v>11</v>
      </c>
      <c r="D76" s="28">
        <v>13</v>
      </c>
      <c r="E76" s="29">
        <f>+IF(C76=0,"",C76/C$75)</f>
        <v>1.1956521739130435E-2</v>
      </c>
      <c r="F76" s="29">
        <f>+IF(D76=0,"",D76/D$75)</f>
        <v>4.797047970479705E-2</v>
      </c>
      <c r="G76" s="30">
        <f t="shared" ref="G76:G144" si="18">+IF(AND(C76=0,D76=0)," ",IF(C76=0,1,IF(D76=0,-1,(D76-C76)/C76)))</f>
        <v>0.18181818181818182</v>
      </c>
      <c r="H76" s="48">
        <f>+IF(OR(AND(E76=""),(G76="")),"",E76*G76)</f>
        <v>2.1739130434782609E-3</v>
      </c>
    </row>
    <row r="77" spans="1:8" s="31" customFormat="1" ht="15" x14ac:dyDescent="0.2">
      <c r="A77" s="66"/>
      <c r="B77" s="47" t="s">
        <v>593</v>
      </c>
      <c r="C77" s="28">
        <v>5</v>
      </c>
      <c r="D77" s="28">
        <v>3</v>
      </c>
      <c r="E77" s="29">
        <f t="shared" ref="E77:E154" si="19">+IF(C77=0,"",C77/C$75)</f>
        <v>5.434782608695652E-3</v>
      </c>
      <c r="F77" s="29">
        <f t="shared" ref="F77:F154" si="20">+IF(D77=0,"",D77/D$75)</f>
        <v>1.107011070110701E-2</v>
      </c>
      <c r="G77" s="30">
        <f t="shared" si="18"/>
        <v>-0.4</v>
      </c>
      <c r="H77" s="48">
        <f t="shared" ref="H77:H154" si="21">+IF(OR(AND(E77=""),(G77="")),"",E77*G77)</f>
        <v>-2.1739130434782609E-3</v>
      </c>
    </row>
    <row r="78" spans="1:8" s="31" customFormat="1" ht="15" x14ac:dyDescent="0.2">
      <c r="A78" s="66"/>
      <c r="B78" s="47" t="s">
        <v>497</v>
      </c>
      <c r="C78" s="28">
        <v>0</v>
      </c>
      <c r="D78" s="28">
        <v>0</v>
      </c>
      <c r="E78" s="29" t="str">
        <f t="shared" ref="E78:E79" si="22">+IF(C78=0,"",C78/C$75)</f>
        <v/>
      </c>
      <c r="F78" s="29" t="str">
        <f t="shared" ref="F78:F79" si="23">+IF(D78=0,"",D78/D$75)</f>
        <v/>
      </c>
      <c r="G78" s="30" t="str">
        <f t="shared" si="18"/>
        <v xml:space="preserve"> </v>
      </c>
      <c r="H78" s="48" t="str">
        <f t="shared" ref="H78:H79" si="24">+IF(OR(AND(E78=""),(G78="")),"",E78*G78)</f>
        <v/>
      </c>
    </row>
    <row r="79" spans="1:8" s="31" customFormat="1" ht="15" x14ac:dyDescent="0.2">
      <c r="A79" s="66"/>
      <c r="B79" s="47" t="s">
        <v>558</v>
      </c>
      <c r="C79" s="28">
        <v>44</v>
      </c>
      <c r="D79" s="28">
        <v>11</v>
      </c>
      <c r="E79" s="29">
        <f t="shared" si="22"/>
        <v>4.7826086956521741E-2</v>
      </c>
      <c r="F79" s="29">
        <f t="shared" si="23"/>
        <v>4.0590405904059039E-2</v>
      </c>
      <c r="G79" s="30">
        <f t="shared" si="18"/>
        <v>-0.75</v>
      </c>
      <c r="H79" s="48">
        <f t="shared" si="24"/>
        <v>-3.5869565217391305E-2</v>
      </c>
    </row>
    <row r="80" spans="1:8" s="31" customFormat="1" ht="15" x14ac:dyDescent="0.2">
      <c r="A80" s="66"/>
      <c r="B80" s="47" t="s">
        <v>172</v>
      </c>
      <c r="C80" s="28">
        <v>25</v>
      </c>
      <c r="D80" s="28">
        <v>3</v>
      </c>
      <c r="E80" s="29">
        <f t="shared" si="19"/>
        <v>2.717391304347826E-2</v>
      </c>
      <c r="F80" s="29">
        <f t="shared" si="20"/>
        <v>1.107011070110701E-2</v>
      </c>
      <c r="G80" s="30">
        <f t="shared" si="18"/>
        <v>-0.88</v>
      </c>
      <c r="H80" s="48">
        <f t="shared" si="21"/>
        <v>-2.391304347826087E-2</v>
      </c>
    </row>
    <row r="81" spans="1:8" s="31" customFormat="1" ht="15" x14ac:dyDescent="0.2">
      <c r="A81" s="66"/>
      <c r="B81" s="47" t="s">
        <v>16</v>
      </c>
      <c r="C81" s="28">
        <v>0</v>
      </c>
      <c r="D81" s="28">
        <v>1</v>
      </c>
      <c r="E81" s="29" t="str">
        <f t="shared" si="19"/>
        <v/>
      </c>
      <c r="F81" s="29">
        <f t="shared" si="20"/>
        <v>3.6900369003690036E-3</v>
      </c>
      <c r="G81" s="30">
        <f t="shared" si="18"/>
        <v>1</v>
      </c>
      <c r="H81" s="48" t="str">
        <f t="shared" si="21"/>
        <v/>
      </c>
    </row>
    <row r="82" spans="1:8" s="31" customFormat="1" ht="15" x14ac:dyDescent="0.2">
      <c r="A82" s="66"/>
      <c r="B82" s="47" t="s">
        <v>35</v>
      </c>
      <c r="C82" s="28">
        <v>6</v>
      </c>
      <c r="D82" s="28">
        <v>0</v>
      </c>
      <c r="E82" s="29">
        <f t="shared" ref="E82" si="25">+IF(C82=0,"",C82/C$75)</f>
        <v>6.5217391304347823E-3</v>
      </c>
      <c r="F82" s="29" t="str">
        <f t="shared" ref="F82" si="26">+IF(D82=0,"",D82/D$75)</f>
        <v/>
      </c>
      <c r="G82" s="30">
        <f t="shared" si="18"/>
        <v>-1</v>
      </c>
      <c r="H82" s="48">
        <f t="shared" ref="H82" si="27">+IF(OR(AND(E82=""),(G82="")),"",E82*G82)</f>
        <v>-6.5217391304347823E-3</v>
      </c>
    </row>
    <row r="83" spans="1:8" s="31" customFormat="1" ht="15" x14ac:dyDescent="0.2">
      <c r="A83" s="66" t="s">
        <v>644</v>
      </c>
      <c r="B83" s="47" t="s">
        <v>645</v>
      </c>
      <c r="C83" s="28"/>
      <c r="D83" s="28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28">
        <v>0</v>
      </c>
      <c r="D84" s="28">
        <v>0</v>
      </c>
      <c r="E84" s="29" t="str">
        <f t="shared" si="28"/>
        <v/>
      </c>
      <c r="F84" s="29" t="str">
        <f t="shared" si="29"/>
        <v/>
      </c>
      <c r="G84" s="30" t="str">
        <f t="shared" si="30"/>
        <v xml:space="preserve"> 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28">
        <v>1</v>
      </c>
      <c r="D85" s="28">
        <v>0</v>
      </c>
      <c r="E85" s="29">
        <f t="shared" si="19"/>
        <v>1.0869565217391304E-3</v>
      </c>
      <c r="F85" s="29" t="str">
        <f t="shared" si="20"/>
        <v/>
      </c>
      <c r="G85" s="30">
        <f t="shared" si="18"/>
        <v>-1</v>
      </c>
      <c r="H85" s="48">
        <f t="shared" si="21"/>
        <v>-1.0869565217391304E-3</v>
      </c>
    </row>
    <row r="86" spans="1:8" s="31" customFormat="1" ht="15" x14ac:dyDescent="0.2">
      <c r="A86" s="66"/>
      <c r="B86" s="47" t="s">
        <v>417</v>
      </c>
      <c r="C86" s="28">
        <v>3</v>
      </c>
      <c r="D86" s="28">
        <v>0</v>
      </c>
      <c r="E86" s="29">
        <f t="shared" si="19"/>
        <v>3.2608695652173911E-3</v>
      </c>
      <c r="F86" s="29" t="str">
        <f t="shared" si="20"/>
        <v/>
      </c>
      <c r="G86" s="30">
        <f t="shared" si="18"/>
        <v>-1</v>
      </c>
      <c r="H86" s="48">
        <f t="shared" si="21"/>
        <v>-3.2608695652173911E-3</v>
      </c>
    </row>
    <row r="87" spans="1:8" s="31" customFormat="1" ht="15" x14ac:dyDescent="0.2">
      <c r="A87" s="66"/>
      <c r="B87" s="47" t="s">
        <v>175</v>
      </c>
      <c r="C87" s="28">
        <v>0</v>
      </c>
      <c r="D87" s="28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28">
        <v>16</v>
      </c>
      <c r="D88" s="28">
        <v>4</v>
      </c>
      <c r="E88" s="29">
        <f t="shared" si="19"/>
        <v>1.7391304347826087E-2</v>
      </c>
      <c r="F88" s="29">
        <f t="shared" si="20"/>
        <v>1.4760147601476014E-2</v>
      </c>
      <c r="G88" s="30">
        <f t="shared" si="18"/>
        <v>-0.75</v>
      </c>
      <c r="H88" s="48">
        <f t="shared" si="21"/>
        <v>-1.3043478260869566E-2</v>
      </c>
    </row>
    <row r="89" spans="1:8" s="31" customFormat="1" ht="15" x14ac:dyDescent="0.2">
      <c r="A89" s="66"/>
      <c r="B89" s="47" t="s">
        <v>17</v>
      </c>
      <c r="C89" s="28">
        <v>8</v>
      </c>
      <c r="D89" s="28">
        <v>1</v>
      </c>
      <c r="E89" s="29">
        <f t="shared" si="19"/>
        <v>8.6956521739130436E-3</v>
      </c>
      <c r="F89" s="29">
        <f t="shared" si="20"/>
        <v>3.6900369003690036E-3</v>
      </c>
      <c r="G89" s="30">
        <f t="shared" si="18"/>
        <v>-0.875</v>
      </c>
      <c r="H89" s="48">
        <f t="shared" si="21"/>
        <v>-7.6086956521739134E-3</v>
      </c>
    </row>
    <row r="90" spans="1:8" s="31" customFormat="1" ht="15" x14ac:dyDescent="0.2">
      <c r="A90" s="66"/>
      <c r="B90" s="47" t="s">
        <v>177</v>
      </c>
      <c r="C90" s="28">
        <v>4</v>
      </c>
      <c r="D90" s="28">
        <v>10</v>
      </c>
      <c r="E90" s="29">
        <f t="shared" si="19"/>
        <v>4.3478260869565218E-3</v>
      </c>
      <c r="F90" s="29">
        <f t="shared" si="20"/>
        <v>3.6900369003690037E-2</v>
      </c>
      <c r="G90" s="30">
        <f t="shared" si="18"/>
        <v>1.5</v>
      </c>
      <c r="H90" s="48">
        <f t="shared" si="21"/>
        <v>6.5217391304347831E-3</v>
      </c>
    </row>
    <row r="91" spans="1:8" s="31" customFormat="1" ht="15" x14ac:dyDescent="0.2">
      <c r="A91" s="66"/>
      <c r="B91" s="47" t="s">
        <v>559</v>
      </c>
      <c r="C91" s="28">
        <v>5</v>
      </c>
      <c r="D91" s="28">
        <v>0</v>
      </c>
      <c r="E91" s="29">
        <f t="shared" ref="E91" si="32">+IF(C91=0,"",C91/C$75)</f>
        <v>5.434782608695652E-3</v>
      </c>
      <c r="F91" s="29" t="str">
        <f t="shared" ref="F91" si="33">+IF(D91=0,"",D91/D$75)</f>
        <v/>
      </c>
      <c r="G91" s="30">
        <f t="shared" si="18"/>
        <v>-1</v>
      </c>
      <c r="H91" s="48">
        <f t="shared" ref="H91" si="34">+IF(OR(AND(E91=""),(G91="")),"",E91*G91)</f>
        <v>-5.434782608695652E-3</v>
      </c>
    </row>
    <row r="92" spans="1:8" s="31" customFormat="1" ht="15" x14ac:dyDescent="0.2">
      <c r="A92" s="66" t="s">
        <v>644</v>
      </c>
      <c r="B92" s="47" t="s">
        <v>647</v>
      </c>
      <c r="C92" s="28"/>
      <c r="D92" s="28">
        <v>0</v>
      </c>
      <c r="E92" s="29" t="str">
        <f t="shared" ref="E92" si="35">+IF(C92=0,"",C92/C$75)</f>
        <v/>
      </c>
      <c r="F92" s="29" t="str">
        <f t="shared" ref="F92" si="36">+IF(D92=0,"",D92/D$75)</f>
        <v/>
      </c>
      <c r="G92" s="30" t="str">
        <f t="shared" ref="G92" si="37">+IF(AND(C92=0,D92=0)," ",IF(C92=0,1,IF(D92=0,-1,(D92-C92)/C92)))</f>
        <v xml:space="preserve"> 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28">
        <v>47</v>
      </c>
      <c r="D93" s="28">
        <v>10</v>
      </c>
      <c r="E93" s="29">
        <f t="shared" si="19"/>
        <v>5.1086956521739134E-2</v>
      </c>
      <c r="F93" s="29">
        <f t="shared" si="20"/>
        <v>3.6900369003690037E-2</v>
      </c>
      <c r="G93" s="30">
        <f t="shared" si="18"/>
        <v>-0.78723404255319152</v>
      </c>
      <c r="H93" s="48">
        <f t="shared" si="21"/>
        <v>-4.021739130434783E-2</v>
      </c>
    </row>
    <row r="94" spans="1:8" s="31" customFormat="1" ht="15" x14ac:dyDescent="0.2">
      <c r="A94" s="66"/>
      <c r="B94" s="47" t="s">
        <v>179</v>
      </c>
      <c r="C94" s="28">
        <v>7</v>
      </c>
      <c r="D94" s="28">
        <v>1</v>
      </c>
      <c r="E94" s="29">
        <f t="shared" si="19"/>
        <v>7.6086956521739134E-3</v>
      </c>
      <c r="F94" s="29">
        <f t="shared" si="20"/>
        <v>3.6900369003690036E-3</v>
      </c>
      <c r="G94" s="30">
        <f t="shared" si="18"/>
        <v>-0.8571428571428571</v>
      </c>
      <c r="H94" s="48">
        <f t="shared" si="21"/>
        <v>-6.5217391304347823E-3</v>
      </c>
    </row>
    <row r="95" spans="1:8" s="31" customFormat="1" ht="15" x14ac:dyDescent="0.2">
      <c r="A95" s="66"/>
      <c r="B95" s="47" t="s">
        <v>21</v>
      </c>
      <c r="C95" s="28">
        <v>2</v>
      </c>
      <c r="D95" s="28">
        <v>3</v>
      </c>
      <c r="E95" s="29">
        <f t="shared" si="19"/>
        <v>2.1739130434782609E-3</v>
      </c>
      <c r="F95" s="29">
        <f t="shared" si="20"/>
        <v>1.107011070110701E-2</v>
      </c>
      <c r="G95" s="30">
        <f t="shared" si="18"/>
        <v>0.5</v>
      </c>
      <c r="H95" s="48">
        <f t="shared" si="21"/>
        <v>1.0869565217391304E-3</v>
      </c>
    </row>
    <row r="96" spans="1:8" s="31" customFormat="1" ht="15" x14ac:dyDescent="0.2">
      <c r="A96" s="66"/>
      <c r="B96" s="47" t="s">
        <v>418</v>
      </c>
      <c r="C96" s="28">
        <v>0</v>
      </c>
      <c r="D96" s="28">
        <v>0</v>
      </c>
      <c r="E96" s="29" t="str">
        <f t="shared" si="19"/>
        <v/>
      </c>
      <c r="F96" s="29" t="str">
        <f t="shared" si="20"/>
        <v/>
      </c>
      <c r="G96" s="30" t="str">
        <f t="shared" si="18"/>
        <v xml:space="preserve"> </v>
      </c>
      <c r="H96" s="48" t="str">
        <f t="shared" si="21"/>
        <v/>
      </c>
    </row>
    <row r="97" spans="1:8" s="31" customFormat="1" ht="15" x14ac:dyDescent="0.2">
      <c r="A97" s="66"/>
      <c r="B97" s="47" t="s">
        <v>180</v>
      </c>
      <c r="C97" s="28">
        <v>0</v>
      </c>
      <c r="D97" s="28">
        <v>0</v>
      </c>
      <c r="E97" s="29" t="str">
        <f t="shared" si="19"/>
        <v/>
      </c>
      <c r="F97" s="29" t="str">
        <f t="shared" si="20"/>
        <v/>
      </c>
      <c r="G97" s="30" t="str">
        <f t="shared" si="18"/>
        <v xml:space="preserve"> </v>
      </c>
      <c r="H97" s="48" t="str">
        <f t="shared" si="21"/>
        <v/>
      </c>
    </row>
    <row r="98" spans="1:8" s="31" customFormat="1" ht="15" x14ac:dyDescent="0.2">
      <c r="A98" s="66"/>
      <c r="B98" s="47" t="s">
        <v>501</v>
      </c>
      <c r="C98" s="28">
        <v>0</v>
      </c>
      <c r="D98" s="28">
        <v>0</v>
      </c>
      <c r="E98" s="29" t="str">
        <f t="shared" ref="E98:E99" si="39">+IF(C98=0,"",C98/C$75)</f>
        <v/>
      </c>
      <c r="F98" s="29" t="str">
        <f t="shared" ref="F98:F99" si="40">+IF(D98=0,"",D98/D$75)</f>
        <v/>
      </c>
      <c r="G98" s="30" t="str">
        <f t="shared" si="18"/>
        <v xml:space="preserve"> </v>
      </c>
      <c r="H98" s="48" t="str">
        <f t="shared" ref="H98:H99" si="41">+IF(OR(AND(E98=""),(G98="")),"",E98*G98)</f>
        <v/>
      </c>
    </row>
    <row r="99" spans="1:8" s="31" customFormat="1" ht="15" x14ac:dyDescent="0.2">
      <c r="A99" s="66"/>
      <c r="B99" s="47" t="s">
        <v>627</v>
      </c>
      <c r="C99" s="28">
        <v>0</v>
      </c>
      <c r="D99" s="28">
        <v>0</v>
      </c>
      <c r="E99" s="29" t="str">
        <f t="shared" si="39"/>
        <v/>
      </c>
      <c r="F99" s="29" t="str">
        <f t="shared" si="40"/>
        <v/>
      </c>
      <c r="G99" s="30" t="str">
        <f t="shared" si="18"/>
        <v xml:space="preserve"> </v>
      </c>
      <c r="H99" s="48" t="str">
        <f t="shared" si="41"/>
        <v/>
      </c>
    </row>
    <row r="100" spans="1:8" s="31" customFormat="1" ht="15" x14ac:dyDescent="0.2">
      <c r="A100" s="66"/>
      <c r="B100" s="47" t="s">
        <v>579</v>
      </c>
      <c r="C100" s="28">
        <v>0</v>
      </c>
      <c r="D100" s="28">
        <v>0</v>
      </c>
      <c r="E100" s="29" t="str">
        <f t="shared" ref="E100" si="42">+IF(C100=0,"",C100/C$75)</f>
        <v/>
      </c>
      <c r="F100" s="29" t="str">
        <f t="shared" ref="F100" si="43">+IF(D100=0,"",D100/D$75)</f>
        <v/>
      </c>
      <c r="G100" s="30" t="str">
        <f t="shared" ref="G100" si="44">+IF(AND(C100=0,D100=0)," ",IF(C100=0,1,IF(D100=0,-1,(D100-C100)/C100)))</f>
        <v xml:space="preserve"> 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28">
        <v>14</v>
      </c>
      <c r="D101" s="28">
        <v>3</v>
      </c>
      <c r="E101" s="29">
        <f t="shared" si="19"/>
        <v>1.5217391304347827E-2</v>
      </c>
      <c r="F101" s="29">
        <f t="shared" si="20"/>
        <v>1.107011070110701E-2</v>
      </c>
      <c r="G101" s="30">
        <f t="shared" si="18"/>
        <v>-0.7857142857142857</v>
      </c>
      <c r="H101" s="48">
        <f t="shared" si="21"/>
        <v>-1.1956521739130435E-2</v>
      </c>
    </row>
    <row r="102" spans="1:8" s="31" customFormat="1" ht="15" x14ac:dyDescent="0.2">
      <c r="A102" s="66"/>
      <c r="B102" s="47" t="s">
        <v>19</v>
      </c>
      <c r="C102" s="28">
        <v>1</v>
      </c>
      <c r="D102" s="28">
        <v>0</v>
      </c>
      <c r="E102" s="29">
        <f t="shared" si="19"/>
        <v>1.0869565217391304E-3</v>
      </c>
      <c r="F102" s="29" t="str">
        <f t="shared" si="20"/>
        <v/>
      </c>
      <c r="G102" s="30">
        <f t="shared" si="18"/>
        <v>-1</v>
      </c>
      <c r="H102" s="48">
        <f t="shared" si="21"/>
        <v>-1.0869565217391304E-3</v>
      </c>
    </row>
    <row r="103" spans="1:8" s="31" customFormat="1" ht="15" x14ac:dyDescent="0.2">
      <c r="A103" s="66"/>
      <c r="B103" s="47" t="s">
        <v>22</v>
      </c>
      <c r="C103" s="28">
        <v>0</v>
      </c>
      <c r="D103" s="28">
        <v>0</v>
      </c>
      <c r="E103" s="29" t="str">
        <f t="shared" si="19"/>
        <v/>
      </c>
      <c r="F103" s="29" t="str">
        <f t="shared" si="20"/>
        <v/>
      </c>
      <c r="G103" s="30" t="str">
        <f t="shared" si="18"/>
        <v xml:space="preserve"> </v>
      </c>
      <c r="H103" s="48" t="str">
        <f t="shared" si="21"/>
        <v/>
      </c>
    </row>
    <row r="104" spans="1:8" s="31" customFormat="1" ht="15" x14ac:dyDescent="0.2">
      <c r="A104" s="66"/>
      <c r="B104" s="47" t="s">
        <v>182</v>
      </c>
      <c r="C104" s="28">
        <v>0</v>
      </c>
      <c r="D104" s="28">
        <v>0</v>
      </c>
      <c r="E104" s="29" t="str">
        <f t="shared" si="19"/>
        <v/>
      </c>
      <c r="F104" s="29" t="str">
        <f t="shared" si="20"/>
        <v/>
      </c>
      <c r="G104" s="30" t="str">
        <f t="shared" si="18"/>
        <v xml:space="preserve"> </v>
      </c>
      <c r="H104" s="48" t="str">
        <f t="shared" si="21"/>
        <v/>
      </c>
    </row>
    <row r="105" spans="1:8" s="31" customFormat="1" ht="15" x14ac:dyDescent="0.2">
      <c r="A105" s="66"/>
      <c r="B105" s="47" t="s">
        <v>586</v>
      </c>
      <c r="C105" s="28">
        <v>6</v>
      </c>
      <c r="D105" s="28">
        <v>2</v>
      </c>
      <c r="E105" s="29">
        <f t="shared" si="19"/>
        <v>6.5217391304347823E-3</v>
      </c>
      <c r="F105" s="29">
        <f t="shared" si="20"/>
        <v>7.3800738007380072E-3</v>
      </c>
      <c r="G105" s="30">
        <f t="shared" si="18"/>
        <v>-0.66666666666666663</v>
      </c>
      <c r="H105" s="48">
        <f t="shared" si="21"/>
        <v>-4.3478260869565209E-3</v>
      </c>
    </row>
    <row r="106" spans="1:8" s="31" customFormat="1" ht="15" x14ac:dyDescent="0.2">
      <c r="A106" s="66"/>
      <c r="B106" s="47" t="s">
        <v>419</v>
      </c>
      <c r="C106" s="28">
        <v>18</v>
      </c>
      <c r="D106" s="28">
        <v>1</v>
      </c>
      <c r="E106" s="29">
        <f t="shared" si="19"/>
        <v>1.9565217391304349E-2</v>
      </c>
      <c r="F106" s="29">
        <f t="shared" si="20"/>
        <v>3.6900369003690036E-3</v>
      </c>
      <c r="G106" s="30">
        <f t="shared" si="18"/>
        <v>-0.94444444444444442</v>
      </c>
      <c r="H106" s="48">
        <f t="shared" si="21"/>
        <v>-1.8478260869565218E-2</v>
      </c>
    </row>
    <row r="107" spans="1:8" s="31" customFormat="1" ht="15" x14ac:dyDescent="0.2">
      <c r="A107" s="66"/>
      <c r="B107" s="47" t="s">
        <v>608</v>
      </c>
      <c r="C107" s="28">
        <v>0</v>
      </c>
      <c r="D107" s="28">
        <v>0</v>
      </c>
      <c r="E107" s="29" t="str">
        <f t="shared" ref="E107" si="46">+IF(C107=0,"",C107/C$75)</f>
        <v/>
      </c>
      <c r="F107" s="29" t="str">
        <f t="shared" ref="F107" si="47">+IF(D107=0,"",D107/D$75)</f>
        <v/>
      </c>
      <c r="G107" s="30" t="str">
        <f t="shared" ref="G107" si="48">+IF(AND(C107=0,D107=0)," ",IF(C107=0,1,IF(D107=0,-1,(D107-C107)/C107)))</f>
        <v xml:space="preserve"> </v>
      </c>
      <c r="H107" s="48" t="str">
        <f t="shared" ref="H107" si="49">+IF(OR(AND(E107=""),(G107="")),"",E107*G107)</f>
        <v/>
      </c>
    </row>
    <row r="108" spans="1:8" s="31" customFormat="1" ht="15" x14ac:dyDescent="0.2">
      <c r="A108" s="66"/>
      <c r="B108" s="47" t="s">
        <v>18</v>
      </c>
      <c r="C108" s="28">
        <v>4</v>
      </c>
      <c r="D108" s="28">
        <v>2</v>
      </c>
      <c r="E108" s="29">
        <f t="shared" si="19"/>
        <v>4.3478260869565218E-3</v>
      </c>
      <c r="F108" s="29">
        <f t="shared" si="20"/>
        <v>7.3800738007380072E-3</v>
      </c>
      <c r="G108" s="30">
        <f t="shared" si="18"/>
        <v>-0.5</v>
      </c>
      <c r="H108" s="48">
        <f t="shared" si="21"/>
        <v>-2.1739130434782609E-3</v>
      </c>
    </row>
    <row r="109" spans="1:8" s="31" customFormat="1" ht="15" x14ac:dyDescent="0.2">
      <c r="A109" s="66"/>
      <c r="B109" s="47" t="s">
        <v>20</v>
      </c>
      <c r="C109" s="28">
        <v>8</v>
      </c>
      <c r="D109" s="28">
        <v>1</v>
      </c>
      <c r="E109" s="29">
        <f t="shared" si="19"/>
        <v>8.6956521739130436E-3</v>
      </c>
      <c r="F109" s="29">
        <f t="shared" si="20"/>
        <v>3.6900369003690036E-3</v>
      </c>
      <c r="G109" s="30">
        <f t="shared" si="18"/>
        <v>-0.875</v>
      </c>
      <c r="H109" s="48">
        <f t="shared" si="21"/>
        <v>-7.6086956521739134E-3</v>
      </c>
    </row>
    <row r="110" spans="1:8" s="31" customFormat="1" ht="15" x14ac:dyDescent="0.2">
      <c r="A110" s="66"/>
      <c r="B110" s="47" t="s">
        <v>594</v>
      </c>
      <c r="C110" s="28">
        <v>5</v>
      </c>
      <c r="D110" s="28">
        <v>3</v>
      </c>
      <c r="E110" s="29">
        <f t="shared" si="19"/>
        <v>5.434782608695652E-3</v>
      </c>
      <c r="F110" s="29">
        <f t="shared" si="20"/>
        <v>1.107011070110701E-2</v>
      </c>
      <c r="G110" s="30">
        <f t="shared" si="18"/>
        <v>-0.4</v>
      </c>
      <c r="H110" s="48">
        <f t="shared" si="21"/>
        <v>-2.1739130434782609E-3</v>
      </c>
    </row>
    <row r="111" spans="1:8" s="31" customFormat="1" ht="15" x14ac:dyDescent="0.2">
      <c r="A111" s="66"/>
      <c r="B111" s="47" t="s">
        <v>537</v>
      </c>
      <c r="C111" s="28">
        <v>1</v>
      </c>
      <c r="D111" s="28">
        <v>0</v>
      </c>
      <c r="E111" s="29">
        <f t="shared" ref="E111" si="50">+IF(C111=0,"",C111/C$75)</f>
        <v>1.0869565217391304E-3</v>
      </c>
      <c r="F111" s="29" t="str">
        <f t="shared" ref="F111" si="51">+IF(D111=0,"",D111/D$75)</f>
        <v/>
      </c>
      <c r="G111" s="30">
        <f t="shared" si="18"/>
        <v>-1</v>
      </c>
      <c r="H111" s="48">
        <f t="shared" ref="H111" si="52">+IF(OR(AND(E111=""),(G111="")),"",E111*G111)</f>
        <v>-1.0869565217391304E-3</v>
      </c>
    </row>
    <row r="112" spans="1:8" s="31" customFormat="1" ht="15" x14ac:dyDescent="0.2">
      <c r="A112" s="66"/>
      <c r="B112" s="47" t="s">
        <v>183</v>
      </c>
      <c r="C112" s="28">
        <v>1</v>
      </c>
      <c r="D112" s="28">
        <v>0</v>
      </c>
      <c r="E112" s="29">
        <f t="shared" si="19"/>
        <v>1.0869565217391304E-3</v>
      </c>
      <c r="F112" s="29" t="str">
        <f t="shared" si="20"/>
        <v/>
      </c>
      <c r="G112" s="30">
        <f t="shared" si="18"/>
        <v>-1</v>
      </c>
      <c r="H112" s="48">
        <f t="shared" si="21"/>
        <v>-1.0869565217391304E-3</v>
      </c>
    </row>
    <row r="113" spans="1:8" s="31" customFormat="1" ht="15" x14ac:dyDescent="0.2">
      <c r="A113" s="66"/>
      <c r="B113" s="47" t="s">
        <v>184</v>
      </c>
      <c r="C113" s="28">
        <v>1</v>
      </c>
      <c r="D113" s="28">
        <v>0</v>
      </c>
      <c r="E113" s="29">
        <f t="shared" si="19"/>
        <v>1.0869565217391304E-3</v>
      </c>
      <c r="F113" s="29" t="str">
        <f t="shared" si="20"/>
        <v/>
      </c>
      <c r="G113" s="30">
        <f t="shared" si="18"/>
        <v>-1</v>
      </c>
      <c r="H113" s="48">
        <f t="shared" si="21"/>
        <v>-1.0869565217391304E-3</v>
      </c>
    </row>
    <row r="114" spans="1:8" s="31" customFormat="1" ht="15" x14ac:dyDescent="0.2">
      <c r="A114" s="66"/>
      <c r="B114" s="47" t="s">
        <v>587</v>
      </c>
      <c r="C114" s="28">
        <v>2</v>
      </c>
      <c r="D114" s="28">
        <v>1</v>
      </c>
      <c r="E114" s="29">
        <f t="shared" si="19"/>
        <v>2.1739130434782609E-3</v>
      </c>
      <c r="F114" s="29">
        <f t="shared" si="20"/>
        <v>3.6900369003690036E-3</v>
      </c>
      <c r="G114" s="30">
        <f t="shared" si="18"/>
        <v>-0.5</v>
      </c>
      <c r="H114" s="48">
        <f t="shared" si="21"/>
        <v>-1.0869565217391304E-3</v>
      </c>
    </row>
    <row r="115" spans="1:8" s="31" customFormat="1" ht="15" x14ac:dyDescent="0.2">
      <c r="A115" s="66"/>
      <c r="B115" s="47" t="s">
        <v>588</v>
      </c>
      <c r="C115" s="28">
        <v>7</v>
      </c>
      <c r="D115" s="28">
        <v>4</v>
      </c>
      <c r="E115" s="29">
        <f t="shared" si="19"/>
        <v>7.6086956521739134E-3</v>
      </c>
      <c r="F115" s="29">
        <f t="shared" si="20"/>
        <v>1.4760147601476014E-2</v>
      </c>
      <c r="G115" s="30">
        <f t="shared" si="18"/>
        <v>-0.42857142857142855</v>
      </c>
      <c r="H115" s="48">
        <f t="shared" si="21"/>
        <v>-3.2608695652173911E-3</v>
      </c>
    </row>
    <row r="116" spans="1:8" s="31" customFormat="1" ht="15" x14ac:dyDescent="0.2">
      <c r="A116" s="66"/>
      <c r="B116" s="47" t="s">
        <v>185</v>
      </c>
      <c r="C116" s="28">
        <v>5</v>
      </c>
      <c r="D116" s="28">
        <v>1</v>
      </c>
      <c r="E116" s="29">
        <f t="shared" si="19"/>
        <v>5.434782608695652E-3</v>
      </c>
      <c r="F116" s="29">
        <f t="shared" si="20"/>
        <v>3.6900369003690036E-3</v>
      </c>
      <c r="G116" s="30">
        <f t="shared" si="18"/>
        <v>-0.8</v>
      </c>
      <c r="H116" s="48">
        <f t="shared" si="21"/>
        <v>-4.3478260869565218E-3</v>
      </c>
    </row>
    <row r="117" spans="1:8" s="31" customFormat="1" ht="15" x14ac:dyDescent="0.2">
      <c r="A117" s="66"/>
      <c r="B117" s="47" t="s">
        <v>186</v>
      </c>
      <c r="C117" s="28">
        <v>1</v>
      </c>
      <c r="D117" s="28">
        <v>16</v>
      </c>
      <c r="E117" s="29">
        <f t="shared" si="19"/>
        <v>1.0869565217391304E-3</v>
      </c>
      <c r="F117" s="29">
        <f t="shared" si="20"/>
        <v>5.9040590405904057E-2</v>
      </c>
      <c r="G117" s="30">
        <f t="shared" si="18"/>
        <v>15</v>
      </c>
      <c r="H117" s="48">
        <f t="shared" si="21"/>
        <v>1.6304347826086956E-2</v>
      </c>
    </row>
    <row r="118" spans="1:8" s="31" customFormat="1" ht="15" x14ac:dyDescent="0.2">
      <c r="A118" s="66"/>
      <c r="B118" s="47" t="s">
        <v>187</v>
      </c>
      <c r="C118" s="28">
        <v>3</v>
      </c>
      <c r="D118" s="28">
        <v>1</v>
      </c>
      <c r="E118" s="29">
        <f t="shared" si="19"/>
        <v>3.2608695652173911E-3</v>
      </c>
      <c r="F118" s="29">
        <f t="shared" si="20"/>
        <v>3.6900369003690036E-3</v>
      </c>
      <c r="G118" s="30">
        <f t="shared" si="18"/>
        <v>-0.66666666666666663</v>
      </c>
      <c r="H118" s="48">
        <f t="shared" si="21"/>
        <v>-2.1739130434782605E-3</v>
      </c>
    </row>
    <row r="119" spans="1:8" s="31" customFormat="1" ht="15" x14ac:dyDescent="0.2">
      <c r="A119" s="66"/>
      <c r="B119" s="47" t="s">
        <v>27</v>
      </c>
      <c r="C119" s="28">
        <v>6</v>
      </c>
      <c r="D119" s="28">
        <v>2</v>
      </c>
      <c r="E119" s="29">
        <f t="shared" si="19"/>
        <v>6.5217391304347823E-3</v>
      </c>
      <c r="F119" s="29">
        <f t="shared" si="20"/>
        <v>7.3800738007380072E-3</v>
      </c>
      <c r="G119" s="30">
        <f t="shared" si="18"/>
        <v>-0.66666666666666663</v>
      </c>
      <c r="H119" s="48">
        <f t="shared" si="21"/>
        <v>-4.3478260869565209E-3</v>
      </c>
    </row>
    <row r="120" spans="1:8" s="31" customFormat="1" ht="15" x14ac:dyDescent="0.2">
      <c r="A120" s="66"/>
      <c r="B120" s="47" t="s">
        <v>188</v>
      </c>
      <c r="C120" s="28">
        <v>0</v>
      </c>
      <c r="D120" s="28">
        <v>0</v>
      </c>
      <c r="E120" s="29" t="str">
        <f t="shared" si="19"/>
        <v/>
      </c>
      <c r="F120" s="29" t="str">
        <f t="shared" si="20"/>
        <v/>
      </c>
      <c r="G120" s="30" t="str">
        <f t="shared" si="18"/>
        <v xml:space="preserve"> </v>
      </c>
      <c r="H120" s="48" t="str">
        <f t="shared" si="21"/>
        <v/>
      </c>
    </row>
    <row r="121" spans="1:8" s="31" customFormat="1" ht="30" x14ac:dyDescent="0.2">
      <c r="A121" s="66"/>
      <c r="B121" s="47" t="s">
        <v>420</v>
      </c>
      <c r="C121" s="28">
        <v>0</v>
      </c>
      <c r="D121" s="28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28">
        <v>2</v>
      </c>
      <c r="D122" s="28">
        <v>2</v>
      </c>
      <c r="E122" s="29">
        <f t="shared" si="19"/>
        <v>2.1739130434782609E-3</v>
      </c>
      <c r="F122" s="29">
        <f t="shared" si="20"/>
        <v>7.3800738007380072E-3</v>
      </c>
      <c r="G122" s="30">
        <f t="shared" si="18"/>
        <v>0</v>
      </c>
      <c r="H122" s="48">
        <f t="shared" si="21"/>
        <v>0</v>
      </c>
    </row>
    <row r="123" spans="1:8" s="31" customFormat="1" ht="15" x14ac:dyDescent="0.2">
      <c r="A123" s="66"/>
      <c r="B123" s="47" t="s">
        <v>24</v>
      </c>
      <c r="C123" s="28">
        <v>1</v>
      </c>
      <c r="D123" s="28">
        <v>1</v>
      </c>
      <c r="E123" s="29">
        <f t="shared" si="19"/>
        <v>1.0869565217391304E-3</v>
      </c>
      <c r="F123" s="29">
        <f t="shared" si="20"/>
        <v>3.6900369003690036E-3</v>
      </c>
      <c r="G123" s="30">
        <f t="shared" si="18"/>
        <v>0</v>
      </c>
      <c r="H123" s="48">
        <f t="shared" si="21"/>
        <v>0</v>
      </c>
    </row>
    <row r="124" spans="1:8" s="31" customFormat="1" ht="15" x14ac:dyDescent="0.2">
      <c r="A124" s="66"/>
      <c r="B124" s="47" t="s">
        <v>189</v>
      </c>
      <c r="C124" s="28">
        <v>0</v>
      </c>
      <c r="D124" s="28">
        <v>8</v>
      </c>
      <c r="E124" s="29" t="str">
        <f t="shared" si="19"/>
        <v/>
      </c>
      <c r="F124" s="29">
        <f t="shared" si="20"/>
        <v>2.9520295202952029E-2</v>
      </c>
      <c r="G124" s="30">
        <f t="shared" si="18"/>
        <v>1</v>
      </c>
      <c r="H124" s="48" t="str">
        <f t="shared" si="21"/>
        <v/>
      </c>
    </row>
    <row r="125" spans="1:8" s="31" customFormat="1" ht="15" x14ac:dyDescent="0.2">
      <c r="A125" s="66"/>
      <c r="B125" s="47" t="s">
        <v>25</v>
      </c>
      <c r="C125" s="28">
        <v>1</v>
      </c>
      <c r="D125" s="28">
        <v>17</v>
      </c>
      <c r="E125" s="29">
        <f t="shared" si="19"/>
        <v>1.0869565217391304E-3</v>
      </c>
      <c r="F125" s="29">
        <f t="shared" si="20"/>
        <v>6.273062730627306E-2</v>
      </c>
      <c r="G125" s="30">
        <f t="shared" si="18"/>
        <v>16</v>
      </c>
      <c r="H125" s="48">
        <f t="shared" si="21"/>
        <v>1.7391304347826087E-2</v>
      </c>
    </row>
    <row r="126" spans="1:8" s="31" customFormat="1" ht="15" x14ac:dyDescent="0.2">
      <c r="A126" s="66"/>
      <c r="B126" s="47" t="s">
        <v>23</v>
      </c>
      <c r="C126" s="28">
        <v>0</v>
      </c>
      <c r="D126" s="28">
        <v>9</v>
      </c>
      <c r="E126" s="29" t="str">
        <f t="shared" si="19"/>
        <v/>
      </c>
      <c r="F126" s="29">
        <f t="shared" si="20"/>
        <v>3.3210332103321034E-2</v>
      </c>
      <c r="G126" s="30">
        <f t="shared" si="18"/>
        <v>1</v>
      </c>
      <c r="H126" s="48" t="str">
        <f t="shared" si="21"/>
        <v/>
      </c>
    </row>
    <row r="127" spans="1:8" s="31" customFormat="1" ht="15" x14ac:dyDescent="0.2">
      <c r="A127" s="66"/>
      <c r="B127" s="47" t="s">
        <v>26</v>
      </c>
      <c r="C127" s="28">
        <v>9</v>
      </c>
      <c r="D127" s="28">
        <v>12</v>
      </c>
      <c r="E127" s="29">
        <f t="shared" si="19"/>
        <v>9.7826086956521747E-3</v>
      </c>
      <c r="F127" s="29">
        <f t="shared" si="20"/>
        <v>4.4280442804428041E-2</v>
      </c>
      <c r="G127" s="30">
        <f t="shared" si="18"/>
        <v>0.33333333333333331</v>
      </c>
      <c r="H127" s="48">
        <f t="shared" si="21"/>
        <v>3.2608695652173916E-3</v>
      </c>
    </row>
    <row r="128" spans="1:8" s="31" customFormat="1" ht="15" x14ac:dyDescent="0.2">
      <c r="A128" s="66" t="s">
        <v>644</v>
      </c>
      <c r="B128" s="47" t="s">
        <v>649</v>
      </c>
      <c r="C128" s="28">
        <v>0</v>
      </c>
      <c r="D128" s="28">
        <v>0</v>
      </c>
      <c r="E128" s="29" t="str">
        <f t="shared" ref="E128" si="53">+IF(C128=0,"",C128/C$75)</f>
        <v/>
      </c>
      <c r="F128" s="29" t="str">
        <f t="shared" ref="F128" si="54">+IF(D128=0,"",D128/D$75)</f>
        <v/>
      </c>
      <c r="G128" s="30" t="str">
        <f t="shared" ref="G128" si="55">+IF(AND(C128=0,D128=0)," ",IF(C128=0,1,IF(D128=0,-1,(D128-C128)/C128)))</f>
        <v xml:space="preserve"> </v>
      </c>
      <c r="H128" s="48" t="str">
        <f t="shared" ref="H128" si="56">+IF(OR(AND(E128=""),(G128="")),"",E128*G128)</f>
        <v/>
      </c>
    </row>
    <row r="129" spans="1:8" s="31" customFormat="1" ht="15" x14ac:dyDescent="0.2">
      <c r="A129" s="66"/>
      <c r="B129" s="47" t="s">
        <v>190</v>
      </c>
      <c r="C129" s="28">
        <v>22</v>
      </c>
      <c r="D129" s="28">
        <v>4</v>
      </c>
      <c r="E129" s="29">
        <f t="shared" si="19"/>
        <v>2.391304347826087E-2</v>
      </c>
      <c r="F129" s="29">
        <f t="shared" si="20"/>
        <v>1.4760147601476014E-2</v>
      </c>
      <c r="G129" s="30">
        <f t="shared" si="18"/>
        <v>-0.81818181818181823</v>
      </c>
      <c r="H129" s="48">
        <f t="shared" si="21"/>
        <v>-1.9565217391304349E-2</v>
      </c>
    </row>
    <row r="130" spans="1:8" s="31" customFormat="1" ht="15" x14ac:dyDescent="0.2">
      <c r="A130" s="66"/>
      <c r="B130" s="47" t="s">
        <v>31</v>
      </c>
      <c r="C130" s="28">
        <v>0</v>
      </c>
      <c r="D130" s="28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28">
        <v>55</v>
      </c>
      <c r="D131" s="28">
        <v>1</v>
      </c>
      <c r="E131" s="29">
        <f t="shared" si="19"/>
        <v>5.9782608695652176E-2</v>
      </c>
      <c r="F131" s="29">
        <f t="shared" si="20"/>
        <v>3.6900369003690036E-3</v>
      </c>
      <c r="G131" s="30">
        <f t="shared" si="18"/>
        <v>-0.98181818181818181</v>
      </c>
      <c r="H131" s="48">
        <f t="shared" si="21"/>
        <v>-5.8695652173913045E-2</v>
      </c>
    </row>
    <row r="132" spans="1:8" s="31" customFormat="1" ht="15" x14ac:dyDescent="0.2">
      <c r="A132" s="66"/>
      <c r="B132" s="47" t="s">
        <v>191</v>
      </c>
      <c r="C132" s="28">
        <v>2</v>
      </c>
      <c r="D132" s="28">
        <v>3</v>
      </c>
      <c r="E132" s="29">
        <f t="shared" si="19"/>
        <v>2.1739130434782609E-3</v>
      </c>
      <c r="F132" s="29">
        <f t="shared" si="20"/>
        <v>1.107011070110701E-2</v>
      </c>
      <c r="G132" s="30">
        <f t="shared" si="18"/>
        <v>0.5</v>
      </c>
      <c r="H132" s="48">
        <f t="shared" si="21"/>
        <v>1.0869565217391304E-3</v>
      </c>
    </row>
    <row r="133" spans="1:8" s="31" customFormat="1" ht="15" x14ac:dyDescent="0.2">
      <c r="A133" s="66"/>
      <c r="B133" s="47" t="s">
        <v>421</v>
      </c>
      <c r="C133" s="28">
        <v>0</v>
      </c>
      <c r="D133" s="28">
        <v>0</v>
      </c>
      <c r="E133" s="29" t="str">
        <f t="shared" si="19"/>
        <v/>
      </c>
      <c r="F133" s="29" t="str">
        <f t="shared" si="20"/>
        <v/>
      </c>
      <c r="G133" s="30" t="str">
        <f t="shared" si="18"/>
        <v xml:space="preserve"> </v>
      </c>
      <c r="H133" s="48" t="str">
        <f t="shared" si="21"/>
        <v/>
      </c>
    </row>
    <row r="134" spans="1:8" s="31" customFormat="1" ht="15" x14ac:dyDescent="0.2">
      <c r="A134" s="66"/>
      <c r="B134" s="47" t="s">
        <v>422</v>
      </c>
      <c r="C134" s="28">
        <v>520</v>
      </c>
      <c r="D134" s="28">
        <v>100</v>
      </c>
      <c r="E134" s="29">
        <f t="shared" si="19"/>
        <v>0.56521739130434778</v>
      </c>
      <c r="F134" s="29">
        <f t="shared" si="20"/>
        <v>0.36900369003690037</v>
      </c>
      <c r="G134" s="30">
        <f t="shared" si="18"/>
        <v>-0.80769230769230771</v>
      </c>
      <c r="H134" s="48">
        <f t="shared" si="21"/>
        <v>-0.45652173913043476</v>
      </c>
    </row>
    <row r="135" spans="1:8" s="31" customFormat="1" ht="15" x14ac:dyDescent="0.2">
      <c r="A135" s="66"/>
      <c r="B135" s="47" t="s">
        <v>192</v>
      </c>
      <c r="C135" s="28">
        <v>0</v>
      </c>
      <c r="D135" s="28">
        <v>8</v>
      </c>
      <c r="E135" s="29" t="str">
        <f t="shared" si="19"/>
        <v/>
      </c>
      <c r="F135" s="29">
        <f t="shared" si="20"/>
        <v>2.9520295202952029E-2</v>
      </c>
      <c r="G135" s="30">
        <f t="shared" si="18"/>
        <v>1</v>
      </c>
      <c r="H135" s="48" t="str">
        <f t="shared" si="21"/>
        <v/>
      </c>
    </row>
    <row r="136" spans="1:8" s="31" customFormat="1" ht="15" x14ac:dyDescent="0.2">
      <c r="A136" s="66"/>
      <c r="B136" s="47" t="s">
        <v>193</v>
      </c>
      <c r="C136" s="28">
        <v>0</v>
      </c>
      <c r="D136" s="28">
        <v>0</v>
      </c>
      <c r="E136" s="29" t="str">
        <f t="shared" si="19"/>
        <v/>
      </c>
      <c r="F136" s="29" t="str">
        <f t="shared" si="20"/>
        <v/>
      </c>
      <c r="G136" s="30" t="str">
        <f t="shared" si="18"/>
        <v xml:space="preserve"> </v>
      </c>
      <c r="H136" s="48" t="str">
        <f t="shared" si="21"/>
        <v/>
      </c>
    </row>
    <row r="137" spans="1:8" s="31" customFormat="1" ht="15" x14ac:dyDescent="0.2">
      <c r="A137" s="66"/>
      <c r="B137" s="47" t="s">
        <v>28</v>
      </c>
      <c r="C137" s="28">
        <v>8</v>
      </c>
      <c r="D137" s="28">
        <v>2</v>
      </c>
      <c r="E137" s="29">
        <f t="shared" si="19"/>
        <v>8.6956521739130436E-3</v>
      </c>
      <c r="F137" s="29">
        <f t="shared" si="20"/>
        <v>7.3800738007380072E-3</v>
      </c>
      <c r="G137" s="30">
        <f t="shared" si="18"/>
        <v>-0.75</v>
      </c>
      <c r="H137" s="48">
        <f t="shared" si="21"/>
        <v>-6.5217391304347831E-3</v>
      </c>
    </row>
    <row r="138" spans="1:8" s="31" customFormat="1" ht="15" x14ac:dyDescent="0.2">
      <c r="A138" s="66"/>
      <c r="B138" s="47" t="s">
        <v>32</v>
      </c>
      <c r="C138" s="28">
        <v>0</v>
      </c>
      <c r="D138" s="28">
        <v>0</v>
      </c>
      <c r="E138" s="29" t="str">
        <f t="shared" si="19"/>
        <v/>
      </c>
      <c r="F138" s="29" t="str">
        <f t="shared" si="20"/>
        <v/>
      </c>
      <c r="G138" s="30" t="str">
        <f t="shared" si="18"/>
        <v xml:space="preserve"> </v>
      </c>
      <c r="H138" s="48" t="str">
        <f t="shared" si="21"/>
        <v/>
      </c>
    </row>
    <row r="139" spans="1:8" s="31" customFormat="1" ht="15" x14ac:dyDescent="0.2">
      <c r="A139" s="66"/>
      <c r="B139" s="47" t="s">
        <v>505</v>
      </c>
      <c r="C139" s="28">
        <v>8</v>
      </c>
      <c r="D139" s="28">
        <v>0</v>
      </c>
      <c r="E139" s="29">
        <f t="shared" ref="E139:E140" si="57">+IF(C139=0,"",C139/C$75)</f>
        <v>8.6956521739130436E-3</v>
      </c>
      <c r="F139" s="29" t="str">
        <f t="shared" ref="F139:F140" si="58">+IF(D139=0,"",D139/D$75)</f>
        <v/>
      </c>
      <c r="G139" s="30">
        <f t="shared" si="18"/>
        <v>-1</v>
      </c>
      <c r="H139" s="48">
        <f t="shared" ref="H139:H140" si="59">+IF(OR(AND(E139=""),(G139="")),"",E139*G139)</f>
        <v>-8.6956521739130436E-3</v>
      </c>
    </row>
    <row r="140" spans="1:8" s="31" customFormat="1" ht="15" x14ac:dyDescent="0.2">
      <c r="A140" s="66"/>
      <c r="B140" s="47" t="s">
        <v>30</v>
      </c>
      <c r="C140" s="28">
        <v>2</v>
      </c>
      <c r="D140" s="28">
        <v>0</v>
      </c>
      <c r="E140" s="29">
        <f t="shared" si="57"/>
        <v>2.1739130434782609E-3</v>
      </c>
      <c r="F140" s="29" t="str">
        <f t="shared" si="58"/>
        <v/>
      </c>
      <c r="G140" s="30">
        <f t="shared" si="18"/>
        <v>-1</v>
      </c>
      <c r="H140" s="48">
        <f t="shared" si="59"/>
        <v>-2.1739130434782609E-3</v>
      </c>
    </row>
    <row r="141" spans="1:8" s="31" customFormat="1" ht="15" x14ac:dyDescent="0.2">
      <c r="A141" s="66"/>
      <c r="B141" s="47" t="s">
        <v>29</v>
      </c>
      <c r="C141" s="28">
        <v>0</v>
      </c>
      <c r="D141" s="28">
        <v>0</v>
      </c>
      <c r="E141" s="29" t="str">
        <f t="shared" si="19"/>
        <v/>
      </c>
      <c r="F141" s="29" t="str">
        <f t="shared" si="20"/>
        <v/>
      </c>
      <c r="G141" s="30" t="str">
        <f t="shared" si="18"/>
        <v xml:space="preserve"> </v>
      </c>
      <c r="H141" s="48" t="str">
        <f t="shared" si="21"/>
        <v/>
      </c>
    </row>
    <row r="142" spans="1:8" s="31" customFormat="1" ht="15" x14ac:dyDescent="0.2">
      <c r="A142" s="66"/>
      <c r="B142" s="47" t="s">
        <v>194</v>
      </c>
      <c r="C142" s="28">
        <v>3</v>
      </c>
      <c r="D142" s="28">
        <v>0</v>
      </c>
      <c r="E142" s="29">
        <f t="shared" si="19"/>
        <v>3.2608695652173911E-3</v>
      </c>
      <c r="F142" s="29" t="str">
        <f t="shared" si="20"/>
        <v/>
      </c>
      <c r="G142" s="30">
        <f t="shared" si="18"/>
        <v>-1</v>
      </c>
      <c r="H142" s="48">
        <f t="shared" si="21"/>
        <v>-3.2608695652173911E-3</v>
      </c>
    </row>
    <row r="143" spans="1:8" s="31" customFormat="1" ht="15" x14ac:dyDescent="0.2">
      <c r="A143" s="66"/>
      <c r="B143" s="47" t="s">
        <v>195</v>
      </c>
      <c r="C143" s="28">
        <v>1</v>
      </c>
      <c r="D143" s="28">
        <v>0</v>
      </c>
      <c r="E143" s="29">
        <f t="shared" si="19"/>
        <v>1.0869565217391304E-3</v>
      </c>
      <c r="F143" s="29" t="str">
        <f t="shared" si="20"/>
        <v/>
      </c>
      <c r="G143" s="30">
        <f t="shared" si="18"/>
        <v>-1</v>
      </c>
      <c r="H143" s="48">
        <f t="shared" si="21"/>
        <v>-1.0869565217391304E-3</v>
      </c>
    </row>
    <row r="144" spans="1:8" s="31" customFormat="1" ht="15" x14ac:dyDescent="0.2">
      <c r="A144" s="66"/>
      <c r="B144" s="47" t="s">
        <v>196</v>
      </c>
      <c r="C144" s="28">
        <v>5</v>
      </c>
      <c r="D144" s="28">
        <v>0</v>
      </c>
      <c r="E144" s="29">
        <f t="shared" si="19"/>
        <v>5.434782608695652E-3</v>
      </c>
      <c r="F144" s="29" t="str">
        <f t="shared" si="20"/>
        <v/>
      </c>
      <c r="G144" s="30">
        <f t="shared" si="18"/>
        <v>-1</v>
      </c>
      <c r="H144" s="48">
        <f t="shared" si="21"/>
        <v>-5.434782608695652E-3</v>
      </c>
    </row>
    <row r="145" spans="1:8" s="31" customFormat="1" ht="15" x14ac:dyDescent="0.2">
      <c r="A145" s="66"/>
      <c r="B145" s="47" t="s">
        <v>197</v>
      </c>
      <c r="C145" s="28">
        <v>0</v>
      </c>
      <c r="D145" s="28">
        <v>0</v>
      </c>
      <c r="E145" s="29" t="str">
        <f t="shared" si="19"/>
        <v/>
      </c>
      <c r="F145" s="29" t="str">
        <f t="shared" si="20"/>
        <v/>
      </c>
      <c r="G145" s="30" t="str">
        <f t="shared" ref="G145:G170" si="60">+IF(AND(C145=0,D145=0)," ",IF(C145=0,1,IF(D145=0,-1,(D145-C145)/C145)))</f>
        <v xml:space="preserve"> </v>
      </c>
      <c r="H145" s="48" t="str">
        <f t="shared" si="21"/>
        <v/>
      </c>
    </row>
    <row r="146" spans="1:8" s="31" customFormat="1" ht="30" x14ac:dyDescent="0.2">
      <c r="A146" s="66"/>
      <c r="B146" s="47" t="s">
        <v>423</v>
      </c>
      <c r="C146" s="28">
        <v>4</v>
      </c>
      <c r="D146" s="28">
        <v>1</v>
      </c>
      <c r="E146" s="29">
        <f t="shared" si="19"/>
        <v>4.3478260869565218E-3</v>
      </c>
      <c r="F146" s="29">
        <f t="shared" si="20"/>
        <v>3.6900369003690036E-3</v>
      </c>
      <c r="G146" s="30">
        <f t="shared" si="60"/>
        <v>-0.75</v>
      </c>
      <c r="H146" s="48">
        <f t="shared" si="21"/>
        <v>-3.2608695652173916E-3</v>
      </c>
    </row>
    <row r="147" spans="1:8" s="31" customFormat="1" ht="30" x14ac:dyDescent="0.2">
      <c r="A147" s="66"/>
      <c r="B147" s="47" t="s">
        <v>198</v>
      </c>
      <c r="C147" s="28">
        <v>1</v>
      </c>
      <c r="D147" s="28">
        <v>0</v>
      </c>
      <c r="E147" s="29">
        <f t="shared" si="19"/>
        <v>1.0869565217391304E-3</v>
      </c>
      <c r="F147" s="29" t="str">
        <f t="shared" si="20"/>
        <v/>
      </c>
      <c r="G147" s="30">
        <f t="shared" si="60"/>
        <v>-1</v>
      </c>
      <c r="H147" s="48">
        <f t="shared" si="21"/>
        <v>-1.0869565217391304E-3</v>
      </c>
    </row>
    <row r="148" spans="1:8" s="31" customFormat="1" ht="30" x14ac:dyDescent="0.2">
      <c r="A148" s="66"/>
      <c r="B148" s="47" t="s">
        <v>199</v>
      </c>
      <c r="C148" s="28">
        <v>0</v>
      </c>
      <c r="D148" s="28">
        <v>0</v>
      </c>
      <c r="E148" s="29" t="str">
        <f>+IF(C148=0,"",C148/C$75)</f>
        <v/>
      </c>
      <c r="F148" s="29" t="str">
        <f>+IF(D148=0,"",D148/D$75)</f>
        <v/>
      </c>
      <c r="G148" s="30" t="str">
        <f>+IF(AND(C148=0,D148=0)," ",IF(C148=0,1,IF(D148=0,-1,(D148-C148)/C148)))</f>
        <v xml:space="preserve"> </v>
      </c>
      <c r="H148" s="48" t="str">
        <f>+IF(OR(AND(E148=""),(G148="")),"",E148*G148)</f>
        <v/>
      </c>
    </row>
    <row r="149" spans="1:8" s="31" customFormat="1" ht="15" x14ac:dyDescent="0.2">
      <c r="A149" s="66"/>
      <c r="B149" s="47" t="s">
        <v>613</v>
      </c>
      <c r="C149" s="28">
        <v>1</v>
      </c>
      <c r="D149" s="28">
        <v>0</v>
      </c>
      <c r="E149" s="29">
        <f>+IF(C149=0,"",C149/C$75)</f>
        <v>1.0869565217391304E-3</v>
      </c>
      <c r="F149" s="29" t="str">
        <f>+IF(D149=0,"",D149/D$75)</f>
        <v/>
      </c>
      <c r="G149" s="30">
        <f>+IF(AND(C149=0,D149=0)," ",IF(C149=0,1,IF(D149=0,-1,(D149-C149)/C149)))</f>
        <v>-1</v>
      </c>
      <c r="H149" s="48">
        <f>+IF(OR(AND(E149=""),(G149="")),"",E149*G149)</f>
        <v>-1.0869565217391304E-3</v>
      </c>
    </row>
    <row r="150" spans="1:8" s="31" customFormat="1" ht="15" x14ac:dyDescent="0.2">
      <c r="A150" s="66"/>
      <c r="B150" s="47" t="s">
        <v>549</v>
      </c>
      <c r="C150" s="28">
        <v>0</v>
      </c>
      <c r="D150" s="28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28">
        <v>0</v>
      </c>
      <c r="D151" s="28">
        <v>1</v>
      </c>
      <c r="E151" s="29" t="str">
        <f t="shared" si="19"/>
        <v/>
      </c>
      <c r="F151" s="29">
        <f t="shared" si="20"/>
        <v>3.6900369003690036E-3</v>
      </c>
      <c r="G151" s="30">
        <f t="shared" si="60"/>
        <v>1</v>
      </c>
      <c r="H151" s="48" t="str">
        <f t="shared" si="21"/>
        <v/>
      </c>
    </row>
    <row r="152" spans="1:8" s="31" customFormat="1" ht="15" x14ac:dyDescent="0.2">
      <c r="A152" s="66"/>
      <c r="B152" s="47" t="s">
        <v>561</v>
      </c>
      <c r="C152" s="28">
        <v>0</v>
      </c>
      <c r="D152" s="28">
        <v>0</v>
      </c>
      <c r="E152" s="29" t="str">
        <f t="shared" si="19"/>
        <v/>
      </c>
      <c r="F152" s="29" t="str">
        <f t="shared" si="20"/>
        <v/>
      </c>
      <c r="G152" s="30" t="str">
        <f t="shared" si="60"/>
        <v xml:space="preserve"> 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28">
        <v>0</v>
      </c>
      <c r="D153" s="28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28">
        <v>0</v>
      </c>
      <c r="D154" s="28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28">
        <v>0</v>
      </c>
      <c r="D155" s="28">
        <v>0</v>
      </c>
      <c r="E155" s="29" t="str">
        <f t="shared" ref="E155:E164" si="67">+IF(C155=0,"",C155/C$75)</f>
        <v/>
      </c>
      <c r="F155" s="29" t="str">
        <f t="shared" ref="F155:F164" si="68">+IF(D155=0,"",D155/D$75)</f>
        <v/>
      </c>
      <c r="G155" s="30" t="str">
        <f t="shared" si="60"/>
        <v xml:space="preserve"> </v>
      </c>
      <c r="H155" s="48" t="str">
        <f t="shared" ref="H155:H164" si="69">+IF(OR(AND(E155=""),(G155="")),"",E155*G155)</f>
        <v/>
      </c>
    </row>
    <row r="156" spans="1:8" s="31" customFormat="1" ht="15" x14ac:dyDescent="0.2">
      <c r="A156" s="66"/>
      <c r="B156" s="47" t="s">
        <v>34</v>
      </c>
      <c r="C156" s="28">
        <v>6</v>
      </c>
      <c r="D156" s="28">
        <v>2</v>
      </c>
      <c r="E156" s="29">
        <f t="shared" si="67"/>
        <v>6.5217391304347823E-3</v>
      </c>
      <c r="F156" s="29">
        <f t="shared" si="68"/>
        <v>7.3800738007380072E-3</v>
      </c>
      <c r="G156" s="30">
        <f t="shared" si="60"/>
        <v>-0.66666666666666663</v>
      </c>
      <c r="H156" s="48">
        <f t="shared" si="69"/>
        <v>-4.3478260869565209E-3</v>
      </c>
    </row>
    <row r="157" spans="1:8" s="31" customFormat="1" ht="15" x14ac:dyDescent="0.2">
      <c r="A157" s="66"/>
      <c r="B157" s="47" t="s">
        <v>200</v>
      </c>
      <c r="C157" s="28">
        <v>0</v>
      </c>
      <c r="D157" s="28">
        <v>0</v>
      </c>
      <c r="E157" s="29" t="str">
        <f t="shared" si="67"/>
        <v/>
      </c>
      <c r="F157" s="29" t="str">
        <f t="shared" si="68"/>
        <v/>
      </c>
      <c r="G157" s="30" t="str">
        <f t="shared" si="60"/>
        <v xml:space="preserve"> </v>
      </c>
      <c r="H157" s="48" t="str">
        <f t="shared" si="69"/>
        <v/>
      </c>
    </row>
    <row r="158" spans="1:8" s="31" customFormat="1" ht="30" x14ac:dyDescent="0.2">
      <c r="A158" s="66"/>
      <c r="B158" s="47" t="s">
        <v>201</v>
      </c>
      <c r="C158" s="28">
        <v>1</v>
      </c>
      <c r="D158" s="28">
        <v>0</v>
      </c>
      <c r="E158" s="29">
        <f t="shared" si="67"/>
        <v>1.0869565217391304E-3</v>
      </c>
      <c r="F158" s="29" t="str">
        <f t="shared" si="68"/>
        <v/>
      </c>
      <c r="G158" s="30">
        <f t="shared" si="60"/>
        <v>-1</v>
      </c>
      <c r="H158" s="48">
        <f t="shared" si="69"/>
        <v>-1.0869565217391304E-3</v>
      </c>
    </row>
    <row r="159" spans="1:8" s="31" customFormat="1" ht="15" x14ac:dyDescent="0.2">
      <c r="A159" s="66"/>
      <c r="B159" s="47" t="s">
        <v>614</v>
      </c>
      <c r="C159" s="28">
        <v>0</v>
      </c>
      <c r="D159" s="28">
        <v>0</v>
      </c>
      <c r="E159" s="29" t="str">
        <f t="shared" ref="E159" si="70">+IF(C159=0,"",C159/C$75)</f>
        <v/>
      </c>
      <c r="F159" s="29" t="str">
        <f t="shared" ref="F159" si="71">+IF(D159=0,"",D159/D$75)</f>
        <v/>
      </c>
      <c r="G159" s="30" t="str">
        <f t="shared" ref="G159" si="72">+IF(AND(C159=0,D159=0)," ",IF(C159=0,1,IF(D159=0,-1,(D159-C159)/C159)))</f>
        <v xml:space="preserve"> </v>
      </c>
      <c r="H159" s="48" t="str">
        <f t="shared" ref="H159" si="73">+IF(OR(AND(E159=""),(G159="")),"",E159*G159)</f>
        <v/>
      </c>
    </row>
    <row r="160" spans="1:8" s="31" customFormat="1" ht="30" x14ac:dyDescent="0.2">
      <c r="A160" s="66"/>
      <c r="B160" s="47" t="s">
        <v>202</v>
      </c>
      <c r="C160" s="28">
        <v>0</v>
      </c>
      <c r="D160" s="28">
        <v>0</v>
      </c>
      <c r="E160" s="29" t="str">
        <f t="shared" si="67"/>
        <v/>
      </c>
      <c r="F160" s="29" t="str">
        <f t="shared" si="68"/>
        <v/>
      </c>
      <c r="G160" s="30" t="str">
        <f t="shared" si="60"/>
        <v xml:space="preserve"> </v>
      </c>
      <c r="H160" s="48" t="str">
        <f t="shared" si="69"/>
        <v/>
      </c>
    </row>
    <row r="161" spans="1:8" s="31" customFormat="1" ht="15" x14ac:dyDescent="0.2">
      <c r="A161" s="66"/>
      <c r="B161" s="47" t="s">
        <v>596</v>
      </c>
      <c r="C161" s="28">
        <v>0</v>
      </c>
      <c r="D161" s="28">
        <v>0</v>
      </c>
      <c r="E161" s="29" t="str">
        <f t="shared" si="67"/>
        <v/>
      </c>
      <c r="F161" s="29" t="str">
        <f t="shared" si="68"/>
        <v/>
      </c>
      <c r="G161" s="30" t="str">
        <f t="shared" si="60"/>
        <v xml:space="preserve"> </v>
      </c>
      <c r="H161" s="48" t="str">
        <f t="shared" si="69"/>
        <v/>
      </c>
    </row>
    <row r="162" spans="1:8" s="31" customFormat="1" ht="15" x14ac:dyDescent="0.2">
      <c r="A162" s="66"/>
      <c r="B162" s="47" t="s">
        <v>39</v>
      </c>
      <c r="C162" s="28">
        <v>0</v>
      </c>
      <c r="D162" s="28">
        <v>0</v>
      </c>
      <c r="E162" s="29" t="str">
        <f t="shared" si="67"/>
        <v/>
      </c>
      <c r="F162" s="29" t="str">
        <f t="shared" si="68"/>
        <v/>
      </c>
      <c r="G162" s="30" t="str">
        <f t="shared" si="60"/>
        <v xml:space="preserve"> </v>
      </c>
      <c r="H162" s="48" t="str">
        <f t="shared" si="69"/>
        <v/>
      </c>
    </row>
    <row r="163" spans="1:8" s="31" customFormat="1" ht="15" x14ac:dyDescent="0.2">
      <c r="A163" s="66"/>
      <c r="B163" s="47" t="s">
        <v>37</v>
      </c>
      <c r="C163" s="28">
        <v>0</v>
      </c>
      <c r="D163" s="28">
        <v>0</v>
      </c>
      <c r="E163" s="29" t="str">
        <f t="shared" si="67"/>
        <v/>
      </c>
      <c r="F163" s="29" t="str">
        <f t="shared" si="68"/>
        <v/>
      </c>
      <c r="G163" s="30" t="str">
        <f t="shared" si="60"/>
        <v xml:space="preserve"> </v>
      </c>
      <c r="H163" s="48" t="str">
        <f t="shared" si="69"/>
        <v/>
      </c>
    </row>
    <row r="164" spans="1:8" s="31" customFormat="1" ht="15" x14ac:dyDescent="0.2">
      <c r="A164" s="66"/>
      <c r="B164" s="47" t="s">
        <v>38</v>
      </c>
      <c r="C164" s="28">
        <v>0</v>
      </c>
      <c r="D164" s="28">
        <v>0</v>
      </c>
      <c r="E164" s="29" t="str">
        <f t="shared" si="67"/>
        <v/>
      </c>
      <c r="F164" s="29" t="str">
        <f t="shared" si="68"/>
        <v/>
      </c>
      <c r="G164" s="30" t="str">
        <f t="shared" si="60"/>
        <v xml:space="preserve"> </v>
      </c>
      <c r="H164" s="48" t="str">
        <f t="shared" si="69"/>
        <v/>
      </c>
    </row>
    <row r="165" spans="1:8" s="31" customFormat="1" ht="15" x14ac:dyDescent="0.2">
      <c r="A165" s="66"/>
      <c r="B165" s="47" t="s">
        <v>615</v>
      </c>
      <c r="C165" s="28">
        <v>0</v>
      </c>
      <c r="D165" s="28">
        <v>0</v>
      </c>
      <c r="E165" s="29" t="str">
        <f t="shared" ref="E165:E166" si="74">+IF(C165=0,"",C165/C$75)</f>
        <v/>
      </c>
      <c r="F165" s="29" t="str">
        <f t="shared" ref="F165:F166" si="75">+IF(D165=0,"",D165/D$75)</f>
        <v/>
      </c>
      <c r="G165" s="30" t="str">
        <f t="shared" ref="G165:G166" si="76">+IF(AND(C165=0,D165=0)," ",IF(C165=0,1,IF(D165=0,-1,(D165-C165)/C165)))</f>
        <v xml:space="preserve"> </v>
      </c>
      <c r="H165" s="48" t="str">
        <f t="shared" ref="H165:H166" si="77">+IF(OR(AND(E165=""),(G165="")),"",E165*G165)</f>
        <v/>
      </c>
    </row>
    <row r="166" spans="1:8" s="31" customFormat="1" ht="15" x14ac:dyDescent="0.2">
      <c r="A166" s="66"/>
      <c r="B166" s="47" t="s">
        <v>616</v>
      </c>
      <c r="C166" s="28">
        <v>0</v>
      </c>
      <c r="D166" s="28">
        <v>0</v>
      </c>
      <c r="E166" s="29" t="str">
        <f t="shared" si="74"/>
        <v/>
      </c>
      <c r="F166" s="29" t="str">
        <f t="shared" si="75"/>
        <v/>
      </c>
      <c r="G166" s="30" t="str">
        <f t="shared" si="76"/>
        <v xml:space="preserve"> </v>
      </c>
      <c r="H166" s="48" t="str">
        <f t="shared" si="77"/>
        <v/>
      </c>
    </row>
    <row r="167" spans="1:8" s="31" customFormat="1" ht="15" x14ac:dyDescent="0.2">
      <c r="A167" s="66"/>
      <c r="B167" s="47" t="s">
        <v>506</v>
      </c>
      <c r="C167" s="28">
        <v>1</v>
      </c>
      <c r="D167" s="28">
        <v>3</v>
      </c>
      <c r="E167" s="29">
        <f t="shared" ref="E167" si="78">+IF(C167=0,"",C167/C$75)</f>
        <v>1.0869565217391304E-3</v>
      </c>
      <c r="F167" s="29">
        <f t="shared" ref="F167" si="79">+IF(D167=0,"",D167/D$75)</f>
        <v>1.107011070110701E-2</v>
      </c>
      <c r="G167" s="30">
        <f t="shared" si="60"/>
        <v>2</v>
      </c>
      <c r="H167" s="48">
        <f t="shared" ref="H167" si="80">+IF(OR(AND(E167=""),(G167="")),"",E167*G167)</f>
        <v>2.1739130434782609E-3</v>
      </c>
    </row>
    <row r="168" spans="1:8" s="31" customFormat="1" ht="30" x14ac:dyDescent="0.2">
      <c r="A168" s="66"/>
      <c r="B168" s="47" t="s">
        <v>524</v>
      </c>
      <c r="C168" s="28">
        <v>0</v>
      </c>
      <c r="D168" s="28">
        <v>0</v>
      </c>
      <c r="E168" s="29" t="str">
        <f t="shared" ref="E168" si="81">+IF(C168=0,"",C168/C$75)</f>
        <v/>
      </c>
      <c r="F168" s="29" t="str">
        <f t="shared" ref="F168" si="82">+IF(D168=0,"",D168/D$75)</f>
        <v/>
      </c>
      <c r="G168" s="30" t="str">
        <f t="shared" si="60"/>
        <v xml:space="preserve"> </v>
      </c>
      <c r="H168" s="48" t="str">
        <f t="shared" ref="H168" si="83">+IF(OR(AND(E168=""),(G168="")),"",E168*G168)</f>
        <v/>
      </c>
    </row>
    <row r="169" spans="1:8" s="31" customFormat="1" ht="15" x14ac:dyDescent="0.2">
      <c r="A169" s="66"/>
      <c r="B169" s="47" t="s">
        <v>538</v>
      </c>
      <c r="C169" s="28">
        <v>0</v>
      </c>
      <c r="D169" s="28">
        <v>0</v>
      </c>
      <c r="E169" s="29" t="str">
        <f t="shared" ref="E169:E170" si="84">+IF(C169=0,"",C169/C$75)</f>
        <v/>
      </c>
      <c r="F169" s="29" t="str">
        <f t="shared" ref="F169:F170" si="85">+IF(D169=0,"",D169/D$75)</f>
        <v/>
      </c>
      <c r="G169" s="30" t="str">
        <f t="shared" si="60"/>
        <v xml:space="preserve"> </v>
      </c>
      <c r="H169" s="48" t="str">
        <f t="shared" ref="H169:H170" si="86">+IF(OR(AND(E169=""),(G169="")),"",E169*G169)</f>
        <v/>
      </c>
    </row>
    <row r="170" spans="1:8" s="31" customFormat="1" ht="15.75" thickBot="1" x14ac:dyDescent="0.25">
      <c r="A170" s="66"/>
      <c r="B170" s="49" t="s">
        <v>532</v>
      </c>
      <c r="C170" s="50">
        <v>0</v>
      </c>
      <c r="D170" s="50">
        <v>0</v>
      </c>
      <c r="E170" s="54" t="str">
        <f t="shared" si="84"/>
        <v/>
      </c>
      <c r="F170" s="54" t="str">
        <f t="shared" si="85"/>
        <v/>
      </c>
      <c r="G170" s="62" t="str">
        <f t="shared" si="60"/>
        <v xml:space="preserve"> </v>
      </c>
      <c r="H170" s="52" t="str">
        <f t="shared" si="86"/>
        <v/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374</v>
      </c>
      <c r="D176" s="9">
        <f>SUM(D177:D349)</f>
        <v>292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-0.21925133689839571</v>
      </c>
      <c r="H176" s="39">
        <f>+IF(OR(AND(E176=""),(G176="")),"",E176*G176)</f>
        <v>-0.21925133689839571</v>
      </c>
    </row>
    <row r="177" spans="1:8" s="31" customFormat="1" ht="15" x14ac:dyDescent="0.2">
      <c r="A177" s="66"/>
      <c r="B177" s="55" t="s">
        <v>425</v>
      </c>
      <c r="C177" s="28">
        <v>5</v>
      </c>
      <c r="D177" s="28">
        <v>4</v>
      </c>
      <c r="E177" s="29">
        <f t="shared" si="87"/>
        <v>1.3368983957219251E-2</v>
      </c>
      <c r="F177" s="29">
        <f t="shared" si="88"/>
        <v>1.3698630136986301E-2</v>
      </c>
      <c r="G177" s="30">
        <f t="shared" ref="G177:G243" si="89">+IF(AND(C177=0,D177=0)," ",IF(C177=0,1,IF(D177=0,-1,(D177-C177)/C177)))</f>
        <v>-0.2</v>
      </c>
      <c r="H177" s="48">
        <f>+IF(OR(AND(E177=""),(G177="")),"",E177*G177)</f>
        <v>-2.6737967914438505E-3</v>
      </c>
    </row>
    <row r="178" spans="1:8" s="31" customFormat="1" ht="15" x14ac:dyDescent="0.2">
      <c r="A178" s="66"/>
      <c r="B178" s="55" t="s">
        <v>562</v>
      </c>
      <c r="C178" s="28">
        <v>0</v>
      </c>
      <c r="D178" s="28">
        <v>0</v>
      </c>
      <c r="E178" s="29" t="str">
        <f t="shared" si="87"/>
        <v/>
      </c>
      <c r="F178" s="29" t="str">
        <f t="shared" si="88"/>
        <v/>
      </c>
      <c r="G178" s="30" t="str">
        <f t="shared" si="89"/>
        <v xml:space="preserve"> </v>
      </c>
      <c r="H178" s="48" t="str">
        <f t="shared" ref="H178:H251" si="90">+IF(OR(AND(E178=""),(G178="")),"",E178*G178)</f>
        <v/>
      </c>
    </row>
    <row r="179" spans="1:8" s="31" customFormat="1" ht="30" x14ac:dyDescent="0.2">
      <c r="A179" s="66"/>
      <c r="B179" s="55" t="s">
        <v>426</v>
      </c>
      <c r="C179" s="28">
        <v>8</v>
      </c>
      <c r="D179" s="28">
        <v>2</v>
      </c>
      <c r="E179" s="29">
        <f t="shared" si="87"/>
        <v>2.1390374331550801E-2</v>
      </c>
      <c r="F179" s="29">
        <f t="shared" si="88"/>
        <v>6.8493150684931503E-3</v>
      </c>
      <c r="G179" s="30">
        <f t="shared" si="89"/>
        <v>-0.75</v>
      </c>
      <c r="H179" s="48">
        <f t="shared" si="90"/>
        <v>-1.60427807486631E-2</v>
      </c>
    </row>
    <row r="180" spans="1:8" s="31" customFormat="1" ht="15" x14ac:dyDescent="0.2">
      <c r="A180" s="66"/>
      <c r="B180" s="55" t="s">
        <v>427</v>
      </c>
      <c r="C180" s="28">
        <v>0</v>
      </c>
      <c r="D180" s="28">
        <v>0</v>
      </c>
      <c r="E180" s="29" t="str">
        <f t="shared" si="87"/>
        <v/>
      </c>
      <c r="F180" s="29" t="str">
        <f t="shared" si="88"/>
        <v/>
      </c>
      <c r="G180" s="30" t="str">
        <f t="shared" si="89"/>
        <v xml:space="preserve"> 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28">
        <v>4</v>
      </c>
      <c r="D181" s="28">
        <v>1</v>
      </c>
      <c r="E181" s="29">
        <f t="shared" si="87"/>
        <v>1.06951871657754E-2</v>
      </c>
      <c r="F181" s="29">
        <f t="shared" si="88"/>
        <v>3.4246575342465752E-3</v>
      </c>
      <c r="G181" s="30">
        <f t="shared" si="89"/>
        <v>-0.75</v>
      </c>
      <c r="H181" s="48">
        <f t="shared" si="90"/>
        <v>-8.0213903743315499E-3</v>
      </c>
    </row>
    <row r="182" spans="1:8" s="31" customFormat="1" ht="30" x14ac:dyDescent="0.2">
      <c r="A182" s="66" t="s">
        <v>644</v>
      </c>
      <c r="B182" s="55" t="s">
        <v>646</v>
      </c>
      <c r="C182" s="28"/>
      <c r="D182" s="28">
        <v>0</v>
      </c>
      <c r="E182" s="29" t="str">
        <f t="shared" ref="E182" si="91">+IF(C182=0,"",C182/C$176)</f>
        <v/>
      </c>
      <c r="F182" s="29" t="str">
        <f t="shared" ref="F182" si="92">+IF(D182=0,"",D182/D$176)</f>
        <v/>
      </c>
      <c r="G182" s="30" t="str">
        <f t="shared" ref="G182" si="93">+IF(AND(C182=0,D182=0)," ",IF(C182=0,1,IF(D182=0,-1,(D182-C182)/C182)))</f>
        <v xml:space="preserve"> 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28">
        <v>21</v>
      </c>
      <c r="D183" s="28">
        <v>20</v>
      </c>
      <c r="E183" s="29">
        <f t="shared" si="87"/>
        <v>5.6149732620320858E-2</v>
      </c>
      <c r="F183" s="29">
        <f t="shared" si="88"/>
        <v>6.8493150684931503E-2</v>
      </c>
      <c r="G183" s="30">
        <f t="shared" si="89"/>
        <v>-4.7619047619047616E-2</v>
      </c>
      <c r="H183" s="48">
        <f t="shared" si="90"/>
        <v>-2.6737967914438501E-3</v>
      </c>
    </row>
    <row r="184" spans="1:8" s="31" customFormat="1" ht="15" x14ac:dyDescent="0.2">
      <c r="A184" s="66"/>
      <c r="B184" s="55" t="s">
        <v>564</v>
      </c>
      <c r="C184" s="28">
        <v>1</v>
      </c>
      <c r="D184" s="28">
        <v>4</v>
      </c>
      <c r="E184" s="29">
        <f t="shared" si="87"/>
        <v>2.6737967914438501E-3</v>
      </c>
      <c r="F184" s="29">
        <f t="shared" si="88"/>
        <v>1.3698630136986301E-2</v>
      </c>
      <c r="G184" s="30">
        <f t="shared" si="89"/>
        <v>3</v>
      </c>
      <c r="H184" s="48">
        <f t="shared" si="90"/>
        <v>8.0213903743315499E-3</v>
      </c>
    </row>
    <row r="185" spans="1:8" s="31" customFormat="1" ht="15" x14ac:dyDescent="0.2">
      <c r="A185" s="66"/>
      <c r="B185" s="55" t="s">
        <v>565</v>
      </c>
      <c r="C185" s="28">
        <v>1</v>
      </c>
      <c r="D185" s="28">
        <v>3</v>
      </c>
      <c r="E185" s="29">
        <f t="shared" si="87"/>
        <v>2.6737967914438501E-3</v>
      </c>
      <c r="F185" s="29">
        <f t="shared" si="88"/>
        <v>1.0273972602739725E-2</v>
      </c>
      <c r="G185" s="30">
        <f t="shared" si="89"/>
        <v>2</v>
      </c>
      <c r="H185" s="48">
        <f t="shared" si="90"/>
        <v>5.3475935828877002E-3</v>
      </c>
    </row>
    <row r="186" spans="1:8" s="31" customFormat="1" ht="15" x14ac:dyDescent="0.2">
      <c r="A186" s="66"/>
      <c r="B186" s="55" t="s">
        <v>566</v>
      </c>
      <c r="C186" s="28">
        <v>1</v>
      </c>
      <c r="D186" s="28">
        <v>0</v>
      </c>
      <c r="E186" s="29">
        <f t="shared" si="87"/>
        <v>2.6737967914438501E-3</v>
      </c>
      <c r="F186" s="29" t="str">
        <f t="shared" si="88"/>
        <v/>
      </c>
      <c r="G186" s="30">
        <f t="shared" si="89"/>
        <v>-1</v>
      </c>
      <c r="H186" s="48">
        <f t="shared" si="90"/>
        <v>-2.6737967914438501E-3</v>
      </c>
    </row>
    <row r="187" spans="1:8" s="31" customFormat="1" ht="15" x14ac:dyDescent="0.2">
      <c r="A187" s="66"/>
      <c r="B187" s="55" t="s">
        <v>40</v>
      </c>
      <c r="C187" s="28">
        <v>0</v>
      </c>
      <c r="D187" s="28">
        <v>0</v>
      </c>
      <c r="E187" s="29" t="str">
        <f t="shared" si="87"/>
        <v/>
      </c>
      <c r="F187" s="29" t="str">
        <f t="shared" si="88"/>
        <v/>
      </c>
      <c r="G187" s="30" t="str">
        <f t="shared" si="89"/>
        <v xml:space="preserve"> 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28">
        <v>0</v>
      </c>
      <c r="D188" s="28">
        <v>0</v>
      </c>
      <c r="E188" s="29" t="str">
        <f t="shared" si="87"/>
        <v/>
      </c>
      <c r="F188" s="29" t="str">
        <f t="shared" si="88"/>
        <v/>
      </c>
      <c r="G188" s="30" t="str">
        <f t="shared" si="89"/>
        <v xml:space="preserve"> 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28">
        <v>0</v>
      </c>
      <c r="D189" s="28">
        <v>0</v>
      </c>
      <c r="E189" s="29" t="str">
        <f t="shared" si="87"/>
        <v/>
      </c>
      <c r="F189" s="29" t="str">
        <f t="shared" si="88"/>
        <v/>
      </c>
      <c r="G189" s="30" t="str">
        <f t="shared" si="89"/>
        <v xml:space="preserve"> </v>
      </c>
      <c r="H189" s="48" t="str">
        <f t="shared" si="90"/>
        <v/>
      </c>
    </row>
    <row r="190" spans="1:8" s="31" customFormat="1" ht="15" x14ac:dyDescent="0.2">
      <c r="A190" s="66"/>
      <c r="B190" s="55" t="s">
        <v>498</v>
      </c>
      <c r="C190" s="28">
        <v>1</v>
      </c>
      <c r="D190" s="28">
        <v>1</v>
      </c>
      <c r="E190" s="29">
        <f t="shared" ref="E190:E191" si="95">+IF(C190=0,"",C190/C$176)</f>
        <v>2.6737967914438501E-3</v>
      </c>
      <c r="F190" s="29">
        <f t="shared" ref="F190:F191" si="96">+IF(D190=0,"",D190/D$176)</f>
        <v>3.4246575342465752E-3</v>
      </c>
      <c r="G190" s="30">
        <f t="shared" si="89"/>
        <v>0</v>
      </c>
      <c r="H190" s="48">
        <f t="shared" ref="H190:H191" si="97">+IF(OR(AND(E190=""),(G190="")),"",E190*G190)</f>
        <v>0</v>
      </c>
    </row>
    <row r="191" spans="1:8" s="31" customFormat="1" ht="15" x14ac:dyDescent="0.2">
      <c r="A191" s="66"/>
      <c r="B191" s="55" t="s">
        <v>428</v>
      </c>
      <c r="C191" s="28">
        <v>1</v>
      </c>
      <c r="D191" s="28">
        <v>2</v>
      </c>
      <c r="E191" s="29">
        <f t="shared" si="95"/>
        <v>2.6737967914438501E-3</v>
      </c>
      <c r="F191" s="29">
        <f t="shared" si="96"/>
        <v>6.8493150684931503E-3</v>
      </c>
      <c r="G191" s="30">
        <f t="shared" si="89"/>
        <v>1</v>
      </c>
      <c r="H191" s="48">
        <f t="shared" si="97"/>
        <v>2.6737967914438501E-3</v>
      </c>
    </row>
    <row r="192" spans="1:8" s="31" customFormat="1" ht="15" x14ac:dyDescent="0.2">
      <c r="A192" s="66"/>
      <c r="B192" s="55" t="s">
        <v>597</v>
      </c>
      <c r="C192" s="28">
        <v>2</v>
      </c>
      <c r="D192" s="28">
        <v>29</v>
      </c>
      <c r="E192" s="29">
        <f t="shared" ref="E192:F194" si="98">+IF(C192=0,"",C192/C$176)</f>
        <v>5.3475935828877002E-3</v>
      </c>
      <c r="F192" s="29">
        <f t="shared" si="98"/>
        <v>9.9315068493150679E-2</v>
      </c>
      <c r="G192" s="30">
        <f t="shared" si="89"/>
        <v>13.5</v>
      </c>
      <c r="H192" s="48">
        <f t="shared" si="90"/>
        <v>7.2192513368983954E-2</v>
      </c>
    </row>
    <row r="193" spans="1:8" s="31" customFormat="1" ht="15" x14ac:dyDescent="0.2">
      <c r="A193" s="66"/>
      <c r="B193" s="55" t="s">
        <v>598</v>
      </c>
      <c r="C193" s="28">
        <v>0</v>
      </c>
      <c r="D193" s="28">
        <v>0</v>
      </c>
      <c r="E193" s="29" t="str">
        <f t="shared" si="98"/>
        <v/>
      </c>
      <c r="F193" s="29" t="str">
        <f t="shared" si="98"/>
        <v/>
      </c>
      <c r="G193" s="30" t="str">
        <f t="shared" si="89"/>
        <v xml:space="preserve"> </v>
      </c>
      <c r="H193" s="48" t="str">
        <f t="shared" si="90"/>
        <v/>
      </c>
    </row>
    <row r="194" spans="1:8" s="31" customFormat="1" ht="15" x14ac:dyDescent="0.2">
      <c r="A194" s="66"/>
      <c r="B194" s="55" t="s">
        <v>42</v>
      </c>
      <c r="C194" s="28">
        <v>0</v>
      </c>
      <c r="D194" s="28">
        <v>0</v>
      </c>
      <c r="E194" s="29" t="str">
        <f t="shared" si="98"/>
        <v/>
      </c>
      <c r="F194" s="29" t="str">
        <f t="shared" si="98"/>
        <v/>
      </c>
      <c r="G194" s="30" t="str">
        <f t="shared" si="89"/>
        <v xml:space="preserve"> </v>
      </c>
      <c r="H194" s="48" t="str">
        <f t="shared" si="90"/>
        <v/>
      </c>
    </row>
    <row r="195" spans="1:8" s="31" customFormat="1" ht="15" x14ac:dyDescent="0.2">
      <c r="A195" s="66"/>
      <c r="B195" s="55" t="s">
        <v>499</v>
      </c>
      <c r="C195" s="28">
        <v>0</v>
      </c>
      <c r="D195" s="28">
        <v>0</v>
      </c>
      <c r="E195" s="29" t="str">
        <f t="shared" ref="E195:E196" si="99">+IF(C195=0,"",C195/C$176)</f>
        <v/>
      </c>
      <c r="F195" s="29" t="str">
        <f t="shared" ref="F195:F196" si="100">+IF(D195=0,"",D195/D$176)</f>
        <v/>
      </c>
      <c r="G195" s="30" t="str">
        <f t="shared" si="89"/>
        <v xml:space="preserve"> </v>
      </c>
      <c r="H195" s="48" t="str">
        <f t="shared" ref="H195:H196" si="101">+IF(OR(AND(E195=""),(G195="")),"",E195*G195)</f>
        <v/>
      </c>
    </row>
    <row r="196" spans="1:8" s="31" customFormat="1" ht="15" x14ac:dyDescent="0.2">
      <c r="A196" s="66"/>
      <c r="B196" s="55" t="s">
        <v>500</v>
      </c>
      <c r="C196" s="28">
        <v>1</v>
      </c>
      <c r="D196" s="28">
        <v>0</v>
      </c>
      <c r="E196" s="29">
        <f t="shared" si="99"/>
        <v>2.6737967914438501E-3</v>
      </c>
      <c r="F196" s="29" t="str">
        <f t="shared" si="100"/>
        <v/>
      </c>
      <c r="G196" s="30">
        <f t="shared" si="89"/>
        <v>-1</v>
      </c>
      <c r="H196" s="48">
        <f t="shared" si="101"/>
        <v>-2.6737967914438501E-3</v>
      </c>
    </row>
    <row r="197" spans="1:8" s="31" customFormat="1" ht="15" x14ac:dyDescent="0.2">
      <c r="A197" s="66"/>
      <c r="B197" s="55" t="s">
        <v>607</v>
      </c>
      <c r="C197" s="28">
        <v>2</v>
      </c>
      <c r="D197" s="28">
        <v>0</v>
      </c>
      <c r="E197" s="29">
        <f t="shared" ref="E197" si="102">+IF(C197=0,"",C197/C$176)</f>
        <v>5.3475935828877002E-3</v>
      </c>
      <c r="F197" s="29" t="str">
        <f t="shared" ref="F197" si="103">+IF(D197=0,"",D197/D$176)</f>
        <v/>
      </c>
      <c r="G197" s="30">
        <f t="shared" ref="G197" si="104">+IF(AND(C197=0,D197=0)," ",IF(C197=0,1,IF(D197=0,-1,(D197-C197)/C197)))</f>
        <v>-1</v>
      </c>
      <c r="H197" s="48">
        <f t="shared" ref="H197" si="105">+IF(OR(AND(E197=""),(G197="")),"",E197*G197)</f>
        <v>-5.3475935828877002E-3</v>
      </c>
    </row>
    <row r="198" spans="1:8" s="31" customFormat="1" ht="15" x14ac:dyDescent="0.2">
      <c r="A198" s="66"/>
      <c r="B198" s="55" t="s">
        <v>204</v>
      </c>
      <c r="C198" s="28">
        <v>0</v>
      </c>
      <c r="D198" s="28">
        <v>0</v>
      </c>
      <c r="E198" s="29" t="str">
        <f t="shared" ref="E198:E231" si="106">+IF(C198=0,"",C198/C$176)</f>
        <v/>
      </c>
      <c r="F198" s="29" t="str">
        <f t="shared" ref="F198:F231" si="107">+IF(D198=0,"",D198/D$176)</f>
        <v/>
      </c>
      <c r="G198" s="30" t="str">
        <f t="shared" si="89"/>
        <v xml:space="preserve"> </v>
      </c>
      <c r="H198" s="48" t="str">
        <f t="shared" si="90"/>
        <v/>
      </c>
    </row>
    <row r="199" spans="1:8" s="31" customFormat="1" ht="15" x14ac:dyDescent="0.2">
      <c r="A199" s="66"/>
      <c r="B199" s="55" t="s">
        <v>205</v>
      </c>
      <c r="C199" s="28">
        <v>1</v>
      </c>
      <c r="D199" s="28">
        <v>0</v>
      </c>
      <c r="E199" s="29">
        <f t="shared" si="106"/>
        <v>2.6737967914438501E-3</v>
      </c>
      <c r="F199" s="29" t="str">
        <f t="shared" si="107"/>
        <v/>
      </c>
      <c r="G199" s="30">
        <f t="shared" si="89"/>
        <v>-1</v>
      </c>
      <c r="H199" s="48">
        <f t="shared" si="90"/>
        <v>-2.6737967914438501E-3</v>
      </c>
    </row>
    <row r="200" spans="1:8" s="31" customFormat="1" ht="15" x14ac:dyDescent="0.2">
      <c r="A200" s="66"/>
      <c r="B200" s="55" t="s">
        <v>206</v>
      </c>
      <c r="C200" s="28">
        <v>0</v>
      </c>
      <c r="D200" s="28">
        <v>0</v>
      </c>
      <c r="E200" s="29" t="str">
        <f t="shared" si="106"/>
        <v/>
      </c>
      <c r="F200" s="29" t="str">
        <f t="shared" si="107"/>
        <v/>
      </c>
      <c r="G200" s="30" t="str">
        <f t="shared" si="89"/>
        <v xml:space="preserve"> </v>
      </c>
      <c r="H200" s="48" t="str">
        <f t="shared" si="90"/>
        <v/>
      </c>
    </row>
    <row r="201" spans="1:8" s="31" customFormat="1" ht="15" x14ac:dyDescent="0.2">
      <c r="A201" s="66"/>
      <c r="B201" s="55" t="s">
        <v>547</v>
      </c>
      <c r="C201" s="28">
        <v>1</v>
      </c>
      <c r="D201" s="28">
        <v>0</v>
      </c>
      <c r="E201" s="29">
        <f t="shared" ref="E201" si="108">+IF(C201=0,"",C201/C$176)</f>
        <v>2.6737967914438501E-3</v>
      </c>
      <c r="F201" s="29" t="str">
        <f t="shared" ref="F201" si="109">+IF(D201=0,"",D201/D$176)</f>
        <v/>
      </c>
      <c r="G201" s="30">
        <f t="shared" si="89"/>
        <v>-1</v>
      </c>
      <c r="H201" s="48">
        <f t="shared" ref="H201" si="110">+IF(OR(AND(E201=""),(G201="")),"",E201*G201)</f>
        <v>-2.6737967914438501E-3</v>
      </c>
    </row>
    <row r="202" spans="1:8" s="31" customFormat="1" ht="15" x14ac:dyDescent="0.2">
      <c r="A202" s="66"/>
      <c r="B202" s="55" t="s">
        <v>207</v>
      </c>
      <c r="C202" s="28">
        <v>0</v>
      </c>
      <c r="D202" s="28">
        <v>0</v>
      </c>
      <c r="E202" s="29" t="str">
        <f t="shared" si="106"/>
        <v/>
      </c>
      <c r="F202" s="29" t="str">
        <f t="shared" si="107"/>
        <v/>
      </c>
      <c r="G202" s="30" t="str">
        <f t="shared" si="89"/>
        <v xml:space="preserve"> </v>
      </c>
      <c r="H202" s="48" t="str">
        <f t="shared" si="90"/>
        <v/>
      </c>
    </row>
    <row r="203" spans="1:8" s="31" customFormat="1" ht="15" x14ac:dyDescent="0.2">
      <c r="A203" s="66"/>
      <c r="B203" s="55" t="s">
        <v>429</v>
      </c>
      <c r="C203" s="28">
        <v>3</v>
      </c>
      <c r="D203" s="28">
        <v>0</v>
      </c>
      <c r="E203" s="29">
        <f t="shared" si="106"/>
        <v>8.0213903743315516E-3</v>
      </c>
      <c r="F203" s="29" t="str">
        <f t="shared" si="107"/>
        <v/>
      </c>
      <c r="G203" s="30">
        <f t="shared" si="89"/>
        <v>-1</v>
      </c>
      <c r="H203" s="48">
        <f t="shared" si="90"/>
        <v>-8.0213903743315516E-3</v>
      </c>
    </row>
    <row r="204" spans="1:8" s="31" customFormat="1" ht="15" x14ac:dyDescent="0.2">
      <c r="A204" s="66"/>
      <c r="B204" s="55" t="s">
        <v>502</v>
      </c>
      <c r="C204" s="28">
        <v>4</v>
      </c>
      <c r="D204" s="28">
        <v>0</v>
      </c>
      <c r="E204" s="29">
        <f t="shared" si="106"/>
        <v>1.06951871657754E-2</v>
      </c>
      <c r="F204" s="29" t="str">
        <f t="shared" si="107"/>
        <v/>
      </c>
      <c r="G204" s="30">
        <f t="shared" si="89"/>
        <v>-1</v>
      </c>
      <c r="H204" s="48">
        <f t="shared" ref="H204" si="111">+IF(OR(AND(E204=""),(G204="")),"",E204*G204)</f>
        <v>-1.06951871657754E-2</v>
      </c>
    </row>
    <row r="205" spans="1:8" s="31" customFormat="1" ht="15" x14ac:dyDescent="0.2">
      <c r="A205" s="66" t="s">
        <v>644</v>
      </c>
      <c r="B205" s="55" t="s">
        <v>648</v>
      </c>
      <c r="C205" s="28"/>
      <c r="D205" s="28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28">
        <v>14</v>
      </c>
      <c r="D206" s="28">
        <v>0</v>
      </c>
      <c r="E206" s="29">
        <f t="shared" si="106"/>
        <v>3.7433155080213901E-2</v>
      </c>
      <c r="F206" s="29" t="str">
        <f t="shared" si="107"/>
        <v/>
      </c>
      <c r="G206" s="30">
        <f t="shared" si="89"/>
        <v>-1</v>
      </c>
      <c r="H206" s="48">
        <f t="shared" si="90"/>
        <v>-3.7433155080213901E-2</v>
      </c>
    </row>
    <row r="207" spans="1:8" s="31" customFormat="1" ht="15" x14ac:dyDescent="0.2">
      <c r="A207" s="66"/>
      <c r="B207" s="55" t="s">
        <v>209</v>
      </c>
      <c r="C207" s="28">
        <v>7</v>
      </c>
      <c r="D207" s="28">
        <v>5</v>
      </c>
      <c r="E207" s="29">
        <f t="shared" si="106"/>
        <v>1.871657754010695E-2</v>
      </c>
      <c r="F207" s="29">
        <f t="shared" si="107"/>
        <v>1.7123287671232876E-2</v>
      </c>
      <c r="G207" s="30">
        <f t="shared" si="89"/>
        <v>-0.2857142857142857</v>
      </c>
      <c r="H207" s="48">
        <f t="shared" si="90"/>
        <v>-5.3475935828877002E-3</v>
      </c>
    </row>
    <row r="208" spans="1:8" s="31" customFormat="1" ht="15" x14ac:dyDescent="0.2">
      <c r="A208" s="66"/>
      <c r="B208" s="55" t="s">
        <v>210</v>
      </c>
      <c r="C208" s="28">
        <v>1</v>
      </c>
      <c r="D208" s="28">
        <v>13</v>
      </c>
      <c r="E208" s="29">
        <f t="shared" si="106"/>
        <v>2.6737967914438501E-3</v>
      </c>
      <c r="F208" s="29">
        <f t="shared" si="107"/>
        <v>4.4520547945205477E-2</v>
      </c>
      <c r="G208" s="30">
        <f t="shared" si="89"/>
        <v>12</v>
      </c>
      <c r="H208" s="48">
        <f t="shared" si="90"/>
        <v>3.20855614973262E-2</v>
      </c>
    </row>
    <row r="209" spans="1:8" s="31" customFormat="1" ht="15" x14ac:dyDescent="0.2">
      <c r="A209" s="66"/>
      <c r="B209" s="55" t="s">
        <v>211</v>
      </c>
      <c r="C209" s="28">
        <v>32</v>
      </c>
      <c r="D209" s="28">
        <v>14</v>
      </c>
      <c r="E209" s="29">
        <f t="shared" si="106"/>
        <v>8.5561497326203204E-2</v>
      </c>
      <c r="F209" s="29">
        <f t="shared" si="107"/>
        <v>4.7945205479452052E-2</v>
      </c>
      <c r="G209" s="30">
        <f t="shared" si="89"/>
        <v>-0.5625</v>
      </c>
      <c r="H209" s="48">
        <f t="shared" si="90"/>
        <v>-4.8128342245989303E-2</v>
      </c>
    </row>
    <row r="210" spans="1:8" s="31" customFormat="1" ht="15" x14ac:dyDescent="0.2">
      <c r="A210" s="66"/>
      <c r="B210" s="55" t="s">
        <v>430</v>
      </c>
      <c r="C210" s="28">
        <v>0</v>
      </c>
      <c r="D210" s="28">
        <v>0</v>
      </c>
      <c r="E210" s="29" t="str">
        <f t="shared" si="106"/>
        <v/>
      </c>
      <c r="F210" s="29" t="str">
        <f t="shared" si="107"/>
        <v/>
      </c>
      <c r="G210" s="30" t="str">
        <f t="shared" si="89"/>
        <v xml:space="preserve"> </v>
      </c>
      <c r="H210" s="48" t="str">
        <f t="shared" si="90"/>
        <v/>
      </c>
    </row>
    <row r="211" spans="1:8" s="31" customFormat="1" ht="15" x14ac:dyDescent="0.2">
      <c r="A211" s="66"/>
      <c r="B211" s="55" t="s">
        <v>431</v>
      </c>
      <c r="C211" s="28">
        <v>1</v>
      </c>
      <c r="D211" s="28">
        <v>3</v>
      </c>
      <c r="E211" s="29">
        <f t="shared" si="106"/>
        <v>2.6737967914438501E-3</v>
      </c>
      <c r="F211" s="29">
        <f t="shared" si="107"/>
        <v>1.0273972602739725E-2</v>
      </c>
      <c r="G211" s="30">
        <f t="shared" si="89"/>
        <v>2</v>
      </c>
      <c r="H211" s="48">
        <f t="shared" si="90"/>
        <v>5.3475935828877002E-3</v>
      </c>
    </row>
    <row r="212" spans="1:8" s="31" customFormat="1" ht="15" x14ac:dyDescent="0.2">
      <c r="A212" s="66"/>
      <c r="B212" s="55" t="s">
        <v>212</v>
      </c>
      <c r="C212" s="28">
        <v>0</v>
      </c>
      <c r="D212" s="28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28">
        <v>3</v>
      </c>
      <c r="D213" s="28">
        <v>0</v>
      </c>
      <c r="E213" s="29">
        <f t="shared" si="106"/>
        <v>8.0213903743315516E-3</v>
      </c>
      <c r="F213" s="29" t="str">
        <f t="shared" si="107"/>
        <v/>
      </c>
      <c r="G213" s="30">
        <f t="shared" si="89"/>
        <v>-1</v>
      </c>
      <c r="H213" s="48">
        <f t="shared" ref="H213" si="116">+IF(OR(AND(E213=""),(G213="")),"",E213*G213)</f>
        <v>-8.0213903743315516E-3</v>
      </c>
    </row>
    <row r="214" spans="1:8" s="31" customFormat="1" ht="15" x14ac:dyDescent="0.2">
      <c r="A214" s="66"/>
      <c r="B214" s="55" t="s">
        <v>213</v>
      </c>
      <c r="C214" s="28">
        <v>12</v>
      </c>
      <c r="D214" s="28">
        <v>1</v>
      </c>
      <c r="E214" s="29">
        <f t="shared" si="106"/>
        <v>3.2085561497326207E-2</v>
      </c>
      <c r="F214" s="29">
        <f t="shared" si="107"/>
        <v>3.4246575342465752E-3</v>
      </c>
      <c r="G214" s="30">
        <f t="shared" si="89"/>
        <v>-0.91666666666666663</v>
      </c>
      <c r="H214" s="48">
        <f t="shared" si="90"/>
        <v>-2.9411764705882356E-2</v>
      </c>
    </row>
    <row r="215" spans="1:8" s="31" customFormat="1" ht="15" x14ac:dyDescent="0.2">
      <c r="A215" s="66"/>
      <c r="B215" s="55" t="s">
        <v>214</v>
      </c>
      <c r="C215" s="28">
        <v>13</v>
      </c>
      <c r="D215" s="28">
        <v>0</v>
      </c>
      <c r="E215" s="29">
        <f t="shared" si="106"/>
        <v>3.4759358288770054E-2</v>
      </c>
      <c r="F215" s="29" t="str">
        <f t="shared" si="107"/>
        <v/>
      </c>
      <c r="G215" s="30">
        <f t="shared" si="89"/>
        <v>-1</v>
      </c>
      <c r="H215" s="48">
        <f t="shared" si="90"/>
        <v>-3.4759358288770054E-2</v>
      </c>
    </row>
    <row r="216" spans="1:8" s="31" customFormat="1" ht="15" x14ac:dyDescent="0.2">
      <c r="A216" s="66"/>
      <c r="B216" s="55" t="s">
        <v>215</v>
      </c>
      <c r="C216" s="28">
        <v>1</v>
      </c>
      <c r="D216" s="28">
        <v>0</v>
      </c>
      <c r="E216" s="29">
        <f t="shared" si="106"/>
        <v>2.6737967914438501E-3</v>
      </c>
      <c r="F216" s="29" t="str">
        <f t="shared" si="107"/>
        <v/>
      </c>
      <c r="G216" s="30">
        <f t="shared" si="89"/>
        <v>-1</v>
      </c>
      <c r="H216" s="48">
        <f t="shared" si="90"/>
        <v>-2.6737967914438501E-3</v>
      </c>
    </row>
    <row r="217" spans="1:8" s="31" customFormat="1" ht="15" x14ac:dyDescent="0.2">
      <c r="A217" s="66"/>
      <c r="B217" s="55" t="s">
        <v>44</v>
      </c>
      <c r="C217" s="28">
        <v>0</v>
      </c>
      <c r="D217" s="28">
        <v>0</v>
      </c>
      <c r="E217" s="29" t="str">
        <f t="shared" si="106"/>
        <v/>
      </c>
      <c r="F217" s="29" t="str">
        <f t="shared" si="107"/>
        <v/>
      </c>
      <c r="G217" s="30" t="str">
        <f t="shared" si="89"/>
        <v xml:space="preserve"> </v>
      </c>
      <c r="H217" s="48" t="str">
        <f t="shared" si="90"/>
        <v/>
      </c>
    </row>
    <row r="218" spans="1:8" s="31" customFormat="1" ht="15" x14ac:dyDescent="0.2">
      <c r="A218" s="66"/>
      <c r="B218" s="55" t="s">
        <v>45</v>
      </c>
      <c r="C218" s="28">
        <v>31</v>
      </c>
      <c r="D218" s="28">
        <v>6</v>
      </c>
      <c r="E218" s="29">
        <f t="shared" si="106"/>
        <v>8.2887700534759357E-2</v>
      </c>
      <c r="F218" s="29">
        <f t="shared" si="107"/>
        <v>2.0547945205479451E-2</v>
      </c>
      <c r="G218" s="30">
        <f t="shared" si="89"/>
        <v>-0.80645161290322576</v>
      </c>
      <c r="H218" s="48">
        <f t="shared" si="90"/>
        <v>-6.6844919786096246E-2</v>
      </c>
    </row>
    <row r="219" spans="1:8" s="31" customFormat="1" ht="15" x14ac:dyDescent="0.2">
      <c r="A219" s="66"/>
      <c r="B219" s="55" t="s">
        <v>216</v>
      </c>
      <c r="C219" s="28">
        <v>5</v>
      </c>
      <c r="D219" s="28">
        <v>2</v>
      </c>
      <c r="E219" s="29">
        <f t="shared" si="106"/>
        <v>1.3368983957219251E-2</v>
      </c>
      <c r="F219" s="29">
        <f t="shared" si="107"/>
        <v>6.8493150684931503E-3</v>
      </c>
      <c r="G219" s="30">
        <f t="shared" si="89"/>
        <v>-0.6</v>
      </c>
      <c r="H219" s="48">
        <f t="shared" si="90"/>
        <v>-8.0213903743315499E-3</v>
      </c>
    </row>
    <row r="220" spans="1:8" s="31" customFormat="1" ht="30" x14ac:dyDescent="0.2">
      <c r="A220" s="66"/>
      <c r="B220" s="55" t="s">
        <v>217</v>
      </c>
      <c r="C220" s="28">
        <v>0</v>
      </c>
      <c r="D220" s="28">
        <v>0</v>
      </c>
      <c r="E220" s="29" t="str">
        <f t="shared" si="106"/>
        <v/>
      </c>
      <c r="F220" s="29" t="str">
        <f t="shared" si="107"/>
        <v/>
      </c>
      <c r="G220" s="30" t="str">
        <f t="shared" si="89"/>
        <v xml:space="preserve"> </v>
      </c>
      <c r="H220" s="48" t="str">
        <f t="shared" si="90"/>
        <v/>
      </c>
    </row>
    <row r="221" spans="1:8" s="31" customFormat="1" ht="15" x14ac:dyDescent="0.2">
      <c r="A221" s="66"/>
      <c r="B221" s="55" t="s">
        <v>432</v>
      </c>
      <c r="C221" s="28">
        <v>0</v>
      </c>
      <c r="D221" s="28">
        <v>0</v>
      </c>
      <c r="E221" s="29" t="str">
        <f t="shared" si="106"/>
        <v/>
      </c>
      <c r="F221" s="29" t="str">
        <f t="shared" si="107"/>
        <v/>
      </c>
      <c r="G221" s="30" t="str">
        <f t="shared" si="89"/>
        <v xml:space="preserve"> </v>
      </c>
      <c r="H221" s="48" t="str">
        <f t="shared" si="90"/>
        <v/>
      </c>
    </row>
    <row r="222" spans="1:8" s="31" customFormat="1" ht="15" x14ac:dyDescent="0.2">
      <c r="A222" s="66"/>
      <c r="B222" s="55" t="s">
        <v>504</v>
      </c>
      <c r="C222" s="28">
        <v>0</v>
      </c>
      <c r="D222" s="28">
        <v>0</v>
      </c>
      <c r="E222" s="29" t="str">
        <f t="shared" si="106"/>
        <v/>
      </c>
      <c r="F222" s="29" t="str">
        <f t="shared" si="107"/>
        <v/>
      </c>
      <c r="G222" s="30" t="str">
        <f t="shared" si="89"/>
        <v xml:space="preserve"> </v>
      </c>
      <c r="H222" s="48" t="str">
        <f t="shared" ref="H222" si="117">+IF(OR(AND(E222=""),(G222="")),"",E222*G222)</f>
        <v/>
      </c>
    </row>
    <row r="223" spans="1:8" s="31" customFormat="1" ht="15" x14ac:dyDescent="0.2">
      <c r="A223" s="66"/>
      <c r="B223" s="55" t="s">
        <v>609</v>
      </c>
      <c r="C223" s="28">
        <v>15</v>
      </c>
      <c r="D223" s="28">
        <v>1</v>
      </c>
      <c r="E223" s="29">
        <f t="shared" ref="E223" si="118">+IF(C223=0,"",C223/C$176)</f>
        <v>4.0106951871657755E-2</v>
      </c>
      <c r="F223" s="29">
        <f t="shared" ref="F223" si="119">+IF(D223=0,"",D223/D$176)</f>
        <v>3.4246575342465752E-3</v>
      </c>
      <c r="G223" s="30">
        <f t="shared" ref="G223" si="120">+IF(AND(C223=0,D223=0)," ",IF(C223=0,1,IF(D223=0,-1,(D223-C223)/C223)))</f>
        <v>-0.93333333333333335</v>
      </c>
      <c r="H223" s="48">
        <f t="shared" ref="H223" si="121">+IF(OR(AND(E223=""),(G223="")),"",E223*G223)</f>
        <v>-3.7433155080213908E-2</v>
      </c>
    </row>
    <row r="224" spans="1:8" s="31" customFormat="1" ht="15" x14ac:dyDescent="0.2">
      <c r="A224" s="66"/>
      <c r="B224" s="55" t="s">
        <v>539</v>
      </c>
      <c r="C224" s="28">
        <v>0</v>
      </c>
      <c r="D224" s="28">
        <v>0</v>
      </c>
      <c r="E224" s="29" t="str">
        <f t="shared" si="106"/>
        <v/>
      </c>
      <c r="F224" s="29" t="str">
        <f t="shared" si="107"/>
        <v/>
      </c>
      <c r="G224" s="30" t="str">
        <f t="shared" si="89"/>
        <v xml:space="preserve"> 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28">
        <v>0</v>
      </c>
      <c r="D225" s="28">
        <v>0</v>
      </c>
      <c r="E225" s="29" t="str">
        <f t="shared" si="106"/>
        <v/>
      </c>
      <c r="F225" s="29" t="str">
        <f t="shared" si="107"/>
        <v/>
      </c>
      <c r="G225" s="30" t="str">
        <f t="shared" si="89"/>
        <v xml:space="preserve"> </v>
      </c>
      <c r="H225" s="48" t="str">
        <f t="shared" si="90"/>
        <v/>
      </c>
    </row>
    <row r="226" spans="1:8" s="31" customFormat="1" ht="15" x14ac:dyDescent="0.2">
      <c r="A226" s="66"/>
      <c r="B226" s="55" t="s">
        <v>46</v>
      </c>
      <c r="C226" s="28">
        <v>0</v>
      </c>
      <c r="D226" s="28">
        <v>0</v>
      </c>
      <c r="E226" s="29" t="str">
        <f t="shared" si="106"/>
        <v/>
      </c>
      <c r="F226" s="29" t="str">
        <f t="shared" si="107"/>
        <v/>
      </c>
      <c r="G226" s="30" t="str">
        <f t="shared" si="89"/>
        <v xml:space="preserve"> </v>
      </c>
      <c r="H226" s="48" t="str">
        <f t="shared" si="90"/>
        <v/>
      </c>
    </row>
    <row r="227" spans="1:8" s="31" customFormat="1" ht="15" x14ac:dyDescent="0.2">
      <c r="A227" s="66"/>
      <c r="B227" s="55" t="s">
        <v>219</v>
      </c>
      <c r="C227" s="28">
        <v>0</v>
      </c>
      <c r="D227" s="28">
        <v>0</v>
      </c>
      <c r="E227" s="29" t="str">
        <f t="shared" si="106"/>
        <v/>
      </c>
      <c r="F227" s="29" t="str">
        <f t="shared" si="107"/>
        <v/>
      </c>
      <c r="G227" s="30" t="str">
        <f t="shared" si="89"/>
        <v xml:space="preserve"> </v>
      </c>
      <c r="H227" s="48" t="str">
        <f t="shared" si="90"/>
        <v/>
      </c>
    </row>
    <row r="228" spans="1:8" s="31" customFormat="1" ht="15" x14ac:dyDescent="0.2">
      <c r="A228" s="66"/>
      <c r="B228" s="55" t="s">
        <v>220</v>
      </c>
      <c r="C228" s="28">
        <v>4</v>
      </c>
      <c r="D228" s="28">
        <v>0</v>
      </c>
      <c r="E228" s="29">
        <f t="shared" si="106"/>
        <v>1.06951871657754E-2</v>
      </c>
      <c r="F228" s="29" t="str">
        <f t="shared" si="107"/>
        <v/>
      </c>
      <c r="G228" s="30">
        <f t="shared" si="89"/>
        <v>-1</v>
      </c>
      <c r="H228" s="48">
        <f t="shared" si="90"/>
        <v>-1.06951871657754E-2</v>
      </c>
    </row>
    <row r="229" spans="1:8" s="31" customFormat="1" ht="15" x14ac:dyDescent="0.2">
      <c r="A229" s="66"/>
      <c r="B229" s="55" t="s">
        <v>433</v>
      </c>
      <c r="C229" s="28">
        <v>0</v>
      </c>
      <c r="D229" s="28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28">
        <v>7</v>
      </c>
      <c r="D230" s="28">
        <v>22</v>
      </c>
      <c r="E230" s="29">
        <f t="shared" si="106"/>
        <v>1.871657754010695E-2</v>
      </c>
      <c r="F230" s="29">
        <f t="shared" si="107"/>
        <v>7.5342465753424653E-2</v>
      </c>
      <c r="G230" s="30">
        <f t="shared" si="89"/>
        <v>2.1428571428571428</v>
      </c>
      <c r="H230" s="48">
        <f t="shared" si="90"/>
        <v>4.0106951871657748E-2</v>
      </c>
    </row>
    <row r="231" spans="1:8" s="31" customFormat="1" ht="15" x14ac:dyDescent="0.2">
      <c r="A231" s="66"/>
      <c r="B231" s="55" t="s">
        <v>221</v>
      </c>
      <c r="C231" s="28">
        <v>0</v>
      </c>
      <c r="D231" s="28">
        <v>0</v>
      </c>
      <c r="E231" s="29" t="str">
        <f t="shared" si="106"/>
        <v/>
      </c>
      <c r="F231" s="29" t="str">
        <f t="shared" si="107"/>
        <v/>
      </c>
      <c r="G231" s="30" t="str">
        <f t="shared" si="89"/>
        <v xml:space="preserve"> </v>
      </c>
      <c r="H231" s="48" t="str">
        <f t="shared" si="90"/>
        <v/>
      </c>
    </row>
    <row r="232" spans="1:8" s="31" customFormat="1" ht="15" x14ac:dyDescent="0.2">
      <c r="A232" s="66"/>
      <c r="B232" s="55" t="s">
        <v>222</v>
      </c>
      <c r="C232" s="28">
        <v>0</v>
      </c>
      <c r="D232" s="28">
        <v>2</v>
      </c>
      <c r="E232" s="29" t="str">
        <f t="shared" ref="E232:E251" si="122">+IF(C232=0,"",C232/C$176)</f>
        <v/>
      </c>
      <c r="F232" s="29">
        <f t="shared" ref="F232:F251" si="123">+IF(D232=0,"",D232/D$176)</f>
        <v>6.8493150684931503E-3</v>
      </c>
      <c r="G232" s="30">
        <f t="shared" si="89"/>
        <v>1</v>
      </c>
      <c r="H232" s="48" t="str">
        <f t="shared" si="90"/>
        <v/>
      </c>
    </row>
    <row r="233" spans="1:8" s="31" customFormat="1" ht="15" x14ac:dyDescent="0.2">
      <c r="A233" s="66"/>
      <c r="B233" s="55" t="s">
        <v>223</v>
      </c>
      <c r="C233" s="28">
        <v>0</v>
      </c>
      <c r="D233" s="28">
        <v>1</v>
      </c>
      <c r="E233" s="29" t="str">
        <f t="shared" si="122"/>
        <v/>
      </c>
      <c r="F233" s="29">
        <f t="shared" si="123"/>
        <v>3.4246575342465752E-3</v>
      </c>
      <c r="G233" s="30">
        <f t="shared" si="89"/>
        <v>1</v>
      </c>
      <c r="H233" s="48" t="str">
        <f t="shared" si="90"/>
        <v/>
      </c>
    </row>
    <row r="234" spans="1:8" s="31" customFormat="1" ht="15" x14ac:dyDescent="0.2">
      <c r="A234" s="66"/>
      <c r="B234" s="55" t="s">
        <v>628</v>
      </c>
      <c r="C234" s="28">
        <v>0</v>
      </c>
      <c r="D234" s="28">
        <v>0</v>
      </c>
      <c r="E234" s="29" t="str">
        <f t="shared" si="122"/>
        <v/>
      </c>
      <c r="F234" s="29" t="str">
        <f t="shared" si="123"/>
        <v/>
      </c>
      <c r="G234" s="30" t="str">
        <f t="shared" si="89"/>
        <v xml:space="preserve"> 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28">
        <v>0</v>
      </c>
      <c r="D235" s="28">
        <v>0</v>
      </c>
      <c r="E235" s="29" t="str">
        <f t="shared" ref="E235" si="124">+IF(C235=0,"",C235/C$176)</f>
        <v/>
      </c>
      <c r="F235" s="29" t="str">
        <f t="shared" ref="F235" si="125">+IF(D235=0,"",D235/D$176)</f>
        <v/>
      </c>
      <c r="G235" s="30" t="str">
        <f t="shared" si="89"/>
        <v xml:space="preserve"> 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55" t="s">
        <v>612</v>
      </c>
      <c r="C236" s="28">
        <v>2</v>
      </c>
      <c r="D236" s="28">
        <v>7</v>
      </c>
      <c r="E236" s="29">
        <f t="shared" ref="E236" si="127">+IF(C236=0,"",C236/C$176)</f>
        <v>5.3475935828877002E-3</v>
      </c>
      <c r="F236" s="29">
        <f t="shared" ref="F236" si="128">+IF(D236=0,"",D236/D$176)</f>
        <v>2.3972602739726026E-2</v>
      </c>
      <c r="G236" s="30">
        <f t="shared" ref="G236" si="129">+IF(AND(C236=0,D236=0)," ",IF(C236=0,1,IF(D236=0,-1,(D236-C236)/C236)))</f>
        <v>2.5</v>
      </c>
      <c r="H236" s="48">
        <f t="shared" ref="H236" si="130">+IF(OR(AND(E236=""),(G236="")),"",E236*G236)</f>
        <v>1.3368983957219251E-2</v>
      </c>
    </row>
    <row r="237" spans="1:8" s="31" customFormat="1" ht="15" x14ac:dyDescent="0.2">
      <c r="A237" s="66"/>
      <c r="B237" s="55" t="s">
        <v>48</v>
      </c>
      <c r="C237" s="28">
        <v>0</v>
      </c>
      <c r="D237" s="28">
        <v>0</v>
      </c>
      <c r="E237" s="29" t="str">
        <f t="shared" si="122"/>
        <v/>
      </c>
      <c r="F237" s="29" t="str">
        <f t="shared" si="123"/>
        <v/>
      </c>
      <c r="G237" s="30" t="str">
        <f t="shared" si="89"/>
        <v xml:space="preserve"> </v>
      </c>
      <c r="H237" s="48" t="str">
        <f t="shared" si="90"/>
        <v/>
      </c>
    </row>
    <row r="238" spans="1:8" s="31" customFormat="1" ht="15" x14ac:dyDescent="0.2">
      <c r="A238" s="66"/>
      <c r="B238" s="55" t="s">
        <v>224</v>
      </c>
      <c r="C238" s="28">
        <v>0</v>
      </c>
      <c r="D238" s="28">
        <v>0</v>
      </c>
      <c r="E238" s="29" t="str">
        <f t="shared" si="122"/>
        <v/>
      </c>
      <c r="F238" s="29" t="str">
        <f t="shared" si="123"/>
        <v/>
      </c>
      <c r="G238" s="30" t="str">
        <f t="shared" si="89"/>
        <v xml:space="preserve"> 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28">
        <v>0</v>
      </c>
      <c r="D239" s="28">
        <v>0</v>
      </c>
      <c r="E239" s="29" t="str">
        <f t="shared" si="122"/>
        <v/>
      </c>
      <c r="F239" s="29" t="str">
        <f t="shared" si="123"/>
        <v/>
      </c>
      <c r="G239" s="30" t="str">
        <f t="shared" si="89"/>
        <v xml:space="preserve"> 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28">
        <v>0</v>
      </c>
      <c r="D240" s="28">
        <v>0</v>
      </c>
      <c r="E240" s="29" t="str">
        <f t="shared" si="122"/>
        <v/>
      </c>
      <c r="F240" s="29" t="str">
        <f t="shared" si="123"/>
        <v/>
      </c>
      <c r="G240" s="30" t="str">
        <f t="shared" si="89"/>
        <v xml:space="preserve"> </v>
      </c>
      <c r="H240" s="48" t="str">
        <f t="shared" si="90"/>
        <v/>
      </c>
    </row>
    <row r="241" spans="1:8" s="31" customFormat="1" ht="15" x14ac:dyDescent="0.2">
      <c r="A241" s="66"/>
      <c r="B241" s="55" t="s">
        <v>633</v>
      </c>
      <c r="C241" s="28">
        <v>0</v>
      </c>
      <c r="D241" s="28">
        <v>0</v>
      </c>
      <c r="E241" s="29" t="str">
        <f t="shared" si="122"/>
        <v/>
      </c>
      <c r="F241" s="29" t="str">
        <f t="shared" si="123"/>
        <v/>
      </c>
      <c r="G241" s="30" t="str">
        <f t="shared" si="89"/>
        <v xml:space="preserve"> </v>
      </c>
      <c r="H241" s="48" t="str">
        <f t="shared" si="90"/>
        <v/>
      </c>
    </row>
    <row r="242" spans="1:8" s="31" customFormat="1" ht="15" x14ac:dyDescent="0.2">
      <c r="A242" s="66" t="s">
        <v>644</v>
      </c>
      <c r="B242" s="55" t="s">
        <v>650</v>
      </c>
      <c r="C242" s="28"/>
      <c r="D242" s="28">
        <v>0</v>
      </c>
      <c r="E242" s="29" t="str">
        <f t="shared" ref="E242" si="131">+IF(C242=0,"",C242/C$176)</f>
        <v/>
      </c>
      <c r="F242" s="29" t="str">
        <f t="shared" ref="F242" si="132">+IF(D242=0,"",D242/D$176)</f>
        <v/>
      </c>
      <c r="G242" s="30" t="str">
        <f t="shared" ref="G242" si="133">+IF(AND(C242=0,D242=0)," ",IF(C242=0,1,IF(D242=0,-1,(D242-C242)/C242)))</f>
        <v xml:space="preserve"> 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28">
        <v>9</v>
      </c>
      <c r="D243" s="28">
        <v>4</v>
      </c>
      <c r="E243" s="29">
        <f t="shared" si="122"/>
        <v>2.4064171122994651E-2</v>
      </c>
      <c r="F243" s="29">
        <f t="shared" si="123"/>
        <v>1.3698630136986301E-2</v>
      </c>
      <c r="G243" s="30">
        <f t="shared" si="89"/>
        <v>-0.55555555555555558</v>
      </c>
      <c r="H243" s="48">
        <f t="shared" si="90"/>
        <v>-1.3368983957219251E-2</v>
      </c>
    </row>
    <row r="244" spans="1:8" s="31" customFormat="1" ht="15" x14ac:dyDescent="0.2">
      <c r="A244" s="66"/>
      <c r="B244" s="55" t="s">
        <v>52</v>
      </c>
      <c r="C244" s="28">
        <v>0</v>
      </c>
      <c r="D244" s="28">
        <v>0</v>
      </c>
      <c r="E244" s="29" t="str">
        <f t="shared" si="122"/>
        <v/>
      </c>
      <c r="F244" s="29" t="str">
        <f t="shared" si="123"/>
        <v/>
      </c>
      <c r="G244" s="30" t="str">
        <f t="shared" ref="G244:G314" si="135">+IF(AND(C244=0,D244=0)," ",IF(C244=0,1,IF(D244=0,-1,(D244-C244)/C244)))</f>
        <v xml:space="preserve"> </v>
      </c>
      <c r="H244" s="48" t="str">
        <f t="shared" si="90"/>
        <v/>
      </c>
    </row>
    <row r="245" spans="1:8" s="31" customFormat="1" ht="30" x14ac:dyDescent="0.2">
      <c r="A245" s="66"/>
      <c r="B245" s="55" t="s">
        <v>540</v>
      </c>
      <c r="C245" s="28">
        <v>6</v>
      </c>
      <c r="D245" s="28">
        <v>0</v>
      </c>
      <c r="E245" s="29">
        <f t="shared" si="122"/>
        <v>1.6042780748663103E-2</v>
      </c>
      <c r="F245" s="29" t="str">
        <f t="shared" si="123"/>
        <v/>
      </c>
      <c r="G245" s="30">
        <f t="shared" si="135"/>
        <v>-1</v>
      </c>
      <c r="H245" s="48">
        <f t="shared" si="90"/>
        <v>-1.6042780748663103E-2</v>
      </c>
    </row>
    <row r="246" spans="1:8" s="31" customFormat="1" ht="15" x14ac:dyDescent="0.2">
      <c r="A246" s="66"/>
      <c r="B246" s="55" t="s">
        <v>50</v>
      </c>
      <c r="C246" s="28">
        <v>27</v>
      </c>
      <c r="D246" s="28">
        <v>10</v>
      </c>
      <c r="E246" s="29">
        <f t="shared" si="122"/>
        <v>7.2192513368983954E-2</v>
      </c>
      <c r="F246" s="29">
        <f t="shared" si="123"/>
        <v>3.4246575342465752E-2</v>
      </c>
      <c r="G246" s="30">
        <f t="shared" si="135"/>
        <v>-0.62962962962962965</v>
      </c>
      <c r="H246" s="48">
        <f t="shared" si="90"/>
        <v>-4.5454545454545456E-2</v>
      </c>
    </row>
    <row r="247" spans="1:8" s="31" customFormat="1" ht="15" x14ac:dyDescent="0.2">
      <c r="A247" s="66"/>
      <c r="B247" s="55" t="s">
        <v>49</v>
      </c>
      <c r="C247" s="28">
        <v>0</v>
      </c>
      <c r="D247" s="28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28">
        <v>0</v>
      </c>
      <c r="D248" s="28">
        <v>0</v>
      </c>
      <c r="E248" s="29" t="str">
        <f t="shared" si="122"/>
        <v/>
      </c>
      <c r="F248" s="29" t="str">
        <f t="shared" si="123"/>
        <v/>
      </c>
      <c r="G248" s="30" t="str">
        <f t="shared" si="135"/>
        <v xml:space="preserve"> 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28">
        <v>1</v>
      </c>
      <c r="D249" s="28">
        <v>0</v>
      </c>
      <c r="E249" s="29">
        <f t="shared" si="122"/>
        <v>2.6737967914438501E-3</v>
      </c>
      <c r="F249" s="29" t="str">
        <f t="shared" si="123"/>
        <v/>
      </c>
      <c r="G249" s="30">
        <f t="shared" si="135"/>
        <v>-1</v>
      </c>
      <c r="H249" s="48">
        <f t="shared" si="90"/>
        <v>-2.6737967914438501E-3</v>
      </c>
    </row>
    <row r="250" spans="1:8" s="31" customFormat="1" ht="15" x14ac:dyDescent="0.2">
      <c r="A250" s="66"/>
      <c r="B250" s="55" t="s">
        <v>226</v>
      </c>
      <c r="C250" s="28">
        <v>0</v>
      </c>
      <c r="D250" s="28">
        <v>0</v>
      </c>
      <c r="E250" s="29" t="str">
        <f t="shared" si="122"/>
        <v/>
      </c>
      <c r="F250" s="29" t="str">
        <f t="shared" si="123"/>
        <v/>
      </c>
      <c r="G250" s="30" t="str">
        <f t="shared" si="135"/>
        <v xml:space="preserve"> </v>
      </c>
      <c r="H250" s="48" t="str">
        <f t="shared" si="90"/>
        <v/>
      </c>
    </row>
    <row r="251" spans="1:8" s="31" customFormat="1" ht="15" x14ac:dyDescent="0.2">
      <c r="A251" s="66"/>
      <c r="B251" s="55" t="s">
        <v>434</v>
      </c>
      <c r="C251" s="28">
        <v>0</v>
      </c>
      <c r="D251" s="28">
        <v>0</v>
      </c>
      <c r="E251" s="29" t="str">
        <f t="shared" si="122"/>
        <v/>
      </c>
      <c r="F251" s="29" t="str">
        <f t="shared" si="123"/>
        <v/>
      </c>
      <c r="G251" s="30" t="str">
        <f t="shared" si="135"/>
        <v xml:space="preserve"> </v>
      </c>
      <c r="H251" s="48" t="str">
        <f t="shared" si="90"/>
        <v/>
      </c>
    </row>
    <row r="252" spans="1:8" s="31" customFormat="1" ht="15" x14ac:dyDescent="0.2">
      <c r="A252" s="66"/>
      <c r="B252" s="55" t="s">
        <v>323</v>
      </c>
      <c r="C252" s="28">
        <v>0</v>
      </c>
      <c r="D252" s="28">
        <v>0</v>
      </c>
      <c r="E252" s="29" t="str">
        <f t="shared" ref="E252:E337" si="136">+IF(C252=0,"",C252/C$176)</f>
        <v/>
      </c>
      <c r="F252" s="29" t="str">
        <f t="shared" ref="F252:F337" si="137">+IF(D252=0,"",D252/D$176)</f>
        <v/>
      </c>
      <c r="G252" s="30" t="str">
        <f t="shared" si="135"/>
        <v xml:space="preserve"> </v>
      </c>
      <c r="H252" s="48" t="str">
        <f t="shared" ref="H252:H337" si="138">+IF(OR(AND(E252=""),(G252="")),"",E252*G252)</f>
        <v/>
      </c>
    </row>
    <row r="253" spans="1:8" s="31" customFormat="1" ht="15" x14ac:dyDescent="0.2">
      <c r="A253" s="66"/>
      <c r="B253" s="55" t="s">
        <v>227</v>
      </c>
      <c r="C253" s="28">
        <v>0</v>
      </c>
      <c r="D253" s="28">
        <v>0</v>
      </c>
      <c r="E253" s="29" t="str">
        <f t="shared" si="136"/>
        <v/>
      </c>
      <c r="F253" s="29" t="str">
        <f t="shared" si="137"/>
        <v/>
      </c>
      <c r="G253" s="30" t="str">
        <f t="shared" si="135"/>
        <v xml:space="preserve"> </v>
      </c>
      <c r="H253" s="48" t="str">
        <f t="shared" si="138"/>
        <v/>
      </c>
    </row>
    <row r="254" spans="1:8" s="31" customFormat="1" ht="15" x14ac:dyDescent="0.2">
      <c r="A254" s="66"/>
      <c r="B254" s="55" t="s">
        <v>228</v>
      </c>
      <c r="C254" s="28">
        <v>0</v>
      </c>
      <c r="D254" s="28">
        <v>0</v>
      </c>
      <c r="E254" s="29" t="str">
        <f t="shared" si="136"/>
        <v/>
      </c>
      <c r="F254" s="29" t="str">
        <f t="shared" si="137"/>
        <v/>
      </c>
      <c r="G254" s="30" t="str">
        <f t="shared" si="135"/>
        <v xml:space="preserve"> </v>
      </c>
      <c r="H254" s="48" t="str">
        <f t="shared" si="138"/>
        <v/>
      </c>
    </row>
    <row r="255" spans="1:8" s="31" customFormat="1" ht="15" x14ac:dyDescent="0.2">
      <c r="A255" s="66"/>
      <c r="B255" s="55" t="s">
        <v>435</v>
      </c>
      <c r="C255" s="28">
        <v>0</v>
      </c>
      <c r="D255" s="28">
        <v>1</v>
      </c>
      <c r="E255" s="29" t="str">
        <f t="shared" si="136"/>
        <v/>
      </c>
      <c r="F255" s="29">
        <f t="shared" si="137"/>
        <v>3.4246575342465752E-3</v>
      </c>
      <c r="G255" s="30">
        <f t="shared" si="135"/>
        <v>1</v>
      </c>
      <c r="H255" s="48" t="str">
        <f t="shared" si="138"/>
        <v/>
      </c>
    </row>
    <row r="256" spans="1:8" s="31" customFormat="1" ht="15" x14ac:dyDescent="0.2">
      <c r="A256" s="66"/>
      <c r="B256" s="55" t="s">
        <v>229</v>
      </c>
      <c r="C256" s="28">
        <v>0</v>
      </c>
      <c r="D256" s="28">
        <v>1</v>
      </c>
      <c r="E256" s="29" t="str">
        <f t="shared" si="136"/>
        <v/>
      </c>
      <c r="F256" s="29">
        <f t="shared" si="137"/>
        <v>3.4246575342465752E-3</v>
      </c>
      <c r="G256" s="30">
        <f t="shared" si="135"/>
        <v>1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28">
        <v>0</v>
      </c>
      <c r="D257" s="28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28">
        <v>0</v>
      </c>
      <c r="D258" s="28">
        <v>1</v>
      </c>
      <c r="E258" s="29" t="str">
        <f t="shared" ref="E258:E259" si="139">+IF(C258=0,"",C258/C$176)</f>
        <v/>
      </c>
      <c r="F258" s="29">
        <f t="shared" ref="F258:F259" si="140">+IF(D258=0,"",D258/D$176)</f>
        <v>3.4246575342465752E-3</v>
      </c>
      <c r="G258" s="30">
        <f t="shared" si="135"/>
        <v>1</v>
      </c>
      <c r="H258" s="48" t="str">
        <f t="shared" ref="H258:H259" si="141">+IF(OR(AND(E258=""),(G258="")),"",E258*G258)</f>
        <v/>
      </c>
    </row>
    <row r="259" spans="1:8" s="31" customFormat="1" ht="15" x14ac:dyDescent="0.2">
      <c r="A259" s="66"/>
      <c r="B259" s="55" t="s">
        <v>411</v>
      </c>
      <c r="C259" s="28">
        <v>0</v>
      </c>
      <c r="D259" s="28">
        <v>0</v>
      </c>
      <c r="E259" s="29" t="str">
        <f t="shared" si="139"/>
        <v/>
      </c>
      <c r="F259" s="29" t="str">
        <f t="shared" si="140"/>
        <v/>
      </c>
      <c r="G259" s="30" t="str">
        <f t="shared" si="135"/>
        <v xml:space="preserve"> 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28">
        <v>0</v>
      </c>
      <c r="D260" s="28">
        <v>0</v>
      </c>
      <c r="E260" s="29" t="str">
        <f t="shared" si="136"/>
        <v/>
      </c>
      <c r="F260" s="29" t="str">
        <f t="shared" si="137"/>
        <v/>
      </c>
      <c r="G260" s="30" t="str">
        <f t="shared" si="135"/>
        <v xml:space="preserve"> </v>
      </c>
      <c r="H260" s="48" t="str">
        <f t="shared" si="138"/>
        <v/>
      </c>
    </row>
    <row r="261" spans="1:8" s="31" customFormat="1" ht="15" x14ac:dyDescent="0.2">
      <c r="A261" s="66"/>
      <c r="B261" s="55" t="s">
        <v>600</v>
      </c>
      <c r="C261" s="28">
        <v>0</v>
      </c>
      <c r="D261" s="28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28">
        <v>0</v>
      </c>
      <c r="D262" s="28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28">
        <v>0</v>
      </c>
      <c r="D263" s="28">
        <v>0</v>
      </c>
      <c r="E263" s="29" t="str">
        <f t="shared" si="136"/>
        <v/>
      </c>
      <c r="F263" s="29" t="str">
        <f t="shared" si="137"/>
        <v/>
      </c>
      <c r="G263" s="30" t="str">
        <f t="shared" si="135"/>
        <v xml:space="preserve"> </v>
      </c>
      <c r="H263" s="48" t="str">
        <f t="shared" si="138"/>
        <v/>
      </c>
    </row>
    <row r="264" spans="1:8" s="31" customFormat="1" ht="30" x14ac:dyDescent="0.2">
      <c r="A264" s="66"/>
      <c r="B264" s="55" t="s">
        <v>439</v>
      </c>
      <c r="C264" s="28">
        <v>1</v>
      </c>
      <c r="D264" s="28">
        <v>10</v>
      </c>
      <c r="E264" s="29">
        <f t="shared" si="136"/>
        <v>2.6737967914438501E-3</v>
      </c>
      <c r="F264" s="29">
        <f t="shared" si="137"/>
        <v>3.4246575342465752E-2</v>
      </c>
      <c r="G264" s="30">
        <f t="shared" si="135"/>
        <v>9</v>
      </c>
      <c r="H264" s="48">
        <f t="shared" si="138"/>
        <v>2.4064171122994651E-2</v>
      </c>
    </row>
    <row r="265" spans="1:8" s="31" customFormat="1" ht="15" x14ac:dyDescent="0.2">
      <c r="A265" s="66"/>
      <c r="B265" s="55" t="s">
        <v>440</v>
      </c>
      <c r="C265" s="28">
        <v>0</v>
      </c>
      <c r="D265" s="28">
        <v>12</v>
      </c>
      <c r="E265" s="29" t="str">
        <f t="shared" si="136"/>
        <v/>
      </c>
      <c r="F265" s="29">
        <f t="shared" si="137"/>
        <v>4.1095890410958902E-2</v>
      </c>
      <c r="G265" s="30">
        <f t="shared" si="135"/>
        <v>1</v>
      </c>
      <c r="H265" s="48" t="str">
        <f t="shared" si="138"/>
        <v/>
      </c>
    </row>
    <row r="266" spans="1:8" s="31" customFormat="1" ht="15" x14ac:dyDescent="0.2">
      <c r="A266" s="66"/>
      <c r="B266" s="55" t="s">
        <v>507</v>
      </c>
      <c r="C266" s="28">
        <v>0</v>
      </c>
      <c r="D266" s="28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28">
        <v>0</v>
      </c>
      <c r="D267" s="28">
        <v>0</v>
      </c>
      <c r="E267" s="29" t="str">
        <f t="shared" si="142"/>
        <v/>
      </c>
      <c r="F267" s="29" t="str">
        <f t="shared" si="143"/>
        <v/>
      </c>
      <c r="G267" s="30" t="str">
        <f t="shared" si="135"/>
        <v xml:space="preserve"> </v>
      </c>
      <c r="H267" s="48" t="str">
        <f t="shared" si="144"/>
        <v/>
      </c>
    </row>
    <row r="268" spans="1:8" s="31" customFormat="1" ht="15" x14ac:dyDescent="0.2">
      <c r="A268" s="66"/>
      <c r="B268" s="55" t="s">
        <v>54</v>
      </c>
      <c r="C268" s="28">
        <v>0</v>
      </c>
      <c r="D268" s="28">
        <v>0</v>
      </c>
      <c r="E268" s="29" t="str">
        <f t="shared" si="136"/>
        <v/>
      </c>
      <c r="F268" s="29" t="str">
        <f t="shared" si="137"/>
        <v/>
      </c>
      <c r="G268" s="30" t="str">
        <f t="shared" si="135"/>
        <v xml:space="preserve"> </v>
      </c>
      <c r="H268" s="48" t="str">
        <f t="shared" si="138"/>
        <v/>
      </c>
    </row>
    <row r="269" spans="1:8" s="31" customFormat="1" ht="15" x14ac:dyDescent="0.2">
      <c r="A269" s="66"/>
      <c r="B269" s="55" t="s">
        <v>231</v>
      </c>
      <c r="C269" s="28">
        <v>5</v>
      </c>
      <c r="D269" s="28">
        <v>4</v>
      </c>
      <c r="E269" s="29">
        <f t="shared" si="136"/>
        <v>1.3368983957219251E-2</v>
      </c>
      <c r="F269" s="29">
        <f t="shared" si="137"/>
        <v>1.3698630136986301E-2</v>
      </c>
      <c r="G269" s="30">
        <f t="shared" si="135"/>
        <v>-0.2</v>
      </c>
      <c r="H269" s="48">
        <f t="shared" si="138"/>
        <v>-2.6737967914438505E-3</v>
      </c>
    </row>
    <row r="270" spans="1:8" s="31" customFormat="1" ht="15" x14ac:dyDescent="0.2">
      <c r="A270" s="66"/>
      <c r="B270" s="55" t="s">
        <v>602</v>
      </c>
      <c r="C270" s="28">
        <v>0</v>
      </c>
      <c r="D270" s="28">
        <v>0</v>
      </c>
      <c r="E270" s="29" t="str">
        <f t="shared" si="136"/>
        <v/>
      </c>
      <c r="F270" s="29" t="str">
        <f t="shared" si="137"/>
        <v/>
      </c>
      <c r="G270" s="30" t="str">
        <f t="shared" si="135"/>
        <v xml:space="preserve"> 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28">
        <v>0</v>
      </c>
      <c r="D271" s="28">
        <v>0</v>
      </c>
      <c r="E271" s="29" t="str">
        <f t="shared" ref="E271:E276" si="145">+IF(C271=0,"",C271/C$176)</f>
        <v/>
      </c>
      <c r="F271" s="29" t="str">
        <f t="shared" ref="F271:F276" si="146">+IF(D271=0,"",D271/D$176)</f>
        <v/>
      </c>
      <c r="G271" s="30" t="str">
        <f t="shared" si="135"/>
        <v xml:space="preserve"> 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28">
        <v>0</v>
      </c>
      <c r="D272" s="28">
        <v>0</v>
      </c>
      <c r="E272" s="29" t="str">
        <f t="shared" si="145"/>
        <v/>
      </c>
      <c r="F272" s="29" t="str">
        <f t="shared" si="146"/>
        <v/>
      </c>
      <c r="G272" s="30" t="str">
        <f t="shared" si="135"/>
        <v xml:space="preserve"> 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28">
        <v>0</v>
      </c>
      <c r="D273" s="28">
        <v>0</v>
      </c>
      <c r="E273" s="29" t="str">
        <f t="shared" si="145"/>
        <v/>
      </c>
      <c r="F273" s="29" t="str">
        <f t="shared" si="146"/>
        <v/>
      </c>
      <c r="G273" s="30" t="str">
        <f t="shared" si="135"/>
        <v xml:space="preserve"> </v>
      </c>
      <c r="H273" s="48" t="str">
        <f t="shared" si="147"/>
        <v/>
      </c>
    </row>
    <row r="274" spans="1:8" s="31" customFormat="1" ht="15" x14ac:dyDescent="0.2">
      <c r="A274" s="66"/>
      <c r="B274" s="55" t="s">
        <v>511</v>
      </c>
      <c r="C274" s="28">
        <v>0</v>
      </c>
      <c r="D274" s="28">
        <v>0</v>
      </c>
      <c r="E274" s="29" t="str">
        <f t="shared" si="145"/>
        <v/>
      </c>
      <c r="F274" s="29" t="str">
        <f t="shared" si="146"/>
        <v/>
      </c>
      <c r="G274" s="30" t="str">
        <f t="shared" si="135"/>
        <v xml:space="preserve"> </v>
      </c>
      <c r="H274" s="48" t="str">
        <f t="shared" si="147"/>
        <v/>
      </c>
    </row>
    <row r="275" spans="1:8" s="31" customFormat="1" ht="15" x14ac:dyDescent="0.2">
      <c r="A275" s="66"/>
      <c r="B275" s="55" t="s">
        <v>512</v>
      </c>
      <c r="C275" s="28">
        <v>0</v>
      </c>
      <c r="D275" s="28">
        <v>0</v>
      </c>
      <c r="E275" s="29" t="str">
        <f t="shared" si="145"/>
        <v/>
      </c>
      <c r="F275" s="29" t="str">
        <f t="shared" si="146"/>
        <v/>
      </c>
      <c r="G275" s="30" t="str">
        <f t="shared" si="135"/>
        <v xml:space="preserve"> </v>
      </c>
      <c r="H275" s="48" t="str">
        <f t="shared" si="147"/>
        <v/>
      </c>
    </row>
    <row r="276" spans="1:8" s="31" customFormat="1" ht="15" x14ac:dyDescent="0.2">
      <c r="A276" s="66"/>
      <c r="B276" s="55" t="s">
        <v>513</v>
      </c>
      <c r="C276" s="28">
        <v>3</v>
      </c>
      <c r="D276" s="28">
        <v>0</v>
      </c>
      <c r="E276" s="29">
        <f t="shared" si="145"/>
        <v>8.0213903743315516E-3</v>
      </c>
      <c r="F276" s="29" t="str">
        <f t="shared" si="146"/>
        <v/>
      </c>
      <c r="G276" s="30">
        <f t="shared" si="135"/>
        <v>-1</v>
      </c>
      <c r="H276" s="48">
        <f t="shared" si="147"/>
        <v>-8.0213903743315516E-3</v>
      </c>
    </row>
    <row r="277" spans="1:8" s="31" customFormat="1" ht="15" x14ac:dyDescent="0.2">
      <c r="A277" s="66"/>
      <c r="B277" s="55" t="s">
        <v>581</v>
      </c>
      <c r="C277" s="28">
        <v>0</v>
      </c>
      <c r="D277" s="28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28">
        <v>0</v>
      </c>
      <c r="D278" s="28">
        <v>0</v>
      </c>
      <c r="E278" s="29" t="str">
        <f t="shared" si="148"/>
        <v/>
      </c>
      <c r="F278" s="29" t="str">
        <f t="shared" si="149"/>
        <v/>
      </c>
      <c r="G278" s="30" t="str">
        <f t="shared" si="150"/>
        <v xml:space="preserve"> 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28">
        <v>0</v>
      </c>
      <c r="D279" s="28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28">
        <v>2</v>
      </c>
      <c r="D280" s="28">
        <v>1</v>
      </c>
      <c r="E280" s="29">
        <f t="shared" si="136"/>
        <v>5.3475935828877002E-3</v>
      </c>
      <c r="F280" s="29">
        <f t="shared" si="137"/>
        <v>3.4246575342465752E-3</v>
      </c>
      <c r="G280" s="30">
        <f t="shared" si="135"/>
        <v>-0.5</v>
      </c>
      <c r="H280" s="48">
        <f t="shared" si="138"/>
        <v>-2.6737967914438501E-3</v>
      </c>
    </row>
    <row r="281" spans="1:8" s="31" customFormat="1" ht="15" x14ac:dyDescent="0.2">
      <c r="A281" s="66"/>
      <c r="B281" s="55" t="s">
        <v>61</v>
      </c>
      <c r="C281" s="28">
        <v>5</v>
      </c>
      <c r="D281" s="28">
        <v>6</v>
      </c>
      <c r="E281" s="29">
        <f t="shared" si="136"/>
        <v>1.3368983957219251E-2</v>
      </c>
      <c r="F281" s="29">
        <f t="shared" si="137"/>
        <v>2.0547945205479451E-2</v>
      </c>
      <c r="G281" s="30">
        <f t="shared" si="135"/>
        <v>0.2</v>
      </c>
      <c r="H281" s="48">
        <f t="shared" si="138"/>
        <v>2.6737967914438505E-3</v>
      </c>
    </row>
    <row r="282" spans="1:8" s="31" customFormat="1" ht="15" x14ac:dyDescent="0.2">
      <c r="A282" s="66"/>
      <c r="B282" s="55" t="s">
        <v>58</v>
      </c>
      <c r="C282" s="28">
        <v>1</v>
      </c>
      <c r="D282" s="28">
        <v>1</v>
      </c>
      <c r="E282" s="29">
        <f t="shared" si="136"/>
        <v>2.6737967914438501E-3</v>
      </c>
      <c r="F282" s="29">
        <f t="shared" si="137"/>
        <v>3.4246575342465752E-3</v>
      </c>
      <c r="G282" s="30">
        <f t="shared" si="135"/>
        <v>0</v>
      </c>
      <c r="H282" s="48">
        <f t="shared" si="138"/>
        <v>0</v>
      </c>
    </row>
    <row r="283" spans="1:8" s="31" customFormat="1" ht="15" x14ac:dyDescent="0.2">
      <c r="A283" s="66"/>
      <c r="B283" s="55" t="s">
        <v>232</v>
      </c>
      <c r="C283" s="28">
        <v>0</v>
      </c>
      <c r="D283" s="28">
        <v>2</v>
      </c>
      <c r="E283" s="29" t="str">
        <f t="shared" si="136"/>
        <v/>
      </c>
      <c r="F283" s="29">
        <f t="shared" si="137"/>
        <v>6.8493150684931503E-3</v>
      </c>
      <c r="G283" s="30">
        <f t="shared" si="135"/>
        <v>1</v>
      </c>
      <c r="H283" s="48" t="str">
        <f t="shared" si="138"/>
        <v/>
      </c>
    </row>
    <row r="284" spans="1:8" s="31" customFormat="1" ht="15" x14ac:dyDescent="0.2">
      <c r="A284" s="66"/>
      <c r="B284" s="55" t="s">
        <v>55</v>
      </c>
      <c r="C284" s="28">
        <v>0</v>
      </c>
      <c r="D284" s="28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28">
        <v>0</v>
      </c>
      <c r="D285" s="28">
        <v>1</v>
      </c>
      <c r="E285" s="29" t="str">
        <f t="shared" ref="E285" si="152">+IF(C285=0,"",C285/C$176)</f>
        <v/>
      </c>
      <c r="F285" s="29">
        <f t="shared" ref="F285" si="153">+IF(D285=0,"",D285/D$176)</f>
        <v>3.4246575342465752E-3</v>
      </c>
      <c r="G285" s="30">
        <f t="shared" si="135"/>
        <v>1</v>
      </c>
      <c r="H285" s="48" t="str">
        <f t="shared" ref="H285" si="154">+IF(OR(AND(E285=""),(G285="")),"",E285*G285)</f>
        <v/>
      </c>
    </row>
    <row r="286" spans="1:8" s="31" customFormat="1" ht="15" x14ac:dyDescent="0.2">
      <c r="A286" s="66"/>
      <c r="B286" s="55" t="s">
        <v>59</v>
      </c>
      <c r="C286" s="28">
        <v>0</v>
      </c>
      <c r="D286" s="28">
        <v>0</v>
      </c>
      <c r="E286" s="29" t="str">
        <f t="shared" si="136"/>
        <v/>
      </c>
      <c r="F286" s="29" t="str">
        <f t="shared" si="137"/>
        <v/>
      </c>
      <c r="G286" s="30" t="str">
        <f t="shared" si="135"/>
        <v xml:space="preserve"> </v>
      </c>
      <c r="H286" s="48" t="str">
        <f t="shared" si="138"/>
        <v/>
      </c>
    </row>
    <row r="287" spans="1:8" s="31" customFormat="1" ht="15" x14ac:dyDescent="0.2">
      <c r="A287" s="66"/>
      <c r="B287" s="55" t="s">
        <v>441</v>
      </c>
      <c r="C287" s="28">
        <v>0</v>
      </c>
      <c r="D287" s="28">
        <v>0</v>
      </c>
      <c r="E287" s="29" t="str">
        <f t="shared" si="136"/>
        <v/>
      </c>
      <c r="F287" s="29" t="str">
        <f t="shared" si="137"/>
        <v/>
      </c>
      <c r="G287" s="30" t="str">
        <f t="shared" si="135"/>
        <v xml:space="preserve"> </v>
      </c>
      <c r="H287" s="48" t="str">
        <f t="shared" si="138"/>
        <v/>
      </c>
    </row>
    <row r="288" spans="1:8" s="31" customFormat="1" ht="13.5" customHeight="1" x14ac:dyDescent="0.2">
      <c r="A288" s="66"/>
      <c r="B288" s="55" t="s">
        <v>56</v>
      </c>
      <c r="C288" s="28">
        <v>7</v>
      </c>
      <c r="D288" s="28">
        <v>2</v>
      </c>
      <c r="E288" s="29">
        <f t="shared" si="136"/>
        <v>1.871657754010695E-2</v>
      </c>
      <c r="F288" s="29">
        <f t="shared" si="137"/>
        <v>6.8493150684931503E-3</v>
      </c>
      <c r="G288" s="30">
        <f t="shared" si="135"/>
        <v>-0.7142857142857143</v>
      </c>
      <c r="H288" s="48">
        <f t="shared" si="138"/>
        <v>-1.3368983957219251E-2</v>
      </c>
    </row>
    <row r="289" spans="1:8" s="31" customFormat="1" ht="15" x14ac:dyDescent="0.2">
      <c r="A289" s="66"/>
      <c r="B289" s="55" t="s">
        <v>584</v>
      </c>
      <c r="C289" s="28">
        <v>0</v>
      </c>
      <c r="D289" s="28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28">
        <v>0</v>
      </c>
      <c r="D290" s="28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28">
        <v>1</v>
      </c>
      <c r="D291" s="28">
        <v>21</v>
      </c>
      <c r="E291" s="29">
        <f t="shared" si="136"/>
        <v>2.6737967914438501E-3</v>
      </c>
      <c r="F291" s="29">
        <f t="shared" si="137"/>
        <v>7.1917808219178078E-2</v>
      </c>
      <c r="G291" s="30">
        <f t="shared" si="135"/>
        <v>20</v>
      </c>
      <c r="H291" s="48">
        <f t="shared" si="138"/>
        <v>5.3475935828877004E-2</v>
      </c>
    </row>
    <row r="292" spans="1:8" s="31" customFormat="1" ht="15" x14ac:dyDescent="0.2">
      <c r="A292" s="66"/>
      <c r="B292" s="55" t="s">
        <v>233</v>
      </c>
      <c r="C292" s="28">
        <v>1</v>
      </c>
      <c r="D292" s="28">
        <v>0</v>
      </c>
      <c r="E292" s="29">
        <f t="shared" si="136"/>
        <v>2.6737967914438501E-3</v>
      </c>
      <c r="F292" s="29" t="str">
        <f t="shared" si="137"/>
        <v/>
      </c>
      <c r="G292" s="30">
        <f t="shared" si="135"/>
        <v>-1</v>
      </c>
      <c r="H292" s="48">
        <f t="shared" si="138"/>
        <v>-2.6737967914438501E-3</v>
      </c>
    </row>
    <row r="293" spans="1:8" s="31" customFormat="1" ht="15" x14ac:dyDescent="0.2">
      <c r="A293" s="66"/>
      <c r="B293" s="55" t="s">
        <v>442</v>
      </c>
      <c r="C293" s="28">
        <v>0</v>
      </c>
      <c r="D293" s="28">
        <v>0</v>
      </c>
      <c r="E293" s="29" t="str">
        <f t="shared" si="136"/>
        <v/>
      </c>
      <c r="F293" s="29" t="str">
        <f t="shared" si="137"/>
        <v/>
      </c>
      <c r="G293" s="30" t="str">
        <f t="shared" si="135"/>
        <v xml:space="preserve"> </v>
      </c>
      <c r="H293" s="48" t="str">
        <f t="shared" si="138"/>
        <v/>
      </c>
    </row>
    <row r="294" spans="1:8" s="31" customFormat="1" ht="15" x14ac:dyDescent="0.2">
      <c r="A294" s="66"/>
      <c r="B294" s="55" t="s">
        <v>62</v>
      </c>
      <c r="C294" s="28">
        <v>1</v>
      </c>
      <c r="D294" s="28">
        <v>0</v>
      </c>
      <c r="E294" s="29">
        <f t="shared" si="136"/>
        <v>2.6737967914438501E-3</v>
      </c>
      <c r="F294" s="29" t="str">
        <f t="shared" si="137"/>
        <v/>
      </c>
      <c r="G294" s="30">
        <f t="shared" si="135"/>
        <v>-1</v>
      </c>
      <c r="H294" s="48">
        <f t="shared" si="138"/>
        <v>-2.6737967914438501E-3</v>
      </c>
    </row>
    <row r="295" spans="1:8" s="31" customFormat="1" ht="15" x14ac:dyDescent="0.2">
      <c r="A295" s="66"/>
      <c r="B295" s="55" t="s">
        <v>656</v>
      </c>
      <c r="C295" s="28">
        <v>1</v>
      </c>
      <c r="D295" s="28">
        <v>5</v>
      </c>
      <c r="E295" s="29">
        <f t="shared" ref="E295:E296" si="159">+IF(C295=0,"",C295/C$176)</f>
        <v>2.6737967914438501E-3</v>
      </c>
      <c r="F295" s="29">
        <f t="shared" ref="F295:F296" si="160">+IF(D295=0,"",D295/D$176)</f>
        <v>1.7123287671232876E-2</v>
      </c>
      <c r="G295" s="30">
        <f t="shared" si="135"/>
        <v>4</v>
      </c>
      <c r="H295" s="48">
        <f t="shared" ref="H295:H296" si="161">+IF(OR(AND(E295=""),(G295="")),"",E295*G295)</f>
        <v>1.06951871657754E-2</v>
      </c>
    </row>
    <row r="296" spans="1:8" s="31" customFormat="1" ht="15" x14ac:dyDescent="0.2">
      <c r="A296" s="66"/>
      <c r="B296" s="55" t="s">
        <v>515</v>
      </c>
      <c r="C296" s="28">
        <v>0</v>
      </c>
      <c r="D296" s="28">
        <v>3</v>
      </c>
      <c r="E296" s="29" t="str">
        <f t="shared" si="159"/>
        <v/>
      </c>
      <c r="F296" s="29">
        <f t="shared" si="160"/>
        <v>1.0273972602739725E-2</v>
      </c>
      <c r="G296" s="30">
        <f t="shared" si="135"/>
        <v>1</v>
      </c>
      <c r="H296" s="48" t="str">
        <f t="shared" si="161"/>
        <v/>
      </c>
    </row>
    <row r="297" spans="1:8" s="31" customFormat="1" ht="15" x14ac:dyDescent="0.2">
      <c r="A297" s="66"/>
      <c r="B297" s="55" t="s">
        <v>619</v>
      </c>
      <c r="C297" s="28">
        <v>0</v>
      </c>
      <c r="D297" s="28">
        <v>0</v>
      </c>
      <c r="E297" s="29" t="str">
        <f t="shared" ref="E297:E298" si="162">+IF(C297=0,"",C297/C$176)</f>
        <v/>
      </c>
      <c r="F297" s="29" t="str">
        <f t="shared" ref="F297:F298" si="163">+IF(D297=0,"",D297/D$176)</f>
        <v/>
      </c>
      <c r="G297" s="30" t="str">
        <f t="shared" ref="G297:G298" si="164">+IF(AND(C297=0,D297=0)," ",IF(C297=0,1,IF(D297=0,-1,(D297-C297)/C297)))</f>
        <v xml:space="preserve"> </v>
      </c>
      <c r="H297" s="48" t="str">
        <f t="shared" ref="H297:H298" si="165">+IF(OR(AND(E297=""),(G297="")),"",E297*G297)</f>
        <v/>
      </c>
    </row>
    <row r="298" spans="1:8" s="31" customFormat="1" ht="15" x14ac:dyDescent="0.2">
      <c r="A298" s="66"/>
      <c r="B298" s="55" t="s">
        <v>620</v>
      </c>
      <c r="C298" s="28">
        <v>0</v>
      </c>
      <c r="D298" s="28">
        <v>0</v>
      </c>
      <c r="E298" s="29" t="str">
        <f t="shared" si="162"/>
        <v/>
      </c>
      <c r="F298" s="29" t="str">
        <f t="shared" si="163"/>
        <v/>
      </c>
      <c r="G298" s="30" t="str">
        <f t="shared" si="164"/>
        <v xml:space="preserve"> </v>
      </c>
      <c r="H298" s="48" t="str">
        <f t="shared" si="165"/>
        <v/>
      </c>
    </row>
    <row r="299" spans="1:8" s="31" customFormat="1" ht="15" x14ac:dyDescent="0.2">
      <c r="A299" s="66"/>
      <c r="B299" s="55" t="s">
        <v>63</v>
      </c>
      <c r="C299" s="28">
        <v>3</v>
      </c>
      <c r="D299" s="28">
        <v>3</v>
      </c>
      <c r="E299" s="29">
        <f t="shared" si="136"/>
        <v>8.0213903743315516E-3</v>
      </c>
      <c r="F299" s="29">
        <f t="shared" si="137"/>
        <v>1.0273972602739725E-2</v>
      </c>
      <c r="G299" s="30">
        <f t="shared" si="135"/>
        <v>0</v>
      </c>
      <c r="H299" s="48">
        <f t="shared" si="138"/>
        <v>0</v>
      </c>
    </row>
    <row r="300" spans="1:8" s="31" customFormat="1" ht="15" x14ac:dyDescent="0.2">
      <c r="A300" s="66"/>
      <c r="B300" s="55" t="s">
        <v>603</v>
      </c>
      <c r="C300" s="28">
        <v>0</v>
      </c>
      <c r="D300" s="28">
        <v>0</v>
      </c>
      <c r="E300" s="29" t="str">
        <f t="shared" si="136"/>
        <v/>
      </c>
      <c r="F300" s="29" t="str">
        <f t="shared" si="137"/>
        <v/>
      </c>
      <c r="G300" s="30" t="str">
        <f t="shared" si="135"/>
        <v xml:space="preserve"> </v>
      </c>
      <c r="H300" s="48" t="str">
        <f t="shared" si="138"/>
        <v/>
      </c>
    </row>
    <row r="301" spans="1:8" s="31" customFormat="1" ht="15" x14ac:dyDescent="0.2">
      <c r="A301" s="66"/>
      <c r="B301" s="55" t="s">
        <v>516</v>
      </c>
      <c r="C301" s="28">
        <v>1</v>
      </c>
      <c r="D301" s="28">
        <v>0</v>
      </c>
      <c r="E301" s="29">
        <f t="shared" ref="E301:E303" si="166">+IF(C301=0,"",C301/C$176)</f>
        <v>2.6737967914438501E-3</v>
      </c>
      <c r="F301" s="29" t="str">
        <f t="shared" ref="F301:F303" si="167">+IF(D301=0,"",D301/D$176)</f>
        <v/>
      </c>
      <c r="G301" s="30">
        <f t="shared" si="135"/>
        <v>-1</v>
      </c>
      <c r="H301" s="48">
        <f t="shared" ref="H301:H303" si="168">+IF(OR(AND(E301=""),(G301="")),"",E301*G301)</f>
        <v>-2.6737967914438501E-3</v>
      </c>
    </row>
    <row r="302" spans="1:8" s="31" customFormat="1" ht="15" x14ac:dyDescent="0.2">
      <c r="A302" s="66"/>
      <c r="B302" s="55" t="s">
        <v>517</v>
      </c>
      <c r="C302" s="28">
        <v>0</v>
      </c>
      <c r="D302" s="28">
        <v>0</v>
      </c>
      <c r="E302" s="29" t="str">
        <f t="shared" si="166"/>
        <v/>
      </c>
      <c r="F302" s="29" t="str">
        <f t="shared" si="167"/>
        <v/>
      </c>
      <c r="G302" s="30" t="str">
        <f t="shared" si="135"/>
        <v xml:space="preserve"> </v>
      </c>
      <c r="H302" s="48" t="str">
        <f t="shared" si="168"/>
        <v/>
      </c>
    </row>
    <row r="303" spans="1:8" s="31" customFormat="1" ht="15" x14ac:dyDescent="0.2">
      <c r="A303" s="66"/>
      <c r="B303" s="55" t="s">
        <v>518</v>
      </c>
      <c r="C303" s="28">
        <v>0</v>
      </c>
      <c r="D303" s="28">
        <v>0</v>
      </c>
      <c r="E303" s="29" t="str">
        <f t="shared" si="166"/>
        <v/>
      </c>
      <c r="F303" s="29" t="str">
        <f t="shared" si="167"/>
        <v/>
      </c>
      <c r="G303" s="30" t="str">
        <f t="shared" si="135"/>
        <v xml:space="preserve"> </v>
      </c>
      <c r="H303" s="48" t="str">
        <f t="shared" si="168"/>
        <v/>
      </c>
    </row>
    <row r="304" spans="1:8" s="31" customFormat="1" ht="15" x14ac:dyDescent="0.2">
      <c r="A304" s="66"/>
      <c r="B304" s="55" t="s">
        <v>552</v>
      </c>
      <c r="C304" s="28">
        <v>0</v>
      </c>
      <c r="D304" s="28">
        <v>0</v>
      </c>
      <c r="E304" s="29"/>
      <c r="F304" s="29"/>
      <c r="G304" s="30" t="str">
        <f t="shared" si="135"/>
        <v xml:space="preserve"> </v>
      </c>
      <c r="H304" s="48"/>
    </row>
    <row r="305" spans="1:8" s="31" customFormat="1" ht="15" x14ac:dyDescent="0.2">
      <c r="A305" s="66"/>
      <c r="B305" s="55" t="s">
        <v>553</v>
      </c>
      <c r="C305" s="28">
        <v>0</v>
      </c>
      <c r="D305" s="28">
        <v>1</v>
      </c>
      <c r="E305" s="29"/>
      <c r="F305" s="29"/>
      <c r="G305" s="30">
        <f t="shared" si="135"/>
        <v>1</v>
      </c>
      <c r="H305" s="48"/>
    </row>
    <row r="306" spans="1:8" s="31" customFormat="1" ht="15" x14ac:dyDescent="0.2">
      <c r="A306" s="66"/>
      <c r="B306" s="55" t="s">
        <v>443</v>
      </c>
      <c r="C306" s="28">
        <v>2</v>
      </c>
      <c r="D306" s="28">
        <v>0</v>
      </c>
      <c r="E306" s="29">
        <f t="shared" si="136"/>
        <v>5.3475935828877002E-3</v>
      </c>
      <c r="F306" s="29" t="str">
        <f t="shared" si="137"/>
        <v/>
      </c>
      <c r="G306" s="30">
        <f t="shared" si="135"/>
        <v>-1</v>
      </c>
      <c r="H306" s="48">
        <f t="shared" si="138"/>
        <v>-5.3475935828877002E-3</v>
      </c>
    </row>
    <row r="307" spans="1:8" s="31" customFormat="1" ht="15" x14ac:dyDescent="0.2">
      <c r="A307" s="66"/>
      <c r="B307" s="55" t="s">
        <v>655</v>
      </c>
      <c r="C307" s="28">
        <v>14</v>
      </c>
      <c r="D307" s="28">
        <v>13</v>
      </c>
      <c r="E307" s="29">
        <f t="shared" si="136"/>
        <v>3.7433155080213901E-2</v>
      </c>
      <c r="F307" s="29">
        <f t="shared" si="137"/>
        <v>4.4520547945205477E-2</v>
      </c>
      <c r="G307" s="30">
        <f t="shared" si="135"/>
        <v>-7.1428571428571425E-2</v>
      </c>
      <c r="H307" s="48">
        <f t="shared" si="138"/>
        <v>-2.6737967914438501E-3</v>
      </c>
    </row>
    <row r="308" spans="1:8" s="31" customFormat="1" ht="15" x14ac:dyDescent="0.2">
      <c r="A308" s="66"/>
      <c r="B308" s="55" t="s">
        <v>591</v>
      </c>
      <c r="C308" s="28">
        <v>1</v>
      </c>
      <c r="D308" s="28">
        <v>5</v>
      </c>
      <c r="E308" s="29">
        <f t="shared" ref="E308" si="169">+IF(C308=0,"",C308/C$176)</f>
        <v>2.6737967914438501E-3</v>
      </c>
      <c r="F308" s="29">
        <f t="shared" ref="F308" si="170">+IF(D308=0,"",D308/D$176)</f>
        <v>1.7123287671232876E-2</v>
      </c>
      <c r="G308" s="30">
        <f t="shared" si="135"/>
        <v>4</v>
      </c>
      <c r="H308" s="48">
        <f t="shared" ref="H308" si="171">+IF(OR(AND(E308=""),(G308="")),"",E308*G308)</f>
        <v>1.06951871657754E-2</v>
      </c>
    </row>
    <row r="309" spans="1:8" s="31" customFormat="1" ht="15" x14ac:dyDescent="0.2">
      <c r="A309" s="66"/>
      <c r="B309" s="55" t="s">
        <v>623</v>
      </c>
      <c r="C309" s="28">
        <v>0</v>
      </c>
      <c r="D309" s="28">
        <v>3</v>
      </c>
      <c r="E309" s="29" t="str">
        <f t="shared" ref="E309" si="172">+IF(C309=0,"",C309/C$176)</f>
        <v/>
      </c>
      <c r="F309" s="29">
        <f t="shared" ref="F309" si="173">+IF(D309=0,"",D309/D$176)</f>
        <v>1.0273972602739725E-2</v>
      </c>
      <c r="G309" s="30">
        <f t="shared" ref="G309" si="174">+IF(AND(C309=0,D309=0)," ",IF(C309=0,1,IF(D309=0,-1,(D309-C309)/C309)))</f>
        <v>1</v>
      </c>
      <c r="H309" s="48" t="str">
        <f t="shared" ref="H309" si="175">+IF(OR(AND(E309=""),(G309="")),"",E309*G309)</f>
        <v/>
      </c>
    </row>
    <row r="310" spans="1:8" s="31" customFormat="1" ht="15" x14ac:dyDescent="0.2">
      <c r="A310" s="66"/>
      <c r="B310" s="55" t="s">
        <v>444</v>
      </c>
      <c r="C310" s="28">
        <v>2</v>
      </c>
      <c r="D310" s="28">
        <v>4</v>
      </c>
      <c r="E310" s="29">
        <f t="shared" si="136"/>
        <v>5.3475935828877002E-3</v>
      </c>
      <c r="F310" s="29">
        <f t="shared" si="137"/>
        <v>1.3698630136986301E-2</v>
      </c>
      <c r="G310" s="30">
        <f t="shared" si="135"/>
        <v>1</v>
      </c>
      <c r="H310" s="48">
        <f t="shared" si="138"/>
        <v>5.3475935828877002E-3</v>
      </c>
    </row>
    <row r="311" spans="1:8" s="31" customFormat="1" ht="15" x14ac:dyDescent="0.2">
      <c r="A311" s="66"/>
      <c r="B311" s="55" t="s">
        <v>445</v>
      </c>
      <c r="C311" s="28">
        <v>0</v>
      </c>
      <c r="D311" s="28">
        <v>1</v>
      </c>
      <c r="E311" s="29" t="str">
        <f t="shared" si="136"/>
        <v/>
      </c>
      <c r="F311" s="29">
        <f t="shared" si="137"/>
        <v>3.4246575342465752E-3</v>
      </c>
      <c r="G311" s="30">
        <f t="shared" si="135"/>
        <v>1</v>
      </c>
      <c r="H311" s="48" t="str">
        <f t="shared" si="138"/>
        <v/>
      </c>
    </row>
    <row r="312" spans="1:8" s="31" customFormat="1" ht="15" x14ac:dyDescent="0.2">
      <c r="A312" s="66"/>
      <c r="B312" s="55" t="s">
        <v>446</v>
      </c>
      <c r="C312" s="28">
        <v>2</v>
      </c>
      <c r="D312" s="28">
        <v>0</v>
      </c>
      <c r="E312" s="29">
        <f t="shared" si="136"/>
        <v>5.3475935828877002E-3</v>
      </c>
      <c r="F312" s="29" t="str">
        <f t="shared" si="137"/>
        <v/>
      </c>
      <c r="G312" s="30">
        <f t="shared" si="135"/>
        <v>-1</v>
      </c>
      <c r="H312" s="48">
        <f t="shared" si="138"/>
        <v>-5.3475935828877002E-3</v>
      </c>
    </row>
    <row r="313" spans="1:8" s="31" customFormat="1" ht="15" x14ac:dyDescent="0.2">
      <c r="A313" s="66"/>
      <c r="B313" s="55" t="s">
        <v>64</v>
      </c>
      <c r="C313" s="28">
        <v>5</v>
      </c>
      <c r="D313" s="28">
        <v>5</v>
      </c>
      <c r="E313" s="29">
        <f t="shared" si="136"/>
        <v>1.3368983957219251E-2</v>
      </c>
      <c r="F313" s="29">
        <f t="shared" si="137"/>
        <v>1.7123287671232876E-2</v>
      </c>
      <c r="G313" s="30">
        <f t="shared" si="135"/>
        <v>0</v>
      </c>
      <c r="H313" s="48">
        <f t="shared" si="138"/>
        <v>0</v>
      </c>
    </row>
    <row r="314" spans="1:8" s="31" customFormat="1" ht="15" x14ac:dyDescent="0.2">
      <c r="A314" s="66"/>
      <c r="B314" s="55" t="s">
        <v>234</v>
      </c>
      <c r="C314" s="28">
        <v>4</v>
      </c>
      <c r="D314" s="28">
        <v>0</v>
      </c>
      <c r="E314" s="29">
        <f t="shared" si="136"/>
        <v>1.06951871657754E-2</v>
      </c>
      <c r="F314" s="29" t="str">
        <f t="shared" si="137"/>
        <v/>
      </c>
      <c r="G314" s="30">
        <f t="shared" si="135"/>
        <v>-1</v>
      </c>
      <c r="H314" s="48">
        <f t="shared" si="138"/>
        <v>-1.06951871657754E-2</v>
      </c>
    </row>
    <row r="315" spans="1:8" s="31" customFormat="1" ht="12.75" customHeight="1" x14ac:dyDescent="0.2">
      <c r="A315" s="66"/>
      <c r="B315" s="55" t="s">
        <v>235</v>
      </c>
      <c r="C315" s="28">
        <v>0</v>
      </c>
      <c r="D315" s="28">
        <v>0</v>
      </c>
      <c r="E315" s="29" t="str">
        <f t="shared" si="136"/>
        <v/>
      </c>
      <c r="F315" s="29" t="str">
        <f t="shared" si="137"/>
        <v/>
      </c>
      <c r="G315" s="30" t="str">
        <f t="shared" ref="G315:G349" si="176">+IF(AND(C315=0,D315=0)," ",IF(C315=0,1,IF(D315=0,-1,(D315-C315)/C315)))</f>
        <v xml:space="preserve"> </v>
      </c>
      <c r="H315" s="48" t="str">
        <f t="shared" si="138"/>
        <v/>
      </c>
    </row>
    <row r="316" spans="1:8" s="31" customFormat="1" ht="15" x14ac:dyDescent="0.2">
      <c r="A316" s="66"/>
      <c r="B316" s="55" t="s">
        <v>65</v>
      </c>
      <c r="C316" s="28">
        <v>0</v>
      </c>
      <c r="D316" s="28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28">
        <v>0</v>
      </c>
      <c r="D317" s="28">
        <v>0</v>
      </c>
      <c r="E317" s="29" t="str">
        <f t="shared" si="136"/>
        <v/>
      </c>
      <c r="F317" s="29" t="str">
        <f t="shared" si="137"/>
        <v/>
      </c>
      <c r="G317" s="30" t="str">
        <f t="shared" si="176"/>
        <v xml:space="preserve"> </v>
      </c>
      <c r="H317" s="48" t="str">
        <f t="shared" si="138"/>
        <v/>
      </c>
    </row>
    <row r="318" spans="1:8" s="31" customFormat="1" ht="12.75" customHeight="1" x14ac:dyDescent="0.2">
      <c r="A318" s="66"/>
      <c r="B318" s="55" t="s">
        <v>448</v>
      </c>
      <c r="C318" s="28">
        <v>2</v>
      </c>
      <c r="D318" s="28">
        <v>0</v>
      </c>
      <c r="E318" s="29">
        <f t="shared" si="136"/>
        <v>5.3475935828877002E-3</v>
      </c>
      <c r="F318" s="29" t="str">
        <f t="shared" si="137"/>
        <v/>
      </c>
      <c r="G318" s="30">
        <f t="shared" si="176"/>
        <v>-1</v>
      </c>
      <c r="H318" s="48">
        <f t="shared" si="138"/>
        <v>-5.3475935828877002E-3</v>
      </c>
    </row>
    <row r="319" spans="1:8" s="31" customFormat="1" ht="15" x14ac:dyDescent="0.2">
      <c r="A319" s="66"/>
      <c r="B319" s="55" t="s">
        <v>449</v>
      </c>
      <c r="C319" s="28">
        <v>0</v>
      </c>
      <c r="D319" s="28">
        <v>0</v>
      </c>
      <c r="E319" s="29" t="str">
        <f t="shared" si="136"/>
        <v/>
      </c>
      <c r="F319" s="29" t="str">
        <f t="shared" si="137"/>
        <v/>
      </c>
      <c r="G319" s="30" t="str">
        <f t="shared" si="176"/>
        <v xml:space="preserve"> 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28">
        <v>0</v>
      </c>
      <c r="D320" s="28">
        <v>0</v>
      </c>
      <c r="E320" s="29" t="str">
        <f t="shared" si="136"/>
        <v/>
      </c>
      <c r="F320" s="29" t="str">
        <f t="shared" si="137"/>
        <v/>
      </c>
      <c r="G320" s="30" t="str">
        <f t="shared" si="176"/>
        <v xml:space="preserve"> </v>
      </c>
      <c r="H320" s="48" t="str">
        <f t="shared" si="138"/>
        <v/>
      </c>
    </row>
    <row r="321" spans="1:8" s="31" customFormat="1" ht="15" x14ac:dyDescent="0.2">
      <c r="A321" s="66"/>
      <c r="B321" s="55" t="s">
        <v>451</v>
      </c>
      <c r="C321" s="28">
        <v>0</v>
      </c>
      <c r="D321" s="28">
        <v>0</v>
      </c>
      <c r="E321" s="29" t="str">
        <f t="shared" si="136"/>
        <v/>
      </c>
      <c r="F321" s="29" t="str">
        <f t="shared" si="137"/>
        <v/>
      </c>
      <c r="G321" s="30" t="str">
        <f t="shared" si="176"/>
        <v xml:space="preserve"> 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28">
        <v>0</v>
      </c>
      <c r="D322" s="28">
        <v>4</v>
      </c>
      <c r="E322" s="29" t="str">
        <f t="shared" si="136"/>
        <v/>
      </c>
      <c r="F322" s="29">
        <f t="shared" si="137"/>
        <v>1.3698630136986301E-2</v>
      </c>
      <c r="G322" s="30">
        <f t="shared" si="176"/>
        <v>1</v>
      </c>
      <c r="H322" s="48" t="str">
        <f t="shared" si="138"/>
        <v/>
      </c>
    </row>
    <row r="323" spans="1:8" s="31" customFormat="1" ht="15" x14ac:dyDescent="0.2">
      <c r="A323" s="66"/>
      <c r="B323" s="55" t="s">
        <v>453</v>
      </c>
      <c r="C323" s="28">
        <v>0</v>
      </c>
      <c r="D323" s="28">
        <v>0</v>
      </c>
      <c r="E323" s="29" t="str">
        <f t="shared" si="136"/>
        <v/>
      </c>
      <c r="F323" s="29" t="str">
        <f t="shared" si="137"/>
        <v/>
      </c>
      <c r="G323" s="30" t="str">
        <f t="shared" si="176"/>
        <v xml:space="preserve"> 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28">
        <v>37</v>
      </c>
      <c r="D324" s="28">
        <v>1</v>
      </c>
      <c r="E324" s="29">
        <f t="shared" si="136"/>
        <v>9.8930481283422467E-2</v>
      </c>
      <c r="F324" s="29">
        <f t="shared" si="137"/>
        <v>3.4246575342465752E-3</v>
      </c>
      <c r="G324" s="30">
        <f t="shared" si="176"/>
        <v>-0.97297297297297303</v>
      </c>
      <c r="H324" s="48">
        <f t="shared" si="138"/>
        <v>-9.625668449197862E-2</v>
      </c>
    </row>
    <row r="325" spans="1:8" s="31" customFormat="1" ht="15" x14ac:dyDescent="0.2">
      <c r="A325" s="66"/>
      <c r="B325" s="55" t="s">
        <v>236</v>
      </c>
      <c r="C325" s="28">
        <v>0</v>
      </c>
      <c r="D325" s="28">
        <v>0</v>
      </c>
      <c r="E325" s="29" t="str">
        <f t="shared" si="136"/>
        <v/>
      </c>
      <c r="F325" s="29" t="str">
        <f t="shared" si="137"/>
        <v/>
      </c>
      <c r="G325" s="30" t="str">
        <f t="shared" si="176"/>
        <v xml:space="preserve"> 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28">
        <v>0</v>
      </c>
      <c r="D326" s="28">
        <v>8</v>
      </c>
      <c r="E326" s="29" t="str">
        <f t="shared" si="136"/>
        <v/>
      </c>
      <c r="F326" s="29">
        <f t="shared" si="137"/>
        <v>2.7397260273972601E-2</v>
      </c>
      <c r="G326" s="30">
        <f t="shared" si="176"/>
        <v>1</v>
      </c>
      <c r="H326" s="48" t="str">
        <f t="shared" si="138"/>
        <v/>
      </c>
    </row>
    <row r="327" spans="1:8" s="31" customFormat="1" ht="15" x14ac:dyDescent="0.2">
      <c r="A327" s="66"/>
      <c r="B327" s="55" t="s">
        <v>454</v>
      </c>
      <c r="C327" s="28">
        <v>0</v>
      </c>
      <c r="D327" s="28">
        <v>0</v>
      </c>
      <c r="E327" s="29" t="str">
        <f t="shared" si="136"/>
        <v/>
      </c>
      <c r="F327" s="29" t="str">
        <f t="shared" si="137"/>
        <v/>
      </c>
      <c r="G327" s="30" t="str">
        <f t="shared" si="176"/>
        <v xml:space="preserve"> </v>
      </c>
      <c r="H327" s="48" t="str">
        <f t="shared" si="138"/>
        <v/>
      </c>
    </row>
    <row r="328" spans="1:8" s="31" customFormat="1" ht="30" x14ac:dyDescent="0.2">
      <c r="A328" s="66"/>
      <c r="B328" s="55" t="s">
        <v>455</v>
      </c>
      <c r="C328" s="28">
        <v>0</v>
      </c>
      <c r="D328" s="28">
        <v>0</v>
      </c>
      <c r="E328" s="29" t="str">
        <f t="shared" si="136"/>
        <v/>
      </c>
      <c r="F328" s="29" t="str">
        <f t="shared" si="137"/>
        <v/>
      </c>
      <c r="G328" s="30" t="str">
        <f t="shared" si="176"/>
        <v xml:space="preserve"> </v>
      </c>
      <c r="H328" s="48" t="str">
        <f t="shared" si="138"/>
        <v/>
      </c>
    </row>
    <row r="329" spans="1:8" s="31" customFormat="1" ht="15" x14ac:dyDescent="0.2">
      <c r="A329" s="66"/>
      <c r="B329" s="55" t="s">
        <v>634</v>
      </c>
      <c r="C329" s="28">
        <v>4</v>
      </c>
      <c r="D329" s="28">
        <v>1</v>
      </c>
      <c r="E329" s="29">
        <f t="shared" si="136"/>
        <v>1.06951871657754E-2</v>
      </c>
      <c r="F329" s="29">
        <f t="shared" si="137"/>
        <v>3.4246575342465752E-3</v>
      </c>
      <c r="G329" s="30">
        <f t="shared" si="176"/>
        <v>-0.75</v>
      </c>
      <c r="H329" s="48">
        <f t="shared" si="138"/>
        <v>-8.0213903743315499E-3</v>
      </c>
    </row>
    <row r="330" spans="1:8" s="31" customFormat="1" ht="15" x14ac:dyDescent="0.2">
      <c r="A330" s="66"/>
      <c r="B330" s="55" t="s">
        <v>456</v>
      </c>
      <c r="C330" s="28">
        <v>0</v>
      </c>
      <c r="D330" s="28">
        <v>0</v>
      </c>
      <c r="E330" s="29" t="str">
        <f t="shared" si="136"/>
        <v/>
      </c>
      <c r="F330" s="29" t="str">
        <f t="shared" si="137"/>
        <v/>
      </c>
      <c r="G330" s="30" t="str">
        <f t="shared" si="176"/>
        <v xml:space="preserve"> </v>
      </c>
      <c r="H330" s="48" t="str">
        <f t="shared" si="138"/>
        <v/>
      </c>
    </row>
    <row r="331" spans="1:8" s="31" customFormat="1" ht="30" x14ac:dyDescent="0.2">
      <c r="A331" s="66"/>
      <c r="B331" s="55" t="s">
        <v>457</v>
      </c>
      <c r="C331" s="28">
        <v>2</v>
      </c>
      <c r="D331" s="28">
        <v>0</v>
      </c>
      <c r="E331" s="29">
        <f t="shared" si="136"/>
        <v>5.3475935828877002E-3</v>
      </c>
      <c r="F331" s="29" t="str">
        <f t="shared" si="137"/>
        <v/>
      </c>
      <c r="G331" s="30">
        <f t="shared" si="176"/>
        <v>-1</v>
      </c>
      <c r="H331" s="48">
        <f t="shared" si="138"/>
        <v>-5.3475935828877002E-3</v>
      </c>
    </row>
    <row r="332" spans="1:8" s="31" customFormat="1" ht="15" x14ac:dyDescent="0.2">
      <c r="A332" s="66"/>
      <c r="B332" s="55" t="s">
        <v>458</v>
      </c>
      <c r="C332" s="28">
        <v>0</v>
      </c>
      <c r="D332" s="28">
        <v>0</v>
      </c>
      <c r="E332" s="29" t="str">
        <f t="shared" si="136"/>
        <v/>
      </c>
      <c r="F332" s="29" t="str">
        <f t="shared" si="137"/>
        <v/>
      </c>
      <c r="G332" s="30" t="str">
        <f t="shared" si="176"/>
        <v xml:space="preserve"> </v>
      </c>
      <c r="H332" s="48" t="str">
        <f t="shared" si="138"/>
        <v/>
      </c>
    </row>
    <row r="333" spans="1:8" s="31" customFormat="1" ht="30" x14ac:dyDescent="0.2">
      <c r="A333" s="66"/>
      <c r="B333" s="55" t="s">
        <v>541</v>
      </c>
      <c r="C333" s="28">
        <v>1</v>
      </c>
      <c r="D333" s="28">
        <v>2</v>
      </c>
      <c r="E333" s="29">
        <f t="shared" ref="E333" si="177">+IF(C333=0,"",C333/C$176)</f>
        <v>2.6737967914438501E-3</v>
      </c>
      <c r="F333" s="29">
        <f t="shared" ref="F333" si="178">+IF(D333=0,"",D333/D$176)</f>
        <v>6.8493150684931503E-3</v>
      </c>
      <c r="G333" s="30">
        <f t="shared" si="176"/>
        <v>1</v>
      </c>
      <c r="H333" s="48">
        <f t="shared" ref="H333" si="179">+IF(OR(AND(E333=""),(G333="")),"",E333*G333)</f>
        <v>2.6737967914438501E-3</v>
      </c>
    </row>
    <row r="334" spans="1:8" s="31" customFormat="1" ht="15" x14ac:dyDescent="0.2">
      <c r="A334" s="66"/>
      <c r="B334" s="55" t="s">
        <v>459</v>
      </c>
      <c r="C334" s="28">
        <v>2</v>
      </c>
      <c r="D334" s="28">
        <v>0</v>
      </c>
      <c r="E334" s="29">
        <f t="shared" si="136"/>
        <v>5.3475935828877002E-3</v>
      </c>
      <c r="F334" s="29" t="str">
        <f t="shared" si="137"/>
        <v/>
      </c>
      <c r="G334" s="30">
        <f t="shared" si="176"/>
        <v>-1</v>
      </c>
      <c r="H334" s="48">
        <f t="shared" si="138"/>
        <v>-5.3475935828877002E-3</v>
      </c>
    </row>
    <row r="335" spans="1:8" s="31" customFormat="1" ht="15" x14ac:dyDescent="0.2">
      <c r="A335" s="66"/>
      <c r="B335" s="55" t="s">
        <v>460</v>
      </c>
      <c r="C335" s="28">
        <v>0</v>
      </c>
      <c r="D335" s="28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28">
        <v>0</v>
      </c>
      <c r="D336" s="28">
        <v>0</v>
      </c>
      <c r="E336" s="29" t="str">
        <f t="shared" si="136"/>
        <v/>
      </c>
      <c r="F336" s="29" t="str">
        <f t="shared" si="137"/>
        <v/>
      </c>
      <c r="G336" s="30" t="str">
        <f t="shared" si="176"/>
        <v xml:space="preserve"> 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28">
        <v>0</v>
      </c>
      <c r="D337" s="28">
        <v>0</v>
      </c>
      <c r="E337" s="29" t="str">
        <f t="shared" si="136"/>
        <v/>
      </c>
      <c r="F337" s="29" t="str">
        <f t="shared" si="137"/>
        <v/>
      </c>
      <c r="G337" s="30" t="str">
        <f t="shared" si="176"/>
        <v xml:space="preserve"> 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28">
        <v>1</v>
      </c>
      <c r="D338" s="28">
        <v>12</v>
      </c>
      <c r="E338" s="29">
        <f t="shared" ref="E338:E346" si="180">+IF(C338=0,"",C338/C$176)</f>
        <v>2.6737967914438501E-3</v>
      </c>
      <c r="F338" s="29">
        <f t="shared" ref="F338:F346" si="181">+IF(D338=0,"",D338/D$176)</f>
        <v>4.1095890410958902E-2</v>
      </c>
      <c r="G338" s="30">
        <f t="shared" si="176"/>
        <v>11</v>
      </c>
      <c r="H338" s="48">
        <f t="shared" ref="H338:H346" si="182">+IF(OR(AND(E338=""),(G338="")),"",E338*G338)</f>
        <v>2.9411764705882353E-2</v>
      </c>
    </row>
    <row r="339" spans="1:8" s="31" customFormat="1" ht="15" x14ac:dyDescent="0.2">
      <c r="A339" s="66"/>
      <c r="B339" s="55" t="s">
        <v>464</v>
      </c>
      <c r="C339" s="28">
        <v>0</v>
      </c>
      <c r="D339" s="28">
        <v>0</v>
      </c>
      <c r="E339" s="29" t="str">
        <f t="shared" si="180"/>
        <v/>
      </c>
      <c r="F339" s="29" t="str">
        <f t="shared" si="181"/>
        <v/>
      </c>
      <c r="G339" s="30" t="str">
        <f t="shared" si="176"/>
        <v xml:space="preserve"> </v>
      </c>
      <c r="H339" s="48" t="str">
        <f t="shared" si="182"/>
        <v/>
      </c>
    </row>
    <row r="340" spans="1:8" s="31" customFormat="1" ht="30" x14ac:dyDescent="0.2">
      <c r="A340" s="66"/>
      <c r="B340" s="55" t="s">
        <v>465</v>
      </c>
      <c r="C340" s="28">
        <v>0</v>
      </c>
      <c r="D340" s="28">
        <v>0</v>
      </c>
      <c r="E340" s="29" t="str">
        <f t="shared" si="180"/>
        <v/>
      </c>
      <c r="F340" s="29" t="str">
        <f t="shared" si="181"/>
        <v/>
      </c>
      <c r="G340" s="30" t="str">
        <f t="shared" si="176"/>
        <v xml:space="preserve"> </v>
      </c>
      <c r="H340" s="48" t="str">
        <f t="shared" si="182"/>
        <v/>
      </c>
    </row>
    <row r="341" spans="1:8" s="31" customFormat="1" ht="15" customHeight="1" x14ac:dyDescent="0.2">
      <c r="A341" s="66"/>
      <c r="B341" s="55" t="s">
        <v>466</v>
      </c>
      <c r="C341" s="28">
        <v>0</v>
      </c>
      <c r="D341" s="28">
        <v>0</v>
      </c>
      <c r="E341" s="29" t="str">
        <f t="shared" si="180"/>
        <v/>
      </c>
      <c r="F341" s="29" t="str">
        <f t="shared" si="181"/>
        <v/>
      </c>
      <c r="G341" s="30" t="str">
        <f t="shared" si="176"/>
        <v xml:space="preserve"> 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28"/>
      <c r="D342" s="28">
        <v>1</v>
      </c>
      <c r="E342" s="29" t="str">
        <f t="shared" ref="E342" si="183">+IF(C342=0,"",C342/C$176)</f>
        <v/>
      </c>
      <c r="F342" s="29">
        <f t="shared" ref="F342" si="184">+IF(D342=0,"",D342/D$176)</f>
        <v>3.4246575342465752E-3</v>
      </c>
      <c r="G342" s="30">
        <f t="shared" ref="G342" si="185">+IF(AND(C342=0,D342=0)," ",IF(C342=0,1,IF(D342=0,-1,(D342-C342)/C342)))</f>
        <v>1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28">
        <v>0</v>
      </c>
      <c r="D343" s="28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28">
        <v>0</v>
      </c>
      <c r="D344" s="28">
        <v>0</v>
      </c>
      <c r="E344" s="29" t="str">
        <f t="shared" si="180"/>
        <v/>
      </c>
      <c r="F344" s="29" t="str">
        <f t="shared" si="181"/>
        <v/>
      </c>
      <c r="G344" s="30" t="str">
        <f t="shared" si="176"/>
        <v xml:space="preserve"> </v>
      </c>
      <c r="H344" s="48" t="str">
        <f t="shared" si="182"/>
        <v/>
      </c>
    </row>
    <row r="345" spans="1:8" s="31" customFormat="1" ht="15" x14ac:dyDescent="0.2">
      <c r="A345" s="66"/>
      <c r="B345" s="55" t="s">
        <v>239</v>
      </c>
      <c r="C345" s="28">
        <v>0</v>
      </c>
      <c r="D345" s="28">
        <v>0</v>
      </c>
      <c r="E345" s="29" t="str">
        <f t="shared" si="180"/>
        <v/>
      </c>
      <c r="F345" s="29" t="str">
        <f t="shared" si="181"/>
        <v/>
      </c>
      <c r="G345" s="30" t="str">
        <f t="shared" si="176"/>
        <v xml:space="preserve"> 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28">
        <v>0</v>
      </c>
      <c r="D346" s="28">
        <v>0</v>
      </c>
      <c r="E346" s="29" t="str">
        <f t="shared" si="180"/>
        <v/>
      </c>
      <c r="F346" s="29" t="str">
        <f t="shared" si="181"/>
        <v/>
      </c>
      <c r="G346" s="30" t="str">
        <f t="shared" si="176"/>
        <v xml:space="preserve"> 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28">
        <v>0</v>
      </c>
      <c r="D347" s="28">
        <v>0</v>
      </c>
      <c r="E347" s="29" t="str">
        <f t="shared" ref="E347:E349" si="187">+IF(C347=0,"",C347/C$176)</f>
        <v/>
      </c>
      <c r="F347" s="29" t="str">
        <f t="shared" ref="F347:F349" si="188">+IF(D347=0,"",D347/D$176)</f>
        <v/>
      </c>
      <c r="G347" s="30" t="str">
        <f t="shared" si="176"/>
        <v xml:space="preserve"> </v>
      </c>
      <c r="H347" s="48" t="str">
        <f t="shared" ref="H347:H349" si="189">+IF(OR(AND(E347=""),(G347="")),"",E347*G347)</f>
        <v/>
      </c>
    </row>
    <row r="348" spans="1:8" s="31" customFormat="1" ht="15" x14ac:dyDescent="0.2">
      <c r="A348" s="66"/>
      <c r="B348" s="55" t="s">
        <v>534</v>
      </c>
      <c r="C348" s="28">
        <v>0</v>
      </c>
      <c r="D348" s="28">
        <v>0</v>
      </c>
      <c r="E348" s="29" t="str">
        <f t="shared" si="187"/>
        <v/>
      </c>
      <c r="F348" s="29" t="str">
        <f t="shared" si="188"/>
        <v/>
      </c>
      <c r="G348" s="30" t="str">
        <f t="shared" si="176"/>
        <v xml:space="preserve"> </v>
      </c>
      <c r="H348" s="48" t="str">
        <f t="shared" si="189"/>
        <v/>
      </c>
    </row>
    <row r="349" spans="1:8" s="31" customFormat="1" ht="15.75" thickBot="1" x14ac:dyDescent="0.25">
      <c r="A349" s="66"/>
      <c r="B349" s="59" t="s">
        <v>535</v>
      </c>
      <c r="C349" s="50">
        <v>15</v>
      </c>
      <c r="D349" s="50">
        <v>0</v>
      </c>
      <c r="E349" s="54">
        <f t="shared" si="187"/>
        <v>4.0106951871657755E-2</v>
      </c>
      <c r="F349" s="54" t="str">
        <f t="shared" si="188"/>
        <v/>
      </c>
      <c r="G349" s="62">
        <f t="shared" si="176"/>
        <v>-1</v>
      </c>
      <c r="H349" s="52">
        <f t="shared" si="189"/>
        <v>-4.0106951871657755E-2</v>
      </c>
    </row>
    <row r="350" spans="1:8" s="8" customFormat="1" ht="15" x14ac:dyDescent="0.2">
      <c r="A350" s="65"/>
      <c r="B350" s="17"/>
      <c r="E350" s="18"/>
      <c r="F350" s="18"/>
      <c r="G350" s="19"/>
      <c r="H350" s="20"/>
    </row>
    <row r="351" spans="1:8" s="8" customFormat="1" ht="15" x14ac:dyDescent="0.2">
      <c r="A351" s="65"/>
      <c r="B351" s="17"/>
      <c r="E351" s="18"/>
      <c r="F351" s="18"/>
      <c r="G351" s="19"/>
      <c r="H351" s="20"/>
    </row>
    <row r="352" spans="1:8" s="23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994</v>
      </c>
      <c r="D355" s="9">
        <f>SUM(D356:D584)</f>
        <v>1993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1.0050301810865192</v>
      </c>
      <c r="H355" s="39">
        <f>+IF(OR(AND(E355=""),(G355="")),"",E355*G355)</f>
        <v>1.0050301810865192</v>
      </c>
    </row>
    <row r="356" spans="1:8" s="31" customFormat="1" ht="15" x14ac:dyDescent="0.2">
      <c r="A356" s="66"/>
      <c r="B356" s="47" t="s">
        <v>71</v>
      </c>
      <c r="C356" s="28">
        <v>4</v>
      </c>
      <c r="D356" s="28">
        <v>1</v>
      </c>
      <c r="E356" s="29">
        <f>+IF(C356=0,"",C356/C$355)</f>
        <v>4.0241448692152921E-3</v>
      </c>
      <c r="F356" s="29">
        <f>+IF(D356=0,"",D356/D$355)</f>
        <v>5.0175614651279475E-4</v>
      </c>
      <c r="G356" s="30">
        <f t="shared" ref="G356:G429" si="190">+IF(AND(C356=0,D356=0)," ",IF(C356=0,1,IF(D356=0,-1,(D356-C356)/C356)))</f>
        <v>-0.75</v>
      </c>
      <c r="H356" s="48">
        <f>+IF(OR(AND(E356=""),(G356="")),"",E356*G356)</f>
        <v>-3.0181086519114691E-3</v>
      </c>
    </row>
    <row r="357" spans="1:8" s="31" customFormat="1" ht="15" x14ac:dyDescent="0.2">
      <c r="A357" s="66"/>
      <c r="B357" s="47" t="s">
        <v>74</v>
      </c>
      <c r="C357" s="28">
        <v>1</v>
      </c>
      <c r="D357" s="28">
        <v>1</v>
      </c>
      <c r="E357" s="29">
        <f t="shared" ref="E357:E432" si="191">+IF(C357=0,"",C357/C$355)</f>
        <v>1.006036217303823E-3</v>
      </c>
      <c r="F357" s="29">
        <f t="shared" ref="F357:F432" si="192">+IF(D357=0,"",D357/D$355)</f>
        <v>5.0175614651279475E-4</v>
      </c>
      <c r="G357" s="30">
        <f t="shared" si="190"/>
        <v>0</v>
      </c>
      <c r="H357" s="48">
        <f t="shared" ref="H357:H432" si="193">+IF(OR(AND(E357=""),(G357="")),"",E357*G357)</f>
        <v>0</v>
      </c>
    </row>
    <row r="358" spans="1:8" s="31" customFormat="1" ht="15" x14ac:dyDescent="0.2">
      <c r="A358" s="66"/>
      <c r="B358" s="47" t="s">
        <v>67</v>
      </c>
      <c r="C358" s="28">
        <v>1</v>
      </c>
      <c r="D358" s="28">
        <v>3</v>
      </c>
      <c r="E358" s="29">
        <f t="shared" si="191"/>
        <v>1.006036217303823E-3</v>
      </c>
      <c r="F358" s="29">
        <f t="shared" si="192"/>
        <v>1.5052684395383843E-3</v>
      </c>
      <c r="G358" s="30">
        <f t="shared" si="190"/>
        <v>2</v>
      </c>
      <c r="H358" s="48">
        <f t="shared" si="193"/>
        <v>2.012072434607646E-3</v>
      </c>
    </row>
    <row r="359" spans="1:8" s="31" customFormat="1" ht="15" x14ac:dyDescent="0.2">
      <c r="A359" s="66"/>
      <c r="B359" s="47" t="s">
        <v>80</v>
      </c>
      <c r="C359" s="28">
        <v>0</v>
      </c>
      <c r="D359" s="28">
        <v>0</v>
      </c>
      <c r="E359" s="29" t="str">
        <f t="shared" si="191"/>
        <v/>
      </c>
      <c r="F359" s="29" t="str">
        <f t="shared" si="192"/>
        <v/>
      </c>
      <c r="G359" s="30" t="str">
        <f t="shared" si="190"/>
        <v xml:space="preserve"> 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28">
        <v>0</v>
      </c>
      <c r="D360" s="28">
        <v>0</v>
      </c>
      <c r="E360" s="29" t="str">
        <f t="shared" si="191"/>
        <v/>
      </c>
      <c r="F360" s="29" t="str">
        <f t="shared" si="192"/>
        <v/>
      </c>
      <c r="G360" s="30" t="str">
        <f t="shared" si="190"/>
        <v xml:space="preserve"> 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28">
        <v>14</v>
      </c>
      <c r="D361" s="28">
        <v>64</v>
      </c>
      <c r="E361" s="29">
        <f t="shared" si="191"/>
        <v>1.4084507042253521E-2</v>
      </c>
      <c r="F361" s="29">
        <f t="shared" si="192"/>
        <v>3.2112393376818864E-2</v>
      </c>
      <c r="G361" s="30">
        <f t="shared" si="190"/>
        <v>3.5714285714285716</v>
      </c>
      <c r="H361" s="48">
        <f t="shared" si="193"/>
        <v>5.030181086519115E-2</v>
      </c>
    </row>
    <row r="362" spans="1:8" s="31" customFormat="1" ht="15" x14ac:dyDescent="0.2">
      <c r="A362" s="66"/>
      <c r="B362" s="47" t="s">
        <v>77</v>
      </c>
      <c r="C362" s="28">
        <v>1</v>
      </c>
      <c r="D362" s="28">
        <v>1</v>
      </c>
      <c r="E362" s="29">
        <f t="shared" si="191"/>
        <v>1.006036217303823E-3</v>
      </c>
      <c r="F362" s="29">
        <f t="shared" si="192"/>
        <v>5.0175614651279475E-4</v>
      </c>
      <c r="G362" s="30">
        <f t="shared" si="190"/>
        <v>0</v>
      </c>
      <c r="H362" s="48">
        <f t="shared" si="193"/>
        <v>0</v>
      </c>
    </row>
    <row r="363" spans="1:8" s="31" customFormat="1" ht="15" x14ac:dyDescent="0.2">
      <c r="A363" s="66"/>
      <c r="B363" s="47" t="s">
        <v>568</v>
      </c>
      <c r="C363" s="28">
        <v>2</v>
      </c>
      <c r="D363" s="28">
        <v>2</v>
      </c>
      <c r="E363" s="29">
        <f t="shared" si="191"/>
        <v>2.012072434607646E-3</v>
      </c>
      <c r="F363" s="29">
        <f t="shared" si="192"/>
        <v>1.0035122930255895E-3</v>
      </c>
      <c r="G363" s="30">
        <f t="shared" si="190"/>
        <v>0</v>
      </c>
      <c r="H363" s="48">
        <f t="shared" si="193"/>
        <v>0</v>
      </c>
    </row>
    <row r="364" spans="1:8" s="31" customFormat="1" ht="15" x14ac:dyDescent="0.2">
      <c r="A364" s="66"/>
      <c r="B364" s="47" t="s">
        <v>76</v>
      </c>
      <c r="C364" s="28">
        <v>1</v>
      </c>
      <c r="D364" s="28">
        <v>0</v>
      </c>
      <c r="E364" s="29">
        <f t="shared" si="191"/>
        <v>1.006036217303823E-3</v>
      </c>
      <c r="F364" s="29" t="str">
        <f t="shared" si="192"/>
        <v/>
      </c>
      <c r="G364" s="30">
        <f t="shared" si="190"/>
        <v>-1</v>
      </c>
      <c r="H364" s="48">
        <f t="shared" si="193"/>
        <v>-1.006036217303823E-3</v>
      </c>
    </row>
    <row r="365" spans="1:8" s="31" customFormat="1" ht="15" x14ac:dyDescent="0.2">
      <c r="A365" s="66"/>
      <c r="B365" s="47" t="s">
        <v>241</v>
      </c>
      <c r="C365" s="28">
        <v>0</v>
      </c>
      <c r="D365" s="28">
        <v>1</v>
      </c>
      <c r="E365" s="29" t="str">
        <f t="shared" si="191"/>
        <v/>
      </c>
      <c r="F365" s="29">
        <f t="shared" si="192"/>
        <v>5.0175614651279475E-4</v>
      </c>
      <c r="G365" s="30">
        <f t="shared" si="190"/>
        <v>1</v>
      </c>
      <c r="H365" s="48" t="str">
        <f t="shared" si="193"/>
        <v/>
      </c>
    </row>
    <row r="366" spans="1:8" s="31" customFormat="1" ht="15" x14ac:dyDescent="0.2">
      <c r="A366" s="66"/>
      <c r="B366" s="47" t="s">
        <v>604</v>
      </c>
      <c r="C366" s="28">
        <v>0</v>
      </c>
      <c r="D366" s="28">
        <v>0</v>
      </c>
      <c r="E366" s="29" t="str">
        <f t="shared" si="191"/>
        <v/>
      </c>
      <c r="F366" s="29" t="str">
        <f t="shared" si="192"/>
        <v/>
      </c>
      <c r="G366" s="30" t="str">
        <f t="shared" si="190"/>
        <v xml:space="preserve"> </v>
      </c>
      <c r="H366" s="48" t="str">
        <f t="shared" si="193"/>
        <v/>
      </c>
    </row>
    <row r="367" spans="1:8" s="31" customFormat="1" ht="15" x14ac:dyDescent="0.2">
      <c r="A367" s="66"/>
      <c r="B367" s="47" t="s">
        <v>78</v>
      </c>
      <c r="C367" s="28">
        <v>67</v>
      </c>
      <c r="D367" s="28">
        <v>18</v>
      </c>
      <c r="E367" s="29">
        <f t="shared" si="191"/>
        <v>6.7404426559356134E-2</v>
      </c>
      <c r="F367" s="29">
        <f t="shared" si="192"/>
        <v>9.0316106372303057E-3</v>
      </c>
      <c r="G367" s="30">
        <f t="shared" si="190"/>
        <v>-0.73134328358208955</v>
      </c>
      <c r="H367" s="48">
        <f t="shared" si="193"/>
        <v>-4.9295774647887321E-2</v>
      </c>
    </row>
    <row r="368" spans="1:8" s="31" customFormat="1" ht="15" x14ac:dyDescent="0.2">
      <c r="A368" s="66"/>
      <c r="B368" s="47" t="s">
        <v>569</v>
      </c>
      <c r="C368" s="28">
        <v>3</v>
      </c>
      <c r="D368" s="28">
        <v>0</v>
      </c>
      <c r="E368" s="29">
        <f t="shared" si="191"/>
        <v>3.0181086519114686E-3</v>
      </c>
      <c r="F368" s="29" t="str">
        <f t="shared" si="192"/>
        <v/>
      </c>
      <c r="G368" s="30">
        <f t="shared" si="190"/>
        <v>-1</v>
      </c>
      <c r="H368" s="48">
        <f t="shared" si="193"/>
        <v>-3.0181086519114686E-3</v>
      </c>
    </row>
    <row r="369" spans="1:8" s="31" customFormat="1" ht="15" x14ac:dyDescent="0.2">
      <c r="A369" s="66"/>
      <c r="B369" s="47" t="s">
        <v>68</v>
      </c>
      <c r="C369" s="28">
        <v>0</v>
      </c>
      <c r="D369" s="28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28">
        <v>2</v>
      </c>
      <c r="D370" s="28">
        <v>1</v>
      </c>
      <c r="E370" s="29">
        <f t="shared" si="191"/>
        <v>2.012072434607646E-3</v>
      </c>
      <c r="F370" s="29">
        <f t="shared" si="192"/>
        <v>5.0175614651279475E-4</v>
      </c>
      <c r="G370" s="30">
        <f t="shared" si="190"/>
        <v>-0.5</v>
      </c>
      <c r="H370" s="48">
        <f t="shared" si="193"/>
        <v>-1.006036217303823E-3</v>
      </c>
    </row>
    <row r="371" spans="1:8" s="31" customFormat="1" ht="15" x14ac:dyDescent="0.2">
      <c r="A371" s="66"/>
      <c r="B371" s="47" t="s">
        <v>605</v>
      </c>
      <c r="C371" s="28">
        <v>2</v>
      </c>
      <c r="D371" s="28">
        <v>4</v>
      </c>
      <c r="E371" s="29">
        <f t="shared" si="191"/>
        <v>2.012072434607646E-3</v>
      </c>
      <c r="F371" s="29">
        <f t="shared" si="192"/>
        <v>2.007024586051179E-3</v>
      </c>
      <c r="G371" s="30">
        <f t="shared" si="190"/>
        <v>1</v>
      </c>
      <c r="H371" s="48">
        <f t="shared" si="193"/>
        <v>2.012072434607646E-3</v>
      </c>
    </row>
    <row r="372" spans="1:8" s="31" customFormat="1" ht="15" x14ac:dyDescent="0.2">
      <c r="A372" s="66"/>
      <c r="B372" s="47" t="s">
        <v>546</v>
      </c>
      <c r="C372" s="28">
        <v>0</v>
      </c>
      <c r="D372" s="28">
        <v>0</v>
      </c>
      <c r="E372" s="29" t="str">
        <f t="shared" ref="E372" si="194">+IF(C372=0,"",C372/C$355)</f>
        <v/>
      </c>
      <c r="F372" s="29" t="str">
        <f t="shared" ref="F372" si="195">+IF(D372=0,"",D372/D$355)</f>
        <v/>
      </c>
      <c r="G372" s="30" t="str">
        <f t="shared" si="190"/>
        <v xml:space="preserve"> </v>
      </c>
      <c r="H372" s="48" t="str">
        <f t="shared" ref="H372" si="196">+IF(OR(AND(E372=""),(G372="")),"",E372*G372)</f>
        <v/>
      </c>
    </row>
    <row r="373" spans="1:8" s="31" customFormat="1" ht="15" x14ac:dyDescent="0.2">
      <c r="A373" s="66"/>
      <c r="B373" s="47" t="s">
        <v>69</v>
      </c>
      <c r="C373" s="28">
        <v>0</v>
      </c>
      <c r="D373" s="28">
        <v>0</v>
      </c>
      <c r="E373" s="29" t="str">
        <f t="shared" si="191"/>
        <v/>
      </c>
      <c r="F373" s="29" t="str">
        <f t="shared" si="192"/>
        <v/>
      </c>
      <c r="G373" s="30" t="str">
        <f t="shared" si="190"/>
        <v xml:space="preserve"> </v>
      </c>
      <c r="H373" s="48" t="str">
        <f t="shared" si="193"/>
        <v/>
      </c>
    </row>
    <row r="374" spans="1:8" s="31" customFormat="1" ht="15" x14ac:dyDescent="0.2">
      <c r="A374" s="66"/>
      <c r="B374" s="47" t="s">
        <v>242</v>
      </c>
      <c r="C374" s="28">
        <v>0</v>
      </c>
      <c r="D374" s="28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28">
        <v>84</v>
      </c>
      <c r="D375" s="28">
        <v>117</v>
      </c>
      <c r="E375" s="29">
        <f t="shared" si="191"/>
        <v>8.4507042253521125E-2</v>
      </c>
      <c r="F375" s="29">
        <f t="shared" si="192"/>
        <v>5.8705469141996987E-2</v>
      </c>
      <c r="G375" s="30">
        <f t="shared" si="190"/>
        <v>0.39285714285714285</v>
      </c>
      <c r="H375" s="48">
        <f t="shared" si="193"/>
        <v>3.3199195171026152E-2</v>
      </c>
    </row>
    <row r="376" spans="1:8" s="31" customFormat="1" ht="15" x14ac:dyDescent="0.2">
      <c r="A376" s="66"/>
      <c r="B376" s="47" t="s">
        <v>244</v>
      </c>
      <c r="C376" s="28">
        <v>19</v>
      </c>
      <c r="D376" s="28">
        <v>1</v>
      </c>
      <c r="E376" s="29">
        <f t="shared" si="191"/>
        <v>1.9114688128772636E-2</v>
      </c>
      <c r="F376" s="29">
        <f t="shared" si="192"/>
        <v>5.0175614651279475E-4</v>
      </c>
      <c r="G376" s="30">
        <f t="shared" si="190"/>
        <v>-0.94736842105263153</v>
      </c>
      <c r="H376" s="48">
        <f t="shared" si="193"/>
        <v>-1.8108651911468814E-2</v>
      </c>
    </row>
    <row r="377" spans="1:8" s="31" customFormat="1" ht="15" x14ac:dyDescent="0.2">
      <c r="A377" s="66"/>
      <c r="B377" s="47" t="s">
        <v>72</v>
      </c>
      <c r="C377" s="28">
        <v>0</v>
      </c>
      <c r="D377" s="28">
        <v>0</v>
      </c>
      <c r="E377" s="29" t="str">
        <f t="shared" si="191"/>
        <v/>
      </c>
      <c r="F377" s="29" t="str">
        <f t="shared" si="192"/>
        <v/>
      </c>
      <c r="G377" s="30" t="str">
        <f t="shared" si="190"/>
        <v xml:space="preserve"> </v>
      </c>
      <c r="H377" s="48" t="str">
        <f t="shared" si="193"/>
        <v/>
      </c>
    </row>
    <row r="378" spans="1:8" s="31" customFormat="1" ht="15" x14ac:dyDescent="0.2">
      <c r="A378" s="66"/>
      <c r="B378" s="47" t="s">
        <v>73</v>
      </c>
      <c r="C378" s="28">
        <v>2</v>
      </c>
      <c r="D378" s="28">
        <v>28</v>
      </c>
      <c r="E378" s="29">
        <f t="shared" si="191"/>
        <v>2.012072434607646E-3</v>
      </c>
      <c r="F378" s="29">
        <f t="shared" si="192"/>
        <v>1.4049172102358254E-2</v>
      </c>
      <c r="G378" s="30">
        <f t="shared" si="190"/>
        <v>13</v>
      </c>
      <c r="H378" s="48">
        <f t="shared" si="193"/>
        <v>2.6156941649899398E-2</v>
      </c>
    </row>
    <row r="379" spans="1:8" s="31" customFormat="1" ht="15" x14ac:dyDescent="0.2">
      <c r="A379" s="66"/>
      <c r="B379" s="47" t="s">
        <v>570</v>
      </c>
      <c r="C379" s="28">
        <v>21</v>
      </c>
      <c r="D379" s="28">
        <v>61</v>
      </c>
      <c r="E379" s="29">
        <f t="shared" si="191"/>
        <v>2.1126760563380281E-2</v>
      </c>
      <c r="F379" s="29">
        <f t="shared" si="192"/>
        <v>3.0607124937280482E-2</v>
      </c>
      <c r="G379" s="30">
        <f t="shared" si="190"/>
        <v>1.9047619047619047</v>
      </c>
      <c r="H379" s="48">
        <f t="shared" si="193"/>
        <v>4.0241448692152917E-2</v>
      </c>
    </row>
    <row r="380" spans="1:8" s="31" customFormat="1" ht="15" x14ac:dyDescent="0.2">
      <c r="A380" s="66"/>
      <c r="B380" s="47" t="s">
        <v>82</v>
      </c>
      <c r="C380" s="28">
        <v>4</v>
      </c>
      <c r="D380" s="28">
        <v>3</v>
      </c>
      <c r="E380" s="29">
        <f t="shared" si="191"/>
        <v>4.0241448692152921E-3</v>
      </c>
      <c r="F380" s="29">
        <f t="shared" si="192"/>
        <v>1.5052684395383843E-3</v>
      </c>
      <c r="G380" s="30">
        <f t="shared" si="190"/>
        <v>-0.25</v>
      </c>
      <c r="H380" s="48">
        <f t="shared" si="193"/>
        <v>-1.006036217303823E-3</v>
      </c>
    </row>
    <row r="381" spans="1:8" s="31" customFormat="1" ht="15" x14ac:dyDescent="0.2">
      <c r="A381" s="66"/>
      <c r="B381" s="47" t="s">
        <v>81</v>
      </c>
      <c r="C381" s="28">
        <v>0</v>
      </c>
      <c r="D381" s="28">
        <v>0</v>
      </c>
      <c r="E381" s="29" t="str">
        <f t="shared" si="191"/>
        <v/>
      </c>
      <c r="F381" s="29" t="str">
        <f t="shared" si="192"/>
        <v/>
      </c>
      <c r="G381" s="30" t="str">
        <f t="shared" si="190"/>
        <v xml:space="preserve"> </v>
      </c>
      <c r="H381" s="48" t="str">
        <f t="shared" si="193"/>
        <v/>
      </c>
    </row>
    <row r="382" spans="1:8" s="31" customFormat="1" ht="15" x14ac:dyDescent="0.2">
      <c r="A382" s="66"/>
      <c r="B382" s="47" t="s">
        <v>70</v>
      </c>
      <c r="C382" s="28">
        <v>0</v>
      </c>
      <c r="D382" s="28">
        <v>1</v>
      </c>
      <c r="E382" s="29" t="str">
        <f t="shared" si="191"/>
        <v/>
      </c>
      <c r="F382" s="29">
        <f t="shared" si="192"/>
        <v>5.0175614651279475E-4</v>
      </c>
      <c r="G382" s="30">
        <f t="shared" si="190"/>
        <v>1</v>
      </c>
      <c r="H382" s="48" t="str">
        <f t="shared" si="193"/>
        <v/>
      </c>
    </row>
    <row r="383" spans="1:8" s="31" customFormat="1" ht="15" x14ac:dyDescent="0.2">
      <c r="A383" s="66"/>
      <c r="B383" s="47" t="s">
        <v>245</v>
      </c>
      <c r="C383" s="28">
        <v>13</v>
      </c>
      <c r="D383" s="28">
        <v>0</v>
      </c>
      <c r="E383" s="29">
        <f t="shared" si="191"/>
        <v>1.3078470824949699E-2</v>
      </c>
      <c r="F383" s="29" t="str">
        <f t="shared" si="192"/>
        <v/>
      </c>
      <c r="G383" s="30">
        <f t="shared" si="190"/>
        <v>-1</v>
      </c>
      <c r="H383" s="48">
        <f t="shared" si="193"/>
        <v>-1.3078470824949699E-2</v>
      </c>
    </row>
    <row r="384" spans="1:8" s="31" customFormat="1" ht="15" x14ac:dyDescent="0.2">
      <c r="A384" s="66"/>
      <c r="B384" s="47" t="s">
        <v>324</v>
      </c>
      <c r="C384" s="28">
        <v>0</v>
      </c>
      <c r="D384" s="28">
        <v>0</v>
      </c>
      <c r="E384" s="29" t="str">
        <f t="shared" si="191"/>
        <v/>
      </c>
      <c r="F384" s="29" t="str">
        <f t="shared" si="192"/>
        <v/>
      </c>
      <c r="G384" s="30" t="str">
        <f t="shared" si="190"/>
        <v xml:space="preserve"> </v>
      </c>
      <c r="H384" s="48" t="str">
        <f t="shared" si="193"/>
        <v/>
      </c>
    </row>
    <row r="385" spans="1:8" s="31" customFormat="1" ht="15" x14ac:dyDescent="0.2">
      <c r="A385" s="66"/>
      <c r="B385" s="47" t="s">
        <v>325</v>
      </c>
      <c r="C385" s="28">
        <v>5</v>
      </c>
      <c r="D385" s="28">
        <v>2</v>
      </c>
      <c r="E385" s="29">
        <f t="shared" si="191"/>
        <v>5.0301810865191147E-3</v>
      </c>
      <c r="F385" s="29">
        <f t="shared" si="192"/>
        <v>1.0035122930255895E-3</v>
      </c>
      <c r="G385" s="30">
        <f t="shared" si="190"/>
        <v>-0.6</v>
      </c>
      <c r="H385" s="48">
        <f t="shared" si="193"/>
        <v>-3.0181086519114686E-3</v>
      </c>
    </row>
    <row r="386" spans="1:8" s="31" customFormat="1" ht="15" x14ac:dyDescent="0.2">
      <c r="A386" s="66"/>
      <c r="B386" s="47" t="s">
        <v>610</v>
      </c>
      <c r="C386" s="28">
        <v>3</v>
      </c>
      <c r="D386" s="28">
        <v>0</v>
      </c>
      <c r="E386" s="29">
        <f t="shared" ref="E386:E387" si="197">+IF(C386=0,"",C386/C$355)</f>
        <v>3.0181086519114686E-3</v>
      </c>
      <c r="F386" s="29" t="str">
        <f t="shared" ref="F386:F387" si="198">+IF(D386=0,"",D386/D$355)</f>
        <v/>
      </c>
      <c r="G386" s="30">
        <f t="shared" ref="G386:G387" si="199">+IF(AND(C386=0,D386=0)," ",IF(C386=0,1,IF(D386=0,-1,(D386-C386)/C386)))</f>
        <v>-1</v>
      </c>
      <c r="H386" s="48">
        <f t="shared" ref="H386:H387" si="200">+IF(OR(AND(E386=""),(G386="")),"",E386*G386)</f>
        <v>-3.0181086519114686E-3</v>
      </c>
    </row>
    <row r="387" spans="1:8" s="31" customFormat="1" ht="15" x14ac:dyDescent="0.2">
      <c r="A387" s="66"/>
      <c r="B387" s="47" t="s">
        <v>611</v>
      </c>
      <c r="C387" s="28">
        <v>0</v>
      </c>
      <c r="D387" s="28">
        <v>0</v>
      </c>
      <c r="E387" s="29" t="str">
        <f t="shared" si="197"/>
        <v/>
      </c>
      <c r="F387" s="29" t="str">
        <f t="shared" si="198"/>
        <v/>
      </c>
      <c r="G387" s="30" t="str">
        <f t="shared" si="199"/>
        <v xml:space="preserve"> 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28">
        <v>1</v>
      </c>
      <c r="D388" s="28">
        <v>0</v>
      </c>
      <c r="E388" s="29">
        <f t="shared" si="191"/>
        <v>1.006036217303823E-3</v>
      </c>
      <c r="F388" s="29" t="str">
        <f t="shared" si="192"/>
        <v/>
      </c>
      <c r="G388" s="30">
        <f t="shared" si="190"/>
        <v>-1</v>
      </c>
      <c r="H388" s="48">
        <f t="shared" si="193"/>
        <v>-1.006036217303823E-3</v>
      </c>
    </row>
    <row r="389" spans="1:8" s="31" customFormat="1" ht="16.5" customHeight="1" x14ac:dyDescent="0.2">
      <c r="A389" s="66"/>
      <c r="B389" s="47" t="s">
        <v>580</v>
      </c>
      <c r="C389" s="28">
        <v>0</v>
      </c>
      <c r="D389" s="28">
        <v>0</v>
      </c>
      <c r="E389" s="29" t="str">
        <f t="shared" ref="E389" si="201">+IF(C389=0,"",C389/C$355)</f>
        <v/>
      </c>
      <c r="F389" s="29" t="str">
        <f t="shared" ref="F389" si="202">+IF(D389=0,"",D389/D$355)</f>
        <v/>
      </c>
      <c r="G389" s="30" t="str">
        <f t="shared" ref="G389" si="203">+IF(AND(C389=0,D389=0)," ",IF(C389=0,1,IF(D389=0,-1,(D389-C389)/C389)))</f>
        <v xml:space="preserve"> </v>
      </c>
      <c r="H389" s="48" t="str">
        <f t="shared" ref="H389" si="204">+IF(OR(AND(E389=""),(G389="")),"",E389*G389)</f>
        <v/>
      </c>
    </row>
    <row r="390" spans="1:8" s="31" customFormat="1" ht="15" x14ac:dyDescent="0.2">
      <c r="A390" s="66"/>
      <c r="B390" s="47" t="s">
        <v>469</v>
      </c>
      <c r="C390" s="28">
        <v>19</v>
      </c>
      <c r="D390" s="28">
        <v>80</v>
      </c>
      <c r="E390" s="29">
        <f t="shared" si="191"/>
        <v>1.9114688128772636E-2</v>
      </c>
      <c r="F390" s="29">
        <f t="shared" si="192"/>
        <v>4.0140491721023581E-2</v>
      </c>
      <c r="G390" s="30">
        <f t="shared" si="190"/>
        <v>3.2105263157894739</v>
      </c>
      <c r="H390" s="48">
        <f t="shared" si="193"/>
        <v>6.1368209255533206E-2</v>
      </c>
    </row>
    <row r="391" spans="1:8" s="31" customFormat="1" ht="15" x14ac:dyDescent="0.2">
      <c r="A391" s="66"/>
      <c r="B391" s="47" t="s">
        <v>470</v>
      </c>
      <c r="C391" s="28">
        <v>0</v>
      </c>
      <c r="D391" s="28">
        <v>0</v>
      </c>
      <c r="E391" s="29" t="str">
        <f t="shared" si="191"/>
        <v/>
      </c>
      <c r="F391" s="29" t="str">
        <f t="shared" si="192"/>
        <v/>
      </c>
      <c r="G391" s="30" t="str">
        <f t="shared" si="190"/>
        <v xml:space="preserve"> </v>
      </c>
      <c r="H391" s="48" t="str">
        <f t="shared" si="193"/>
        <v/>
      </c>
    </row>
    <row r="392" spans="1:8" s="31" customFormat="1" ht="15" x14ac:dyDescent="0.2">
      <c r="A392" s="66"/>
      <c r="B392" s="47" t="s">
        <v>471</v>
      </c>
      <c r="C392" s="28">
        <v>7</v>
      </c>
      <c r="D392" s="28">
        <v>0</v>
      </c>
      <c r="E392" s="29">
        <f t="shared" si="191"/>
        <v>7.0422535211267607E-3</v>
      </c>
      <c r="F392" s="29" t="str">
        <f t="shared" si="192"/>
        <v/>
      </c>
      <c r="G392" s="30">
        <f t="shared" si="190"/>
        <v>-1</v>
      </c>
      <c r="H392" s="48">
        <f t="shared" si="193"/>
        <v>-7.0422535211267607E-3</v>
      </c>
    </row>
    <row r="393" spans="1:8" s="31" customFormat="1" ht="15" x14ac:dyDescent="0.2">
      <c r="A393" s="66"/>
      <c r="B393" s="47" t="s">
        <v>246</v>
      </c>
      <c r="C393" s="28">
        <v>1</v>
      </c>
      <c r="D393" s="28">
        <v>1</v>
      </c>
      <c r="E393" s="29">
        <f t="shared" si="191"/>
        <v>1.006036217303823E-3</v>
      </c>
      <c r="F393" s="29">
        <f t="shared" si="192"/>
        <v>5.0175614651279475E-4</v>
      </c>
      <c r="G393" s="30">
        <f t="shared" si="190"/>
        <v>0</v>
      </c>
      <c r="H393" s="48">
        <f t="shared" si="193"/>
        <v>0</v>
      </c>
    </row>
    <row r="394" spans="1:8" s="31" customFormat="1" ht="15" x14ac:dyDescent="0.2">
      <c r="A394" s="66"/>
      <c r="B394" s="47" t="s">
        <v>635</v>
      </c>
      <c r="C394" s="28">
        <v>1</v>
      </c>
      <c r="D394" s="28">
        <v>7</v>
      </c>
      <c r="E394" s="29">
        <f t="shared" si="191"/>
        <v>1.006036217303823E-3</v>
      </c>
      <c r="F394" s="29">
        <f t="shared" si="192"/>
        <v>3.5122930255895636E-3</v>
      </c>
      <c r="G394" s="30">
        <f t="shared" si="190"/>
        <v>6</v>
      </c>
      <c r="H394" s="48">
        <f t="shared" si="193"/>
        <v>6.0362173038229381E-3</v>
      </c>
    </row>
    <row r="395" spans="1:8" s="31" customFormat="1" ht="15" x14ac:dyDescent="0.2">
      <c r="A395" s="66"/>
      <c r="B395" s="47" t="s">
        <v>472</v>
      </c>
      <c r="C395" s="28">
        <v>0</v>
      </c>
      <c r="D395" s="28">
        <v>2</v>
      </c>
      <c r="E395" s="29" t="str">
        <f t="shared" si="191"/>
        <v/>
      </c>
      <c r="F395" s="29">
        <f t="shared" si="192"/>
        <v>1.0035122930255895E-3</v>
      </c>
      <c r="G395" s="30">
        <f t="shared" si="190"/>
        <v>1</v>
      </c>
      <c r="H395" s="48" t="str">
        <f t="shared" si="193"/>
        <v/>
      </c>
    </row>
    <row r="396" spans="1:8" s="31" customFormat="1" ht="15" x14ac:dyDescent="0.2">
      <c r="A396" s="66"/>
      <c r="B396" s="47" t="s">
        <v>629</v>
      </c>
      <c r="C396" s="28">
        <v>0</v>
      </c>
      <c r="D396" s="28">
        <v>0</v>
      </c>
      <c r="E396" s="29" t="str">
        <f t="shared" ref="E396" si="205">+IF(C396=0,"",C396/C$355)</f>
        <v/>
      </c>
      <c r="F396" s="29" t="str">
        <f t="shared" ref="F396" si="206">+IF(D396=0,"",D396/D$355)</f>
        <v/>
      </c>
      <c r="G396" s="30" t="str">
        <f t="shared" ref="G396" si="207">+IF(AND(C396=0,D396=0)," ",IF(C396=0,1,IF(D396=0,-1,(D396-C396)/C396)))</f>
        <v xml:space="preserve"> </v>
      </c>
      <c r="H396" s="48" t="str">
        <f t="shared" ref="H396" si="208">+IF(OR(AND(E396=""),(G396="")),"",E396*G396)</f>
        <v/>
      </c>
    </row>
    <row r="397" spans="1:8" s="31" customFormat="1" ht="15" x14ac:dyDescent="0.2">
      <c r="A397" s="66"/>
      <c r="B397" s="47" t="s">
        <v>550</v>
      </c>
      <c r="C397" s="28">
        <v>3</v>
      </c>
      <c r="D397" s="28">
        <v>0</v>
      </c>
      <c r="E397" s="29">
        <f t="shared" ref="E397" si="209">+IF(C397=0,"",C397/C$355)</f>
        <v>3.0181086519114686E-3</v>
      </c>
      <c r="F397" s="29" t="str">
        <f t="shared" ref="F397" si="210">+IF(D397=0,"",D397/D$355)</f>
        <v/>
      </c>
      <c r="G397" s="30">
        <f t="shared" si="190"/>
        <v>-1</v>
      </c>
      <c r="H397" s="48">
        <f t="shared" ref="H397" si="211">+IF(OR(AND(E397=""),(G397="")),"",E397*G397)</f>
        <v>-3.0181086519114686E-3</v>
      </c>
    </row>
    <row r="398" spans="1:8" s="31" customFormat="1" ht="15" x14ac:dyDescent="0.2">
      <c r="A398" s="66"/>
      <c r="B398" s="47" t="s">
        <v>436</v>
      </c>
      <c r="C398" s="28">
        <v>2</v>
      </c>
      <c r="D398" s="28">
        <v>0</v>
      </c>
      <c r="E398" s="29">
        <f t="shared" ref="E398:E400" si="212">+IF(C398=0,"",C398/C$355)</f>
        <v>2.012072434607646E-3</v>
      </c>
      <c r="F398" s="29" t="str">
        <f t="shared" ref="F398:F400" si="213">+IF(D398=0,"",D398/D$355)</f>
        <v/>
      </c>
      <c r="G398" s="30">
        <f t="shared" ref="G398:G400" si="214">+IF(AND(C398=0,D398=0)," ",IF(C398=0,1,IF(D398=0,-1,(D398-C398)/C398)))</f>
        <v>-1</v>
      </c>
      <c r="H398" s="48">
        <f t="shared" ref="H398:H400" si="215">+IF(OR(AND(E398=""),(G398="")),"",E398*G398)</f>
        <v>-2.012072434607646E-3</v>
      </c>
    </row>
    <row r="399" spans="1:8" s="31" customFormat="1" ht="15" x14ac:dyDescent="0.2">
      <c r="A399" s="66"/>
      <c r="B399" s="47" t="s">
        <v>617</v>
      </c>
      <c r="C399" s="28">
        <v>0</v>
      </c>
      <c r="D399" s="28">
        <v>0</v>
      </c>
      <c r="E399" s="29" t="str">
        <f t="shared" si="212"/>
        <v/>
      </c>
      <c r="F399" s="29" t="str">
        <f t="shared" si="213"/>
        <v/>
      </c>
      <c r="G399" s="30" t="str">
        <f t="shared" si="214"/>
        <v xml:space="preserve"> </v>
      </c>
      <c r="H399" s="48" t="str">
        <f t="shared" si="215"/>
        <v/>
      </c>
    </row>
    <row r="400" spans="1:8" s="31" customFormat="1" ht="15" x14ac:dyDescent="0.2">
      <c r="A400" s="66"/>
      <c r="B400" s="47" t="s">
        <v>618</v>
      </c>
      <c r="C400" s="28">
        <v>0</v>
      </c>
      <c r="D400" s="28">
        <v>0</v>
      </c>
      <c r="E400" s="29" t="str">
        <f t="shared" si="212"/>
        <v/>
      </c>
      <c r="F400" s="29" t="str">
        <f t="shared" si="213"/>
        <v/>
      </c>
      <c r="G400" s="30" t="str">
        <f t="shared" si="214"/>
        <v xml:space="preserve"> </v>
      </c>
      <c r="H400" s="48" t="str">
        <f t="shared" si="215"/>
        <v/>
      </c>
    </row>
    <row r="401" spans="1:8" s="31" customFormat="1" ht="15" x14ac:dyDescent="0.2">
      <c r="A401" s="66"/>
      <c r="B401" s="47" t="s">
        <v>473</v>
      </c>
      <c r="C401" s="28">
        <v>23</v>
      </c>
      <c r="D401" s="28">
        <v>179</v>
      </c>
      <c r="E401" s="29">
        <f t="shared" si="191"/>
        <v>2.3138832997987926E-2</v>
      </c>
      <c r="F401" s="29">
        <f t="shared" si="192"/>
        <v>8.9814350225790263E-2</v>
      </c>
      <c r="G401" s="30">
        <f t="shared" si="190"/>
        <v>6.7826086956521738</v>
      </c>
      <c r="H401" s="48">
        <f t="shared" si="193"/>
        <v>0.15694164989939638</v>
      </c>
    </row>
    <row r="402" spans="1:8" s="31" customFormat="1" ht="15" x14ac:dyDescent="0.2">
      <c r="A402" s="66"/>
      <c r="B402" s="47" t="s">
        <v>621</v>
      </c>
      <c r="C402" s="28">
        <v>0</v>
      </c>
      <c r="D402" s="28">
        <v>0</v>
      </c>
      <c r="E402" s="29" t="str">
        <f t="shared" ref="E402" si="216">+IF(C402=0,"",C402/C$355)</f>
        <v/>
      </c>
      <c r="F402" s="29" t="str">
        <f t="shared" ref="F402" si="217">+IF(D402=0,"",D402/D$355)</f>
        <v/>
      </c>
      <c r="G402" s="30" t="str">
        <f t="shared" ref="G402" si="218">+IF(AND(C402=0,D402=0)," ",IF(C402=0,1,IF(D402=0,-1,(D402-C402)/C402)))</f>
        <v xml:space="preserve"> 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28"/>
      <c r="D403" s="28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28">
        <v>4</v>
      </c>
      <c r="D404" s="28">
        <v>11</v>
      </c>
      <c r="E404" s="29">
        <f t="shared" si="191"/>
        <v>4.0241448692152921E-3</v>
      </c>
      <c r="F404" s="29">
        <f t="shared" si="192"/>
        <v>5.5193176116407425E-3</v>
      </c>
      <c r="G404" s="30">
        <f t="shared" si="190"/>
        <v>1.75</v>
      </c>
      <c r="H404" s="48">
        <f t="shared" si="193"/>
        <v>7.0422535211267616E-3</v>
      </c>
    </row>
    <row r="405" spans="1:8" s="31" customFormat="1" ht="15" x14ac:dyDescent="0.2">
      <c r="A405" s="66"/>
      <c r="B405" s="47" t="s">
        <v>83</v>
      </c>
      <c r="C405" s="28">
        <v>6</v>
      </c>
      <c r="D405" s="28">
        <v>33</v>
      </c>
      <c r="E405" s="29">
        <f t="shared" si="191"/>
        <v>6.0362173038229373E-3</v>
      </c>
      <c r="F405" s="29">
        <f t="shared" si="192"/>
        <v>1.6557952834922229E-2</v>
      </c>
      <c r="G405" s="30">
        <f t="shared" si="190"/>
        <v>4.5</v>
      </c>
      <c r="H405" s="48">
        <f t="shared" si="193"/>
        <v>2.7162977867203217E-2</v>
      </c>
    </row>
    <row r="406" spans="1:8" s="31" customFormat="1" ht="15" x14ac:dyDescent="0.2">
      <c r="A406" s="66"/>
      <c r="B406" s="47" t="s">
        <v>89</v>
      </c>
      <c r="C406" s="28">
        <v>9</v>
      </c>
      <c r="D406" s="28">
        <v>1</v>
      </c>
      <c r="E406" s="29">
        <f t="shared" si="191"/>
        <v>9.0543259557344068E-3</v>
      </c>
      <c r="F406" s="29">
        <f t="shared" si="192"/>
        <v>5.0175614651279475E-4</v>
      </c>
      <c r="G406" s="30">
        <f t="shared" si="190"/>
        <v>-0.88888888888888884</v>
      </c>
      <c r="H406" s="48">
        <f t="shared" si="193"/>
        <v>-8.0482897384305842E-3</v>
      </c>
    </row>
    <row r="407" spans="1:8" s="31" customFormat="1" ht="15" x14ac:dyDescent="0.2">
      <c r="A407" s="66"/>
      <c r="B407" s="47" t="s">
        <v>92</v>
      </c>
      <c r="C407" s="28">
        <v>0</v>
      </c>
      <c r="D407" s="28">
        <v>0</v>
      </c>
      <c r="E407" s="29" t="str">
        <f t="shared" si="191"/>
        <v/>
      </c>
      <c r="F407" s="29" t="str">
        <f t="shared" si="192"/>
        <v/>
      </c>
      <c r="G407" s="30" t="str">
        <f t="shared" si="190"/>
        <v xml:space="preserve"> 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28">
        <v>0</v>
      </c>
      <c r="D408" s="28">
        <v>0</v>
      </c>
      <c r="E408" s="29" t="str">
        <f t="shared" si="191"/>
        <v/>
      </c>
      <c r="F408" s="29" t="str">
        <f t="shared" si="192"/>
        <v/>
      </c>
      <c r="G408" s="30" t="str">
        <f t="shared" si="190"/>
        <v xml:space="preserve"> </v>
      </c>
      <c r="H408" s="48" t="str">
        <f t="shared" si="193"/>
        <v/>
      </c>
    </row>
    <row r="409" spans="1:8" s="31" customFormat="1" ht="30" x14ac:dyDescent="0.2">
      <c r="A409" s="66"/>
      <c r="B409" s="47" t="s">
        <v>247</v>
      </c>
      <c r="C409" s="28">
        <v>0</v>
      </c>
      <c r="D409" s="28">
        <v>0</v>
      </c>
      <c r="E409" s="29" t="str">
        <f t="shared" si="191"/>
        <v/>
      </c>
      <c r="F409" s="29" t="str">
        <f t="shared" si="192"/>
        <v/>
      </c>
      <c r="G409" s="30" t="str">
        <f t="shared" si="190"/>
        <v xml:space="preserve"> </v>
      </c>
      <c r="H409" s="48" t="str">
        <f t="shared" si="193"/>
        <v/>
      </c>
    </row>
    <row r="410" spans="1:8" s="31" customFormat="1" ht="15" x14ac:dyDescent="0.2">
      <c r="A410" s="66"/>
      <c r="B410" s="47" t="s">
        <v>248</v>
      </c>
      <c r="C410" s="28">
        <v>0</v>
      </c>
      <c r="D410" s="28">
        <v>0</v>
      </c>
      <c r="E410" s="29" t="str">
        <f t="shared" si="191"/>
        <v/>
      </c>
      <c r="F410" s="29" t="str">
        <f t="shared" si="192"/>
        <v/>
      </c>
      <c r="G410" s="30" t="str">
        <f t="shared" si="190"/>
        <v xml:space="preserve"> </v>
      </c>
      <c r="H410" s="48" t="str">
        <f t="shared" si="193"/>
        <v/>
      </c>
    </row>
    <row r="411" spans="1:8" s="31" customFormat="1" ht="15" x14ac:dyDescent="0.2">
      <c r="A411" s="66"/>
      <c r="B411" s="47" t="s">
        <v>571</v>
      </c>
      <c r="C411" s="28">
        <v>0</v>
      </c>
      <c r="D411" s="28">
        <v>0</v>
      </c>
      <c r="E411" s="29" t="str">
        <f t="shared" si="191"/>
        <v/>
      </c>
      <c r="F411" s="29" t="str">
        <f t="shared" si="192"/>
        <v/>
      </c>
      <c r="G411" s="30" t="str">
        <f t="shared" si="190"/>
        <v xml:space="preserve"> </v>
      </c>
      <c r="H411" s="48" t="str">
        <f t="shared" si="193"/>
        <v/>
      </c>
    </row>
    <row r="412" spans="1:8" s="31" customFormat="1" ht="15" x14ac:dyDescent="0.2">
      <c r="A412" s="66"/>
      <c r="B412" s="47" t="s">
        <v>572</v>
      </c>
      <c r="C412" s="28">
        <v>0</v>
      </c>
      <c r="D412" s="28">
        <v>10</v>
      </c>
      <c r="E412" s="29" t="str">
        <f t="shared" si="191"/>
        <v/>
      </c>
      <c r="F412" s="29">
        <f t="shared" si="192"/>
        <v>5.0175614651279477E-3</v>
      </c>
      <c r="G412" s="30">
        <f t="shared" si="190"/>
        <v>1</v>
      </c>
      <c r="H412" s="48" t="str">
        <f t="shared" si="193"/>
        <v/>
      </c>
    </row>
    <row r="413" spans="1:8" s="31" customFormat="1" ht="15" x14ac:dyDescent="0.2">
      <c r="A413" s="66"/>
      <c r="B413" s="47" t="s">
        <v>249</v>
      </c>
      <c r="C413" s="28">
        <v>0</v>
      </c>
      <c r="D413" s="28">
        <v>0</v>
      </c>
      <c r="E413" s="29" t="str">
        <f t="shared" si="191"/>
        <v/>
      </c>
      <c r="F413" s="29" t="str">
        <f t="shared" si="192"/>
        <v/>
      </c>
      <c r="G413" s="30" t="str">
        <f t="shared" si="190"/>
        <v xml:space="preserve"> </v>
      </c>
      <c r="H413" s="48" t="str">
        <f t="shared" si="193"/>
        <v/>
      </c>
    </row>
    <row r="414" spans="1:8" s="31" customFormat="1" ht="15" x14ac:dyDescent="0.2">
      <c r="A414" s="66"/>
      <c r="B414" s="47" t="s">
        <v>636</v>
      </c>
      <c r="C414" s="28">
        <v>0</v>
      </c>
      <c r="D414" s="28">
        <v>0</v>
      </c>
      <c r="E414" s="29" t="str">
        <f t="shared" ref="E414" si="224">+IF(C414=0,"",C414/C$355)</f>
        <v/>
      </c>
      <c r="F414" s="29" t="str">
        <f t="shared" ref="F414" si="225">+IF(D414=0,"",D414/D$355)</f>
        <v/>
      </c>
      <c r="G414" s="30" t="str">
        <f t="shared" ref="G414" si="226">+IF(AND(C414=0,D414=0)," ",IF(C414=0,1,IF(D414=0,-1,(D414-C414)/C414)))</f>
        <v xml:space="preserve"> </v>
      </c>
      <c r="H414" s="48" t="str">
        <f t="shared" ref="H414" si="227">+IF(OR(AND(E414=""),(G414="")),"",E414*G414)</f>
        <v/>
      </c>
    </row>
    <row r="415" spans="1:8" s="31" customFormat="1" ht="15" x14ac:dyDescent="0.2">
      <c r="A415" s="66"/>
      <c r="B415" s="47" t="s">
        <v>474</v>
      </c>
      <c r="C415" s="28">
        <v>0</v>
      </c>
      <c r="D415" s="28">
        <v>0</v>
      </c>
      <c r="E415" s="29" t="str">
        <f t="shared" si="191"/>
        <v/>
      </c>
      <c r="F415" s="29" t="str">
        <f t="shared" si="192"/>
        <v/>
      </c>
      <c r="G415" s="30" t="str">
        <f t="shared" si="190"/>
        <v xml:space="preserve"> </v>
      </c>
      <c r="H415" s="48" t="str">
        <f t="shared" si="193"/>
        <v/>
      </c>
    </row>
    <row r="416" spans="1:8" s="31" customFormat="1" ht="15" x14ac:dyDescent="0.2">
      <c r="A416" s="66"/>
      <c r="B416" s="47" t="s">
        <v>91</v>
      </c>
      <c r="C416" s="28">
        <v>2</v>
      </c>
      <c r="D416" s="28">
        <v>3</v>
      </c>
      <c r="E416" s="29">
        <f t="shared" si="191"/>
        <v>2.012072434607646E-3</v>
      </c>
      <c r="F416" s="29">
        <f t="shared" si="192"/>
        <v>1.5052684395383843E-3</v>
      </c>
      <c r="G416" s="30">
        <f t="shared" si="190"/>
        <v>0.5</v>
      </c>
      <c r="H416" s="48">
        <f t="shared" si="193"/>
        <v>1.006036217303823E-3</v>
      </c>
    </row>
    <row r="417" spans="1:8" s="31" customFormat="1" ht="15" x14ac:dyDescent="0.2">
      <c r="A417" s="66"/>
      <c r="B417" s="47" t="s">
        <v>250</v>
      </c>
      <c r="C417" s="28">
        <v>0</v>
      </c>
      <c r="D417" s="28">
        <v>5</v>
      </c>
      <c r="E417" s="29" t="str">
        <f t="shared" si="191"/>
        <v/>
      </c>
      <c r="F417" s="29">
        <f t="shared" si="192"/>
        <v>2.5087807325639738E-3</v>
      </c>
      <c r="G417" s="30">
        <f t="shared" si="190"/>
        <v>1</v>
      </c>
      <c r="H417" s="48" t="str">
        <f t="shared" si="193"/>
        <v/>
      </c>
    </row>
    <row r="418" spans="1:8" s="31" customFormat="1" ht="15" x14ac:dyDescent="0.2">
      <c r="A418" s="66"/>
      <c r="B418" s="47" t="s">
        <v>573</v>
      </c>
      <c r="C418" s="28">
        <v>0</v>
      </c>
      <c r="D418" s="28">
        <v>0</v>
      </c>
      <c r="E418" s="29" t="str">
        <f t="shared" si="191"/>
        <v/>
      </c>
      <c r="F418" s="29" t="str">
        <f t="shared" si="192"/>
        <v/>
      </c>
      <c r="G418" s="30" t="str">
        <f t="shared" si="190"/>
        <v xml:space="preserve"> </v>
      </c>
      <c r="H418" s="48" t="str">
        <f t="shared" si="193"/>
        <v/>
      </c>
    </row>
    <row r="419" spans="1:8" s="31" customFormat="1" ht="15" x14ac:dyDescent="0.2">
      <c r="A419" s="66"/>
      <c r="B419" s="47" t="s">
        <v>85</v>
      </c>
      <c r="C419" s="28">
        <v>4</v>
      </c>
      <c r="D419" s="28">
        <v>3</v>
      </c>
      <c r="E419" s="29">
        <f t="shared" si="191"/>
        <v>4.0241448692152921E-3</v>
      </c>
      <c r="F419" s="29">
        <f t="shared" si="192"/>
        <v>1.5052684395383843E-3</v>
      </c>
      <c r="G419" s="30">
        <f t="shared" si="190"/>
        <v>-0.25</v>
      </c>
      <c r="H419" s="48">
        <f t="shared" si="193"/>
        <v>-1.006036217303823E-3</v>
      </c>
    </row>
    <row r="420" spans="1:8" s="31" customFormat="1" ht="15" x14ac:dyDescent="0.2">
      <c r="A420" s="66"/>
      <c r="B420" s="47" t="s">
        <v>519</v>
      </c>
      <c r="C420" s="28">
        <v>0</v>
      </c>
      <c r="D420" s="28">
        <v>0</v>
      </c>
      <c r="E420" s="29" t="str">
        <f t="shared" ref="E420" si="228">+IF(C420=0,"",C420/C$355)</f>
        <v/>
      </c>
      <c r="F420" s="29" t="str">
        <f t="shared" ref="F420" si="229">+IF(D420=0,"",D420/D$355)</f>
        <v/>
      </c>
      <c r="G420" s="30" t="str">
        <f t="shared" si="190"/>
        <v xml:space="preserve"> </v>
      </c>
      <c r="H420" s="48" t="str">
        <f t="shared" ref="H420" si="230">+IF(OR(AND(E420=""),(G420="")),"",E420*G420)</f>
        <v/>
      </c>
    </row>
    <row r="421" spans="1:8" s="31" customFormat="1" ht="15" x14ac:dyDescent="0.2">
      <c r="A421" s="66"/>
      <c r="B421" s="47" t="s">
        <v>251</v>
      </c>
      <c r="C421" s="28">
        <v>0</v>
      </c>
      <c r="D421" s="28">
        <v>0</v>
      </c>
      <c r="E421" s="29" t="str">
        <f t="shared" si="191"/>
        <v/>
      </c>
      <c r="F421" s="29" t="str">
        <f t="shared" si="192"/>
        <v/>
      </c>
      <c r="G421" s="30" t="str">
        <f t="shared" si="190"/>
        <v xml:space="preserve"> 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28">
        <v>0</v>
      </c>
      <c r="D422" s="28">
        <v>0</v>
      </c>
      <c r="E422" s="29" t="str">
        <f t="shared" si="191"/>
        <v/>
      </c>
      <c r="F422" s="29" t="str">
        <f t="shared" si="192"/>
        <v/>
      </c>
      <c r="G422" s="30" t="str">
        <f t="shared" si="190"/>
        <v xml:space="preserve"> </v>
      </c>
      <c r="H422" s="48" t="str">
        <f t="shared" si="193"/>
        <v/>
      </c>
    </row>
    <row r="423" spans="1:8" s="31" customFormat="1" ht="15" x14ac:dyDescent="0.2">
      <c r="A423" s="66"/>
      <c r="B423" s="47" t="s">
        <v>574</v>
      </c>
      <c r="C423" s="28">
        <v>0</v>
      </c>
      <c r="D423" s="28">
        <v>0</v>
      </c>
      <c r="E423" s="29" t="str">
        <f t="shared" si="191"/>
        <v/>
      </c>
      <c r="F423" s="29" t="str">
        <f t="shared" si="192"/>
        <v/>
      </c>
      <c r="G423" s="30" t="str">
        <f t="shared" si="190"/>
        <v xml:space="preserve"> </v>
      </c>
      <c r="H423" s="48" t="str">
        <f t="shared" si="193"/>
        <v/>
      </c>
    </row>
    <row r="424" spans="1:8" s="31" customFormat="1" ht="15" x14ac:dyDescent="0.2">
      <c r="A424" s="66"/>
      <c r="B424" s="47" t="s">
        <v>84</v>
      </c>
      <c r="C424" s="28">
        <v>0</v>
      </c>
      <c r="D424" s="28">
        <v>0</v>
      </c>
      <c r="E424" s="29" t="str">
        <f t="shared" si="191"/>
        <v/>
      </c>
      <c r="F424" s="29" t="str">
        <f t="shared" si="192"/>
        <v/>
      </c>
      <c r="G424" s="30" t="str">
        <f t="shared" si="190"/>
        <v xml:space="preserve"> </v>
      </c>
      <c r="H424" s="48" t="str">
        <f t="shared" si="193"/>
        <v/>
      </c>
    </row>
    <row r="425" spans="1:8" s="31" customFormat="1" ht="15" x14ac:dyDescent="0.2">
      <c r="A425" s="66"/>
      <c r="B425" s="47" t="s">
        <v>253</v>
      </c>
      <c r="C425" s="28">
        <v>0</v>
      </c>
      <c r="D425" s="28">
        <v>0</v>
      </c>
      <c r="E425" s="29" t="str">
        <f t="shared" si="191"/>
        <v/>
      </c>
      <c r="F425" s="29" t="str">
        <f t="shared" si="192"/>
        <v/>
      </c>
      <c r="G425" s="30" t="str">
        <f t="shared" si="190"/>
        <v xml:space="preserve"> 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28">
        <v>0</v>
      </c>
      <c r="D426" s="28">
        <v>0</v>
      </c>
      <c r="E426" s="29" t="str">
        <f t="shared" si="191"/>
        <v/>
      </c>
      <c r="F426" s="29" t="str">
        <f t="shared" si="192"/>
        <v/>
      </c>
      <c r="G426" s="30" t="str">
        <f t="shared" si="190"/>
        <v xml:space="preserve"> </v>
      </c>
      <c r="H426" s="48" t="str">
        <f t="shared" si="193"/>
        <v/>
      </c>
    </row>
    <row r="427" spans="1:8" s="31" customFormat="1" ht="15" x14ac:dyDescent="0.2">
      <c r="A427" s="66"/>
      <c r="B427" s="47" t="s">
        <v>87</v>
      </c>
      <c r="C427" s="28">
        <v>67</v>
      </c>
      <c r="D427" s="28">
        <v>58</v>
      </c>
      <c r="E427" s="29">
        <f t="shared" si="191"/>
        <v>6.7404426559356134E-2</v>
      </c>
      <c r="F427" s="29">
        <f t="shared" si="192"/>
        <v>2.9101856497742096E-2</v>
      </c>
      <c r="G427" s="30">
        <f t="shared" si="190"/>
        <v>-0.13432835820895522</v>
      </c>
      <c r="H427" s="48">
        <f t="shared" si="193"/>
        <v>-9.0543259557344068E-3</v>
      </c>
    </row>
    <row r="428" spans="1:8" s="31" customFormat="1" ht="15" x14ac:dyDescent="0.2">
      <c r="A428" s="66"/>
      <c r="B428" s="47" t="s">
        <v>475</v>
      </c>
      <c r="C428" s="28">
        <v>0</v>
      </c>
      <c r="D428" s="28">
        <v>0</v>
      </c>
      <c r="E428" s="29" t="str">
        <f t="shared" si="191"/>
        <v/>
      </c>
      <c r="F428" s="29" t="str">
        <f t="shared" si="192"/>
        <v/>
      </c>
      <c r="G428" s="30" t="str">
        <f t="shared" si="190"/>
        <v xml:space="preserve"> </v>
      </c>
      <c r="H428" s="48" t="str">
        <f t="shared" si="193"/>
        <v/>
      </c>
    </row>
    <row r="429" spans="1:8" s="31" customFormat="1" ht="15" x14ac:dyDescent="0.2">
      <c r="A429" s="66"/>
      <c r="B429" s="47" t="s">
        <v>254</v>
      </c>
      <c r="C429" s="28">
        <v>0</v>
      </c>
      <c r="D429" s="28">
        <v>70</v>
      </c>
      <c r="E429" s="29" t="str">
        <f t="shared" si="191"/>
        <v/>
      </c>
      <c r="F429" s="29">
        <f t="shared" si="192"/>
        <v>3.5122930255895635E-2</v>
      </c>
      <c r="G429" s="30">
        <f t="shared" si="190"/>
        <v>1</v>
      </c>
      <c r="H429" s="48" t="str">
        <f t="shared" si="193"/>
        <v/>
      </c>
    </row>
    <row r="430" spans="1:8" s="31" customFormat="1" ht="15" x14ac:dyDescent="0.2">
      <c r="A430" s="66"/>
      <c r="B430" s="47" t="s">
        <v>255</v>
      </c>
      <c r="C430" s="28">
        <v>0</v>
      </c>
      <c r="D430" s="28">
        <v>1</v>
      </c>
      <c r="E430" s="29" t="str">
        <f t="shared" si="191"/>
        <v/>
      </c>
      <c r="F430" s="29">
        <f t="shared" si="192"/>
        <v>5.0175614651279475E-4</v>
      </c>
      <c r="G430" s="30">
        <f t="shared" ref="G430:G498" si="231">+IF(AND(C430=0,D430=0)," ",IF(C430=0,1,IF(D430=0,-1,(D430-C430)/C430)))</f>
        <v>1</v>
      </c>
      <c r="H430" s="48" t="str">
        <f t="shared" si="193"/>
        <v/>
      </c>
    </row>
    <row r="431" spans="1:8" s="31" customFormat="1" ht="15" x14ac:dyDescent="0.2">
      <c r="A431" s="66"/>
      <c r="B431" s="47" t="s">
        <v>476</v>
      </c>
      <c r="C431" s="28">
        <v>0</v>
      </c>
      <c r="D431" s="28">
        <v>1</v>
      </c>
      <c r="E431" s="29" t="str">
        <f t="shared" si="191"/>
        <v/>
      </c>
      <c r="F431" s="29">
        <f t="shared" si="192"/>
        <v>5.0175614651279475E-4</v>
      </c>
      <c r="G431" s="30">
        <f t="shared" si="231"/>
        <v>1</v>
      </c>
      <c r="H431" s="48" t="str">
        <f t="shared" si="193"/>
        <v/>
      </c>
    </row>
    <row r="432" spans="1:8" s="31" customFormat="1" ht="15" x14ac:dyDescent="0.2">
      <c r="A432" s="66"/>
      <c r="B432" s="47" t="s">
        <v>86</v>
      </c>
      <c r="C432" s="28">
        <v>0</v>
      </c>
      <c r="D432" s="28">
        <v>0</v>
      </c>
      <c r="E432" s="29" t="str">
        <f t="shared" si="191"/>
        <v/>
      </c>
      <c r="F432" s="29" t="str">
        <f t="shared" si="192"/>
        <v/>
      </c>
      <c r="G432" s="30" t="str">
        <f t="shared" si="231"/>
        <v xml:space="preserve"> </v>
      </c>
      <c r="H432" s="48" t="str">
        <f t="shared" si="193"/>
        <v/>
      </c>
    </row>
    <row r="433" spans="1:8" s="31" customFormat="1" ht="15" x14ac:dyDescent="0.2">
      <c r="A433" s="66"/>
      <c r="B433" s="47" t="s">
        <v>575</v>
      </c>
      <c r="C433" s="28">
        <v>0</v>
      </c>
      <c r="D433" s="28">
        <v>0</v>
      </c>
      <c r="E433" s="29" t="str">
        <f t="shared" ref="E433:E510" si="232">+IF(C433=0,"",C433/C$355)</f>
        <v/>
      </c>
      <c r="F433" s="29" t="str">
        <f t="shared" ref="F433:F510" si="233">+IF(D433=0,"",D433/D$355)</f>
        <v/>
      </c>
      <c r="G433" s="30" t="str">
        <f t="shared" si="231"/>
        <v xml:space="preserve"> </v>
      </c>
      <c r="H433" s="48" t="str">
        <f t="shared" ref="H433:H510" si="234">+IF(OR(AND(E433=""),(G433="")),"",E433*G433)</f>
        <v/>
      </c>
    </row>
    <row r="434" spans="1:8" s="31" customFormat="1" ht="15" x14ac:dyDescent="0.2">
      <c r="A434" s="66"/>
      <c r="B434" s="47" t="s">
        <v>256</v>
      </c>
      <c r="C434" s="28">
        <v>0</v>
      </c>
      <c r="D434" s="28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28">
        <v>4</v>
      </c>
      <c r="D435" s="28">
        <v>0</v>
      </c>
      <c r="E435" s="29">
        <f t="shared" ref="E435:E437" si="235">+IF(C435=0,"",C435/C$355)</f>
        <v>4.0241448692152921E-3</v>
      </c>
      <c r="F435" s="29" t="str">
        <f t="shared" ref="F435:F437" si="236">+IF(D435=0,"",D435/D$355)</f>
        <v/>
      </c>
      <c r="G435" s="30">
        <f t="shared" si="231"/>
        <v>-1</v>
      </c>
      <c r="H435" s="48">
        <f t="shared" ref="H435:H437" si="237">+IF(OR(AND(E435=""),(G435="")),"",E435*G435)</f>
        <v>-4.0241448692152921E-3</v>
      </c>
    </row>
    <row r="436" spans="1:8" s="31" customFormat="1" ht="15" x14ac:dyDescent="0.2">
      <c r="A436" s="66"/>
      <c r="B436" s="47" t="s">
        <v>521</v>
      </c>
      <c r="C436" s="28">
        <v>0</v>
      </c>
      <c r="D436" s="28">
        <v>2</v>
      </c>
      <c r="E436" s="29" t="str">
        <f t="shared" si="235"/>
        <v/>
      </c>
      <c r="F436" s="29">
        <f t="shared" si="236"/>
        <v>1.0035122930255895E-3</v>
      </c>
      <c r="G436" s="30">
        <f t="shared" si="231"/>
        <v>1</v>
      </c>
      <c r="H436" s="48" t="str">
        <f t="shared" si="237"/>
        <v/>
      </c>
    </row>
    <row r="437" spans="1:8" s="31" customFormat="1" ht="15" x14ac:dyDescent="0.2">
      <c r="A437" s="66"/>
      <c r="B437" s="47" t="s">
        <v>522</v>
      </c>
      <c r="C437" s="28">
        <v>0</v>
      </c>
      <c r="D437" s="28">
        <v>0</v>
      </c>
      <c r="E437" s="29" t="str">
        <f t="shared" si="235"/>
        <v/>
      </c>
      <c r="F437" s="29" t="str">
        <f t="shared" si="236"/>
        <v/>
      </c>
      <c r="G437" s="30" t="str">
        <f t="shared" si="231"/>
        <v xml:space="preserve"> 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28"/>
      <c r="D438" s="28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28"/>
      <c r="D439" s="28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28">
        <v>25</v>
      </c>
      <c r="D440" s="28">
        <v>0</v>
      </c>
      <c r="E440" s="29">
        <f t="shared" si="232"/>
        <v>2.5150905432595575E-2</v>
      </c>
      <c r="F440" s="29" t="str">
        <f t="shared" si="233"/>
        <v/>
      </c>
      <c r="G440" s="30">
        <f t="shared" si="231"/>
        <v>-1</v>
      </c>
      <c r="H440" s="48">
        <f t="shared" si="234"/>
        <v>-2.5150905432595575E-2</v>
      </c>
    </row>
    <row r="441" spans="1:8" s="31" customFormat="1" ht="15" x14ac:dyDescent="0.2">
      <c r="A441" s="66"/>
      <c r="B441" s="47" t="s">
        <v>258</v>
      </c>
      <c r="C441" s="28">
        <v>36</v>
      </c>
      <c r="D441" s="28">
        <v>40</v>
      </c>
      <c r="E441" s="29">
        <f t="shared" si="232"/>
        <v>3.6217303822937627E-2</v>
      </c>
      <c r="F441" s="29">
        <f t="shared" si="233"/>
        <v>2.0070245860511791E-2</v>
      </c>
      <c r="G441" s="30">
        <f t="shared" si="231"/>
        <v>0.1111111111111111</v>
      </c>
      <c r="H441" s="48">
        <f t="shared" si="234"/>
        <v>4.0241448692152921E-3</v>
      </c>
    </row>
    <row r="442" spans="1:8" s="31" customFormat="1" ht="15" x14ac:dyDescent="0.2">
      <c r="A442" s="66"/>
      <c r="B442" s="47" t="s">
        <v>542</v>
      </c>
      <c r="C442" s="28">
        <v>1</v>
      </c>
      <c r="D442" s="28">
        <v>0</v>
      </c>
      <c r="E442" s="29">
        <f t="shared" si="232"/>
        <v>1.006036217303823E-3</v>
      </c>
      <c r="F442" s="29" t="str">
        <f t="shared" si="233"/>
        <v/>
      </c>
      <c r="G442" s="30">
        <f t="shared" si="231"/>
        <v>-1</v>
      </c>
      <c r="H442" s="48">
        <f t="shared" si="234"/>
        <v>-1.006036217303823E-3</v>
      </c>
    </row>
    <row r="443" spans="1:8" s="31" customFormat="1" ht="30" x14ac:dyDescent="0.2">
      <c r="A443" s="66"/>
      <c r="B443" s="47" t="s">
        <v>259</v>
      </c>
      <c r="C443" s="28">
        <v>2</v>
      </c>
      <c r="D443" s="28">
        <v>5</v>
      </c>
      <c r="E443" s="29">
        <f t="shared" si="232"/>
        <v>2.012072434607646E-3</v>
      </c>
      <c r="F443" s="29">
        <f t="shared" si="233"/>
        <v>2.5087807325639738E-3</v>
      </c>
      <c r="G443" s="30">
        <f t="shared" si="231"/>
        <v>1.5</v>
      </c>
      <c r="H443" s="48">
        <f t="shared" si="234"/>
        <v>3.0181086519114691E-3</v>
      </c>
    </row>
    <row r="444" spans="1:8" s="31" customFormat="1" ht="15" x14ac:dyDescent="0.2">
      <c r="A444" s="66"/>
      <c r="B444" s="47" t="s">
        <v>477</v>
      </c>
      <c r="C444" s="28">
        <v>0</v>
      </c>
      <c r="D444" s="28">
        <v>0</v>
      </c>
      <c r="E444" s="29" t="str">
        <f t="shared" si="232"/>
        <v/>
      </c>
      <c r="F444" s="29" t="str">
        <f t="shared" si="233"/>
        <v/>
      </c>
      <c r="G444" s="30" t="str">
        <f t="shared" si="231"/>
        <v xml:space="preserve"> </v>
      </c>
      <c r="H444" s="48" t="str">
        <f t="shared" si="234"/>
        <v/>
      </c>
    </row>
    <row r="445" spans="1:8" s="31" customFormat="1" ht="15" x14ac:dyDescent="0.2">
      <c r="A445" s="66"/>
      <c r="B445" s="47" t="s">
        <v>525</v>
      </c>
      <c r="C445" s="28">
        <v>0</v>
      </c>
      <c r="D445" s="28">
        <v>0</v>
      </c>
      <c r="E445" s="29" t="str">
        <f t="shared" ref="E445" si="242">+IF(C445=0,"",C445/C$355)</f>
        <v/>
      </c>
      <c r="F445" s="29" t="str">
        <f t="shared" ref="F445" si="243">+IF(D445=0,"",D445/D$355)</f>
        <v/>
      </c>
      <c r="G445" s="30" t="str">
        <f t="shared" si="231"/>
        <v xml:space="preserve"> </v>
      </c>
      <c r="H445" s="48" t="str">
        <f t="shared" ref="H445" si="244">+IF(OR(AND(E445=""),(G445="")),"",E445*G445)</f>
        <v/>
      </c>
    </row>
    <row r="446" spans="1:8" s="31" customFormat="1" ht="15" x14ac:dyDescent="0.2">
      <c r="A446" s="66"/>
      <c r="B446" s="47" t="s">
        <v>630</v>
      </c>
      <c r="C446" s="28">
        <v>11</v>
      </c>
      <c r="D446" s="28">
        <v>1</v>
      </c>
      <c r="E446" s="29">
        <f t="shared" ref="E446:E448" si="245">+IF(C446=0,"",C446/C$355)</f>
        <v>1.1066398390342052E-2</v>
      </c>
      <c r="F446" s="29">
        <f t="shared" ref="F446:F448" si="246">+IF(D446=0,"",D446/D$355)</f>
        <v>5.0175614651279475E-4</v>
      </c>
      <c r="G446" s="30">
        <f t="shared" ref="G446:G448" si="247">+IF(AND(C446=0,D446=0)," ",IF(C446=0,1,IF(D446=0,-1,(D446-C446)/C446)))</f>
        <v>-0.90909090909090906</v>
      </c>
      <c r="H446" s="48">
        <f t="shared" ref="H446:H448" si="248">+IF(OR(AND(E446=""),(G446="")),"",E446*G446)</f>
        <v>-1.0060362173038229E-2</v>
      </c>
    </row>
    <row r="447" spans="1:8" s="31" customFormat="1" ht="15" x14ac:dyDescent="0.2">
      <c r="A447" s="66"/>
      <c r="B447" s="47" t="s">
        <v>624</v>
      </c>
      <c r="C447" s="28">
        <v>0</v>
      </c>
      <c r="D447" s="28">
        <v>0</v>
      </c>
      <c r="E447" s="29" t="str">
        <f t="shared" si="245"/>
        <v/>
      </c>
      <c r="F447" s="29" t="str">
        <f t="shared" si="246"/>
        <v/>
      </c>
      <c r="G447" s="30" t="str">
        <f t="shared" si="247"/>
        <v xml:space="preserve"> </v>
      </c>
      <c r="H447" s="48" t="str">
        <f t="shared" si="248"/>
        <v/>
      </c>
    </row>
    <row r="448" spans="1:8" s="31" customFormat="1" ht="15" x14ac:dyDescent="0.2">
      <c r="A448" s="66"/>
      <c r="B448" s="47" t="s">
        <v>625</v>
      </c>
      <c r="C448" s="28">
        <v>14</v>
      </c>
      <c r="D448" s="28">
        <v>18</v>
      </c>
      <c r="E448" s="29">
        <f t="shared" si="245"/>
        <v>1.4084507042253521E-2</v>
      </c>
      <c r="F448" s="29">
        <f t="shared" si="246"/>
        <v>9.0316106372303057E-3</v>
      </c>
      <c r="G448" s="30">
        <f t="shared" si="247"/>
        <v>0.2857142857142857</v>
      </c>
      <c r="H448" s="48">
        <f t="shared" si="248"/>
        <v>4.0241448692152912E-3</v>
      </c>
    </row>
    <row r="449" spans="1:8" s="31" customFormat="1" ht="15" x14ac:dyDescent="0.2">
      <c r="A449" s="66"/>
      <c r="B449" s="47" t="s">
        <v>260</v>
      </c>
      <c r="C449" s="28">
        <v>8</v>
      </c>
      <c r="D449" s="28">
        <v>0</v>
      </c>
      <c r="E449" s="29">
        <f t="shared" si="232"/>
        <v>8.0482897384305842E-3</v>
      </c>
      <c r="F449" s="29" t="str">
        <f t="shared" si="233"/>
        <v/>
      </c>
      <c r="G449" s="30">
        <f t="shared" si="231"/>
        <v>-1</v>
      </c>
      <c r="H449" s="48">
        <f t="shared" si="234"/>
        <v>-8.0482897384305842E-3</v>
      </c>
    </row>
    <row r="450" spans="1:8" s="31" customFormat="1" ht="15" x14ac:dyDescent="0.2">
      <c r="A450" s="66"/>
      <c r="B450" s="47" t="s">
        <v>261</v>
      </c>
      <c r="C450" s="28">
        <v>0</v>
      </c>
      <c r="D450" s="28">
        <v>7</v>
      </c>
      <c r="E450" s="29" t="str">
        <f t="shared" si="232"/>
        <v/>
      </c>
      <c r="F450" s="29">
        <f t="shared" si="233"/>
        <v>3.5122930255895636E-3</v>
      </c>
      <c r="G450" s="30">
        <f t="shared" si="231"/>
        <v>1</v>
      </c>
      <c r="H450" s="48" t="str">
        <f t="shared" si="234"/>
        <v/>
      </c>
    </row>
    <row r="451" spans="1:8" s="31" customFormat="1" ht="15" x14ac:dyDescent="0.2">
      <c r="A451" s="66"/>
      <c r="B451" s="47" t="s">
        <v>262</v>
      </c>
      <c r="C451" s="28">
        <v>4</v>
      </c>
      <c r="D451" s="28">
        <v>12</v>
      </c>
      <c r="E451" s="29">
        <f t="shared" si="232"/>
        <v>4.0241448692152921E-3</v>
      </c>
      <c r="F451" s="29">
        <f t="shared" si="233"/>
        <v>6.0210737581535374E-3</v>
      </c>
      <c r="G451" s="30">
        <f t="shared" si="231"/>
        <v>2</v>
      </c>
      <c r="H451" s="48">
        <f t="shared" si="234"/>
        <v>8.0482897384305842E-3</v>
      </c>
    </row>
    <row r="452" spans="1:8" s="31" customFormat="1" ht="15" x14ac:dyDescent="0.2">
      <c r="A452" s="66"/>
      <c r="B452" s="47" t="s">
        <v>95</v>
      </c>
      <c r="C452" s="28">
        <v>0</v>
      </c>
      <c r="D452" s="28">
        <v>6</v>
      </c>
      <c r="E452" s="29" t="str">
        <f t="shared" si="232"/>
        <v/>
      </c>
      <c r="F452" s="29">
        <f t="shared" si="233"/>
        <v>3.0105368790767687E-3</v>
      </c>
      <c r="G452" s="30">
        <f t="shared" si="231"/>
        <v>1</v>
      </c>
      <c r="H452" s="48" t="str">
        <f t="shared" si="234"/>
        <v/>
      </c>
    </row>
    <row r="453" spans="1:8" s="31" customFormat="1" ht="15" x14ac:dyDescent="0.2">
      <c r="A453" s="66"/>
      <c r="B453" s="47" t="s">
        <v>96</v>
      </c>
      <c r="C453" s="28">
        <v>0</v>
      </c>
      <c r="D453" s="28">
        <v>0</v>
      </c>
      <c r="E453" s="29" t="str">
        <f t="shared" si="232"/>
        <v/>
      </c>
      <c r="F453" s="29" t="str">
        <f t="shared" si="233"/>
        <v/>
      </c>
      <c r="G453" s="30" t="str">
        <f t="shared" si="231"/>
        <v xml:space="preserve"> </v>
      </c>
      <c r="H453" s="48" t="str">
        <f t="shared" si="234"/>
        <v/>
      </c>
    </row>
    <row r="454" spans="1:8" s="31" customFormat="1" ht="15" x14ac:dyDescent="0.2">
      <c r="A454" s="66"/>
      <c r="B454" s="47" t="s">
        <v>97</v>
      </c>
      <c r="C454" s="28">
        <v>2</v>
      </c>
      <c r="D454" s="28">
        <v>2</v>
      </c>
      <c r="E454" s="29">
        <f t="shared" si="232"/>
        <v>2.012072434607646E-3</v>
      </c>
      <c r="F454" s="29">
        <f t="shared" si="233"/>
        <v>1.0035122930255895E-3</v>
      </c>
      <c r="G454" s="30">
        <f t="shared" si="231"/>
        <v>0</v>
      </c>
      <c r="H454" s="48">
        <f t="shared" si="234"/>
        <v>0</v>
      </c>
    </row>
    <row r="455" spans="1:8" s="31" customFormat="1" ht="15" x14ac:dyDescent="0.2">
      <c r="A455" s="66"/>
      <c r="B455" s="47" t="s">
        <v>263</v>
      </c>
      <c r="C455" s="28">
        <v>0</v>
      </c>
      <c r="D455" s="28">
        <v>0</v>
      </c>
      <c r="E455" s="29" t="str">
        <f t="shared" si="232"/>
        <v/>
      </c>
      <c r="F455" s="29" t="str">
        <f t="shared" si="233"/>
        <v/>
      </c>
      <c r="G455" s="30" t="str">
        <f t="shared" si="231"/>
        <v xml:space="preserve"> 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28">
        <v>0</v>
      </c>
      <c r="D456" s="28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28">
        <v>0</v>
      </c>
      <c r="D457" s="28">
        <v>0</v>
      </c>
      <c r="E457" s="29" t="str">
        <f t="shared" si="249"/>
        <v/>
      </c>
      <c r="F457" s="29" t="str">
        <f t="shared" si="250"/>
        <v/>
      </c>
      <c r="G457" s="30" t="str">
        <f t="shared" si="231"/>
        <v xml:space="preserve"> </v>
      </c>
      <c r="H457" s="48" t="str">
        <f t="shared" si="251"/>
        <v/>
      </c>
    </row>
    <row r="458" spans="1:8" s="31" customFormat="1" ht="15" x14ac:dyDescent="0.2">
      <c r="A458" s="66"/>
      <c r="B458" s="47" t="s">
        <v>94</v>
      </c>
      <c r="C458" s="28">
        <v>0</v>
      </c>
      <c r="D458" s="28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28">
        <v>0</v>
      </c>
      <c r="D459" s="28">
        <v>0</v>
      </c>
      <c r="E459" s="29" t="str">
        <f t="shared" ref="E459:E461" si="252">+IF(C459=0,"",C459/C$355)</f>
        <v/>
      </c>
      <c r="F459" s="29" t="str">
        <f t="shared" ref="F459:F461" si="253">+IF(D459=0,"",D459/D$355)</f>
        <v/>
      </c>
      <c r="G459" s="30" t="str">
        <f t="shared" si="231"/>
        <v xml:space="preserve"> </v>
      </c>
      <c r="H459" s="48" t="str">
        <f t="shared" ref="H459:H461" si="254">+IF(OR(AND(E459=""),(G459="")),"",E459*G459)</f>
        <v/>
      </c>
    </row>
    <row r="460" spans="1:8" s="31" customFormat="1" ht="15" x14ac:dyDescent="0.2">
      <c r="A460" s="66"/>
      <c r="B460" s="47" t="s">
        <v>529</v>
      </c>
      <c r="C460" s="28">
        <v>0</v>
      </c>
      <c r="D460" s="28">
        <v>0</v>
      </c>
      <c r="E460" s="29" t="str">
        <f t="shared" si="252"/>
        <v/>
      </c>
      <c r="F460" s="29" t="str">
        <f t="shared" si="253"/>
        <v/>
      </c>
      <c r="G460" s="30" t="str">
        <f t="shared" si="231"/>
        <v xml:space="preserve"> 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28">
        <v>0</v>
      </c>
      <c r="D461" s="28">
        <v>0</v>
      </c>
      <c r="E461" s="29" t="str">
        <f t="shared" si="252"/>
        <v/>
      </c>
      <c r="F461" s="29" t="str">
        <f t="shared" si="253"/>
        <v/>
      </c>
      <c r="G461" s="30" t="str">
        <f t="shared" si="231"/>
        <v xml:space="preserve"> 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28">
        <v>2</v>
      </c>
      <c r="D462" s="28">
        <v>1</v>
      </c>
      <c r="E462" s="29">
        <f t="shared" si="232"/>
        <v>2.012072434607646E-3</v>
      </c>
      <c r="F462" s="29">
        <f t="shared" si="233"/>
        <v>5.0175614651279475E-4</v>
      </c>
      <c r="G462" s="30">
        <f t="shared" si="231"/>
        <v>-0.5</v>
      </c>
      <c r="H462" s="48">
        <f t="shared" si="234"/>
        <v>-1.006036217303823E-3</v>
      </c>
    </row>
    <row r="463" spans="1:8" s="31" customFormat="1" ht="15" x14ac:dyDescent="0.2">
      <c r="A463" s="66"/>
      <c r="B463" s="47" t="s">
        <v>101</v>
      </c>
      <c r="C463" s="28">
        <v>0</v>
      </c>
      <c r="D463" s="28">
        <v>0</v>
      </c>
      <c r="E463" s="29" t="str">
        <f t="shared" si="232"/>
        <v/>
      </c>
      <c r="F463" s="29" t="str">
        <f t="shared" si="233"/>
        <v/>
      </c>
      <c r="G463" s="30" t="str">
        <f t="shared" si="231"/>
        <v xml:space="preserve"> </v>
      </c>
      <c r="H463" s="48" t="str">
        <f t="shared" si="234"/>
        <v/>
      </c>
    </row>
    <row r="464" spans="1:8" s="31" customFormat="1" ht="15" x14ac:dyDescent="0.2">
      <c r="A464" s="66"/>
      <c r="B464" s="47" t="s">
        <v>109</v>
      </c>
      <c r="C464" s="28">
        <v>1</v>
      </c>
      <c r="D464" s="28">
        <v>0</v>
      </c>
      <c r="E464" s="29">
        <f t="shared" si="232"/>
        <v>1.006036217303823E-3</v>
      </c>
      <c r="F464" s="29" t="str">
        <f t="shared" si="233"/>
        <v/>
      </c>
      <c r="G464" s="30">
        <f t="shared" si="231"/>
        <v>-1</v>
      </c>
      <c r="H464" s="48">
        <f t="shared" si="234"/>
        <v>-1.006036217303823E-3</v>
      </c>
    </row>
    <row r="465" spans="1:8" s="31" customFormat="1" ht="15" x14ac:dyDescent="0.2">
      <c r="A465" s="66"/>
      <c r="B465" s="47" t="s">
        <v>108</v>
      </c>
      <c r="C465" s="28">
        <v>7</v>
      </c>
      <c r="D465" s="28">
        <v>1</v>
      </c>
      <c r="E465" s="29">
        <f t="shared" si="232"/>
        <v>7.0422535211267607E-3</v>
      </c>
      <c r="F465" s="29">
        <f t="shared" si="233"/>
        <v>5.0175614651279475E-4</v>
      </c>
      <c r="G465" s="30">
        <f t="shared" si="231"/>
        <v>-0.8571428571428571</v>
      </c>
      <c r="H465" s="48">
        <f t="shared" si="234"/>
        <v>-6.0362173038229373E-3</v>
      </c>
    </row>
    <row r="466" spans="1:8" s="31" customFormat="1" ht="15" x14ac:dyDescent="0.2">
      <c r="A466" s="66"/>
      <c r="B466" s="47" t="s">
        <v>264</v>
      </c>
      <c r="C466" s="28">
        <v>19</v>
      </c>
      <c r="D466" s="28">
        <v>20</v>
      </c>
      <c r="E466" s="29">
        <f t="shared" si="232"/>
        <v>1.9114688128772636E-2</v>
      </c>
      <c r="F466" s="29">
        <f t="shared" si="233"/>
        <v>1.0035122930255895E-2</v>
      </c>
      <c r="G466" s="30">
        <f t="shared" si="231"/>
        <v>5.2631578947368418E-2</v>
      </c>
      <c r="H466" s="48">
        <f t="shared" si="234"/>
        <v>1.0060362173038228E-3</v>
      </c>
    </row>
    <row r="467" spans="1:8" s="31" customFormat="1" ht="15" x14ac:dyDescent="0.2">
      <c r="A467" s="66"/>
      <c r="B467" s="47" t="s">
        <v>478</v>
      </c>
      <c r="C467" s="28">
        <v>0</v>
      </c>
      <c r="D467" s="28">
        <v>4</v>
      </c>
      <c r="E467" s="29" t="str">
        <f t="shared" si="232"/>
        <v/>
      </c>
      <c r="F467" s="29">
        <f t="shared" si="233"/>
        <v>2.007024586051179E-3</v>
      </c>
      <c r="G467" s="30">
        <f t="shared" si="231"/>
        <v>1</v>
      </c>
      <c r="H467" s="48" t="str">
        <f t="shared" si="234"/>
        <v/>
      </c>
    </row>
    <row r="468" spans="1:8" s="31" customFormat="1" ht="30" x14ac:dyDescent="0.2">
      <c r="A468" s="66"/>
      <c r="B468" s="47" t="s">
        <v>543</v>
      </c>
      <c r="C468" s="28">
        <v>8</v>
      </c>
      <c r="D468" s="28">
        <v>0</v>
      </c>
      <c r="E468" s="29">
        <f t="shared" si="232"/>
        <v>8.0482897384305842E-3</v>
      </c>
      <c r="F468" s="29" t="str">
        <f t="shared" si="233"/>
        <v/>
      </c>
      <c r="G468" s="30">
        <f t="shared" si="231"/>
        <v>-1</v>
      </c>
      <c r="H468" s="48">
        <f t="shared" si="234"/>
        <v>-8.0482897384305842E-3</v>
      </c>
    </row>
    <row r="469" spans="1:8" s="31" customFormat="1" ht="15" x14ac:dyDescent="0.2">
      <c r="A469" s="66"/>
      <c r="B469" s="47" t="s">
        <v>479</v>
      </c>
      <c r="C469" s="28">
        <v>0</v>
      </c>
      <c r="D469" s="28">
        <v>0</v>
      </c>
      <c r="E469" s="29" t="str">
        <f t="shared" si="232"/>
        <v/>
      </c>
      <c r="F469" s="29" t="str">
        <f t="shared" si="233"/>
        <v/>
      </c>
      <c r="G469" s="30" t="str">
        <f t="shared" si="231"/>
        <v xml:space="preserve"> 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28">
        <v>1</v>
      </c>
      <c r="D470" s="28">
        <v>7</v>
      </c>
      <c r="E470" s="29">
        <f t="shared" si="232"/>
        <v>1.006036217303823E-3</v>
      </c>
      <c r="F470" s="29">
        <f t="shared" si="233"/>
        <v>3.5122930255895636E-3</v>
      </c>
      <c r="G470" s="30">
        <f t="shared" si="231"/>
        <v>6</v>
      </c>
      <c r="H470" s="48">
        <f t="shared" si="234"/>
        <v>6.0362173038229381E-3</v>
      </c>
    </row>
    <row r="471" spans="1:8" s="31" customFormat="1" ht="18" customHeight="1" x14ac:dyDescent="0.2">
      <c r="A471" s="66"/>
      <c r="B471" s="47" t="s">
        <v>592</v>
      </c>
      <c r="C471" s="28">
        <v>0</v>
      </c>
      <c r="D471" s="28">
        <v>0</v>
      </c>
      <c r="E471" s="29" t="str">
        <f t="shared" si="232"/>
        <v/>
      </c>
      <c r="F471" s="29" t="str">
        <f t="shared" si="233"/>
        <v/>
      </c>
      <c r="G471" s="30" t="str">
        <f t="shared" si="231"/>
        <v xml:space="preserve"> </v>
      </c>
      <c r="H471" s="48" t="str">
        <f t="shared" si="234"/>
        <v/>
      </c>
    </row>
    <row r="472" spans="1:8" s="31" customFormat="1" ht="15" x14ac:dyDescent="0.2">
      <c r="A472" s="66"/>
      <c r="B472" s="47" t="s">
        <v>105</v>
      </c>
      <c r="C472" s="28">
        <v>0</v>
      </c>
      <c r="D472" s="28">
        <v>0</v>
      </c>
      <c r="E472" s="29" t="str">
        <f t="shared" si="232"/>
        <v/>
      </c>
      <c r="F472" s="29" t="str">
        <f t="shared" si="233"/>
        <v/>
      </c>
      <c r="G472" s="30" t="str">
        <f t="shared" si="231"/>
        <v xml:space="preserve"> </v>
      </c>
      <c r="H472" s="48" t="str">
        <f t="shared" si="234"/>
        <v/>
      </c>
    </row>
    <row r="473" spans="1:8" s="31" customFormat="1" ht="15" x14ac:dyDescent="0.2">
      <c r="A473" s="66"/>
      <c r="B473" s="47" t="s">
        <v>362</v>
      </c>
      <c r="C473" s="28">
        <v>0</v>
      </c>
      <c r="D473" s="28">
        <v>0</v>
      </c>
      <c r="E473" s="29" t="str">
        <f t="shared" si="232"/>
        <v/>
      </c>
      <c r="F473" s="29" t="str">
        <f t="shared" si="233"/>
        <v/>
      </c>
      <c r="G473" s="30" t="str">
        <f t="shared" si="231"/>
        <v xml:space="preserve"> </v>
      </c>
      <c r="H473" s="48" t="str">
        <f t="shared" si="234"/>
        <v/>
      </c>
    </row>
    <row r="474" spans="1:8" s="31" customFormat="1" ht="15" x14ac:dyDescent="0.2">
      <c r="A474" s="66"/>
      <c r="B474" s="47" t="s">
        <v>103</v>
      </c>
      <c r="C474" s="28">
        <v>13</v>
      </c>
      <c r="D474" s="28">
        <v>23</v>
      </c>
      <c r="E474" s="29">
        <f t="shared" si="232"/>
        <v>1.3078470824949699E-2</v>
      </c>
      <c r="F474" s="29">
        <f t="shared" si="233"/>
        <v>1.1540391369794281E-2</v>
      </c>
      <c r="G474" s="30">
        <f t="shared" si="231"/>
        <v>0.76923076923076927</v>
      </c>
      <c r="H474" s="48">
        <f t="shared" si="234"/>
        <v>1.0060362173038231E-2</v>
      </c>
    </row>
    <row r="475" spans="1:8" s="31" customFormat="1" ht="15" x14ac:dyDescent="0.2">
      <c r="A475" s="66"/>
      <c r="B475" s="47" t="s">
        <v>265</v>
      </c>
      <c r="C475" s="28">
        <v>3</v>
      </c>
      <c r="D475" s="28">
        <v>0</v>
      </c>
      <c r="E475" s="29">
        <f t="shared" si="232"/>
        <v>3.0181086519114686E-3</v>
      </c>
      <c r="F475" s="29" t="str">
        <f t="shared" si="233"/>
        <v/>
      </c>
      <c r="G475" s="30">
        <f t="shared" si="231"/>
        <v>-1</v>
      </c>
      <c r="H475" s="48">
        <f t="shared" si="234"/>
        <v>-3.0181086519114686E-3</v>
      </c>
    </row>
    <row r="476" spans="1:8" s="31" customFormat="1" ht="15" x14ac:dyDescent="0.2">
      <c r="A476" s="66"/>
      <c r="B476" s="47" t="s">
        <v>638</v>
      </c>
      <c r="C476" s="28">
        <v>0</v>
      </c>
      <c r="D476" s="28">
        <v>0</v>
      </c>
      <c r="E476" s="29" t="str">
        <f t="shared" si="232"/>
        <v/>
      </c>
      <c r="F476" s="29" t="str">
        <f t="shared" si="233"/>
        <v/>
      </c>
      <c r="G476" s="30" t="str">
        <f t="shared" si="231"/>
        <v xml:space="preserve"> </v>
      </c>
      <c r="H476" s="48" t="str">
        <f t="shared" si="234"/>
        <v/>
      </c>
    </row>
    <row r="477" spans="1:8" s="31" customFormat="1" ht="15" x14ac:dyDescent="0.2">
      <c r="A477" s="66"/>
      <c r="B477" s="47" t="s">
        <v>326</v>
      </c>
      <c r="C477" s="28">
        <v>1</v>
      </c>
      <c r="D477" s="28">
        <v>1</v>
      </c>
      <c r="E477" s="29">
        <f t="shared" si="232"/>
        <v>1.006036217303823E-3</v>
      </c>
      <c r="F477" s="29">
        <f t="shared" si="233"/>
        <v>5.0175614651279475E-4</v>
      </c>
      <c r="G477" s="30">
        <f t="shared" si="231"/>
        <v>0</v>
      </c>
      <c r="H477" s="48">
        <f t="shared" si="234"/>
        <v>0</v>
      </c>
    </row>
    <row r="478" spans="1:8" s="31" customFormat="1" ht="15" x14ac:dyDescent="0.2">
      <c r="A478" s="66"/>
      <c r="B478" s="47" t="s">
        <v>112</v>
      </c>
      <c r="C478" s="28">
        <v>0</v>
      </c>
      <c r="D478" s="28">
        <v>0</v>
      </c>
      <c r="E478" s="29" t="str">
        <f t="shared" si="232"/>
        <v/>
      </c>
      <c r="F478" s="29" t="str">
        <f t="shared" si="233"/>
        <v/>
      </c>
      <c r="G478" s="30" t="str">
        <f t="shared" si="231"/>
        <v xml:space="preserve"> </v>
      </c>
      <c r="H478" s="48" t="str">
        <f t="shared" si="234"/>
        <v/>
      </c>
    </row>
    <row r="479" spans="1:8" s="31" customFormat="1" ht="15" x14ac:dyDescent="0.2">
      <c r="A479" s="66"/>
      <c r="B479" s="47" t="s">
        <v>100</v>
      </c>
      <c r="C479" s="28">
        <v>0</v>
      </c>
      <c r="D479" s="28">
        <v>0</v>
      </c>
      <c r="E479" s="29" t="str">
        <f t="shared" si="232"/>
        <v/>
      </c>
      <c r="F479" s="29" t="str">
        <f t="shared" si="233"/>
        <v/>
      </c>
      <c r="G479" s="30" t="str">
        <f t="shared" si="231"/>
        <v xml:space="preserve"> </v>
      </c>
      <c r="H479" s="48" t="str">
        <f t="shared" si="234"/>
        <v/>
      </c>
    </row>
    <row r="480" spans="1:8" s="31" customFormat="1" ht="15" x14ac:dyDescent="0.2">
      <c r="A480" s="66"/>
      <c r="B480" s="47" t="s">
        <v>266</v>
      </c>
      <c r="C480" s="28">
        <v>122</v>
      </c>
      <c r="D480" s="28">
        <v>82</v>
      </c>
      <c r="E480" s="29">
        <f t="shared" si="232"/>
        <v>0.1227364185110664</v>
      </c>
      <c r="F480" s="29">
        <f t="shared" si="233"/>
        <v>4.1144004014049169E-2</v>
      </c>
      <c r="G480" s="30">
        <f t="shared" si="231"/>
        <v>-0.32786885245901637</v>
      </c>
      <c r="H480" s="48">
        <f t="shared" si="234"/>
        <v>-4.0241448692152917E-2</v>
      </c>
    </row>
    <row r="481" spans="1:8" s="31" customFormat="1" ht="15" x14ac:dyDescent="0.2">
      <c r="A481" s="66"/>
      <c r="B481" s="47" t="s">
        <v>480</v>
      </c>
      <c r="C481" s="28">
        <v>2</v>
      </c>
      <c r="D481" s="28">
        <v>0</v>
      </c>
      <c r="E481" s="29">
        <f t="shared" si="232"/>
        <v>2.012072434607646E-3</v>
      </c>
      <c r="F481" s="29" t="str">
        <f t="shared" si="233"/>
        <v/>
      </c>
      <c r="G481" s="30">
        <f t="shared" si="231"/>
        <v>-1</v>
      </c>
      <c r="H481" s="48">
        <f t="shared" si="234"/>
        <v>-2.012072434607646E-3</v>
      </c>
    </row>
    <row r="482" spans="1:8" s="31" customFormat="1" ht="15" x14ac:dyDescent="0.2">
      <c r="A482" s="66"/>
      <c r="B482" s="47" t="s">
        <v>106</v>
      </c>
      <c r="C482" s="28">
        <v>0</v>
      </c>
      <c r="D482" s="28">
        <v>0</v>
      </c>
      <c r="E482" s="29" t="str">
        <f t="shared" si="232"/>
        <v/>
      </c>
      <c r="F482" s="29" t="str">
        <f t="shared" si="233"/>
        <v/>
      </c>
      <c r="G482" s="30" t="str">
        <f t="shared" si="231"/>
        <v xml:space="preserve"> </v>
      </c>
      <c r="H482" s="48" t="str">
        <f t="shared" si="234"/>
        <v/>
      </c>
    </row>
    <row r="483" spans="1:8" s="31" customFormat="1" ht="15" x14ac:dyDescent="0.2">
      <c r="A483" s="66"/>
      <c r="B483" s="47" t="s">
        <v>110</v>
      </c>
      <c r="C483" s="28">
        <v>0</v>
      </c>
      <c r="D483" s="28">
        <v>0</v>
      </c>
      <c r="E483" s="29" t="str">
        <f t="shared" si="232"/>
        <v/>
      </c>
      <c r="F483" s="29" t="str">
        <f t="shared" si="233"/>
        <v/>
      </c>
      <c r="G483" s="30" t="str">
        <f t="shared" si="231"/>
        <v xml:space="preserve"> 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28">
        <v>0</v>
      </c>
      <c r="D484" s="28">
        <v>0</v>
      </c>
      <c r="E484" s="29" t="str">
        <f t="shared" si="232"/>
        <v/>
      </c>
      <c r="F484" s="29" t="str">
        <f t="shared" si="233"/>
        <v/>
      </c>
      <c r="G484" s="30" t="str">
        <f t="shared" si="231"/>
        <v xml:space="preserve"> </v>
      </c>
      <c r="H484" s="48" t="str">
        <f t="shared" si="234"/>
        <v/>
      </c>
    </row>
    <row r="485" spans="1:8" s="31" customFormat="1" ht="15" x14ac:dyDescent="0.2">
      <c r="A485" s="66"/>
      <c r="B485" s="47" t="s">
        <v>102</v>
      </c>
      <c r="C485" s="28">
        <v>0</v>
      </c>
      <c r="D485" s="28">
        <v>2</v>
      </c>
      <c r="E485" s="29" t="str">
        <f t="shared" si="232"/>
        <v/>
      </c>
      <c r="F485" s="29">
        <f t="shared" si="233"/>
        <v>1.0035122930255895E-3</v>
      </c>
      <c r="G485" s="30">
        <f t="shared" si="231"/>
        <v>1</v>
      </c>
      <c r="H485" s="48" t="str">
        <f t="shared" si="234"/>
        <v/>
      </c>
    </row>
    <row r="486" spans="1:8" s="31" customFormat="1" ht="15" x14ac:dyDescent="0.2">
      <c r="A486" s="66"/>
      <c r="B486" s="47" t="s">
        <v>107</v>
      </c>
      <c r="C486" s="28">
        <v>0</v>
      </c>
      <c r="D486" s="28">
        <v>0</v>
      </c>
      <c r="E486" s="29" t="str">
        <f t="shared" si="232"/>
        <v/>
      </c>
      <c r="F486" s="29" t="str">
        <f t="shared" si="233"/>
        <v/>
      </c>
      <c r="G486" s="30" t="str">
        <f t="shared" si="231"/>
        <v xml:space="preserve"> 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28">
        <v>0</v>
      </c>
      <c r="D487" s="28">
        <v>3</v>
      </c>
      <c r="E487" s="29" t="str">
        <f t="shared" si="232"/>
        <v/>
      </c>
      <c r="F487" s="29">
        <f t="shared" si="233"/>
        <v>1.5052684395383843E-3</v>
      </c>
      <c r="G487" s="30">
        <f t="shared" si="231"/>
        <v>1</v>
      </c>
      <c r="H487" s="48" t="str">
        <f t="shared" si="234"/>
        <v/>
      </c>
    </row>
    <row r="488" spans="1:8" s="31" customFormat="1" ht="15" x14ac:dyDescent="0.2">
      <c r="A488" s="66"/>
      <c r="B488" s="47" t="s">
        <v>267</v>
      </c>
      <c r="C488" s="28">
        <v>2</v>
      </c>
      <c r="D488" s="28">
        <v>10</v>
      </c>
      <c r="E488" s="29">
        <f t="shared" si="232"/>
        <v>2.012072434607646E-3</v>
      </c>
      <c r="F488" s="29">
        <f t="shared" si="233"/>
        <v>5.0175614651279477E-3</v>
      </c>
      <c r="G488" s="30">
        <f t="shared" si="231"/>
        <v>4</v>
      </c>
      <c r="H488" s="48">
        <f t="shared" si="234"/>
        <v>8.0482897384305842E-3</v>
      </c>
    </row>
    <row r="489" spans="1:8" s="31" customFormat="1" ht="30" x14ac:dyDescent="0.2">
      <c r="A489" s="66"/>
      <c r="B489" s="47" t="s">
        <v>481</v>
      </c>
      <c r="C489" s="28">
        <v>1</v>
      </c>
      <c r="D489" s="28">
        <v>6</v>
      </c>
      <c r="E489" s="29">
        <f t="shared" si="232"/>
        <v>1.006036217303823E-3</v>
      </c>
      <c r="F489" s="29">
        <f t="shared" si="233"/>
        <v>3.0105368790767687E-3</v>
      </c>
      <c r="G489" s="30">
        <f t="shared" si="231"/>
        <v>5</v>
      </c>
      <c r="H489" s="48">
        <f t="shared" si="234"/>
        <v>5.0301810865191147E-3</v>
      </c>
    </row>
    <row r="490" spans="1:8" s="31" customFormat="1" ht="15" x14ac:dyDescent="0.2">
      <c r="A490" s="66"/>
      <c r="B490" s="47" t="s">
        <v>268</v>
      </c>
      <c r="C490" s="28">
        <v>1</v>
      </c>
      <c r="D490" s="28">
        <v>0</v>
      </c>
      <c r="E490" s="29">
        <f t="shared" si="232"/>
        <v>1.006036217303823E-3</v>
      </c>
      <c r="F490" s="29" t="str">
        <f t="shared" si="233"/>
        <v/>
      </c>
      <c r="G490" s="30">
        <f t="shared" si="231"/>
        <v>-1</v>
      </c>
      <c r="H490" s="48">
        <f t="shared" si="234"/>
        <v>-1.006036217303823E-3</v>
      </c>
    </row>
    <row r="491" spans="1:8" s="31" customFormat="1" ht="15" x14ac:dyDescent="0.2">
      <c r="A491" s="66"/>
      <c r="B491" s="47" t="s">
        <v>269</v>
      </c>
      <c r="C491" s="28">
        <v>0</v>
      </c>
      <c r="D491" s="28">
        <v>0</v>
      </c>
      <c r="E491" s="29" t="str">
        <f t="shared" si="232"/>
        <v/>
      </c>
      <c r="F491" s="29" t="str">
        <f t="shared" si="233"/>
        <v/>
      </c>
      <c r="G491" s="30" t="str">
        <f t="shared" si="231"/>
        <v xml:space="preserve"> 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28">
        <v>0</v>
      </c>
      <c r="D492" s="28">
        <v>0</v>
      </c>
      <c r="E492" s="29" t="str">
        <f t="shared" si="232"/>
        <v/>
      </c>
      <c r="F492" s="29" t="str">
        <f t="shared" si="233"/>
        <v/>
      </c>
      <c r="G492" s="30" t="str">
        <f t="shared" si="231"/>
        <v xml:space="preserve"> </v>
      </c>
      <c r="H492" s="48" t="str">
        <f t="shared" si="234"/>
        <v/>
      </c>
    </row>
    <row r="493" spans="1:8" s="31" customFormat="1" ht="15" x14ac:dyDescent="0.2">
      <c r="A493" s="66"/>
      <c r="B493" s="47" t="s">
        <v>270</v>
      </c>
      <c r="C493" s="28">
        <v>5</v>
      </c>
      <c r="D493" s="28">
        <v>8</v>
      </c>
      <c r="E493" s="29">
        <f t="shared" si="232"/>
        <v>5.0301810865191147E-3</v>
      </c>
      <c r="F493" s="29">
        <f t="shared" si="233"/>
        <v>4.014049172102358E-3</v>
      </c>
      <c r="G493" s="30">
        <f t="shared" si="231"/>
        <v>0.6</v>
      </c>
      <c r="H493" s="48">
        <f t="shared" si="234"/>
        <v>3.0181086519114686E-3</v>
      </c>
    </row>
    <row r="494" spans="1:8" s="31" customFormat="1" ht="15" x14ac:dyDescent="0.2">
      <c r="A494" s="66"/>
      <c r="B494" s="47" t="s">
        <v>271</v>
      </c>
      <c r="C494" s="28">
        <v>0</v>
      </c>
      <c r="D494" s="28">
        <v>3</v>
      </c>
      <c r="E494" s="29" t="str">
        <f t="shared" si="232"/>
        <v/>
      </c>
      <c r="F494" s="29">
        <f t="shared" si="233"/>
        <v>1.5052684395383843E-3</v>
      </c>
      <c r="G494" s="30">
        <f t="shared" si="231"/>
        <v>1</v>
      </c>
      <c r="H494" s="48" t="str">
        <f t="shared" si="234"/>
        <v/>
      </c>
    </row>
    <row r="495" spans="1:8" s="31" customFormat="1" ht="15" x14ac:dyDescent="0.2">
      <c r="A495" s="66"/>
      <c r="B495" s="47" t="s">
        <v>272</v>
      </c>
      <c r="C495" s="28">
        <v>0</v>
      </c>
      <c r="D495" s="28">
        <v>0</v>
      </c>
      <c r="E495" s="29" t="str">
        <f t="shared" si="232"/>
        <v/>
      </c>
      <c r="F495" s="29" t="str">
        <f t="shared" si="233"/>
        <v/>
      </c>
      <c r="G495" s="30" t="str">
        <f t="shared" si="231"/>
        <v xml:space="preserve"> </v>
      </c>
      <c r="H495" s="48" t="str">
        <f t="shared" si="234"/>
        <v/>
      </c>
    </row>
    <row r="496" spans="1:8" s="31" customFormat="1" ht="15" x14ac:dyDescent="0.2">
      <c r="A496" s="66"/>
      <c r="B496" s="47" t="s">
        <v>99</v>
      </c>
      <c r="C496" s="28">
        <v>0</v>
      </c>
      <c r="D496" s="28">
        <v>0</v>
      </c>
      <c r="E496" s="29" t="str">
        <f t="shared" si="232"/>
        <v/>
      </c>
      <c r="F496" s="29" t="str">
        <f t="shared" si="233"/>
        <v/>
      </c>
      <c r="G496" s="30" t="str">
        <f t="shared" si="231"/>
        <v xml:space="preserve"> </v>
      </c>
      <c r="H496" s="48" t="str">
        <f t="shared" si="234"/>
        <v/>
      </c>
    </row>
    <row r="497" spans="1:8" s="31" customFormat="1" ht="15" x14ac:dyDescent="0.2">
      <c r="A497" s="66"/>
      <c r="B497" s="47" t="s">
        <v>273</v>
      </c>
      <c r="C497" s="28">
        <v>0</v>
      </c>
      <c r="D497" s="28">
        <v>0</v>
      </c>
      <c r="E497" s="29" t="str">
        <f t="shared" si="232"/>
        <v/>
      </c>
      <c r="F497" s="29" t="str">
        <f t="shared" si="233"/>
        <v/>
      </c>
      <c r="G497" s="30" t="str">
        <f t="shared" si="231"/>
        <v xml:space="preserve"> </v>
      </c>
      <c r="H497" s="48" t="str">
        <f t="shared" si="234"/>
        <v/>
      </c>
    </row>
    <row r="498" spans="1:8" s="31" customFormat="1" ht="15" x14ac:dyDescent="0.2">
      <c r="A498" s="66"/>
      <c r="B498" s="47" t="s">
        <v>274</v>
      </c>
      <c r="C498" s="28">
        <v>4</v>
      </c>
      <c r="D498" s="28">
        <v>0</v>
      </c>
      <c r="E498" s="29">
        <f t="shared" si="232"/>
        <v>4.0241448692152921E-3</v>
      </c>
      <c r="F498" s="29" t="str">
        <f t="shared" si="233"/>
        <v/>
      </c>
      <c r="G498" s="30">
        <f t="shared" si="231"/>
        <v>-1</v>
      </c>
      <c r="H498" s="48">
        <f t="shared" si="234"/>
        <v>-4.0241448692152921E-3</v>
      </c>
    </row>
    <row r="499" spans="1:8" s="31" customFormat="1" ht="15" x14ac:dyDescent="0.2">
      <c r="A499" s="66"/>
      <c r="B499" s="47" t="s">
        <v>544</v>
      </c>
      <c r="C499" s="28">
        <v>2</v>
      </c>
      <c r="D499" s="28">
        <v>1</v>
      </c>
      <c r="E499" s="29">
        <f t="shared" si="232"/>
        <v>2.012072434607646E-3</v>
      </c>
      <c r="F499" s="29">
        <f t="shared" si="233"/>
        <v>5.0175614651279475E-4</v>
      </c>
      <c r="G499" s="30">
        <f t="shared" ref="G499:G563" si="255">+IF(AND(C499=0,D499=0)," ",IF(C499=0,1,IF(D499=0,-1,(D499-C499)/C499)))</f>
        <v>-0.5</v>
      </c>
      <c r="H499" s="48">
        <f t="shared" si="234"/>
        <v>-1.006036217303823E-3</v>
      </c>
    </row>
    <row r="500" spans="1:8" s="31" customFormat="1" ht="15" x14ac:dyDescent="0.2">
      <c r="A500" s="66"/>
      <c r="B500" s="47" t="s">
        <v>275</v>
      </c>
      <c r="C500" s="28">
        <v>0</v>
      </c>
      <c r="D500" s="28">
        <v>0</v>
      </c>
      <c r="E500" s="29" t="str">
        <f t="shared" si="232"/>
        <v/>
      </c>
      <c r="F500" s="29" t="str">
        <f t="shared" si="233"/>
        <v/>
      </c>
      <c r="G500" s="30" t="str">
        <f t="shared" si="255"/>
        <v xml:space="preserve"> 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28">
        <v>0</v>
      </c>
      <c r="D501" s="28">
        <v>1</v>
      </c>
      <c r="E501" s="29" t="str">
        <f t="shared" si="232"/>
        <v/>
      </c>
      <c r="F501" s="29">
        <f t="shared" si="233"/>
        <v>5.0175614651279475E-4</v>
      </c>
      <c r="G501" s="30">
        <f t="shared" si="255"/>
        <v>1</v>
      </c>
      <c r="H501" s="48" t="str">
        <f t="shared" si="234"/>
        <v/>
      </c>
    </row>
    <row r="502" spans="1:8" s="31" customFormat="1" ht="15" x14ac:dyDescent="0.2">
      <c r="A502" s="66"/>
      <c r="B502" s="47" t="s">
        <v>639</v>
      </c>
      <c r="C502" s="28">
        <v>0</v>
      </c>
      <c r="D502" s="28">
        <v>0</v>
      </c>
      <c r="E502" s="29" t="str">
        <f t="shared" si="232"/>
        <v/>
      </c>
      <c r="F502" s="29" t="str">
        <f t="shared" si="233"/>
        <v/>
      </c>
      <c r="G502" s="30" t="str">
        <f t="shared" si="255"/>
        <v xml:space="preserve"> </v>
      </c>
      <c r="H502" s="48" t="str">
        <f t="shared" si="234"/>
        <v/>
      </c>
    </row>
    <row r="503" spans="1:8" s="31" customFormat="1" ht="15" x14ac:dyDescent="0.2">
      <c r="A503" s="66"/>
      <c r="B503" s="47" t="s">
        <v>277</v>
      </c>
      <c r="C503" s="28">
        <v>0</v>
      </c>
      <c r="D503" s="28">
        <v>0</v>
      </c>
      <c r="E503" s="29" t="str">
        <f t="shared" si="232"/>
        <v/>
      </c>
      <c r="F503" s="29" t="str">
        <f t="shared" si="233"/>
        <v/>
      </c>
      <c r="G503" s="30" t="str">
        <f t="shared" si="255"/>
        <v xml:space="preserve"> </v>
      </c>
      <c r="H503" s="48" t="str">
        <f t="shared" si="234"/>
        <v/>
      </c>
    </row>
    <row r="504" spans="1:8" s="31" customFormat="1" ht="15" x14ac:dyDescent="0.2">
      <c r="A504" s="66"/>
      <c r="B504" s="47" t="s">
        <v>121</v>
      </c>
      <c r="C504" s="28">
        <v>24</v>
      </c>
      <c r="D504" s="28">
        <v>0</v>
      </c>
      <c r="E504" s="29">
        <f t="shared" si="232"/>
        <v>2.4144869215291749E-2</v>
      </c>
      <c r="F504" s="29" t="str">
        <f t="shared" si="233"/>
        <v/>
      </c>
      <c r="G504" s="30">
        <f t="shared" si="255"/>
        <v>-1</v>
      </c>
      <c r="H504" s="48">
        <f t="shared" si="234"/>
        <v>-2.4144869215291749E-2</v>
      </c>
    </row>
    <row r="505" spans="1:8" s="31" customFormat="1" ht="30" x14ac:dyDescent="0.2">
      <c r="A505" s="66"/>
      <c r="B505" s="47" t="s">
        <v>122</v>
      </c>
      <c r="C505" s="28">
        <v>0</v>
      </c>
      <c r="D505" s="28">
        <v>0</v>
      </c>
      <c r="E505" s="29" t="str">
        <f t="shared" si="232"/>
        <v/>
      </c>
      <c r="F505" s="29" t="str">
        <f t="shared" si="233"/>
        <v/>
      </c>
      <c r="G505" s="30" t="str">
        <f t="shared" si="255"/>
        <v xml:space="preserve"> </v>
      </c>
      <c r="H505" s="48" t="str">
        <f t="shared" si="234"/>
        <v/>
      </c>
    </row>
    <row r="506" spans="1:8" s="31" customFormat="1" ht="15" x14ac:dyDescent="0.2">
      <c r="A506" s="66"/>
      <c r="B506" s="47" t="s">
        <v>278</v>
      </c>
      <c r="C506" s="28">
        <v>0</v>
      </c>
      <c r="D506" s="28">
        <v>0</v>
      </c>
      <c r="E506" s="29" t="str">
        <f t="shared" si="232"/>
        <v/>
      </c>
      <c r="F506" s="29" t="str">
        <f t="shared" si="233"/>
        <v/>
      </c>
      <c r="G506" s="30" t="str">
        <f t="shared" si="255"/>
        <v xml:space="preserve"> </v>
      </c>
      <c r="H506" s="48" t="str">
        <f t="shared" si="234"/>
        <v/>
      </c>
    </row>
    <row r="507" spans="1:8" s="31" customFormat="1" ht="15" x14ac:dyDescent="0.2">
      <c r="A507" s="66"/>
      <c r="B507" s="47" t="s">
        <v>279</v>
      </c>
      <c r="C507" s="28">
        <v>0</v>
      </c>
      <c r="D507" s="28">
        <v>0</v>
      </c>
      <c r="E507" s="29" t="str">
        <f t="shared" si="232"/>
        <v/>
      </c>
      <c r="F507" s="29" t="str">
        <f t="shared" si="233"/>
        <v/>
      </c>
      <c r="G507" s="30" t="str">
        <f t="shared" si="255"/>
        <v xml:space="preserve"> </v>
      </c>
      <c r="H507" s="48" t="str">
        <f t="shared" si="234"/>
        <v/>
      </c>
    </row>
    <row r="508" spans="1:8" s="31" customFormat="1" ht="30" x14ac:dyDescent="0.2">
      <c r="A508" s="66"/>
      <c r="B508" s="47" t="s">
        <v>280</v>
      </c>
      <c r="C508" s="28">
        <v>0</v>
      </c>
      <c r="D508" s="28">
        <v>0</v>
      </c>
      <c r="E508" s="29" t="str">
        <f t="shared" si="232"/>
        <v/>
      </c>
      <c r="F508" s="29" t="str">
        <f t="shared" si="233"/>
        <v/>
      </c>
      <c r="G508" s="30" t="str">
        <f t="shared" si="255"/>
        <v xml:space="preserve"> </v>
      </c>
      <c r="H508" s="48" t="str">
        <f t="shared" si="234"/>
        <v/>
      </c>
    </row>
    <row r="509" spans="1:8" s="31" customFormat="1" ht="15" x14ac:dyDescent="0.2">
      <c r="A509" s="66"/>
      <c r="B509" s="47" t="s">
        <v>119</v>
      </c>
      <c r="C509" s="28">
        <v>0</v>
      </c>
      <c r="D509" s="28">
        <v>0</v>
      </c>
      <c r="E509" s="29" t="str">
        <f t="shared" si="232"/>
        <v/>
      </c>
      <c r="F509" s="29" t="str">
        <f t="shared" si="233"/>
        <v/>
      </c>
      <c r="G509" s="30" t="str">
        <f t="shared" si="255"/>
        <v xml:space="preserve"> </v>
      </c>
      <c r="H509" s="48" t="str">
        <f t="shared" si="234"/>
        <v/>
      </c>
    </row>
    <row r="510" spans="1:8" s="31" customFormat="1" ht="15" x14ac:dyDescent="0.2">
      <c r="A510" s="66"/>
      <c r="B510" s="47" t="s">
        <v>281</v>
      </c>
      <c r="C510" s="28">
        <v>0</v>
      </c>
      <c r="D510" s="28">
        <v>0</v>
      </c>
      <c r="E510" s="29" t="str">
        <f t="shared" si="232"/>
        <v/>
      </c>
      <c r="F510" s="29" t="str">
        <f t="shared" si="233"/>
        <v/>
      </c>
      <c r="G510" s="30" t="str">
        <f t="shared" si="255"/>
        <v xml:space="preserve"> </v>
      </c>
      <c r="H510" s="48" t="str">
        <f t="shared" si="234"/>
        <v/>
      </c>
    </row>
    <row r="511" spans="1:8" s="31" customFormat="1" ht="15" x14ac:dyDescent="0.2">
      <c r="A511" s="66"/>
      <c r="B511" s="47" t="s">
        <v>282</v>
      </c>
      <c r="C511" s="28">
        <v>0</v>
      </c>
      <c r="D511" s="28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28">
        <v>0</v>
      </c>
      <c r="D512" s="28">
        <v>0</v>
      </c>
      <c r="E512" s="29" t="str">
        <f t="shared" si="256"/>
        <v/>
      </c>
      <c r="F512" s="29" t="str">
        <f t="shared" si="257"/>
        <v/>
      </c>
      <c r="G512" s="30" t="str">
        <f t="shared" si="255"/>
        <v xml:space="preserve"> </v>
      </c>
      <c r="H512" s="48" t="str">
        <f t="shared" si="258"/>
        <v/>
      </c>
    </row>
    <row r="513" spans="1:8" s="31" customFormat="1" ht="30" x14ac:dyDescent="0.2">
      <c r="A513" s="66"/>
      <c r="B513" s="47" t="s">
        <v>284</v>
      </c>
      <c r="C513" s="28">
        <v>0</v>
      </c>
      <c r="D513" s="28">
        <v>0</v>
      </c>
      <c r="E513" s="29" t="str">
        <f t="shared" si="256"/>
        <v/>
      </c>
      <c r="F513" s="29" t="str">
        <f t="shared" si="257"/>
        <v/>
      </c>
      <c r="G513" s="30" t="str">
        <f t="shared" si="255"/>
        <v xml:space="preserve"> </v>
      </c>
      <c r="H513" s="48" t="str">
        <f t="shared" si="258"/>
        <v/>
      </c>
    </row>
    <row r="514" spans="1:8" s="31" customFormat="1" ht="15" x14ac:dyDescent="0.2">
      <c r="A514" s="66"/>
      <c r="B514" s="47" t="s">
        <v>117</v>
      </c>
      <c r="C514" s="28">
        <v>0</v>
      </c>
      <c r="D514" s="28">
        <v>0</v>
      </c>
      <c r="E514" s="29" t="str">
        <f t="shared" si="256"/>
        <v/>
      </c>
      <c r="F514" s="29" t="str">
        <f t="shared" si="257"/>
        <v/>
      </c>
      <c r="G514" s="30" t="str">
        <f t="shared" si="255"/>
        <v xml:space="preserve"> </v>
      </c>
      <c r="H514" s="48" t="str">
        <f t="shared" si="258"/>
        <v/>
      </c>
    </row>
    <row r="515" spans="1:8" s="31" customFormat="1" ht="15" x14ac:dyDescent="0.2">
      <c r="A515" s="66"/>
      <c r="B515" s="47" t="s">
        <v>285</v>
      </c>
      <c r="C515" s="28">
        <v>0</v>
      </c>
      <c r="D515" s="28">
        <v>0</v>
      </c>
      <c r="E515" s="29" t="str">
        <f t="shared" si="256"/>
        <v/>
      </c>
      <c r="F515" s="29" t="str">
        <f t="shared" si="257"/>
        <v/>
      </c>
      <c r="G515" s="30" t="str">
        <f t="shared" si="255"/>
        <v xml:space="preserve"> </v>
      </c>
      <c r="H515" s="48" t="str">
        <f t="shared" si="258"/>
        <v/>
      </c>
    </row>
    <row r="516" spans="1:8" s="31" customFormat="1" ht="15" x14ac:dyDescent="0.2">
      <c r="A516" s="66"/>
      <c r="B516" s="47" t="s">
        <v>286</v>
      </c>
      <c r="C516" s="28">
        <v>0</v>
      </c>
      <c r="D516" s="28">
        <v>3</v>
      </c>
      <c r="E516" s="29" t="str">
        <f t="shared" si="256"/>
        <v/>
      </c>
      <c r="F516" s="29">
        <f t="shared" si="257"/>
        <v>1.5052684395383843E-3</v>
      </c>
      <c r="G516" s="30">
        <f t="shared" si="255"/>
        <v>1</v>
      </c>
      <c r="H516" s="48" t="str">
        <f t="shared" si="258"/>
        <v/>
      </c>
    </row>
    <row r="517" spans="1:8" s="31" customFormat="1" ht="15" x14ac:dyDescent="0.2">
      <c r="A517" s="66"/>
      <c r="B517" s="47" t="s">
        <v>483</v>
      </c>
      <c r="C517" s="28">
        <v>0</v>
      </c>
      <c r="D517" s="28">
        <v>32</v>
      </c>
      <c r="E517" s="29" t="str">
        <f t="shared" si="256"/>
        <v/>
      </c>
      <c r="F517" s="29">
        <f t="shared" si="257"/>
        <v>1.6056196688409432E-2</v>
      </c>
      <c r="G517" s="30">
        <f t="shared" si="255"/>
        <v>1</v>
      </c>
      <c r="H517" s="48" t="str">
        <f t="shared" si="258"/>
        <v/>
      </c>
    </row>
    <row r="518" spans="1:8" s="31" customFormat="1" ht="15" x14ac:dyDescent="0.2">
      <c r="A518" s="66"/>
      <c r="B518" s="47" t="s">
        <v>125</v>
      </c>
      <c r="C518" s="28">
        <v>2</v>
      </c>
      <c r="D518" s="28">
        <v>0</v>
      </c>
      <c r="E518" s="29">
        <f t="shared" si="256"/>
        <v>2.012072434607646E-3</v>
      </c>
      <c r="F518" s="29" t="str">
        <f t="shared" si="257"/>
        <v/>
      </c>
      <c r="G518" s="30">
        <f t="shared" si="255"/>
        <v>-1</v>
      </c>
      <c r="H518" s="48">
        <f t="shared" si="258"/>
        <v>-2.012072434607646E-3</v>
      </c>
    </row>
    <row r="519" spans="1:8" s="31" customFormat="1" ht="15" x14ac:dyDescent="0.2">
      <c r="A519" s="66"/>
      <c r="B519" s="47" t="s">
        <v>484</v>
      </c>
      <c r="C519" s="28">
        <v>21</v>
      </c>
      <c r="D519" s="28">
        <v>548</v>
      </c>
      <c r="E519" s="29">
        <f t="shared" si="256"/>
        <v>2.1126760563380281E-2</v>
      </c>
      <c r="F519" s="29">
        <f t="shared" si="257"/>
        <v>0.27496236828901155</v>
      </c>
      <c r="G519" s="30">
        <f t="shared" si="255"/>
        <v>25.095238095238095</v>
      </c>
      <c r="H519" s="48">
        <f t="shared" si="258"/>
        <v>0.53018108651911466</v>
      </c>
    </row>
    <row r="520" spans="1:8" s="31" customFormat="1" ht="15" x14ac:dyDescent="0.2">
      <c r="A520" s="66"/>
      <c r="B520" s="47" t="s">
        <v>118</v>
      </c>
      <c r="C520" s="28">
        <v>0</v>
      </c>
      <c r="D520" s="28">
        <v>87</v>
      </c>
      <c r="E520" s="29" t="str">
        <f t="shared" si="256"/>
        <v/>
      </c>
      <c r="F520" s="29">
        <f t="shared" si="257"/>
        <v>4.3652784746613146E-2</v>
      </c>
      <c r="G520" s="30">
        <f t="shared" si="255"/>
        <v>1</v>
      </c>
      <c r="H520" s="48" t="str">
        <f t="shared" si="258"/>
        <v/>
      </c>
    </row>
    <row r="521" spans="1:8" s="31" customFormat="1" ht="30" x14ac:dyDescent="0.2">
      <c r="A521" s="66"/>
      <c r="B521" s="47" t="s">
        <v>287</v>
      </c>
      <c r="C521" s="28">
        <v>0</v>
      </c>
      <c r="D521" s="28">
        <v>0</v>
      </c>
      <c r="E521" s="29" t="str">
        <f t="shared" si="256"/>
        <v/>
      </c>
      <c r="F521" s="29" t="str">
        <f t="shared" si="257"/>
        <v/>
      </c>
      <c r="G521" s="30" t="str">
        <f t="shared" si="255"/>
        <v xml:space="preserve"> </v>
      </c>
      <c r="H521" s="48" t="str">
        <f t="shared" si="258"/>
        <v/>
      </c>
    </row>
    <row r="522" spans="1:8" s="31" customFormat="1" ht="15" x14ac:dyDescent="0.2">
      <c r="A522" s="66"/>
      <c r="B522" s="47" t="s">
        <v>120</v>
      </c>
      <c r="C522" s="28">
        <v>0</v>
      </c>
      <c r="D522" s="28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28">
        <v>0</v>
      </c>
      <c r="D523" s="28">
        <v>41</v>
      </c>
      <c r="E523" s="29" t="str">
        <f t="shared" si="256"/>
        <v/>
      </c>
      <c r="F523" s="29">
        <f t="shared" si="257"/>
        <v>2.0572002007024585E-2</v>
      </c>
      <c r="G523" s="30">
        <f t="shared" si="255"/>
        <v>1</v>
      </c>
      <c r="H523" s="48" t="str">
        <f t="shared" si="258"/>
        <v/>
      </c>
    </row>
    <row r="524" spans="1:8" s="31" customFormat="1" ht="30" x14ac:dyDescent="0.2">
      <c r="A524" s="66"/>
      <c r="B524" s="47" t="s">
        <v>289</v>
      </c>
      <c r="C524" s="28">
        <v>2</v>
      </c>
      <c r="D524" s="28">
        <v>0</v>
      </c>
      <c r="E524" s="29">
        <f t="shared" si="256"/>
        <v>2.012072434607646E-3</v>
      </c>
      <c r="F524" s="29" t="str">
        <f t="shared" si="257"/>
        <v/>
      </c>
      <c r="G524" s="30">
        <f t="shared" si="255"/>
        <v>-1</v>
      </c>
      <c r="H524" s="48">
        <f t="shared" si="258"/>
        <v>-2.012072434607646E-3</v>
      </c>
    </row>
    <row r="525" spans="1:8" s="31" customFormat="1" ht="15" x14ac:dyDescent="0.2">
      <c r="A525" s="66"/>
      <c r="B525" s="47" t="s">
        <v>113</v>
      </c>
      <c r="C525" s="28">
        <v>0</v>
      </c>
      <c r="D525" s="28">
        <v>1</v>
      </c>
      <c r="E525" s="29" t="str">
        <f t="shared" si="256"/>
        <v/>
      </c>
      <c r="F525" s="29">
        <f t="shared" si="257"/>
        <v>5.0175614651279475E-4</v>
      </c>
      <c r="G525" s="30">
        <f t="shared" si="255"/>
        <v>1</v>
      </c>
      <c r="H525" s="48" t="str">
        <f t="shared" si="258"/>
        <v/>
      </c>
    </row>
    <row r="526" spans="1:8" s="31" customFormat="1" ht="30" x14ac:dyDescent="0.2">
      <c r="A526" s="66"/>
      <c r="B526" s="47" t="s">
        <v>485</v>
      </c>
      <c r="C526" s="28">
        <v>5</v>
      </c>
      <c r="D526" s="28">
        <v>0</v>
      </c>
      <c r="E526" s="29">
        <f t="shared" si="256"/>
        <v>5.0301810865191147E-3</v>
      </c>
      <c r="F526" s="29" t="str">
        <f t="shared" si="257"/>
        <v/>
      </c>
      <c r="G526" s="30">
        <f t="shared" si="255"/>
        <v>-1</v>
      </c>
      <c r="H526" s="48">
        <f t="shared" si="258"/>
        <v>-5.0301810865191147E-3</v>
      </c>
    </row>
    <row r="527" spans="1:8" s="31" customFormat="1" ht="30" x14ac:dyDescent="0.2">
      <c r="A527" s="66"/>
      <c r="B527" s="47" t="s">
        <v>290</v>
      </c>
      <c r="C527" s="28">
        <v>0</v>
      </c>
      <c r="D527" s="28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28">
        <v>0</v>
      </c>
      <c r="D528" s="28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28">
        <v>0</v>
      </c>
      <c r="D529" s="28">
        <v>0</v>
      </c>
      <c r="E529" s="29" t="str">
        <f t="shared" si="256"/>
        <v/>
      </c>
      <c r="F529" s="29" t="str">
        <f t="shared" si="257"/>
        <v/>
      </c>
      <c r="G529" s="30" t="str">
        <f t="shared" si="255"/>
        <v xml:space="preserve"> 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28">
        <v>0</v>
      </c>
      <c r="D530" s="28">
        <v>0</v>
      </c>
      <c r="E530" s="29" t="str">
        <f t="shared" si="256"/>
        <v/>
      </c>
      <c r="F530" s="29" t="str">
        <f t="shared" si="257"/>
        <v/>
      </c>
      <c r="G530" s="30" t="str">
        <f t="shared" si="255"/>
        <v xml:space="preserve"> </v>
      </c>
      <c r="H530" s="48" t="str">
        <f t="shared" si="258"/>
        <v/>
      </c>
    </row>
    <row r="531" spans="1:8" s="31" customFormat="1" ht="15" x14ac:dyDescent="0.2">
      <c r="A531" s="66"/>
      <c r="B531" s="47" t="s">
        <v>292</v>
      </c>
      <c r="C531" s="28">
        <v>0</v>
      </c>
      <c r="D531" s="28">
        <v>0</v>
      </c>
      <c r="E531" s="29" t="str">
        <f t="shared" si="256"/>
        <v/>
      </c>
      <c r="F531" s="29" t="str">
        <f t="shared" si="257"/>
        <v/>
      </c>
      <c r="G531" s="30" t="str">
        <f t="shared" si="255"/>
        <v xml:space="preserve"> 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28">
        <v>0</v>
      </c>
      <c r="D532" s="28">
        <v>0</v>
      </c>
      <c r="E532" s="29" t="str">
        <f t="shared" si="256"/>
        <v/>
      </c>
      <c r="F532" s="29" t="str">
        <f t="shared" si="257"/>
        <v/>
      </c>
      <c r="G532" s="30" t="str">
        <f t="shared" si="255"/>
        <v xml:space="preserve"> </v>
      </c>
      <c r="H532" s="48" t="str">
        <f t="shared" si="258"/>
        <v/>
      </c>
    </row>
    <row r="533" spans="1:8" s="31" customFormat="1" ht="15" x14ac:dyDescent="0.2">
      <c r="A533" s="66"/>
      <c r="B533" s="47" t="s">
        <v>294</v>
      </c>
      <c r="C533" s="28">
        <v>0</v>
      </c>
      <c r="D533" s="28">
        <v>0</v>
      </c>
      <c r="E533" s="29" t="str">
        <f t="shared" si="256"/>
        <v/>
      </c>
      <c r="F533" s="29" t="str">
        <f t="shared" si="257"/>
        <v/>
      </c>
      <c r="G533" s="30" t="str">
        <f t="shared" si="255"/>
        <v xml:space="preserve"> </v>
      </c>
      <c r="H533" s="48" t="str">
        <f t="shared" si="258"/>
        <v/>
      </c>
    </row>
    <row r="534" spans="1:8" s="31" customFormat="1" ht="15" x14ac:dyDescent="0.2">
      <c r="A534" s="66"/>
      <c r="B534" s="47" t="s">
        <v>115</v>
      </c>
      <c r="C534" s="28">
        <v>0</v>
      </c>
      <c r="D534" s="28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28">
        <v>0</v>
      </c>
      <c r="D535" s="28">
        <v>0</v>
      </c>
      <c r="E535" s="29" t="str">
        <f t="shared" si="256"/>
        <v/>
      </c>
      <c r="F535" s="29" t="str">
        <f t="shared" si="257"/>
        <v/>
      </c>
      <c r="G535" s="30" t="str">
        <f t="shared" si="255"/>
        <v xml:space="preserve"> 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28">
        <v>0</v>
      </c>
      <c r="D536" s="28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28">
        <v>0</v>
      </c>
      <c r="D537" s="28">
        <v>1</v>
      </c>
      <c r="E537" s="29" t="str">
        <f t="shared" si="256"/>
        <v/>
      </c>
      <c r="F537" s="29">
        <f t="shared" si="257"/>
        <v>5.0175614651279475E-4</v>
      </c>
      <c r="G537" s="30">
        <f t="shared" si="255"/>
        <v>1</v>
      </c>
      <c r="H537" s="48" t="str">
        <f t="shared" si="258"/>
        <v/>
      </c>
    </row>
    <row r="538" spans="1:8" s="31" customFormat="1" ht="15" x14ac:dyDescent="0.2">
      <c r="A538" s="66"/>
      <c r="B538" s="47" t="s">
        <v>116</v>
      </c>
      <c r="C538" s="28">
        <v>0</v>
      </c>
      <c r="D538" s="28">
        <v>0</v>
      </c>
      <c r="E538" s="29" t="str">
        <f t="shared" si="256"/>
        <v/>
      </c>
      <c r="F538" s="29" t="str">
        <f t="shared" si="257"/>
        <v/>
      </c>
      <c r="G538" s="30" t="str">
        <f t="shared" si="255"/>
        <v xml:space="preserve"> </v>
      </c>
      <c r="H538" s="48" t="str">
        <f t="shared" si="258"/>
        <v/>
      </c>
    </row>
    <row r="539" spans="1:8" s="31" customFormat="1" ht="15" x14ac:dyDescent="0.2">
      <c r="A539" s="66"/>
      <c r="B539" s="47" t="s">
        <v>296</v>
      </c>
      <c r="C539" s="28">
        <v>0</v>
      </c>
      <c r="D539" s="28">
        <v>0</v>
      </c>
      <c r="E539" s="29" t="str">
        <f t="shared" si="256"/>
        <v/>
      </c>
      <c r="F539" s="29" t="str">
        <f t="shared" si="257"/>
        <v/>
      </c>
      <c r="G539" s="30" t="str">
        <f t="shared" si="255"/>
        <v xml:space="preserve"> </v>
      </c>
      <c r="H539" s="48" t="str">
        <f t="shared" si="258"/>
        <v/>
      </c>
    </row>
    <row r="540" spans="1:8" s="31" customFormat="1" ht="15" x14ac:dyDescent="0.2">
      <c r="A540" s="66"/>
      <c r="B540" s="47" t="s">
        <v>641</v>
      </c>
      <c r="C540" s="28">
        <v>0</v>
      </c>
      <c r="D540" s="28">
        <v>0</v>
      </c>
      <c r="E540" s="29" t="str">
        <f t="shared" si="256"/>
        <v/>
      </c>
      <c r="F540" s="29" t="str">
        <f t="shared" si="257"/>
        <v/>
      </c>
      <c r="G540" s="30" t="str">
        <f t="shared" si="255"/>
        <v xml:space="preserve"> </v>
      </c>
      <c r="H540" s="48" t="str">
        <f t="shared" si="258"/>
        <v/>
      </c>
    </row>
    <row r="541" spans="1:8" s="31" customFormat="1" ht="15" x14ac:dyDescent="0.2">
      <c r="A541" s="66"/>
      <c r="B541" s="47" t="s">
        <v>124</v>
      </c>
      <c r="C541" s="28">
        <v>1</v>
      </c>
      <c r="D541" s="28">
        <v>1</v>
      </c>
      <c r="E541" s="29">
        <f t="shared" si="256"/>
        <v>1.006036217303823E-3</v>
      </c>
      <c r="F541" s="29">
        <f t="shared" si="257"/>
        <v>5.0175614651279475E-4</v>
      </c>
      <c r="G541" s="30">
        <f t="shared" si="255"/>
        <v>0</v>
      </c>
      <c r="H541" s="48">
        <f t="shared" si="258"/>
        <v>0</v>
      </c>
    </row>
    <row r="542" spans="1:8" s="31" customFormat="1" ht="15" x14ac:dyDescent="0.2">
      <c r="A542" s="66"/>
      <c r="B542" s="47" t="s">
        <v>487</v>
      </c>
      <c r="C542" s="28">
        <v>0</v>
      </c>
      <c r="D542" s="28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28">
        <v>1</v>
      </c>
      <c r="D543" s="28">
        <v>1</v>
      </c>
      <c r="E543" s="29">
        <f t="shared" ref="E543" si="259">+IF(C543=0,"",C543/C$355)</f>
        <v>1.006036217303823E-3</v>
      </c>
      <c r="F543" s="29">
        <f t="shared" ref="F543" si="260">+IF(D543=0,"",D543/D$355)</f>
        <v>5.0175614651279475E-4</v>
      </c>
      <c r="G543" s="30">
        <f t="shared" si="255"/>
        <v>0</v>
      </c>
      <c r="H543" s="48">
        <f t="shared" ref="H543" si="261">+IF(OR(AND(E543=""),(G543="")),"",E543*G543)</f>
        <v>0</v>
      </c>
    </row>
    <row r="544" spans="1:8" s="31" customFormat="1" ht="15" x14ac:dyDescent="0.2">
      <c r="A544" s="66"/>
      <c r="B544" s="47" t="s">
        <v>131</v>
      </c>
      <c r="C544" s="28">
        <v>3</v>
      </c>
      <c r="D544" s="28">
        <v>16</v>
      </c>
      <c r="E544" s="29">
        <f t="shared" si="256"/>
        <v>3.0181086519114686E-3</v>
      </c>
      <c r="F544" s="29">
        <f t="shared" si="257"/>
        <v>8.0280983442047159E-3</v>
      </c>
      <c r="G544" s="30">
        <f t="shared" si="255"/>
        <v>4.333333333333333</v>
      </c>
      <c r="H544" s="48">
        <f t="shared" si="258"/>
        <v>1.3078470824949697E-2</v>
      </c>
    </row>
    <row r="545" spans="1:8" s="31" customFormat="1" ht="30" x14ac:dyDescent="0.2">
      <c r="A545" s="66"/>
      <c r="B545" s="47" t="s">
        <v>488</v>
      </c>
      <c r="C545" s="28">
        <v>1</v>
      </c>
      <c r="D545" s="28">
        <v>1</v>
      </c>
      <c r="E545" s="29">
        <f t="shared" si="256"/>
        <v>1.006036217303823E-3</v>
      </c>
      <c r="F545" s="29">
        <f t="shared" si="257"/>
        <v>5.0175614651279475E-4</v>
      </c>
      <c r="G545" s="30">
        <f t="shared" si="255"/>
        <v>0</v>
      </c>
      <c r="H545" s="48">
        <f t="shared" si="258"/>
        <v>0</v>
      </c>
    </row>
    <row r="546" spans="1:8" s="31" customFormat="1" ht="15" x14ac:dyDescent="0.2">
      <c r="A546" s="66"/>
      <c r="B546" s="47" t="s">
        <v>129</v>
      </c>
      <c r="C546" s="28">
        <v>0</v>
      </c>
      <c r="D546" s="28">
        <v>0</v>
      </c>
      <c r="E546" s="29" t="str">
        <f t="shared" si="256"/>
        <v/>
      </c>
      <c r="F546" s="29" t="str">
        <f t="shared" si="257"/>
        <v/>
      </c>
      <c r="G546" s="30" t="str">
        <f t="shared" si="255"/>
        <v xml:space="preserve"> </v>
      </c>
      <c r="H546" s="48" t="str">
        <f t="shared" si="258"/>
        <v/>
      </c>
    </row>
    <row r="547" spans="1:8" s="31" customFormat="1" ht="15" x14ac:dyDescent="0.2">
      <c r="A547" s="66"/>
      <c r="B547" s="47" t="s">
        <v>327</v>
      </c>
      <c r="C547" s="28">
        <v>1</v>
      </c>
      <c r="D547" s="28">
        <v>6</v>
      </c>
      <c r="E547" s="29">
        <f t="shared" si="256"/>
        <v>1.006036217303823E-3</v>
      </c>
      <c r="F547" s="29">
        <f t="shared" si="257"/>
        <v>3.0105368790767687E-3</v>
      </c>
      <c r="G547" s="30">
        <f t="shared" si="255"/>
        <v>5</v>
      </c>
      <c r="H547" s="48">
        <f t="shared" si="258"/>
        <v>5.0301810865191147E-3</v>
      </c>
    </row>
    <row r="548" spans="1:8" s="31" customFormat="1" ht="15" x14ac:dyDescent="0.2">
      <c r="A548" s="66"/>
      <c r="B548" s="47" t="s">
        <v>328</v>
      </c>
      <c r="C548" s="28">
        <v>0</v>
      </c>
      <c r="D548" s="28">
        <v>4</v>
      </c>
      <c r="E548" s="29" t="str">
        <f t="shared" si="256"/>
        <v/>
      </c>
      <c r="F548" s="29">
        <f t="shared" si="257"/>
        <v>2.007024586051179E-3</v>
      </c>
      <c r="G548" s="30">
        <f t="shared" si="255"/>
        <v>1</v>
      </c>
      <c r="H548" s="48" t="str">
        <f t="shared" si="258"/>
        <v/>
      </c>
    </row>
    <row r="549" spans="1:8" s="31" customFormat="1" ht="15" x14ac:dyDescent="0.2">
      <c r="A549" s="66"/>
      <c r="B549" s="47" t="s">
        <v>606</v>
      </c>
      <c r="C549" s="28">
        <v>0</v>
      </c>
      <c r="D549" s="28">
        <v>0</v>
      </c>
      <c r="E549" s="29" t="str">
        <f t="shared" si="256"/>
        <v/>
      </c>
      <c r="F549" s="29" t="str">
        <f t="shared" si="257"/>
        <v/>
      </c>
      <c r="G549" s="30" t="str">
        <f t="shared" si="255"/>
        <v xml:space="preserve"> </v>
      </c>
      <c r="H549" s="48" t="str">
        <f t="shared" si="258"/>
        <v/>
      </c>
    </row>
    <row r="550" spans="1:8" s="31" customFormat="1" ht="15" x14ac:dyDescent="0.2">
      <c r="A550" s="66"/>
      <c r="B550" s="47" t="s">
        <v>133</v>
      </c>
      <c r="C550" s="28">
        <v>0</v>
      </c>
      <c r="D550" s="28">
        <v>1</v>
      </c>
      <c r="E550" s="29" t="str">
        <f t="shared" si="256"/>
        <v/>
      </c>
      <c r="F550" s="29">
        <f t="shared" si="257"/>
        <v>5.0175614651279475E-4</v>
      </c>
      <c r="G550" s="30">
        <f t="shared" si="255"/>
        <v>1</v>
      </c>
      <c r="H550" s="48" t="str">
        <f t="shared" si="258"/>
        <v/>
      </c>
    </row>
    <row r="551" spans="1:8" s="31" customFormat="1" ht="15" x14ac:dyDescent="0.2">
      <c r="A551" s="66"/>
      <c r="B551" s="47" t="s">
        <v>329</v>
      </c>
      <c r="C551" s="28">
        <v>0</v>
      </c>
      <c r="D551" s="28">
        <v>0</v>
      </c>
      <c r="E551" s="29" t="str">
        <f t="shared" si="256"/>
        <v/>
      </c>
      <c r="F551" s="29" t="str">
        <f t="shared" si="257"/>
        <v/>
      </c>
      <c r="G551" s="30" t="str">
        <f t="shared" si="255"/>
        <v xml:space="preserve"> </v>
      </c>
      <c r="H551" s="48" t="str">
        <f t="shared" si="258"/>
        <v/>
      </c>
    </row>
    <row r="552" spans="1:8" s="31" customFormat="1" ht="15" x14ac:dyDescent="0.2">
      <c r="A552" s="66"/>
      <c r="B552" s="47" t="s">
        <v>137</v>
      </c>
      <c r="C552" s="28">
        <v>0</v>
      </c>
      <c r="D552" s="28">
        <v>0</v>
      </c>
      <c r="E552" s="29" t="str">
        <f t="shared" si="256"/>
        <v/>
      </c>
      <c r="F552" s="29" t="str">
        <f t="shared" si="257"/>
        <v/>
      </c>
      <c r="G552" s="30" t="str">
        <f t="shared" si="255"/>
        <v xml:space="preserve"> </v>
      </c>
      <c r="H552" s="48" t="str">
        <f t="shared" si="258"/>
        <v/>
      </c>
    </row>
    <row r="553" spans="1:8" s="31" customFormat="1" ht="15" x14ac:dyDescent="0.2">
      <c r="A553" s="66"/>
      <c r="B553" s="47" t="s">
        <v>130</v>
      </c>
      <c r="C553" s="28">
        <v>0</v>
      </c>
      <c r="D553" s="28">
        <v>0</v>
      </c>
      <c r="E553" s="29" t="str">
        <f t="shared" si="256"/>
        <v/>
      </c>
      <c r="F553" s="29" t="str">
        <f t="shared" si="257"/>
        <v/>
      </c>
      <c r="G553" s="30" t="str">
        <f t="shared" si="255"/>
        <v xml:space="preserve"> </v>
      </c>
      <c r="H553" s="48" t="str">
        <f t="shared" si="258"/>
        <v/>
      </c>
    </row>
    <row r="554" spans="1:8" s="31" customFormat="1" ht="15" x14ac:dyDescent="0.2">
      <c r="A554" s="66"/>
      <c r="B554" s="47" t="s">
        <v>297</v>
      </c>
      <c r="C554" s="28">
        <v>0</v>
      </c>
      <c r="D554" s="28">
        <v>0</v>
      </c>
      <c r="E554" s="29" t="str">
        <f t="shared" si="256"/>
        <v/>
      </c>
      <c r="F554" s="29" t="str">
        <f t="shared" si="257"/>
        <v/>
      </c>
      <c r="G554" s="30" t="str">
        <f t="shared" si="255"/>
        <v xml:space="preserve"> 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28">
        <v>0</v>
      </c>
      <c r="D555" s="28">
        <v>0</v>
      </c>
      <c r="E555" s="29" t="str">
        <f t="shared" si="256"/>
        <v/>
      </c>
      <c r="F555" s="29" t="str">
        <f t="shared" si="257"/>
        <v/>
      </c>
      <c r="G555" s="30" t="str">
        <f t="shared" si="255"/>
        <v xml:space="preserve"> 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28">
        <v>0</v>
      </c>
      <c r="D556" s="28">
        <v>0</v>
      </c>
      <c r="E556" s="29" t="str">
        <f t="shared" si="256"/>
        <v/>
      </c>
      <c r="F556" s="29" t="str">
        <f t="shared" si="257"/>
        <v/>
      </c>
      <c r="G556" s="30" t="str">
        <f t="shared" si="255"/>
        <v xml:space="preserve"> </v>
      </c>
      <c r="H556" s="48" t="str">
        <f t="shared" si="258"/>
        <v/>
      </c>
    </row>
    <row r="557" spans="1:8" s="31" customFormat="1" ht="15" x14ac:dyDescent="0.2">
      <c r="A557" s="66"/>
      <c r="B557" s="47" t="s">
        <v>298</v>
      </c>
      <c r="C557" s="28">
        <v>0</v>
      </c>
      <c r="D557" s="28">
        <v>0</v>
      </c>
      <c r="E557" s="29" t="str">
        <f t="shared" si="256"/>
        <v/>
      </c>
      <c r="F557" s="29" t="str">
        <f t="shared" si="257"/>
        <v/>
      </c>
      <c r="G557" s="30" t="str">
        <f t="shared" si="255"/>
        <v xml:space="preserve"> </v>
      </c>
      <c r="H557" s="48" t="str">
        <f t="shared" si="258"/>
        <v/>
      </c>
    </row>
    <row r="558" spans="1:8" s="31" customFormat="1" ht="15" x14ac:dyDescent="0.2">
      <c r="A558" s="66"/>
      <c r="B558" s="47" t="s">
        <v>299</v>
      </c>
      <c r="C558" s="28">
        <v>0</v>
      </c>
      <c r="D558" s="28">
        <v>0</v>
      </c>
      <c r="E558" s="29" t="str">
        <f t="shared" si="256"/>
        <v/>
      </c>
      <c r="F558" s="29" t="str">
        <f t="shared" si="257"/>
        <v/>
      </c>
      <c r="G558" s="30" t="str">
        <f t="shared" si="255"/>
        <v xml:space="preserve"> </v>
      </c>
      <c r="H558" s="48" t="str">
        <f t="shared" si="258"/>
        <v/>
      </c>
    </row>
    <row r="559" spans="1:8" s="31" customFormat="1" ht="15" x14ac:dyDescent="0.2">
      <c r="A559" s="66"/>
      <c r="B559" s="47" t="s">
        <v>626</v>
      </c>
      <c r="C559" s="28">
        <v>0</v>
      </c>
      <c r="D559" s="28">
        <v>0</v>
      </c>
      <c r="E559" s="29" t="str">
        <f t="shared" ref="E559" si="262">+IF(C559=0,"",C559/C$355)</f>
        <v/>
      </c>
      <c r="F559" s="29" t="str">
        <f t="shared" ref="F559" si="263">+IF(D559=0,"",D559/D$355)</f>
        <v/>
      </c>
      <c r="G559" s="30" t="str">
        <f t="shared" ref="G559" si="264">+IF(AND(C559=0,D559=0)," ",IF(C559=0,1,IF(D559=0,-1,(D559-C559)/C559)))</f>
        <v xml:space="preserve"> </v>
      </c>
      <c r="H559" s="48" t="str">
        <f t="shared" ref="H559" si="265">+IF(OR(AND(E559=""),(G559="")),"",E559*G559)</f>
        <v/>
      </c>
    </row>
    <row r="560" spans="1:8" s="31" customFormat="1" ht="15" x14ac:dyDescent="0.2">
      <c r="A560" s="66"/>
      <c r="B560" s="47" t="s">
        <v>300</v>
      </c>
      <c r="C560" s="28">
        <v>1</v>
      </c>
      <c r="D560" s="28">
        <v>4</v>
      </c>
      <c r="E560" s="29">
        <f t="shared" si="256"/>
        <v>1.006036217303823E-3</v>
      </c>
      <c r="F560" s="29">
        <f t="shared" si="257"/>
        <v>2.007024586051179E-3</v>
      </c>
      <c r="G560" s="30">
        <f t="shared" si="255"/>
        <v>3</v>
      </c>
      <c r="H560" s="48">
        <f t="shared" si="258"/>
        <v>3.0181086519114691E-3</v>
      </c>
    </row>
    <row r="561" spans="1:8" s="31" customFormat="1" ht="30" x14ac:dyDescent="0.2">
      <c r="A561" s="66"/>
      <c r="B561" s="47" t="s">
        <v>489</v>
      </c>
      <c r="C561" s="28">
        <v>4</v>
      </c>
      <c r="D561" s="28">
        <v>0</v>
      </c>
      <c r="E561" s="29">
        <f t="shared" si="256"/>
        <v>4.0241448692152921E-3</v>
      </c>
      <c r="F561" s="29" t="str">
        <f t="shared" si="257"/>
        <v/>
      </c>
      <c r="G561" s="30">
        <f t="shared" si="255"/>
        <v>-1</v>
      </c>
      <c r="H561" s="48">
        <f t="shared" si="258"/>
        <v>-4.0241448692152921E-3</v>
      </c>
    </row>
    <row r="562" spans="1:8" s="31" customFormat="1" ht="15" x14ac:dyDescent="0.2">
      <c r="A562" s="66"/>
      <c r="B562" s="47" t="s">
        <v>136</v>
      </c>
      <c r="C562" s="28">
        <v>0</v>
      </c>
      <c r="D562" s="28">
        <v>1</v>
      </c>
      <c r="E562" s="29" t="str">
        <f t="shared" si="256"/>
        <v/>
      </c>
      <c r="F562" s="29">
        <f t="shared" si="257"/>
        <v>5.0175614651279475E-4</v>
      </c>
      <c r="G562" s="30">
        <f t="shared" si="255"/>
        <v>1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28">
        <v>61</v>
      </c>
      <c r="D563" s="28">
        <v>17</v>
      </c>
      <c r="E563" s="29">
        <f t="shared" si="256"/>
        <v>6.1368209255533199E-2</v>
      </c>
      <c r="F563" s="29">
        <f t="shared" si="257"/>
        <v>8.5298544907175117E-3</v>
      </c>
      <c r="G563" s="30">
        <f t="shared" si="255"/>
        <v>-0.72131147540983609</v>
      </c>
      <c r="H563" s="48">
        <f t="shared" si="258"/>
        <v>-4.4265593561368208E-2</v>
      </c>
    </row>
    <row r="564" spans="1:8" s="31" customFormat="1" ht="15" x14ac:dyDescent="0.2">
      <c r="A564" s="66"/>
      <c r="B564" s="47" t="s">
        <v>302</v>
      </c>
      <c r="C564" s="28">
        <v>0</v>
      </c>
      <c r="D564" s="28">
        <v>0</v>
      </c>
      <c r="E564" s="29" t="str">
        <f t="shared" si="256"/>
        <v/>
      </c>
      <c r="F564" s="29" t="str">
        <f t="shared" si="257"/>
        <v/>
      </c>
      <c r="G564" s="30" t="str">
        <f t="shared" ref="G564:G584" si="266">+IF(AND(C564=0,D564=0)," ",IF(C564=0,1,IF(D564=0,-1,(D564-C564)/C564)))</f>
        <v xml:space="preserve"> </v>
      </c>
      <c r="H564" s="48" t="str">
        <f t="shared" si="258"/>
        <v/>
      </c>
    </row>
    <row r="565" spans="1:8" s="31" customFormat="1" ht="15" x14ac:dyDescent="0.2">
      <c r="A565" s="66"/>
      <c r="B565" s="47" t="s">
        <v>303</v>
      </c>
      <c r="C565" s="28">
        <v>1</v>
      </c>
      <c r="D565" s="28">
        <v>1</v>
      </c>
      <c r="E565" s="29">
        <f t="shared" si="256"/>
        <v>1.006036217303823E-3</v>
      </c>
      <c r="F565" s="29">
        <f t="shared" si="257"/>
        <v>5.0175614651279475E-4</v>
      </c>
      <c r="G565" s="30">
        <f t="shared" si="266"/>
        <v>0</v>
      </c>
      <c r="H565" s="48">
        <f t="shared" si="258"/>
        <v>0</v>
      </c>
    </row>
    <row r="566" spans="1:8" s="31" customFormat="1" ht="15" x14ac:dyDescent="0.2">
      <c r="A566" s="66"/>
      <c r="B566" s="47" t="s">
        <v>132</v>
      </c>
      <c r="C566" s="28">
        <v>0</v>
      </c>
      <c r="D566" s="28">
        <v>0</v>
      </c>
      <c r="E566" s="29" t="str">
        <f t="shared" si="256"/>
        <v/>
      </c>
      <c r="F566" s="29" t="str">
        <f t="shared" si="257"/>
        <v/>
      </c>
      <c r="G566" s="30" t="str">
        <f t="shared" si="266"/>
        <v xml:space="preserve"> 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28">
        <v>0</v>
      </c>
      <c r="D567" s="28">
        <v>0</v>
      </c>
      <c r="E567" s="29" t="str">
        <f t="shared" si="256"/>
        <v/>
      </c>
      <c r="F567" s="29" t="str">
        <f t="shared" si="257"/>
        <v/>
      </c>
      <c r="G567" s="30" t="str">
        <f t="shared" si="266"/>
        <v xml:space="preserve"> 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28">
        <v>110</v>
      </c>
      <c r="D568" s="28">
        <v>139</v>
      </c>
      <c r="E568" s="29">
        <f t="shared" si="256"/>
        <v>0.11066398390342053</v>
      </c>
      <c r="F568" s="29">
        <f t="shared" si="257"/>
        <v>6.9744104365278475E-2</v>
      </c>
      <c r="G568" s="30">
        <f t="shared" si="266"/>
        <v>0.26363636363636361</v>
      </c>
      <c r="H568" s="48">
        <f t="shared" si="258"/>
        <v>2.9175050301810862E-2</v>
      </c>
    </row>
    <row r="569" spans="1:8" s="31" customFormat="1" ht="30" x14ac:dyDescent="0.2">
      <c r="A569" s="66"/>
      <c r="B569" s="47" t="s">
        <v>138</v>
      </c>
      <c r="C569" s="28">
        <v>0</v>
      </c>
      <c r="D569" s="28">
        <v>10</v>
      </c>
      <c r="E569" s="29" t="str">
        <f t="shared" si="256"/>
        <v/>
      </c>
      <c r="F569" s="29">
        <f t="shared" si="257"/>
        <v>5.0175614651279477E-3</v>
      </c>
      <c r="G569" s="30">
        <f t="shared" si="266"/>
        <v>1</v>
      </c>
      <c r="H569" s="48" t="str">
        <f t="shared" si="258"/>
        <v/>
      </c>
    </row>
    <row r="570" spans="1:8" s="31" customFormat="1" ht="15" x14ac:dyDescent="0.2">
      <c r="A570" s="66"/>
      <c r="B570" s="47" t="s">
        <v>305</v>
      </c>
      <c r="C570" s="28">
        <v>43</v>
      </c>
      <c r="D570" s="28">
        <v>32</v>
      </c>
      <c r="E570" s="29">
        <f t="shared" si="256"/>
        <v>4.3259557344064385E-2</v>
      </c>
      <c r="F570" s="29">
        <f t="shared" si="257"/>
        <v>1.6056196688409432E-2</v>
      </c>
      <c r="G570" s="30">
        <f t="shared" si="266"/>
        <v>-0.2558139534883721</v>
      </c>
      <c r="H570" s="48">
        <f t="shared" si="258"/>
        <v>-1.1066398390342052E-2</v>
      </c>
    </row>
    <row r="571" spans="1:8" s="31" customFormat="1" ht="15" x14ac:dyDescent="0.2">
      <c r="A571" s="66"/>
      <c r="B571" s="47" t="s">
        <v>531</v>
      </c>
      <c r="C571" s="28">
        <v>1</v>
      </c>
      <c r="D571" s="28">
        <v>2</v>
      </c>
      <c r="E571" s="29">
        <f t="shared" ref="E571" si="267">+IF(C571=0,"",C571/C$355)</f>
        <v>1.006036217303823E-3</v>
      </c>
      <c r="F571" s="29">
        <f t="shared" ref="F571" si="268">+IF(D571=0,"",D571/D$355)</f>
        <v>1.0035122930255895E-3</v>
      </c>
      <c r="G571" s="30">
        <f t="shared" si="266"/>
        <v>1</v>
      </c>
      <c r="H571" s="48">
        <f t="shared" ref="H571" si="269">+IF(OR(AND(E571=""),(G571="")),"",E571*G571)</f>
        <v>1.006036217303823E-3</v>
      </c>
    </row>
    <row r="572" spans="1:8" s="31" customFormat="1" ht="15" x14ac:dyDescent="0.2">
      <c r="A572" s="66"/>
      <c r="B572" s="47" t="s">
        <v>127</v>
      </c>
      <c r="C572" s="28">
        <v>0</v>
      </c>
      <c r="D572" s="28">
        <v>0</v>
      </c>
      <c r="E572" s="29" t="str">
        <f t="shared" si="256"/>
        <v/>
      </c>
      <c r="F572" s="29" t="str">
        <f t="shared" si="257"/>
        <v/>
      </c>
      <c r="G572" s="30" t="str">
        <f t="shared" si="266"/>
        <v xml:space="preserve"> </v>
      </c>
      <c r="H572" s="48" t="str">
        <f t="shared" si="258"/>
        <v/>
      </c>
    </row>
    <row r="573" spans="1:8" s="31" customFormat="1" ht="15" x14ac:dyDescent="0.2">
      <c r="A573" s="66"/>
      <c r="B573" s="47" t="s">
        <v>306</v>
      </c>
      <c r="C573" s="28">
        <v>0</v>
      </c>
      <c r="D573" s="28">
        <v>0</v>
      </c>
      <c r="E573" s="29" t="str">
        <f t="shared" si="256"/>
        <v/>
      </c>
      <c r="F573" s="29" t="str">
        <f t="shared" si="257"/>
        <v/>
      </c>
      <c r="G573" s="30" t="str">
        <f t="shared" si="266"/>
        <v xml:space="preserve"> 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28">
        <v>0</v>
      </c>
      <c r="D574" s="28">
        <v>0</v>
      </c>
      <c r="E574" s="29" t="str">
        <f t="shared" ref="E574:E584" si="270">+IF(C574=0,"",C574/C$355)</f>
        <v/>
      </c>
      <c r="F574" s="29" t="str">
        <f t="shared" ref="F574:F584" si="271">+IF(D574=0,"",D574/D$355)</f>
        <v/>
      </c>
      <c r="G574" s="30" t="str">
        <f t="shared" si="266"/>
        <v xml:space="preserve"> </v>
      </c>
      <c r="H574" s="48" t="str">
        <f t="shared" ref="H574:H584" si="272">+IF(OR(AND(E574=""),(G574="")),"",E574*G574)</f>
        <v/>
      </c>
    </row>
    <row r="575" spans="1:8" s="31" customFormat="1" ht="15" x14ac:dyDescent="0.2">
      <c r="A575" s="66"/>
      <c r="B575" s="47" t="s">
        <v>490</v>
      </c>
      <c r="C575" s="28">
        <v>0</v>
      </c>
      <c r="D575" s="28">
        <v>0</v>
      </c>
      <c r="E575" s="29" t="str">
        <f t="shared" si="270"/>
        <v/>
      </c>
      <c r="F575" s="29" t="str">
        <f t="shared" si="271"/>
        <v/>
      </c>
      <c r="G575" s="30" t="str">
        <f t="shared" si="266"/>
        <v xml:space="preserve"> </v>
      </c>
      <c r="H575" s="48" t="str">
        <f t="shared" si="272"/>
        <v/>
      </c>
    </row>
    <row r="576" spans="1:8" s="31" customFormat="1" ht="15" x14ac:dyDescent="0.2">
      <c r="A576" s="66"/>
      <c r="B576" s="47" t="s">
        <v>128</v>
      </c>
      <c r="C576" s="28">
        <v>0</v>
      </c>
      <c r="D576" s="28">
        <v>0</v>
      </c>
      <c r="E576" s="29" t="str">
        <f t="shared" si="270"/>
        <v/>
      </c>
      <c r="F576" s="29" t="str">
        <f t="shared" si="271"/>
        <v/>
      </c>
      <c r="G576" s="30" t="str">
        <f t="shared" si="266"/>
        <v xml:space="preserve"> </v>
      </c>
      <c r="H576" s="48" t="str">
        <f t="shared" si="272"/>
        <v/>
      </c>
    </row>
    <row r="577" spans="1:8" s="31" customFormat="1" ht="15" x14ac:dyDescent="0.2">
      <c r="A577" s="66"/>
      <c r="B577" s="47" t="s">
        <v>135</v>
      </c>
      <c r="C577" s="28">
        <v>6</v>
      </c>
      <c r="D577" s="28">
        <v>4</v>
      </c>
      <c r="E577" s="29">
        <f t="shared" si="270"/>
        <v>6.0362173038229373E-3</v>
      </c>
      <c r="F577" s="29">
        <f t="shared" si="271"/>
        <v>2.007024586051179E-3</v>
      </c>
      <c r="G577" s="30">
        <f t="shared" si="266"/>
        <v>-0.33333333333333331</v>
      </c>
      <c r="H577" s="48">
        <f t="shared" si="272"/>
        <v>-2.0120724346076456E-3</v>
      </c>
    </row>
    <row r="578" spans="1:8" s="31" customFormat="1" ht="15" x14ac:dyDescent="0.2">
      <c r="A578" s="66"/>
      <c r="B578" s="47" t="s">
        <v>491</v>
      </c>
      <c r="C578" s="28">
        <v>3</v>
      </c>
      <c r="D578" s="28">
        <v>0</v>
      </c>
      <c r="E578" s="29">
        <f t="shared" si="270"/>
        <v>3.0181086519114686E-3</v>
      </c>
      <c r="F578" s="29" t="str">
        <f t="shared" si="271"/>
        <v/>
      </c>
      <c r="G578" s="30">
        <f t="shared" si="266"/>
        <v>-1</v>
      </c>
      <c r="H578" s="48">
        <f t="shared" si="272"/>
        <v>-3.0181086519114686E-3</v>
      </c>
    </row>
    <row r="579" spans="1:8" s="31" customFormat="1" ht="15" x14ac:dyDescent="0.2">
      <c r="A579" s="66"/>
      <c r="B579" s="47" t="s">
        <v>308</v>
      </c>
      <c r="C579" s="28">
        <v>3</v>
      </c>
      <c r="D579" s="28">
        <v>0</v>
      </c>
      <c r="E579" s="29">
        <f t="shared" si="270"/>
        <v>3.0181086519114686E-3</v>
      </c>
      <c r="F579" s="29" t="str">
        <f t="shared" si="271"/>
        <v/>
      </c>
      <c r="G579" s="30">
        <f t="shared" si="266"/>
        <v>-1</v>
      </c>
      <c r="H579" s="48">
        <f t="shared" si="272"/>
        <v>-3.0181086519114686E-3</v>
      </c>
    </row>
    <row r="580" spans="1:8" s="31" customFormat="1" ht="15" x14ac:dyDescent="0.2">
      <c r="A580" s="66"/>
      <c r="B580" s="47" t="s">
        <v>309</v>
      </c>
      <c r="C580" s="28">
        <v>0</v>
      </c>
      <c r="D580" s="28">
        <v>0</v>
      </c>
      <c r="E580" s="29" t="str">
        <f t="shared" si="270"/>
        <v/>
      </c>
      <c r="F580" s="29" t="str">
        <f t="shared" si="271"/>
        <v/>
      </c>
      <c r="G580" s="30" t="str">
        <f t="shared" si="266"/>
        <v xml:space="preserve"> </v>
      </c>
      <c r="H580" s="48" t="str">
        <f t="shared" si="272"/>
        <v/>
      </c>
    </row>
    <row r="581" spans="1:8" s="35" customFormat="1" ht="15" x14ac:dyDescent="0.2">
      <c r="A581" s="66"/>
      <c r="B581" s="47" t="s">
        <v>310</v>
      </c>
      <c r="C581" s="28">
        <v>0</v>
      </c>
      <c r="D581" s="28">
        <v>0</v>
      </c>
      <c r="E581" s="29" t="str">
        <f t="shared" si="270"/>
        <v/>
      </c>
      <c r="F581" s="29" t="str">
        <f t="shared" si="271"/>
        <v/>
      </c>
      <c r="G581" s="30" t="str">
        <f t="shared" si="266"/>
        <v xml:space="preserve"> 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28">
        <v>1</v>
      </c>
      <c r="D582" s="28">
        <v>0</v>
      </c>
      <c r="E582" s="29">
        <f t="shared" si="270"/>
        <v>1.006036217303823E-3</v>
      </c>
      <c r="F582" s="29" t="str">
        <f t="shared" si="271"/>
        <v/>
      </c>
      <c r="G582" s="30">
        <f t="shared" si="266"/>
        <v>-1</v>
      </c>
      <c r="H582" s="48">
        <f t="shared" si="272"/>
        <v>-1.006036217303823E-3</v>
      </c>
    </row>
    <row r="583" spans="1:8" s="31" customFormat="1" ht="30" x14ac:dyDescent="0.2">
      <c r="A583" s="66"/>
      <c r="B583" s="47" t="s">
        <v>492</v>
      </c>
      <c r="C583" s="28">
        <v>0</v>
      </c>
      <c r="D583" s="28">
        <v>0</v>
      </c>
      <c r="E583" s="29" t="str">
        <f t="shared" si="270"/>
        <v/>
      </c>
      <c r="F583" s="29" t="str">
        <f t="shared" si="271"/>
        <v/>
      </c>
      <c r="G583" s="30" t="str">
        <f t="shared" si="266"/>
        <v xml:space="preserve"> 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0">
        <v>0</v>
      </c>
      <c r="D584" s="50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16"/>
      <c r="D585" s="16"/>
    </row>
    <row r="586" spans="1:8" s="8" customFormat="1" x14ac:dyDescent="0.2">
      <c r="A586" s="65"/>
      <c r="B586" s="16"/>
      <c r="C586" s="16"/>
      <c r="D586" s="16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1057</v>
      </c>
      <c r="D590" s="9">
        <f>SUM(D591:D617)</f>
        <v>442</v>
      </c>
      <c r="E590" s="10">
        <f>+IF(C590=0,"",C590/C$590)</f>
        <v>1</v>
      </c>
      <c r="F590" s="10">
        <f>+IF(D590=0,"",D590/D$590)</f>
        <v>1</v>
      </c>
      <c r="G590" s="11">
        <f>+IF(OR(AND(D590=0),(C590=0)),"0",((D590-C590)/C590))</f>
        <v>-0.58183538315988648</v>
      </c>
      <c r="H590" s="39">
        <f>+IF(OR(AND(E590=""),(G590="")),"",E590*G590)</f>
        <v>-0.58183538315988648</v>
      </c>
    </row>
    <row r="591" spans="1:8" s="31" customFormat="1" ht="15" x14ac:dyDescent="0.2">
      <c r="A591" s="66"/>
      <c r="B591" s="47" t="s">
        <v>312</v>
      </c>
      <c r="C591" s="28">
        <v>0</v>
      </c>
      <c r="D591" s="28">
        <v>1</v>
      </c>
      <c r="E591" s="29" t="str">
        <f>+IF(C591=0,"",C591/C$590)</f>
        <v/>
      </c>
      <c r="F591" s="29">
        <f>+IF(D591=0,"",D591/D$590)</f>
        <v>2.2624434389140274E-3</v>
      </c>
      <c r="G591" s="30">
        <f t="shared" ref="G591:G617" si="273">+IF(AND(C591=0,D591=0)," ",IF(C591=0,1,IF(D591=0,-1,(D591-C591)/C591)))</f>
        <v>1</v>
      </c>
      <c r="H591" s="48" t="str">
        <f>+IF(OR(AND(E591=""),(G591="")),"",E591*G591)</f>
        <v/>
      </c>
    </row>
    <row r="592" spans="1:8" s="31" customFormat="1" ht="15" x14ac:dyDescent="0.2">
      <c r="A592" s="66"/>
      <c r="B592" s="47" t="s">
        <v>141</v>
      </c>
      <c r="C592" s="28">
        <v>3</v>
      </c>
      <c r="D592" s="28">
        <v>0</v>
      </c>
      <c r="E592" s="29">
        <f t="shared" ref="E592:E617" si="274">+IF(C592=0,"",C592/C$590)</f>
        <v>2.8382213812677389E-3</v>
      </c>
      <c r="F592" s="29" t="str">
        <f t="shared" ref="F592:F617" si="275">+IF(D592=0,"",D592/D$590)</f>
        <v/>
      </c>
      <c r="G592" s="30">
        <f t="shared" si="273"/>
        <v>-1</v>
      </c>
      <c r="H592" s="48">
        <f t="shared" ref="H592:H617" si="276">+IF(OR(AND(E592=""),(G592="")),"",E592*G592)</f>
        <v>-2.8382213812677389E-3</v>
      </c>
    </row>
    <row r="593" spans="1:8" s="31" customFormat="1" ht="15" x14ac:dyDescent="0.2">
      <c r="A593" s="66"/>
      <c r="B593" s="47" t="s">
        <v>577</v>
      </c>
      <c r="C593" s="28">
        <v>5</v>
      </c>
      <c r="D593" s="28">
        <v>11</v>
      </c>
      <c r="E593" s="29">
        <f t="shared" si="274"/>
        <v>4.7303689687795648E-3</v>
      </c>
      <c r="F593" s="29">
        <f t="shared" si="275"/>
        <v>2.4886877828054297E-2</v>
      </c>
      <c r="G593" s="30">
        <f t="shared" si="273"/>
        <v>1.2</v>
      </c>
      <c r="H593" s="48">
        <f t="shared" si="276"/>
        <v>5.6764427625354778E-3</v>
      </c>
    </row>
    <row r="594" spans="1:8" s="31" customFormat="1" ht="15" x14ac:dyDescent="0.2">
      <c r="A594" s="66"/>
      <c r="B594" s="47" t="s">
        <v>313</v>
      </c>
      <c r="C594" s="28">
        <v>40</v>
      </c>
      <c r="D594" s="28">
        <v>114</v>
      </c>
      <c r="E594" s="29">
        <f t="shared" si="274"/>
        <v>3.7842951750236518E-2</v>
      </c>
      <c r="F594" s="29">
        <f t="shared" si="275"/>
        <v>0.25791855203619912</v>
      </c>
      <c r="G594" s="30">
        <f t="shared" si="273"/>
        <v>1.85</v>
      </c>
      <c r="H594" s="48">
        <f t="shared" si="276"/>
        <v>7.0009460737937568E-2</v>
      </c>
    </row>
    <row r="595" spans="1:8" s="31" customFormat="1" ht="15" x14ac:dyDescent="0.2">
      <c r="A595" s="66"/>
      <c r="B595" s="47" t="s">
        <v>142</v>
      </c>
      <c r="C595" s="28">
        <v>0</v>
      </c>
      <c r="D595" s="28">
        <v>4</v>
      </c>
      <c r="E595" s="29" t="str">
        <f t="shared" si="274"/>
        <v/>
      </c>
      <c r="F595" s="29">
        <f t="shared" si="275"/>
        <v>9.0497737556561094E-3</v>
      </c>
      <c r="G595" s="30">
        <f t="shared" si="273"/>
        <v>1</v>
      </c>
      <c r="H595" s="48" t="str">
        <f t="shared" si="276"/>
        <v/>
      </c>
    </row>
    <row r="596" spans="1:8" s="31" customFormat="1" ht="15" x14ac:dyDescent="0.2">
      <c r="A596" s="66"/>
      <c r="B596" s="47" t="s">
        <v>140</v>
      </c>
      <c r="C596" s="28">
        <v>0</v>
      </c>
      <c r="D596" s="28">
        <v>0</v>
      </c>
      <c r="E596" s="29" t="str">
        <f t="shared" si="274"/>
        <v/>
      </c>
      <c r="F596" s="29" t="str">
        <f t="shared" si="275"/>
        <v/>
      </c>
      <c r="G596" s="30" t="str">
        <f t="shared" si="273"/>
        <v xml:space="preserve"> </v>
      </c>
      <c r="H596" s="48" t="str">
        <f t="shared" si="276"/>
        <v/>
      </c>
    </row>
    <row r="597" spans="1:8" s="31" customFormat="1" ht="15" x14ac:dyDescent="0.2">
      <c r="A597" s="66"/>
      <c r="B597" s="47" t="s">
        <v>143</v>
      </c>
      <c r="C597" s="28">
        <v>0</v>
      </c>
      <c r="D597" s="28">
        <v>0</v>
      </c>
      <c r="E597" s="29" t="str">
        <f t="shared" si="274"/>
        <v/>
      </c>
      <c r="F597" s="29" t="str">
        <f t="shared" si="275"/>
        <v/>
      </c>
      <c r="G597" s="30" t="str">
        <f t="shared" si="273"/>
        <v xml:space="preserve"> </v>
      </c>
      <c r="H597" s="48" t="str">
        <f t="shared" si="276"/>
        <v/>
      </c>
    </row>
    <row r="598" spans="1:8" s="31" customFormat="1" ht="15" x14ac:dyDescent="0.2">
      <c r="A598" s="66"/>
      <c r="B598" s="47" t="s">
        <v>314</v>
      </c>
      <c r="C598" s="28">
        <v>0</v>
      </c>
      <c r="D598" s="28">
        <v>0</v>
      </c>
      <c r="E598" s="29" t="str">
        <f t="shared" si="274"/>
        <v/>
      </c>
      <c r="F598" s="29" t="str">
        <f t="shared" si="275"/>
        <v/>
      </c>
      <c r="G598" s="30" t="str">
        <f t="shared" si="273"/>
        <v xml:space="preserve"> </v>
      </c>
      <c r="H598" s="48" t="str">
        <f t="shared" si="276"/>
        <v/>
      </c>
    </row>
    <row r="599" spans="1:8" s="31" customFormat="1" ht="15" x14ac:dyDescent="0.2">
      <c r="A599" s="66"/>
      <c r="B599" s="47" t="s">
        <v>315</v>
      </c>
      <c r="C599" s="28">
        <v>1</v>
      </c>
      <c r="D599" s="28">
        <v>2</v>
      </c>
      <c r="E599" s="29">
        <f t="shared" si="274"/>
        <v>9.4607379375591296E-4</v>
      </c>
      <c r="F599" s="29">
        <f t="shared" si="275"/>
        <v>4.5248868778280547E-3</v>
      </c>
      <c r="G599" s="30">
        <f t="shared" si="273"/>
        <v>1</v>
      </c>
      <c r="H599" s="48">
        <f t="shared" si="276"/>
        <v>9.4607379375591296E-4</v>
      </c>
    </row>
    <row r="600" spans="1:8" s="31" customFormat="1" ht="15" x14ac:dyDescent="0.2">
      <c r="A600" s="66"/>
      <c r="B600" s="47" t="s">
        <v>494</v>
      </c>
      <c r="C600" s="28">
        <v>0</v>
      </c>
      <c r="D600" s="28">
        <v>0</v>
      </c>
      <c r="E600" s="29" t="str">
        <f t="shared" si="274"/>
        <v/>
      </c>
      <c r="F600" s="29" t="str">
        <f t="shared" si="275"/>
        <v/>
      </c>
      <c r="G600" s="30" t="str">
        <f t="shared" si="273"/>
        <v xml:space="preserve"> </v>
      </c>
      <c r="H600" s="48" t="str">
        <f t="shared" si="276"/>
        <v/>
      </c>
    </row>
    <row r="601" spans="1:8" s="31" customFormat="1" ht="15" x14ac:dyDescent="0.2">
      <c r="A601" s="66"/>
      <c r="B601" s="47" t="s">
        <v>523</v>
      </c>
      <c r="C601" s="28">
        <v>0</v>
      </c>
      <c r="D601" s="28">
        <v>1</v>
      </c>
      <c r="E601" s="29" t="str">
        <f t="shared" ref="E601" si="277">+IF(C601=0,"",C601/C$590)</f>
        <v/>
      </c>
      <c r="F601" s="29">
        <f t="shared" ref="F601" si="278">+IF(D601=0,"",D601/D$590)</f>
        <v>2.2624434389140274E-3</v>
      </c>
      <c r="G601" s="30">
        <f t="shared" si="273"/>
        <v>1</v>
      </c>
      <c r="H601" s="48" t="str">
        <f t="shared" ref="H601" si="279">+IF(OR(AND(E601=""),(G601="")),"",E601*G601)</f>
        <v/>
      </c>
    </row>
    <row r="602" spans="1:8" s="31" customFormat="1" ht="15" x14ac:dyDescent="0.2">
      <c r="A602" s="66"/>
      <c r="B602" s="47" t="s">
        <v>554</v>
      </c>
      <c r="C602" s="28">
        <v>0</v>
      </c>
      <c r="D602" s="28">
        <v>0</v>
      </c>
      <c r="E602" s="29" t="str">
        <f t="shared" ref="E602" si="280">+IF(C602=0,"",C602/C$590)</f>
        <v/>
      </c>
      <c r="F602" s="29" t="str">
        <f t="shared" ref="F602" si="281">+IF(D602=0,"",D602/D$590)</f>
        <v/>
      </c>
      <c r="G602" s="30" t="str">
        <f t="shared" si="273"/>
        <v xml:space="preserve"> 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28">
        <v>2</v>
      </c>
      <c r="D603" s="28">
        <v>2</v>
      </c>
      <c r="E603" s="29">
        <f t="shared" ref="E603" si="283">+IF(C603=0,"",C603/C$590)</f>
        <v>1.8921475875118259E-3</v>
      </c>
      <c r="F603" s="29">
        <f t="shared" ref="F603" si="284">+IF(D603=0,"",D603/D$590)</f>
        <v>4.5248868778280547E-3</v>
      </c>
      <c r="G603" s="30">
        <f t="shared" ref="G603" si="285">+IF(AND(C603=0,D603=0)," ",IF(C603=0,1,IF(D603=0,-1,(D603-C603)/C603)))</f>
        <v>0</v>
      </c>
      <c r="H603" s="48">
        <f t="shared" ref="H603" si="286">+IF(OR(AND(E603=""),(G603="")),"",E603*G603)</f>
        <v>0</v>
      </c>
    </row>
    <row r="604" spans="1:8" s="31" customFormat="1" ht="15" x14ac:dyDescent="0.2">
      <c r="A604" s="66"/>
      <c r="B604" s="47" t="s">
        <v>316</v>
      </c>
      <c r="C604" s="28">
        <v>0</v>
      </c>
      <c r="D604" s="28">
        <v>0</v>
      </c>
      <c r="E604" s="29" t="str">
        <f t="shared" si="274"/>
        <v/>
      </c>
      <c r="F604" s="29" t="str">
        <f t="shared" si="275"/>
        <v/>
      </c>
      <c r="G604" s="30" t="str">
        <f t="shared" si="273"/>
        <v xml:space="preserve"> </v>
      </c>
      <c r="H604" s="48" t="str">
        <f t="shared" si="276"/>
        <v/>
      </c>
    </row>
    <row r="605" spans="1:8" s="31" customFormat="1" ht="15" x14ac:dyDescent="0.2">
      <c r="A605" s="66"/>
      <c r="B605" s="47" t="s">
        <v>317</v>
      </c>
      <c r="C605" s="28">
        <v>35</v>
      </c>
      <c r="D605" s="28">
        <v>103</v>
      </c>
      <c r="E605" s="29">
        <f t="shared" si="274"/>
        <v>3.3112582781456956E-2</v>
      </c>
      <c r="F605" s="29">
        <f t="shared" si="275"/>
        <v>0.2330316742081448</v>
      </c>
      <c r="G605" s="30">
        <f t="shared" si="273"/>
        <v>1.9428571428571428</v>
      </c>
      <c r="H605" s="48">
        <f t="shared" si="276"/>
        <v>6.4333017975402085E-2</v>
      </c>
    </row>
    <row r="606" spans="1:8" s="31" customFormat="1" ht="15" x14ac:dyDescent="0.2">
      <c r="A606" s="66"/>
      <c r="B606" s="47" t="s">
        <v>144</v>
      </c>
      <c r="C606" s="28">
        <v>10</v>
      </c>
      <c r="D606" s="28">
        <v>5</v>
      </c>
      <c r="E606" s="29">
        <f t="shared" si="274"/>
        <v>9.4607379375591296E-3</v>
      </c>
      <c r="F606" s="29">
        <f t="shared" si="275"/>
        <v>1.1312217194570135E-2</v>
      </c>
      <c r="G606" s="30">
        <f t="shared" si="273"/>
        <v>-0.5</v>
      </c>
      <c r="H606" s="48">
        <f t="shared" si="276"/>
        <v>-4.7303689687795648E-3</v>
      </c>
    </row>
    <row r="607" spans="1:8" s="31" customFormat="1" ht="15" x14ac:dyDescent="0.2">
      <c r="A607" s="66"/>
      <c r="B607" s="47" t="s">
        <v>145</v>
      </c>
      <c r="C607" s="28">
        <v>14</v>
      </c>
      <c r="D607" s="28">
        <v>4</v>
      </c>
      <c r="E607" s="29">
        <f t="shared" si="274"/>
        <v>1.3245033112582781E-2</v>
      </c>
      <c r="F607" s="29">
        <f t="shared" si="275"/>
        <v>9.0497737556561094E-3</v>
      </c>
      <c r="G607" s="30">
        <f t="shared" si="273"/>
        <v>-0.7142857142857143</v>
      </c>
      <c r="H607" s="48">
        <f t="shared" si="276"/>
        <v>-9.4607379375591296E-3</v>
      </c>
    </row>
    <row r="608" spans="1:8" s="31" customFormat="1" ht="15" x14ac:dyDescent="0.2">
      <c r="A608" s="66"/>
      <c r="B608" s="47" t="s">
        <v>318</v>
      </c>
      <c r="C608" s="28">
        <v>924</v>
      </c>
      <c r="D608" s="28">
        <v>136</v>
      </c>
      <c r="E608" s="29">
        <f t="shared" si="274"/>
        <v>0.8741721854304636</v>
      </c>
      <c r="F608" s="29">
        <f t="shared" si="275"/>
        <v>0.30769230769230771</v>
      </c>
      <c r="G608" s="30">
        <f t="shared" si="273"/>
        <v>-0.8528138528138528</v>
      </c>
      <c r="H608" s="48">
        <f t="shared" si="276"/>
        <v>-0.74550614947965943</v>
      </c>
    </row>
    <row r="609" spans="1:8" s="31" customFormat="1" ht="15" x14ac:dyDescent="0.2">
      <c r="A609" s="66"/>
      <c r="B609" s="47" t="s">
        <v>146</v>
      </c>
      <c r="C609" s="28">
        <v>9</v>
      </c>
      <c r="D609" s="28">
        <v>6</v>
      </c>
      <c r="E609" s="29">
        <f t="shared" si="274"/>
        <v>8.5146641438032175E-3</v>
      </c>
      <c r="F609" s="29">
        <f t="shared" si="275"/>
        <v>1.3574660633484163E-2</v>
      </c>
      <c r="G609" s="30">
        <f t="shared" si="273"/>
        <v>-0.33333333333333331</v>
      </c>
      <c r="H609" s="48">
        <f t="shared" si="276"/>
        <v>-2.8382213812677389E-3</v>
      </c>
    </row>
    <row r="610" spans="1:8" s="31" customFormat="1" ht="15" x14ac:dyDescent="0.2">
      <c r="A610" s="66"/>
      <c r="B610" s="47" t="s">
        <v>319</v>
      </c>
      <c r="C610" s="28">
        <v>0</v>
      </c>
      <c r="D610" s="28">
        <v>3</v>
      </c>
      <c r="E610" s="29" t="str">
        <f t="shared" si="274"/>
        <v/>
      </c>
      <c r="F610" s="29">
        <f t="shared" si="275"/>
        <v>6.7873303167420816E-3</v>
      </c>
      <c r="G610" s="30">
        <f t="shared" si="273"/>
        <v>1</v>
      </c>
      <c r="H610" s="48" t="str">
        <f t="shared" si="276"/>
        <v/>
      </c>
    </row>
    <row r="611" spans="1:8" s="31" customFormat="1" ht="15" x14ac:dyDescent="0.2">
      <c r="A611" s="66"/>
      <c r="B611" s="47" t="s">
        <v>147</v>
      </c>
      <c r="C611" s="28">
        <v>0</v>
      </c>
      <c r="D611" s="28">
        <v>0</v>
      </c>
      <c r="E611" s="29" t="str">
        <f t="shared" si="274"/>
        <v/>
      </c>
      <c r="F611" s="29" t="str">
        <f t="shared" si="275"/>
        <v/>
      </c>
      <c r="G611" s="30" t="str">
        <f t="shared" si="273"/>
        <v xml:space="preserve"> </v>
      </c>
      <c r="H611" s="48" t="str">
        <f t="shared" si="276"/>
        <v/>
      </c>
    </row>
    <row r="612" spans="1:8" s="31" customFormat="1" ht="15" x14ac:dyDescent="0.2">
      <c r="A612" s="66"/>
      <c r="B612" s="47" t="s">
        <v>148</v>
      </c>
      <c r="C612" s="28">
        <v>0</v>
      </c>
      <c r="D612" s="28">
        <v>0</v>
      </c>
      <c r="E612" s="29" t="str">
        <f t="shared" si="274"/>
        <v/>
      </c>
      <c r="F612" s="29" t="str">
        <f t="shared" si="275"/>
        <v/>
      </c>
      <c r="G612" s="30" t="str">
        <f t="shared" si="273"/>
        <v xml:space="preserve"> </v>
      </c>
      <c r="H612" s="48" t="str">
        <f t="shared" si="276"/>
        <v/>
      </c>
    </row>
    <row r="613" spans="1:8" s="31" customFormat="1" ht="15" x14ac:dyDescent="0.2">
      <c r="A613" s="66"/>
      <c r="B613" s="47" t="s">
        <v>320</v>
      </c>
      <c r="C613" s="28">
        <v>10</v>
      </c>
      <c r="D613" s="28">
        <v>11</v>
      </c>
      <c r="E613" s="29">
        <f t="shared" si="274"/>
        <v>9.4607379375591296E-3</v>
      </c>
      <c r="F613" s="29">
        <f t="shared" si="275"/>
        <v>2.4886877828054297E-2</v>
      </c>
      <c r="G613" s="30">
        <f t="shared" si="273"/>
        <v>0.1</v>
      </c>
      <c r="H613" s="48">
        <f t="shared" si="276"/>
        <v>9.4607379375591296E-4</v>
      </c>
    </row>
    <row r="614" spans="1:8" s="31" customFormat="1" ht="15" x14ac:dyDescent="0.2">
      <c r="A614" s="66"/>
      <c r="B614" s="47" t="s">
        <v>321</v>
      </c>
      <c r="C614" s="28">
        <v>0</v>
      </c>
      <c r="D614" s="28">
        <v>0</v>
      </c>
      <c r="E614" s="29" t="str">
        <f t="shared" si="274"/>
        <v/>
      </c>
      <c r="F614" s="29" t="str">
        <f t="shared" si="275"/>
        <v/>
      </c>
      <c r="G614" s="30" t="str">
        <f t="shared" si="273"/>
        <v xml:space="preserve"> </v>
      </c>
      <c r="H614" s="48" t="str">
        <f t="shared" si="276"/>
        <v/>
      </c>
    </row>
    <row r="615" spans="1:8" s="31" customFormat="1" ht="30" x14ac:dyDescent="0.2">
      <c r="A615" s="66"/>
      <c r="B615" s="47" t="s">
        <v>322</v>
      </c>
      <c r="C615" s="28">
        <v>0</v>
      </c>
      <c r="D615" s="28">
        <v>0</v>
      </c>
      <c r="E615" s="29" t="str">
        <f t="shared" si="274"/>
        <v/>
      </c>
      <c r="F615" s="29" t="str">
        <f t="shared" si="275"/>
        <v/>
      </c>
      <c r="G615" s="30" t="str">
        <f t="shared" si="273"/>
        <v xml:space="preserve"> </v>
      </c>
      <c r="H615" s="48" t="str">
        <f t="shared" si="276"/>
        <v/>
      </c>
    </row>
    <row r="616" spans="1:8" s="31" customFormat="1" ht="15" x14ac:dyDescent="0.2">
      <c r="A616" s="66"/>
      <c r="B616" s="47" t="s">
        <v>642</v>
      </c>
      <c r="C616" s="28">
        <v>4</v>
      </c>
      <c r="D616" s="28">
        <v>1</v>
      </c>
      <c r="E616" s="29">
        <f t="shared" si="274"/>
        <v>3.7842951750236518E-3</v>
      </c>
      <c r="F616" s="29">
        <f t="shared" si="275"/>
        <v>2.2624434389140274E-3</v>
      </c>
      <c r="G616" s="30">
        <f t="shared" si="273"/>
        <v>-0.75</v>
      </c>
      <c r="H616" s="48">
        <f t="shared" si="276"/>
        <v>-2.8382213812677389E-3</v>
      </c>
    </row>
    <row r="617" spans="1:8" s="31" customFormat="1" ht="16.5" customHeight="1" thickBot="1" x14ac:dyDescent="0.25">
      <c r="A617" s="66"/>
      <c r="B617" s="49" t="s">
        <v>495</v>
      </c>
      <c r="C617" s="50">
        <v>0</v>
      </c>
      <c r="D617" s="50">
        <v>38</v>
      </c>
      <c r="E617" s="54" t="str">
        <f t="shared" si="274"/>
        <v/>
      </c>
      <c r="F617" s="54">
        <f t="shared" si="275"/>
        <v>8.5972850678733032E-2</v>
      </c>
      <c r="G617" s="62">
        <f t="shared" si="273"/>
        <v>1</v>
      </c>
      <c r="H617" s="52" t="str">
        <f t="shared" si="276"/>
        <v/>
      </c>
    </row>
    <row r="618" spans="1:8" x14ac:dyDescent="0.2">
      <c r="B618" s="4" t="s">
        <v>361</v>
      </c>
      <c r="C618" s="3"/>
      <c r="D618" s="61"/>
    </row>
    <row r="619" spans="1:8" x14ac:dyDescent="0.2">
      <c r="C619" s="3"/>
      <c r="D619" s="3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18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395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333</v>
      </c>
      <c r="C8" s="9">
        <f>+C18+C75+C176+C355+C590</f>
        <v>8217</v>
      </c>
      <c r="D8" s="9">
        <f>+D18+D75+D176+D355+D590</f>
        <v>10509</v>
      </c>
      <c r="E8" s="10">
        <f>SUM(E9:E13)</f>
        <v>1</v>
      </c>
      <c r="F8" s="10">
        <f>SUM(F9:F13)</f>
        <v>1</v>
      </c>
      <c r="G8" s="11">
        <f>+(D8-C8)/C8</f>
        <v>0.27893391748813434</v>
      </c>
      <c r="H8" s="39">
        <f>+E8*G8</f>
        <v>0.27893391748813434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74</v>
      </c>
      <c r="D9" s="13">
        <f>+D18</f>
        <v>83</v>
      </c>
      <c r="E9" s="14">
        <f>C9/$C$8</f>
        <v>9.0057198490933431E-3</v>
      </c>
      <c r="F9" s="14">
        <f>D9/$D$8</f>
        <v>7.8979921971643347E-3</v>
      </c>
      <c r="G9" s="15">
        <f>+IF(OR(AND(D9=0),(C9=0)),"0",((D9-C9)/C9))</f>
        <v>0.12162162162162163</v>
      </c>
      <c r="H9" s="41">
        <f>+IF(OR(AND(E9=""),(G9="")),"",E9*G9)</f>
        <v>1.0952902519167579E-3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450</v>
      </c>
      <c r="D10" s="13">
        <f>+D75</f>
        <v>1774</v>
      </c>
      <c r="E10" s="14">
        <f>C10/$C$8</f>
        <v>5.4764512595837894E-2</v>
      </c>
      <c r="F10" s="14">
        <f>D10/$D$8</f>
        <v>0.16880768864782567</v>
      </c>
      <c r="G10" s="15">
        <f>+IF(OR(AND(D10=0),(C10=0)),"0",((D10-C10)/C10))</f>
        <v>2.9422222222222221</v>
      </c>
      <c r="H10" s="41">
        <f>+IF(OR(AND(E10=""),(G10="")),"",E10*G10)</f>
        <v>0.16112936594864305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822</v>
      </c>
      <c r="D11" s="13">
        <f>+D176</f>
        <v>960</v>
      </c>
      <c r="E11" s="14">
        <f>C11/$C$8</f>
        <v>0.10003650967506389</v>
      </c>
      <c r="F11" s="14">
        <f>D11/$D$8</f>
        <v>9.1350271196117619E-2</v>
      </c>
      <c r="G11" s="15">
        <f>+IF(OR(AND(D11=0),(C11=0)),"0",((D11-C11)/C11))</f>
        <v>0.16788321167883211</v>
      </c>
      <c r="H11" s="41">
        <f>+IF(OR(AND(E11=""),(G11="")),"",E11*G11)</f>
        <v>1.6794450529390288E-2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5956</v>
      </c>
      <c r="D12" s="13">
        <f>+D355</f>
        <v>6002</v>
      </c>
      <c r="E12" s="14">
        <f>C12/$C$8</f>
        <v>0.72483874893513445</v>
      </c>
      <c r="F12" s="14">
        <f>D12/$D$8</f>
        <v>0.57112950804072704</v>
      </c>
      <c r="G12" s="15">
        <f>+IF(OR(AND(D12=0),(C12=0)),"0",((D12-C12)/C12))</f>
        <v>7.7233042310275351E-3</v>
      </c>
      <c r="H12" s="41">
        <f>+IF(OR(AND(E12=""),(G12="")),"",E12*G12)</f>
        <v>5.5981501764634295E-3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915</v>
      </c>
      <c r="D13" s="43">
        <f>+D590</f>
        <v>1690</v>
      </c>
      <c r="E13" s="44">
        <f>C13/$C$8</f>
        <v>0.1113545089448704</v>
      </c>
      <c r="F13" s="44">
        <f>D13/$D$8</f>
        <v>0.16081453991816538</v>
      </c>
      <c r="G13" s="45">
        <f>+IF(OR(AND(D13=0),(C13=0)),"0",((D13-C13)/C13))</f>
        <v>0.84699453551912574</v>
      </c>
      <c r="H13" s="46">
        <f>+IF(OR(AND(E13=""),(G13="")),"",E13*G13)</f>
        <v>9.4316660581720835E-2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74</v>
      </c>
      <c r="D18" s="9">
        <f>SUM(D19:D69)</f>
        <v>83</v>
      </c>
      <c r="E18" s="10">
        <f>+IF(C18=0,"",C18/C$18)</f>
        <v>1</v>
      </c>
      <c r="F18" s="10">
        <f>+IF(D18=0,"",D18/D$18)</f>
        <v>1</v>
      </c>
      <c r="G18" s="11">
        <f>+IF(OR(AND(D18=0),(C18=0)),"0",((D18-C18)/C18))</f>
        <v>0.12162162162162163</v>
      </c>
      <c r="H18" s="39">
        <f>+IF(OR(AND(E18=""),(G18="")),"",E18*G18)</f>
        <v>0.12162162162162163</v>
      </c>
    </row>
    <row r="19" spans="1:8" s="31" customFormat="1" ht="15" x14ac:dyDescent="0.2">
      <c r="A19" s="66"/>
      <c r="B19" s="47" t="s">
        <v>0</v>
      </c>
      <c r="C19" s="28">
        <v>0</v>
      </c>
      <c r="D19" s="28">
        <v>0</v>
      </c>
      <c r="E19" s="33" t="str">
        <f>+IF(C19=0,"",C19/C$18)</f>
        <v/>
      </c>
      <c r="F19" s="33" t="str">
        <f>+IF(D19=0,"",D19/D$18)</f>
        <v/>
      </c>
      <c r="G19" s="30" t="str">
        <f>+IF(AND(C19=0,D19=0)," ",IF(C19=0,1,IF(D19=0,-1,(D19-C19)/C19)))</f>
        <v xml:space="preserve"> </v>
      </c>
      <c r="H19" s="48" t="str">
        <f>+IF(OR(AND(E19=""),(G19="")),"",E19*G19)</f>
        <v/>
      </c>
    </row>
    <row r="20" spans="1:8" s="31" customFormat="1" ht="15" x14ac:dyDescent="0.2">
      <c r="A20" s="66"/>
      <c r="B20" s="47" t="s">
        <v>149</v>
      </c>
      <c r="C20" s="28">
        <v>0</v>
      </c>
      <c r="D20" s="28">
        <v>0</v>
      </c>
      <c r="E20" s="33" t="str">
        <f t="shared" ref="E20:E69" si="0">+IF(C20=0,"",C20/C$18)</f>
        <v/>
      </c>
      <c r="F20" s="33" t="str">
        <f t="shared" ref="F20:F69" si="1">+IF(D20=0,"",D20/D$18)</f>
        <v/>
      </c>
      <c r="G20" s="30" t="str">
        <f t="shared" ref="G20:G69" si="2">+IF(AND(C20=0,D20=0)," ",IF(C20=0,1,IF(D20=0,-1,(D20-C20)/C20)))</f>
        <v xml:space="preserve"> </v>
      </c>
      <c r="H20" s="48" t="str">
        <f t="shared" ref="H20:H69" si="3">+IF(OR(AND(E20=""),(G20="")),"",E20*G20)</f>
        <v/>
      </c>
    </row>
    <row r="21" spans="1:8" s="31" customFormat="1" ht="30" x14ac:dyDescent="0.2">
      <c r="A21" s="66"/>
      <c r="B21" s="47" t="s">
        <v>1</v>
      </c>
      <c r="C21" s="28">
        <v>0</v>
      </c>
      <c r="D21" s="28">
        <v>0</v>
      </c>
      <c r="E21" s="33" t="str">
        <f t="shared" si="0"/>
        <v/>
      </c>
      <c r="F21" s="33" t="str">
        <f t="shared" si="1"/>
        <v/>
      </c>
      <c r="G21" s="30" t="str">
        <f t="shared" si="2"/>
        <v xml:space="preserve"> </v>
      </c>
      <c r="H21" s="48" t="str">
        <f t="shared" si="3"/>
        <v/>
      </c>
    </row>
    <row r="22" spans="1:8" s="31" customFormat="1" ht="30" x14ac:dyDescent="0.2">
      <c r="A22" s="66"/>
      <c r="B22" s="47" t="s">
        <v>412</v>
      </c>
      <c r="C22" s="28">
        <v>0</v>
      </c>
      <c r="D22" s="28">
        <v>0</v>
      </c>
      <c r="E22" s="33" t="str">
        <f t="shared" si="0"/>
        <v/>
      </c>
      <c r="F22" s="33" t="str">
        <f t="shared" si="1"/>
        <v/>
      </c>
      <c r="G22" s="30" t="str">
        <f t="shared" si="2"/>
        <v xml:space="preserve"> </v>
      </c>
      <c r="H22" s="48" t="str">
        <f t="shared" si="3"/>
        <v/>
      </c>
    </row>
    <row r="23" spans="1:8" s="31" customFormat="1" ht="30" x14ac:dyDescent="0.2">
      <c r="A23" s="66"/>
      <c r="B23" s="47" t="s">
        <v>150</v>
      </c>
      <c r="C23" s="28">
        <v>0</v>
      </c>
      <c r="D23" s="28">
        <v>0</v>
      </c>
      <c r="E23" s="33" t="str">
        <f t="shared" si="0"/>
        <v/>
      </c>
      <c r="F23" s="33" t="str">
        <f t="shared" si="1"/>
        <v/>
      </c>
      <c r="G23" s="30" t="str">
        <f t="shared" si="2"/>
        <v xml:space="preserve"> </v>
      </c>
      <c r="H23" s="48" t="str">
        <f t="shared" si="3"/>
        <v/>
      </c>
    </row>
    <row r="24" spans="1:8" s="31" customFormat="1" ht="30" x14ac:dyDescent="0.2">
      <c r="A24" s="66"/>
      <c r="B24" s="47" t="s">
        <v>151</v>
      </c>
      <c r="C24" s="28">
        <v>0</v>
      </c>
      <c r="D24" s="28">
        <v>0</v>
      </c>
      <c r="E24" s="33" t="str">
        <f t="shared" si="0"/>
        <v/>
      </c>
      <c r="F24" s="33" t="str">
        <f t="shared" si="1"/>
        <v/>
      </c>
      <c r="G24" s="30" t="str">
        <f t="shared" si="2"/>
        <v xml:space="preserve"> </v>
      </c>
      <c r="H24" s="48" t="str">
        <f t="shared" si="3"/>
        <v/>
      </c>
    </row>
    <row r="25" spans="1:8" s="31" customFormat="1" ht="30" x14ac:dyDescent="0.2">
      <c r="A25" s="66"/>
      <c r="B25" s="47" t="s">
        <v>496</v>
      </c>
      <c r="C25" s="28">
        <v>0</v>
      </c>
      <c r="D25" s="28">
        <v>1</v>
      </c>
      <c r="E25" s="33" t="str">
        <f t="shared" ref="E25:E27" si="4">+IF(C25=0,"",C25/C$18)</f>
        <v/>
      </c>
      <c r="F25" s="33">
        <f t="shared" ref="F25:F27" si="5">+IF(D25=0,"",D25/D$18)</f>
        <v>1.2048192771084338E-2</v>
      </c>
      <c r="G25" s="30">
        <f t="shared" si="2"/>
        <v>1</v>
      </c>
      <c r="H25" s="48" t="str">
        <f t="shared" ref="H25:H27" si="6">+IF(OR(AND(E25=""),(G25="")),"",E25*G25)</f>
        <v/>
      </c>
    </row>
    <row r="26" spans="1:8" s="31" customFormat="1" ht="15" x14ac:dyDescent="0.2">
      <c r="A26" s="66"/>
      <c r="B26" s="47" t="s">
        <v>2</v>
      </c>
      <c r="C26" s="28">
        <v>1</v>
      </c>
      <c r="D26" s="28">
        <v>3</v>
      </c>
      <c r="E26" s="33">
        <f t="shared" si="4"/>
        <v>1.3513513513513514E-2</v>
      </c>
      <c r="F26" s="33">
        <f t="shared" si="5"/>
        <v>3.614457831325301E-2</v>
      </c>
      <c r="G26" s="30">
        <f t="shared" si="2"/>
        <v>2</v>
      </c>
      <c r="H26" s="48">
        <f t="shared" si="6"/>
        <v>2.7027027027027029E-2</v>
      </c>
    </row>
    <row r="27" spans="1:8" s="31" customFormat="1" ht="15" x14ac:dyDescent="0.2">
      <c r="A27" s="66"/>
      <c r="B27" s="47" t="s">
        <v>555</v>
      </c>
      <c r="C27" s="28">
        <v>0</v>
      </c>
      <c r="D27" s="28">
        <v>0</v>
      </c>
      <c r="E27" s="33" t="str">
        <f t="shared" si="4"/>
        <v/>
      </c>
      <c r="F27" s="33" t="str">
        <f t="shared" si="5"/>
        <v/>
      </c>
      <c r="G27" s="30" t="str">
        <f t="shared" si="2"/>
        <v xml:space="preserve"> </v>
      </c>
      <c r="H27" s="48" t="str">
        <f t="shared" si="6"/>
        <v/>
      </c>
    </row>
    <row r="28" spans="1:8" s="31" customFormat="1" ht="15" x14ac:dyDescent="0.2">
      <c r="A28" s="66"/>
      <c r="B28" s="47" t="s">
        <v>3</v>
      </c>
      <c r="C28" s="28">
        <v>10</v>
      </c>
      <c r="D28" s="28">
        <v>0</v>
      </c>
      <c r="E28" s="33">
        <f t="shared" si="0"/>
        <v>0.13513513513513514</v>
      </c>
      <c r="F28" s="33" t="str">
        <f t="shared" si="1"/>
        <v/>
      </c>
      <c r="G28" s="30">
        <f t="shared" si="2"/>
        <v>-1</v>
      </c>
      <c r="H28" s="48">
        <f t="shared" si="3"/>
        <v>-0.13513513513513514</v>
      </c>
    </row>
    <row r="29" spans="1:8" s="31" customFormat="1" ht="15" x14ac:dyDescent="0.2">
      <c r="A29" s="66"/>
      <c r="B29" s="47" t="s">
        <v>5</v>
      </c>
      <c r="C29" s="28">
        <v>3</v>
      </c>
      <c r="D29" s="28">
        <v>3</v>
      </c>
      <c r="E29" s="33">
        <f t="shared" si="0"/>
        <v>4.0540540540540543E-2</v>
      </c>
      <c r="F29" s="33">
        <f t="shared" si="1"/>
        <v>3.614457831325301E-2</v>
      </c>
      <c r="G29" s="30">
        <f t="shared" si="2"/>
        <v>0</v>
      </c>
      <c r="H29" s="48">
        <f t="shared" si="3"/>
        <v>0</v>
      </c>
    </row>
    <row r="30" spans="1:8" s="31" customFormat="1" ht="15" x14ac:dyDescent="0.2">
      <c r="A30" s="66"/>
      <c r="B30" s="47" t="s">
        <v>152</v>
      </c>
      <c r="C30" s="28">
        <v>0</v>
      </c>
      <c r="D30" s="28">
        <v>0</v>
      </c>
      <c r="E30" s="33" t="str">
        <f t="shared" si="0"/>
        <v/>
      </c>
      <c r="F30" s="33" t="str">
        <f t="shared" si="1"/>
        <v/>
      </c>
      <c r="G30" s="30" t="str">
        <f t="shared" si="2"/>
        <v xml:space="preserve"> 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28">
        <v>0</v>
      </c>
      <c r="D31" s="28">
        <v>0</v>
      </c>
      <c r="E31" s="33" t="str">
        <f t="shared" si="0"/>
        <v/>
      </c>
      <c r="F31" s="33" t="str">
        <f t="shared" si="1"/>
        <v/>
      </c>
      <c r="G31" s="30" t="str">
        <f t="shared" si="2"/>
        <v xml:space="preserve"> 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28">
        <v>0</v>
      </c>
      <c r="D32" s="28">
        <v>0</v>
      </c>
      <c r="E32" s="33" t="str">
        <f t="shared" si="0"/>
        <v/>
      </c>
      <c r="F32" s="33" t="str">
        <f t="shared" si="1"/>
        <v/>
      </c>
      <c r="G32" s="30" t="str">
        <f t="shared" si="2"/>
        <v xml:space="preserve"> </v>
      </c>
      <c r="H32" s="48" t="str">
        <f t="shared" si="3"/>
        <v/>
      </c>
    </row>
    <row r="33" spans="1:8" s="31" customFormat="1" ht="15" x14ac:dyDescent="0.2">
      <c r="A33" s="66"/>
      <c r="B33" s="47" t="s">
        <v>6</v>
      </c>
      <c r="C33" s="28">
        <v>0</v>
      </c>
      <c r="D33" s="28">
        <v>0</v>
      </c>
      <c r="E33" s="33" t="str">
        <f t="shared" si="0"/>
        <v/>
      </c>
      <c r="F33" s="33" t="str">
        <f t="shared" si="1"/>
        <v/>
      </c>
      <c r="G33" s="30" t="str">
        <f t="shared" si="2"/>
        <v xml:space="preserve"> </v>
      </c>
      <c r="H33" s="48" t="str">
        <f t="shared" si="3"/>
        <v/>
      </c>
    </row>
    <row r="34" spans="1:8" s="31" customFormat="1" ht="15" x14ac:dyDescent="0.2">
      <c r="A34" s="66"/>
      <c r="B34" s="47" t="s">
        <v>154</v>
      </c>
      <c r="C34" s="28">
        <v>0</v>
      </c>
      <c r="D34" s="28">
        <v>0</v>
      </c>
      <c r="E34" s="33" t="str">
        <f t="shared" si="0"/>
        <v/>
      </c>
      <c r="F34" s="33" t="str">
        <f t="shared" si="1"/>
        <v/>
      </c>
      <c r="G34" s="30" t="str">
        <f t="shared" si="2"/>
        <v xml:space="preserve"> 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28">
        <v>2</v>
      </c>
      <c r="D35" s="28">
        <v>4</v>
      </c>
      <c r="E35" s="33">
        <f t="shared" si="0"/>
        <v>2.7027027027027029E-2</v>
      </c>
      <c r="F35" s="33">
        <f t="shared" si="1"/>
        <v>4.8192771084337352E-2</v>
      </c>
      <c r="G35" s="30">
        <f t="shared" si="2"/>
        <v>1</v>
      </c>
      <c r="H35" s="48">
        <f t="shared" si="3"/>
        <v>2.7027027027027029E-2</v>
      </c>
    </row>
    <row r="36" spans="1:8" s="31" customFormat="1" ht="30" x14ac:dyDescent="0.2">
      <c r="A36" s="66"/>
      <c r="B36" s="47" t="s">
        <v>156</v>
      </c>
      <c r="C36" s="28">
        <v>2</v>
      </c>
      <c r="D36" s="28">
        <v>3</v>
      </c>
      <c r="E36" s="33">
        <f t="shared" si="0"/>
        <v>2.7027027027027029E-2</v>
      </c>
      <c r="F36" s="33">
        <f t="shared" si="1"/>
        <v>3.614457831325301E-2</v>
      </c>
      <c r="G36" s="30">
        <f t="shared" si="2"/>
        <v>0.5</v>
      </c>
      <c r="H36" s="48">
        <f t="shared" si="3"/>
        <v>1.3513513513513514E-2</v>
      </c>
    </row>
    <row r="37" spans="1:8" s="31" customFormat="1" ht="15" x14ac:dyDescent="0.2">
      <c r="A37" s="66"/>
      <c r="B37" s="47" t="s">
        <v>157</v>
      </c>
      <c r="C37" s="28">
        <v>0</v>
      </c>
      <c r="D37" s="28">
        <v>1</v>
      </c>
      <c r="E37" s="33" t="str">
        <f t="shared" si="0"/>
        <v/>
      </c>
      <c r="F37" s="33">
        <f t="shared" si="1"/>
        <v>1.2048192771084338E-2</v>
      </c>
      <c r="G37" s="30">
        <f t="shared" si="2"/>
        <v>1</v>
      </c>
      <c r="H37" s="48" t="str">
        <f t="shared" si="3"/>
        <v/>
      </c>
    </row>
    <row r="38" spans="1:8" s="31" customFormat="1" ht="15" x14ac:dyDescent="0.2">
      <c r="A38" s="66"/>
      <c r="B38" s="47" t="s">
        <v>7</v>
      </c>
      <c r="C38" s="28">
        <v>1</v>
      </c>
      <c r="D38" s="28">
        <v>7</v>
      </c>
      <c r="E38" s="33">
        <f t="shared" si="0"/>
        <v>1.3513513513513514E-2</v>
      </c>
      <c r="F38" s="33">
        <f t="shared" si="1"/>
        <v>8.4337349397590355E-2</v>
      </c>
      <c r="G38" s="30">
        <f t="shared" si="2"/>
        <v>6</v>
      </c>
      <c r="H38" s="48">
        <f t="shared" si="3"/>
        <v>8.1081081081081086E-2</v>
      </c>
    </row>
    <row r="39" spans="1:8" s="31" customFormat="1" ht="15" x14ac:dyDescent="0.2">
      <c r="A39" s="66"/>
      <c r="B39" s="47" t="s">
        <v>158</v>
      </c>
      <c r="C39" s="28">
        <v>0</v>
      </c>
      <c r="D39" s="28">
        <v>0</v>
      </c>
      <c r="E39" s="33" t="str">
        <f t="shared" si="0"/>
        <v/>
      </c>
      <c r="F39" s="33" t="str">
        <f t="shared" si="1"/>
        <v/>
      </c>
      <c r="G39" s="30" t="str">
        <f t="shared" si="2"/>
        <v xml:space="preserve"> 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28">
        <v>0</v>
      </c>
      <c r="D40" s="28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28">
        <v>0</v>
      </c>
      <c r="D41" s="28">
        <v>0</v>
      </c>
      <c r="E41" s="33" t="str">
        <f t="shared" si="0"/>
        <v/>
      </c>
      <c r="F41" s="33" t="str">
        <f t="shared" si="1"/>
        <v/>
      </c>
      <c r="G41" s="30" t="str">
        <f t="shared" si="2"/>
        <v xml:space="preserve"> 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28">
        <v>0</v>
      </c>
      <c r="D42" s="28">
        <v>0</v>
      </c>
      <c r="E42" s="33" t="str">
        <f t="shared" si="0"/>
        <v/>
      </c>
      <c r="F42" s="33" t="str">
        <f t="shared" si="1"/>
        <v/>
      </c>
      <c r="G42" s="30" t="str">
        <f t="shared" si="2"/>
        <v xml:space="preserve"> </v>
      </c>
      <c r="H42" s="48" t="str">
        <f t="shared" si="3"/>
        <v/>
      </c>
    </row>
    <row r="43" spans="1:8" s="31" customFormat="1" ht="30" x14ac:dyDescent="0.2">
      <c r="A43" s="66"/>
      <c r="B43" s="47" t="s">
        <v>162</v>
      </c>
      <c r="C43" s="28">
        <v>1</v>
      </c>
      <c r="D43" s="28">
        <v>2</v>
      </c>
      <c r="E43" s="33">
        <f t="shared" si="0"/>
        <v>1.3513513513513514E-2</v>
      </c>
      <c r="F43" s="33">
        <f t="shared" si="1"/>
        <v>2.4096385542168676E-2</v>
      </c>
      <c r="G43" s="30">
        <f t="shared" si="2"/>
        <v>1</v>
      </c>
      <c r="H43" s="48">
        <f t="shared" si="3"/>
        <v>1.3513513513513514E-2</v>
      </c>
    </row>
    <row r="44" spans="1:8" s="31" customFormat="1" ht="15" x14ac:dyDescent="0.2">
      <c r="A44" s="66"/>
      <c r="B44" s="47" t="s">
        <v>163</v>
      </c>
      <c r="C44" s="28">
        <v>8</v>
      </c>
      <c r="D44" s="28">
        <v>10</v>
      </c>
      <c r="E44" s="33">
        <f t="shared" si="0"/>
        <v>0.10810810810810811</v>
      </c>
      <c r="F44" s="33">
        <f t="shared" si="1"/>
        <v>0.12048192771084337</v>
      </c>
      <c r="G44" s="30">
        <f t="shared" si="2"/>
        <v>0.25</v>
      </c>
      <c r="H44" s="48">
        <f t="shared" si="3"/>
        <v>2.7027027027027029E-2</v>
      </c>
    </row>
    <row r="45" spans="1:8" s="31" customFormat="1" ht="15" x14ac:dyDescent="0.2">
      <c r="A45" s="66"/>
      <c r="B45" s="47" t="s">
        <v>8</v>
      </c>
      <c r="C45" s="28">
        <v>0</v>
      </c>
      <c r="D45" s="28">
        <v>0</v>
      </c>
      <c r="E45" s="33" t="str">
        <f t="shared" si="0"/>
        <v/>
      </c>
      <c r="F45" s="33" t="str">
        <f t="shared" si="1"/>
        <v/>
      </c>
      <c r="G45" s="30" t="str">
        <f t="shared" si="2"/>
        <v xml:space="preserve"> 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28">
        <v>0</v>
      </c>
      <c r="D46" s="28">
        <v>0</v>
      </c>
      <c r="E46" s="33" t="str">
        <f t="shared" si="0"/>
        <v/>
      </c>
      <c r="F46" s="33" t="str">
        <f t="shared" si="1"/>
        <v/>
      </c>
      <c r="G46" s="30" t="str">
        <f t="shared" si="2"/>
        <v xml:space="preserve"> </v>
      </c>
      <c r="H46" s="48" t="str">
        <f t="shared" si="3"/>
        <v/>
      </c>
    </row>
    <row r="47" spans="1:8" s="31" customFormat="1" ht="15" x14ac:dyDescent="0.2">
      <c r="A47" s="66"/>
      <c r="B47" s="47" t="s">
        <v>164</v>
      </c>
      <c r="C47" s="28">
        <v>1</v>
      </c>
      <c r="D47" s="28">
        <v>0</v>
      </c>
      <c r="E47" s="33">
        <f t="shared" si="0"/>
        <v>1.3513513513513514E-2</v>
      </c>
      <c r="F47" s="33" t="str">
        <f t="shared" si="1"/>
        <v/>
      </c>
      <c r="G47" s="30">
        <f t="shared" si="2"/>
        <v>-1</v>
      </c>
      <c r="H47" s="48">
        <f t="shared" si="3"/>
        <v>-1.3513513513513514E-2</v>
      </c>
    </row>
    <row r="48" spans="1:8" s="31" customFormat="1" ht="30" x14ac:dyDescent="0.2">
      <c r="A48" s="66"/>
      <c r="B48" s="47" t="s">
        <v>556</v>
      </c>
      <c r="C48" s="28">
        <v>0</v>
      </c>
      <c r="D48" s="28">
        <v>0</v>
      </c>
      <c r="E48" s="33" t="str">
        <f t="shared" si="0"/>
        <v/>
      </c>
      <c r="F48" s="33" t="str">
        <f t="shared" si="1"/>
        <v/>
      </c>
      <c r="G48" s="30" t="str">
        <f t="shared" si="2"/>
        <v xml:space="preserve"> </v>
      </c>
      <c r="H48" s="48" t="str">
        <f t="shared" si="3"/>
        <v/>
      </c>
    </row>
    <row r="49" spans="1:8" s="31" customFormat="1" ht="15" x14ac:dyDescent="0.2">
      <c r="A49" s="66"/>
      <c r="B49" s="47" t="s">
        <v>9</v>
      </c>
      <c r="C49" s="28">
        <v>33</v>
      </c>
      <c r="D49" s="28">
        <v>10</v>
      </c>
      <c r="E49" s="33">
        <f t="shared" si="0"/>
        <v>0.44594594594594594</v>
      </c>
      <c r="F49" s="33">
        <f t="shared" si="1"/>
        <v>0.12048192771084337</v>
      </c>
      <c r="G49" s="30">
        <f t="shared" si="2"/>
        <v>-0.69696969696969702</v>
      </c>
      <c r="H49" s="48">
        <f t="shared" si="3"/>
        <v>-0.31081081081081086</v>
      </c>
    </row>
    <row r="50" spans="1:8" s="31" customFormat="1" ht="15" x14ac:dyDescent="0.2">
      <c r="A50" s="66"/>
      <c r="B50" s="47" t="s">
        <v>557</v>
      </c>
      <c r="C50" s="28">
        <v>0</v>
      </c>
      <c r="D50" s="28">
        <v>0</v>
      </c>
      <c r="E50" s="33" t="str">
        <f t="shared" si="0"/>
        <v/>
      </c>
      <c r="F50" s="33" t="str">
        <f t="shared" si="1"/>
        <v/>
      </c>
      <c r="G50" s="30" t="str">
        <f t="shared" si="2"/>
        <v xml:space="preserve"> </v>
      </c>
      <c r="H50" s="48" t="str">
        <f t="shared" si="3"/>
        <v/>
      </c>
    </row>
    <row r="51" spans="1:8" s="31" customFormat="1" ht="15" x14ac:dyDescent="0.2">
      <c r="A51" s="66"/>
      <c r="B51" s="47" t="s">
        <v>12</v>
      </c>
      <c r="C51" s="28">
        <v>0</v>
      </c>
      <c r="D51" s="28">
        <v>0</v>
      </c>
      <c r="E51" s="33" t="str">
        <f t="shared" si="0"/>
        <v/>
      </c>
      <c r="F51" s="33" t="str">
        <f t="shared" si="1"/>
        <v/>
      </c>
      <c r="G51" s="30" t="str">
        <f t="shared" si="2"/>
        <v xml:space="preserve"> </v>
      </c>
      <c r="H51" s="48" t="str">
        <f t="shared" si="3"/>
        <v/>
      </c>
    </row>
    <row r="52" spans="1:8" s="31" customFormat="1" ht="15" x14ac:dyDescent="0.2">
      <c r="A52" s="66"/>
      <c r="B52" s="47" t="s">
        <v>11</v>
      </c>
      <c r="C52" s="28">
        <v>0</v>
      </c>
      <c r="D52" s="28">
        <v>0</v>
      </c>
      <c r="E52" s="33" t="str">
        <f t="shared" si="0"/>
        <v/>
      </c>
      <c r="F52" s="33" t="str">
        <f t="shared" si="1"/>
        <v/>
      </c>
      <c r="G52" s="30" t="str">
        <f t="shared" si="2"/>
        <v xml:space="preserve"> </v>
      </c>
      <c r="H52" s="48" t="str">
        <f t="shared" si="3"/>
        <v/>
      </c>
    </row>
    <row r="53" spans="1:8" s="31" customFormat="1" ht="15" x14ac:dyDescent="0.2">
      <c r="A53" s="66"/>
      <c r="B53" s="47" t="s">
        <v>414</v>
      </c>
      <c r="C53" s="28">
        <v>2</v>
      </c>
      <c r="D53" s="28">
        <v>2</v>
      </c>
      <c r="E53" s="33">
        <f t="shared" si="0"/>
        <v>2.7027027027027029E-2</v>
      </c>
      <c r="F53" s="33">
        <f t="shared" si="1"/>
        <v>2.4096385542168676E-2</v>
      </c>
      <c r="G53" s="30">
        <f t="shared" si="2"/>
        <v>0</v>
      </c>
      <c r="H53" s="48">
        <f t="shared" si="3"/>
        <v>0</v>
      </c>
    </row>
    <row r="54" spans="1:8" s="31" customFormat="1" ht="15" x14ac:dyDescent="0.2">
      <c r="A54" s="66"/>
      <c r="B54" s="47" t="s">
        <v>10</v>
      </c>
      <c r="C54" s="28">
        <v>0</v>
      </c>
      <c r="D54" s="28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28">
        <v>0</v>
      </c>
      <c r="D55" s="28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28">
        <v>0</v>
      </c>
      <c r="D56" s="28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28">
        <v>0</v>
      </c>
      <c r="D57" s="28">
        <v>0</v>
      </c>
      <c r="E57" s="33" t="str">
        <f t="shared" ref="E57" si="7">+IF(C57=0,"",C57/C$18)</f>
        <v/>
      </c>
      <c r="F57" s="33" t="str">
        <f t="shared" ref="F57" si="8">+IF(D57=0,"",D57/D$18)</f>
        <v/>
      </c>
      <c r="G57" s="30" t="str">
        <f t="shared" ref="G57" si="9">+IF(AND(C57=0,D57=0)," ",IF(C57=0,1,IF(D57=0,-1,(D57-C57)/C57)))</f>
        <v xml:space="preserve"> 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28">
        <v>3</v>
      </c>
      <c r="D58" s="28">
        <v>0</v>
      </c>
      <c r="E58" s="33">
        <f t="shared" si="0"/>
        <v>4.0540540540540543E-2</v>
      </c>
      <c r="F58" s="33" t="str">
        <f t="shared" si="1"/>
        <v/>
      </c>
      <c r="G58" s="30">
        <f t="shared" si="2"/>
        <v>-1</v>
      </c>
      <c r="H58" s="48">
        <f t="shared" si="3"/>
        <v>-4.0540540540540543E-2</v>
      </c>
    </row>
    <row r="59" spans="1:8" s="31" customFormat="1" ht="15" x14ac:dyDescent="0.2">
      <c r="A59" s="66"/>
      <c r="B59" s="47" t="s">
        <v>166</v>
      </c>
      <c r="C59" s="28">
        <v>0</v>
      </c>
      <c r="D59" s="28">
        <v>0</v>
      </c>
      <c r="E59" s="33" t="str">
        <f t="shared" si="0"/>
        <v/>
      </c>
      <c r="F59" s="33" t="str">
        <f t="shared" si="1"/>
        <v/>
      </c>
      <c r="G59" s="30" t="str">
        <f t="shared" si="2"/>
        <v xml:space="preserve"> </v>
      </c>
      <c r="H59" s="48" t="str">
        <f t="shared" si="3"/>
        <v/>
      </c>
    </row>
    <row r="60" spans="1:8" s="31" customFormat="1" ht="15" x14ac:dyDescent="0.2">
      <c r="A60" s="66"/>
      <c r="B60" s="47" t="s">
        <v>415</v>
      </c>
      <c r="C60" s="28">
        <v>1</v>
      </c>
      <c r="D60" s="28">
        <v>1</v>
      </c>
      <c r="E60" s="33">
        <f t="shared" si="0"/>
        <v>1.3513513513513514E-2</v>
      </c>
      <c r="F60" s="33">
        <f t="shared" si="1"/>
        <v>1.2048192771084338E-2</v>
      </c>
      <c r="G60" s="30">
        <f t="shared" si="2"/>
        <v>0</v>
      </c>
      <c r="H60" s="48">
        <f t="shared" si="3"/>
        <v>0</v>
      </c>
    </row>
    <row r="61" spans="1:8" s="31" customFormat="1" ht="15" x14ac:dyDescent="0.2">
      <c r="A61" s="66"/>
      <c r="B61" s="47" t="s">
        <v>167</v>
      </c>
      <c r="C61" s="28">
        <v>0</v>
      </c>
      <c r="D61" s="28">
        <v>0</v>
      </c>
      <c r="E61" s="33" t="str">
        <f t="shared" si="0"/>
        <v/>
      </c>
      <c r="F61" s="33" t="str">
        <f t="shared" si="1"/>
        <v/>
      </c>
      <c r="G61" s="30" t="str">
        <f t="shared" si="2"/>
        <v xml:space="preserve"> </v>
      </c>
      <c r="H61" s="48" t="str">
        <f t="shared" si="3"/>
        <v/>
      </c>
    </row>
    <row r="62" spans="1:8" s="31" customFormat="1" ht="15" x14ac:dyDescent="0.2">
      <c r="A62" s="66"/>
      <c r="B62" s="47" t="s">
        <v>168</v>
      </c>
      <c r="C62" s="28">
        <v>0</v>
      </c>
      <c r="D62" s="28">
        <v>0</v>
      </c>
      <c r="E62" s="33" t="str">
        <f t="shared" si="0"/>
        <v/>
      </c>
      <c r="F62" s="33" t="str">
        <f t="shared" si="1"/>
        <v/>
      </c>
      <c r="G62" s="30" t="str">
        <f t="shared" si="2"/>
        <v xml:space="preserve"> </v>
      </c>
      <c r="H62" s="48" t="str">
        <f t="shared" si="3"/>
        <v/>
      </c>
    </row>
    <row r="63" spans="1:8" s="31" customFormat="1" ht="15" x14ac:dyDescent="0.2">
      <c r="A63" s="66"/>
      <c r="B63" s="47" t="s">
        <v>545</v>
      </c>
      <c r="C63" s="28">
        <v>2</v>
      </c>
      <c r="D63" s="28">
        <v>31</v>
      </c>
      <c r="E63" s="33">
        <f t="shared" ref="E63:E64" si="11">+IF(C63=0,"",C63/C$18)</f>
        <v>2.7027027027027029E-2</v>
      </c>
      <c r="F63" s="33">
        <f t="shared" ref="F63:F64" si="12">+IF(D63=0,"",D63/D$18)</f>
        <v>0.37349397590361444</v>
      </c>
      <c r="G63" s="30">
        <f t="shared" si="2"/>
        <v>14.5</v>
      </c>
      <c r="H63" s="48">
        <f t="shared" ref="H63:H64" si="13">+IF(OR(AND(E63=""),(G63="")),"",E63*G63)</f>
        <v>0.39189189189189189</v>
      </c>
    </row>
    <row r="64" spans="1:8" s="31" customFormat="1" ht="15" x14ac:dyDescent="0.2">
      <c r="A64" s="66"/>
      <c r="B64" s="47" t="s">
        <v>576</v>
      </c>
      <c r="C64" s="28">
        <v>0</v>
      </c>
      <c r="D64" s="28">
        <v>0</v>
      </c>
      <c r="E64" s="33" t="str">
        <f t="shared" si="11"/>
        <v/>
      </c>
      <c r="F64" s="33" t="str">
        <f t="shared" si="12"/>
        <v/>
      </c>
      <c r="G64" s="30" t="str">
        <f t="shared" si="2"/>
        <v xml:space="preserve"> 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28"/>
      <c r="D65" s="28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28">
        <v>0</v>
      </c>
      <c r="D66" s="28">
        <v>0</v>
      </c>
      <c r="E66" s="33" t="str">
        <f t="shared" si="14"/>
        <v/>
      </c>
      <c r="F66" s="33" t="str">
        <f t="shared" si="15"/>
        <v/>
      </c>
      <c r="G66" s="30" t="str">
        <f t="shared" si="16"/>
        <v xml:space="preserve"> </v>
      </c>
      <c r="H66" s="48" t="str">
        <f t="shared" si="17"/>
        <v/>
      </c>
    </row>
    <row r="67" spans="1:8" s="31" customFormat="1" ht="15" x14ac:dyDescent="0.2">
      <c r="A67" s="66"/>
      <c r="B67" s="47" t="s">
        <v>15</v>
      </c>
      <c r="C67" s="28">
        <v>0</v>
      </c>
      <c r="D67" s="28">
        <v>1</v>
      </c>
      <c r="E67" s="33" t="str">
        <f t="shared" si="0"/>
        <v/>
      </c>
      <c r="F67" s="33">
        <f t="shared" si="1"/>
        <v>1.2048192771084338E-2</v>
      </c>
      <c r="G67" s="30">
        <f t="shared" si="2"/>
        <v>1</v>
      </c>
      <c r="H67" s="48" t="str">
        <f t="shared" si="3"/>
        <v/>
      </c>
    </row>
    <row r="68" spans="1:8" s="31" customFormat="1" ht="15" x14ac:dyDescent="0.2">
      <c r="A68" s="66"/>
      <c r="B68" s="47" t="s">
        <v>170</v>
      </c>
      <c r="C68" s="28">
        <v>4</v>
      </c>
      <c r="D68" s="28">
        <v>4</v>
      </c>
      <c r="E68" s="33">
        <f t="shared" si="0"/>
        <v>5.4054054054054057E-2</v>
      </c>
      <c r="F68" s="33">
        <f t="shared" si="1"/>
        <v>4.8192771084337352E-2</v>
      </c>
      <c r="G68" s="30">
        <f t="shared" si="2"/>
        <v>0</v>
      </c>
      <c r="H68" s="48">
        <f t="shared" si="3"/>
        <v>0</v>
      </c>
    </row>
    <row r="69" spans="1:8" s="31" customFormat="1" ht="15.75" thickBot="1" x14ac:dyDescent="0.25">
      <c r="A69" s="66"/>
      <c r="B69" s="49" t="s">
        <v>171</v>
      </c>
      <c r="C69" s="50">
        <v>0</v>
      </c>
      <c r="D69" s="50">
        <v>0</v>
      </c>
      <c r="E69" s="51" t="str">
        <f t="shared" si="0"/>
        <v/>
      </c>
      <c r="F69" s="51" t="str">
        <f t="shared" si="1"/>
        <v/>
      </c>
      <c r="G69" s="62" t="str">
        <f t="shared" si="2"/>
        <v xml:space="preserve"> </v>
      </c>
      <c r="H69" s="52" t="str">
        <f t="shared" si="3"/>
        <v/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450</v>
      </c>
      <c r="D75" s="9">
        <f>SUM(D76:D170)</f>
        <v>1774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2.9422222222222221</v>
      </c>
      <c r="H75" s="39">
        <f>+IF(OR(AND(E75=""),(G75="")),"",E75*G75)</f>
        <v>2.9422222222222221</v>
      </c>
    </row>
    <row r="76" spans="1:8" s="31" customFormat="1" ht="15" x14ac:dyDescent="0.2">
      <c r="A76" s="66"/>
      <c r="B76" s="47" t="s">
        <v>416</v>
      </c>
      <c r="C76" s="28">
        <v>18</v>
      </c>
      <c r="D76" s="28">
        <v>18</v>
      </c>
      <c r="E76" s="29">
        <f>+IF(C76=0,"",C76/C$75)</f>
        <v>0.04</v>
      </c>
      <c r="F76" s="29">
        <f>+IF(D76=0,"",D76/D$75)</f>
        <v>1.0146561443066516E-2</v>
      </c>
      <c r="G76" s="30">
        <f t="shared" ref="G76:G144" si="18">+IF(AND(C76=0,D76=0)," ",IF(C76=0,1,IF(D76=0,-1,(D76-C76)/C76)))</f>
        <v>0</v>
      </c>
      <c r="H76" s="48">
        <f>+IF(OR(AND(E76=""),(G76="")),"",E76*G76)</f>
        <v>0</v>
      </c>
    </row>
    <row r="77" spans="1:8" s="31" customFormat="1" ht="15" x14ac:dyDescent="0.2">
      <c r="A77" s="66"/>
      <c r="B77" s="47" t="s">
        <v>593</v>
      </c>
      <c r="C77" s="28">
        <v>2</v>
      </c>
      <c r="D77" s="28">
        <v>0</v>
      </c>
      <c r="E77" s="29">
        <f t="shared" ref="E77:E154" si="19">+IF(C77=0,"",C77/C$75)</f>
        <v>4.4444444444444444E-3</v>
      </c>
      <c r="F77" s="29" t="str">
        <f t="shared" ref="F77:F154" si="20">+IF(D77=0,"",D77/D$75)</f>
        <v/>
      </c>
      <c r="G77" s="30">
        <f t="shared" si="18"/>
        <v>-1</v>
      </c>
      <c r="H77" s="48">
        <f t="shared" ref="H77:H154" si="21">+IF(OR(AND(E77=""),(G77="")),"",E77*G77)</f>
        <v>-4.4444444444444444E-3</v>
      </c>
    </row>
    <row r="78" spans="1:8" s="31" customFormat="1" ht="15" x14ac:dyDescent="0.2">
      <c r="A78" s="66"/>
      <c r="B78" s="47" t="s">
        <v>497</v>
      </c>
      <c r="C78" s="28">
        <v>0</v>
      </c>
      <c r="D78" s="28">
        <v>5</v>
      </c>
      <c r="E78" s="29" t="str">
        <f t="shared" ref="E78:E79" si="22">+IF(C78=0,"",C78/C$75)</f>
        <v/>
      </c>
      <c r="F78" s="29">
        <f t="shared" ref="F78:F79" si="23">+IF(D78=0,"",D78/D$75)</f>
        <v>2.8184892897406989E-3</v>
      </c>
      <c r="G78" s="30">
        <f t="shared" si="18"/>
        <v>1</v>
      </c>
      <c r="H78" s="48" t="str">
        <f t="shared" ref="H78:H79" si="24">+IF(OR(AND(E78=""),(G78="")),"",E78*G78)</f>
        <v/>
      </c>
    </row>
    <row r="79" spans="1:8" s="31" customFormat="1" ht="15" x14ac:dyDescent="0.2">
      <c r="A79" s="66"/>
      <c r="B79" s="47" t="s">
        <v>558</v>
      </c>
      <c r="C79" s="28">
        <v>18</v>
      </c>
      <c r="D79" s="28">
        <v>59</v>
      </c>
      <c r="E79" s="29">
        <f t="shared" si="22"/>
        <v>0.04</v>
      </c>
      <c r="F79" s="29">
        <f t="shared" si="23"/>
        <v>3.3258173618940248E-2</v>
      </c>
      <c r="G79" s="30">
        <f t="shared" si="18"/>
        <v>2.2777777777777777</v>
      </c>
      <c r="H79" s="48">
        <f t="shared" si="24"/>
        <v>9.1111111111111115E-2</v>
      </c>
    </row>
    <row r="80" spans="1:8" s="31" customFormat="1" ht="15" x14ac:dyDescent="0.2">
      <c r="A80" s="66"/>
      <c r="B80" s="47" t="s">
        <v>172</v>
      </c>
      <c r="C80" s="28">
        <v>79</v>
      </c>
      <c r="D80" s="28">
        <v>47</v>
      </c>
      <c r="E80" s="29">
        <f t="shared" si="19"/>
        <v>0.17555555555555555</v>
      </c>
      <c r="F80" s="29">
        <f t="shared" si="20"/>
        <v>2.6493799323562571E-2</v>
      </c>
      <c r="G80" s="30">
        <f t="shared" si="18"/>
        <v>-0.4050632911392405</v>
      </c>
      <c r="H80" s="48">
        <f t="shared" si="21"/>
        <v>-7.1111111111111111E-2</v>
      </c>
    </row>
    <row r="81" spans="1:8" s="31" customFormat="1" ht="15" x14ac:dyDescent="0.2">
      <c r="A81" s="66"/>
      <c r="B81" s="47" t="s">
        <v>16</v>
      </c>
      <c r="C81" s="28">
        <v>6</v>
      </c>
      <c r="D81" s="28">
        <v>5</v>
      </c>
      <c r="E81" s="29">
        <f t="shared" si="19"/>
        <v>1.3333333333333334E-2</v>
      </c>
      <c r="F81" s="29">
        <f t="shared" si="20"/>
        <v>2.8184892897406989E-3</v>
      </c>
      <c r="G81" s="30">
        <f t="shared" si="18"/>
        <v>-0.16666666666666666</v>
      </c>
      <c r="H81" s="48">
        <f t="shared" si="21"/>
        <v>-2.2222222222222222E-3</v>
      </c>
    </row>
    <row r="82" spans="1:8" s="31" customFormat="1" ht="15" x14ac:dyDescent="0.2">
      <c r="A82" s="66"/>
      <c r="B82" s="47" t="s">
        <v>35</v>
      </c>
      <c r="C82" s="28">
        <v>0</v>
      </c>
      <c r="D82" s="28">
        <v>4</v>
      </c>
      <c r="E82" s="29" t="str">
        <f t="shared" ref="E82" si="25">+IF(C82=0,"",C82/C$75)</f>
        <v/>
      </c>
      <c r="F82" s="29">
        <f t="shared" ref="F82" si="26">+IF(D82=0,"",D82/D$75)</f>
        <v>2.2547914317925591E-3</v>
      </c>
      <c r="G82" s="30">
        <f t="shared" si="18"/>
        <v>1</v>
      </c>
      <c r="H82" s="48" t="str">
        <f t="shared" ref="H82" si="27">+IF(OR(AND(E82=""),(G82="")),"",E82*G82)</f>
        <v/>
      </c>
    </row>
    <row r="83" spans="1:8" s="31" customFormat="1" ht="15" x14ac:dyDescent="0.2">
      <c r="A83" s="66" t="s">
        <v>644</v>
      </c>
      <c r="B83" s="47" t="s">
        <v>645</v>
      </c>
      <c r="C83" s="28"/>
      <c r="D83" s="28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28">
        <v>0</v>
      </c>
      <c r="D84" s="28">
        <v>0</v>
      </c>
      <c r="E84" s="29" t="str">
        <f t="shared" si="28"/>
        <v/>
      </c>
      <c r="F84" s="29" t="str">
        <f t="shared" si="29"/>
        <v/>
      </c>
      <c r="G84" s="30" t="str">
        <f t="shared" si="30"/>
        <v xml:space="preserve"> 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28">
        <v>1</v>
      </c>
      <c r="D85" s="28">
        <v>0</v>
      </c>
      <c r="E85" s="29">
        <f t="shared" si="19"/>
        <v>2.2222222222222222E-3</v>
      </c>
      <c r="F85" s="29" t="str">
        <f t="shared" si="20"/>
        <v/>
      </c>
      <c r="G85" s="30">
        <f t="shared" si="18"/>
        <v>-1</v>
      </c>
      <c r="H85" s="48">
        <f t="shared" si="21"/>
        <v>-2.2222222222222222E-3</v>
      </c>
    </row>
    <row r="86" spans="1:8" s="31" customFormat="1" ht="15" x14ac:dyDescent="0.2">
      <c r="A86" s="66"/>
      <c r="B86" s="47" t="s">
        <v>417</v>
      </c>
      <c r="C86" s="28">
        <v>1</v>
      </c>
      <c r="D86" s="28">
        <v>0</v>
      </c>
      <c r="E86" s="29">
        <f t="shared" si="19"/>
        <v>2.2222222222222222E-3</v>
      </c>
      <c r="F86" s="29" t="str">
        <f t="shared" si="20"/>
        <v/>
      </c>
      <c r="G86" s="30">
        <f t="shared" si="18"/>
        <v>-1</v>
      </c>
      <c r="H86" s="48">
        <f t="shared" si="21"/>
        <v>-2.2222222222222222E-3</v>
      </c>
    </row>
    <row r="87" spans="1:8" s="31" customFormat="1" ht="15" x14ac:dyDescent="0.2">
      <c r="A87" s="66"/>
      <c r="B87" s="47" t="s">
        <v>175</v>
      </c>
      <c r="C87" s="28">
        <v>0</v>
      </c>
      <c r="D87" s="28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28">
        <v>1</v>
      </c>
      <c r="D88" s="28">
        <v>20</v>
      </c>
      <c r="E88" s="29">
        <f t="shared" si="19"/>
        <v>2.2222222222222222E-3</v>
      </c>
      <c r="F88" s="29">
        <f t="shared" si="20"/>
        <v>1.1273957158962795E-2</v>
      </c>
      <c r="G88" s="30">
        <f t="shared" si="18"/>
        <v>19</v>
      </c>
      <c r="H88" s="48">
        <f t="shared" si="21"/>
        <v>4.2222222222222223E-2</v>
      </c>
    </row>
    <row r="89" spans="1:8" s="31" customFormat="1" ht="15" x14ac:dyDescent="0.2">
      <c r="A89" s="66"/>
      <c r="B89" s="47" t="s">
        <v>17</v>
      </c>
      <c r="C89" s="28">
        <v>1</v>
      </c>
      <c r="D89" s="28">
        <v>1</v>
      </c>
      <c r="E89" s="29">
        <f t="shared" si="19"/>
        <v>2.2222222222222222E-3</v>
      </c>
      <c r="F89" s="29">
        <f t="shared" si="20"/>
        <v>5.6369785794813977E-4</v>
      </c>
      <c r="G89" s="30">
        <f t="shared" si="18"/>
        <v>0</v>
      </c>
      <c r="H89" s="48">
        <f t="shared" si="21"/>
        <v>0</v>
      </c>
    </row>
    <row r="90" spans="1:8" s="31" customFormat="1" ht="15" x14ac:dyDescent="0.2">
      <c r="A90" s="66"/>
      <c r="B90" s="47" t="s">
        <v>177</v>
      </c>
      <c r="C90" s="28">
        <v>1</v>
      </c>
      <c r="D90" s="28">
        <v>21</v>
      </c>
      <c r="E90" s="29">
        <f t="shared" si="19"/>
        <v>2.2222222222222222E-3</v>
      </c>
      <c r="F90" s="29">
        <f t="shared" si="20"/>
        <v>1.1837655016910935E-2</v>
      </c>
      <c r="G90" s="30">
        <f t="shared" si="18"/>
        <v>20</v>
      </c>
      <c r="H90" s="48">
        <f t="shared" si="21"/>
        <v>4.4444444444444446E-2</v>
      </c>
    </row>
    <row r="91" spans="1:8" s="31" customFormat="1" ht="15" x14ac:dyDescent="0.2">
      <c r="A91" s="66"/>
      <c r="B91" s="47" t="s">
        <v>559</v>
      </c>
      <c r="C91" s="28">
        <v>0</v>
      </c>
      <c r="D91" s="28">
        <v>1</v>
      </c>
      <c r="E91" s="29" t="str">
        <f t="shared" ref="E91" si="32">+IF(C91=0,"",C91/C$75)</f>
        <v/>
      </c>
      <c r="F91" s="29">
        <f t="shared" ref="F91" si="33">+IF(D91=0,"",D91/D$75)</f>
        <v>5.6369785794813977E-4</v>
      </c>
      <c r="G91" s="30">
        <f t="shared" si="18"/>
        <v>1</v>
      </c>
      <c r="H91" s="48" t="str">
        <f t="shared" ref="H91" si="34">+IF(OR(AND(E91=""),(G91="")),"",E91*G91)</f>
        <v/>
      </c>
    </row>
    <row r="92" spans="1:8" s="31" customFormat="1" ht="15" x14ac:dyDescent="0.2">
      <c r="A92" s="66" t="s">
        <v>644</v>
      </c>
      <c r="B92" s="47" t="s">
        <v>647</v>
      </c>
      <c r="C92" s="28"/>
      <c r="D92" s="28">
        <v>22</v>
      </c>
      <c r="E92" s="29" t="str">
        <f t="shared" ref="E92" si="35">+IF(C92=0,"",C92/C$75)</f>
        <v/>
      </c>
      <c r="F92" s="29">
        <f t="shared" ref="F92" si="36">+IF(D92=0,"",D92/D$75)</f>
        <v>1.2401352874859075E-2</v>
      </c>
      <c r="G92" s="30">
        <f t="shared" ref="G92" si="37">+IF(AND(C92=0,D92=0)," ",IF(C92=0,1,IF(D92=0,-1,(D92-C92)/C92)))</f>
        <v>1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28">
        <v>16</v>
      </c>
      <c r="D93" s="28">
        <v>15</v>
      </c>
      <c r="E93" s="29">
        <f t="shared" si="19"/>
        <v>3.5555555555555556E-2</v>
      </c>
      <c r="F93" s="29">
        <f t="shared" si="20"/>
        <v>8.4554678692220966E-3</v>
      </c>
      <c r="G93" s="30">
        <f t="shared" si="18"/>
        <v>-6.25E-2</v>
      </c>
      <c r="H93" s="48">
        <f t="shared" si="21"/>
        <v>-2.2222222222222222E-3</v>
      </c>
    </row>
    <row r="94" spans="1:8" s="31" customFormat="1" ht="15" x14ac:dyDescent="0.2">
      <c r="A94" s="66"/>
      <c r="B94" s="47" t="s">
        <v>179</v>
      </c>
      <c r="C94" s="28">
        <v>5</v>
      </c>
      <c r="D94" s="28">
        <v>105</v>
      </c>
      <c r="E94" s="29">
        <f t="shared" si="19"/>
        <v>1.1111111111111112E-2</v>
      </c>
      <c r="F94" s="29">
        <f t="shared" si="20"/>
        <v>5.9188275084554681E-2</v>
      </c>
      <c r="G94" s="30">
        <f t="shared" si="18"/>
        <v>20</v>
      </c>
      <c r="H94" s="48">
        <f t="shared" si="21"/>
        <v>0.22222222222222224</v>
      </c>
    </row>
    <row r="95" spans="1:8" s="31" customFormat="1" ht="15" x14ac:dyDescent="0.2">
      <c r="A95" s="66"/>
      <c r="B95" s="47" t="s">
        <v>21</v>
      </c>
      <c r="C95" s="28">
        <v>1</v>
      </c>
      <c r="D95" s="28">
        <v>10</v>
      </c>
      <c r="E95" s="29">
        <f t="shared" si="19"/>
        <v>2.2222222222222222E-3</v>
      </c>
      <c r="F95" s="29">
        <f t="shared" si="20"/>
        <v>5.6369785794813977E-3</v>
      </c>
      <c r="G95" s="30">
        <f t="shared" si="18"/>
        <v>9</v>
      </c>
      <c r="H95" s="48">
        <f t="shared" si="21"/>
        <v>0.02</v>
      </c>
    </row>
    <row r="96" spans="1:8" s="31" customFormat="1" ht="15" x14ac:dyDescent="0.2">
      <c r="A96" s="66"/>
      <c r="B96" s="47" t="s">
        <v>418</v>
      </c>
      <c r="C96" s="28">
        <v>2</v>
      </c>
      <c r="D96" s="28">
        <v>7</v>
      </c>
      <c r="E96" s="29">
        <f t="shared" si="19"/>
        <v>4.4444444444444444E-3</v>
      </c>
      <c r="F96" s="29">
        <f t="shared" si="20"/>
        <v>3.9458850056369784E-3</v>
      </c>
      <c r="G96" s="30">
        <f t="shared" si="18"/>
        <v>2.5</v>
      </c>
      <c r="H96" s="48">
        <f t="shared" si="21"/>
        <v>1.1111111111111112E-2</v>
      </c>
    </row>
    <row r="97" spans="1:8" s="31" customFormat="1" ht="15" x14ac:dyDescent="0.2">
      <c r="A97" s="66"/>
      <c r="B97" s="47" t="s">
        <v>180</v>
      </c>
      <c r="C97" s="28">
        <v>0</v>
      </c>
      <c r="D97" s="28">
        <v>3</v>
      </c>
      <c r="E97" s="29" t="str">
        <f t="shared" si="19"/>
        <v/>
      </c>
      <c r="F97" s="29">
        <f t="shared" si="20"/>
        <v>1.6910935738444193E-3</v>
      </c>
      <c r="G97" s="30">
        <f t="shared" si="18"/>
        <v>1</v>
      </c>
      <c r="H97" s="48" t="str">
        <f t="shared" si="21"/>
        <v/>
      </c>
    </row>
    <row r="98" spans="1:8" s="31" customFormat="1" ht="15" x14ac:dyDescent="0.2">
      <c r="A98" s="66"/>
      <c r="B98" s="47" t="s">
        <v>501</v>
      </c>
      <c r="C98" s="28">
        <v>1</v>
      </c>
      <c r="D98" s="28">
        <v>3</v>
      </c>
      <c r="E98" s="29">
        <f t="shared" ref="E98:E99" si="39">+IF(C98=0,"",C98/C$75)</f>
        <v>2.2222222222222222E-3</v>
      </c>
      <c r="F98" s="29">
        <f t="shared" ref="F98:F99" si="40">+IF(D98=0,"",D98/D$75)</f>
        <v>1.6910935738444193E-3</v>
      </c>
      <c r="G98" s="30">
        <f t="shared" si="18"/>
        <v>2</v>
      </c>
      <c r="H98" s="48">
        <f t="shared" ref="H98:H99" si="41">+IF(OR(AND(E98=""),(G98="")),"",E98*G98)</f>
        <v>4.4444444444444444E-3</v>
      </c>
    </row>
    <row r="99" spans="1:8" s="31" customFormat="1" ht="15" x14ac:dyDescent="0.2">
      <c r="A99" s="66"/>
      <c r="B99" s="47" t="s">
        <v>627</v>
      </c>
      <c r="C99" s="28">
        <v>0</v>
      </c>
      <c r="D99" s="28">
        <v>3</v>
      </c>
      <c r="E99" s="29" t="str">
        <f t="shared" si="39"/>
        <v/>
      </c>
      <c r="F99" s="29">
        <f t="shared" si="40"/>
        <v>1.6910935738444193E-3</v>
      </c>
      <c r="G99" s="30">
        <f t="shared" si="18"/>
        <v>1</v>
      </c>
      <c r="H99" s="48" t="str">
        <f t="shared" si="41"/>
        <v/>
      </c>
    </row>
    <row r="100" spans="1:8" s="31" customFormat="1" ht="15" x14ac:dyDescent="0.2">
      <c r="A100" s="66"/>
      <c r="B100" s="47" t="s">
        <v>579</v>
      </c>
      <c r="C100" s="28">
        <v>0</v>
      </c>
      <c r="D100" s="28">
        <v>0</v>
      </c>
      <c r="E100" s="29" t="str">
        <f t="shared" ref="E100" si="42">+IF(C100=0,"",C100/C$75)</f>
        <v/>
      </c>
      <c r="F100" s="29" t="str">
        <f t="shared" ref="F100" si="43">+IF(D100=0,"",D100/D$75)</f>
        <v/>
      </c>
      <c r="G100" s="30" t="str">
        <f t="shared" ref="G100" si="44">+IF(AND(C100=0,D100=0)," ",IF(C100=0,1,IF(D100=0,-1,(D100-C100)/C100)))</f>
        <v xml:space="preserve"> 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28">
        <v>18</v>
      </c>
      <c r="D101" s="28">
        <v>11</v>
      </c>
      <c r="E101" s="29">
        <f t="shared" si="19"/>
        <v>0.04</v>
      </c>
      <c r="F101" s="29">
        <f t="shared" si="20"/>
        <v>6.2006764374295375E-3</v>
      </c>
      <c r="G101" s="30">
        <f t="shared" si="18"/>
        <v>-0.3888888888888889</v>
      </c>
      <c r="H101" s="48">
        <f t="shared" si="21"/>
        <v>-1.5555555555555557E-2</v>
      </c>
    </row>
    <row r="102" spans="1:8" s="31" customFormat="1" ht="15" x14ac:dyDescent="0.2">
      <c r="A102" s="66"/>
      <c r="B102" s="47" t="s">
        <v>19</v>
      </c>
      <c r="C102" s="28">
        <v>0</v>
      </c>
      <c r="D102" s="28">
        <v>0</v>
      </c>
      <c r="E102" s="29" t="str">
        <f t="shared" si="19"/>
        <v/>
      </c>
      <c r="F102" s="29" t="str">
        <f t="shared" si="20"/>
        <v/>
      </c>
      <c r="G102" s="30" t="str">
        <f t="shared" si="18"/>
        <v xml:space="preserve"> </v>
      </c>
      <c r="H102" s="48" t="str">
        <f t="shared" si="21"/>
        <v/>
      </c>
    </row>
    <row r="103" spans="1:8" s="31" customFormat="1" ht="15" x14ac:dyDescent="0.2">
      <c r="A103" s="66"/>
      <c r="B103" s="47" t="s">
        <v>22</v>
      </c>
      <c r="C103" s="28">
        <v>1</v>
      </c>
      <c r="D103" s="28">
        <v>0</v>
      </c>
      <c r="E103" s="29">
        <f t="shared" si="19"/>
        <v>2.2222222222222222E-3</v>
      </c>
      <c r="F103" s="29" t="str">
        <f t="shared" si="20"/>
        <v/>
      </c>
      <c r="G103" s="30">
        <f t="shared" si="18"/>
        <v>-1</v>
      </c>
      <c r="H103" s="48">
        <f t="shared" si="21"/>
        <v>-2.2222222222222222E-3</v>
      </c>
    </row>
    <row r="104" spans="1:8" s="31" customFormat="1" ht="15" x14ac:dyDescent="0.2">
      <c r="A104" s="66"/>
      <c r="B104" s="47" t="s">
        <v>182</v>
      </c>
      <c r="C104" s="28">
        <v>0</v>
      </c>
      <c r="D104" s="28">
        <v>0</v>
      </c>
      <c r="E104" s="29" t="str">
        <f t="shared" si="19"/>
        <v/>
      </c>
      <c r="F104" s="29" t="str">
        <f t="shared" si="20"/>
        <v/>
      </c>
      <c r="G104" s="30" t="str">
        <f t="shared" si="18"/>
        <v xml:space="preserve"> </v>
      </c>
      <c r="H104" s="48" t="str">
        <f t="shared" si="21"/>
        <v/>
      </c>
    </row>
    <row r="105" spans="1:8" s="31" customFormat="1" ht="15" x14ac:dyDescent="0.2">
      <c r="A105" s="66"/>
      <c r="B105" s="47" t="s">
        <v>586</v>
      </c>
      <c r="C105" s="28">
        <v>1</v>
      </c>
      <c r="D105" s="28">
        <v>26</v>
      </c>
      <c r="E105" s="29">
        <f t="shared" si="19"/>
        <v>2.2222222222222222E-3</v>
      </c>
      <c r="F105" s="29">
        <f t="shared" si="20"/>
        <v>1.4656144306651634E-2</v>
      </c>
      <c r="G105" s="30">
        <f t="shared" si="18"/>
        <v>25</v>
      </c>
      <c r="H105" s="48">
        <f t="shared" si="21"/>
        <v>5.5555555555555552E-2</v>
      </c>
    </row>
    <row r="106" spans="1:8" s="31" customFormat="1" ht="15" x14ac:dyDescent="0.2">
      <c r="A106" s="66"/>
      <c r="B106" s="47" t="s">
        <v>419</v>
      </c>
      <c r="C106" s="28">
        <v>4</v>
      </c>
      <c r="D106" s="28">
        <v>13</v>
      </c>
      <c r="E106" s="29">
        <f t="shared" si="19"/>
        <v>8.8888888888888889E-3</v>
      </c>
      <c r="F106" s="29">
        <f t="shared" si="20"/>
        <v>7.328072153325817E-3</v>
      </c>
      <c r="G106" s="30">
        <f t="shared" si="18"/>
        <v>2.25</v>
      </c>
      <c r="H106" s="48">
        <f t="shared" si="21"/>
        <v>0.02</v>
      </c>
    </row>
    <row r="107" spans="1:8" s="31" customFormat="1" ht="15" x14ac:dyDescent="0.2">
      <c r="A107" s="66"/>
      <c r="B107" s="47" t="s">
        <v>608</v>
      </c>
      <c r="C107" s="28">
        <v>0</v>
      </c>
      <c r="D107" s="28">
        <v>0</v>
      </c>
      <c r="E107" s="29" t="str">
        <f t="shared" ref="E107" si="46">+IF(C107=0,"",C107/C$75)</f>
        <v/>
      </c>
      <c r="F107" s="29" t="str">
        <f t="shared" ref="F107" si="47">+IF(D107=0,"",D107/D$75)</f>
        <v/>
      </c>
      <c r="G107" s="30" t="str">
        <f t="shared" ref="G107" si="48">+IF(AND(C107=0,D107=0)," ",IF(C107=0,1,IF(D107=0,-1,(D107-C107)/C107)))</f>
        <v xml:space="preserve"> </v>
      </c>
      <c r="H107" s="48" t="str">
        <f t="shared" ref="H107" si="49">+IF(OR(AND(E107=""),(G107="")),"",E107*G107)</f>
        <v/>
      </c>
    </row>
    <row r="108" spans="1:8" s="31" customFormat="1" ht="15" x14ac:dyDescent="0.2">
      <c r="A108" s="66"/>
      <c r="B108" s="47" t="s">
        <v>18</v>
      </c>
      <c r="C108" s="28">
        <v>3</v>
      </c>
      <c r="D108" s="28">
        <v>3</v>
      </c>
      <c r="E108" s="29">
        <f t="shared" si="19"/>
        <v>6.6666666666666671E-3</v>
      </c>
      <c r="F108" s="29">
        <f t="shared" si="20"/>
        <v>1.6910935738444193E-3</v>
      </c>
      <c r="G108" s="30">
        <f t="shared" si="18"/>
        <v>0</v>
      </c>
      <c r="H108" s="48">
        <f t="shared" si="21"/>
        <v>0</v>
      </c>
    </row>
    <row r="109" spans="1:8" s="31" customFormat="1" ht="15" x14ac:dyDescent="0.2">
      <c r="A109" s="66"/>
      <c r="B109" s="47" t="s">
        <v>20</v>
      </c>
      <c r="C109" s="28">
        <v>0</v>
      </c>
      <c r="D109" s="28">
        <v>0</v>
      </c>
      <c r="E109" s="29" t="str">
        <f t="shared" si="19"/>
        <v/>
      </c>
      <c r="F109" s="29" t="str">
        <f t="shared" si="20"/>
        <v/>
      </c>
      <c r="G109" s="30" t="str">
        <f t="shared" si="18"/>
        <v xml:space="preserve"> </v>
      </c>
      <c r="H109" s="48" t="str">
        <f t="shared" si="21"/>
        <v/>
      </c>
    </row>
    <row r="110" spans="1:8" s="31" customFormat="1" ht="15" x14ac:dyDescent="0.2">
      <c r="A110" s="66"/>
      <c r="B110" s="47" t="s">
        <v>594</v>
      </c>
      <c r="C110" s="28">
        <v>0</v>
      </c>
      <c r="D110" s="28">
        <v>1</v>
      </c>
      <c r="E110" s="29" t="str">
        <f t="shared" si="19"/>
        <v/>
      </c>
      <c r="F110" s="29">
        <f t="shared" si="20"/>
        <v>5.6369785794813977E-4</v>
      </c>
      <c r="G110" s="30">
        <f t="shared" si="18"/>
        <v>1</v>
      </c>
      <c r="H110" s="48" t="str">
        <f t="shared" si="21"/>
        <v/>
      </c>
    </row>
    <row r="111" spans="1:8" s="31" customFormat="1" ht="15" x14ac:dyDescent="0.2">
      <c r="A111" s="66"/>
      <c r="B111" s="47" t="s">
        <v>537</v>
      </c>
      <c r="C111" s="28">
        <v>2</v>
      </c>
      <c r="D111" s="28">
        <v>3</v>
      </c>
      <c r="E111" s="29">
        <f t="shared" ref="E111" si="50">+IF(C111=0,"",C111/C$75)</f>
        <v>4.4444444444444444E-3</v>
      </c>
      <c r="F111" s="29">
        <f t="shared" ref="F111" si="51">+IF(D111=0,"",D111/D$75)</f>
        <v>1.6910935738444193E-3</v>
      </c>
      <c r="G111" s="30">
        <f t="shared" si="18"/>
        <v>0.5</v>
      </c>
      <c r="H111" s="48">
        <f t="shared" ref="H111" si="52">+IF(OR(AND(E111=""),(G111="")),"",E111*G111)</f>
        <v>2.2222222222222222E-3</v>
      </c>
    </row>
    <row r="112" spans="1:8" s="31" customFormat="1" ht="15" x14ac:dyDescent="0.2">
      <c r="A112" s="66"/>
      <c r="B112" s="47" t="s">
        <v>183</v>
      </c>
      <c r="C112" s="28">
        <v>0</v>
      </c>
      <c r="D112" s="28">
        <v>1</v>
      </c>
      <c r="E112" s="29" t="str">
        <f t="shared" si="19"/>
        <v/>
      </c>
      <c r="F112" s="29">
        <f t="shared" si="20"/>
        <v>5.6369785794813977E-4</v>
      </c>
      <c r="G112" s="30">
        <f t="shared" si="18"/>
        <v>1</v>
      </c>
      <c r="H112" s="48" t="str">
        <f t="shared" si="21"/>
        <v/>
      </c>
    </row>
    <row r="113" spans="1:8" s="31" customFormat="1" ht="15" x14ac:dyDescent="0.2">
      <c r="A113" s="66"/>
      <c r="B113" s="47" t="s">
        <v>184</v>
      </c>
      <c r="C113" s="28">
        <v>6</v>
      </c>
      <c r="D113" s="28">
        <v>23</v>
      </c>
      <c r="E113" s="29">
        <f t="shared" si="19"/>
        <v>1.3333333333333334E-2</v>
      </c>
      <c r="F113" s="29">
        <f t="shared" si="20"/>
        <v>1.2965050732807215E-2</v>
      </c>
      <c r="G113" s="30">
        <f t="shared" si="18"/>
        <v>2.8333333333333335</v>
      </c>
      <c r="H113" s="48">
        <f t="shared" si="21"/>
        <v>3.7777777777777785E-2</v>
      </c>
    </row>
    <row r="114" spans="1:8" s="31" customFormat="1" ht="15" x14ac:dyDescent="0.2">
      <c r="A114" s="66"/>
      <c r="B114" s="47" t="s">
        <v>587</v>
      </c>
      <c r="C114" s="28">
        <v>0</v>
      </c>
      <c r="D114" s="28">
        <v>1</v>
      </c>
      <c r="E114" s="29" t="str">
        <f t="shared" si="19"/>
        <v/>
      </c>
      <c r="F114" s="29">
        <f t="shared" si="20"/>
        <v>5.6369785794813977E-4</v>
      </c>
      <c r="G114" s="30">
        <f t="shared" si="18"/>
        <v>1</v>
      </c>
      <c r="H114" s="48" t="str">
        <f t="shared" si="21"/>
        <v/>
      </c>
    </row>
    <row r="115" spans="1:8" s="31" customFormat="1" ht="15" x14ac:dyDescent="0.2">
      <c r="A115" s="66"/>
      <c r="B115" s="47" t="s">
        <v>588</v>
      </c>
      <c r="C115" s="28">
        <v>9</v>
      </c>
      <c r="D115" s="28">
        <v>33</v>
      </c>
      <c r="E115" s="29">
        <f t="shared" si="19"/>
        <v>0.02</v>
      </c>
      <c r="F115" s="29">
        <f t="shared" si="20"/>
        <v>1.8602029312288614E-2</v>
      </c>
      <c r="G115" s="30">
        <f t="shared" si="18"/>
        <v>2.6666666666666665</v>
      </c>
      <c r="H115" s="48">
        <f t="shared" si="21"/>
        <v>5.333333333333333E-2</v>
      </c>
    </row>
    <row r="116" spans="1:8" s="31" customFormat="1" ht="15" x14ac:dyDescent="0.2">
      <c r="A116" s="66"/>
      <c r="B116" s="47" t="s">
        <v>185</v>
      </c>
      <c r="C116" s="28">
        <v>36</v>
      </c>
      <c r="D116" s="28">
        <v>10</v>
      </c>
      <c r="E116" s="29">
        <f t="shared" si="19"/>
        <v>0.08</v>
      </c>
      <c r="F116" s="29">
        <f t="shared" si="20"/>
        <v>5.6369785794813977E-3</v>
      </c>
      <c r="G116" s="30">
        <f t="shared" si="18"/>
        <v>-0.72222222222222221</v>
      </c>
      <c r="H116" s="48">
        <f t="shared" si="21"/>
        <v>-5.7777777777777775E-2</v>
      </c>
    </row>
    <row r="117" spans="1:8" s="31" customFormat="1" ht="15" x14ac:dyDescent="0.2">
      <c r="A117" s="66"/>
      <c r="B117" s="47" t="s">
        <v>186</v>
      </c>
      <c r="C117" s="28">
        <v>20</v>
      </c>
      <c r="D117" s="28">
        <v>7</v>
      </c>
      <c r="E117" s="29">
        <f t="shared" si="19"/>
        <v>4.4444444444444446E-2</v>
      </c>
      <c r="F117" s="29">
        <f t="shared" si="20"/>
        <v>3.9458850056369784E-3</v>
      </c>
      <c r="G117" s="30">
        <f t="shared" si="18"/>
        <v>-0.65</v>
      </c>
      <c r="H117" s="48">
        <f t="shared" si="21"/>
        <v>-2.8888888888888891E-2</v>
      </c>
    </row>
    <row r="118" spans="1:8" s="31" customFormat="1" ht="15" x14ac:dyDescent="0.2">
      <c r="A118" s="66"/>
      <c r="B118" s="47" t="s">
        <v>187</v>
      </c>
      <c r="C118" s="28">
        <v>2</v>
      </c>
      <c r="D118" s="28">
        <v>1</v>
      </c>
      <c r="E118" s="29">
        <f t="shared" si="19"/>
        <v>4.4444444444444444E-3</v>
      </c>
      <c r="F118" s="29">
        <f t="shared" si="20"/>
        <v>5.6369785794813977E-4</v>
      </c>
      <c r="G118" s="30">
        <f t="shared" si="18"/>
        <v>-0.5</v>
      </c>
      <c r="H118" s="48">
        <f t="shared" si="21"/>
        <v>-2.2222222222222222E-3</v>
      </c>
    </row>
    <row r="119" spans="1:8" s="31" customFormat="1" ht="15" x14ac:dyDescent="0.2">
      <c r="A119" s="66"/>
      <c r="B119" s="47" t="s">
        <v>27</v>
      </c>
      <c r="C119" s="28">
        <v>0</v>
      </c>
      <c r="D119" s="28">
        <v>2</v>
      </c>
      <c r="E119" s="29" t="str">
        <f t="shared" si="19"/>
        <v/>
      </c>
      <c r="F119" s="29">
        <f t="shared" si="20"/>
        <v>1.1273957158962795E-3</v>
      </c>
      <c r="G119" s="30">
        <f t="shared" si="18"/>
        <v>1</v>
      </c>
      <c r="H119" s="48" t="str">
        <f t="shared" si="21"/>
        <v/>
      </c>
    </row>
    <row r="120" spans="1:8" s="31" customFormat="1" ht="15" x14ac:dyDescent="0.2">
      <c r="A120" s="66"/>
      <c r="B120" s="47" t="s">
        <v>188</v>
      </c>
      <c r="C120" s="28">
        <v>0</v>
      </c>
      <c r="D120" s="28">
        <v>0</v>
      </c>
      <c r="E120" s="29" t="str">
        <f t="shared" si="19"/>
        <v/>
      </c>
      <c r="F120" s="29" t="str">
        <f t="shared" si="20"/>
        <v/>
      </c>
      <c r="G120" s="30" t="str">
        <f t="shared" si="18"/>
        <v xml:space="preserve"> </v>
      </c>
      <c r="H120" s="48" t="str">
        <f t="shared" si="21"/>
        <v/>
      </c>
    </row>
    <row r="121" spans="1:8" s="31" customFormat="1" ht="30" x14ac:dyDescent="0.2">
      <c r="A121" s="66"/>
      <c r="B121" s="47" t="s">
        <v>420</v>
      </c>
      <c r="C121" s="28">
        <v>0</v>
      </c>
      <c r="D121" s="28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28">
        <v>8</v>
      </c>
      <c r="D122" s="28">
        <v>4</v>
      </c>
      <c r="E122" s="29">
        <f t="shared" si="19"/>
        <v>1.7777777777777778E-2</v>
      </c>
      <c r="F122" s="29">
        <f t="shared" si="20"/>
        <v>2.2547914317925591E-3</v>
      </c>
      <c r="G122" s="30">
        <f t="shared" si="18"/>
        <v>-0.5</v>
      </c>
      <c r="H122" s="48">
        <f t="shared" si="21"/>
        <v>-8.8888888888888889E-3</v>
      </c>
    </row>
    <row r="123" spans="1:8" s="31" customFormat="1" ht="15" x14ac:dyDescent="0.2">
      <c r="A123" s="66"/>
      <c r="B123" s="47" t="s">
        <v>24</v>
      </c>
      <c r="C123" s="28">
        <v>19</v>
      </c>
      <c r="D123" s="28">
        <v>10</v>
      </c>
      <c r="E123" s="29">
        <f t="shared" si="19"/>
        <v>4.2222222222222223E-2</v>
      </c>
      <c r="F123" s="29">
        <f t="shared" si="20"/>
        <v>5.6369785794813977E-3</v>
      </c>
      <c r="G123" s="30">
        <f t="shared" si="18"/>
        <v>-0.47368421052631576</v>
      </c>
      <c r="H123" s="48">
        <f t="shared" si="21"/>
        <v>-0.02</v>
      </c>
    </row>
    <row r="124" spans="1:8" s="31" customFormat="1" ht="15" x14ac:dyDescent="0.2">
      <c r="A124" s="66"/>
      <c r="B124" s="47" t="s">
        <v>189</v>
      </c>
      <c r="C124" s="28">
        <v>0</v>
      </c>
      <c r="D124" s="28">
        <v>0</v>
      </c>
      <c r="E124" s="29" t="str">
        <f t="shared" si="19"/>
        <v/>
      </c>
      <c r="F124" s="29" t="str">
        <f t="shared" si="20"/>
        <v/>
      </c>
      <c r="G124" s="30" t="str">
        <f t="shared" si="18"/>
        <v xml:space="preserve"> </v>
      </c>
      <c r="H124" s="48" t="str">
        <f t="shared" si="21"/>
        <v/>
      </c>
    </row>
    <row r="125" spans="1:8" s="31" customFormat="1" ht="15" x14ac:dyDescent="0.2">
      <c r="A125" s="66"/>
      <c r="B125" s="47" t="s">
        <v>25</v>
      </c>
      <c r="C125" s="28">
        <v>1</v>
      </c>
      <c r="D125" s="28">
        <v>3</v>
      </c>
      <c r="E125" s="29">
        <f t="shared" si="19"/>
        <v>2.2222222222222222E-3</v>
      </c>
      <c r="F125" s="29">
        <f t="shared" si="20"/>
        <v>1.6910935738444193E-3</v>
      </c>
      <c r="G125" s="30">
        <f t="shared" si="18"/>
        <v>2</v>
      </c>
      <c r="H125" s="48">
        <f t="shared" si="21"/>
        <v>4.4444444444444444E-3</v>
      </c>
    </row>
    <row r="126" spans="1:8" s="31" customFormat="1" ht="15" x14ac:dyDescent="0.2">
      <c r="A126" s="66"/>
      <c r="B126" s="47" t="s">
        <v>23</v>
      </c>
      <c r="C126" s="28">
        <v>0</v>
      </c>
      <c r="D126" s="28">
        <v>1</v>
      </c>
      <c r="E126" s="29" t="str">
        <f t="shared" si="19"/>
        <v/>
      </c>
      <c r="F126" s="29">
        <f t="shared" si="20"/>
        <v>5.6369785794813977E-4</v>
      </c>
      <c r="G126" s="30">
        <f t="shared" si="18"/>
        <v>1</v>
      </c>
      <c r="H126" s="48" t="str">
        <f t="shared" si="21"/>
        <v/>
      </c>
    </row>
    <row r="127" spans="1:8" s="31" customFormat="1" ht="15" x14ac:dyDescent="0.2">
      <c r="A127" s="66"/>
      <c r="B127" s="47" t="s">
        <v>26</v>
      </c>
      <c r="C127" s="28">
        <v>6</v>
      </c>
      <c r="D127" s="28">
        <v>27</v>
      </c>
      <c r="E127" s="29">
        <f t="shared" si="19"/>
        <v>1.3333333333333334E-2</v>
      </c>
      <c r="F127" s="29">
        <f t="shared" si="20"/>
        <v>1.5219842164599774E-2</v>
      </c>
      <c r="G127" s="30">
        <f t="shared" si="18"/>
        <v>3.5</v>
      </c>
      <c r="H127" s="48">
        <f t="shared" si="21"/>
        <v>4.6666666666666669E-2</v>
      </c>
    </row>
    <row r="128" spans="1:8" s="31" customFormat="1" ht="15" x14ac:dyDescent="0.2">
      <c r="A128" s="66" t="s">
        <v>644</v>
      </c>
      <c r="B128" s="47" t="s">
        <v>649</v>
      </c>
      <c r="C128" s="28">
        <v>1</v>
      </c>
      <c r="D128" s="28">
        <v>3</v>
      </c>
      <c r="E128" s="29">
        <f t="shared" ref="E128" si="53">+IF(C128=0,"",C128/C$75)</f>
        <v>2.2222222222222222E-3</v>
      </c>
      <c r="F128" s="29">
        <f t="shared" ref="F128" si="54">+IF(D128=0,"",D128/D$75)</f>
        <v>1.6910935738444193E-3</v>
      </c>
      <c r="G128" s="30">
        <f t="shared" ref="G128" si="55">+IF(AND(C128=0,D128=0)," ",IF(C128=0,1,IF(D128=0,-1,(D128-C128)/C128)))</f>
        <v>2</v>
      </c>
      <c r="H128" s="48">
        <f t="shared" ref="H128" si="56">+IF(OR(AND(E128=""),(G128="")),"",E128*G128)</f>
        <v>4.4444444444444444E-3</v>
      </c>
    </row>
    <row r="129" spans="1:8" s="31" customFormat="1" ht="15" x14ac:dyDescent="0.2">
      <c r="A129" s="66"/>
      <c r="B129" s="47" t="s">
        <v>190</v>
      </c>
      <c r="C129" s="28">
        <v>23</v>
      </c>
      <c r="D129" s="28">
        <v>11</v>
      </c>
      <c r="E129" s="29">
        <f t="shared" si="19"/>
        <v>5.1111111111111114E-2</v>
      </c>
      <c r="F129" s="29">
        <f t="shared" si="20"/>
        <v>6.2006764374295375E-3</v>
      </c>
      <c r="G129" s="30">
        <f t="shared" si="18"/>
        <v>-0.52173913043478259</v>
      </c>
      <c r="H129" s="48">
        <f t="shared" si="21"/>
        <v>-2.6666666666666668E-2</v>
      </c>
    </row>
    <row r="130" spans="1:8" s="31" customFormat="1" ht="15" x14ac:dyDescent="0.2">
      <c r="A130" s="66"/>
      <c r="B130" s="47" t="s">
        <v>31</v>
      </c>
      <c r="C130" s="28">
        <v>0</v>
      </c>
      <c r="D130" s="28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28">
        <v>14</v>
      </c>
      <c r="D131" s="28">
        <v>4</v>
      </c>
      <c r="E131" s="29">
        <f t="shared" si="19"/>
        <v>3.111111111111111E-2</v>
      </c>
      <c r="F131" s="29">
        <f t="shared" si="20"/>
        <v>2.2547914317925591E-3</v>
      </c>
      <c r="G131" s="30">
        <f t="shared" si="18"/>
        <v>-0.7142857142857143</v>
      </c>
      <c r="H131" s="48">
        <f t="shared" si="21"/>
        <v>-2.2222222222222223E-2</v>
      </c>
    </row>
    <row r="132" spans="1:8" s="31" customFormat="1" ht="15" x14ac:dyDescent="0.2">
      <c r="A132" s="66"/>
      <c r="B132" s="47" t="s">
        <v>191</v>
      </c>
      <c r="C132" s="28">
        <v>5</v>
      </c>
      <c r="D132" s="28">
        <v>2</v>
      </c>
      <c r="E132" s="29">
        <f t="shared" si="19"/>
        <v>1.1111111111111112E-2</v>
      </c>
      <c r="F132" s="29">
        <f t="shared" si="20"/>
        <v>1.1273957158962795E-3</v>
      </c>
      <c r="G132" s="30">
        <f t="shared" si="18"/>
        <v>-0.6</v>
      </c>
      <c r="H132" s="48">
        <f t="shared" si="21"/>
        <v>-6.6666666666666671E-3</v>
      </c>
    </row>
    <row r="133" spans="1:8" s="31" customFormat="1" ht="15" x14ac:dyDescent="0.2">
      <c r="A133" s="66"/>
      <c r="B133" s="47" t="s">
        <v>421</v>
      </c>
      <c r="C133" s="28">
        <v>8</v>
      </c>
      <c r="D133" s="28">
        <v>0</v>
      </c>
      <c r="E133" s="29">
        <f t="shared" si="19"/>
        <v>1.7777777777777778E-2</v>
      </c>
      <c r="F133" s="29" t="str">
        <f t="shared" si="20"/>
        <v/>
      </c>
      <c r="G133" s="30">
        <f t="shared" si="18"/>
        <v>-1</v>
      </c>
      <c r="H133" s="48">
        <f t="shared" si="21"/>
        <v>-1.7777777777777778E-2</v>
      </c>
    </row>
    <row r="134" spans="1:8" s="31" customFormat="1" ht="15" x14ac:dyDescent="0.2">
      <c r="A134" s="66"/>
      <c r="B134" s="47" t="s">
        <v>422</v>
      </c>
      <c r="C134" s="28">
        <v>66</v>
      </c>
      <c r="D134" s="28">
        <v>1150</v>
      </c>
      <c r="E134" s="29">
        <f t="shared" si="19"/>
        <v>0.14666666666666667</v>
      </c>
      <c r="F134" s="29">
        <f t="shared" si="20"/>
        <v>0.64825253664036075</v>
      </c>
      <c r="G134" s="30">
        <f t="shared" si="18"/>
        <v>16.424242424242426</v>
      </c>
      <c r="H134" s="48">
        <f t="shared" si="21"/>
        <v>2.4088888888888893</v>
      </c>
    </row>
    <row r="135" spans="1:8" s="31" customFormat="1" ht="15" x14ac:dyDescent="0.2">
      <c r="A135" s="66"/>
      <c r="B135" s="47" t="s">
        <v>192</v>
      </c>
      <c r="C135" s="28">
        <v>0</v>
      </c>
      <c r="D135" s="28">
        <v>25</v>
      </c>
      <c r="E135" s="29" t="str">
        <f t="shared" si="19"/>
        <v/>
      </c>
      <c r="F135" s="29">
        <f t="shared" si="20"/>
        <v>1.4092446448703494E-2</v>
      </c>
      <c r="G135" s="30">
        <f t="shared" si="18"/>
        <v>1</v>
      </c>
      <c r="H135" s="48" t="str">
        <f t="shared" si="21"/>
        <v/>
      </c>
    </row>
    <row r="136" spans="1:8" s="31" customFormat="1" ht="15" x14ac:dyDescent="0.2">
      <c r="A136" s="66"/>
      <c r="B136" s="47" t="s">
        <v>193</v>
      </c>
      <c r="C136" s="28">
        <v>0</v>
      </c>
      <c r="D136" s="28">
        <v>0</v>
      </c>
      <c r="E136" s="29" t="str">
        <f t="shared" si="19"/>
        <v/>
      </c>
      <c r="F136" s="29" t="str">
        <f t="shared" si="20"/>
        <v/>
      </c>
      <c r="G136" s="30" t="str">
        <f t="shared" si="18"/>
        <v xml:space="preserve"> </v>
      </c>
      <c r="H136" s="48" t="str">
        <f t="shared" si="21"/>
        <v/>
      </c>
    </row>
    <row r="137" spans="1:8" s="31" customFormat="1" ht="15" x14ac:dyDescent="0.2">
      <c r="A137" s="66"/>
      <c r="B137" s="47" t="s">
        <v>28</v>
      </c>
      <c r="C137" s="28">
        <v>7</v>
      </c>
      <c r="D137" s="28">
        <v>2</v>
      </c>
      <c r="E137" s="29">
        <f t="shared" si="19"/>
        <v>1.5555555555555555E-2</v>
      </c>
      <c r="F137" s="29">
        <f t="shared" si="20"/>
        <v>1.1273957158962795E-3</v>
      </c>
      <c r="G137" s="30">
        <f t="shared" si="18"/>
        <v>-0.7142857142857143</v>
      </c>
      <c r="H137" s="48">
        <f t="shared" si="21"/>
        <v>-1.1111111111111112E-2</v>
      </c>
    </row>
    <row r="138" spans="1:8" s="31" customFormat="1" ht="15" x14ac:dyDescent="0.2">
      <c r="A138" s="66"/>
      <c r="B138" s="47" t="s">
        <v>32</v>
      </c>
      <c r="C138" s="28">
        <v>1</v>
      </c>
      <c r="D138" s="28">
        <v>1</v>
      </c>
      <c r="E138" s="29">
        <f t="shared" si="19"/>
        <v>2.2222222222222222E-3</v>
      </c>
      <c r="F138" s="29">
        <f t="shared" si="20"/>
        <v>5.6369785794813977E-4</v>
      </c>
      <c r="G138" s="30">
        <f t="shared" si="18"/>
        <v>0</v>
      </c>
      <c r="H138" s="48">
        <f t="shared" si="21"/>
        <v>0</v>
      </c>
    </row>
    <row r="139" spans="1:8" s="31" customFormat="1" ht="15" x14ac:dyDescent="0.2">
      <c r="A139" s="66"/>
      <c r="B139" s="47" t="s">
        <v>505</v>
      </c>
      <c r="C139" s="28">
        <v>0</v>
      </c>
      <c r="D139" s="28">
        <v>2</v>
      </c>
      <c r="E139" s="29" t="str">
        <f t="shared" ref="E139:E140" si="57">+IF(C139=0,"",C139/C$75)</f>
        <v/>
      </c>
      <c r="F139" s="29">
        <f t="shared" ref="F139:F140" si="58">+IF(D139=0,"",D139/D$75)</f>
        <v>1.1273957158962795E-3</v>
      </c>
      <c r="G139" s="30">
        <f t="shared" si="18"/>
        <v>1</v>
      </c>
      <c r="H139" s="48" t="str">
        <f t="shared" ref="H139:H140" si="59">+IF(OR(AND(E139=""),(G139="")),"",E139*G139)</f>
        <v/>
      </c>
    </row>
    <row r="140" spans="1:8" s="31" customFormat="1" ht="15" x14ac:dyDescent="0.2">
      <c r="A140" s="66"/>
      <c r="B140" s="47" t="s">
        <v>30</v>
      </c>
      <c r="C140" s="28">
        <v>1</v>
      </c>
      <c r="D140" s="28">
        <v>4</v>
      </c>
      <c r="E140" s="29">
        <f t="shared" si="57"/>
        <v>2.2222222222222222E-3</v>
      </c>
      <c r="F140" s="29">
        <f t="shared" si="58"/>
        <v>2.2547914317925591E-3</v>
      </c>
      <c r="G140" s="30">
        <f t="shared" si="18"/>
        <v>3</v>
      </c>
      <c r="H140" s="48">
        <f t="shared" si="59"/>
        <v>6.6666666666666662E-3</v>
      </c>
    </row>
    <row r="141" spans="1:8" s="31" customFormat="1" ht="15" x14ac:dyDescent="0.2">
      <c r="A141" s="66"/>
      <c r="B141" s="47" t="s">
        <v>29</v>
      </c>
      <c r="C141" s="28">
        <v>1</v>
      </c>
      <c r="D141" s="28">
        <v>0</v>
      </c>
      <c r="E141" s="29">
        <f t="shared" si="19"/>
        <v>2.2222222222222222E-3</v>
      </c>
      <c r="F141" s="29" t="str">
        <f t="shared" si="20"/>
        <v/>
      </c>
      <c r="G141" s="30">
        <f t="shared" si="18"/>
        <v>-1</v>
      </c>
      <c r="H141" s="48">
        <f t="shared" si="21"/>
        <v>-2.2222222222222222E-3</v>
      </c>
    </row>
    <row r="142" spans="1:8" s="31" customFormat="1" ht="15" x14ac:dyDescent="0.2">
      <c r="A142" s="66"/>
      <c r="B142" s="47" t="s">
        <v>194</v>
      </c>
      <c r="C142" s="28">
        <v>1</v>
      </c>
      <c r="D142" s="28">
        <v>1</v>
      </c>
      <c r="E142" s="29">
        <f t="shared" si="19"/>
        <v>2.2222222222222222E-3</v>
      </c>
      <c r="F142" s="29">
        <f t="shared" si="20"/>
        <v>5.6369785794813977E-4</v>
      </c>
      <c r="G142" s="30">
        <f t="shared" si="18"/>
        <v>0</v>
      </c>
      <c r="H142" s="48">
        <f t="shared" si="21"/>
        <v>0</v>
      </c>
    </row>
    <row r="143" spans="1:8" s="31" customFormat="1" ht="15" x14ac:dyDescent="0.2">
      <c r="A143" s="66"/>
      <c r="B143" s="47" t="s">
        <v>195</v>
      </c>
      <c r="C143" s="28">
        <v>0</v>
      </c>
      <c r="D143" s="28">
        <v>0</v>
      </c>
      <c r="E143" s="29" t="str">
        <f t="shared" si="19"/>
        <v/>
      </c>
      <c r="F143" s="29" t="str">
        <f t="shared" si="20"/>
        <v/>
      </c>
      <c r="G143" s="30" t="str">
        <f t="shared" si="18"/>
        <v xml:space="preserve"> </v>
      </c>
      <c r="H143" s="48" t="str">
        <f t="shared" si="21"/>
        <v/>
      </c>
    </row>
    <row r="144" spans="1:8" s="31" customFormat="1" ht="15" x14ac:dyDescent="0.2">
      <c r="A144" s="66"/>
      <c r="B144" s="47" t="s">
        <v>196</v>
      </c>
      <c r="C144" s="28">
        <v>9</v>
      </c>
      <c r="D144" s="28">
        <v>4</v>
      </c>
      <c r="E144" s="29">
        <f t="shared" si="19"/>
        <v>0.02</v>
      </c>
      <c r="F144" s="29">
        <f t="shared" si="20"/>
        <v>2.2547914317925591E-3</v>
      </c>
      <c r="G144" s="30">
        <f t="shared" si="18"/>
        <v>-0.55555555555555558</v>
      </c>
      <c r="H144" s="48">
        <f t="shared" si="21"/>
        <v>-1.1111111111111112E-2</v>
      </c>
    </row>
    <row r="145" spans="1:8" s="31" customFormat="1" ht="15" x14ac:dyDescent="0.2">
      <c r="A145" s="66"/>
      <c r="B145" s="47" t="s">
        <v>197</v>
      </c>
      <c r="C145" s="28">
        <v>2</v>
      </c>
      <c r="D145" s="28">
        <v>0</v>
      </c>
      <c r="E145" s="29">
        <f t="shared" si="19"/>
        <v>4.4444444444444444E-3</v>
      </c>
      <c r="F145" s="29" t="str">
        <f t="shared" si="20"/>
        <v/>
      </c>
      <c r="G145" s="30">
        <f t="shared" ref="G145:G170" si="60">+IF(AND(C145=0,D145=0)," ",IF(C145=0,1,IF(D145=0,-1,(D145-C145)/C145)))</f>
        <v>-1</v>
      </c>
      <c r="H145" s="48">
        <f t="shared" si="21"/>
        <v>-4.4444444444444444E-3</v>
      </c>
    </row>
    <row r="146" spans="1:8" s="31" customFormat="1" ht="30" x14ac:dyDescent="0.2">
      <c r="A146" s="66"/>
      <c r="B146" s="47" t="s">
        <v>423</v>
      </c>
      <c r="C146" s="28">
        <v>4</v>
      </c>
      <c r="D146" s="28">
        <v>2</v>
      </c>
      <c r="E146" s="29">
        <f t="shared" si="19"/>
        <v>8.8888888888888889E-3</v>
      </c>
      <c r="F146" s="29">
        <f t="shared" si="20"/>
        <v>1.1273957158962795E-3</v>
      </c>
      <c r="G146" s="30">
        <f t="shared" si="60"/>
        <v>-0.5</v>
      </c>
      <c r="H146" s="48">
        <f t="shared" si="21"/>
        <v>-4.4444444444444444E-3</v>
      </c>
    </row>
    <row r="147" spans="1:8" s="31" customFormat="1" ht="30" x14ac:dyDescent="0.2">
      <c r="A147" s="66"/>
      <c r="B147" s="47" t="s">
        <v>198</v>
      </c>
      <c r="C147" s="28">
        <v>0</v>
      </c>
      <c r="D147" s="28">
        <v>0</v>
      </c>
      <c r="E147" s="29" t="str">
        <f t="shared" si="19"/>
        <v/>
      </c>
      <c r="F147" s="29" t="str">
        <f t="shared" si="20"/>
        <v/>
      </c>
      <c r="G147" s="30" t="str">
        <f t="shared" si="60"/>
        <v xml:space="preserve"> </v>
      </c>
      <c r="H147" s="48" t="str">
        <f t="shared" si="21"/>
        <v/>
      </c>
    </row>
    <row r="148" spans="1:8" s="31" customFormat="1" ht="30" x14ac:dyDescent="0.2">
      <c r="A148" s="66"/>
      <c r="B148" s="47" t="s">
        <v>199</v>
      </c>
      <c r="C148" s="28">
        <v>0</v>
      </c>
      <c r="D148" s="28">
        <v>0</v>
      </c>
      <c r="E148" s="29" t="str">
        <f>+IF(C148=0,"",C148/C$75)</f>
        <v/>
      </c>
      <c r="F148" s="29" t="str">
        <f>+IF(D148=0,"",D148/D$75)</f>
        <v/>
      </c>
      <c r="G148" s="30" t="str">
        <f>+IF(AND(C148=0,D148=0)," ",IF(C148=0,1,IF(D148=0,-1,(D148-C148)/C148)))</f>
        <v xml:space="preserve"> </v>
      </c>
      <c r="H148" s="48" t="str">
        <f>+IF(OR(AND(E148=""),(G148="")),"",E148*G148)</f>
        <v/>
      </c>
    </row>
    <row r="149" spans="1:8" s="31" customFormat="1" ht="15" x14ac:dyDescent="0.2">
      <c r="A149" s="66"/>
      <c r="B149" s="47" t="s">
        <v>613</v>
      </c>
      <c r="C149" s="28">
        <v>0</v>
      </c>
      <c r="D149" s="28">
        <v>0</v>
      </c>
      <c r="E149" s="29" t="str">
        <f>+IF(C149=0,"",C149/C$75)</f>
        <v/>
      </c>
      <c r="F149" s="29" t="str">
        <f>+IF(D149=0,"",D149/D$75)</f>
        <v/>
      </c>
      <c r="G149" s="30" t="str">
        <f>+IF(AND(C149=0,D149=0)," ",IF(C149=0,1,IF(D149=0,-1,(D149-C149)/C149)))</f>
        <v xml:space="preserve"> </v>
      </c>
      <c r="H149" s="48" t="str">
        <f>+IF(OR(AND(E149=""),(G149="")),"",E149*G149)</f>
        <v/>
      </c>
    </row>
    <row r="150" spans="1:8" s="31" customFormat="1" ht="15" x14ac:dyDescent="0.2">
      <c r="A150" s="66"/>
      <c r="B150" s="47" t="s">
        <v>549</v>
      </c>
      <c r="C150" s="28">
        <v>0</v>
      </c>
      <c r="D150" s="28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28">
        <v>2</v>
      </c>
      <c r="D151" s="28">
        <v>2</v>
      </c>
      <c r="E151" s="29">
        <f t="shared" si="19"/>
        <v>4.4444444444444444E-3</v>
      </c>
      <c r="F151" s="29">
        <f t="shared" si="20"/>
        <v>1.1273957158962795E-3</v>
      </c>
      <c r="G151" s="30">
        <f t="shared" si="60"/>
        <v>0</v>
      </c>
      <c r="H151" s="48">
        <f t="shared" si="21"/>
        <v>0</v>
      </c>
    </row>
    <row r="152" spans="1:8" s="31" customFormat="1" ht="15" x14ac:dyDescent="0.2">
      <c r="A152" s="66"/>
      <c r="B152" s="47" t="s">
        <v>561</v>
      </c>
      <c r="C152" s="28">
        <v>0</v>
      </c>
      <c r="D152" s="28">
        <v>0</v>
      </c>
      <c r="E152" s="29" t="str">
        <f t="shared" si="19"/>
        <v/>
      </c>
      <c r="F152" s="29" t="str">
        <f t="shared" si="20"/>
        <v/>
      </c>
      <c r="G152" s="30" t="str">
        <f t="shared" si="60"/>
        <v xml:space="preserve"> 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28">
        <v>0</v>
      </c>
      <c r="D153" s="28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28">
        <v>0</v>
      </c>
      <c r="D154" s="28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28">
        <v>1</v>
      </c>
      <c r="D155" s="28">
        <v>0</v>
      </c>
      <c r="E155" s="29">
        <f t="shared" ref="E155:E164" si="67">+IF(C155=0,"",C155/C$75)</f>
        <v>2.2222222222222222E-3</v>
      </c>
      <c r="F155" s="29" t="str">
        <f t="shared" ref="F155:F164" si="68">+IF(D155=0,"",D155/D$75)</f>
        <v/>
      </c>
      <c r="G155" s="30">
        <f t="shared" si="60"/>
        <v>-1</v>
      </c>
      <c r="H155" s="48">
        <f t="shared" ref="H155:H164" si="69">+IF(OR(AND(E155=""),(G155="")),"",E155*G155)</f>
        <v>-2.2222222222222222E-3</v>
      </c>
    </row>
    <row r="156" spans="1:8" s="31" customFormat="1" ht="15" x14ac:dyDescent="0.2">
      <c r="A156" s="66"/>
      <c r="B156" s="47" t="s">
        <v>34</v>
      </c>
      <c r="C156" s="28">
        <v>6</v>
      </c>
      <c r="D156" s="28">
        <v>3</v>
      </c>
      <c r="E156" s="29">
        <f t="shared" si="67"/>
        <v>1.3333333333333334E-2</v>
      </c>
      <c r="F156" s="29">
        <f t="shared" si="68"/>
        <v>1.6910935738444193E-3</v>
      </c>
      <c r="G156" s="30">
        <f t="shared" si="60"/>
        <v>-0.5</v>
      </c>
      <c r="H156" s="48">
        <f t="shared" si="69"/>
        <v>-6.6666666666666671E-3</v>
      </c>
    </row>
    <row r="157" spans="1:8" s="31" customFormat="1" ht="15" x14ac:dyDescent="0.2">
      <c r="A157" s="66"/>
      <c r="B157" s="47" t="s">
        <v>200</v>
      </c>
      <c r="C157" s="28">
        <v>0</v>
      </c>
      <c r="D157" s="28">
        <v>0</v>
      </c>
      <c r="E157" s="29" t="str">
        <f t="shared" si="67"/>
        <v/>
      </c>
      <c r="F157" s="29" t="str">
        <f t="shared" si="68"/>
        <v/>
      </c>
      <c r="G157" s="30" t="str">
        <f t="shared" si="60"/>
        <v xml:space="preserve"> </v>
      </c>
      <c r="H157" s="48" t="str">
        <f t="shared" si="69"/>
        <v/>
      </c>
    </row>
    <row r="158" spans="1:8" s="31" customFormat="1" ht="30" x14ac:dyDescent="0.2">
      <c r="A158" s="66"/>
      <c r="B158" s="47" t="s">
        <v>201</v>
      </c>
      <c r="C158" s="28">
        <v>0</v>
      </c>
      <c r="D158" s="28">
        <v>1</v>
      </c>
      <c r="E158" s="29" t="str">
        <f t="shared" si="67"/>
        <v/>
      </c>
      <c r="F158" s="29">
        <f t="shared" si="68"/>
        <v>5.6369785794813977E-4</v>
      </c>
      <c r="G158" s="30">
        <f t="shared" si="60"/>
        <v>1</v>
      </c>
      <c r="H158" s="48" t="str">
        <f t="shared" si="69"/>
        <v/>
      </c>
    </row>
    <row r="159" spans="1:8" s="31" customFormat="1" ht="15" x14ac:dyDescent="0.2">
      <c r="A159" s="66"/>
      <c r="B159" s="47" t="s">
        <v>614</v>
      </c>
      <c r="C159" s="28">
        <v>1</v>
      </c>
      <c r="D159" s="28">
        <v>2</v>
      </c>
      <c r="E159" s="29">
        <f t="shared" ref="E159" si="70">+IF(C159=0,"",C159/C$75)</f>
        <v>2.2222222222222222E-3</v>
      </c>
      <c r="F159" s="29">
        <f t="shared" ref="F159" si="71">+IF(D159=0,"",D159/D$75)</f>
        <v>1.1273957158962795E-3</v>
      </c>
      <c r="G159" s="30">
        <f t="shared" ref="G159" si="72">+IF(AND(C159=0,D159=0)," ",IF(C159=0,1,IF(D159=0,-1,(D159-C159)/C159)))</f>
        <v>1</v>
      </c>
      <c r="H159" s="48">
        <f t="shared" ref="H159" si="73">+IF(OR(AND(E159=""),(G159="")),"",E159*G159)</f>
        <v>2.2222222222222222E-3</v>
      </c>
    </row>
    <row r="160" spans="1:8" s="31" customFormat="1" ht="30" x14ac:dyDescent="0.2">
      <c r="A160" s="66"/>
      <c r="B160" s="47" t="s">
        <v>202</v>
      </c>
      <c r="C160" s="28">
        <v>0</v>
      </c>
      <c r="D160" s="28">
        <v>0</v>
      </c>
      <c r="E160" s="29" t="str">
        <f t="shared" si="67"/>
        <v/>
      </c>
      <c r="F160" s="29" t="str">
        <f t="shared" si="68"/>
        <v/>
      </c>
      <c r="G160" s="30" t="str">
        <f t="shared" si="60"/>
        <v xml:space="preserve"> </v>
      </c>
      <c r="H160" s="48" t="str">
        <f t="shared" si="69"/>
        <v/>
      </c>
    </row>
    <row r="161" spans="1:8" s="31" customFormat="1" ht="15" x14ac:dyDescent="0.2">
      <c r="A161" s="66"/>
      <c r="B161" s="47" t="s">
        <v>596</v>
      </c>
      <c r="C161" s="28">
        <v>1</v>
      </c>
      <c r="D161" s="28">
        <v>0</v>
      </c>
      <c r="E161" s="29">
        <f t="shared" si="67"/>
        <v>2.2222222222222222E-3</v>
      </c>
      <c r="F161" s="29" t="str">
        <f t="shared" si="68"/>
        <v/>
      </c>
      <c r="G161" s="30">
        <f t="shared" si="60"/>
        <v>-1</v>
      </c>
      <c r="H161" s="48">
        <f t="shared" si="69"/>
        <v>-2.2222222222222222E-3</v>
      </c>
    </row>
    <row r="162" spans="1:8" s="31" customFormat="1" ht="15" x14ac:dyDescent="0.2">
      <c r="A162" s="66"/>
      <c r="B162" s="47" t="s">
        <v>39</v>
      </c>
      <c r="C162" s="28">
        <v>0</v>
      </c>
      <c r="D162" s="28">
        <v>0</v>
      </c>
      <c r="E162" s="29" t="str">
        <f t="shared" si="67"/>
        <v/>
      </c>
      <c r="F162" s="29" t="str">
        <f t="shared" si="68"/>
        <v/>
      </c>
      <c r="G162" s="30" t="str">
        <f t="shared" si="60"/>
        <v xml:space="preserve"> </v>
      </c>
      <c r="H162" s="48" t="str">
        <f t="shared" si="69"/>
        <v/>
      </c>
    </row>
    <row r="163" spans="1:8" s="31" customFormat="1" ht="15" x14ac:dyDescent="0.2">
      <c r="A163" s="66"/>
      <c r="B163" s="47" t="s">
        <v>37</v>
      </c>
      <c r="C163" s="28">
        <v>0</v>
      </c>
      <c r="D163" s="28">
        <v>0</v>
      </c>
      <c r="E163" s="29" t="str">
        <f t="shared" si="67"/>
        <v/>
      </c>
      <c r="F163" s="29" t="str">
        <f t="shared" si="68"/>
        <v/>
      </c>
      <c r="G163" s="30" t="str">
        <f t="shared" si="60"/>
        <v xml:space="preserve"> </v>
      </c>
      <c r="H163" s="48" t="str">
        <f t="shared" si="69"/>
        <v/>
      </c>
    </row>
    <row r="164" spans="1:8" s="31" customFormat="1" ht="15" x14ac:dyDescent="0.2">
      <c r="A164" s="66"/>
      <c r="B164" s="47" t="s">
        <v>38</v>
      </c>
      <c r="C164" s="28">
        <v>0</v>
      </c>
      <c r="D164" s="28">
        <v>0</v>
      </c>
      <c r="E164" s="29" t="str">
        <f t="shared" si="67"/>
        <v/>
      </c>
      <c r="F164" s="29" t="str">
        <f t="shared" si="68"/>
        <v/>
      </c>
      <c r="G164" s="30" t="str">
        <f t="shared" si="60"/>
        <v xml:space="preserve"> </v>
      </c>
      <c r="H164" s="48" t="str">
        <f t="shared" si="69"/>
        <v/>
      </c>
    </row>
    <row r="165" spans="1:8" s="31" customFormat="1" ht="15" x14ac:dyDescent="0.2">
      <c r="A165" s="66"/>
      <c r="B165" s="47" t="s">
        <v>615</v>
      </c>
      <c r="C165" s="28">
        <v>0</v>
      </c>
      <c r="D165" s="28">
        <v>0</v>
      </c>
      <c r="E165" s="29" t="str">
        <f t="shared" ref="E165:E166" si="74">+IF(C165=0,"",C165/C$75)</f>
        <v/>
      </c>
      <c r="F165" s="29" t="str">
        <f t="shared" ref="F165:F166" si="75">+IF(D165=0,"",D165/D$75)</f>
        <v/>
      </c>
      <c r="G165" s="30" t="str">
        <f t="shared" ref="G165:G166" si="76">+IF(AND(C165=0,D165=0)," ",IF(C165=0,1,IF(D165=0,-1,(D165-C165)/C165)))</f>
        <v xml:space="preserve"> </v>
      </c>
      <c r="H165" s="48" t="str">
        <f t="shared" ref="H165:H166" si="77">+IF(OR(AND(E165=""),(G165="")),"",E165*G165)</f>
        <v/>
      </c>
    </row>
    <row r="166" spans="1:8" s="31" customFormat="1" ht="15" x14ac:dyDescent="0.2">
      <c r="A166" s="66"/>
      <c r="B166" s="47" t="s">
        <v>616</v>
      </c>
      <c r="C166" s="28">
        <v>0</v>
      </c>
      <c r="D166" s="28">
        <v>0</v>
      </c>
      <c r="E166" s="29" t="str">
        <f t="shared" si="74"/>
        <v/>
      </c>
      <c r="F166" s="29" t="str">
        <f t="shared" si="75"/>
        <v/>
      </c>
      <c r="G166" s="30" t="str">
        <f t="shared" si="76"/>
        <v xml:space="preserve"> </v>
      </c>
      <c r="H166" s="48" t="str">
        <f t="shared" si="77"/>
        <v/>
      </c>
    </row>
    <row r="167" spans="1:8" s="31" customFormat="1" ht="15" x14ac:dyDescent="0.2">
      <c r="A167" s="66"/>
      <c r="B167" s="47" t="s">
        <v>506</v>
      </c>
      <c r="C167" s="28">
        <v>7</v>
      </c>
      <c r="D167" s="28">
        <v>25</v>
      </c>
      <c r="E167" s="29">
        <f t="shared" ref="E167" si="78">+IF(C167=0,"",C167/C$75)</f>
        <v>1.5555555555555555E-2</v>
      </c>
      <c r="F167" s="29">
        <f t="shared" ref="F167" si="79">+IF(D167=0,"",D167/D$75)</f>
        <v>1.4092446448703494E-2</v>
      </c>
      <c r="G167" s="30">
        <f t="shared" si="60"/>
        <v>2.5714285714285716</v>
      </c>
      <c r="H167" s="48">
        <f t="shared" ref="H167" si="80">+IF(OR(AND(E167=""),(G167="")),"",E167*G167)</f>
        <v>0.04</v>
      </c>
    </row>
    <row r="168" spans="1:8" s="31" customFormat="1" ht="30" x14ac:dyDescent="0.2">
      <c r="A168" s="66"/>
      <c r="B168" s="47" t="s">
        <v>524</v>
      </c>
      <c r="C168" s="28">
        <v>0</v>
      </c>
      <c r="D168" s="28">
        <v>0</v>
      </c>
      <c r="E168" s="29" t="str">
        <f t="shared" ref="E168" si="81">+IF(C168=0,"",C168/C$75)</f>
        <v/>
      </c>
      <c r="F168" s="29" t="str">
        <f t="shared" ref="F168" si="82">+IF(D168=0,"",D168/D$75)</f>
        <v/>
      </c>
      <c r="G168" s="30" t="str">
        <f t="shared" si="60"/>
        <v xml:space="preserve"> </v>
      </c>
      <c r="H168" s="48" t="str">
        <f t="shared" ref="H168" si="83">+IF(OR(AND(E168=""),(G168="")),"",E168*G168)</f>
        <v/>
      </c>
    </row>
    <row r="169" spans="1:8" s="31" customFormat="1" ht="15" x14ac:dyDescent="0.2">
      <c r="A169" s="66"/>
      <c r="B169" s="47" t="s">
        <v>538</v>
      </c>
      <c r="C169" s="28">
        <v>0</v>
      </c>
      <c r="D169" s="28">
        <v>1</v>
      </c>
      <c r="E169" s="29" t="str">
        <f t="shared" ref="E169:E170" si="84">+IF(C169=0,"",C169/C$75)</f>
        <v/>
      </c>
      <c r="F169" s="29">
        <f t="shared" ref="F169:F170" si="85">+IF(D169=0,"",D169/D$75)</f>
        <v>5.6369785794813977E-4</v>
      </c>
      <c r="G169" s="30">
        <f t="shared" si="60"/>
        <v>1</v>
      </c>
      <c r="H169" s="48" t="str">
        <f t="shared" ref="H169:H170" si="86">+IF(OR(AND(E169=""),(G169="")),"",E169*G169)</f>
        <v/>
      </c>
    </row>
    <row r="170" spans="1:8" s="31" customFormat="1" ht="15.75" thickBot="1" x14ac:dyDescent="0.25">
      <c r="A170" s="66"/>
      <c r="B170" s="49" t="s">
        <v>532</v>
      </c>
      <c r="C170" s="50">
        <v>0</v>
      </c>
      <c r="D170" s="50">
        <v>0</v>
      </c>
      <c r="E170" s="54" t="str">
        <f t="shared" si="84"/>
        <v/>
      </c>
      <c r="F170" s="54" t="str">
        <f t="shared" si="85"/>
        <v/>
      </c>
      <c r="G170" s="62" t="str">
        <f t="shared" si="60"/>
        <v xml:space="preserve"> </v>
      </c>
      <c r="H170" s="52" t="str">
        <f t="shared" si="86"/>
        <v/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822</v>
      </c>
      <c r="D176" s="9">
        <f>SUM(D177:D349)</f>
        <v>960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0.16788321167883211</v>
      </c>
      <c r="H176" s="39">
        <f>+IF(OR(AND(E176=""),(G176="")),"",E176*G176)</f>
        <v>0.16788321167883211</v>
      </c>
    </row>
    <row r="177" spans="1:8" s="31" customFormat="1" ht="15" x14ac:dyDescent="0.2">
      <c r="A177" s="66"/>
      <c r="B177" s="55" t="s">
        <v>425</v>
      </c>
      <c r="C177" s="28">
        <v>16</v>
      </c>
      <c r="D177" s="28">
        <v>15</v>
      </c>
      <c r="E177" s="29">
        <f t="shared" si="87"/>
        <v>1.9464720194647202E-2</v>
      </c>
      <c r="F177" s="29">
        <f t="shared" si="88"/>
        <v>1.5625E-2</v>
      </c>
      <c r="G177" s="30">
        <f t="shared" ref="G177:G243" si="89">+IF(AND(C177=0,D177=0)," ",IF(C177=0,1,IF(D177=0,-1,(D177-C177)/C177)))</f>
        <v>-6.25E-2</v>
      </c>
      <c r="H177" s="48">
        <f>+IF(OR(AND(E177=""),(G177="")),"",E177*G177)</f>
        <v>-1.2165450121654502E-3</v>
      </c>
    </row>
    <row r="178" spans="1:8" s="31" customFormat="1" ht="15" x14ac:dyDescent="0.2">
      <c r="A178" s="66"/>
      <c r="B178" s="55" t="s">
        <v>562</v>
      </c>
      <c r="C178" s="28">
        <v>0</v>
      </c>
      <c r="D178" s="28">
        <v>0</v>
      </c>
      <c r="E178" s="29" t="str">
        <f t="shared" si="87"/>
        <v/>
      </c>
      <c r="F178" s="29" t="str">
        <f t="shared" si="88"/>
        <v/>
      </c>
      <c r="G178" s="30" t="str">
        <f t="shared" si="89"/>
        <v xml:space="preserve"> </v>
      </c>
      <c r="H178" s="48" t="str">
        <f t="shared" ref="H178:H251" si="90">+IF(OR(AND(E178=""),(G178="")),"",E178*G178)</f>
        <v/>
      </c>
    </row>
    <row r="179" spans="1:8" s="31" customFormat="1" ht="30" x14ac:dyDescent="0.2">
      <c r="A179" s="66"/>
      <c r="B179" s="55" t="s">
        <v>426</v>
      </c>
      <c r="C179" s="28">
        <v>17</v>
      </c>
      <c r="D179" s="28">
        <v>4</v>
      </c>
      <c r="E179" s="29">
        <f t="shared" si="87"/>
        <v>2.0681265206812651E-2</v>
      </c>
      <c r="F179" s="29">
        <f t="shared" si="88"/>
        <v>4.1666666666666666E-3</v>
      </c>
      <c r="G179" s="30">
        <f t="shared" si="89"/>
        <v>-0.76470588235294112</v>
      </c>
      <c r="H179" s="48">
        <f t="shared" si="90"/>
        <v>-1.581508515815085E-2</v>
      </c>
    </row>
    <row r="180" spans="1:8" s="31" customFormat="1" ht="15" x14ac:dyDescent="0.2">
      <c r="A180" s="66"/>
      <c r="B180" s="55" t="s">
        <v>427</v>
      </c>
      <c r="C180" s="28">
        <v>0</v>
      </c>
      <c r="D180" s="28">
        <v>0</v>
      </c>
      <c r="E180" s="29" t="str">
        <f t="shared" si="87"/>
        <v/>
      </c>
      <c r="F180" s="29" t="str">
        <f t="shared" si="88"/>
        <v/>
      </c>
      <c r="G180" s="30" t="str">
        <f t="shared" si="89"/>
        <v xml:space="preserve"> 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28">
        <v>4</v>
      </c>
      <c r="D181" s="28">
        <v>19</v>
      </c>
      <c r="E181" s="29">
        <f t="shared" si="87"/>
        <v>4.8661800486618006E-3</v>
      </c>
      <c r="F181" s="29">
        <f t="shared" si="88"/>
        <v>1.9791666666666666E-2</v>
      </c>
      <c r="G181" s="30">
        <f t="shared" si="89"/>
        <v>3.75</v>
      </c>
      <c r="H181" s="48">
        <f t="shared" si="90"/>
        <v>1.8248175182481754E-2</v>
      </c>
    </row>
    <row r="182" spans="1:8" s="31" customFormat="1" ht="30" x14ac:dyDescent="0.2">
      <c r="A182" s="66" t="s">
        <v>644</v>
      </c>
      <c r="B182" s="55" t="s">
        <v>646</v>
      </c>
      <c r="C182" s="28"/>
      <c r="D182" s="28">
        <v>0</v>
      </c>
      <c r="E182" s="29" t="str">
        <f t="shared" ref="E182" si="91">+IF(C182=0,"",C182/C$176)</f>
        <v/>
      </c>
      <c r="F182" s="29" t="str">
        <f t="shared" ref="F182" si="92">+IF(D182=0,"",D182/D$176)</f>
        <v/>
      </c>
      <c r="G182" s="30" t="str">
        <f t="shared" ref="G182" si="93">+IF(AND(C182=0,D182=0)," ",IF(C182=0,1,IF(D182=0,-1,(D182-C182)/C182)))</f>
        <v xml:space="preserve"> 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28">
        <v>96</v>
      </c>
      <c r="D183" s="28">
        <v>47</v>
      </c>
      <c r="E183" s="29">
        <f t="shared" si="87"/>
        <v>0.11678832116788321</v>
      </c>
      <c r="F183" s="29">
        <f t="shared" si="88"/>
        <v>4.8958333333333333E-2</v>
      </c>
      <c r="G183" s="30">
        <f t="shared" si="89"/>
        <v>-0.51041666666666663</v>
      </c>
      <c r="H183" s="48">
        <f t="shared" si="90"/>
        <v>-5.9610705596107053E-2</v>
      </c>
    </row>
    <row r="184" spans="1:8" s="31" customFormat="1" ht="15" x14ac:dyDescent="0.2">
      <c r="A184" s="66"/>
      <c r="B184" s="55" t="s">
        <v>564</v>
      </c>
      <c r="C184" s="28">
        <v>1</v>
      </c>
      <c r="D184" s="28">
        <v>2</v>
      </c>
      <c r="E184" s="29">
        <f t="shared" si="87"/>
        <v>1.2165450121654502E-3</v>
      </c>
      <c r="F184" s="29">
        <f t="shared" si="88"/>
        <v>2.0833333333333333E-3</v>
      </c>
      <c r="G184" s="30">
        <f t="shared" si="89"/>
        <v>1</v>
      </c>
      <c r="H184" s="48">
        <f t="shared" si="90"/>
        <v>1.2165450121654502E-3</v>
      </c>
    </row>
    <row r="185" spans="1:8" s="31" customFormat="1" ht="15" x14ac:dyDescent="0.2">
      <c r="A185" s="66"/>
      <c r="B185" s="55" t="s">
        <v>565</v>
      </c>
      <c r="C185" s="28">
        <v>5</v>
      </c>
      <c r="D185" s="28">
        <v>14</v>
      </c>
      <c r="E185" s="29">
        <f t="shared" si="87"/>
        <v>6.082725060827251E-3</v>
      </c>
      <c r="F185" s="29">
        <f t="shared" si="88"/>
        <v>1.4583333333333334E-2</v>
      </c>
      <c r="G185" s="30">
        <f t="shared" si="89"/>
        <v>1.8</v>
      </c>
      <c r="H185" s="48">
        <f t="shared" si="90"/>
        <v>1.0948905109489052E-2</v>
      </c>
    </row>
    <row r="186" spans="1:8" s="31" customFormat="1" ht="15" x14ac:dyDescent="0.2">
      <c r="A186" s="66"/>
      <c r="B186" s="55" t="s">
        <v>566</v>
      </c>
      <c r="C186" s="28">
        <v>0</v>
      </c>
      <c r="D186" s="28">
        <v>9</v>
      </c>
      <c r="E186" s="29" t="str">
        <f t="shared" si="87"/>
        <v/>
      </c>
      <c r="F186" s="29">
        <f t="shared" si="88"/>
        <v>9.3749999999999997E-3</v>
      </c>
      <c r="G186" s="30">
        <f t="shared" si="89"/>
        <v>1</v>
      </c>
      <c r="H186" s="48" t="str">
        <f t="shared" si="90"/>
        <v/>
      </c>
    </row>
    <row r="187" spans="1:8" s="31" customFormat="1" ht="15" x14ac:dyDescent="0.2">
      <c r="A187" s="66"/>
      <c r="B187" s="55" t="s">
        <v>40</v>
      </c>
      <c r="C187" s="28">
        <v>0</v>
      </c>
      <c r="D187" s="28">
        <v>0</v>
      </c>
      <c r="E187" s="29" t="str">
        <f t="shared" si="87"/>
        <v/>
      </c>
      <c r="F187" s="29" t="str">
        <f t="shared" si="88"/>
        <v/>
      </c>
      <c r="G187" s="30" t="str">
        <f t="shared" si="89"/>
        <v xml:space="preserve"> 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28">
        <v>0</v>
      </c>
      <c r="D188" s="28">
        <v>0</v>
      </c>
      <c r="E188" s="29" t="str">
        <f t="shared" si="87"/>
        <v/>
      </c>
      <c r="F188" s="29" t="str">
        <f t="shared" si="88"/>
        <v/>
      </c>
      <c r="G188" s="30" t="str">
        <f t="shared" si="89"/>
        <v xml:space="preserve"> 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28">
        <v>0</v>
      </c>
      <c r="D189" s="28">
        <v>6</v>
      </c>
      <c r="E189" s="29" t="str">
        <f t="shared" si="87"/>
        <v/>
      </c>
      <c r="F189" s="29">
        <f t="shared" si="88"/>
        <v>6.2500000000000003E-3</v>
      </c>
      <c r="G189" s="30">
        <f t="shared" si="89"/>
        <v>1</v>
      </c>
      <c r="H189" s="48" t="str">
        <f t="shared" si="90"/>
        <v/>
      </c>
    </row>
    <row r="190" spans="1:8" s="31" customFormat="1" ht="15" x14ac:dyDescent="0.2">
      <c r="A190" s="66"/>
      <c r="B190" s="55" t="s">
        <v>498</v>
      </c>
      <c r="C190" s="28">
        <v>0</v>
      </c>
      <c r="D190" s="28">
        <v>6</v>
      </c>
      <c r="E190" s="29" t="str">
        <f t="shared" ref="E190:E191" si="95">+IF(C190=0,"",C190/C$176)</f>
        <v/>
      </c>
      <c r="F190" s="29">
        <f t="shared" ref="F190:F191" si="96">+IF(D190=0,"",D190/D$176)</f>
        <v>6.2500000000000003E-3</v>
      </c>
      <c r="G190" s="30">
        <f t="shared" si="89"/>
        <v>1</v>
      </c>
      <c r="H190" s="48" t="str">
        <f t="shared" ref="H190:H191" si="97">+IF(OR(AND(E190=""),(G190="")),"",E190*G190)</f>
        <v/>
      </c>
    </row>
    <row r="191" spans="1:8" s="31" customFormat="1" ht="15" x14ac:dyDescent="0.2">
      <c r="A191" s="66"/>
      <c r="B191" s="55" t="s">
        <v>428</v>
      </c>
      <c r="C191" s="28">
        <v>211</v>
      </c>
      <c r="D191" s="28">
        <v>20</v>
      </c>
      <c r="E191" s="29">
        <f t="shared" si="95"/>
        <v>0.25669099756691</v>
      </c>
      <c r="F191" s="29">
        <f t="shared" si="96"/>
        <v>2.0833333333333332E-2</v>
      </c>
      <c r="G191" s="30">
        <f t="shared" si="89"/>
        <v>-0.90521327014218012</v>
      </c>
      <c r="H191" s="48">
        <f t="shared" si="97"/>
        <v>-0.23236009732360099</v>
      </c>
    </row>
    <row r="192" spans="1:8" s="31" customFormat="1" ht="15" x14ac:dyDescent="0.2">
      <c r="A192" s="66"/>
      <c r="B192" s="55" t="s">
        <v>597</v>
      </c>
      <c r="C192" s="28">
        <v>6</v>
      </c>
      <c r="D192" s="28">
        <v>63</v>
      </c>
      <c r="E192" s="29">
        <f t="shared" ref="E192:F194" si="98">+IF(C192=0,"",C192/C$176)</f>
        <v>7.2992700729927005E-3</v>
      </c>
      <c r="F192" s="29">
        <f t="shared" si="98"/>
        <v>6.5625000000000003E-2</v>
      </c>
      <c r="G192" s="30">
        <f t="shared" si="89"/>
        <v>9.5</v>
      </c>
      <c r="H192" s="48">
        <f t="shared" si="90"/>
        <v>6.9343065693430656E-2</v>
      </c>
    </row>
    <row r="193" spans="1:8" s="31" customFormat="1" ht="15" x14ac:dyDescent="0.2">
      <c r="A193" s="66"/>
      <c r="B193" s="55" t="s">
        <v>598</v>
      </c>
      <c r="C193" s="28">
        <v>0</v>
      </c>
      <c r="D193" s="28">
        <v>2</v>
      </c>
      <c r="E193" s="29" t="str">
        <f t="shared" si="98"/>
        <v/>
      </c>
      <c r="F193" s="29">
        <f t="shared" si="98"/>
        <v>2.0833333333333333E-3</v>
      </c>
      <c r="G193" s="30">
        <f t="shared" si="89"/>
        <v>1</v>
      </c>
      <c r="H193" s="48" t="str">
        <f t="shared" si="90"/>
        <v/>
      </c>
    </row>
    <row r="194" spans="1:8" s="31" customFormat="1" ht="15" x14ac:dyDescent="0.2">
      <c r="A194" s="66"/>
      <c r="B194" s="55" t="s">
        <v>42</v>
      </c>
      <c r="C194" s="28">
        <v>0</v>
      </c>
      <c r="D194" s="28">
        <v>1</v>
      </c>
      <c r="E194" s="29" t="str">
        <f t="shared" si="98"/>
        <v/>
      </c>
      <c r="F194" s="29">
        <f t="shared" si="98"/>
        <v>1.0416666666666667E-3</v>
      </c>
      <c r="G194" s="30">
        <f t="shared" si="89"/>
        <v>1</v>
      </c>
      <c r="H194" s="48" t="str">
        <f t="shared" si="90"/>
        <v/>
      </c>
    </row>
    <row r="195" spans="1:8" s="31" customFormat="1" ht="15" x14ac:dyDescent="0.2">
      <c r="A195" s="66"/>
      <c r="B195" s="55" t="s">
        <v>499</v>
      </c>
      <c r="C195" s="28">
        <v>5</v>
      </c>
      <c r="D195" s="28">
        <v>1</v>
      </c>
      <c r="E195" s="29">
        <f t="shared" ref="E195:E196" si="99">+IF(C195=0,"",C195/C$176)</f>
        <v>6.082725060827251E-3</v>
      </c>
      <c r="F195" s="29">
        <f t="shared" ref="F195:F196" si="100">+IF(D195=0,"",D195/D$176)</f>
        <v>1.0416666666666667E-3</v>
      </c>
      <c r="G195" s="30">
        <f t="shared" si="89"/>
        <v>-0.8</v>
      </c>
      <c r="H195" s="48">
        <f t="shared" ref="H195:H196" si="101">+IF(OR(AND(E195=""),(G195="")),"",E195*G195)</f>
        <v>-4.8661800486618015E-3</v>
      </c>
    </row>
    <row r="196" spans="1:8" s="31" customFormat="1" ht="15" x14ac:dyDescent="0.2">
      <c r="A196" s="66"/>
      <c r="B196" s="55" t="s">
        <v>500</v>
      </c>
      <c r="C196" s="28">
        <v>0</v>
      </c>
      <c r="D196" s="28">
        <v>2</v>
      </c>
      <c r="E196" s="29" t="str">
        <f t="shared" si="99"/>
        <v/>
      </c>
      <c r="F196" s="29">
        <f t="shared" si="100"/>
        <v>2.0833333333333333E-3</v>
      </c>
      <c r="G196" s="30">
        <f t="shared" si="89"/>
        <v>1</v>
      </c>
      <c r="H196" s="48" t="str">
        <f t="shared" si="101"/>
        <v/>
      </c>
    </row>
    <row r="197" spans="1:8" s="31" customFormat="1" ht="15" x14ac:dyDescent="0.2">
      <c r="A197" s="66"/>
      <c r="B197" s="55" t="s">
        <v>607</v>
      </c>
      <c r="C197" s="28">
        <v>4</v>
      </c>
      <c r="D197" s="28">
        <v>14</v>
      </c>
      <c r="E197" s="29">
        <f t="shared" ref="E197" si="102">+IF(C197=0,"",C197/C$176)</f>
        <v>4.8661800486618006E-3</v>
      </c>
      <c r="F197" s="29">
        <f t="shared" ref="F197" si="103">+IF(D197=0,"",D197/D$176)</f>
        <v>1.4583333333333334E-2</v>
      </c>
      <c r="G197" s="30">
        <f t="shared" ref="G197" si="104">+IF(AND(C197=0,D197=0)," ",IF(C197=0,1,IF(D197=0,-1,(D197-C197)/C197)))</f>
        <v>2.5</v>
      </c>
      <c r="H197" s="48">
        <f t="shared" ref="H197" si="105">+IF(OR(AND(E197=""),(G197="")),"",E197*G197)</f>
        <v>1.2165450121654502E-2</v>
      </c>
    </row>
    <row r="198" spans="1:8" s="31" customFormat="1" ht="15" x14ac:dyDescent="0.2">
      <c r="A198" s="66"/>
      <c r="B198" s="55" t="s">
        <v>204</v>
      </c>
      <c r="C198" s="28">
        <v>9</v>
      </c>
      <c r="D198" s="28">
        <v>18</v>
      </c>
      <c r="E198" s="29">
        <f t="shared" ref="E198:E231" si="106">+IF(C198=0,"",C198/C$176)</f>
        <v>1.0948905109489052E-2</v>
      </c>
      <c r="F198" s="29">
        <f t="shared" ref="F198:F231" si="107">+IF(D198=0,"",D198/D$176)</f>
        <v>1.8749999999999999E-2</v>
      </c>
      <c r="G198" s="30">
        <f t="shared" si="89"/>
        <v>1</v>
      </c>
      <c r="H198" s="48">
        <f t="shared" si="90"/>
        <v>1.0948905109489052E-2</v>
      </c>
    </row>
    <row r="199" spans="1:8" s="31" customFormat="1" ht="15" x14ac:dyDescent="0.2">
      <c r="A199" s="66"/>
      <c r="B199" s="55" t="s">
        <v>205</v>
      </c>
      <c r="C199" s="28">
        <v>0</v>
      </c>
      <c r="D199" s="28">
        <v>0</v>
      </c>
      <c r="E199" s="29" t="str">
        <f t="shared" si="106"/>
        <v/>
      </c>
      <c r="F199" s="29" t="str">
        <f t="shared" si="107"/>
        <v/>
      </c>
      <c r="G199" s="30" t="str">
        <f t="shared" si="89"/>
        <v xml:space="preserve"> </v>
      </c>
      <c r="H199" s="48" t="str">
        <f t="shared" si="90"/>
        <v/>
      </c>
    </row>
    <row r="200" spans="1:8" s="31" customFormat="1" ht="15" x14ac:dyDescent="0.2">
      <c r="A200" s="66"/>
      <c r="B200" s="55" t="s">
        <v>206</v>
      </c>
      <c r="C200" s="28">
        <v>0</v>
      </c>
      <c r="D200" s="28">
        <v>0</v>
      </c>
      <c r="E200" s="29" t="str">
        <f t="shared" si="106"/>
        <v/>
      </c>
      <c r="F200" s="29" t="str">
        <f t="shared" si="107"/>
        <v/>
      </c>
      <c r="G200" s="30" t="str">
        <f t="shared" si="89"/>
        <v xml:space="preserve"> </v>
      </c>
      <c r="H200" s="48" t="str">
        <f t="shared" si="90"/>
        <v/>
      </c>
    </row>
    <row r="201" spans="1:8" s="31" customFormat="1" ht="15" x14ac:dyDescent="0.2">
      <c r="A201" s="66"/>
      <c r="B201" s="55" t="s">
        <v>547</v>
      </c>
      <c r="C201" s="28">
        <v>0</v>
      </c>
      <c r="D201" s="28">
        <v>19</v>
      </c>
      <c r="E201" s="29" t="str">
        <f t="shared" ref="E201" si="108">+IF(C201=0,"",C201/C$176)</f>
        <v/>
      </c>
      <c r="F201" s="29">
        <f t="shared" ref="F201" si="109">+IF(D201=0,"",D201/D$176)</f>
        <v>1.9791666666666666E-2</v>
      </c>
      <c r="G201" s="30">
        <f t="shared" si="89"/>
        <v>1</v>
      </c>
      <c r="H201" s="48" t="str">
        <f t="shared" ref="H201" si="110">+IF(OR(AND(E201=""),(G201="")),"",E201*G201)</f>
        <v/>
      </c>
    </row>
    <row r="202" spans="1:8" s="31" customFormat="1" ht="15" x14ac:dyDescent="0.2">
      <c r="A202" s="66"/>
      <c r="B202" s="55" t="s">
        <v>207</v>
      </c>
      <c r="C202" s="28">
        <v>0</v>
      </c>
      <c r="D202" s="28">
        <v>0</v>
      </c>
      <c r="E202" s="29" t="str">
        <f t="shared" si="106"/>
        <v/>
      </c>
      <c r="F202" s="29" t="str">
        <f t="shared" si="107"/>
        <v/>
      </c>
      <c r="G202" s="30" t="str">
        <f t="shared" si="89"/>
        <v xml:space="preserve"> </v>
      </c>
      <c r="H202" s="48" t="str">
        <f t="shared" si="90"/>
        <v/>
      </c>
    </row>
    <row r="203" spans="1:8" s="31" customFormat="1" ht="15" x14ac:dyDescent="0.2">
      <c r="A203" s="66"/>
      <c r="B203" s="55" t="s">
        <v>429</v>
      </c>
      <c r="C203" s="28">
        <v>0</v>
      </c>
      <c r="D203" s="28">
        <v>3</v>
      </c>
      <c r="E203" s="29" t="str">
        <f t="shared" si="106"/>
        <v/>
      </c>
      <c r="F203" s="29">
        <f t="shared" si="107"/>
        <v>3.1250000000000002E-3</v>
      </c>
      <c r="G203" s="30">
        <f t="shared" si="89"/>
        <v>1</v>
      </c>
      <c r="H203" s="48" t="str">
        <f t="shared" si="90"/>
        <v/>
      </c>
    </row>
    <row r="204" spans="1:8" s="31" customFormat="1" ht="15" x14ac:dyDescent="0.2">
      <c r="A204" s="66"/>
      <c r="B204" s="55" t="s">
        <v>502</v>
      </c>
      <c r="C204" s="28">
        <v>1</v>
      </c>
      <c r="D204" s="28">
        <v>1</v>
      </c>
      <c r="E204" s="29">
        <f t="shared" si="106"/>
        <v>1.2165450121654502E-3</v>
      </c>
      <c r="F204" s="29">
        <f t="shared" si="107"/>
        <v>1.0416666666666667E-3</v>
      </c>
      <c r="G204" s="30">
        <f t="shared" si="89"/>
        <v>0</v>
      </c>
      <c r="H204" s="48">
        <f t="shared" ref="H204" si="111">+IF(OR(AND(E204=""),(G204="")),"",E204*G204)</f>
        <v>0</v>
      </c>
    </row>
    <row r="205" spans="1:8" s="31" customFormat="1" ht="15" x14ac:dyDescent="0.2">
      <c r="A205" s="66" t="s">
        <v>644</v>
      </c>
      <c r="B205" s="55" t="s">
        <v>648</v>
      </c>
      <c r="C205" s="28"/>
      <c r="D205" s="28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28">
        <v>9</v>
      </c>
      <c r="D206" s="28">
        <v>6</v>
      </c>
      <c r="E206" s="29">
        <f t="shared" si="106"/>
        <v>1.0948905109489052E-2</v>
      </c>
      <c r="F206" s="29">
        <f t="shared" si="107"/>
        <v>6.2500000000000003E-3</v>
      </c>
      <c r="G206" s="30">
        <f t="shared" si="89"/>
        <v>-0.33333333333333331</v>
      </c>
      <c r="H206" s="48">
        <f t="shared" si="90"/>
        <v>-3.6496350364963502E-3</v>
      </c>
    </row>
    <row r="207" spans="1:8" s="31" customFormat="1" ht="15" x14ac:dyDescent="0.2">
      <c r="A207" s="66"/>
      <c r="B207" s="55" t="s">
        <v>209</v>
      </c>
      <c r="C207" s="28">
        <v>11</v>
      </c>
      <c r="D207" s="28">
        <v>45</v>
      </c>
      <c r="E207" s="29">
        <f t="shared" si="106"/>
        <v>1.3381995133819951E-2</v>
      </c>
      <c r="F207" s="29">
        <f t="shared" si="107"/>
        <v>4.6875E-2</v>
      </c>
      <c r="G207" s="30">
        <f t="shared" si="89"/>
        <v>3.0909090909090908</v>
      </c>
      <c r="H207" s="48">
        <f t="shared" si="90"/>
        <v>4.1362530413625302E-2</v>
      </c>
    </row>
    <row r="208" spans="1:8" s="31" customFormat="1" ht="15" x14ac:dyDescent="0.2">
      <c r="A208" s="66"/>
      <c r="B208" s="55" t="s">
        <v>210</v>
      </c>
      <c r="C208" s="28">
        <v>9</v>
      </c>
      <c r="D208" s="28">
        <v>35</v>
      </c>
      <c r="E208" s="29">
        <f t="shared" si="106"/>
        <v>1.0948905109489052E-2</v>
      </c>
      <c r="F208" s="29">
        <f t="shared" si="107"/>
        <v>3.6458333333333336E-2</v>
      </c>
      <c r="G208" s="30">
        <f t="shared" si="89"/>
        <v>2.8888888888888888</v>
      </c>
      <c r="H208" s="48">
        <f t="shared" si="90"/>
        <v>3.1630170316301706E-2</v>
      </c>
    </row>
    <row r="209" spans="1:8" s="31" customFormat="1" ht="15" x14ac:dyDescent="0.2">
      <c r="A209" s="66"/>
      <c r="B209" s="55" t="s">
        <v>211</v>
      </c>
      <c r="C209" s="28">
        <v>4</v>
      </c>
      <c r="D209" s="28">
        <v>45</v>
      </c>
      <c r="E209" s="29">
        <f t="shared" si="106"/>
        <v>4.8661800486618006E-3</v>
      </c>
      <c r="F209" s="29">
        <f t="shared" si="107"/>
        <v>4.6875E-2</v>
      </c>
      <c r="G209" s="30">
        <f t="shared" si="89"/>
        <v>10.25</v>
      </c>
      <c r="H209" s="48">
        <f t="shared" si="90"/>
        <v>4.9878345498783457E-2</v>
      </c>
    </row>
    <row r="210" spans="1:8" s="31" customFormat="1" ht="15" x14ac:dyDescent="0.2">
      <c r="A210" s="66"/>
      <c r="B210" s="55" t="s">
        <v>430</v>
      </c>
      <c r="C210" s="28">
        <v>7</v>
      </c>
      <c r="D210" s="28">
        <v>29</v>
      </c>
      <c r="E210" s="29">
        <f t="shared" si="106"/>
        <v>8.5158150851581509E-3</v>
      </c>
      <c r="F210" s="29">
        <f t="shared" si="107"/>
        <v>3.0208333333333334E-2</v>
      </c>
      <c r="G210" s="30">
        <f t="shared" si="89"/>
        <v>3.1428571428571428</v>
      </c>
      <c r="H210" s="48">
        <f t="shared" si="90"/>
        <v>2.6763990267639901E-2</v>
      </c>
    </row>
    <row r="211" spans="1:8" s="31" customFormat="1" ht="15" x14ac:dyDescent="0.2">
      <c r="A211" s="66"/>
      <c r="B211" s="55" t="s">
        <v>431</v>
      </c>
      <c r="C211" s="28">
        <v>17</v>
      </c>
      <c r="D211" s="28">
        <v>6</v>
      </c>
      <c r="E211" s="29">
        <f t="shared" si="106"/>
        <v>2.0681265206812651E-2</v>
      </c>
      <c r="F211" s="29">
        <f t="shared" si="107"/>
        <v>6.2500000000000003E-3</v>
      </c>
      <c r="G211" s="30">
        <f t="shared" si="89"/>
        <v>-0.6470588235294118</v>
      </c>
      <c r="H211" s="48">
        <f t="shared" si="90"/>
        <v>-1.3381995133819951E-2</v>
      </c>
    </row>
    <row r="212" spans="1:8" s="31" customFormat="1" ht="15" x14ac:dyDescent="0.2">
      <c r="A212" s="66"/>
      <c r="B212" s="55" t="s">
        <v>212</v>
      </c>
      <c r="C212" s="28">
        <v>0</v>
      </c>
      <c r="D212" s="28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28">
        <v>5</v>
      </c>
      <c r="D213" s="28">
        <v>61</v>
      </c>
      <c r="E213" s="29">
        <f t="shared" si="106"/>
        <v>6.082725060827251E-3</v>
      </c>
      <c r="F213" s="29">
        <f t="shared" si="107"/>
        <v>6.3541666666666663E-2</v>
      </c>
      <c r="G213" s="30">
        <f t="shared" si="89"/>
        <v>11.2</v>
      </c>
      <c r="H213" s="48">
        <f t="shared" ref="H213" si="116">+IF(OR(AND(E213=""),(G213="")),"",E213*G213)</f>
        <v>6.8126520681265207E-2</v>
      </c>
    </row>
    <row r="214" spans="1:8" s="31" customFormat="1" ht="15" x14ac:dyDescent="0.2">
      <c r="A214" s="66"/>
      <c r="B214" s="55" t="s">
        <v>213</v>
      </c>
      <c r="C214" s="28">
        <v>5</v>
      </c>
      <c r="D214" s="28">
        <v>11</v>
      </c>
      <c r="E214" s="29">
        <f t="shared" si="106"/>
        <v>6.082725060827251E-3</v>
      </c>
      <c r="F214" s="29">
        <f t="shared" si="107"/>
        <v>1.1458333333333333E-2</v>
      </c>
      <c r="G214" s="30">
        <f t="shared" si="89"/>
        <v>1.2</v>
      </c>
      <c r="H214" s="48">
        <f t="shared" si="90"/>
        <v>7.2992700729927005E-3</v>
      </c>
    </row>
    <row r="215" spans="1:8" s="31" customFormat="1" ht="15" x14ac:dyDescent="0.2">
      <c r="A215" s="66"/>
      <c r="B215" s="55" t="s">
        <v>214</v>
      </c>
      <c r="C215" s="28">
        <v>6</v>
      </c>
      <c r="D215" s="28">
        <v>0</v>
      </c>
      <c r="E215" s="29">
        <f t="shared" si="106"/>
        <v>7.2992700729927005E-3</v>
      </c>
      <c r="F215" s="29" t="str">
        <f t="shared" si="107"/>
        <v/>
      </c>
      <c r="G215" s="30">
        <f t="shared" si="89"/>
        <v>-1</v>
      </c>
      <c r="H215" s="48">
        <f t="shared" si="90"/>
        <v>-7.2992700729927005E-3</v>
      </c>
    </row>
    <row r="216" spans="1:8" s="31" customFormat="1" ht="15" x14ac:dyDescent="0.2">
      <c r="A216" s="66"/>
      <c r="B216" s="55" t="s">
        <v>215</v>
      </c>
      <c r="C216" s="28">
        <v>0</v>
      </c>
      <c r="D216" s="28">
        <v>0</v>
      </c>
      <c r="E216" s="29" t="str">
        <f t="shared" si="106"/>
        <v/>
      </c>
      <c r="F216" s="29" t="str">
        <f t="shared" si="107"/>
        <v/>
      </c>
      <c r="G216" s="30" t="str">
        <f t="shared" si="89"/>
        <v xml:space="preserve"> </v>
      </c>
      <c r="H216" s="48" t="str">
        <f t="shared" si="90"/>
        <v/>
      </c>
    </row>
    <row r="217" spans="1:8" s="31" customFormat="1" ht="15" x14ac:dyDescent="0.2">
      <c r="A217" s="66"/>
      <c r="B217" s="55" t="s">
        <v>44</v>
      </c>
      <c r="C217" s="28">
        <v>0</v>
      </c>
      <c r="D217" s="28">
        <v>1</v>
      </c>
      <c r="E217" s="29" t="str">
        <f t="shared" si="106"/>
        <v/>
      </c>
      <c r="F217" s="29">
        <f t="shared" si="107"/>
        <v>1.0416666666666667E-3</v>
      </c>
      <c r="G217" s="30">
        <f t="shared" si="89"/>
        <v>1</v>
      </c>
      <c r="H217" s="48" t="str">
        <f t="shared" si="90"/>
        <v/>
      </c>
    </row>
    <row r="218" spans="1:8" s="31" customFormat="1" ht="15" x14ac:dyDescent="0.2">
      <c r="A218" s="66"/>
      <c r="B218" s="55" t="s">
        <v>45</v>
      </c>
      <c r="C218" s="28">
        <v>76</v>
      </c>
      <c r="D218" s="28">
        <v>36</v>
      </c>
      <c r="E218" s="29">
        <f t="shared" si="106"/>
        <v>9.2457420924574207E-2</v>
      </c>
      <c r="F218" s="29">
        <f t="shared" si="107"/>
        <v>3.7499999999999999E-2</v>
      </c>
      <c r="G218" s="30">
        <f t="shared" si="89"/>
        <v>-0.52631578947368418</v>
      </c>
      <c r="H218" s="48">
        <f t="shared" si="90"/>
        <v>-4.8661800486618001E-2</v>
      </c>
    </row>
    <row r="219" spans="1:8" s="31" customFormat="1" ht="15" x14ac:dyDescent="0.2">
      <c r="A219" s="66"/>
      <c r="B219" s="55" t="s">
        <v>216</v>
      </c>
      <c r="C219" s="28">
        <v>0</v>
      </c>
      <c r="D219" s="28">
        <v>8</v>
      </c>
      <c r="E219" s="29" t="str">
        <f t="shared" si="106"/>
        <v/>
      </c>
      <c r="F219" s="29">
        <f t="shared" si="107"/>
        <v>8.3333333333333332E-3</v>
      </c>
      <c r="G219" s="30">
        <f t="shared" si="89"/>
        <v>1</v>
      </c>
      <c r="H219" s="48" t="str">
        <f t="shared" si="90"/>
        <v/>
      </c>
    </row>
    <row r="220" spans="1:8" s="31" customFormat="1" ht="30" x14ac:dyDescent="0.2">
      <c r="A220" s="66"/>
      <c r="B220" s="55" t="s">
        <v>217</v>
      </c>
      <c r="C220" s="28">
        <v>0</v>
      </c>
      <c r="D220" s="28">
        <v>5</v>
      </c>
      <c r="E220" s="29" t="str">
        <f t="shared" si="106"/>
        <v/>
      </c>
      <c r="F220" s="29">
        <f t="shared" si="107"/>
        <v>5.208333333333333E-3</v>
      </c>
      <c r="G220" s="30">
        <f t="shared" si="89"/>
        <v>1</v>
      </c>
      <c r="H220" s="48" t="str">
        <f t="shared" si="90"/>
        <v/>
      </c>
    </row>
    <row r="221" spans="1:8" s="31" customFormat="1" ht="15" x14ac:dyDescent="0.2">
      <c r="A221" s="66"/>
      <c r="B221" s="55" t="s">
        <v>432</v>
      </c>
      <c r="C221" s="28">
        <v>0</v>
      </c>
      <c r="D221" s="28">
        <v>0</v>
      </c>
      <c r="E221" s="29" t="str">
        <f t="shared" si="106"/>
        <v/>
      </c>
      <c r="F221" s="29" t="str">
        <f t="shared" si="107"/>
        <v/>
      </c>
      <c r="G221" s="30" t="str">
        <f t="shared" si="89"/>
        <v xml:space="preserve"> </v>
      </c>
      <c r="H221" s="48" t="str">
        <f t="shared" si="90"/>
        <v/>
      </c>
    </row>
    <row r="222" spans="1:8" s="31" customFormat="1" ht="15" x14ac:dyDescent="0.2">
      <c r="A222" s="66"/>
      <c r="B222" s="55" t="s">
        <v>504</v>
      </c>
      <c r="C222" s="28">
        <v>0</v>
      </c>
      <c r="D222" s="28">
        <v>0</v>
      </c>
      <c r="E222" s="29" t="str">
        <f t="shared" si="106"/>
        <v/>
      </c>
      <c r="F222" s="29" t="str">
        <f t="shared" si="107"/>
        <v/>
      </c>
      <c r="G222" s="30" t="str">
        <f t="shared" si="89"/>
        <v xml:space="preserve"> </v>
      </c>
      <c r="H222" s="48" t="str">
        <f t="shared" ref="H222" si="117">+IF(OR(AND(E222=""),(G222="")),"",E222*G222)</f>
        <v/>
      </c>
    </row>
    <row r="223" spans="1:8" s="31" customFormat="1" ht="15" x14ac:dyDescent="0.2">
      <c r="A223" s="66"/>
      <c r="B223" s="55" t="s">
        <v>609</v>
      </c>
      <c r="C223" s="28">
        <v>17</v>
      </c>
      <c r="D223" s="28">
        <v>55</v>
      </c>
      <c r="E223" s="29">
        <f t="shared" ref="E223" si="118">+IF(C223=0,"",C223/C$176)</f>
        <v>2.0681265206812651E-2</v>
      </c>
      <c r="F223" s="29">
        <f t="shared" ref="F223" si="119">+IF(D223=0,"",D223/D$176)</f>
        <v>5.7291666666666664E-2</v>
      </c>
      <c r="G223" s="30">
        <f t="shared" ref="G223" si="120">+IF(AND(C223=0,D223=0)," ",IF(C223=0,1,IF(D223=0,-1,(D223-C223)/C223)))</f>
        <v>2.2352941176470589</v>
      </c>
      <c r="H223" s="48">
        <f t="shared" ref="H223" si="121">+IF(OR(AND(E223=""),(G223="")),"",E223*G223)</f>
        <v>4.6228710462287104E-2</v>
      </c>
    </row>
    <row r="224" spans="1:8" s="31" customFormat="1" ht="15" x14ac:dyDescent="0.2">
      <c r="A224" s="66"/>
      <c r="B224" s="55" t="s">
        <v>539</v>
      </c>
      <c r="C224" s="28">
        <v>0</v>
      </c>
      <c r="D224" s="28">
        <v>0</v>
      </c>
      <c r="E224" s="29" t="str">
        <f t="shared" si="106"/>
        <v/>
      </c>
      <c r="F224" s="29" t="str">
        <f t="shared" si="107"/>
        <v/>
      </c>
      <c r="G224" s="30" t="str">
        <f t="shared" si="89"/>
        <v xml:space="preserve"> 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28">
        <v>0</v>
      </c>
      <c r="D225" s="28">
        <v>0</v>
      </c>
      <c r="E225" s="29" t="str">
        <f t="shared" si="106"/>
        <v/>
      </c>
      <c r="F225" s="29" t="str">
        <f t="shared" si="107"/>
        <v/>
      </c>
      <c r="G225" s="30" t="str">
        <f t="shared" si="89"/>
        <v xml:space="preserve"> </v>
      </c>
      <c r="H225" s="48" t="str">
        <f t="shared" si="90"/>
        <v/>
      </c>
    </row>
    <row r="226" spans="1:8" s="31" customFormat="1" ht="15" x14ac:dyDescent="0.2">
      <c r="A226" s="66"/>
      <c r="B226" s="55" t="s">
        <v>46</v>
      </c>
      <c r="C226" s="28">
        <v>0</v>
      </c>
      <c r="D226" s="28">
        <v>0</v>
      </c>
      <c r="E226" s="29" t="str">
        <f t="shared" si="106"/>
        <v/>
      </c>
      <c r="F226" s="29" t="str">
        <f t="shared" si="107"/>
        <v/>
      </c>
      <c r="G226" s="30" t="str">
        <f t="shared" si="89"/>
        <v xml:space="preserve"> </v>
      </c>
      <c r="H226" s="48" t="str">
        <f t="shared" si="90"/>
        <v/>
      </c>
    </row>
    <row r="227" spans="1:8" s="31" customFormat="1" ht="15" x14ac:dyDescent="0.2">
      <c r="A227" s="66"/>
      <c r="B227" s="55" t="s">
        <v>219</v>
      </c>
      <c r="C227" s="28">
        <v>0</v>
      </c>
      <c r="D227" s="28">
        <v>1</v>
      </c>
      <c r="E227" s="29" t="str">
        <f t="shared" si="106"/>
        <v/>
      </c>
      <c r="F227" s="29">
        <f t="shared" si="107"/>
        <v>1.0416666666666667E-3</v>
      </c>
      <c r="G227" s="30">
        <f t="shared" si="89"/>
        <v>1</v>
      </c>
      <c r="H227" s="48" t="str">
        <f t="shared" si="90"/>
        <v/>
      </c>
    </row>
    <row r="228" spans="1:8" s="31" customFormat="1" ht="15" x14ac:dyDescent="0.2">
      <c r="A228" s="66"/>
      <c r="B228" s="55" t="s">
        <v>220</v>
      </c>
      <c r="C228" s="28">
        <v>0</v>
      </c>
      <c r="D228" s="28">
        <v>0</v>
      </c>
      <c r="E228" s="29" t="str">
        <f t="shared" si="106"/>
        <v/>
      </c>
      <c r="F228" s="29" t="str">
        <f t="shared" si="107"/>
        <v/>
      </c>
      <c r="G228" s="30" t="str">
        <f t="shared" si="89"/>
        <v xml:space="preserve"> </v>
      </c>
      <c r="H228" s="48" t="str">
        <f t="shared" si="90"/>
        <v/>
      </c>
    </row>
    <row r="229" spans="1:8" s="31" customFormat="1" ht="15" x14ac:dyDescent="0.2">
      <c r="A229" s="66"/>
      <c r="B229" s="55" t="s">
        <v>433</v>
      </c>
      <c r="C229" s="28">
        <v>0</v>
      </c>
      <c r="D229" s="28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28">
        <v>4</v>
      </c>
      <c r="D230" s="28">
        <v>40</v>
      </c>
      <c r="E230" s="29">
        <f t="shared" si="106"/>
        <v>4.8661800486618006E-3</v>
      </c>
      <c r="F230" s="29">
        <f t="shared" si="107"/>
        <v>4.1666666666666664E-2</v>
      </c>
      <c r="G230" s="30">
        <f t="shared" si="89"/>
        <v>9</v>
      </c>
      <c r="H230" s="48">
        <f t="shared" si="90"/>
        <v>4.3795620437956206E-2</v>
      </c>
    </row>
    <row r="231" spans="1:8" s="31" customFormat="1" ht="15" x14ac:dyDescent="0.2">
      <c r="A231" s="66"/>
      <c r="B231" s="55" t="s">
        <v>221</v>
      </c>
      <c r="C231" s="28">
        <v>0</v>
      </c>
      <c r="D231" s="28">
        <v>0</v>
      </c>
      <c r="E231" s="29" t="str">
        <f t="shared" si="106"/>
        <v/>
      </c>
      <c r="F231" s="29" t="str">
        <f t="shared" si="107"/>
        <v/>
      </c>
      <c r="G231" s="30" t="str">
        <f t="shared" si="89"/>
        <v xml:space="preserve"> </v>
      </c>
      <c r="H231" s="48" t="str">
        <f t="shared" si="90"/>
        <v/>
      </c>
    </row>
    <row r="232" spans="1:8" s="31" customFormat="1" ht="15" x14ac:dyDescent="0.2">
      <c r="A232" s="66"/>
      <c r="B232" s="55" t="s">
        <v>222</v>
      </c>
      <c r="C232" s="28">
        <v>1</v>
      </c>
      <c r="D232" s="28">
        <v>0</v>
      </c>
      <c r="E232" s="29">
        <f t="shared" ref="E232:E251" si="122">+IF(C232=0,"",C232/C$176)</f>
        <v>1.2165450121654502E-3</v>
      </c>
      <c r="F232" s="29" t="str">
        <f t="shared" ref="F232:F251" si="123">+IF(D232=0,"",D232/D$176)</f>
        <v/>
      </c>
      <c r="G232" s="30">
        <f t="shared" si="89"/>
        <v>-1</v>
      </c>
      <c r="H232" s="48">
        <f t="shared" si="90"/>
        <v>-1.2165450121654502E-3</v>
      </c>
    </row>
    <row r="233" spans="1:8" s="31" customFormat="1" ht="15" x14ac:dyDescent="0.2">
      <c r="A233" s="66"/>
      <c r="B233" s="55" t="s">
        <v>223</v>
      </c>
      <c r="C233" s="28">
        <v>1</v>
      </c>
      <c r="D233" s="28">
        <v>21</v>
      </c>
      <c r="E233" s="29">
        <f t="shared" si="122"/>
        <v>1.2165450121654502E-3</v>
      </c>
      <c r="F233" s="29">
        <f t="shared" si="123"/>
        <v>2.1874999999999999E-2</v>
      </c>
      <c r="G233" s="30">
        <f t="shared" si="89"/>
        <v>20</v>
      </c>
      <c r="H233" s="48">
        <f t="shared" si="90"/>
        <v>2.4330900243309004E-2</v>
      </c>
    </row>
    <row r="234" spans="1:8" s="31" customFormat="1" ht="15" x14ac:dyDescent="0.2">
      <c r="A234" s="66"/>
      <c r="B234" s="55" t="s">
        <v>628</v>
      </c>
      <c r="C234" s="28">
        <v>0</v>
      </c>
      <c r="D234" s="28">
        <v>0</v>
      </c>
      <c r="E234" s="29" t="str">
        <f t="shared" si="122"/>
        <v/>
      </c>
      <c r="F234" s="29" t="str">
        <f t="shared" si="123"/>
        <v/>
      </c>
      <c r="G234" s="30" t="str">
        <f t="shared" si="89"/>
        <v xml:space="preserve"> 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28">
        <v>0</v>
      </c>
      <c r="D235" s="28">
        <v>0</v>
      </c>
      <c r="E235" s="29" t="str">
        <f t="shared" ref="E235" si="124">+IF(C235=0,"",C235/C$176)</f>
        <v/>
      </c>
      <c r="F235" s="29" t="str">
        <f t="shared" ref="F235" si="125">+IF(D235=0,"",D235/D$176)</f>
        <v/>
      </c>
      <c r="G235" s="30" t="str">
        <f t="shared" si="89"/>
        <v xml:space="preserve"> 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55" t="s">
        <v>612</v>
      </c>
      <c r="C236" s="28">
        <v>0</v>
      </c>
      <c r="D236" s="28">
        <v>11</v>
      </c>
      <c r="E236" s="29" t="str">
        <f t="shared" ref="E236" si="127">+IF(C236=0,"",C236/C$176)</f>
        <v/>
      </c>
      <c r="F236" s="29">
        <f t="shared" ref="F236" si="128">+IF(D236=0,"",D236/D$176)</f>
        <v>1.1458333333333333E-2</v>
      </c>
      <c r="G236" s="30">
        <f t="shared" ref="G236" si="129">+IF(AND(C236=0,D236=0)," ",IF(C236=0,1,IF(D236=0,-1,(D236-C236)/C236)))</f>
        <v>1</v>
      </c>
      <c r="H236" s="48" t="str">
        <f t="shared" ref="H236" si="130">+IF(OR(AND(E236=""),(G236="")),"",E236*G236)</f>
        <v/>
      </c>
    </row>
    <row r="237" spans="1:8" s="31" customFormat="1" ht="15" x14ac:dyDescent="0.2">
      <c r="A237" s="66"/>
      <c r="B237" s="55" t="s">
        <v>48</v>
      </c>
      <c r="C237" s="28">
        <v>0</v>
      </c>
      <c r="D237" s="28">
        <v>0</v>
      </c>
      <c r="E237" s="29" t="str">
        <f t="shared" si="122"/>
        <v/>
      </c>
      <c r="F237" s="29" t="str">
        <f t="shared" si="123"/>
        <v/>
      </c>
      <c r="G237" s="30" t="str">
        <f t="shared" si="89"/>
        <v xml:space="preserve"> </v>
      </c>
      <c r="H237" s="48" t="str">
        <f t="shared" si="90"/>
        <v/>
      </c>
    </row>
    <row r="238" spans="1:8" s="31" customFormat="1" ht="15" x14ac:dyDescent="0.2">
      <c r="A238" s="66"/>
      <c r="B238" s="55" t="s">
        <v>224</v>
      </c>
      <c r="C238" s="28">
        <v>0</v>
      </c>
      <c r="D238" s="28">
        <v>0</v>
      </c>
      <c r="E238" s="29" t="str">
        <f t="shared" si="122"/>
        <v/>
      </c>
      <c r="F238" s="29" t="str">
        <f t="shared" si="123"/>
        <v/>
      </c>
      <c r="G238" s="30" t="str">
        <f t="shared" si="89"/>
        <v xml:space="preserve"> 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28">
        <v>0</v>
      </c>
      <c r="D239" s="28">
        <v>0</v>
      </c>
      <c r="E239" s="29" t="str">
        <f t="shared" si="122"/>
        <v/>
      </c>
      <c r="F239" s="29" t="str">
        <f t="shared" si="123"/>
        <v/>
      </c>
      <c r="G239" s="30" t="str">
        <f t="shared" si="89"/>
        <v xml:space="preserve"> 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28">
        <v>3</v>
      </c>
      <c r="D240" s="28">
        <v>3</v>
      </c>
      <c r="E240" s="29">
        <f t="shared" si="122"/>
        <v>3.6496350364963502E-3</v>
      </c>
      <c r="F240" s="29">
        <f t="shared" si="123"/>
        <v>3.1250000000000002E-3</v>
      </c>
      <c r="G240" s="30">
        <f t="shared" si="89"/>
        <v>0</v>
      </c>
      <c r="H240" s="48">
        <f t="shared" si="90"/>
        <v>0</v>
      </c>
    </row>
    <row r="241" spans="1:8" s="31" customFormat="1" ht="15" x14ac:dyDescent="0.2">
      <c r="A241" s="66"/>
      <c r="B241" s="55" t="s">
        <v>633</v>
      </c>
      <c r="C241" s="28">
        <v>0</v>
      </c>
      <c r="D241" s="28">
        <v>0</v>
      </c>
      <c r="E241" s="29" t="str">
        <f t="shared" si="122"/>
        <v/>
      </c>
      <c r="F241" s="29" t="str">
        <f t="shared" si="123"/>
        <v/>
      </c>
      <c r="G241" s="30" t="str">
        <f t="shared" si="89"/>
        <v xml:space="preserve"> </v>
      </c>
      <c r="H241" s="48" t="str">
        <f t="shared" si="90"/>
        <v/>
      </c>
    </row>
    <row r="242" spans="1:8" s="31" customFormat="1" ht="15" x14ac:dyDescent="0.2">
      <c r="A242" s="66" t="s">
        <v>644</v>
      </c>
      <c r="B242" s="55" t="s">
        <v>650</v>
      </c>
      <c r="C242" s="28"/>
      <c r="D242" s="28">
        <v>0</v>
      </c>
      <c r="E242" s="29" t="str">
        <f t="shared" ref="E242" si="131">+IF(C242=0,"",C242/C$176)</f>
        <v/>
      </c>
      <c r="F242" s="29" t="str">
        <f t="shared" ref="F242" si="132">+IF(D242=0,"",D242/D$176)</f>
        <v/>
      </c>
      <c r="G242" s="30" t="str">
        <f t="shared" ref="G242" si="133">+IF(AND(C242=0,D242=0)," ",IF(C242=0,1,IF(D242=0,-1,(D242-C242)/C242)))</f>
        <v xml:space="preserve"> 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28">
        <v>4</v>
      </c>
      <c r="D243" s="28">
        <v>3</v>
      </c>
      <c r="E243" s="29">
        <f t="shared" si="122"/>
        <v>4.8661800486618006E-3</v>
      </c>
      <c r="F243" s="29">
        <f t="shared" si="123"/>
        <v>3.1250000000000002E-3</v>
      </c>
      <c r="G243" s="30">
        <f t="shared" si="89"/>
        <v>-0.25</v>
      </c>
      <c r="H243" s="48">
        <f t="shared" si="90"/>
        <v>-1.2165450121654502E-3</v>
      </c>
    </row>
    <row r="244" spans="1:8" s="31" customFormat="1" ht="15" x14ac:dyDescent="0.2">
      <c r="A244" s="66"/>
      <c r="B244" s="55" t="s">
        <v>52</v>
      </c>
      <c r="C244" s="28">
        <v>15</v>
      </c>
      <c r="D244" s="28">
        <v>0</v>
      </c>
      <c r="E244" s="29">
        <f t="shared" si="122"/>
        <v>1.824817518248175E-2</v>
      </c>
      <c r="F244" s="29" t="str">
        <f t="shared" si="123"/>
        <v/>
      </c>
      <c r="G244" s="30">
        <f t="shared" ref="G244:G314" si="135">+IF(AND(C244=0,D244=0)," ",IF(C244=0,1,IF(D244=0,-1,(D244-C244)/C244)))</f>
        <v>-1</v>
      </c>
      <c r="H244" s="48">
        <f t="shared" si="90"/>
        <v>-1.824817518248175E-2</v>
      </c>
    </row>
    <row r="245" spans="1:8" s="31" customFormat="1" ht="30" x14ac:dyDescent="0.2">
      <c r="A245" s="66"/>
      <c r="B245" s="55" t="s">
        <v>540</v>
      </c>
      <c r="C245" s="28">
        <v>0</v>
      </c>
      <c r="D245" s="28">
        <v>0</v>
      </c>
      <c r="E245" s="29" t="str">
        <f t="shared" si="122"/>
        <v/>
      </c>
      <c r="F245" s="29" t="str">
        <f t="shared" si="123"/>
        <v/>
      </c>
      <c r="G245" s="30" t="str">
        <f t="shared" si="135"/>
        <v xml:space="preserve"> </v>
      </c>
      <c r="H245" s="48" t="str">
        <f t="shared" si="90"/>
        <v/>
      </c>
    </row>
    <row r="246" spans="1:8" s="31" customFormat="1" ht="15" x14ac:dyDescent="0.2">
      <c r="A246" s="66"/>
      <c r="B246" s="55" t="s">
        <v>50</v>
      </c>
      <c r="C246" s="28">
        <v>14</v>
      </c>
      <c r="D246" s="28">
        <v>4</v>
      </c>
      <c r="E246" s="29">
        <f t="shared" si="122"/>
        <v>1.7031630170316302E-2</v>
      </c>
      <c r="F246" s="29">
        <f t="shared" si="123"/>
        <v>4.1666666666666666E-3</v>
      </c>
      <c r="G246" s="30">
        <f t="shared" si="135"/>
        <v>-0.7142857142857143</v>
      </c>
      <c r="H246" s="48">
        <f t="shared" si="90"/>
        <v>-1.2165450121654502E-2</v>
      </c>
    </row>
    <row r="247" spans="1:8" s="31" customFormat="1" ht="15" x14ac:dyDescent="0.2">
      <c r="A247" s="66"/>
      <c r="B247" s="55" t="s">
        <v>49</v>
      </c>
      <c r="C247" s="28">
        <v>0</v>
      </c>
      <c r="D247" s="28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28">
        <v>0</v>
      </c>
      <c r="D248" s="28">
        <v>0</v>
      </c>
      <c r="E248" s="29" t="str">
        <f t="shared" si="122"/>
        <v/>
      </c>
      <c r="F248" s="29" t="str">
        <f t="shared" si="123"/>
        <v/>
      </c>
      <c r="G248" s="30" t="str">
        <f t="shared" si="135"/>
        <v xml:space="preserve"> 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28">
        <v>1</v>
      </c>
      <c r="D249" s="28">
        <v>2</v>
      </c>
      <c r="E249" s="29">
        <f t="shared" si="122"/>
        <v>1.2165450121654502E-3</v>
      </c>
      <c r="F249" s="29">
        <f t="shared" si="123"/>
        <v>2.0833333333333333E-3</v>
      </c>
      <c r="G249" s="30">
        <f t="shared" si="135"/>
        <v>1</v>
      </c>
      <c r="H249" s="48">
        <f t="shared" si="90"/>
        <v>1.2165450121654502E-3</v>
      </c>
    </row>
    <row r="250" spans="1:8" s="31" customFormat="1" ht="15" x14ac:dyDescent="0.2">
      <c r="A250" s="66"/>
      <c r="B250" s="55" t="s">
        <v>226</v>
      </c>
      <c r="C250" s="28">
        <v>0</v>
      </c>
      <c r="D250" s="28">
        <v>0</v>
      </c>
      <c r="E250" s="29" t="str">
        <f t="shared" si="122"/>
        <v/>
      </c>
      <c r="F250" s="29" t="str">
        <f t="shared" si="123"/>
        <v/>
      </c>
      <c r="G250" s="30" t="str">
        <f t="shared" si="135"/>
        <v xml:space="preserve"> </v>
      </c>
      <c r="H250" s="48" t="str">
        <f t="shared" si="90"/>
        <v/>
      </c>
    </row>
    <row r="251" spans="1:8" s="31" customFormat="1" ht="15" x14ac:dyDescent="0.2">
      <c r="A251" s="66"/>
      <c r="B251" s="55" t="s">
        <v>434</v>
      </c>
      <c r="C251" s="28">
        <v>0</v>
      </c>
      <c r="D251" s="28">
        <v>0</v>
      </c>
      <c r="E251" s="29" t="str">
        <f t="shared" si="122"/>
        <v/>
      </c>
      <c r="F251" s="29" t="str">
        <f t="shared" si="123"/>
        <v/>
      </c>
      <c r="G251" s="30" t="str">
        <f t="shared" si="135"/>
        <v xml:space="preserve"> </v>
      </c>
      <c r="H251" s="48" t="str">
        <f t="shared" si="90"/>
        <v/>
      </c>
    </row>
    <row r="252" spans="1:8" s="31" customFormat="1" ht="15" x14ac:dyDescent="0.2">
      <c r="A252" s="66"/>
      <c r="B252" s="55" t="s">
        <v>323</v>
      </c>
      <c r="C252" s="28">
        <v>0</v>
      </c>
      <c r="D252" s="28">
        <v>0</v>
      </c>
      <c r="E252" s="29" t="str">
        <f t="shared" ref="E252:E337" si="136">+IF(C252=0,"",C252/C$176)</f>
        <v/>
      </c>
      <c r="F252" s="29" t="str">
        <f t="shared" ref="F252:F337" si="137">+IF(D252=0,"",D252/D$176)</f>
        <v/>
      </c>
      <c r="G252" s="30" t="str">
        <f t="shared" si="135"/>
        <v xml:space="preserve"> </v>
      </c>
      <c r="H252" s="48" t="str">
        <f t="shared" ref="H252:H337" si="138">+IF(OR(AND(E252=""),(G252="")),"",E252*G252)</f>
        <v/>
      </c>
    </row>
    <row r="253" spans="1:8" s="31" customFormat="1" ht="15" x14ac:dyDescent="0.2">
      <c r="A253" s="66"/>
      <c r="B253" s="55" t="s">
        <v>227</v>
      </c>
      <c r="C253" s="28">
        <v>0</v>
      </c>
      <c r="D253" s="28">
        <v>0</v>
      </c>
      <c r="E253" s="29" t="str">
        <f t="shared" si="136"/>
        <v/>
      </c>
      <c r="F253" s="29" t="str">
        <f t="shared" si="137"/>
        <v/>
      </c>
      <c r="G253" s="30" t="str">
        <f t="shared" si="135"/>
        <v xml:space="preserve"> </v>
      </c>
      <c r="H253" s="48" t="str">
        <f t="shared" si="138"/>
        <v/>
      </c>
    </row>
    <row r="254" spans="1:8" s="31" customFormat="1" ht="15" x14ac:dyDescent="0.2">
      <c r="A254" s="66"/>
      <c r="B254" s="55" t="s">
        <v>228</v>
      </c>
      <c r="C254" s="28">
        <v>2</v>
      </c>
      <c r="D254" s="28">
        <v>1</v>
      </c>
      <c r="E254" s="29">
        <f t="shared" si="136"/>
        <v>2.4330900243309003E-3</v>
      </c>
      <c r="F254" s="29">
        <f t="shared" si="137"/>
        <v>1.0416666666666667E-3</v>
      </c>
      <c r="G254" s="30">
        <f t="shared" si="135"/>
        <v>-0.5</v>
      </c>
      <c r="H254" s="48">
        <f t="shared" si="138"/>
        <v>-1.2165450121654502E-3</v>
      </c>
    </row>
    <row r="255" spans="1:8" s="31" customFormat="1" ht="15" x14ac:dyDescent="0.2">
      <c r="A255" s="66"/>
      <c r="B255" s="55" t="s">
        <v>435</v>
      </c>
      <c r="C255" s="28">
        <v>0</v>
      </c>
      <c r="D255" s="28">
        <v>5</v>
      </c>
      <c r="E255" s="29" t="str">
        <f t="shared" si="136"/>
        <v/>
      </c>
      <c r="F255" s="29">
        <f t="shared" si="137"/>
        <v>5.208333333333333E-3</v>
      </c>
      <c r="G255" s="30">
        <f t="shared" si="135"/>
        <v>1</v>
      </c>
      <c r="H255" s="48" t="str">
        <f t="shared" si="138"/>
        <v/>
      </c>
    </row>
    <row r="256" spans="1:8" s="31" customFormat="1" ht="15" x14ac:dyDescent="0.2">
      <c r="A256" s="66"/>
      <c r="B256" s="55" t="s">
        <v>229</v>
      </c>
      <c r="C256" s="28">
        <v>0</v>
      </c>
      <c r="D256" s="28">
        <v>0</v>
      </c>
      <c r="E256" s="29" t="str">
        <f t="shared" si="136"/>
        <v/>
      </c>
      <c r="F256" s="29" t="str">
        <f t="shared" si="137"/>
        <v/>
      </c>
      <c r="G256" s="30" t="str">
        <f t="shared" si="135"/>
        <v xml:space="preserve"> 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28">
        <v>0</v>
      </c>
      <c r="D257" s="28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28">
        <v>0</v>
      </c>
      <c r="D258" s="28">
        <v>0</v>
      </c>
      <c r="E258" s="29" t="str">
        <f t="shared" ref="E258:E259" si="139">+IF(C258=0,"",C258/C$176)</f>
        <v/>
      </c>
      <c r="F258" s="29" t="str">
        <f t="shared" ref="F258:F259" si="140">+IF(D258=0,"",D258/D$176)</f>
        <v/>
      </c>
      <c r="G258" s="30" t="str">
        <f t="shared" si="135"/>
        <v xml:space="preserve"> </v>
      </c>
      <c r="H258" s="48" t="str">
        <f t="shared" ref="H258:H259" si="141">+IF(OR(AND(E258=""),(G258="")),"",E258*G258)</f>
        <v/>
      </c>
    </row>
    <row r="259" spans="1:8" s="31" customFormat="1" ht="15" x14ac:dyDescent="0.2">
      <c r="A259" s="66"/>
      <c r="B259" s="55" t="s">
        <v>411</v>
      </c>
      <c r="C259" s="28">
        <v>0</v>
      </c>
      <c r="D259" s="28">
        <v>0</v>
      </c>
      <c r="E259" s="29" t="str">
        <f t="shared" si="139"/>
        <v/>
      </c>
      <c r="F259" s="29" t="str">
        <f t="shared" si="140"/>
        <v/>
      </c>
      <c r="G259" s="30" t="str">
        <f t="shared" si="135"/>
        <v xml:space="preserve"> 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28">
        <v>0</v>
      </c>
      <c r="D260" s="28">
        <v>0</v>
      </c>
      <c r="E260" s="29" t="str">
        <f t="shared" si="136"/>
        <v/>
      </c>
      <c r="F260" s="29" t="str">
        <f t="shared" si="137"/>
        <v/>
      </c>
      <c r="G260" s="30" t="str">
        <f t="shared" si="135"/>
        <v xml:space="preserve"> </v>
      </c>
      <c r="H260" s="48" t="str">
        <f t="shared" si="138"/>
        <v/>
      </c>
    </row>
    <row r="261" spans="1:8" s="31" customFormat="1" ht="15" x14ac:dyDescent="0.2">
      <c r="A261" s="66"/>
      <c r="B261" s="55" t="s">
        <v>600</v>
      </c>
      <c r="C261" s="28">
        <v>0</v>
      </c>
      <c r="D261" s="28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28">
        <v>0</v>
      </c>
      <c r="D262" s="28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28">
        <v>0</v>
      </c>
      <c r="D263" s="28">
        <v>0</v>
      </c>
      <c r="E263" s="29" t="str">
        <f t="shared" si="136"/>
        <v/>
      </c>
      <c r="F263" s="29" t="str">
        <f t="shared" si="137"/>
        <v/>
      </c>
      <c r="G263" s="30" t="str">
        <f t="shared" si="135"/>
        <v xml:space="preserve"> </v>
      </c>
      <c r="H263" s="48" t="str">
        <f t="shared" si="138"/>
        <v/>
      </c>
    </row>
    <row r="264" spans="1:8" s="31" customFormat="1" ht="30" x14ac:dyDescent="0.2">
      <c r="A264" s="66"/>
      <c r="B264" s="55" t="s">
        <v>439</v>
      </c>
      <c r="C264" s="28">
        <v>0</v>
      </c>
      <c r="D264" s="28">
        <v>2</v>
      </c>
      <c r="E264" s="29" t="str">
        <f t="shared" si="136"/>
        <v/>
      </c>
      <c r="F264" s="29">
        <f t="shared" si="137"/>
        <v>2.0833333333333333E-3</v>
      </c>
      <c r="G264" s="30">
        <f t="shared" si="135"/>
        <v>1</v>
      </c>
      <c r="H264" s="48" t="str">
        <f t="shared" si="138"/>
        <v/>
      </c>
    </row>
    <row r="265" spans="1:8" s="31" customFormat="1" ht="15" x14ac:dyDescent="0.2">
      <c r="A265" s="66"/>
      <c r="B265" s="55" t="s">
        <v>440</v>
      </c>
      <c r="C265" s="28">
        <v>1</v>
      </c>
      <c r="D265" s="28">
        <v>0</v>
      </c>
      <c r="E265" s="29">
        <f t="shared" si="136"/>
        <v>1.2165450121654502E-3</v>
      </c>
      <c r="F265" s="29" t="str">
        <f t="shared" si="137"/>
        <v/>
      </c>
      <c r="G265" s="30">
        <f t="shared" si="135"/>
        <v>-1</v>
      </c>
      <c r="H265" s="48">
        <f t="shared" si="138"/>
        <v>-1.2165450121654502E-3</v>
      </c>
    </row>
    <row r="266" spans="1:8" s="31" customFormat="1" ht="15" x14ac:dyDescent="0.2">
      <c r="A266" s="66"/>
      <c r="B266" s="55" t="s">
        <v>507</v>
      </c>
      <c r="C266" s="28">
        <v>0</v>
      </c>
      <c r="D266" s="28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28">
        <v>0</v>
      </c>
      <c r="D267" s="28">
        <v>1</v>
      </c>
      <c r="E267" s="29" t="str">
        <f t="shared" si="142"/>
        <v/>
      </c>
      <c r="F267" s="29">
        <f t="shared" si="143"/>
        <v>1.0416666666666667E-3</v>
      </c>
      <c r="G267" s="30">
        <f t="shared" si="135"/>
        <v>1</v>
      </c>
      <c r="H267" s="48" t="str">
        <f t="shared" si="144"/>
        <v/>
      </c>
    </row>
    <row r="268" spans="1:8" s="31" customFormat="1" ht="15" x14ac:dyDescent="0.2">
      <c r="A268" s="66"/>
      <c r="B268" s="55" t="s">
        <v>54</v>
      </c>
      <c r="C268" s="28">
        <v>0</v>
      </c>
      <c r="D268" s="28">
        <v>0</v>
      </c>
      <c r="E268" s="29" t="str">
        <f t="shared" si="136"/>
        <v/>
      </c>
      <c r="F268" s="29" t="str">
        <f t="shared" si="137"/>
        <v/>
      </c>
      <c r="G268" s="30" t="str">
        <f t="shared" si="135"/>
        <v xml:space="preserve"> </v>
      </c>
      <c r="H268" s="48" t="str">
        <f t="shared" si="138"/>
        <v/>
      </c>
    </row>
    <row r="269" spans="1:8" s="31" customFormat="1" ht="15" x14ac:dyDescent="0.2">
      <c r="A269" s="66"/>
      <c r="B269" s="55" t="s">
        <v>231</v>
      </c>
      <c r="C269" s="28">
        <v>6</v>
      </c>
      <c r="D269" s="28">
        <v>2</v>
      </c>
      <c r="E269" s="29">
        <f t="shared" si="136"/>
        <v>7.2992700729927005E-3</v>
      </c>
      <c r="F269" s="29">
        <f t="shared" si="137"/>
        <v>2.0833333333333333E-3</v>
      </c>
      <c r="G269" s="30">
        <f t="shared" si="135"/>
        <v>-0.66666666666666663</v>
      </c>
      <c r="H269" s="48">
        <f t="shared" si="138"/>
        <v>-4.8661800486617997E-3</v>
      </c>
    </row>
    <row r="270" spans="1:8" s="31" customFormat="1" ht="15" x14ac:dyDescent="0.2">
      <c r="A270" s="66"/>
      <c r="B270" s="55" t="s">
        <v>602</v>
      </c>
      <c r="C270" s="28">
        <v>0</v>
      </c>
      <c r="D270" s="28">
        <v>0</v>
      </c>
      <c r="E270" s="29" t="str">
        <f t="shared" si="136"/>
        <v/>
      </c>
      <c r="F270" s="29" t="str">
        <f t="shared" si="137"/>
        <v/>
      </c>
      <c r="G270" s="30" t="str">
        <f t="shared" si="135"/>
        <v xml:space="preserve"> 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28">
        <v>0</v>
      </c>
      <c r="D271" s="28">
        <v>0</v>
      </c>
      <c r="E271" s="29" t="str">
        <f t="shared" ref="E271:E276" si="145">+IF(C271=0,"",C271/C$176)</f>
        <v/>
      </c>
      <c r="F271" s="29" t="str">
        <f t="shared" ref="F271:F276" si="146">+IF(D271=0,"",D271/D$176)</f>
        <v/>
      </c>
      <c r="G271" s="30" t="str">
        <f t="shared" si="135"/>
        <v xml:space="preserve"> 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28">
        <v>0</v>
      </c>
      <c r="D272" s="28">
        <v>0</v>
      </c>
      <c r="E272" s="29" t="str">
        <f t="shared" si="145"/>
        <v/>
      </c>
      <c r="F272" s="29" t="str">
        <f t="shared" si="146"/>
        <v/>
      </c>
      <c r="G272" s="30" t="str">
        <f t="shared" si="135"/>
        <v xml:space="preserve"> 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28">
        <v>0</v>
      </c>
      <c r="D273" s="28">
        <v>0</v>
      </c>
      <c r="E273" s="29" t="str">
        <f t="shared" si="145"/>
        <v/>
      </c>
      <c r="F273" s="29" t="str">
        <f t="shared" si="146"/>
        <v/>
      </c>
      <c r="G273" s="30" t="str">
        <f t="shared" si="135"/>
        <v xml:space="preserve"> </v>
      </c>
      <c r="H273" s="48" t="str">
        <f t="shared" si="147"/>
        <v/>
      </c>
    </row>
    <row r="274" spans="1:8" s="31" customFormat="1" ht="15" x14ac:dyDescent="0.2">
      <c r="A274" s="66"/>
      <c r="B274" s="55" t="s">
        <v>511</v>
      </c>
      <c r="C274" s="28">
        <v>0</v>
      </c>
      <c r="D274" s="28">
        <v>0</v>
      </c>
      <c r="E274" s="29" t="str">
        <f t="shared" si="145"/>
        <v/>
      </c>
      <c r="F274" s="29" t="str">
        <f t="shared" si="146"/>
        <v/>
      </c>
      <c r="G274" s="30" t="str">
        <f t="shared" si="135"/>
        <v xml:space="preserve"> </v>
      </c>
      <c r="H274" s="48" t="str">
        <f t="shared" si="147"/>
        <v/>
      </c>
    </row>
    <row r="275" spans="1:8" s="31" customFormat="1" ht="15" x14ac:dyDescent="0.2">
      <c r="A275" s="66"/>
      <c r="B275" s="55" t="s">
        <v>512</v>
      </c>
      <c r="C275" s="28">
        <v>0</v>
      </c>
      <c r="D275" s="28">
        <v>0</v>
      </c>
      <c r="E275" s="29" t="str">
        <f t="shared" si="145"/>
        <v/>
      </c>
      <c r="F275" s="29" t="str">
        <f t="shared" si="146"/>
        <v/>
      </c>
      <c r="G275" s="30" t="str">
        <f t="shared" si="135"/>
        <v xml:space="preserve"> </v>
      </c>
      <c r="H275" s="48" t="str">
        <f t="shared" si="147"/>
        <v/>
      </c>
    </row>
    <row r="276" spans="1:8" s="31" customFormat="1" ht="15" x14ac:dyDescent="0.2">
      <c r="A276" s="66"/>
      <c r="B276" s="55" t="s">
        <v>513</v>
      </c>
      <c r="C276" s="28">
        <v>0</v>
      </c>
      <c r="D276" s="28">
        <v>0</v>
      </c>
      <c r="E276" s="29" t="str">
        <f t="shared" si="145"/>
        <v/>
      </c>
      <c r="F276" s="29" t="str">
        <f t="shared" si="146"/>
        <v/>
      </c>
      <c r="G276" s="30" t="str">
        <f t="shared" si="135"/>
        <v xml:space="preserve"> </v>
      </c>
      <c r="H276" s="48" t="str">
        <f t="shared" si="147"/>
        <v/>
      </c>
    </row>
    <row r="277" spans="1:8" s="31" customFormat="1" ht="15" x14ac:dyDescent="0.2">
      <c r="A277" s="66"/>
      <c r="B277" s="55" t="s">
        <v>581</v>
      </c>
      <c r="C277" s="28">
        <v>0</v>
      </c>
      <c r="D277" s="28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28">
        <v>0</v>
      </c>
      <c r="D278" s="28">
        <v>0</v>
      </c>
      <c r="E278" s="29" t="str">
        <f t="shared" si="148"/>
        <v/>
      </c>
      <c r="F278" s="29" t="str">
        <f t="shared" si="149"/>
        <v/>
      </c>
      <c r="G278" s="30" t="str">
        <f t="shared" si="150"/>
        <v xml:space="preserve"> 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28">
        <v>0</v>
      </c>
      <c r="D279" s="28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28">
        <v>97</v>
      </c>
      <c r="D280" s="28">
        <v>23</v>
      </c>
      <c r="E280" s="29">
        <f t="shared" si="136"/>
        <v>0.11800486618004866</v>
      </c>
      <c r="F280" s="29">
        <f t="shared" si="137"/>
        <v>2.3958333333333335E-2</v>
      </c>
      <c r="G280" s="30">
        <f t="shared" si="135"/>
        <v>-0.76288659793814428</v>
      </c>
      <c r="H280" s="48">
        <f t="shared" si="138"/>
        <v>-9.0024330900243296E-2</v>
      </c>
    </row>
    <row r="281" spans="1:8" s="31" customFormat="1" ht="15" x14ac:dyDescent="0.2">
      <c r="A281" s="66"/>
      <c r="B281" s="55" t="s">
        <v>61</v>
      </c>
      <c r="C281" s="28">
        <v>24</v>
      </c>
      <c r="D281" s="28">
        <v>27</v>
      </c>
      <c r="E281" s="29">
        <f t="shared" si="136"/>
        <v>2.9197080291970802E-2</v>
      </c>
      <c r="F281" s="29">
        <f t="shared" si="137"/>
        <v>2.8125000000000001E-2</v>
      </c>
      <c r="G281" s="30">
        <f t="shared" si="135"/>
        <v>0.125</v>
      </c>
      <c r="H281" s="48">
        <f t="shared" si="138"/>
        <v>3.6496350364963502E-3</v>
      </c>
    </row>
    <row r="282" spans="1:8" s="31" customFormat="1" ht="15" x14ac:dyDescent="0.2">
      <c r="A282" s="66"/>
      <c r="B282" s="55" t="s">
        <v>58</v>
      </c>
      <c r="C282" s="28">
        <v>0</v>
      </c>
      <c r="D282" s="28">
        <v>8</v>
      </c>
      <c r="E282" s="29" t="str">
        <f t="shared" si="136"/>
        <v/>
      </c>
      <c r="F282" s="29">
        <f t="shared" si="137"/>
        <v>8.3333333333333332E-3</v>
      </c>
      <c r="G282" s="30">
        <f t="shared" si="135"/>
        <v>1</v>
      </c>
      <c r="H282" s="48" t="str">
        <f t="shared" si="138"/>
        <v/>
      </c>
    </row>
    <row r="283" spans="1:8" s="31" customFormat="1" ht="15" x14ac:dyDescent="0.2">
      <c r="A283" s="66"/>
      <c r="B283" s="55" t="s">
        <v>232</v>
      </c>
      <c r="C283" s="28">
        <v>2</v>
      </c>
      <c r="D283" s="28">
        <v>5</v>
      </c>
      <c r="E283" s="29">
        <f t="shared" si="136"/>
        <v>2.4330900243309003E-3</v>
      </c>
      <c r="F283" s="29">
        <f t="shared" si="137"/>
        <v>5.208333333333333E-3</v>
      </c>
      <c r="G283" s="30">
        <f t="shared" si="135"/>
        <v>1.5</v>
      </c>
      <c r="H283" s="48">
        <f t="shared" si="138"/>
        <v>3.6496350364963502E-3</v>
      </c>
    </row>
    <row r="284" spans="1:8" s="31" customFormat="1" ht="15" x14ac:dyDescent="0.2">
      <c r="A284" s="66"/>
      <c r="B284" s="55" t="s">
        <v>55</v>
      </c>
      <c r="C284" s="28">
        <v>0</v>
      </c>
      <c r="D284" s="28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28">
        <v>0</v>
      </c>
      <c r="D285" s="28">
        <v>0</v>
      </c>
      <c r="E285" s="29" t="str">
        <f t="shared" ref="E285" si="152">+IF(C285=0,"",C285/C$176)</f>
        <v/>
      </c>
      <c r="F285" s="29" t="str">
        <f t="shared" ref="F285" si="153">+IF(D285=0,"",D285/D$176)</f>
        <v/>
      </c>
      <c r="G285" s="30" t="str">
        <f t="shared" si="135"/>
        <v xml:space="preserve"> </v>
      </c>
      <c r="H285" s="48" t="str">
        <f t="shared" ref="H285" si="154">+IF(OR(AND(E285=""),(G285="")),"",E285*G285)</f>
        <v/>
      </c>
    </row>
    <row r="286" spans="1:8" s="31" customFormat="1" ht="15" x14ac:dyDescent="0.2">
      <c r="A286" s="66"/>
      <c r="B286" s="55" t="s">
        <v>59</v>
      </c>
      <c r="C286" s="28">
        <v>0</v>
      </c>
      <c r="D286" s="28">
        <v>0</v>
      </c>
      <c r="E286" s="29" t="str">
        <f t="shared" si="136"/>
        <v/>
      </c>
      <c r="F286" s="29" t="str">
        <f t="shared" si="137"/>
        <v/>
      </c>
      <c r="G286" s="30" t="str">
        <f t="shared" si="135"/>
        <v xml:space="preserve"> </v>
      </c>
      <c r="H286" s="48" t="str">
        <f t="shared" si="138"/>
        <v/>
      </c>
    </row>
    <row r="287" spans="1:8" s="31" customFormat="1" ht="15" x14ac:dyDescent="0.2">
      <c r="A287" s="66"/>
      <c r="B287" s="55" t="s">
        <v>441</v>
      </c>
      <c r="C287" s="28">
        <v>0</v>
      </c>
      <c r="D287" s="28">
        <v>0</v>
      </c>
      <c r="E287" s="29" t="str">
        <f t="shared" si="136"/>
        <v/>
      </c>
      <c r="F287" s="29" t="str">
        <f t="shared" si="137"/>
        <v/>
      </c>
      <c r="G287" s="30" t="str">
        <f t="shared" si="135"/>
        <v xml:space="preserve"> </v>
      </c>
      <c r="H287" s="48" t="str">
        <f t="shared" si="138"/>
        <v/>
      </c>
    </row>
    <row r="288" spans="1:8" s="31" customFormat="1" ht="13.5" customHeight="1" x14ac:dyDescent="0.2">
      <c r="A288" s="66"/>
      <c r="B288" s="55" t="s">
        <v>56</v>
      </c>
      <c r="C288" s="28">
        <v>2</v>
      </c>
      <c r="D288" s="28">
        <v>0</v>
      </c>
      <c r="E288" s="29">
        <f t="shared" si="136"/>
        <v>2.4330900243309003E-3</v>
      </c>
      <c r="F288" s="29" t="str">
        <f t="shared" si="137"/>
        <v/>
      </c>
      <c r="G288" s="30">
        <f t="shared" si="135"/>
        <v>-1</v>
      </c>
      <c r="H288" s="48">
        <f t="shared" si="138"/>
        <v>-2.4330900243309003E-3</v>
      </c>
    </row>
    <row r="289" spans="1:8" s="31" customFormat="1" ht="15" x14ac:dyDescent="0.2">
      <c r="A289" s="66"/>
      <c r="B289" s="55" t="s">
        <v>584</v>
      </c>
      <c r="C289" s="28">
        <v>0</v>
      </c>
      <c r="D289" s="28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28">
        <v>0</v>
      </c>
      <c r="D290" s="28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28">
        <v>0</v>
      </c>
      <c r="D291" s="28">
        <v>0</v>
      </c>
      <c r="E291" s="29" t="str">
        <f t="shared" si="136"/>
        <v/>
      </c>
      <c r="F291" s="29" t="str">
        <f t="shared" si="137"/>
        <v/>
      </c>
      <c r="G291" s="30" t="str">
        <f t="shared" si="135"/>
        <v xml:space="preserve"> </v>
      </c>
      <c r="H291" s="48" t="str">
        <f t="shared" si="138"/>
        <v/>
      </c>
    </row>
    <row r="292" spans="1:8" s="31" customFormat="1" ht="15" x14ac:dyDescent="0.2">
      <c r="A292" s="66"/>
      <c r="B292" s="55" t="s">
        <v>233</v>
      </c>
      <c r="C292" s="28">
        <v>0</v>
      </c>
      <c r="D292" s="28">
        <v>6</v>
      </c>
      <c r="E292" s="29" t="str">
        <f t="shared" si="136"/>
        <v/>
      </c>
      <c r="F292" s="29">
        <f t="shared" si="137"/>
        <v>6.2500000000000003E-3</v>
      </c>
      <c r="G292" s="30">
        <f t="shared" si="135"/>
        <v>1</v>
      </c>
      <c r="H292" s="48" t="str">
        <f t="shared" si="138"/>
        <v/>
      </c>
    </row>
    <row r="293" spans="1:8" s="31" customFormat="1" ht="15" x14ac:dyDescent="0.2">
      <c r="A293" s="66"/>
      <c r="B293" s="55" t="s">
        <v>442</v>
      </c>
      <c r="C293" s="28">
        <v>4</v>
      </c>
      <c r="D293" s="28">
        <v>9</v>
      </c>
      <c r="E293" s="29">
        <f t="shared" si="136"/>
        <v>4.8661800486618006E-3</v>
      </c>
      <c r="F293" s="29">
        <f t="shared" si="137"/>
        <v>9.3749999999999997E-3</v>
      </c>
      <c r="G293" s="30">
        <f t="shared" si="135"/>
        <v>1.25</v>
      </c>
      <c r="H293" s="48">
        <f t="shared" si="138"/>
        <v>6.082725060827251E-3</v>
      </c>
    </row>
    <row r="294" spans="1:8" s="31" customFormat="1" ht="15" x14ac:dyDescent="0.2">
      <c r="A294" s="66"/>
      <c r="B294" s="55" t="s">
        <v>62</v>
      </c>
      <c r="C294" s="28">
        <v>0</v>
      </c>
      <c r="D294" s="28">
        <v>0</v>
      </c>
      <c r="E294" s="29" t="str">
        <f t="shared" si="136"/>
        <v/>
      </c>
      <c r="F294" s="29" t="str">
        <f t="shared" si="137"/>
        <v/>
      </c>
      <c r="G294" s="30" t="str">
        <f t="shared" si="135"/>
        <v xml:space="preserve"> </v>
      </c>
      <c r="H294" s="48" t="str">
        <f t="shared" si="138"/>
        <v/>
      </c>
    </row>
    <row r="295" spans="1:8" s="31" customFormat="1" ht="15" x14ac:dyDescent="0.2">
      <c r="A295" s="66"/>
      <c r="B295" s="55" t="s">
        <v>656</v>
      </c>
      <c r="C295" s="28">
        <v>20</v>
      </c>
      <c r="D295" s="28">
        <v>3</v>
      </c>
      <c r="E295" s="29">
        <f t="shared" ref="E295:E296" si="159">+IF(C295=0,"",C295/C$176)</f>
        <v>2.4330900243309004E-2</v>
      </c>
      <c r="F295" s="29">
        <f t="shared" ref="F295:F296" si="160">+IF(D295=0,"",D295/D$176)</f>
        <v>3.1250000000000002E-3</v>
      </c>
      <c r="G295" s="30">
        <f t="shared" si="135"/>
        <v>-0.85</v>
      </c>
      <c r="H295" s="48">
        <f t="shared" ref="H295:H296" si="161">+IF(OR(AND(E295=""),(G295="")),"",E295*G295)</f>
        <v>-2.0681265206812651E-2</v>
      </c>
    </row>
    <row r="296" spans="1:8" s="31" customFormat="1" ht="15" x14ac:dyDescent="0.2">
      <c r="A296" s="66"/>
      <c r="B296" s="55" t="s">
        <v>515</v>
      </c>
      <c r="C296" s="28">
        <v>8</v>
      </c>
      <c r="D296" s="28">
        <v>2</v>
      </c>
      <c r="E296" s="29">
        <f t="shared" si="159"/>
        <v>9.7323600973236012E-3</v>
      </c>
      <c r="F296" s="29">
        <f t="shared" si="160"/>
        <v>2.0833333333333333E-3</v>
      </c>
      <c r="G296" s="30">
        <f t="shared" si="135"/>
        <v>-0.75</v>
      </c>
      <c r="H296" s="48">
        <f t="shared" si="161"/>
        <v>-7.2992700729927005E-3</v>
      </c>
    </row>
    <row r="297" spans="1:8" s="31" customFormat="1" ht="15" x14ac:dyDescent="0.2">
      <c r="A297" s="66"/>
      <c r="B297" s="55" t="s">
        <v>619</v>
      </c>
      <c r="C297" s="28">
        <v>0</v>
      </c>
      <c r="D297" s="28">
        <v>0</v>
      </c>
      <c r="E297" s="29" t="str">
        <f t="shared" ref="E297:E298" si="162">+IF(C297=0,"",C297/C$176)</f>
        <v/>
      </c>
      <c r="F297" s="29" t="str">
        <f t="shared" ref="F297:F298" si="163">+IF(D297=0,"",D297/D$176)</f>
        <v/>
      </c>
      <c r="G297" s="30" t="str">
        <f t="shared" ref="G297:G298" si="164">+IF(AND(C297=0,D297=0)," ",IF(C297=0,1,IF(D297=0,-1,(D297-C297)/C297)))</f>
        <v xml:space="preserve"> </v>
      </c>
      <c r="H297" s="48" t="str">
        <f t="shared" ref="H297:H298" si="165">+IF(OR(AND(E297=""),(G297="")),"",E297*G297)</f>
        <v/>
      </c>
    </row>
    <row r="298" spans="1:8" s="31" customFormat="1" ht="15" x14ac:dyDescent="0.2">
      <c r="A298" s="66"/>
      <c r="B298" s="55" t="s">
        <v>620</v>
      </c>
      <c r="C298" s="28">
        <v>0</v>
      </c>
      <c r="D298" s="28">
        <v>1</v>
      </c>
      <c r="E298" s="29" t="str">
        <f t="shared" si="162"/>
        <v/>
      </c>
      <c r="F298" s="29">
        <f t="shared" si="163"/>
        <v>1.0416666666666667E-3</v>
      </c>
      <c r="G298" s="30">
        <f t="shared" si="164"/>
        <v>1</v>
      </c>
      <c r="H298" s="48" t="str">
        <f t="shared" si="165"/>
        <v/>
      </c>
    </row>
    <row r="299" spans="1:8" s="31" customFormat="1" ht="15" x14ac:dyDescent="0.2">
      <c r="A299" s="66"/>
      <c r="B299" s="55" t="s">
        <v>63</v>
      </c>
      <c r="C299" s="28">
        <v>3</v>
      </c>
      <c r="D299" s="28">
        <v>13</v>
      </c>
      <c r="E299" s="29">
        <f t="shared" si="136"/>
        <v>3.6496350364963502E-3</v>
      </c>
      <c r="F299" s="29">
        <f t="shared" si="137"/>
        <v>1.3541666666666667E-2</v>
      </c>
      <c r="G299" s="30">
        <f t="shared" si="135"/>
        <v>3.3333333333333335</v>
      </c>
      <c r="H299" s="48">
        <f t="shared" si="138"/>
        <v>1.2165450121654502E-2</v>
      </c>
    </row>
    <row r="300" spans="1:8" s="31" customFormat="1" ht="15" x14ac:dyDescent="0.2">
      <c r="A300" s="66"/>
      <c r="B300" s="55" t="s">
        <v>603</v>
      </c>
      <c r="C300" s="28">
        <v>0</v>
      </c>
      <c r="D300" s="28">
        <v>0</v>
      </c>
      <c r="E300" s="29" t="str">
        <f t="shared" si="136"/>
        <v/>
      </c>
      <c r="F300" s="29" t="str">
        <f t="shared" si="137"/>
        <v/>
      </c>
      <c r="G300" s="30" t="str">
        <f t="shared" si="135"/>
        <v xml:space="preserve"> </v>
      </c>
      <c r="H300" s="48" t="str">
        <f t="shared" si="138"/>
        <v/>
      </c>
    </row>
    <row r="301" spans="1:8" s="31" customFormat="1" ht="15" x14ac:dyDescent="0.2">
      <c r="A301" s="66"/>
      <c r="B301" s="55" t="s">
        <v>516</v>
      </c>
      <c r="C301" s="28">
        <v>0</v>
      </c>
      <c r="D301" s="28">
        <v>0</v>
      </c>
      <c r="E301" s="29" t="str">
        <f t="shared" ref="E301:E303" si="166">+IF(C301=0,"",C301/C$176)</f>
        <v/>
      </c>
      <c r="F301" s="29" t="str">
        <f t="shared" ref="F301:F303" si="167">+IF(D301=0,"",D301/D$176)</f>
        <v/>
      </c>
      <c r="G301" s="30" t="str">
        <f t="shared" si="135"/>
        <v xml:space="preserve"> </v>
      </c>
      <c r="H301" s="48" t="str">
        <f t="shared" ref="H301:H303" si="168">+IF(OR(AND(E301=""),(G301="")),"",E301*G301)</f>
        <v/>
      </c>
    </row>
    <row r="302" spans="1:8" s="31" customFormat="1" ht="15" x14ac:dyDescent="0.2">
      <c r="A302" s="66"/>
      <c r="B302" s="55" t="s">
        <v>517</v>
      </c>
      <c r="C302" s="28">
        <v>0</v>
      </c>
      <c r="D302" s="28">
        <v>1</v>
      </c>
      <c r="E302" s="29" t="str">
        <f t="shared" si="166"/>
        <v/>
      </c>
      <c r="F302" s="29">
        <f t="shared" si="167"/>
        <v>1.0416666666666667E-3</v>
      </c>
      <c r="G302" s="30">
        <f t="shared" si="135"/>
        <v>1</v>
      </c>
      <c r="H302" s="48" t="str">
        <f t="shared" si="168"/>
        <v/>
      </c>
    </row>
    <row r="303" spans="1:8" s="31" customFormat="1" ht="15" x14ac:dyDescent="0.2">
      <c r="A303" s="66"/>
      <c r="B303" s="55" t="s">
        <v>518</v>
      </c>
      <c r="C303" s="28">
        <v>2</v>
      </c>
      <c r="D303" s="28">
        <v>0</v>
      </c>
      <c r="E303" s="29">
        <f t="shared" si="166"/>
        <v>2.4330900243309003E-3</v>
      </c>
      <c r="F303" s="29" t="str">
        <f t="shared" si="167"/>
        <v/>
      </c>
      <c r="G303" s="30">
        <f t="shared" si="135"/>
        <v>-1</v>
      </c>
      <c r="H303" s="48">
        <f t="shared" si="168"/>
        <v>-2.4330900243309003E-3</v>
      </c>
    </row>
    <row r="304" spans="1:8" s="31" customFormat="1" ht="15" x14ac:dyDescent="0.2">
      <c r="A304" s="66"/>
      <c r="B304" s="55" t="s">
        <v>552</v>
      </c>
      <c r="C304" s="28">
        <v>0</v>
      </c>
      <c r="D304" s="28">
        <v>0</v>
      </c>
      <c r="E304" s="29"/>
      <c r="F304" s="29"/>
      <c r="G304" s="30" t="str">
        <f t="shared" si="135"/>
        <v xml:space="preserve"> </v>
      </c>
      <c r="H304" s="48"/>
    </row>
    <row r="305" spans="1:8" s="31" customFormat="1" ht="15" x14ac:dyDescent="0.2">
      <c r="A305" s="66"/>
      <c r="B305" s="55" t="s">
        <v>553</v>
      </c>
      <c r="C305" s="28">
        <v>0</v>
      </c>
      <c r="D305" s="28">
        <v>0</v>
      </c>
      <c r="E305" s="29"/>
      <c r="F305" s="29"/>
      <c r="G305" s="30" t="str">
        <f t="shared" si="135"/>
        <v xml:space="preserve"> </v>
      </c>
      <c r="H305" s="48"/>
    </row>
    <row r="306" spans="1:8" s="31" customFormat="1" ht="15" x14ac:dyDescent="0.2">
      <c r="A306" s="66"/>
      <c r="B306" s="55" t="s">
        <v>443</v>
      </c>
      <c r="C306" s="28">
        <v>0</v>
      </c>
      <c r="D306" s="28">
        <v>0</v>
      </c>
      <c r="E306" s="29" t="str">
        <f t="shared" si="136"/>
        <v/>
      </c>
      <c r="F306" s="29" t="str">
        <f t="shared" si="137"/>
        <v/>
      </c>
      <c r="G306" s="30" t="str">
        <f t="shared" si="135"/>
        <v xml:space="preserve"> </v>
      </c>
      <c r="H306" s="48" t="str">
        <f t="shared" si="138"/>
        <v/>
      </c>
    </row>
    <row r="307" spans="1:8" s="31" customFormat="1" ht="15" x14ac:dyDescent="0.2">
      <c r="A307" s="66"/>
      <c r="B307" s="55" t="s">
        <v>655</v>
      </c>
      <c r="C307" s="28">
        <v>2</v>
      </c>
      <c r="D307" s="28">
        <v>1</v>
      </c>
      <c r="E307" s="29">
        <f t="shared" si="136"/>
        <v>2.4330900243309003E-3</v>
      </c>
      <c r="F307" s="29">
        <f t="shared" si="137"/>
        <v>1.0416666666666667E-3</v>
      </c>
      <c r="G307" s="30">
        <f t="shared" si="135"/>
        <v>-0.5</v>
      </c>
      <c r="H307" s="48">
        <f t="shared" si="138"/>
        <v>-1.2165450121654502E-3</v>
      </c>
    </row>
    <row r="308" spans="1:8" s="31" customFormat="1" ht="15" x14ac:dyDescent="0.2">
      <c r="A308" s="66"/>
      <c r="B308" s="55" t="s">
        <v>591</v>
      </c>
      <c r="C308" s="28">
        <v>0</v>
      </c>
      <c r="D308" s="28">
        <v>0</v>
      </c>
      <c r="E308" s="29" t="str">
        <f t="shared" ref="E308" si="169">+IF(C308=0,"",C308/C$176)</f>
        <v/>
      </c>
      <c r="F308" s="29" t="str">
        <f t="shared" ref="F308" si="170">+IF(D308=0,"",D308/D$176)</f>
        <v/>
      </c>
      <c r="G308" s="30" t="str">
        <f t="shared" si="135"/>
        <v xml:space="preserve"> </v>
      </c>
      <c r="H308" s="48" t="str">
        <f t="shared" ref="H308" si="171">+IF(OR(AND(E308=""),(G308="")),"",E308*G308)</f>
        <v/>
      </c>
    </row>
    <row r="309" spans="1:8" s="31" customFormat="1" ht="15" x14ac:dyDescent="0.2">
      <c r="A309" s="66"/>
      <c r="B309" s="55" t="s">
        <v>623</v>
      </c>
      <c r="C309" s="28">
        <v>12</v>
      </c>
      <c r="D309" s="28">
        <v>0</v>
      </c>
      <c r="E309" s="29">
        <f t="shared" ref="E309" si="172">+IF(C309=0,"",C309/C$176)</f>
        <v>1.4598540145985401E-2</v>
      </c>
      <c r="F309" s="29" t="str">
        <f t="shared" ref="F309" si="173">+IF(D309=0,"",D309/D$176)</f>
        <v/>
      </c>
      <c r="G309" s="30">
        <f t="shared" ref="G309" si="174">+IF(AND(C309=0,D309=0)," ",IF(C309=0,1,IF(D309=0,-1,(D309-C309)/C309)))</f>
        <v>-1</v>
      </c>
      <c r="H309" s="48">
        <f t="shared" ref="H309" si="175">+IF(OR(AND(E309=""),(G309="")),"",E309*G309)</f>
        <v>-1.4598540145985401E-2</v>
      </c>
    </row>
    <row r="310" spans="1:8" s="31" customFormat="1" ht="15" x14ac:dyDescent="0.2">
      <c r="A310" s="66"/>
      <c r="B310" s="55" t="s">
        <v>444</v>
      </c>
      <c r="C310" s="28">
        <v>3</v>
      </c>
      <c r="D310" s="28">
        <v>37</v>
      </c>
      <c r="E310" s="29">
        <f t="shared" si="136"/>
        <v>3.6496350364963502E-3</v>
      </c>
      <c r="F310" s="29">
        <f t="shared" si="137"/>
        <v>3.8541666666666669E-2</v>
      </c>
      <c r="G310" s="30">
        <f t="shared" si="135"/>
        <v>11.333333333333334</v>
      </c>
      <c r="H310" s="48">
        <f t="shared" si="138"/>
        <v>4.1362530413625302E-2</v>
      </c>
    </row>
    <row r="311" spans="1:8" s="31" customFormat="1" ht="15" x14ac:dyDescent="0.2">
      <c r="A311" s="66"/>
      <c r="B311" s="55" t="s">
        <v>445</v>
      </c>
      <c r="C311" s="28">
        <v>2</v>
      </c>
      <c r="D311" s="28">
        <v>1</v>
      </c>
      <c r="E311" s="29">
        <f t="shared" si="136"/>
        <v>2.4330900243309003E-3</v>
      </c>
      <c r="F311" s="29">
        <f t="shared" si="137"/>
        <v>1.0416666666666667E-3</v>
      </c>
      <c r="G311" s="30">
        <f t="shared" si="135"/>
        <v>-0.5</v>
      </c>
      <c r="H311" s="48">
        <f t="shared" si="138"/>
        <v>-1.2165450121654502E-3</v>
      </c>
    </row>
    <row r="312" spans="1:8" s="31" customFormat="1" ht="15" x14ac:dyDescent="0.2">
      <c r="A312" s="66"/>
      <c r="B312" s="55" t="s">
        <v>446</v>
      </c>
      <c r="C312" s="28">
        <v>0</v>
      </c>
      <c r="D312" s="28">
        <v>4</v>
      </c>
      <c r="E312" s="29" t="str">
        <f t="shared" si="136"/>
        <v/>
      </c>
      <c r="F312" s="29">
        <f t="shared" si="137"/>
        <v>4.1666666666666666E-3</v>
      </c>
      <c r="G312" s="30">
        <f t="shared" si="135"/>
        <v>1</v>
      </c>
      <c r="H312" s="48" t="str">
        <f t="shared" si="138"/>
        <v/>
      </c>
    </row>
    <row r="313" spans="1:8" s="31" customFormat="1" ht="15" x14ac:dyDescent="0.2">
      <c r="A313" s="66"/>
      <c r="B313" s="55" t="s">
        <v>64</v>
      </c>
      <c r="C313" s="28">
        <v>2</v>
      </c>
      <c r="D313" s="28">
        <v>15</v>
      </c>
      <c r="E313" s="29">
        <f t="shared" si="136"/>
        <v>2.4330900243309003E-3</v>
      </c>
      <c r="F313" s="29">
        <f t="shared" si="137"/>
        <v>1.5625E-2</v>
      </c>
      <c r="G313" s="30">
        <f t="shared" si="135"/>
        <v>6.5</v>
      </c>
      <c r="H313" s="48">
        <f t="shared" si="138"/>
        <v>1.5815085158150853E-2</v>
      </c>
    </row>
    <row r="314" spans="1:8" s="31" customFormat="1" ht="15" x14ac:dyDescent="0.2">
      <c r="A314" s="66"/>
      <c r="B314" s="55" t="s">
        <v>234</v>
      </c>
      <c r="C314" s="28">
        <v>0</v>
      </c>
      <c r="D314" s="28">
        <v>0</v>
      </c>
      <c r="E314" s="29" t="str">
        <f t="shared" si="136"/>
        <v/>
      </c>
      <c r="F314" s="29" t="str">
        <f t="shared" si="137"/>
        <v/>
      </c>
      <c r="G314" s="30" t="str">
        <f t="shared" si="135"/>
        <v xml:space="preserve"> </v>
      </c>
      <c r="H314" s="48" t="str">
        <f t="shared" si="138"/>
        <v/>
      </c>
    </row>
    <row r="315" spans="1:8" s="31" customFormat="1" ht="12.75" customHeight="1" x14ac:dyDescent="0.2">
      <c r="A315" s="66"/>
      <c r="B315" s="55" t="s">
        <v>235</v>
      </c>
      <c r="C315" s="28">
        <v>0</v>
      </c>
      <c r="D315" s="28">
        <v>0</v>
      </c>
      <c r="E315" s="29" t="str">
        <f t="shared" si="136"/>
        <v/>
      </c>
      <c r="F315" s="29" t="str">
        <f t="shared" si="137"/>
        <v/>
      </c>
      <c r="G315" s="30" t="str">
        <f t="shared" ref="G315:G349" si="176">+IF(AND(C315=0,D315=0)," ",IF(C315=0,1,IF(D315=0,-1,(D315-C315)/C315)))</f>
        <v xml:space="preserve"> </v>
      </c>
      <c r="H315" s="48" t="str">
        <f t="shared" si="138"/>
        <v/>
      </c>
    </row>
    <row r="316" spans="1:8" s="31" customFormat="1" ht="15" x14ac:dyDescent="0.2">
      <c r="A316" s="66"/>
      <c r="B316" s="55" t="s">
        <v>65</v>
      </c>
      <c r="C316" s="28">
        <v>0</v>
      </c>
      <c r="D316" s="28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28">
        <v>0</v>
      </c>
      <c r="D317" s="28">
        <v>0</v>
      </c>
      <c r="E317" s="29" t="str">
        <f t="shared" si="136"/>
        <v/>
      </c>
      <c r="F317" s="29" t="str">
        <f t="shared" si="137"/>
        <v/>
      </c>
      <c r="G317" s="30" t="str">
        <f t="shared" si="176"/>
        <v xml:space="preserve"> </v>
      </c>
      <c r="H317" s="48" t="str">
        <f t="shared" si="138"/>
        <v/>
      </c>
    </row>
    <row r="318" spans="1:8" s="31" customFormat="1" ht="12.75" customHeight="1" x14ac:dyDescent="0.2">
      <c r="A318" s="66"/>
      <c r="B318" s="55" t="s">
        <v>448</v>
      </c>
      <c r="C318" s="28">
        <v>1</v>
      </c>
      <c r="D318" s="28">
        <v>8</v>
      </c>
      <c r="E318" s="29">
        <f t="shared" si="136"/>
        <v>1.2165450121654502E-3</v>
      </c>
      <c r="F318" s="29">
        <f t="shared" si="137"/>
        <v>8.3333333333333332E-3</v>
      </c>
      <c r="G318" s="30">
        <f t="shared" si="176"/>
        <v>7</v>
      </c>
      <c r="H318" s="48">
        <f t="shared" si="138"/>
        <v>8.5158150851581509E-3</v>
      </c>
    </row>
    <row r="319" spans="1:8" s="31" customFormat="1" ht="15" x14ac:dyDescent="0.2">
      <c r="A319" s="66"/>
      <c r="B319" s="55" t="s">
        <v>449</v>
      </c>
      <c r="C319" s="28">
        <v>0</v>
      </c>
      <c r="D319" s="28">
        <v>0</v>
      </c>
      <c r="E319" s="29" t="str">
        <f t="shared" si="136"/>
        <v/>
      </c>
      <c r="F319" s="29" t="str">
        <f t="shared" si="137"/>
        <v/>
      </c>
      <c r="G319" s="30" t="str">
        <f t="shared" si="176"/>
        <v xml:space="preserve"> 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28">
        <v>0</v>
      </c>
      <c r="D320" s="28">
        <v>0</v>
      </c>
      <c r="E320" s="29" t="str">
        <f t="shared" si="136"/>
        <v/>
      </c>
      <c r="F320" s="29" t="str">
        <f t="shared" si="137"/>
        <v/>
      </c>
      <c r="G320" s="30" t="str">
        <f t="shared" si="176"/>
        <v xml:space="preserve"> </v>
      </c>
      <c r="H320" s="48" t="str">
        <f t="shared" si="138"/>
        <v/>
      </c>
    </row>
    <row r="321" spans="1:8" s="31" customFormat="1" ht="15" x14ac:dyDescent="0.2">
      <c r="A321" s="66"/>
      <c r="B321" s="55" t="s">
        <v>451</v>
      </c>
      <c r="C321" s="28">
        <v>0</v>
      </c>
      <c r="D321" s="28">
        <v>0</v>
      </c>
      <c r="E321" s="29" t="str">
        <f t="shared" si="136"/>
        <v/>
      </c>
      <c r="F321" s="29" t="str">
        <f t="shared" si="137"/>
        <v/>
      </c>
      <c r="G321" s="30" t="str">
        <f t="shared" si="176"/>
        <v xml:space="preserve"> 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28">
        <v>1</v>
      </c>
      <c r="D322" s="28">
        <v>5</v>
      </c>
      <c r="E322" s="29">
        <f t="shared" si="136"/>
        <v>1.2165450121654502E-3</v>
      </c>
      <c r="F322" s="29">
        <f t="shared" si="137"/>
        <v>5.208333333333333E-3</v>
      </c>
      <c r="G322" s="30">
        <f t="shared" si="176"/>
        <v>4</v>
      </c>
      <c r="H322" s="48">
        <f t="shared" si="138"/>
        <v>4.8661800486618006E-3</v>
      </c>
    </row>
    <row r="323" spans="1:8" s="31" customFormat="1" ht="15" x14ac:dyDescent="0.2">
      <c r="A323" s="66"/>
      <c r="B323" s="55" t="s">
        <v>453</v>
      </c>
      <c r="C323" s="28">
        <v>0</v>
      </c>
      <c r="D323" s="28">
        <v>0</v>
      </c>
      <c r="E323" s="29" t="str">
        <f t="shared" si="136"/>
        <v/>
      </c>
      <c r="F323" s="29" t="str">
        <f t="shared" si="137"/>
        <v/>
      </c>
      <c r="G323" s="30" t="str">
        <f t="shared" si="176"/>
        <v xml:space="preserve"> 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28">
        <v>27</v>
      </c>
      <c r="D324" s="28">
        <v>13</v>
      </c>
      <c r="E324" s="29">
        <f t="shared" si="136"/>
        <v>3.2846715328467155E-2</v>
      </c>
      <c r="F324" s="29">
        <f t="shared" si="137"/>
        <v>1.3541666666666667E-2</v>
      </c>
      <c r="G324" s="30">
        <f t="shared" si="176"/>
        <v>-0.51851851851851849</v>
      </c>
      <c r="H324" s="48">
        <f t="shared" si="138"/>
        <v>-1.7031630170316302E-2</v>
      </c>
    </row>
    <row r="325" spans="1:8" s="31" customFormat="1" ht="15" x14ac:dyDescent="0.2">
      <c r="A325" s="66"/>
      <c r="B325" s="55" t="s">
        <v>236</v>
      </c>
      <c r="C325" s="28">
        <v>0</v>
      </c>
      <c r="D325" s="28">
        <v>0</v>
      </c>
      <c r="E325" s="29" t="str">
        <f t="shared" si="136"/>
        <v/>
      </c>
      <c r="F325" s="29" t="str">
        <f t="shared" si="137"/>
        <v/>
      </c>
      <c r="G325" s="30" t="str">
        <f t="shared" si="176"/>
        <v xml:space="preserve"> 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28">
        <v>0</v>
      </c>
      <c r="D326" s="28">
        <v>4</v>
      </c>
      <c r="E326" s="29" t="str">
        <f t="shared" si="136"/>
        <v/>
      </c>
      <c r="F326" s="29">
        <f t="shared" si="137"/>
        <v>4.1666666666666666E-3</v>
      </c>
      <c r="G326" s="30">
        <f t="shared" si="176"/>
        <v>1</v>
      </c>
      <c r="H326" s="48" t="str">
        <f t="shared" si="138"/>
        <v/>
      </c>
    </row>
    <row r="327" spans="1:8" s="31" customFormat="1" ht="15" x14ac:dyDescent="0.2">
      <c r="A327" s="66"/>
      <c r="B327" s="55" t="s">
        <v>454</v>
      </c>
      <c r="C327" s="28">
        <v>0</v>
      </c>
      <c r="D327" s="28">
        <v>0</v>
      </c>
      <c r="E327" s="29" t="str">
        <f t="shared" si="136"/>
        <v/>
      </c>
      <c r="F327" s="29" t="str">
        <f t="shared" si="137"/>
        <v/>
      </c>
      <c r="G327" s="30" t="str">
        <f t="shared" si="176"/>
        <v xml:space="preserve"> </v>
      </c>
      <c r="H327" s="48" t="str">
        <f t="shared" si="138"/>
        <v/>
      </c>
    </row>
    <row r="328" spans="1:8" s="31" customFormat="1" ht="30" x14ac:dyDescent="0.2">
      <c r="A328" s="66"/>
      <c r="B328" s="55" t="s">
        <v>455</v>
      </c>
      <c r="C328" s="28">
        <v>0</v>
      </c>
      <c r="D328" s="28">
        <v>3</v>
      </c>
      <c r="E328" s="29" t="str">
        <f t="shared" si="136"/>
        <v/>
      </c>
      <c r="F328" s="29">
        <f t="shared" si="137"/>
        <v>3.1250000000000002E-3</v>
      </c>
      <c r="G328" s="30">
        <f t="shared" si="176"/>
        <v>1</v>
      </c>
      <c r="H328" s="48" t="str">
        <f t="shared" si="138"/>
        <v/>
      </c>
    </row>
    <row r="329" spans="1:8" s="31" customFormat="1" ht="15" x14ac:dyDescent="0.2">
      <c r="A329" s="66"/>
      <c r="B329" s="55" t="s">
        <v>634</v>
      </c>
      <c r="C329" s="28">
        <v>2</v>
      </c>
      <c r="D329" s="28">
        <v>1</v>
      </c>
      <c r="E329" s="29">
        <f t="shared" si="136"/>
        <v>2.4330900243309003E-3</v>
      </c>
      <c r="F329" s="29">
        <f t="shared" si="137"/>
        <v>1.0416666666666667E-3</v>
      </c>
      <c r="G329" s="30">
        <f t="shared" si="176"/>
        <v>-0.5</v>
      </c>
      <c r="H329" s="48">
        <f t="shared" si="138"/>
        <v>-1.2165450121654502E-3</v>
      </c>
    </row>
    <row r="330" spans="1:8" s="31" customFormat="1" ht="15" x14ac:dyDescent="0.2">
      <c r="A330" s="66"/>
      <c r="B330" s="55" t="s">
        <v>456</v>
      </c>
      <c r="C330" s="28">
        <v>0</v>
      </c>
      <c r="D330" s="28">
        <v>1</v>
      </c>
      <c r="E330" s="29" t="str">
        <f t="shared" si="136"/>
        <v/>
      </c>
      <c r="F330" s="29">
        <f t="shared" si="137"/>
        <v>1.0416666666666667E-3</v>
      </c>
      <c r="G330" s="30">
        <f t="shared" si="176"/>
        <v>1</v>
      </c>
      <c r="H330" s="48" t="str">
        <f t="shared" si="138"/>
        <v/>
      </c>
    </row>
    <row r="331" spans="1:8" s="31" customFormat="1" ht="30" x14ac:dyDescent="0.2">
      <c r="A331" s="66"/>
      <c r="B331" s="55" t="s">
        <v>457</v>
      </c>
      <c r="C331" s="28">
        <v>0</v>
      </c>
      <c r="D331" s="28">
        <v>0</v>
      </c>
      <c r="E331" s="29" t="str">
        <f t="shared" si="136"/>
        <v/>
      </c>
      <c r="F331" s="29" t="str">
        <f t="shared" si="137"/>
        <v/>
      </c>
      <c r="G331" s="30" t="str">
        <f t="shared" si="176"/>
        <v xml:space="preserve"> </v>
      </c>
      <c r="H331" s="48" t="str">
        <f t="shared" si="138"/>
        <v/>
      </c>
    </row>
    <row r="332" spans="1:8" s="31" customFormat="1" ht="15" x14ac:dyDescent="0.2">
      <c r="A332" s="66"/>
      <c r="B332" s="55" t="s">
        <v>458</v>
      </c>
      <c r="C332" s="28">
        <v>3</v>
      </c>
      <c r="D332" s="28">
        <v>4</v>
      </c>
      <c r="E332" s="29">
        <f t="shared" si="136"/>
        <v>3.6496350364963502E-3</v>
      </c>
      <c r="F332" s="29">
        <f t="shared" si="137"/>
        <v>4.1666666666666666E-3</v>
      </c>
      <c r="G332" s="30">
        <f t="shared" si="176"/>
        <v>0.33333333333333331</v>
      </c>
      <c r="H332" s="48">
        <f t="shared" si="138"/>
        <v>1.2165450121654499E-3</v>
      </c>
    </row>
    <row r="333" spans="1:8" s="31" customFormat="1" ht="30" x14ac:dyDescent="0.2">
      <c r="A333" s="66"/>
      <c r="B333" s="55" t="s">
        <v>541</v>
      </c>
      <c r="C333" s="28">
        <v>2</v>
      </c>
      <c r="D333" s="28">
        <v>32</v>
      </c>
      <c r="E333" s="29">
        <f t="shared" ref="E333" si="177">+IF(C333=0,"",C333/C$176)</f>
        <v>2.4330900243309003E-3</v>
      </c>
      <c r="F333" s="29">
        <f t="shared" ref="F333" si="178">+IF(D333=0,"",D333/D$176)</f>
        <v>3.3333333333333333E-2</v>
      </c>
      <c r="G333" s="30">
        <f t="shared" si="176"/>
        <v>15</v>
      </c>
      <c r="H333" s="48">
        <f t="shared" ref="H333" si="179">+IF(OR(AND(E333=""),(G333="")),"",E333*G333)</f>
        <v>3.6496350364963508E-2</v>
      </c>
    </row>
    <row r="334" spans="1:8" s="31" customFormat="1" ht="15" x14ac:dyDescent="0.2">
      <c r="A334" s="66"/>
      <c r="B334" s="55" t="s">
        <v>459</v>
      </c>
      <c r="C334" s="28">
        <v>2</v>
      </c>
      <c r="D334" s="28">
        <v>1</v>
      </c>
      <c r="E334" s="29">
        <f t="shared" si="136"/>
        <v>2.4330900243309003E-3</v>
      </c>
      <c r="F334" s="29">
        <f t="shared" si="137"/>
        <v>1.0416666666666667E-3</v>
      </c>
      <c r="G334" s="30">
        <f t="shared" si="176"/>
        <v>-0.5</v>
      </c>
      <c r="H334" s="48">
        <f t="shared" si="138"/>
        <v>-1.2165450121654502E-3</v>
      </c>
    </row>
    <row r="335" spans="1:8" s="31" customFormat="1" ht="15" x14ac:dyDescent="0.2">
      <c r="A335" s="66"/>
      <c r="B335" s="55" t="s">
        <v>460</v>
      </c>
      <c r="C335" s="28">
        <v>0</v>
      </c>
      <c r="D335" s="28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28">
        <v>0</v>
      </c>
      <c r="D336" s="28">
        <v>0</v>
      </c>
      <c r="E336" s="29" t="str">
        <f t="shared" si="136"/>
        <v/>
      </c>
      <c r="F336" s="29" t="str">
        <f t="shared" si="137"/>
        <v/>
      </c>
      <c r="G336" s="30" t="str">
        <f t="shared" si="176"/>
        <v xml:space="preserve"> 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28">
        <v>0</v>
      </c>
      <c r="D337" s="28">
        <v>0</v>
      </c>
      <c r="E337" s="29" t="str">
        <f t="shared" si="136"/>
        <v/>
      </c>
      <c r="F337" s="29" t="str">
        <f t="shared" si="137"/>
        <v/>
      </c>
      <c r="G337" s="30" t="str">
        <f t="shared" si="176"/>
        <v xml:space="preserve"> 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28">
        <v>0</v>
      </c>
      <c r="D338" s="28">
        <v>3</v>
      </c>
      <c r="E338" s="29" t="str">
        <f t="shared" ref="E338:E346" si="180">+IF(C338=0,"",C338/C$176)</f>
        <v/>
      </c>
      <c r="F338" s="29">
        <f t="shared" ref="F338:F346" si="181">+IF(D338=0,"",D338/D$176)</f>
        <v>3.1250000000000002E-3</v>
      </c>
      <c r="G338" s="30">
        <f t="shared" si="176"/>
        <v>1</v>
      </c>
      <c r="H338" s="48" t="str">
        <f t="shared" ref="H338:H346" si="182">+IF(OR(AND(E338=""),(G338="")),"",E338*G338)</f>
        <v/>
      </c>
    </row>
    <row r="339" spans="1:8" s="31" customFormat="1" ht="15" x14ac:dyDescent="0.2">
      <c r="A339" s="66"/>
      <c r="B339" s="55" t="s">
        <v>464</v>
      </c>
      <c r="C339" s="28">
        <v>0</v>
      </c>
      <c r="D339" s="28">
        <v>0</v>
      </c>
      <c r="E339" s="29" t="str">
        <f t="shared" si="180"/>
        <v/>
      </c>
      <c r="F339" s="29" t="str">
        <f t="shared" si="181"/>
        <v/>
      </c>
      <c r="G339" s="30" t="str">
        <f t="shared" si="176"/>
        <v xml:space="preserve"> </v>
      </c>
      <c r="H339" s="48" t="str">
        <f t="shared" si="182"/>
        <v/>
      </c>
    </row>
    <row r="340" spans="1:8" s="31" customFormat="1" ht="30" x14ac:dyDescent="0.2">
      <c r="A340" s="66"/>
      <c r="B340" s="55" t="s">
        <v>465</v>
      </c>
      <c r="C340" s="28">
        <v>0</v>
      </c>
      <c r="D340" s="28">
        <v>1</v>
      </c>
      <c r="E340" s="29" t="str">
        <f t="shared" si="180"/>
        <v/>
      </c>
      <c r="F340" s="29">
        <f t="shared" si="181"/>
        <v>1.0416666666666667E-3</v>
      </c>
      <c r="G340" s="30">
        <f t="shared" si="176"/>
        <v>1</v>
      </c>
      <c r="H340" s="48" t="str">
        <f t="shared" si="182"/>
        <v/>
      </c>
    </row>
    <row r="341" spans="1:8" s="31" customFormat="1" ht="15" customHeight="1" x14ac:dyDescent="0.2">
      <c r="A341" s="66"/>
      <c r="B341" s="55" t="s">
        <v>466</v>
      </c>
      <c r="C341" s="28">
        <v>0</v>
      </c>
      <c r="D341" s="28">
        <v>0</v>
      </c>
      <c r="E341" s="29" t="str">
        <f t="shared" si="180"/>
        <v/>
      </c>
      <c r="F341" s="29" t="str">
        <f t="shared" si="181"/>
        <v/>
      </c>
      <c r="G341" s="30" t="str">
        <f t="shared" si="176"/>
        <v xml:space="preserve"> 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28"/>
      <c r="D342" s="28">
        <v>1</v>
      </c>
      <c r="E342" s="29" t="str">
        <f t="shared" ref="E342" si="183">+IF(C342=0,"",C342/C$176)</f>
        <v/>
      </c>
      <c r="F342" s="29">
        <f t="shared" ref="F342" si="184">+IF(D342=0,"",D342/D$176)</f>
        <v>1.0416666666666667E-3</v>
      </c>
      <c r="G342" s="30">
        <f t="shared" ref="G342" si="185">+IF(AND(C342=0,D342=0)," ",IF(C342=0,1,IF(D342=0,-1,(D342-C342)/C342)))</f>
        <v>1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28">
        <v>0</v>
      </c>
      <c r="D343" s="28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28">
        <v>0</v>
      </c>
      <c r="D344" s="28">
        <v>0</v>
      </c>
      <c r="E344" s="29" t="str">
        <f t="shared" si="180"/>
        <v/>
      </c>
      <c r="F344" s="29" t="str">
        <f t="shared" si="181"/>
        <v/>
      </c>
      <c r="G344" s="30" t="str">
        <f t="shared" si="176"/>
        <v xml:space="preserve"> </v>
      </c>
      <c r="H344" s="48" t="str">
        <f t="shared" si="182"/>
        <v/>
      </c>
    </row>
    <row r="345" spans="1:8" s="31" customFormat="1" ht="15" x14ac:dyDescent="0.2">
      <c r="A345" s="66"/>
      <c r="B345" s="55" t="s">
        <v>239</v>
      </c>
      <c r="C345" s="28">
        <v>0</v>
      </c>
      <c r="D345" s="28">
        <v>0</v>
      </c>
      <c r="E345" s="29" t="str">
        <f t="shared" si="180"/>
        <v/>
      </c>
      <c r="F345" s="29" t="str">
        <f t="shared" si="181"/>
        <v/>
      </c>
      <c r="G345" s="30" t="str">
        <f t="shared" si="176"/>
        <v xml:space="preserve"> 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28">
        <v>0</v>
      </c>
      <c r="D346" s="28">
        <v>0</v>
      </c>
      <c r="E346" s="29" t="str">
        <f t="shared" si="180"/>
        <v/>
      </c>
      <c r="F346" s="29" t="str">
        <f t="shared" si="181"/>
        <v/>
      </c>
      <c r="G346" s="30" t="str">
        <f t="shared" si="176"/>
        <v xml:space="preserve"> 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28">
        <v>5</v>
      </c>
      <c r="D347" s="28">
        <v>19</v>
      </c>
      <c r="E347" s="29">
        <f t="shared" ref="E347:E349" si="187">+IF(C347=0,"",C347/C$176)</f>
        <v>6.082725060827251E-3</v>
      </c>
      <c r="F347" s="29">
        <f t="shared" ref="F347:F349" si="188">+IF(D347=0,"",D347/D$176)</f>
        <v>1.9791666666666666E-2</v>
      </c>
      <c r="G347" s="30">
        <f t="shared" si="176"/>
        <v>2.8</v>
      </c>
      <c r="H347" s="48">
        <f t="shared" ref="H347:H349" si="189">+IF(OR(AND(E347=""),(G347="")),"",E347*G347)</f>
        <v>1.7031630170316302E-2</v>
      </c>
    </row>
    <row r="348" spans="1:8" s="31" customFormat="1" ht="15" x14ac:dyDescent="0.2">
      <c r="A348" s="66"/>
      <c r="B348" s="55" t="s">
        <v>534</v>
      </c>
      <c r="C348" s="28">
        <v>0</v>
      </c>
      <c r="D348" s="28">
        <v>2</v>
      </c>
      <c r="E348" s="29" t="str">
        <f t="shared" si="187"/>
        <v/>
      </c>
      <c r="F348" s="29">
        <f t="shared" si="188"/>
        <v>2.0833333333333333E-3</v>
      </c>
      <c r="G348" s="30">
        <f t="shared" si="176"/>
        <v>1</v>
      </c>
      <c r="H348" s="48" t="str">
        <f t="shared" si="189"/>
        <v/>
      </c>
    </row>
    <row r="349" spans="1:8" s="31" customFormat="1" ht="15.75" thickBot="1" x14ac:dyDescent="0.25">
      <c r="A349" s="66"/>
      <c r="B349" s="59" t="s">
        <v>535</v>
      </c>
      <c r="C349" s="50">
        <v>3</v>
      </c>
      <c r="D349" s="50">
        <v>1</v>
      </c>
      <c r="E349" s="54">
        <f t="shared" si="187"/>
        <v>3.6496350364963502E-3</v>
      </c>
      <c r="F349" s="54">
        <f t="shared" si="188"/>
        <v>1.0416666666666667E-3</v>
      </c>
      <c r="G349" s="62">
        <f t="shared" si="176"/>
        <v>-0.66666666666666663</v>
      </c>
      <c r="H349" s="52">
        <f t="shared" si="189"/>
        <v>-2.4330900243308999E-3</v>
      </c>
    </row>
    <row r="350" spans="1:8" s="8" customFormat="1" ht="15" x14ac:dyDescent="0.2">
      <c r="A350" s="65"/>
      <c r="B350" s="17"/>
      <c r="E350" s="18"/>
      <c r="F350" s="18"/>
      <c r="G350" s="19"/>
      <c r="H350" s="20"/>
    </row>
    <row r="351" spans="1:8" s="8" customFormat="1" ht="15" x14ac:dyDescent="0.2">
      <c r="A351" s="65"/>
      <c r="B351" s="17"/>
      <c r="E351" s="18"/>
      <c r="F351" s="18"/>
      <c r="G351" s="19"/>
      <c r="H351" s="20"/>
    </row>
    <row r="352" spans="1:8" s="23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5956</v>
      </c>
      <c r="D355" s="9">
        <f>SUM(D356:D584)</f>
        <v>6002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7.7233042310275351E-3</v>
      </c>
      <c r="H355" s="39">
        <f>+IF(OR(AND(E355=""),(G355="")),"",E355*G355)</f>
        <v>7.7233042310275351E-3</v>
      </c>
    </row>
    <row r="356" spans="1:8" s="31" customFormat="1" ht="15" x14ac:dyDescent="0.2">
      <c r="A356" s="66"/>
      <c r="B356" s="47" t="s">
        <v>71</v>
      </c>
      <c r="C356" s="28">
        <v>8</v>
      </c>
      <c r="D356" s="28">
        <v>37</v>
      </c>
      <c r="E356" s="29">
        <f>+IF(C356=0,"",C356/C$355)</f>
        <v>1.3431833445265279E-3</v>
      </c>
      <c r="F356" s="29">
        <f>+IF(D356=0,"",D356/D$355)</f>
        <v>6.1646117960679776E-3</v>
      </c>
      <c r="G356" s="30">
        <f t="shared" ref="G356:G429" si="190">+IF(AND(C356=0,D356=0)," ",IF(C356=0,1,IF(D356=0,-1,(D356-C356)/C356)))</f>
        <v>3.625</v>
      </c>
      <c r="H356" s="48">
        <f>+IF(OR(AND(E356=""),(G356="")),"",E356*G356)</f>
        <v>4.8690396239086638E-3</v>
      </c>
    </row>
    <row r="357" spans="1:8" s="31" customFormat="1" ht="15" x14ac:dyDescent="0.2">
      <c r="A357" s="66"/>
      <c r="B357" s="47" t="s">
        <v>74</v>
      </c>
      <c r="C357" s="28">
        <v>6</v>
      </c>
      <c r="D357" s="28">
        <v>11</v>
      </c>
      <c r="E357" s="29">
        <f t="shared" ref="E357:E432" si="191">+IF(C357=0,"",C357/C$355)</f>
        <v>1.0073875083948958E-3</v>
      </c>
      <c r="F357" s="29">
        <f t="shared" ref="F357:F432" si="192">+IF(D357=0,"",D357/D$355)</f>
        <v>1.8327224258580473E-3</v>
      </c>
      <c r="G357" s="30">
        <f t="shared" si="190"/>
        <v>0.83333333333333337</v>
      </c>
      <c r="H357" s="48">
        <f t="shared" ref="H357:H432" si="193">+IF(OR(AND(E357=""),(G357="")),"",E357*G357)</f>
        <v>8.394895903290799E-4</v>
      </c>
    </row>
    <row r="358" spans="1:8" s="31" customFormat="1" ht="15" x14ac:dyDescent="0.2">
      <c r="A358" s="66"/>
      <c r="B358" s="47" t="s">
        <v>67</v>
      </c>
      <c r="C358" s="28">
        <v>6</v>
      </c>
      <c r="D358" s="28">
        <v>5</v>
      </c>
      <c r="E358" s="29">
        <f t="shared" si="191"/>
        <v>1.0073875083948958E-3</v>
      </c>
      <c r="F358" s="29">
        <f t="shared" si="192"/>
        <v>8.3305564811729429E-4</v>
      </c>
      <c r="G358" s="30">
        <f t="shared" si="190"/>
        <v>-0.16666666666666666</v>
      </c>
      <c r="H358" s="48">
        <f t="shared" si="193"/>
        <v>-1.6789791806581596E-4</v>
      </c>
    </row>
    <row r="359" spans="1:8" s="31" customFormat="1" ht="15" x14ac:dyDescent="0.2">
      <c r="A359" s="66"/>
      <c r="B359" s="47" t="s">
        <v>80</v>
      </c>
      <c r="C359" s="28">
        <v>0</v>
      </c>
      <c r="D359" s="28">
        <v>3</v>
      </c>
      <c r="E359" s="29" t="str">
        <f t="shared" si="191"/>
        <v/>
      </c>
      <c r="F359" s="29">
        <f t="shared" si="192"/>
        <v>4.9983338887037653E-4</v>
      </c>
      <c r="G359" s="30">
        <f t="shared" si="190"/>
        <v>1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28">
        <v>0</v>
      </c>
      <c r="D360" s="28">
        <v>0</v>
      </c>
      <c r="E360" s="29" t="str">
        <f t="shared" si="191"/>
        <v/>
      </c>
      <c r="F360" s="29" t="str">
        <f t="shared" si="192"/>
        <v/>
      </c>
      <c r="G360" s="30" t="str">
        <f t="shared" si="190"/>
        <v xml:space="preserve"> 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28">
        <v>39</v>
      </c>
      <c r="D361" s="28">
        <v>181</v>
      </c>
      <c r="E361" s="29">
        <f t="shared" si="191"/>
        <v>6.548018804566823E-3</v>
      </c>
      <c r="F361" s="29">
        <f t="shared" si="192"/>
        <v>3.0156614461846053E-2</v>
      </c>
      <c r="G361" s="30">
        <f t="shared" si="190"/>
        <v>3.641025641025641</v>
      </c>
      <c r="H361" s="48">
        <f t="shared" si="193"/>
        <v>2.3841504365345868E-2</v>
      </c>
    </row>
    <row r="362" spans="1:8" s="31" customFormat="1" ht="15" x14ac:dyDescent="0.2">
      <c r="A362" s="66"/>
      <c r="B362" s="47" t="s">
        <v>77</v>
      </c>
      <c r="C362" s="28">
        <v>7</v>
      </c>
      <c r="D362" s="28">
        <v>23</v>
      </c>
      <c r="E362" s="29">
        <f t="shared" si="191"/>
        <v>1.1752854264607119E-3</v>
      </c>
      <c r="F362" s="29">
        <f t="shared" si="192"/>
        <v>3.8320559813395535E-3</v>
      </c>
      <c r="G362" s="30">
        <f t="shared" si="190"/>
        <v>2.2857142857142856</v>
      </c>
      <c r="H362" s="48">
        <f t="shared" si="193"/>
        <v>2.6863666890530554E-3</v>
      </c>
    </row>
    <row r="363" spans="1:8" s="31" customFormat="1" ht="15" x14ac:dyDescent="0.2">
      <c r="A363" s="66"/>
      <c r="B363" s="47" t="s">
        <v>568</v>
      </c>
      <c r="C363" s="28">
        <v>0</v>
      </c>
      <c r="D363" s="28">
        <v>25</v>
      </c>
      <c r="E363" s="29" t="str">
        <f t="shared" si="191"/>
        <v/>
      </c>
      <c r="F363" s="29">
        <f t="shared" si="192"/>
        <v>4.1652782405864714E-3</v>
      </c>
      <c r="G363" s="30">
        <f t="shared" si="190"/>
        <v>1</v>
      </c>
      <c r="H363" s="48" t="str">
        <f t="shared" si="193"/>
        <v/>
      </c>
    </row>
    <row r="364" spans="1:8" s="31" customFormat="1" ht="15" x14ac:dyDescent="0.2">
      <c r="A364" s="66"/>
      <c r="B364" s="47" t="s">
        <v>76</v>
      </c>
      <c r="C364" s="28">
        <v>13</v>
      </c>
      <c r="D364" s="28">
        <v>10</v>
      </c>
      <c r="E364" s="29">
        <f t="shared" si="191"/>
        <v>2.1826729348556079E-3</v>
      </c>
      <c r="F364" s="29">
        <f t="shared" si="192"/>
        <v>1.6661112962345886E-3</v>
      </c>
      <c r="G364" s="30">
        <f t="shared" si="190"/>
        <v>-0.23076923076923078</v>
      </c>
      <c r="H364" s="48">
        <f t="shared" si="193"/>
        <v>-5.0369375419744803E-4</v>
      </c>
    </row>
    <row r="365" spans="1:8" s="31" customFormat="1" ht="15" x14ac:dyDescent="0.2">
      <c r="A365" s="66"/>
      <c r="B365" s="47" t="s">
        <v>241</v>
      </c>
      <c r="C365" s="28">
        <v>3</v>
      </c>
      <c r="D365" s="28">
        <v>5</v>
      </c>
      <c r="E365" s="29">
        <f t="shared" si="191"/>
        <v>5.0369375419744792E-4</v>
      </c>
      <c r="F365" s="29">
        <f t="shared" si="192"/>
        <v>8.3305564811729429E-4</v>
      </c>
      <c r="G365" s="30">
        <f t="shared" si="190"/>
        <v>0.66666666666666663</v>
      </c>
      <c r="H365" s="48">
        <f t="shared" si="193"/>
        <v>3.3579583613163193E-4</v>
      </c>
    </row>
    <row r="366" spans="1:8" s="31" customFormat="1" ht="15" x14ac:dyDescent="0.2">
      <c r="A366" s="66"/>
      <c r="B366" s="47" t="s">
        <v>604</v>
      </c>
      <c r="C366" s="28">
        <v>0</v>
      </c>
      <c r="D366" s="28">
        <v>0</v>
      </c>
      <c r="E366" s="29" t="str">
        <f t="shared" si="191"/>
        <v/>
      </c>
      <c r="F366" s="29" t="str">
        <f t="shared" si="192"/>
        <v/>
      </c>
      <c r="G366" s="30" t="str">
        <f t="shared" si="190"/>
        <v xml:space="preserve"> </v>
      </c>
      <c r="H366" s="48" t="str">
        <f t="shared" si="193"/>
        <v/>
      </c>
    </row>
    <row r="367" spans="1:8" s="31" customFormat="1" ht="15" x14ac:dyDescent="0.2">
      <c r="A367" s="66"/>
      <c r="B367" s="47" t="s">
        <v>78</v>
      </c>
      <c r="C367" s="28">
        <v>130</v>
      </c>
      <c r="D367" s="28">
        <v>165</v>
      </c>
      <c r="E367" s="29">
        <f t="shared" si="191"/>
        <v>2.1826729348556079E-2</v>
      </c>
      <c r="F367" s="29">
        <f t="shared" si="192"/>
        <v>2.7490836387870709E-2</v>
      </c>
      <c r="G367" s="30">
        <f t="shared" si="190"/>
        <v>0.26923076923076922</v>
      </c>
      <c r="H367" s="48">
        <f t="shared" si="193"/>
        <v>5.8764271323035596E-3</v>
      </c>
    </row>
    <row r="368" spans="1:8" s="31" customFormat="1" ht="15" x14ac:dyDescent="0.2">
      <c r="A368" s="66"/>
      <c r="B368" s="47" t="s">
        <v>569</v>
      </c>
      <c r="C368" s="28">
        <v>7</v>
      </c>
      <c r="D368" s="28">
        <v>12</v>
      </c>
      <c r="E368" s="29">
        <f t="shared" si="191"/>
        <v>1.1752854264607119E-3</v>
      </c>
      <c r="F368" s="29">
        <f t="shared" si="192"/>
        <v>1.9993335554815061E-3</v>
      </c>
      <c r="G368" s="30">
        <f t="shared" si="190"/>
        <v>0.7142857142857143</v>
      </c>
      <c r="H368" s="48">
        <f t="shared" si="193"/>
        <v>8.394895903290799E-4</v>
      </c>
    </row>
    <row r="369" spans="1:8" s="31" customFormat="1" ht="15" x14ac:dyDescent="0.2">
      <c r="A369" s="66"/>
      <c r="B369" s="47" t="s">
        <v>68</v>
      </c>
      <c r="C369" s="28">
        <v>0</v>
      </c>
      <c r="D369" s="28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28">
        <v>196</v>
      </c>
      <c r="D370" s="28">
        <v>13</v>
      </c>
      <c r="E370" s="29">
        <f t="shared" si="191"/>
        <v>3.2907991940899932E-2</v>
      </c>
      <c r="F370" s="29">
        <f t="shared" si="192"/>
        <v>2.1659446851049649E-3</v>
      </c>
      <c r="G370" s="30">
        <f t="shared" si="190"/>
        <v>-0.93367346938775508</v>
      </c>
      <c r="H370" s="48">
        <f t="shared" si="193"/>
        <v>-3.0725319006044322E-2</v>
      </c>
    </row>
    <row r="371" spans="1:8" s="31" customFormat="1" ht="15" x14ac:dyDescent="0.2">
      <c r="A371" s="66"/>
      <c r="B371" s="47" t="s">
        <v>605</v>
      </c>
      <c r="C371" s="28">
        <v>2</v>
      </c>
      <c r="D371" s="28">
        <v>100</v>
      </c>
      <c r="E371" s="29">
        <f t="shared" si="191"/>
        <v>3.3579583613163198E-4</v>
      </c>
      <c r="F371" s="29">
        <f t="shared" si="192"/>
        <v>1.6661112962345886E-2</v>
      </c>
      <c r="G371" s="30">
        <f t="shared" si="190"/>
        <v>49</v>
      </c>
      <c r="H371" s="48">
        <f t="shared" si="193"/>
        <v>1.6453995970449966E-2</v>
      </c>
    </row>
    <row r="372" spans="1:8" s="31" customFormat="1" ht="15" x14ac:dyDescent="0.2">
      <c r="A372" s="66"/>
      <c r="B372" s="47" t="s">
        <v>546</v>
      </c>
      <c r="C372" s="28">
        <v>3</v>
      </c>
      <c r="D372" s="28">
        <v>14</v>
      </c>
      <c r="E372" s="29">
        <f t="shared" ref="E372" si="194">+IF(C372=0,"",C372/C$355)</f>
        <v>5.0369375419744792E-4</v>
      </c>
      <c r="F372" s="29">
        <f t="shared" ref="F372" si="195">+IF(D372=0,"",D372/D$355)</f>
        <v>2.3325558147284237E-3</v>
      </c>
      <c r="G372" s="30">
        <f t="shared" si="190"/>
        <v>3.6666666666666665</v>
      </c>
      <c r="H372" s="48">
        <f t="shared" ref="H372" si="196">+IF(OR(AND(E372=""),(G372="")),"",E372*G372)</f>
        <v>1.8468770987239756E-3</v>
      </c>
    </row>
    <row r="373" spans="1:8" s="31" customFormat="1" ht="15" x14ac:dyDescent="0.2">
      <c r="A373" s="66"/>
      <c r="B373" s="47" t="s">
        <v>69</v>
      </c>
      <c r="C373" s="28">
        <v>2</v>
      </c>
      <c r="D373" s="28">
        <v>0</v>
      </c>
      <c r="E373" s="29">
        <f t="shared" si="191"/>
        <v>3.3579583613163198E-4</v>
      </c>
      <c r="F373" s="29" t="str">
        <f t="shared" si="192"/>
        <v/>
      </c>
      <c r="G373" s="30">
        <f t="shared" si="190"/>
        <v>-1</v>
      </c>
      <c r="H373" s="48">
        <f t="shared" si="193"/>
        <v>-3.3579583613163198E-4</v>
      </c>
    </row>
    <row r="374" spans="1:8" s="31" customFormat="1" ht="15" x14ac:dyDescent="0.2">
      <c r="A374" s="66"/>
      <c r="B374" s="47" t="s">
        <v>242</v>
      </c>
      <c r="C374" s="28">
        <v>0</v>
      </c>
      <c r="D374" s="28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28">
        <v>206</v>
      </c>
      <c r="D375" s="28">
        <v>369</v>
      </c>
      <c r="E375" s="29">
        <f t="shared" si="191"/>
        <v>3.4586971121558091E-2</v>
      </c>
      <c r="F375" s="29">
        <f t="shared" si="192"/>
        <v>6.1479506831056317E-2</v>
      </c>
      <c r="G375" s="30">
        <f t="shared" si="190"/>
        <v>0.79126213592233008</v>
      </c>
      <c r="H375" s="48">
        <f t="shared" si="193"/>
        <v>2.7367360644728004E-2</v>
      </c>
    </row>
    <row r="376" spans="1:8" s="31" customFormat="1" ht="15" x14ac:dyDescent="0.2">
      <c r="A376" s="66"/>
      <c r="B376" s="47" t="s">
        <v>244</v>
      </c>
      <c r="C376" s="28">
        <v>57</v>
      </c>
      <c r="D376" s="28">
        <v>16</v>
      </c>
      <c r="E376" s="29">
        <f t="shared" si="191"/>
        <v>9.5701813297515113E-3</v>
      </c>
      <c r="F376" s="29">
        <f t="shared" si="192"/>
        <v>2.6657780739753416E-3</v>
      </c>
      <c r="G376" s="30">
        <f t="shared" si="190"/>
        <v>-0.7192982456140351</v>
      </c>
      <c r="H376" s="48">
        <f t="shared" si="193"/>
        <v>-6.8838146406984555E-3</v>
      </c>
    </row>
    <row r="377" spans="1:8" s="31" customFormat="1" ht="15" x14ac:dyDescent="0.2">
      <c r="A377" s="66"/>
      <c r="B377" s="47" t="s">
        <v>72</v>
      </c>
      <c r="C377" s="28">
        <v>0</v>
      </c>
      <c r="D377" s="28">
        <v>0</v>
      </c>
      <c r="E377" s="29" t="str">
        <f t="shared" si="191"/>
        <v/>
      </c>
      <c r="F377" s="29" t="str">
        <f t="shared" si="192"/>
        <v/>
      </c>
      <c r="G377" s="30" t="str">
        <f t="shared" si="190"/>
        <v xml:space="preserve"> </v>
      </c>
      <c r="H377" s="48" t="str">
        <f t="shared" si="193"/>
        <v/>
      </c>
    </row>
    <row r="378" spans="1:8" s="31" customFormat="1" ht="15" x14ac:dyDescent="0.2">
      <c r="A378" s="66"/>
      <c r="B378" s="47" t="s">
        <v>73</v>
      </c>
      <c r="C378" s="28">
        <v>50</v>
      </c>
      <c r="D378" s="28">
        <v>86</v>
      </c>
      <c r="E378" s="29">
        <f t="shared" si="191"/>
        <v>8.3948959032907992E-3</v>
      </c>
      <c r="F378" s="29">
        <f t="shared" si="192"/>
        <v>1.432855714761746E-2</v>
      </c>
      <c r="G378" s="30">
        <f t="shared" si="190"/>
        <v>0.72</v>
      </c>
      <c r="H378" s="48">
        <f t="shared" si="193"/>
        <v>6.044325050369375E-3</v>
      </c>
    </row>
    <row r="379" spans="1:8" s="31" customFormat="1" ht="15" x14ac:dyDescent="0.2">
      <c r="A379" s="66"/>
      <c r="B379" s="47" t="s">
        <v>570</v>
      </c>
      <c r="C379" s="28">
        <v>225</v>
      </c>
      <c r="D379" s="28">
        <v>705</v>
      </c>
      <c r="E379" s="29">
        <f t="shared" si="191"/>
        <v>3.7777031564808598E-2</v>
      </c>
      <c r="F379" s="29">
        <f t="shared" si="192"/>
        <v>0.11746084638453849</v>
      </c>
      <c r="G379" s="30">
        <f t="shared" si="190"/>
        <v>2.1333333333333333</v>
      </c>
      <c r="H379" s="48">
        <f t="shared" si="193"/>
        <v>8.0591000671591681E-2</v>
      </c>
    </row>
    <row r="380" spans="1:8" s="31" customFormat="1" ht="15" x14ac:dyDescent="0.2">
      <c r="A380" s="66"/>
      <c r="B380" s="47" t="s">
        <v>82</v>
      </c>
      <c r="C380" s="28">
        <v>7</v>
      </c>
      <c r="D380" s="28">
        <v>44</v>
      </c>
      <c r="E380" s="29">
        <f t="shared" si="191"/>
        <v>1.1752854264607119E-3</v>
      </c>
      <c r="F380" s="29">
        <f t="shared" si="192"/>
        <v>7.3308897034321894E-3</v>
      </c>
      <c r="G380" s="30">
        <f t="shared" si="190"/>
        <v>5.2857142857142856</v>
      </c>
      <c r="H380" s="48">
        <f t="shared" si="193"/>
        <v>6.2122229684351913E-3</v>
      </c>
    </row>
    <row r="381" spans="1:8" s="31" customFormat="1" ht="15" x14ac:dyDescent="0.2">
      <c r="A381" s="66"/>
      <c r="B381" s="47" t="s">
        <v>81</v>
      </c>
      <c r="C381" s="28">
        <v>0</v>
      </c>
      <c r="D381" s="28">
        <v>0</v>
      </c>
      <c r="E381" s="29" t="str">
        <f t="shared" si="191"/>
        <v/>
      </c>
      <c r="F381" s="29" t="str">
        <f t="shared" si="192"/>
        <v/>
      </c>
      <c r="G381" s="30" t="str">
        <f t="shared" si="190"/>
        <v xml:space="preserve"> </v>
      </c>
      <c r="H381" s="48" t="str">
        <f t="shared" si="193"/>
        <v/>
      </c>
    </row>
    <row r="382" spans="1:8" s="31" customFormat="1" ht="15" x14ac:dyDescent="0.2">
      <c r="A382" s="66"/>
      <c r="B382" s="47" t="s">
        <v>70</v>
      </c>
      <c r="C382" s="28">
        <v>1</v>
      </c>
      <c r="D382" s="28">
        <v>7</v>
      </c>
      <c r="E382" s="29">
        <f t="shared" si="191"/>
        <v>1.6789791806581599E-4</v>
      </c>
      <c r="F382" s="29">
        <f t="shared" si="192"/>
        <v>1.1662779073642118E-3</v>
      </c>
      <c r="G382" s="30">
        <f t="shared" si="190"/>
        <v>6</v>
      </c>
      <c r="H382" s="48">
        <f t="shared" si="193"/>
        <v>1.0073875083948958E-3</v>
      </c>
    </row>
    <row r="383" spans="1:8" s="31" customFormat="1" ht="15" x14ac:dyDescent="0.2">
      <c r="A383" s="66"/>
      <c r="B383" s="47" t="s">
        <v>245</v>
      </c>
      <c r="C383" s="28">
        <v>0</v>
      </c>
      <c r="D383" s="28">
        <v>0</v>
      </c>
      <c r="E383" s="29" t="str">
        <f t="shared" si="191"/>
        <v/>
      </c>
      <c r="F383" s="29" t="str">
        <f t="shared" si="192"/>
        <v/>
      </c>
      <c r="G383" s="30" t="str">
        <f t="shared" si="190"/>
        <v xml:space="preserve"> </v>
      </c>
      <c r="H383" s="48" t="str">
        <f t="shared" si="193"/>
        <v/>
      </c>
    </row>
    <row r="384" spans="1:8" s="31" customFormat="1" ht="15" x14ac:dyDescent="0.2">
      <c r="A384" s="66"/>
      <c r="B384" s="47" t="s">
        <v>324</v>
      </c>
      <c r="C384" s="28">
        <v>2</v>
      </c>
      <c r="D384" s="28">
        <v>2</v>
      </c>
      <c r="E384" s="29">
        <f t="shared" si="191"/>
        <v>3.3579583613163198E-4</v>
      </c>
      <c r="F384" s="29">
        <f t="shared" si="192"/>
        <v>3.332222592469177E-4</v>
      </c>
      <c r="G384" s="30">
        <f t="shared" si="190"/>
        <v>0</v>
      </c>
      <c r="H384" s="48">
        <f t="shared" si="193"/>
        <v>0</v>
      </c>
    </row>
    <row r="385" spans="1:8" s="31" customFormat="1" ht="15" x14ac:dyDescent="0.2">
      <c r="A385" s="66"/>
      <c r="B385" s="47" t="s">
        <v>325</v>
      </c>
      <c r="C385" s="28">
        <v>5</v>
      </c>
      <c r="D385" s="28">
        <v>49</v>
      </c>
      <c r="E385" s="29">
        <f t="shared" si="191"/>
        <v>8.394895903290799E-4</v>
      </c>
      <c r="F385" s="29">
        <f t="shared" si="192"/>
        <v>8.1639453515494828E-3</v>
      </c>
      <c r="G385" s="30">
        <f t="shared" si="190"/>
        <v>8.8000000000000007</v>
      </c>
      <c r="H385" s="48">
        <f t="shared" si="193"/>
        <v>7.3875083948959034E-3</v>
      </c>
    </row>
    <row r="386" spans="1:8" s="31" customFormat="1" ht="15" x14ac:dyDescent="0.2">
      <c r="A386" s="66"/>
      <c r="B386" s="47" t="s">
        <v>610</v>
      </c>
      <c r="C386" s="28">
        <v>6</v>
      </c>
      <c r="D386" s="28">
        <v>70</v>
      </c>
      <c r="E386" s="29">
        <f t="shared" ref="E386:E387" si="197">+IF(C386=0,"",C386/C$355)</f>
        <v>1.0073875083948958E-3</v>
      </c>
      <c r="F386" s="29">
        <f t="shared" ref="F386:F387" si="198">+IF(D386=0,"",D386/D$355)</f>
        <v>1.166277907364212E-2</v>
      </c>
      <c r="G386" s="30">
        <f t="shared" ref="G386:G387" si="199">+IF(AND(C386=0,D386=0)," ",IF(C386=0,1,IF(D386=0,-1,(D386-C386)/C386)))</f>
        <v>10.666666666666666</v>
      </c>
      <c r="H386" s="48">
        <f t="shared" ref="H386:H387" si="200">+IF(OR(AND(E386=""),(G386="")),"",E386*G386)</f>
        <v>1.0745466756212222E-2</v>
      </c>
    </row>
    <row r="387" spans="1:8" s="31" customFormat="1" ht="15" x14ac:dyDescent="0.2">
      <c r="A387" s="66"/>
      <c r="B387" s="47" t="s">
        <v>611</v>
      </c>
      <c r="C387" s="28">
        <v>0</v>
      </c>
      <c r="D387" s="28">
        <v>0</v>
      </c>
      <c r="E387" s="29" t="str">
        <f t="shared" si="197"/>
        <v/>
      </c>
      <c r="F387" s="29" t="str">
        <f t="shared" si="198"/>
        <v/>
      </c>
      <c r="G387" s="30" t="str">
        <f t="shared" si="199"/>
        <v xml:space="preserve"> 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28">
        <v>1</v>
      </c>
      <c r="D388" s="28">
        <v>0</v>
      </c>
      <c r="E388" s="29">
        <f t="shared" si="191"/>
        <v>1.6789791806581599E-4</v>
      </c>
      <c r="F388" s="29" t="str">
        <f t="shared" si="192"/>
        <v/>
      </c>
      <c r="G388" s="30">
        <f t="shared" si="190"/>
        <v>-1</v>
      </c>
      <c r="H388" s="48">
        <f t="shared" si="193"/>
        <v>-1.6789791806581599E-4</v>
      </c>
    </row>
    <row r="389" spans="1:8" s="31" customFormat="1" ht="16.5" customHeight="1" x14ac:dyDescent="0.2">
      <c r="A389" s="66"/>
      <c r="B389" s="47" t="s">
        <v>580</v>
      </c>
      <c r="C389" s="28">
        <v>13</v>
      </c>
      <c r="D389" s="28">
        <v>31</v>
      </c>
      <c r="E389" s="29">
        <f t="shared" ref="E389" si="201">+IF(C389=0,"",C389/C$355)</f>
        <v>2.1826729348556079E-3</v>
      </c>
      <c r="F389" s="29">
        <f t="shared" ref="F389" si="202">+IF(D389=0,"",D389/D$355)</f>
        <v>5.1649450183272241E-3</v>
      </c>
      <c r="G389" s="30">
        <f t="shared" ref="G389" si="203">+IF(AND(C389=0,D389=0)," ",IF(C389=0,1,IF(D389=0,-1,(D389-C389)/C389)))</f>
        <v>1.3846153846153846</v>
      </c>
      <c r="H389" s="48">
        <f t="shared" ref="H389" si="204">+IF(OR(AND(E389=""),(G389="")),"",E389*G389)</f>
        <v>3.022162525184688E-3</v>
      </c>
    </row>
    <row r="390" spans="1:8" s="31" customFormat="1" ht="15" x14ac:dyDescent="0.2">
      <c r="A390" s="66"/>
      <c r="B390" s="47" t="s">
        <v>469</v>
      </c>
      <c r="C390" s="28">
        <v>87</v>
      </c>
      <c r="D390" s="28">
        <v>119</v>
      </c>
      <c r="E390" s="29">
        <f t="shared" si="191"/>
        <v>1.4607118871725991E-2</v>
      </c>
      <c r="F390" s="29">
        <f t="shared" si="192"/>
        <v>1.9826724425191601E-2</v>
      </c>
      <c r="G390" s="30">
        <f t="shared" si="190"/>
        <v>0.36781609195402298</v>
      </c>
      <c r="H390" s="48">
        <f t="shared" si="193"/>
        <v>5.3727333781061117E-3</v>
      </c>
    </row>
    <row r="391" spans="1:8" s="31" customFormat="1" ht="15" x14ac:dyDescent="0.2">
      <c r="A391" s="66"/>
      <c r="B391" s="47" t="s">
        <v>470</v>
      </c>
      <c r="C391" s="28">
        <v>1</v>
      </c>
      <c r="D391" s="28">
        <v>7</v>
      </c>
      <c r="E391" s="29">
        <f t="shared" si="191"/>
        <v>1.6789791806581599E-4</v>
      </c>
      <c r="F391" s="29">
        <f t="shared" si="192"/>
        <v>1.1662779073642118E-3</v>
      </c>
      <c r="G391" s="30">
        <f t="shared" si="190"/>
        <v>6</v>
      </c>
      <c r="H391" s="48">
        <f t="shared" si="193"/>
        <v>1.0073875083948958E-3</v>
      </c>
    </row>
    <row r="392" spans="1:8" s="31" customFormat="1" ht="15" x14ac:dyDescent="0.2">
      <c r="A392" s="66"/>
      <c r="B392" s="47" t="s">
        <v>471</v>
      </c>
      <c r="C392" s="28">
        <v>0</v>
      </c>
      <c r="D392" s="28">
        <v>3</v>
      </c>
      <c r="E392" s="29" t="str">
        <f t="shared" si="191"/>
        <v/>
      </c>
      <c r="F392" s="29">
        <f t="shared" si="192"/>
        <v>4.9983338887037653E-4</v>
      </c>
      <c r="G392" s="30">
        <f t="shared" si="190"/>
        <v>1</v>
      </c>
      <c r="H392" s="48" t="str">
        <f t="shared" si="193"/>
        <v/>
      </c>
    </row>
    <row r="393" spans="1:8" s="31" customFormat="1" ht="15" x14ac:dyDescent="0.2">
      <c r="A393" s="66"/>
      <c r="B393" s="47" t="s">
        <v>246</v>
      </c>
      <c r="C393" s="28">
        <v>4</v>
      </c>
      <c r="D393" s="28">
        <v>17</v>
      </c>
      <c r="E393" s="29">
        <f t="shared" si="191"/>
        <v>6.7159167226326397E-4</v>
      </c>
      <c r="F393" s="29">
        <f t="shared" si="192"/>
        <v>2.8323892035988004E-3</v>
      </c>
      <c r="G393" s="30">
        <f t="shared" si="190"/>
        <v>3.25</v>
      </c>
      <c r="H393" s="48">
        <f t="shared" si="193"/>
        <v>2.1826729348556079E-3</v>
      </c>
    </row>
    <row r="394" spans="1:8" s="31" customFormat="1" ht="15" x14ac:dyDescent="0.2">
      <c r="A394" s="66"/>
      <c r="B394" s="47" t="s">
        <v>635</v>
      </c>
      <c r="C394" s="28">
        <v>14</v>
      </c>
      <c r="D394" s="28">
        <v>67</v>
      </c>
      <c r="E394" s="29">
        <f t="shared" si="191"/>
        <v>2.3505708529214238E-3</v>
      </c>
      <c r="F394" s="29">
        <f t="shared" si="192"/>
        <v>1.1162945684771743E-2</v>
      </c>
      <c r="G394" s="30">
        <f t="shared" si="190"/>
        <v>3.7857142857142856</v>
      </c>
      <c r="H394" s="48">
        <f t="shared" si="193"/>
        <v>8.8985896574882463E-3</v>
      </c>
    </row>
    <row r="395" spans="1:8" s="31" customFormat="1" ht="15" x14ac:dyDescent="0.2">
      <c r="A395" s="66"/>
      <c r="B395" s="47" t="s">
        <v>472</v>
      </c>
      <c r="C395" s="28">
        <v>1</v>
      </c>
      <c r="D395" s="28">
        <v>1</v>
      </c>
      <c r="E395" s="29">
        <f t="shared" si="191"/>
        <v>1.6789791806581599E-4</v>
      </c>
      <c r="F395" s="29">
        <f t="shared" si="192"/>
        <v>1.6661112962345885E-4</v>
      </c>
      <c r="G395" s="30">
        <f t="shared" si="190"/>
        <v>0</v>
      </c>
      <c r="H395" s="48">
        <f t="shared" si="193"/>
        <v>0</v>
      </c>
    </row>
    <row r="396" spans="1:8" s="31" customFormat="1" ht="15" x14ac:dyDescent="0.2">
      <c r="A396" s="66"/>
      <c r="B396" s="47" t="s">
        <v>629</v>
      </c>
      <c r="C396" s="28">
        <v>0</v>
      </c>
      <c r="D396" s="28">
        <v>0</v>
      </c>
      <c r="E396" s="29" t="str">
        <f t="shared" ref="E396" si="205">+IF(C396=0,"",C396/C$355)</f>
        <v/>
      </c>
      <c r="F396" s="29" t="str">
        <f t="shared" ref="F396" si="206">+IF(D396=0,"",D396/D$355)</f>
        <v/>
      </c>
      <c r="G396" s="30" t="str">
        <f t="shared" ref="G396" si="207">+IF(AND(C396=0,D396=0)," ",IF(C396=0,1,IF(D396=0,-1,(D396-C396)/C396)))</f>
        <v xml:space="preserve"> </v>
      </c>
      <c r="H396" s="48" t="str">
        <f t="shared" ref="H396" si="208">+IF(OR(AND(E396=""),(G396="")),"",E396*G396)</f>
        <v/>
      </c>
    </row>
    <row r="397" spans="1:8" s="31" customFormat="1" ht="15" x14ac:dyDescent="0.2">
      <c r="A397" s="66"/>
      <c r="B397" s="47" t="s">
        <v>550</v>
      </c>
      <c r="C397" s="28">
        <v>67</v>
      </c>
      <c r="D397" s="28">
        <v>75</v>
      </c>
      <c r="E397" s="29">
        <f t="shared" ref="E397" si="209">+IF(C397=0,"",C397/C$355)</f>
        <v>1.124916051040967E-2</v>
      </c>
      <c r="F397" s="29">
        <f t="shared" ref="F397" si="210">+IF(D397=0,"",D397/D$355)</f>
        <v>1.2495834721759413E-2</v>
      </c>
      <c r="G397" s="30">
        <f t="shared" si="190"/>
        <v>0.11940298507462686</v>
      </c>
      <c r="H397" s="48">
        <f t="shared" ref="H397" si="211">+IF(OR(AND(E397=""),(G397="")),"",E397*G397)</f>
        <v>1.3431833445265277E-3</v>
      </c>
    </row>
    <row r="398" spans="1:8" s="31" customFormat="1" ht="15" x14ac:dyDescent="0.2">
      <c r="A398" s="66"/>
      <c r="B398" s="47" t="s">
        <v>436</v>
      </c>
      <c r="C398" s="28">
        <v>0</v>
      </c>
      <c r="D398" s="28">
        <v>0</v>
      </c>
      <c r="E398" s="29" t="str">
        <f t="shared" ref="E398:E400" si="212">+IF(C398=0,"",C398/C$355)</f>
        <v/>
      </c>
      <c r="F398" s="29" t="str">
        <f t="shared" ref="F398:F400" si="213">+IF(D398=0,"",D398/D$355)</f>
        <v/>
      </c>
      <c r="G398" s="30" t="str">
        <f t="shared" ref="G398:G400" si="214">+IF(AND(C398=0,D398=0)," ",IF(C398=0,1,IF(D398=0,-1,(D398-C398)/C398)))</f>
        <v xml:space="preserve"> </v>
      </c>
      <c r="H398" s="48" t="str">
        <f t="shared" ref="H398:H400" si="215">+IF(OR(AND(E398=""),(G398="")),"",E398*G398)</f>
        <v/>
      </c>
    </row>
    <row r="399" spans="1:8" s="31" customFormat="1" ht="15" x14ac:dyDescent="0.2">
      <c r="A399" s="66"/>
      <c r="B399" s="47" t="s">
        <v>617</v>
      </c>
      <c r="C399" s="28">
        <v>0</v>
      </c>
      <c r="D399" s="28">
        <v>0</v>
      </c>
      <c r="E399" s="29" t="str">
        <f t="shared" si="212"/>
        <v/>
      </c>
      <c r="F399" s="29" t="str">
        <f t="shared" si="213"/>
        <v/>
      </c>
      <c r="G399" s="30" t="str">
        <f t="shared" si="214"/>
        <v xml:space="preserve"> </v>
      </c>
      <c r="H399" s="48" t="str">
        <f t="shared" si="215"/>
        <v/>
      </c>
    </row>
    <row r="400" spans="1:8" s="31" customFormat="1" ht="15" x14ac:dyDescent="0.2">
      <c r="A400" s="66"/>
      <c r="B400" s="47" t="s">
        <v>618</v>
      </c>
      <c r="C400" s="28">
        <v>0</v>
      </c>
      <c r="D400" s="28">
        <v>0</v>
      </c>
      <c r="E400" s="29" t="str">
        <f t="shared" si="212"/>
        <v/>
      </c>
      <c r="F400" s="29" t="str">
        <f t="shared" si="213"/>
        <v/>
      </c>
      <c r="G400" s="30" t="str">
        <f t="shared" si="214"/>
        <v xml:space="preserve"> </v>
      </c>
      <c r="H400" s="48" t="str">
        <f t="shared" si="215"/>
        <v/>
      </c>
    </row>
    <row r="401" spans="1:8" s="31" customFormat="1" ht="15" x14ac:dyDescent="0.2">
      <c r="A401" s="66"/>
      <c r="B401" s="47" t="s">
        <v>473</v>
      </c>
      <c r="C401" s="28">
        <v>969</v>
      </c>
      <c r="D401" s="28">
        <v>455</v>
      </c>
      <c r="E401" s="29">
        <f t="shared" si="191"/>
        <v>0.1626930826057757</v>
      </c>
      <c r="F401" s="29">
        <f t="shared" si="192"/>
        <v>7.5808063978673776E-2</v>
      </c>
      <c r="G401" s="30">
        <f t="shared" si="190"/>
        <v>-0.53044375644994846</v>
      </c>
      <c r="H401" s="48">
        <f t="shared" si="193"/>
        <v>-8.6299529885829424E-2</v>
      </c>
    </row>
    <row r="402" spans="1:8" s="31" customFormat="1" ht="15" x14ac:dyDescent="0.2">
      <c r="A402" s="66"/>
      <c r="B402" s="47" t="s">
        <v>621</v>
      </c>
      <c r="C402" s="28">
        <v>0</v>
      </c>
      <c r="D402" s="28">
        <v>0</v>
      </c>
      <c r="E402" s="29" t="str">
        <f t="shared" ref="E402" si="216">+IF(C402=0,"",C402/C$355)</f>
        <v/>
      </c>
      <c r="F402" s="29" t="str">
        <f t="shared" ref="F402" si="217">+IF(D402=0,"",D402/D$355)</f>
        <v/>
      </c>
      <c r="G402" s="30" t="str">
        <f t="shared" ref="G402" si="218">+IF(AND(C402=0,D402=0)," ",IF(C402=0,1,IF(D402=0,-1,(D402-C402)/C402)))</f>
        <v xml:space="preserve"> 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28"/>
      <c r="D403" s="28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28">
        <v>21</v>
      </c>
      <c r="D404" s="28">
        <v>41</v>
      </c>
      <c r="E404" s="29">
        <f t="shared" si="191"/>
        <v>3.5258562793821359E-3</v>
      </c>
      <c r="F404" s="29">
        <f t="shared" si="192"/>
        <v>6.8310563145618126E-3</v>
      </c>
      <c r="G404" s="30">
        <f t="shared" si="190"/>
        <v>0.95238095238095233</v>
      </c>
      <c r="H404" s="48">
        <f t="shared" si="193"/>
        <v>3.3579583613163196E-3</v>
      </c>
    </row>
    <row r="405" spans="1:8" s="31" customFormat="1" ht="15" x14ac:dyDescent="0.2">
      <c r="A405" s="66"/>
      <c r="B405" s="47" t="s">
        <v>83</v>
      </c>
      <c r="C405" s="28">
        <v>2478</v>
      </c>
      <c r="D405" s="28">
        <v>951</v>
      </c>
      <c r="E405" s="29">
        <f t="shared" si="191"/>
        <v>0.416051040967092</v>
      </c>
      <c r="F405" s="29">
        <f t="shared" si="192"/>
        <v>0.15844718427190937</v>
      </c>
      <c r="G405" s="30">
        <f t="shared" si="190"/>
        <v>-0.61622276029055689</v>
      </c>
      <c r="H405" s="48">
        <f t="shared" si="193"/>
        <v>-0.25638012088650097</v>
      </c>
    </row>
    <row r="406" spans="1:8" s="31" customFormat="1" ht="15" x14ac:dyDescent="0.2">
      <c r="A406" s="66"/>
      <c r="B406" s="47" t="s">
        <v>89</v>
      </c>
      <c r="C406" s="28">
        <v>6</v>
      </c>
      <c r="D406" s="28">
        <v>44</v>
      </c>
      <c r="E406" s="29">
        <f t="shared" si="191"/>
        <v>1.0073875083948958E-3</v>
      </c>
      <c r="F406" s="29">
        <f t="shared" si="192"/>
        <v>7.3308897034321894E-3</v>
      </c>
      <c r="G406" s="30">
        <f t="shared" si="190"/>
        <v>6.333333333333333</v>
      </c>
      <c r="H406" s="48">
        <f t="shared" si="193"/>
        <v>6.3801208865010067E-3</v>
      </c>
    </row>
    <row r="407" spans="1:8" s="31" customFormat="1" ht="15" x14ac:dyDescent="0.2">
      <c r="A407" s="66"/>
      <c r="B407" s="47" t="s">
        <v>92</v>
      </c>
      <c r="C407" s="28">
        <v>0</v>
      </c>
      <c r="D407" s="28">
        <v>0</v>
      </c>
      <c r="E407" s="29" t="str">
        <f t="shared" si="191"/>
        <v/>
      </c>
      <c r="F407" s="29" t="str">
        <f t="shared" si="192"/>
        <v/>
      </c>
      <c r="G407" s="30" t="str">
        <f t="shared" si="190"/>
        <v xml:space="preserve"> 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28">
        <v>0</v>
      </c>
      <c r="D408" s="28">
        <v>1</v>
      </c>
      <c r="E408" s="29" t="str">
        <f t="shared" si="191"/>
        <v/>
      </c>
      <c r="F408" s="29">
        <f t="shared" si="192"/>
        <v>1.6661112962345885E-4</v>
      </c>
      <c r="G408" s="30">
        <f t="shared" si="190"/>
        <v>1</v>
      </c>
      <c r="H408" s="48" t="str">
        <f t="shared" si="193"/>
        <v/>
      </c>
    </row>
    <row r="409" spans="1:8" s="31" customFormat="1" ht="30" x14ac:dyDescent="0.2">
      <c r="A409" s="66"/>
      <c r="B409" s="47" t="s">
        <v>247</v>
      </c>
      <c r="C409" s="28">
        <v>0</v>
      </c>
      <c r="D409" s="28">
        <v>1</v>
      </c>
      <c r="E409" s="29" t="str">
        <f t="shared" si="191"/>
        <v/>
      </c>
      <c r="F409" s="29">
        <f t="shared" si="192"/>
        <v>1.6661112962345885E-4</v>
      </c>
      <c r="G409" s="30">
        <f t="shared" si="190"/>
        <v>1</v>
      </c>
      <c r="H409" s="48" t="str">
        <f t="shared" si="193"/>
        <v/>
      </c>
    </row>
    <row r="410" spans="1:8" s="31" customFormat="1" ht="15" x14ac:dyDescent="0.2">
      <c r="A410" s="66"/>
      <c r="B410" s="47" t="s">
        <v>248</v>
      </c>
      <c r="C410" s="28">
        <v>0</v>
      </c>
      <c r="D410" s="28">
        <v>9</v>
      </c>
      <c r="E410" s="29" t="str">
        <f t="shared" si="191"/>
        <v/>
      </c>
      <c r="F410" s="29">
        <f t="shared" si="192"/>
        <v>1.4995001666111296E-3</v>
      </c>
      <c r="G410" s="30">
        <f t="shared" si="190"/>
        <v>1</v>
      </c>
      <c r="H410" s="48" t="str">
        <f t="shared" si="193"/>
        <v/>
      </c>
    </row>
    <row r="411" spans="1:8" s="31" customFormat="1" ht="15" x14ac:dyDescent="0.2">
      <c r="A411" s="66"/>
      <c r="B411" s="47" t="s">
        <v>571</v>
      </c>
      <c r="C411" s="28">
        <v>0</v>
      </c>
      <c r="D411" s="28">
        <v>0</v>
      </c>
      <c r="E411" s="29" t="str">
        <f t="shared" si="191"/>
        <v/>
      </c>
      <c r="F411" s="29" t="str">
        <f t="shared" si="192"/>
        <v/>
      </c>
      <c r="G411" s="30" t="str">
        <f t="shared" si="190"/>
        <v xml:space="preserve"> </v>
      </c>
      <c r="H411" s="48" t="str">
        <f t="shared" si="193"/>
        <v/>
      </c>
    </row>
    <row r="412" spans="1:8" s="31" customFormat="1" ht="15" x14ac:dyDescent="0.2">
      <c r="A412" s="66"/>
      <c r="B412" s="47" t="s">
        <v>572</v>
      </c>
      <c r="C412" s="28">
        <v>1</v>
      </c>
      <c r="D412" s="28">
        <v>1</v>
      </c>
      <c r="E412" s="29">
        <f t="shared" si="191"/>
        <v>1.6789791806581599E-4</v>
      </c>
      <c r="F412" s="29">
        <f t="shared" si="192"/>
        <v>1.6661112962345885E-4</v>
      </c>
      <c r="G412" s="30">
        <f t="shared" si="190"/>
        <v>0</v>
      </c>
      <c r="H412" s="48">
        <f t="shared" si="193"/>
        <v>0</v>
      </c>
    </row>
    <row r="413" spans="1:8" s="31" customFormat="1" ht="15" x14ac:dyDescent="0.2">
      <c r="A413" s="66"/>
      <c r="B413" s="47" t="s">
        <v>249</v>
      </c>
      <c r="C413" s="28">
        <v>0</v>
      </c>
      <c r="D413" s="28">
        <v>0</v>
      </c>
      <c r="E413" s="29" t="str">
        <f t="shared" si="191"/>
        <v/>
      </c>
      <c r="F413" s="29" t="str">
        <f t="shared" si="192"/>
        <v/>
      </c>
      <c r="G413" s="30" t="str">
        <f t="shared" si="190"/>
        <v xml:space="preserve"> </v>
      </c>
      <c r="H413" s="48" t="str">
        <f t="shared" si="193"/>
        <v/>
      </c>
    </row>
    <row r="414" spans="1:8" s="31" customFormat="1" ht="15" x14ac:dyDescent="0.2">
      <c r="A414" s="66"/>
      <c r="B414" s="47" t="s">
        <v>636</v>
      </c>
      <c r="C414" s="28">
        <v>0</v>
      </c>
      <c r="D414" s="28">
        <v>0</v>
      </c>
      <c r="E414" s="29" t="str">
        <f t="shared" ref="E414" si="224">+IF(C414=0,"",C414/C$355)</f>
        <v/>
      </c>
      <c r="F414" s="29" t="str">
        <f t="shared" ref="F414" si="225">+IF(D414=0,"",D414/D$355)</f>
        <v/>
      </c>
      <c r="G414" s="30" t="str">
        <f t="shared" ref="G414" si="226">+IF(AND(C414=0,D414=0)," ",IF(C414=0,1,IF(D414=0,-1,(D414-C414)/C414)))</f>
        <v xml:space="preserve"> </v>
      </c>
      <c r="H414" s="48" t="str">
        <f t="shared" ref="H414" si="227">+IF(OR(AND(E414=""),(G414="")),"",E414*G414)</f>
        <v/>
      </c>
    </row>
    <row r="415" spans="1:8" s="31" customFormat="1" ht="15" x14ac:dyDescent="0.2">
      <c r="A415" s="66"/>
      <c r="B415" s="47" t="s">
        <v>474</v>
      </c>
      <c r="C415" s="28">
        <v>23</v>
      </c>
      <c r="D415" s="28">
        <v>14</v>
      </c>
      <c r="E415" s="29">
        <f t="shared" si="191"/>
        <v>3.8616521155137675E-3</v>
      </c>
      <c r="F415" s="29">
        <f t="shared" si="192"/>
        <v>2.3325558147284237E-3</v>
      </c>
      <c r="G415" s="30">
        <f t="shared" si="190"/>
        <v>-0.39130434782608697</v>
      </c>
      <c r="H415" s="48">
        <f t="shared" si="193"/>
        <v>-1.511081262592344E-3</v>
      </c>
    </row>
    <row r="416" spans="1:8" s="31" customFormat="1" ht="15" x14ac:dyDescent="0.2">
      <c r="A416" s="66"/>
      <c r="B416" s="47" t="s">
        <v>91</v>
      </c>
      <c r="C416" s="28">
        <v>5</v>
      </c>
      <c r="D416" s="28">
        <v>11</v>
      </c>
      <c r="E416" s="29">
        <f t="shared" si="191"/>
        <v>8.394895903290799E-4</v>
      </c>
      <c r="F416" s="29">
        <f t="shared" si="192"/>
        <v>1.8327224258580473E-3</v>
      </c>
      <c r="G416" s="30">
        <f t="shared" si="190"/>
        <v>1.2</v>
      </c>
      <c r="H416" s="48">
        <f t="shared" si="193"/>
        <v>1.0073875083948958E-3</v>
      </c>
    </row>
    <row r="417" spans="1:8" s="31" customFormat="1" ht="15" x14ac:dyDescent="0.2">
      <c r="A417" s="66"/>
      <c r="B417" s="47" t="s">
        <v>250</v>
      </c>
      <c r="C417" s="28">
        <v>137</v>
      </c>
      <c r="D417" s="28">
        <v>26</v>
      </c>
      <c r="E417" s="29">
        <f t="shared" si="191"/>
        <v>2.3002014775016792E-2</v>
      </c>
      <c r="F417" s="29">
        <f t="shared" si="192"/>
        <v>4.3318893702099298E-3</v>
      </c>
      <c r="G417" s="30">
        <f t="shared" si="190"/>
        <v>-0.81021897810218979</v>
      </c>
      <c r="H417" s="48">
        <f t="shared" si="193"/>
        <v>-1.8636668905305576E-2</v>
      </c>
    </row>
    <row r="418" spans="1:8" s="31" customFormat="1" ht="15" x14ac:dyDescent="0.2">
      <c r="A418" s="66"/>
      <c r="B418" s="47" t="s">
        <v>573</v>
      </c>
      <c r="C418" s="28">
        <v>0</v>
      </c>
      <c r="D418" s="28">
        <v>2</v>
      </c>
      <c r="E418" s="29" t="str">
        <f t="shared" si="191"/>
        <v/>
      </c>
      <c r="F418" s="29">
        <f t="shared" si="192"/>
        <v>3.332222592469177E-4</v>
      </c>
      <c r="G418" s="30">
        <f t="shared" si="190"/>
        <v>1</v>
      </c>
      <c r="H418" s="48" t="str">
        <f t="shared" si="193"/>
        <v/>
      </c>
    </row>
    <row r="419" spans="1:8" s="31" customFormat="1" ht="15" x14ac:dyDescent="0.2">
      <c r="A419" s="66"/>
      <c r="B419" s="47" t="s">
        <v>85</v>
      </c>
      <c r="C419" s="28">
        <v>10</v>
      </c>
      <c r="D419" s="28">
        <v>22</v>
      </c>
      <c r="E419" s="29">
        <f t="shared" si="191"/>
        <v>1.6789791806581598E-3</v>
      </c>
      <c r="F419" s="29">
        <f t="shared" si="192"/>
        <v>3.6654448517160947E-3</v>
      </c>
      <c r="G419" s="30">
        <f t="shared" si="190"/>
        <v>1.2</v>
      </c>
      <c r="H419" s="48">
        <f t="shared" si="193"/>
        <v>2.0147750167897917E-3</v>
      </c>
    </row>
    <row r="420" spans="1:8" s="31" customFormat="1" ht="15" x14ac:dyDescent="0.2">
      <c r="A420" s="66"/>
      <c r="B420" s="47" t="s">
        <v>519</v>
      </c>
      <c r="C420" s="28">
        <v>0</v>
      </c>
      <c r="D420" s="28">
        <v>4</v>
      </c>
      <c r="E420" s="29" t="str">
        <f t="shared" ref="E420" si="228">+IF(C420=0,"",C420/C$355)</f>
        <v/>
      </c>
      <c r="F420" s="29">
        <f t="shared" ref="F420" si="229">+IF(D420=0,"",D420/D$355)</f>
        <v>6.6644451849383541E-4</v>
      </c>
      <c r="G420" s="30">
        <f t="shared" si="190"/>
        <v>1</v>
      </c>
      <c r="H420" s="48" t="str">
        <f t="shared" ref="H420" si="230">+IF(OR(AND(E420=""),(G420="")),"",E420*G420)</f>
        <v/>
      </c>
    </row>
    <row r="421" spans="1:8" s="31" customFormat="1" ht="15" x14ac:dyDescent="0.2">
      <c r="A421" s="66"/>
      <c r="B421" s="47" t="s">
        <v>251</v>
      </c>
      <c r="C421" s="28">
        <v>0</v>
      </c>
      <c r="D421" s="28">
        <v>0</v>
      </c>
      <c r="E421" s="29" t="str">
        <f t="shared" si="191"/>
        <v/>
      </c>
      <c r="F421" s="29" t="str">
        <f t="shared" si="192"/>
        <v/>
      </c>
      <c r="G421" s="30" t="str">
        <f t="shared" si="190"/>
        <v xml:space="preserve"> 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28">
        <v>0</v>
      </c>
      <c r="D422" s="28">
        <v>0</v>
      </c>
      <c r="E422" s="29" t="str">
        <f t="shared" si="191"/>
        <v/>
      </c>
      <c r="F422" s="29" t="str">
        <f t="shared" si="192"/>
        <v/>
      </c>
      <c r="G422" s="30" t="str">
        <f t="shared" si="190"/>
        <v xml:space="preserve"> </v>
      </c>
      <c r="H422" s="48" t="str">
        <f t="shared" si="193"/>
        <v/>
      </c>
    </row>
    <row r="423" spans="1:8" s="31" customFormat="1" ht="15" x14ac:dyDescent="0.2">
      <c r="A423" s="66"/>
      <c r="B423" s="47" t="s">
        <v>574</v>
      </c>
      <c r="C423" s="28">
        <v>0</v>
      </c>
      <c r="D423" s="28">
        <v>0</v>
      </c>
      <c r="E423" s="29" t="str">
        <f t="shared" si="191"/>
        <v/>
      </c>
      <c r="F423" s="29" t="str">
        <f t="shared" si="192"/>
        <v/>
      </c>
      <c r="G423" s="30" t="str">
        <f t="shared" si="190"/>
        <v xml:space="preserve"> </v>
      </c>
      <c r="H423" s="48" t="str">
        <f t="shared" si="193"/>
        <v/>
      </c>
    </row>
    <row r="424" spans="1:8" s="31" customFormat="1" ht="15" x14ac:dyDescent="0.2">
      <c r="A424" s="66"/>
      <c r="B424" s="47" t="s">
        <v>84</v>
      </c>
      <c r="C424" s="28">
        <v>0</v>
      </c>
      <c r="D424" s="28">
        <v>0</v>
      </c>
      <c r="E424" s="29" t="str">
        <f t="shared" si="191"/>
        <v/>
      </c>
      <c r="F424" s="29" t="str">
        <f t="shared" si="192"/>
        <v/>
      </c>
      <c r="G424" s="30" t="str">
        <f t="shared" si="190"/>
        <v xml:space="preserve"> </v>
      </c>
      <c r="H424" s="48" t="str">
        <f t="shared" si="193"/>
        <v/>
      </c>
    </row>
    <row r="425" spans="1:8" s="31" customFormat="1" ht="15" x14ac:dyDescent="0.2">
      <c r="A425" s="66"/>
      <c r="B425" s="47" t="s">
        <v>253</v>
      </c>
      <c r="C425" s="28">
        <v>0</v>
      </c>
      <c r="D425" s="28">
        <v>0</v>
      </c>
      <c r="E425" s="29" t="str">
        <f t="shared" si="191"/>
        <v/>
      </c>
      <c r="F425" s="29" t="str">
        <f t="shared" si="192"/>
        <v/>
      </c>
      <c r="G425" s="30" t="str">
        <f t="shared" si="190"/>
        <v xml:space="preserve"> 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28">
        <v>0</v>
      </c>
      <c r="D426" s="28">
        <v>0</v>
      </c>
      <c r="E426" s="29" t="str">
        <f t="shared" si="191"/>
        <v/>
      </c>
      <c r="F426" s="29" t="str">
        <f t="shared" si="192"/>
        <v/>
      </c>
      <c r="G426" s="30" t="str">
        <f t="shared" si="190"/>
        <v xml:space="preserve"> </v>
      </c>
      <c r="H426" s="48" t="str">
        <f t="shared" si="193"/>
        <v/>
      </c>
    </row>
    <row r="427" spans="1:8" s="31" customFormat="1" ht="15" x14ac:dyDescent="0.2">
      <c r="A427" s="66"/>
      <c r="B427" s="47" t="s">
        <v>87</v>
      </c>
      <c r="C427" s="28">
        <v>213</v>
      </c>
      <c r="D427" s="28">
        <v>108</v>
      </c>
      <c r="E427" s="29">
        <f t="shared" si="191"/>
        <v>3.5762256548018803E-2</v>
      </c>
      <c r="F427" s="29">
        <f t="shared" si="192"/>
        <v>1.7994001999333556E-2</v>
      </c>
      <c r="G427" s="30">
        <f t="shared" si="190"/>
        <v>-0.49295774647887325</v>
      </c>
      <c r="H427" s="48">
        <f t="shared" si="193"/>
        <v>-1.7629281396910678E-2</v>
      </c>
    </row>
    <row r="428" spans="1:8" s="31" customFormat="1" ht="15" x14ac:dyDescent="0.2">
      <c r="A428" s="66"/>
      <c r="B428" s="47" t="s">
        <v>475</v>
      </c>
      <c r="C428" s="28">
        <v>0</v>
      </c>
      <c r="D428" s="28">
        <v>0</v>
      </c>
      <c r="E428" s="29" t="str">
        <f t="shared" si="191"/>
        <v/>
      </c>
      <c r="F428" s="29" t="str">
        <f t="shared" si="192"/>
        <v/>
      </c>
      <c r="G428" s="30" t="str">
        <f t="shared" si="190"/>
        <v xml:space="preserve"> </v>
      </c>
      <c r="H428" s="48" t="str">
        <f t="shared" si="193"/>
        <v/>
      </c>
    </row>
    <row r="429" spans="1:8" s="31" customFormat="1" ht="15" x14ac:dyDescent="0.2">
      <c r="A429" s="66"/>
      <c r="B429" s="47" t="s">
        <v>254</v>
      </c>
      <c r="C429" s="28">
        <v>0</v>
      </c>
      <c r="D429" s="28">
        <v>0</v>
      </c>
      <c r="E429" s="29" t="str">
        <f t="shared" si="191"/>
        <v/>
      </c>
      <c r="F429" s="29" t="str">
        <f t="shared" si="192"/>
        <v/>
      </c>
      <c r="G429" s="30" t="str">
        <f t="shared" si="190"/>
        <v xml:space="preserve"> </v>
      </c>
      <c r="H429" s="48" t="str">
        <f t="shared" si="193"/>
        <v/>
      </c>
    </row>
    <row r="430" spans="1:8" s="31" customFormat="1" ht="15" x14ac:dyDescent="0.2">
      <c r="A430" s="66"/>
      <c r="B430" s="47" t="s">
        <v>255</v>
      </c>
      <c r="C430" s="28">
        <v>1</v>
      </c>
      <c r="D430" s="28">
        <v>0</v>
      </c>
      <c r="E430" s="29">
        <f t="shared" si="191"/>
        <v>1.6789791806581599E-4</v>
      </c>
      <c r="F430" s="29" t="str">
        <f t="shared" si="192"/>
        <v/>
      </c>
      <c r="G430" s="30">
        <f t="shared" ref="G430:G498" si="231">+IF(AND(C430=0,D430=0)," ",IF(C430=0,1,IF(D430=0,-1,(D430-C430)/C430)))</f>
        <v>-1</v>
      </c>
      <c r="H430" s="48">
        <f t="shared" si="193"/>
        <v>-1.6789791806581599E-4</v>
      </c>
    </row>
    <row r="431" spans="1:8" s="31" customFormat="1" ht="15" x14ac:dyDescent="0.2">
      <c r="A431" s="66"/>
      <c r="B431" s="47" t="s">
        <v>476</v>
      </c>
      <c r="C431" s="28">
        <v>0</v>
      </c>
      <c r="D431" s="28">
        <v>0</v>
      </c>
      <c r="E431" s="29" t="str">
        <f t="shared" si="191"/>
        <v/>
      </c>
      <c r="F431" s="29" t="str">
        <f t="shared" si="192"/>
        <v/>
      </c>
      <c r="G431" s="30" t="str">
        <f t="shared" si="231"/>
        <v xml:space="preserve"> </v>
      </c>
      <c r="H431" s="48" t="str">
        <f t="shared" si="193"/>
        <v/>
      </c>
    </row>
    <row r="432" spans="1:8" s="31" customFormat="1" ht="15" x14ac:dyDescent="0.2">
      <c r="A432" s="66"/>
      <c r="B432" s="47" t="s">
        <v>86</v>
      </c>
      <c r="C432" s="28">
        <v>1</v>
      </c>
      <c r="D432" s="28">
        <v>1</v>
      </c>
      <c r="E432" s="29">
        <f t="shared" si="191"/>
        <v>1.6789791806581599E-4</v>
      </c>
      <c r="F432" s="29">
        <f t="shared" si="192"/>
        <v>1.6661112962345885E-4</v>
      </c>
      <c r="G432" s="30">
        <f t="shared" si="231"/>
        <v>0</v>
      </c>
      <c r="H432" s="48">
        <f t="shared" si="193"/>
        <v>0</v>
      </c>
    </row>
    <row r="433" spans="1:8" s="31" customFormat="1" ht="15" x14ac:dyDescent="0.2">
      <c r="A433" s="66"/>
      <c r="B433" s="47" t="s">
        <v>575</v>
      </c>
      <c r="C433" s="28">
        <v>0</v>
      </c>
      <c r="D433" s="28">
        <v>0</v>
      </c>
      <c r="E433" s="29" t="str">
        <f t="shared" ref="E433:E510" si="232">+IF(C433=0,"",C433/C$355)</f>
        <v/>
      </c>
      <c r="F433" s="29" t="str">
        <f t="shared" ref="F433:F510" si="233">+IF(D433=0,"",D433/D$355)</f>
        <v/>
      </c>
      <c r="G433" s="30" t="str">
        <f t="shared" si="231"/>
        <v xml:space="preserve"> </v>
      </c>
      <c r="H433" s="48" t="str">
        <f t="shared" ref="H433:H510" si="234">+IF(OR(AND(E433=""),(G433="")),"",E433*G433)</f>
        <v/>
      </c>
    </row>
    <row r="434" spans="1:8" s="31" customFormat="1" ht="15" x14ac:dyDescent="0.2">
      <c r="A434" s="66"/>
      <c r="B434" s="47" t="s">
        <v>256</v>
      </c>
      <c r="C434" s="28">
        <v>0</v>
      </c>
      <c r="D434" s="28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28">
        <v>0</v>
      </c>
      <c r="D435" s="28">
        <v>4</v>
      </c>
      <c r="E435" s="29" t="str">
        <f t="shared" ref="E435:E437" si="235">+IF(C435=0,"",C435/C$355)</f>
        <v/>
      </c>
      <c r="F435" s="29">
        <f t="shared" ref="F435:F437" si="236">+IF(D435=0,"",D435/D$355)</f>
        <v>6.6644451849383541E-4</v>
      </c>
      <c r="G435" s="30">
        <f t="shared" si="231"/>
        <v>1</v>
      </c>
      <c r="H435" s="48" t="str">
        <f t="shared" ref="H435:H437" si="237">+IF(OR(AND(E435=""),(G435="")),"",E435*G435)</f>
        <v/>
      </c>
    </row>
    <row r="436" spans="1:8" s="31" customFormat="1" ht="15" x14ac:dyDescent="0.2">
      <c r="A436" s="66"/>
      <c r="B436" s="47" t="s">
        <v>521</v>
      </c>
      <c r="C436" s="28">
        <v>2</v>
      </c>
      <c r="D436" s="28">
        <v>5</v>
      </c>
      <c r="E436" s="29">
        <f t="shared" si="235"/>
        <v>3.3579583613163198E-4</v>
      </c>
      <c r="F436" s="29">
        <f t="shared" si="236"/>
        <v>8.3305564811729429E-4</v>
      </c>
      <c r="G436" s="30">
        <f t="shared" si="231"/>
        <v>1.5</v>
      </c>
      <c r="H436" s="48">
        <f t="shared" si="237"/>
        <v>5.0369375419744792E-4</v>
      </c>
    </row>
    <row r="437" spans="1:8" s="31" customFormat="1" ht="15" x14ac:dyDescent="0.2">
      <c r="A437" s="66"/>
      <c r="B437" s="47" t="s">
        <v>522</v>
      </c>
      <c r="C437" s="28">
        <v>0</v>
      </c>
      <c r="D437" s="28">
        <v>1</v>
      </c>
      <c r="E437" s="29" t="str">
        <f t="shared" si="235"/>
        <v/>
      </c>
      <c r="F437" s="29">
        <f t="shared" si="236"/>
        <v>1.6661112962345885E-4</v>
      </c>
      <c r="G437" s="30">
        <f t="shared" si="231"/>
        <v>1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28"/>
      <c r="D438" s="28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28"/>
      <c r="D439" s="28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28">
        <v>0</v>
      </c>
      <c r="D440" s="28">
        <v>0</v>
      </c>
      <c r="E440" s="29" t="str">
        <f t="shared" si="232"/>
        <v/>
      </c>
      <c r="F440" s="29" t="str">
        <f t="shared" si="233"/>
        <v/>
      </c>
      <c r="G440" s="30" t="str">
        <f t="shared" si="231"/>
        <v xml:space="preserve"> </v>
      </c>
      <c r="H440" s="48" t="str">
        <f t="shared" si="234"/>
        <v/>
      </c>
    </row>
    <row r="441" spans="1:8" s="31" customFormat="1" ht="15" x14ac:dyDescent="0.2">
      <c r="A441" s="66"/>
      <c r="B441" s="47" t="s">
        <v>258</v>
      </c>
      <c r="C441" s="28">
        <v>0</v>
      </c>
      <c r="D441" s="28">
        <v>3</v>
      </c>
      <c r="E441" s="29" t="str">
        <f t="shared" si="232"/>
        <v/>
      </c>
      <c r="F441" s="29">
        <f t="shared" si="233"/>
        <v>4.9983338887037653E-4</v>
      </c>
      <c r="G441" s="30">
        <f t="shared" si="231"/>
        <v>1</v>
      </c>
      <c r="H441" s="48" t="str">
        <f t="shared" si="234"/>
        <v/>
      </c>
    </row>
    <row r="442" spans="1:8" s="31" customFormat="1" ht="15" x14ac:dyDescent="0.2">
      <c r="A442" s="66"/>
      <c r="B442" s="47" t="s">
        <v>542</v>
      </c>
      <c r="C442" s="28">
        <v>0</v>
      </c>
      <c r="D442" s="28">
        <v>0</v>
      </c>
      <c r="E442" s="29" t="str">
        <f t="shared" si="232"/>
        <v/>
      </c>
      <c r="F442" s="29" t="str">
        <f t="shared" si="233"/>
        <v/>
      </c>
      <c r="G442" s="30" t="str">
        <f t="shared" si="231"/>
        <v xml:space="preserve"> </v>
      </c>
      <c r="H442" s="48" t="str">
        <f t="shared" si="234"/>
        <v/>
      </c>
    </row>
    <row r="443" spans="1:8" s="31" customFormat="1" ht="30" x14ac:dyDescent="0.2">
      <c r="A443" s="66"/>
      <c r="B443" s="47" t="s">
        <v>259</v>
      </c>
      <c r="C443" s="28">
        <v>0</v>
      </c>
      <c r="D443" s="28">
        <v>0</v>
      </c>
      <c r="E443" s="29" t="str">
        <f t="shared" si="232"/>
        <v/>
      </c>
      <c r="F443" s="29" t="str">
        <f t="shared" si="233"/>
        <v/>
      </c>
      <c r="G443" s="30" t="str">
        <f t="shared" si="231"/>
        <v xml:space="preserve"> </v>
      </c>
      <c r="H443" s="48" t="str">
        <f t="shared" si="234"/>
        <v/>
      </c>
    </row>
    <row r="444" spans="1:8" s="31" customFormat="1" ht="15" x14ac:dyDescent="0.2">
      <c r="A444" s="66"/>
      <c r="B444" s="47" t="s">
        <v>477</v>
      </c>
      <c r="C444" s="28">
        <v>0</v>
      </c>
      <c r="D444" s="28">
        <v>0</v>
      </c>
      <c r="E444" s="29" t="str">
        <f t="shared" si="232"/>
        <v/>
      </c>
      <c r="F444" s="29" t="str">
        <f t="shared" si="233"/>
        <v/>
      </c>
      <c r="G444" s="30" t="str">
        <f t="shared" si="231"/>
        <v xml:space="preserve"> </v>
      </c>
      <c r="H444" s="48" t="str">
        <f t="shared" si="234"/>
        <v/>
      </c>
    </row>
    <row r="445" spans="1:8" s="31" customFormat="1" ht="15" x14ac:dyDescent="0.2">
      <c r="A445" s="66"/>
      <c r="B445" s="47" t="s">
        <v>525</v>
      </c>
      <c r="C445" s="28">
        <v>0</v>
      </c>
      <c r="D445" s="28">
        <v>0</v>
      </c>
      <c r="E445" s="29" t="str">
        <f t="shared" ref="E445" si="242">+IF(C445=0,"",C445/C$355)</f>
        <v/>
      </c>
      <c r="F445" s="29" t="str">
        <f t="shared" ref="F445" si="243">+IF(D445=0,"",D445/D$355)</f>
        <v/>
      </c>
      <c r="G445" s="30" t="str">
        <f t="shared" si="231"/>
        <v xml:space="preserve"> </v>
      </c>
      <c r="H445" s="48" t="str">
        <f t="shared" ref="H445" si="244">+IF(OR(AND(E445=""),(G445="")),"",E445*G445)</f>
        <v/>
      </c>
    </row>
    <row r="446" spans="1:8" s="31" customFormat="1" ht="15" x14ac:dyDescent="0.2">
      <c r="A446" s="66"/>
      <c r="B446" s="47" t="s">
        <v>630</v>
      </c>
      <c r="C446" s="28">
        <v>0</v>
      </c>
      <c r="D446" s="28">
        <v>0</v>
      </c>
      <c r="E446" s="29" t="str">
        <f t="shared" ref="E446:E448" si="245">+IF(C446=0,"",C446/C$355)</f>
        <v/>
      </c>
      <c r="F446" s="29" t="str">
        <f t="shared" ref="F446:F448" si="246">+IF(D446=0,"",D446/D$355)</f>
        <v/>
      </c>
      <c r="G446" s="30" t="str">
        <f t="shared" ref="G446:G448" si="247">+IF(AND(C446=0,D446=0)," ",IF(C446=0,1,IF(D446=0,-1,(D446-C446)/C446)))</f>
        <v xml:space="preserve"> </v>
      </c>
      <c r="H446" s="48" t="str">
        <f t="shared" ref="H446:H448" si="248">+IF(OR(AND(E446=""),(G446="")),"",E446*G446)</f>
        <v/>
      </c>
    </row>
    <row r="447" spans="1:8" s="31" customFormat="1" ht="15" x14ac:dyDescent="0.2">
      <c r="A447" s="66"/>
      <c r="B447" s="47" t="s">
        <v>624</v>
      </c>
      <c r="C447" s="28">
        <v>0</v>
      </c>
      <c r="D447" s="28">
        <v>2</v>
      </c>
      <c r="E447" s="29" t="str">
        <f t="shared" si="245"/>
        <v/>
      </c>
      <c r="F447" s="29">
        <f t="shared" si="246"/>
        <v>3.332222592469177E-4</v>
      </c>
      <c r="G447" s="30">
        <f t="shared" si="247"/>
        <v>1</v>
      </c>
      <c r="H447" s="48" t="str">
        <f t="shared" si="248"/>
        <v/>
      </c>
    </row>
    <row r="448" spans="1:8" s="31" customFormat="1" ht="15" x14ac:dyDescent="0.2">
      <c r="A448" s="66"/>
      <c r="B448" s="47" t="s">
        <v>625</v>
      </c>
      <c r="C448" s="28">
        <v>0</v>
      </c>
      <c r="D448" s="28">
        <v>0</v>
      </c>
      <c r="E448" s="29" t="str">
        <f t="shared" si="245"/>
        <v/>
      </c>
      <c r="F448" s="29" t="str">
        <f t="shared" si="246"/>
        <v/>
      </c>
      <c r="G448" s="30" t="str">
        <f t="shared" si="247"/>
        <v xml:space="preserve"> </v>
      </c>
      <c r="H448" s="48" t="str">
        <f t="shared" si="248"/>
        <v/>
      </c>
    </row>
    <row r="449" spans="1:8" s="31" customFormat="1" ht="15" x14ac:dyDescent="0.2">
      <c r="A449" s="66"/>
      <c r="B449" s="47" t="s">
        <v>260</v>
      </c>
      <c r="C449" s="28">
        <v>0</v>
      </c>
      <c r="D449" s="28">
        <v>0</v>
      </c>
      <c r="E449" s="29" t="str">
        <f t="shared" si="232"/>
        <v/>
      </c>
      <c r="F449" s="29" t="str">
        <f t="shared" si="233"/>
        <v/>
      </c>
      <c r="G449" s="30" t="str">
        <f t="shared" si="231"/>
        <v xml:space="preserve"> </v>
      </c>
      <c r="H449" s="48" t="str">
        <f t="shared" si="234"/>
        <v/>
      </c>
    </row>
    <row r="450" spans="1:8" s="31" customFormat="1" ht="15" x14ac:dyDescent="0.2">
      <c r="A450" s="66"/>
      <c r="B450" s="47" t="s">
        <v>261</v>
      </c>
      <c r="C450" s="28">
        <v>13</v>
      </c>
      <c r="D450" s="28">
        <v>0</v>
      </c>
      <c r="E450" s="29">
        <f t="shared" si="232"/>
        <v>2.1826729348556079E-3</v>
      </c>
      <c r="F450" s="29" t="str">
        <f t="shared" si="233"/>
        <v/>
      </c>
      <c r="G450" s="30">
        <f t="shared" si="231"/>
        <v>-1</v>
      </c>
      <c r="H450" s="48">
        <f t="shared" si="234"/>
        <v>-2.1826729348556079E-3</v>
      </c>
    </row>
    <row r="451" spans="1:8" s="31" customFormat="1" ht="15" x14ac:dyDescent="0.2">
      <c r="A451" s="66"/>
      <c r="B451" s="47" t="s">
        <v>262</v>
      </c>
      <c r="C451" s="28">
        <v>62</v>
      </c>
      <c r="D451" s="28">
        <v>40</v>
      </c>
      <c r="E451" s="29">
        <f t="shared" si="232"/>
        <v>1.0409670920080591E-2</v>
      </c>
      <c r="F451" s="29">
        <f t="shared" si="233"/>
        <v>6.6644451849383543E-3</v>
      </c>
      <c r="G451" s="30">
        <f t="shared" si="231"/>
        <v>-0.35483870967741937</v>
      </c>
      <c r="H451" s="48">
        <f t="shared" si="234"/>
        <v>-3.6937541974479517E-3</v>
      </c>
    </row>
    <row r="452" spans="1:8" s="31" customFormat="1" ht="15" x14ac:dyDescent="0.2">
      <c r="A452" s="66"/>
      <c r="B452" s="47" t="s">
        <v>95</v>
      </c>
      <c r="C452" s="28">
        <v>27</v>
      </c>
      <c r="D452" s="28">
        <v>40</v>
      </c>
      <c r="E452" s="29">
        <f t="shared" si="232"/>
        <v>4.5332437877770313E-3</v>
      </c>
      <c r="F452" s="29">
        <f t="shared" si="233"/>
        <v>6.6644451849383543E-3</v>
      </c>
      <c r="G452" s="30">
        <f t="shared" si="231"/>
        <v>0.48148148148148145</v>
      </c>
      <c r="H452" s="48">
        <f t="shared" si="234"/>
        <v>2.1826729348556075E-3</v>
      </c>
    </row>
    <row r="453" spans="1:8" s="31" customFormat="1" ht="15" x14ac:dyDescent="0.2">
      <c r="A453" s="66"/>
      <c r="B453" s="47" t="s">
        <v>96</v>
      </c>
      <c r="C453" s="28">
        <v>0</v>
      </c>
      <c r="D453" s="28">
        <v>0</v>
      </c>
      <c r="E453" s="29" t="str">
        <f t="shared" si="232"/>
        <v/>
      </c>
      <c r="F453" s="29" t="str">
        <f t="shared" si="233"/>
        <v/>
      </c>
      <c r="G453" s="30" t="str">
        <f t="shared" si="231"/>
        <v xml:space="preserve"> </v>
      </c>
      <c r="H453" s="48" t="str">
        <f t="shared" si="234"/>
        <v/>
      </c>
    </row>
    <row r="454" spans="1:8" s="31" customFormat="1" ht="15" x14ac:dyDescent="0.2">
      <c r="A454" s="66"/>
      <c r="B454" s="47" t="s">
        <v>97</v>
      </c>
      <c r="C454" s="28">
        <v>2</v>
      </c>
      <c r="D454" s="28">
        <v>61</v>
      </c>
      <c r="E454" s="29">
        <f t="shared" si="232"/>
        <v>3.3579583613163198E-4</v>
      </c>
      <c r="F454" s="29">
        <f t="shared" si="233"/>
        <v>1.016327890703099E-2</v>
      </c>
      <c r="G454" s="30">
        <f t="shared" si="231"/>
        <v>29.5</v>
      </c>
      <c r="H454" s="48">
        <f t="shared" si="234"/>
        <v>9.9059771658831439E-3</v>
      </c>
    </row>
    <row r="455" spans="1:8" s="31" customFormat="1" ht="15" x14ac:dyDescent="0.2">
      <c r="A455" s="66"/>
      <c r="B455" s="47" t="s">
        <v>263</v>
      </c>
      <c r="C455" s="28">
        <v>0</v>
      </c>
      <c r="D455" s="28">
        <v>5</v>
      </c>
      <c r="E455" s="29" t="str">
        <f t="shared" si="232"/>
        <v/>
      </c>
      <c r="F455" s="29">
        <f t="shared" si="233"/>
        <v>8.3305564811729429E-4</v>
      </c>
      <c r="G455" s="30">
        <f t="shared" si="231"/>
        <v>1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28">
        <v>0</v>
      </c>
      <c r="D456" s="28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28">
        <v>1</v>
      </c>
      <c r="D457" s="28">
        <v>7</v>
      </c>
      <c r="E457" s="29">
        <f t="shared" si="249"/>
        <v>1.6789791806581599E-4</v>
      </c>
      <c r="F457" s="29">
        <f t="shared" si="250"/>
        <v>1.1662779073642118E-3</v>
      </c>
      <c r="G457" s="30">
        <f t="shared" si="231"/>
        <v>6</v>
      </c>
      <c r="H457" s="48">
        <f t="shared" si="251"/>
        <v>1.0073875083948958E-3</v>
      </c>
    </row>
    <row r="458" spans="1:8" s="31" customFormat="1" ht="15" x14ac:dyDescent="0.2">
      <c r="A458" s="66"/>
      <c r="B458" s="47" t="s">
        <v>94</v>
      </c>
      <c r="C458" s="28">
        <v>0</v>
      </c>
      <c r="D458" s="28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28">
        <v>0</v>
      </c>
      <c r="D459" s="28">
        <v>0</v>
      </c>
      <c r="E459" s="29" t="str">
        <f t="shared" ref="E459:E461" si="252">+IF(C459=0,"",C459/C$355)</f>
        <v/>
      </c>
      <c r="F459" s="29" t="str">
        <f t="shared" ref="F459:F461" si="253">+IF(D459=0,"",D459/D$355)</f>
        <v/>
      </c>
      <c r="G459" s="30" t="str">
        <f t="shared" si="231"/>
        <v xml:space="preserve"> </v>
      </c>
      <c r="H459" s="48" t="str">
        <f t="shared" ref="H459:H461" si="254">+IF(OR(AND(E459=""),(G459="")),"",E459*G459)</f>
        <v/>
      </c>
    </row>
    <row r="460" spans="1:8" s="31" customFormat="1" ht="15" x14ac:dyDescent="0.2">
      <c r="A460" s="66"/>
      <c r="B460" s="47" t="s">
        <v>529</v>
      </c>
      <c r="C460" s="28">
        <v>0</v>
      </c>
      <c r="D460" s="28">
        <v>0</v>
      </c>
      <c r="E460" s="29" t="str">
        <f t="shared" si="252"/>
        <v/>
      </c>
      <c r="F460" s="29" t="str">
        <f t="shared" si="253"/>
        <v/>
      </c>
      <c r="G460" s="30" t="str">
        <f t="shared" si="231"/>
        <v xml:space="preserve"> 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28">
        <v>0</v>
      </c>
      <c r="D461" s="28">
        <v>0</v>
      </c>
      <c r="E461" s="29" t="str">
        <f t="shared" si="252"/>
        <v/>
      </c>
      <c r="F461" s="29" t="str">
        <f t="shared" si="253"/>
        <v/>
      </c>
      <c r="G461" s="30" t="str">
        <f t="shared" si="231"/>
        <v xml:space="preserve"> 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28">
        <v>21</v>
      </c>
      <c r="D462" s="28">
        <v>109</v>
      </c>
      <c r="E462" s="29">
        <f t="shared" si="232"/>
        <v>3.5258562793821359E-3</v>
      </c>
      <c r="F462" s="29">
        <f t="shared" si="233"/>
        <v>1.8160613128957014E-2</v>
      </c>
      <c r="G462" s="30">
        <f t="shared" si="231"/>
        <v>4.1904761904761907</v>
      </c>
      <c r="H462" s="48">
        <f t="shared" si="234"/>
        <v>1.4775016789791809E-2</v>
      </c>
    </row>
    <row r="463" spans="1:8" s="31" customFormat="1" ht="15" x14ac:dyDescent="0.2">
      <c r="A463" s="66"/>
      <c r="B463" s="47" t="s">
        <v>101</v>
      </c>
      <c r="C463" s="28">
        <v>2</v>
      </c>
      <c r="D463" s="28">
        <v>1</v>
      </c>
      <c r="E463" s="29">
        <f t="shared" si="232"/>
        <v>3.3579583613163198E-4</v>
      </c>
      <c r="F463" s="29">
        <f t="shared" si="233"/>
        <v>1.6661112962345885E-4</v>
      </c>
      <c r="G463" s="30">
        <f t="shared" si="231"/>
        <v>-0.5</v>
      </c>
      <c r="H463" s="48">
        <f t="shared" si="234"/>
        <v>-1.6789791806581599E-4</v>
      </c>
    </row>
    <row r="464" spans="1:8" s="31" customFormat="1" ht="15" x14ac:dyDescent="0.2">
      <c r="A464" s="66"/>
      <c r="B464" s="47" t="s">
        <v>109</v>
      </c>
      <c r="C464" s="28">
        <v>39</v>
      </c>
      <c r="D464" s="28">
        <v>16</v>
      </c>
      <c r="E464" s="29">
        <f t="shared" si="232"/>
        <v>6.548018804566823E-3</v>
      </c>
      <c r="F464" s="29">
        <f t="shared" si="233"/>
        <v>2.6657780739753416E-3</v>
      </c>
      <c r="G464" s="30">
        <f t="shared" si="231"/>
        <v>-0.58974358974358976</v>
      </c>
      <c r="H464" s="48">
        <f t="shared" si="234"/>
        <v>-3.8616521155137675E-3</v>
      </c>
    </row>
    <row r="465" spans="1:8" s="31" customFormat="1" ht="15" x14ac:dyDescent="0.2">
      <c r="A465" s="66"/>
      <c r="B465" s="47" t="s">
        <v>108</v>
      </c>
      <c r="C465" s="28">
        <v>15</v>
      </c>
      <c r="D465" s="28">
        <v>21</v>
      </c>
      <c r="E465" s="29">
        <f t="shared" si="232"/>
        <v>2.5184687709872396E-3</v>
      </c>
      <c r="F465" s="29">
        <f t="shared" si="233"/>
        <v>3.4988337220926359E-3</v>
      </c>
      <c r="G465" s="30">
        <f t="shared" si="231"/>
        <v>0.4</v>
      </c>
      <c r="H465" s="48">
        <f t="shared" si="234"/>
        <v>1.0073875083948958E-3</v>
      </c>
    </row>
    <row r="466" spans="1:8" s="31" customFormat="1" ht="15" x14ac:dyDescent="0.2">
      <c r="A466" s="66"/>
      <c r="B466" s="47" t="s">
        <v>264</v>
      </c>
      <c r="C466" s="28">
        <v>20</v>
      </c>
      <c r="D466" s="28">
        <v>26</v>
      </c>
      <c r="E466" s="29">
        <f t="shared" si="232"/>
        <v>3.3579583613163196E-3</v>
      </c>
      <c r="F466" s="29">
        <f t="shared" si="233"/>
        <v>4.3318893702099298E-3</v>
      </c>
      <c r="G466" s="30">
        <f t="shared" si="231"/>
        <v>0.3</v>
      </c>
      <c r="H466" s="48">
        <f t="shared" si="234"/>
        <v>1.0073875083948958E-3</v>
      </c>
    </row>
    <row r="467" spans="1:8" s="31" customFormat="1" ht="15" x14ac:dyDescent="0.2">
      <c r="A467" s="66"/>
      <c r="B467" s="47" t="s">
        <v>478</v>
      </c>
      <c r="C467" s="28">
        <v>1</v>
      </c>
      <c r="D467" s="28">
        <v>7</v>
      </c>
      <c r="E467" s="29">
        <f t="shared" si="232"/>
        <v>1.6789791806581599E-4</v>
      </c>
      <c r="F467" s="29">
        <f t="shared" si="233"/>
        <v>1.1662779073642118E-3</v>
      </c>
      <c r="G467" s="30">
        <f t="shared" si="231"/>
        <v>6</v>
      </c>
      <c r="H467" s="48">
        <f t="shared" si="234"/>
        <v>1.0073875083948958E-3</v>
      </c>
    </row>
    <row r="468" spans="1:8" s="31" customFormat="1" ht="30" x14ac:dyDescent="0.2">
      <c r="A468" s="66"/>
      <c r="B468" s="47" t="s">
        <v>543</v>
      </c>
      <c r="C468" s="28">
        <v>2</v>
      </c>
      <c r="D468" s="28">
        <v>89</v>
      </c>
      <c r="E468" s="29">
        <f t="shared" si="232"/>
        <v>3.3579583613163198E-4</v>
      </c>
      <c r="F468" s="29">
        <f t="shared" si="233"/>
        <v>1.4828390536487837E-2</v>
      </c>
      <c r="G468" s="30">
        <f t="shared" si="231"/>
        <v>43.5</v>
      </c>
      <c r="H468" s="48">
        <f t="shared" si="234"/>
        <v>1.4607118871725991E-2</v>
      </c>
    </row>
    <row r="469" spans="1:8" s="31" customFormat="1" ht="15" x14ac:dyDescent="0.2">
      <c r="A469" s="66"/>
      <c r="B469" s="47" t="s">
        <v>479</v>
      </c>
      <c r="C469" s="28">
        <v>0</v>
      </c>
      <c r="D469" s="28">
        <v>1</v>
      </c>
      <c r="E469" s="29" t="str">
        <f t="shared" si="232"/>
        <v/>
      </c>
      <c r="F469" s="29">
        <f t="shared" si="233"/>
        <v>1.6661112962345885E-4</v>
      </c>
      <c r="G469" s="30">
        <f t="shared" si="231"/>
        <v>1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28">
        <v>3</v>
      </c>
      <c r="D470" s="28">
        <v>13</v>
      </c>
      <c r="E470" s="29">
        <f t="shared" si="232"/>
        <v>5.0369375419744792E-4</v>
      </c>
      <c r="F470" s="29">
        <f t="shared" si="233"/>
        <v>2.1659446851049649E-3</v>
      </c>
      <c r="G470" s="30">
        <f t="shared" si="231"/>
        <v>3.3333333333333335</v>
      </c>
      <c r="H470" s="48">
        <f t="shared" si="234"/>
        <v>1.6789791806581598E-3</v>
      </c>
    </row>
    <row r="471" spans="1:8" s="31" customFormat="1" ht="18" customHeight="1" x14ac:dyDescent="0.2">
      <c r="A471" s="66"/>
      <c r="B471" s="47" t="s">
        <v>592</v>
      </c>
      <c r="C471" s="28">
        <v>4</v>
      </c>
      <c r="D471" s="28">
        <v>0</v>
      </c>
      <c r="E471" s="29">
        <f t="shared" si="232"/>
        <v>6.7159167226326397E-4</v>
      </c>
      <c r="F471" s="29" t="str">
        <f t="shared" si="233"/>
        <v/>
      </c>
      <c r="G471" s="30">
        <f t="shared" si="231"/>
        <v>-1</v>
      </c>
      <c r="H471" s="48">
        <f t="shared" si="234"/>
        <v>-6.7159167226326397E-4</v>
      </c>
    </row>
    <row r="472" spans="1:8" s="31" customFormat="1" ht="15" x14ac:dyDescent="0.2">
      <c r="A472" s="66"/>
      <c r="B472" s="47" t="s">
        <v>105</v>
      </c>
      <c r="C472" s="28">
        <v>5</v>
      </c>
      <c r="D472" s="28">
        <v>5</v>
      </c>
      <c r="E472" s="29">
        <f t="shared" si="232"/>
        <v>8.394895903290799E-4</v>
      </c>
      <c r="F472" s="29">
        <f t="shared" si="233"/>
        <v>8.3305564811729429E-4</v>
      </c>
      <c r="G472" s="30">
        <f t="shared" si="231"/>
        <v>0</v>
      </c>
      <c r="H472" s="48">
        <f t="shared" si="234"/>
        <v>0</v>
      </c>
    </row>
    <row r="473" spans="1:8" s="31" customFormat="1" ht="15" x14ac:dyDescent="0.2">
      <c r="A473" s="66"/>
      <c r="B473" s="47" t="s">
        <v>362</v>
      </c>
      <c r="C473" s="28">
        <v>0</v>
      </c>
      <c r="D473" s="28">
        <v>0</v>
      </c>
      <c r="E473" s="29" t="str">
        <f t="shared" si="232"/>
        <v/>
      </c>
      <c r="F473" s="29" t="str">
        <f t="shared" si="233"/>
        <v/>
      </c>
      <c r="G473" s="30" t="str">
        <f t="shared" si="231"/>
        <v xml:space="preserve"> </v>
      </c>
      <c r="H473" s="48" t="str">
        <f t="shared" si="234"/>
        <v/>
      </c>
    </row>
    <row r="474" spans="1:8" s="31" customFormat="1" ht="15" x14ac:dyDescent="0.2">
      <c r="A474" s="66"/>
      <c r="B474" s="47" t="s">
        <v>103</v>
      </c>
      <c r="C474" s="28">
        <v>101</v>
      </c>
      <c r="D474" s="28">
        <v>51</v>
      </c>
      <c r="E474" s="29">
        <f t="shared" si="232"/>
        <v>1.6957689724647413E-2</v>
      </c>
      <c r="F474" s="29">
        <f t="shared" si="233"/>
        <v>8.4971676107964012E-3</v>
      </c>
      <c r="G474" s="30">
        <f t="shared" si="231"/>
        <v>-0.49504950495049505</v>
      </c>
      <c r="H474" s="48">
        <f t="shared" si="234"/>
        <v>-8.3948959032907992E-3</v>
      </c>
    </row>
    <row r="475" spans="1:8" s="31" customFormat="1" ht="15" x14ac:dyDescent="0.2">
      <c r="A475" s="66"/>
      <c r="B475" s="47" t="s">
        <v>265</v>
      </c>
      <c r="C475" s="28">
        <v>31</v>
      </c>
      <c r="D475" s="28">
        <v>0</v>
      </c>
      <c r="E475" s="29">
        <f t="shared" si="232"/>
        <v>5.2048354600402955E-3</v>
      </c>
      <c r="F475" s="29" t="str">
        <f t="shared" si="233"/>
        <v/>
      </c>
      <c r="G475" s="30">
        <f t="shared" si="231"/>
        <v>-1</v>
      </c>
      <c r="H475" s="48">
        <f t="shared" si="234"/>
        <v>-5.2048354600402955E-3</v>
      </c>
    </row>
    <row r="476" spans="1:8" s="31" customFormat="1" ht="15" x14ac:dyDescent="0.2">
      <c r="A476" s="66"/>
      <c r="B476" s="47" t="s">
        <v>638</v>
      </c>
      <c r="C476" s="28">
        <v>2</v>
      </c>
      <c r="D476" s="28">
        <v>1</v>
      </c>
      <c r="E476" s="29">
        <f t="shared" si="232"/>
        <v>3.3579583613163198E-4</v>
      </c>
      <c r="F476" s="29">
        <f t="shared" si="233"/>
        <v>1.6661112962345885E-4</v>
      </c>
      <c r="G476" s="30">
        <f t="shared" si="231"/>
        <v>-0.5</v>
      </c>
      <c r="H476" s="48">
        <f t="shared" si="234"/>
        <v>-1.6789791806581599E-4</v>
      </c>
    </row>
    <row r="477" spans="1:8" s="31" customFormat="1" ht="15" x14ac:dyDescent="0.2">
      <c r="A477" s="66"/>
      <c r="B477" s="47" t="s">
        <v>326</v>
      </c>
      <c r="C477" s="28">
        <v>0</v>
      </c>
      <c r="D477" s="28">
        <v>2</v>
      </c>
      <c r="E477" s="29" t="str">
        <f t="shared" si="232"/>
        <v/>
      </c>
      <c r="F477" s="29">
        <f t="shared" si="233"/>
        <v>3.332222592469177E-4</v>
      </c>
      <c r="G477" s="30">
        <f t="shared" si="231"/>
        <v>1</v>
      </c>
      <c r="H477" s="48" t="str">
        <f t="shared" si="234"/>
        <v/>
      </c>
    </row>
    <row r="478" spans="1:8" s="31" customFormat="1" ht="15" x14ac:dyDescent="0.2">
      <c r="A478" s="66"/>
      <c r="B478" s="47" t="s">
        <v>112</v>
      </c>
      <c r="C478" s="28">
        <v>4</v>
      </c>
      <c r="D478" s="28">
        <v>2</v>
      </c>
      <c r="E478" s="29">
        <f t="shared" si="232"/>
        <v>6.7159167226326397E-4</v>
      </c>
      <c r="F478" s="29">
        <f t="shared" si="233"/>
        <v>3.332222592469177E-4</v>
      </c>
      <c r="G478" s="30">
        <f t="shared" si="231"/>
        <v>-0.5</v>
      </c>
      <c r="H478" s="48">
        <f t="shared" si="234"/>
        <v>-3.3579583613163198E-4</v>
      </c>
    </row>
    <row r="479" spans="1:8" s="31" customFormat="1" ht="15" x14ac:dyDescent="0.2">
      <c r="A479" s="66"/>
      <c r="B479" s="47" t="s">
        <v>100</v>
      </c>
      <c r="C479" s="28">
        <v>1</v>
      </c>
      <c r="D479" s="28">
        <v>2</v>
      </c>
      <c r="E479" s="29">
        <f t="shared" si="232"/>
        <v>1.6789791806581599E-4</v>
      </c>
      <c r="F479" s="29">
        <f t="shared" si="233"/>
        <v>3.332222592469177E-4</v>
      </c>
      <c r="G479" s="30">
        <f t="shared" si="231"/>
        <v>1</v>
      </c>
      <c r="H479" s="48">
        <f t="shared" si="234"/>
        <v>1.6789791806581599E-4</v>
      </c>
    </row>
    <row r="480" spans="1:8" s="31" customFormat="1" ht="15" x14ac:dyDescent="0.2">
      <c r="A480" s="66"/>
      <c r="B480" s="47" t="s">
        <v>266</v>
      </c>
      <c r="C480" s="28">
        <v>73</v>
      </c>
      <c r="D480" s="28">
        <v>124</v>
      </c>
      <c r="E480" s="29">
        <f t="shared" si="232"/>
        <v>1.2256548018804566E-2</v>
      </c>
      <c r="F480" s="29">
        <f t="shared" si="233"/>
        <v>2.0659780073308896E-2</v>
      </c>
      <c r="G480" s="30">
        <f t="shared" si="231"/>
        <v>0.69863013698630139</v>
      </c>
      <c r="H480" s="48">
        <f t="shared" si="234"/>
        <v>8.5627938213566155E-3</v>
      </c>
    </row>
    <row r="481" spans="1:8" s="31" customFormat="1" ht="15" x14ac:dyDescent="0.2">
      <c r="A481" s="66"/>
      <c r="B481" s="47" t="s">
        <v>480</v>
      </c>
      <c r="C481" s="28">
        <v>0</v>
      </c>
      <c r="D481" s="28">
        <v>0</v>
      </c>
      <c r="E481" s="29" t="str">
        <f t="shared" si="232"/>
        <v/>
      </c>
      <c r="F481" s="29" t="str">
        <f t="shared" si="233"/>
        <v/>
      </c>
      <c r="G481" s="30" t="str">
        <f t="shared" si="231"/>
        <v xml:space="preserve"> </v>
      </c>
      <c r="H481" s="48" t="str">
        <f t="shared" si="234"/>
        <v/>
      </c>
    </row>
    <row r="482" spans="1:8" s="31" customFormat="1" ht="15" x14ac:dyDescent="0.2">
      <c r="A482" s="66"/>
      <c r="B482" s="47" t="s">
        <v>106</v>
      </c>
      <c r="C482" s="28">
        <v>0</v>
      </c>
      <c r="D482" s="28">
        <v>0</v>
      </c>
      <c r="E482" s="29" t="str">
        <f t="shared" si="232"/>
        <v/>
      </c>
      <c r="F482" s="29" t="str">
        <f t="shared" si="233"/>
        <v/>
      </c>
      <c r="G482" s="30" t="str">
        <f t="shared" si="231"/>
        <v xml:space="preserve"> </v>
      </c>
      <c r="H482" s="48" t="str">
        <f t="shared" si="234"/>
        <v/>
      </c>
    </row>
    <row r="483" spans="1:8" s="31" customFormat="1" ht="15" x14ac:dyDescent="0.2">
      <c r="A483" s="66"/>
      <c r="B483" s="47" t="s">
        <v>110</v>
      </c>
      <c r="C483" s="28">
        <v>0</v>
      </c>
      <c r="D483" s="28">
        <v>5</v>
      </c>
      <c r="E483" s="29" t="str">
        <f t="shared" si="232"/>
        <v/>
      </c>
      <c r="F483" s="29">
        <f t="shared" si="233"/>
        <v>8.3305564811729429E-4</v>
      </c>
      <c r="G483" s="30">
        <f t="shared" si="231"/>
        <v>1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28">
        <v>1</v>
      </c>
      <c r="D484" s="28">
        <v>0</v>
      </c>
      <c r="E484" s="29">
        <f t="shared" si="232"/>
        <v>1.6789791806581599E-4</v>
      </c>
      <c r="F484" s="29" t="str">
        <f t="shared" si="233"/>
        <v/>
      </c>
      <c r="G484" s="30">
        <f t="shared" si="231"/>
        <v>-1</v>
      </c>
      <c r="H484" s="48">
        <f t="shared" si="234"/>
        <v>-1.6789791806581599E-4</v>
      </c>
    </row>
    <row r="485" spans="1:8" s="31" customFormat="1" ht="15" x14ac:dyDescent="0.2">
      <c r="A485" s="66"/>
      <c r="B485" s="47" t="s">
        <v>102</v>
      </c>
      <c r="C485" s="28">
        <v>0</v>
      </c>
      <c r="D485" s="28">
        <v>5</v>
      </c>
      <c r="E485" s="29" t="str">
        <f t="shared" si="232"/>
        <v/>
      </c>
      <c r="F485" s="29">
        <f t="shared" si="233"/>
        <v>8.3305564811729429E-4</v>
      </c>
      <c r="G485" s="30">
        <f t="shared" si="231"/>
        <v>1</v>
      </c>
      <c r="H485" s="48" t="str">
        <f t="shared" si="234"/>
        <v/>
      </c>
    </row>
    <row r="486" spans="1:8" s="31" customFormat="1" ht="15" x14ac:dyDescent="0.2">
      <c r="A486" s="66"/>
      <c r="B486" s="47" t="s">
        <v>107</v>
      </c>
      <c r="C486" s="28">
        <v>0</v>
      </c>
      <c r="D486" s="28">
        <v>0</v>
      </c>
      <c r="E486" s="29" t="str">
        <f t="shared" si="232"/>
        <v/>
      </c>
      <c r="F486" s="29" t="str">
        <f t="shared" si="233"/>
        <v/>
      </c>
      <c r="G486" s="30" t="str">
        <f t="shared" si="231"/>
        <v xml:space="preserve"> 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28">
        <v>0</v>
      </c>
      <c r="D487" s="28">
        <v>0</v>
      </c>
      <c r="E487" s="29" t="str">
        <f t="shared" si="232"/>
        <v/>
      </c>
      <c r="F487" s="29" t="str">
        <f t="shared" si="233"/>
        <v/>
      </c>
      <c r="G487" s="30" t="str">
        <f t="shared" si="231"/>
        <v xml:space="preserve"> </v>
      </c>
      <c r="H487" s="48" t="str">
        <f t="shared" si="234"/>
        <v/>
      </c>
    </row>
    <row r="488" spans="1:8" s="31" customFormat="1" ht="15" x14ac:dyDescent="0.2">
      <c r="A488" s="66"/>
      <c r="B488" s="47" t="s">
        <v>267</v>
      </c>
      <c r="C488" s="28">
        <v>98</v>
      </c>
      <c r="D488" s="28">
        <v>82</v>
      </c>
      <c r="E488" s="29">
        <f t="shared" si="232"/>
        <v>1.6453995970449966E-2</v>
      </c>
      <c r="F488" s="29">
        <f t="shared" si="233"/>
        <v>1.3662112629123625E-2</v>
      </c>
      <c r="G488" s="30">
        <f t="shared" si="231"/>
        <v>-0.16326530612244897</v>
      </c>
      <c r="H488" s="48">
        <f t="shared" si="234"/>
        <v>-2.6863666890530554E-3</v>
      </c>
    </row>
    <row r="489" spans="1:8" s="31" customFormat="1" ht="30" x14ac:dyDescent="0.2">
      <c r="A489" s="66"/>
      <c r="B489" s="47" t="s">
        <v>481</v>
      </c>
      <c r="C489" s="28">
        <v>0</v>
      </c>
      <c r="D489" s="28">
        <v>1</v>
      </c>
      <c r="E489" s="29" t="str">
        <f t="shared" si="232"/>
        <v/>
      </c>
      <c r="F489" s="29">
        <f t="shared" si="233"/>
        <v>1.6661112962345885E-4</v>
      </c>
      <c r="G489" s="30">
        <f t="shared" si="231"/>
        <v>1</v>
      </c>
      <c r="H489" s="48" t="str">
        <f t="shared" si="234"/>
        <v/>
      </c>
    </row>
    <row r="490" spans="1:8" s="31" customFormat="1" ht="15" x14ac:dyDescent="0.2">
      <c r="A490" s="66"/>
      <c r="B490" s="47" t="s">
        <v>268</v>
      </c>
      <c r="C490" s="28">
        <v>3</v>
      </c>
      <c r="D490" s="28">
        <v>16</v>
      </c>
      <c r="E490" s="29">
        <f t="shared" si="232"/>
        <v>5.0369375419744792E-4</v>
      </c>
      <c r="F490" s="29">
        <f t="shared" si="233"/>
        <v>2.6657780739753416E-3</v>
      </c>
      <c r="G490" s="30">
        <f t="shared" si="231"/>
        <v>4.333333333333333</v>
      </c>
      <c r="H490" s="48">
        <f t="shared" si="234"/>
        <v>2.1826729348556075E-3</v>
      </c>
    </row>
    <row r="491" spans="1:8" s="31" customFormat="1" ht="15" x14ac:dyDescent="0.2">
      <c r="A491" s="66"/>
      <c r="B491" s="47" t="s">
        <v>269</v>
      </c>
      <c r="C491" s="28">
        <v>0</v>
      </c>
      <c r="D491" s="28">
        <v>0</v>
      </c>
      <c r="E491" s="29" t="str">
        <f t="shared" si="232"/>
        <v/>
      </c>
      <c r="F491" s="29" t="str">
        <f t="shared" si="233"/>
        <v/>
      </c>
      <c r="G491" s="30" t="str">
        <f t="shared" si="231"/>
        <v xml:space="preserve"> 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28">
        <v>8</v>
      </c>
      <c r="D492" s="28">
        <v>24</v>
      </c>
      <c r="E492" s="29">
        <f t="shared" si="232"/>
        <v>1.3431833445265279E-3</v>
      </c>
      <c r="F492" s="29">
        <f t="shared" si="233"/>
        <v>3.9986671109630122E-3</v>
      </c>
      <c r="G492" s="30">
        <f t="shared" si="231"/>
        <v>2</v>
      </c>
      <c r="H492" s="48">
        <f t="shared" si="234"/>
        <v>2.6863666890530559E-3</v>
      </c>
    </row>
    <row r="493" spans="1:8" s="31" customFormat="1" ht="15" x14ac:dyDescent="0.2">
      <c r="A493" s="66"/>
      <c r="B493" s="47" t="s">
        <v>270</v>
      </c>
      <c r="C493" s="28">
        <v>6</v>
      </c>
      <c r="D493" s="28">
        <v>57</v>
      </c>
      <c r="E493" s="29">
        <f t="shared" si="232"/>
        <v>1.0073875083948958E-3</v>
      </c>
      <c r="F493" s="29">
        <f t="shared" si="233"/>
        <v>9.4968343885371547E-3</v>
      </c>
      <c r="G493" s="30">
        <f t="shared" si="231"/>
        <v>8.5</v>
      </c>
      <c r="H493" s="48">
        <f t="shared" si="234"/>
        <v>8.5627938213566138E-3</v>
      </c>
    </row>
    <row r="494" spans="1:8" s="31" customFormat="1" ht="15" x14ac:dyDescent="0.2">
      <c r="A494" s="66"/>
      <c r="B494" s="47" t="s">
        <v>271</v>
      </c>
      <c r="C494" s="28">
        <v>1</v>
      </c>
      <c r="D494" s="28">
        <v>9</v>
      </c>
      <c r="E494" s="29">
        <f t="shared" si="232"/>
        <v>1.6789791806581599E-4</v>
      </c>
      <c r="F494" s="29">
        <f t="shared" si="233"/>
        <v>1.4995001666111296E-3</v>
      </c>
      <c r="G494" s="30">
        <f t="shared" si="231"/>
        <v>8</v>
      </c>
      <c r="H494" s="48">
        <f t="shared" si="234"/>
        <v>1.3431833445265279E-3</v>
      </c>
    </row>
    <row r="495" spans="1:8" s="31" customFormat="1" ht="15" x14ac:dyDescent="0.2">
      <c r="A495" s="66"/>
      <c r="B495" s="47" t="s">
        <v>272</v>
      </c>
      <c r="C495" s="28">
        <v>1</v>
      </c>
      <c r="D495" s="28">
        <v>3</v>
      </c>
      <c r="E495" s="29">
        <f t="shared" si="232"/>
        <v>1.6789791806581599E-4</v>
      </c>
      <c r="F495" s="29">
        <f t="shared" si="233"/>
        <v>4.9983338887037653E-4</v>
      </c>
      <c r="G495" s="30">
        <f t="shared" si="231"/>
        <v>2</v>
      </c>
      <c r="H495" s="48">
        <f t="shared" si="234"/>
        <v>3.3579583613163198E-4</v>
      </c>
    </row>
    <row r="496" spans="1:8" s="31" customFormat="1" ht="15" x14ac:dyDescent="0.2">
      <c r="A496" s="66"/>
      <c r="B496" s="47" t="s">
        <v>99</v>
      </c>
      <c r="C496" s="28">
        <v>0</v>
      </c>
      <c r="D496" s="28">
        <v>1</v>
      </c>
      <c r="E496" s="29" t="str">
        <f t="shared" si="232"/>
        <v/>
      </c>
      <c r="F496" s="29">
        <f t="shared" si="233"/>
        <v>1.6661112962345885E-4</v>
      </c>
      <c r="G496" s="30">
        <f t="shared" si="231"/>
        <v>1</v>
      </c>
      <c r="H496" s="48" t="str">
        <f t="shared" si="234"/>
        <v/>
      </c>
    </row>
    <row r="497" spans="1:8" s="31" customFormat="1" ht="15" x14ac:dyDescent="0.2">
      <c r="A497" s="66"/>
      <c r="B497" s="47" t="s">
        <v>273</v>
      </c>
      <c r="C497" s="28">
        <v>0</v>
      </c>
      <c r="D497" s="28">
        <v>0</v>
      </c>
      <c r="E497" s="29" t="str">
        <f t="shared" si="232"/>
        <v/>
      </c>
      <c r="F497" s="29" t="str">
        <f t="shared" si="233"/>
        <v/>
      </c>
      <c r="G497" s="30" t="str">
        <f t="shared" si="231"/>
        <v xml:space="preserve"> </v>
      </c>
      <c r="H497" s="48" t="str">
        <f t="shared" si="234"/>
        <v/>
      </c>
    </row>
    <row r="498" spans="1:8" s="31" customFormat="1" ht="15" x14ac:dyDescent="0.2">
      <c r="A498" s="66"/>
      <c r="B498" s="47" t="s">
        <v>274</v>
      </c>
      <c r="C498" s="28">
        <v>11</v>
      </c>
      <c r="D498" s="28">
        <v>55</v>
      </c>
      <c r="E498" s="29">
        <f t="shared" si="232"/>
        <v>1.8468770987239758E-3</v>
      </c>
      <c r="F498" s="29">
        <f t="shared" si="233"/>
        <v>9.1636121292902363E-3</v>
      </c>
      <c r="G498" s="30">
        <f t="shared" si="231"/>
        <v>4</v>
      </c>
      <c r="H498" s="48">
        <f t="shared" si="234"/>
        <v>7.3875083948959034E-3</v>
      </c>
    </row>
    <row r="499" spans="1:8" s="31" customFormat="1" ht="15" x14ac:dyDescent="0.2">
      <c r="A499" s="66"/>
      <c r="B499" s="47" t="s">
        <v>544</v>
      </c>
      <c r="C499" s="28">
        <v>3</v>
      </c>
      <c r="D499" s="28">
        <v>10</v>
      </c>
      <c r="E499" s="29">
        <f t="shared" si="232"/>
        <v>5.0369375419744792E-4</v>
      </c>
      <c r="F499" s="29">
        <f t="shared" si="233"/>
        <v>1.6661112962345886E-3</v>
      </c>
      <c r="G499" s="30">
        <f t="shared" ref="G499:G563" si="255">+IF(AND(C499=0,D499=0)," ",IF(C499=0,1,IF(D499=0,-1,(D499-C499)/C499)))</f>
        <v>2.3333333333333335</v>
      </c>
      <c r="H499" s="48">
        <f t="shared" si="234"/>
        <v>1.1752854264607119E-3</v>
      </c>
    </row>
    <row r="500" spans="1:8" s="31" customFormat="1" ht="15" x14ac:dyDescent="0.2">
      <c r="A500" s="66"/>
      <c r="B500" s="47" t="s">
        <v>275</v>
      </c>
      <c r="C500" s="28">
        <v>0</v>
      </c>
      <c r="D500" s="28">
        <v>2</v>
      </c>
      <c r="E500" s="29" t="str">
        <f t="shared" si="232"/>
        <v/>
      </c>
      <c r="F500" s="29">
        <f t="shared" si="233"/>
        <v>3.332222592469177E-4</v>
      </c>
      <c r="G500" s="30">
        <f t="shared" si="255"/>
        <v>1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28">
        <v>0</v>
      </c>
      <c r="D501" s="28">
        <v>0</v>
      </c>
      <c r="E501" s="29" t="str">
        <f t="shared" si="232"/>
        <v/>
      </c>
      <c r="F501" s="29" t="str">
        <f t="shared" si="233"/>
        <v/>
      </c>
      <c r="G501" s="30" t="str">
        <f t="shared" si="255"/>
        <v xml:space="preserve"> </v>
      </c>
      <c r="H501" s="48" t="str">
        <f t="shared" si="234"/>
        <v/>
      </c>
    </row>
    <row r="502" spans="1:8" s="31" customFormat="1" ht="15" x14ac:dyDescent="0.2">
      <c r="A502" s="66"/>
      <c r="B502" s="47" t="s">
        <v>639</v>
      </c>
      <c r="C502" s="28">
        <v>0</v>
      </c>
      <c r="D502" s="28">
        <v>0</v>
      </c>
      <c r="E502" s="29" t="str">
        <f t="shared" si="232"/>
        <v/>
      </c>
      <c r="F502" s="29" t="str">
        <f t="shared" si="233"/>
        <v/>
      </c>
      <c r="G502" s="30" t="str">
        <f t="shared" si="255"/>
        <v xml:space="preserve"> </v>
      </c>
      <c r="H502" s="48" t="str">
        <f t="shared" si="234"/>
        <v/>
      </c>
    </row>
    <row r="503" spans="1:8" s="31" customFormat="1" ht="15" x14ac:dyDescent="0.2">
      <c r="A503" s="66"/>
      <c r="B503" s="47" t="s">
        <v>277</v>
      </c>
      <c r="C503" s="28">
        <v>0</v>
      </c>
      <c r="D503" s="28">
        <v>0</v>
      </c>
      <c r="E503" s="29" t="str">
        <f t="shared" si="232"/>
        <v/>
      </c>
      <c r="F503" s="29" t="str">
        <f t="shared" si="233"/>
        <v/>
      </c>
      <c r="G503" s="30" t="str">
        <f t="shared" si="255"/>
        <v xml:space="preserve"> </v>
      </c>
      <c r="H503" s="48" t="str">
        <f t="shared" si="234"/>
        <v/>
      </c>
    </row>
    <row r="504" spans="1:8" s="31" customFormat="1" ht="15" x14ac:dyDescent="0.2">
      <c r="A504" s="66"/>
      <c r="B504" s="47" t="s">
        <v>121</v>
      </c>
      <c r="C504" s="28">
        <v>3</v>
      </c>
      <c r="D504" s="28">
        <v>0</v>
      </c>
      <c r="E504" s="29">
        <f t="shared" si="232"/>
        <v>5.0369375419744792E-4</v>
      </c>
      <c r="F504" s="29" t="str">
        <f t="shared" si="233"/>
        <v/>
      </c>
      <c r="G504" s="30">
        <f t="shared" si="255"/>
        <v>-1</v>
      </c>
      <c r="H504" s="48">
        <f t="shared" si="234"/>
        <v>-5.0369375419744792E-4</v>
      </c>
    </row>
    <row r="505" spans="1:8" s="31" customFormat="1" ht="30" x14ac:dyDescent="0.2">
      <c r="A505" s="66"/>
      <c r="B505" s="47" t="s">
        <v>122</v>
      </c>
      <c r="C505" s="28">
        <v>0</v>
      </c>
      <c r="D505" s="28">
        <v>0</v>
      </c>
      <c r="E505" s="29" t="str">
        <f t="shared" si="232"/>
        <v/>
      </c>
      <c r="F505" s="29" t="str">
        <f t="shared" si="233"/>
        <v/>
      </c>
      <c r="G505" s="30" t="str">
        <f t="shared" si="255"/>
        <v xml:space="preserve"> </v>
      </c>
      <c r="H505" s="48" t="str">
        <f t="shared" si="234"/>
        <v/>
      </c>
    </row>
    <row r="506" spans="1:8" s="31" customFormat="1" ht="15" x14ac:dyDescent="0.2">
      <c r="A506" s="66"/>
      <c r="B506" s="47" t="s">
        <v>278</v>
      </c>
      <c r="C506" s="28">
        <v>0</v>
      </c>
      <c r="D506" s="28">
        <v>0</v>
      </c>
      <c r="E506" s="29" t="str">
        <f t="shared" si="232"/>
        <v/>
      </c>
      <c r="F506" s="29" t="str">
        <f t="shared" si="233"/>
        <v/>
      </c>
      <c r="G506" s="30" t="str">
        <f t="shared" si="255"/>
        <v xml:space="preserve"> </v>
      </c>
      <c r="H506" s="48" t="str">
        <f t="shared" si="234"/>
        <v/>
      </c>
    </row>
    <row r="507" spans="1:8" s="31" customFormat="1" ht="15" x14ac:dyDescent="0.2">
      <c r="A507" s="66"/>
      <c r="B507" s="47" t="s">
        <v>279</v>
      </c>
      <c r="C507" s="28">
        <v>10</v>
      </c>
      <c r="D507" s="28">
        <v>18</v>
      </c>
      <c r="E507" s="29">
        <f t="shared" si="232"/>
        <v>1.6789791806581598E-3</v>
      </c>
      <c r="F507" s="29">
        <f t="shared" si="233"/>
        <v>2.9990003332222592E-3</v>
      </c>
      <c r="G507" s="30">
        <f t="shared" si="255"/>
        <v>0.8</v>
      </c>
      <c r="H507" s="48">
        <f t="shared" si="234"/>
        <v>1.3431833445265279E-3</v>
      </c>
    </row>
    <row r="508" spans="1:8" s="31" customFormat="1" ht="30" x14ac:dyDescent="0.2">
      <c r="A508" s="66"/>
      <c r="B508" s="47" t="s">
        <v>280</v>
      </c>
      <c r="C508" s="28">
        <v>3</v>
      </c>
      <c r="D508" s="28">
        <v>1</v>
      </c>
      <c r="E508" s="29">
        <f t="shared" si="232"/>
        <v>5.0369375419744792E-4</v>
      </c>
      <c r="F508" s="29">
        <f t="shared" si="233"/>
        <v>1.6661112962345885E-4</v>
      </c>
      <c r="G508" s="30">
        <f t="shared" si="255"/>
        <v>-0.66666666666666663</v>
      </c>
      <c r="H508" s="48">
        <f t="shared" si="234"/>
        <v>-3.3579583613163193E-4</v>
      </c>
    </row>
    <row r="509" spans="1:8" s="31" customFormat="1" ht="15" x14ac:dyDescent="0.2">
      <c r="A509" s="66"/>
      <c r="B509" s="47" t="s">
        <v>119</v>
      </c>
      <c r="C509" s="28">
        <v>2</v>
      </c>
      <c r="D509" s="28">
        <v>7</v>
      </c>
      <c r="E509" s="29">
        <f t="shared" si="232"/>
        <v>3.3579583613163198E-4</v>
      </c>
      <c r="F509" s="29">
        <f t="shared" si="233"/>
        <v>1.1662779073642118E-3</v>
      </c>
      <c r="G509" s="30">
        <f t="shared" si="255"/>
        <v>2.5</v>
      </c>
      <c r="H509" s="48">
        <f t="shared" si="234"/>
        <v>8.3948959032908001E-4</v>
      </c>
    </row>
    <row r="510" spans="1:8" s="31" customFormat="1" ht="15" x14ac:dyDescent="0.2">
      <c r="A510" s="66"/>
      <c r="B510" s="47" t="s">
        <v>281</v>
      </c>
      <c r="C510" s="28">
        <v>0</v>
      </c>
      <c r="D510" s="28">
        <v>6</v>
      </c>
      <c r="E510" s="29" t="str">
        <f t="shared" si="232"/>
        <v/>
      </c>
      <c r="F510" s="29">
        <f t="shared" si="233"/>
        <v>9.9966677774075306E-4</v>
      </c>
      <c r="G510" s="30">
        <f t="shared" si="255"/>
        <v>1</v>
      </c>
      <c r="H510" s="48" t="str">
        <f t="shared" si="234"/>
        <v/>
      </c>
    </row>
    <row r="511" spans="1:8" s="31" customFormat="1" ht="15" x14ac:dyDescent="0.2">
      <c r="A511" s="66"/>
      <c r="B511" s="47" t="s">
        <v>282</v>
      </c>
      <c r="C511" s="28">
        <v>0</v>
      </c>
      <c r="D511" s="28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28">
        <v>0</v>
      </c>
      <c r="D512" s="28">
        <v>0</v>
      </c>
      <c r="E512" s="29" t="str">
        <f t="shared" si="256"/>
        <v/>
      </c>
      <c r="F512" s="29" t="str">
        <f t="shared" si="257"/>
        <v/>
      </c>
      <c r="G512" s="30" t="str">
        <f t="shared" si="255"/>
        <v xml:space="preserve"> </v>
      </c>
      <c r="H512" s="48" t="str">
        <f t="shared" si="258"/>
        <v/>
      </c>
    </row>
    <row r="513" spans="1:8" s="31" customFormat="1" ht="30" x14ac:dyDescent="0.2">
      <c r="A513" s="66"/>
      <c r="B513" s="47" t="s">
        <v>284</v>
      </c>
      <c r="C513" s="28">
        <v>10</v>
      </c>
      <c r="D513" s="28">
        <v>0</v>
      </c>
      <c r="E513" s="29">
        <f t="shared" si="256"/>
        <v>1.6789791806581598E-3</v>
      </c>
      <c r="F513" s="29" t="str">
        <f t="shared" si="257"/>
        <v/>
      </c>
      <c r="G513" s="30">
        <f t="shared" si="255"/>
        <v>-1</v>
      </c>
      <c r="H513" s="48">
        <f t="shared" si="258"/>
        <v>-1.6789791806581598E-3</v>
      </c>
    </row>
    <row r="514" spans="1:8" s="31" customFormat="1" ht="15" x14ac:dyDescent="0.2">
      <c r="A514" s="66"/>
      <c r="B514" s="47" t="s">
        <v>117</v>
      </c>
      <c r="C514" s="28">
        <v>0</v>
      </c>
      <c r="D514" s="28">
        <v>0</v>
      </c>
      <c r="E514" s="29" t="str">
        <f t="shared" si="256"/>
        <v/>
      </c>
      <c r="F514" s="29" t="str">
        <f t="shared" si="257"/>
        <v/>
      </c>
      <c r="G514" s="30" t="str">
        <f t="shared" si="255"/>
        <v xml:space="preserve"> </v>
      </c>
      <c r="H514" s="48" t="str">
        <f t="shared" si="258"/>
        <v/>
      </c>
    </row>
    <row r="515" spans="1:8" s="31" customFormat="1" ht="15" x14ac:dyDescent="0.2">
      <c r="A515" s="66"/>
      <c r="B515" s="47" t="s">
        <v>285</v>
      </c>
      <c r="C515" s="28">
        <v>0</v>
      </c>
      <c r="D515" s="28">
        <v>1</v>
      </c>
      <c r="E515" s="29" t="str">
        <f t="shared" si="256"/>
        <v/>
      </c>
      <c r="F515" s="29">
        <f t="shared" si="257"/>
        <v>1.6661112962345885E-4</v>
      </c>
      <c r="G515" s="30">
        <f t="shared" si="255"/>
        <v>1</v>
      </c>
      <c r="H515" s="48" t="str">
        <f t="shared" si="258"/>
        <v/>
      </c>
    </row>
    <row r="516" spans="1:8" s="31" customFormat="1" ht="15" x14ac:dyDescent="0.2">
      <c r="A516" s="66"/>
      <c r="B516" s="47" t="s">
        <v>286</v>
      </c>
      <c r="C516" s="28">
        <v>4</v>
      </c>
      <c r="D516" s="28">
        <v>0</v>
      </c>
      <c r="E516" s="29">
        <f t="shared" si="256"/>
        <v>6.7159167226326397E-4</v>
      </c>
      <c r="F516" s="29" t="str">
        <f t="shared" si="257"/>
        <v/>
      </c>
      <c r="G516" s="30">
        <f t="shared" si="255"/>
        <v>-1</v>
      </c>
      <c r="H516" s="48">
        <f t="shared" si="258"/>
        <v>-6.7159167226326397E-4</v>
      </c>
    </row>
    <row r="517" spans="1:8" s="31" customFormat="1" ht="15" x14ac:dyDescent="0.2">
      <c r="A517" s="66"/>
      <c r="B517" s="47" t="s">
        <v>483</v>
      </c>
      <c r="C517" s="28">
        <v>0</v>
      </c>
      <c r="D517" s="28">
        <v>1</v>
      </c>
      <c r="E517" s="29" t="str">
        <f t="shared" si="256"/>
        <v/>
      </c>
      <c r="F517" s="29">
        <f t="shared" si="257"/>
        <v>1.6661112962345885E-4</v>
      </c>
      <c r="G517" s="30">
        <f t="shared" si="255"/>
        <v>1</v>
      </c>
      <c r="H517" s="48" t="str">
        <f t="shared" si="258"/>
        <v/>
      </c>
    </row>
    <row r="518" spans="1:8" s="31" customFormat="1" ht="15" x14ac:dyDescent="0.2">
      <c r="A518" s="66"/>
      <c r="B518" s="47" t="s">
        <v>125</v>
      </c>
      <c r="C518" s="28">
        <v>2</v>
      </c>
      <c r="D518" s="28">
        <v>3</v>
      </c>
      <c r="E518" s="29">
        <f t="shared" si="256"/>
        <v>3.3579583613163198E-4</v>
      </c>
      <c r="F518" s="29">
        <f t="shared" si="257"/>
        <v>4.9983338887037653E-4</v>
      </c>
      <c r="G518" s="30">
        <f t="shared" si="255"/>
        <v>0.5</v>
      </c>
      <c r="H518" s="48">
        <f t="shared" si="258"/>
        <v>1.6789791806581599E-4</v>
      </c>
    </row>
    <row r="519" spans="1:8" s="31" customFormat="1" ht="15" x14ac:dyDescent="0.2">
      <c r="A519" s="66"/>
      <c r="B519" s="47" t="s">
        <v>484</v>
      </c>
      <c r="C519" s="28">
        <v>7</v>
      </c>
      <c r="D519" s="28">
        <v>168</v>
      </c>
      <c r="E519" s="29">
        <f t="shared" si="256"/>
        <v>1.1752854264607119E-3</v>
      </c>
      <c r="F519" s="29">
        <f t="shared" si="257"/>
        <v>2.7990669776741087E-2</v>
      </c>
      <c r="G519" s="30">
        <f t="shared" si="255"/>
        <v>23</v>
      </c>
      <c r="H519" s="48">
        <f t="shared" si="258"/>
        <v>2.7031564808596375E-2</v>
      </c>
    </row>
    <row r="520" spans="1:8" s="31" customFormat="1" ht="15" x14ac:dyDescent="0.2">
      <c r="A520" s="66"/>
      <c r="B520" s="47" t="s">
        <v>118</v>
      </c>
      <c r="C520" s="28">
        <v>0</v>
      </c>
      <c r="D520" s="28">
        <v>5</v>
      </c>
      <c r="E520" s="29" t="str">
        <f t="shared" si="256"/>
        <v/>
      </c>
      <c r="F520" s="29">
        <f t="shared" si="257"/>
        <v>8.3305564811729429E-4</v>
      </c>
      <c r="G520" s="30">
        <f t="shared" si="255"/>
        <v>1</v>
      </c>
      <c r="H520" s="48" t="str">
        <f t="shared" si="258"/>
        <v/>
      </c>
    </row>
    <row r="521" spans="1:8" s="31" customFormat="1" ht="30" x14ac:dyDescent="0.2">
      <c r="A521" s="66"/>
      <c r="B521" s="47" t="s">
        <v>287</v>
      </c>
      <c r="C521" s="28">
        <v>0</v>
      </c>
      <c r="D521" s="28">
        <v>1</v>
      </c>
      <c r="E521" s="29" t="str">
        <f t="shared" si="256"/>
        <v/>
      </c>
      <c r="F521" s="29">
        <f t="shared" si="257"/>
        <v>1.6661112962345885E-4</v>
      </c>
      <c r="G521" s="30">
        <f t="shared" si="255"/>
        <v>1</v>
      </c>
      <c r="H521" s="48" t="str">
        <f t="shared" si="258"/>
        <v/>
      </c>
    </row>
    <row r="522" spans="1:8" s="31" customFormat="1" ht="15" x14ac:dyDescent="0.2">
      <c r="A522" s="66"/>
      <c r="B522" s="47" t="s">
        <v>120</v>
      </c>
      <c r="C522" s="28">
        <v>0</v>
      </c>
      <c r="D522" s="28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28">
        <v>0</v>
      </c>
      <c r="D523" s="28">
        <v>4</v>
      </c>
      <c r="E523" s="29" t="str">
        <f t="shared" si="256"/>
        <v/>
      </c>
      <c r="F523" s="29">
        <f t="shared" si="257"/>
        <v>6.6644451849383541E-4</v>
      </c>
      <c r="G523" s="30">
        <f t="shared" si="255"/>
        <v>1</v>
      </c>
      <c r="H523" s="48" t="str">
        <f t="shared" si="258"/>
        <v/>
      </c>
    </row>
    <row r="524" spans="1:8" s="31" customFormat="1" ht="30" x14ac:dyDescent="0.2">
      <c r="A524" s="66"/>
      <c r="B524" s="47" t="s">
        <v>289</v>
      </c>
      <c r="C524" s="28">
        <v>5</v>
      </c>
      <c r="D524" s="28">
        <v>3</v>
      </c>
      <c r="E524" s="29">
        <f t="shared" si="256"/>
        <v>8.394895903290799E-4</v>
      </c>
      <c r="F524" s="29">
        <f t="shared" si="257"/>
        <v>4.9983338887037653E-4</v>
      </c>
      <c r="G524" s="30">
        <f t="shared" si="255"/>
        <v>-0.4</v>
      </c>
      <c r="H524" s="48">
        <f t="shared" si="258"/>
        <v>-3.3579583613163198E-4</v>
      </c>
    </row>
    <row r="525" spans="1:8" s="31" customFormat="1" ht="15" x14ac:dyDescent="0.2">
      <c r="A525" s="66"/>
      <c r="B525" s="47" t="s">
        <v>113</v>
      </c>
      <c r="C525" s="28">
        <v>2</v>
      </c>
      <c r="D525" s="28">
        <v>0</v>
      </c>
      <c r="E525" s="29">
        <f t="shared" si="256"/>
        <v>3.3579583613163198E-4</v>
      </c>
      <c r="F525" s="29" t="str">
        <f t="shared" si="257"/>
        <v/>
      </c>
      <c r="G525" s="30">
        <f t="shared" si="255"/>
        <v>-1</v>
      </c>
      <c r="H525" s="48">
        <f t="shared" si="258"/>
        <v>-3.3579583613163198E-4</v>
      </c>
    </row>
    <row r="526" spans="1:8" s="31" customFormat="1" ht="30" x14ac:dyDescent="0.2">
      <c r="A526" s="66"/>
      <c r="B526" s="47" t="s">
        <v>485</v>
      </c>
      <c r="C526" s="28">
        <v>24</v>
      </c>
      <c r="D526" s="28">
        <v>5</v>
      </c>
      <c r="E526" s="29">
        <f t="shared" si="256"/>
        <v>4.0295500335795834E-3</v>
      </c>
      <c r="F526" s="29">
        <f t="shared" si="257"/>
        <v>8.3305564811729429E-4</v>
      </c>
      <c r="G526" s="30">
        <f t="shared" si="255"/>
        <v>-0.79166666666666663</v>
      </c>
      <c r="H526" s="48">
        <f t="shared" si="258"/>
        <v>-3.1900604432505033E-3</v>
      </c>
    </row>
    <row r="527" spans="1:8" s="31" customFormat="1" ht="30" x14ac:dyDescent="0.2">
      <c r="A527" s="66"/>
      <c r="B527" s="47" t="s">
        <v>290</v>
      </c>
      <c r="C527" s="28">
        <v>0</v>
      </c>
      <c r="D527" s="28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28">
        <v>0</v>
      </c>
      <c r="D528" s="28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28">
        <v>0</v>
      </c>
      <c r="D529" s="28">
        <v>0</v>
      </c>
      <c r="E529" s="29" t="str">
        <f t="shared" si="256"/>
        <v/>
      </c>
      <c r="F529" s="29" t="str">
        <f t="shared" si="257"/>
        <v/>
      </c>
      <c r="G529" s="30" t="str">
        <f t="shared" si="255"/>
        <v xml:space="preserve"> 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28">
        <v>0</v>
      </c>
      <c r="D530" s="28">
        <v>0</v>
      </c>
      <c r="E530" s="29" t="str">
        <f t="shared" si="256"/>
        <v/>
      </c>
      <c r="F530" s="29" t="str">
        <f t="shared" si="257"/>
        <v/>
      </c>
      <c r="G530" s="30" t="str">
        <f t="shared" si="255"/>
        <v xml:space="preserve"> </v>
      </c>
      <c r="H530" s="48" t="str">
        <f t="shared" si="258"/>
        <v/>
      </c>
    </row>
    <row r="531" spans="1:8" s="31" customFormat="1" ht="15" x14ac:dyDescent="0.2">
      <c r="A531" s="66"/>
      <c r="B531" s="47" t="s">
        <v>292</v>
      </c>
      <c r="C531" s="28">
        <v>0</v>
      </c>
      <c r="D531" s="28">
        <v>0</v>
      </c>
      <c r="E531" s="29" t="str">
        <f t="shared" si="256"/>
        <v/>
      </c>
      <c r="F531" s="29" t="str">
        <f t="shared" si="257"/>
        <v/>
      </c>
      <c r="G531" s="30" t="str">
        <f t="shared" si="255"/>
        <v xml:space="preserve"> 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28">
        <v>0</v>
      </c>
      <c r="D532" s="28">
        <v>2</v>
      </c>
      <c r="E532" s="29" t="str">
        <f t="shared" si="256"/>
        <v/>
      </c>
      <c r="F532" s="29">
        <f t="shared" si="257"/>
        <v>3.332222592469177E-4</v>
      </c>
      <c r="G532" s="30">
        <f t="shared" si="255"/>
        <v>1</v>
      </c>
      <c r="H532" s="48" t="str">
        <f t="shared" si="258"/>
        <v/>
      </c>
    </row>
    <row r="533" spans="1:8" s="31" customFormat="1" ht="15" x14ac:dyDescent="0.2">
      <c r="A533" s="66"/>
      <c r="B533" s="47" t="s">
        <v>294</v>
      </c>
      <c r="C533" s="28">
        <v>2</v>
      </c>
      <c r="D533" s="28">
        <v>0</v>
      </c>
      <c r="E533" s="29">
        <f t="shared" si="256"/>
        <v>3.3579583613163198E-4</v>
      </c>
      <c r="F533" s="29" t="str">
        <f t="shared" si="257"/>
        <v/>
      </c>
      <c r="G533" s="30">
        <f t="shared" si="255"/>
        <v>-1</v>
      </c>
      <c r="H533" s="48">
        <f t="shared" si="258"/>
        <v>-3.3579583613163198E-4</v>
      </c>
    </row>
    <row r="534" spans="1:8" s="31" customFormat="1" ht="15" x14ac:dyDescent="0.2">
      <c r="A534" s="66"/>
      <c r="B534" s="47" t="s">
        <v>115</v>
      </c>
      <c r="C534" s="28">
        <v>0</v>
      </c>
      <c r="D534" s="28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28">
        <v>0</v>
      </c>
      <c r="D535" s="28">
        <v>0</v>
      </c>
      <c r="E535" s="29" t="str">
        <f t="shared" si="256"/>
        <v/>
      </c>
      <c r="F535" s="29" t="str">
        <f t="shared" si="257"/>
        <v/>
      </c>
      <c r="G535" s="30" t="str">
        <f t="shared" si="255"/>
        <v xml:space="preserve"> 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28">
        <v>0</v>
      </c>
      <c r="D536" s="28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28">
        <v>1</v>
      </c>
      <c r="D537" s="28">
        <v>3</v>
      </c>
      <c r="E537" s="29">
        <f t="shared" si="256"/>
        <v>1.6789791806581599E-4</v>
      </c>
      <c r="F537" s="29">
        <f t="shared" si="257"/>
        <v>4.9983338887037653E-4</v>
      </c>
      <c r="G537" s="30">
        <f t="shared" si="255"/>
        <v>2</v>
      </c>
      <c r="H537" s="48">
        <f t="shared" si="258"/>
        <v>3.3579583613163198E-4</v>
      </c>
    </row>
    <row r="538" spans="1:8" s="31" customFormat="1" ht="15" x14ac:dyDescent="0.2">
      <c r="A538" s="66"/>
      <c r="B538" s="47" t="s">
        <v>116</v>
      </c>
      <c r="C538" s="28">
        <v>0</v>
      </c>
      <c r="D538" s="28">
        <v>0</v>
      </c>
      <c r="E538" s="29" t="str">
        <f t="shared" si="256"/>
        <v/>
      </c>
      <c r="F538" s="29" t="str">
        <f t="shared" si="257"/>
        <v/>
      </c>
      <c r="G538" s="30" t="str">
        <f t="shared" si="255"/>
        <v xml:space="preserve"> </v>
      </c>
      <c r="H538" s="48" t="str">
        <f t="shared" si="258"/>
        <v/>
      </c>
    </row>
    <row r="539" spans="1:8" s="31" customFormat="1" ht="15" x14ac:dyDescent="0.2">
      <c r="A539" s="66"/>
      <c r="B539" s="47" t="s">
        <v>296</v>
      </c>
      <c r="C539" s="28">
        <v>1</v>
      </c>
      <c r="D539" s="28">
        <v>6</v>
      </c>
      <c r="E539" s="29">
        <f t="shared" si="256"/>
        <v>1.6789791806581599E-4</v>
      </c>
      <c r="F539" s="29">
        <f t="shared" si="257"/>
        <v>9.9966677774075306E-4</v>
      </c>
      <c r="G539" s="30">
        <f t="shared" si="255"/>
        <v>5</v>
      </c>
      <c r="H539" s="48">
        <f t="shared" si="258"/>
        <v>8.3948959032908001E-4</v>
      </c>
    </row>
    <row r="540" spans="1:8" s="31" customFormat="1" ht="15" x14ac:dyDescent="0.2">
      <c r="A540" s="66"/>
      <c r="B540" s="47" t="s">
        <v>641</v>
      </c>
      <c r="C540" s="28">
        <v>0</v>
      </c>
      <c r="D540" s="28">
        <v>0</v>
      </c>
      <c r="E540" s="29" t="str">
        <f t="shared" si="256"/>
        <v/>
      </c>
      <c r="F540" s="29" t="str">
        <f t="shared" si="257"/>
        <v/>
      </c>
      <c r="G540" s="30" t="str">
        <f t="shared" si="255"/>
        <v xml:space="preserve"> </v>
      </c>
      <c r="H540" s="48" t="str">
        <f t="shared" si="258"/>
        <v/>
      </c>
    </row>
    <row r="541" spans="1:8" s="31" customFormat="1" ht="15" x14ac:dyDescent="0.2">
      <c r="A541" s="66"/>
      <c r="B541" s="47" t="s">
        <v>124</v>
      </c>
      <c r="C541" s="28">
        <v>0</v>
      </c>
      <c r="D541" s="28">
        <v>2</v>
      </c>
      <c r="E541" s="29" t="str">
        <f t="shared" si="256"/>
        <v/>
      </c>
      <c r="F541" s="29">
        <f t="shared" si="257"/>
        <v>3.332222592469177E-4</v>
      </c>
      <c r="G541" s="30">
        <f t="shared" si="255"/>
        <v>1</v>
      </c>
      <c r="H541" s="48" t="str">
        <f t="shared" si="258"/>
        <v/>
      </c>
    </row>
    <row r="542" spans="1:8" s="31" customFormat="1" ht="15" x14ac:dyDescent="0.2">
      <c r="A542" s="66"/>
      <c r="B542" s="47" t="s">
        <v>487</v>
      </c>
      <c r="C542" s="28">
        <v>0</v>
      </c>
      <c r="D542" s="28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28">
        <v>0</v>
      </c>
      <c r="D543" s="28">
        <v>3</v>
      </c>
      <c r="E543" s="29" t="str">
        <f t="shared" ref="E543" si="259">+IF(C543=0,"",C543/C$355)</f>
        <v/>
      </c>
      <c r="F543" s="29">
        <f t="shared" ref="F543" si="260">+IF(D543=0,"",D543/D$355)</f>
        <v>4.9983338887037653E-4</v>
      </c>
      <c r="G543" s="30">
        <f t="shared" si="255"/>
        <v>1</v>
      </c>
      <c r="H543" s="48" t="str">
        <f t="shared" ref="H543" si="261">+IF(OR(AND(E543=""),(G543="")),"",E543*G543)</f>
        <v/>
      </c>
    </row>
    <row r="544" spans="1:8" s="31" customFormat="1" ht="15" x14ac:dyDescent="0.2">
      <c r="A544" s="66"/>
      <c r="B544" s="47" t="s">
        <v>131</v>
      </c>
      <c r="C544" s="28">
        <v>4</v>
      </c>
      <c r="D544" s="28">
        <v>220</v>
      </c>
      <c r="E544" s="29">
        <f t="shared" si="256"/>
        <v>6.7159167226326397E-4</v>
      </c>
      <c r="F544" s="29">
        <f t="shared" si="257"/>
        <v>3.6654448517160945E-2</v>
      </c>
      <c r="G544" s="30">
        <f t="shared" si="255"/>
        <v>54</v>
      </c>
      <c r="H544" s="48">
        <f t="shared" si="258"/>
        <v>3.6265950302216257E-2</v>
      </c>
    </row>
    <row r="545" spans="1:8" s="31" customFormat="1" ht="30" x14ac:dyDescent="0.2">
      <c r="A545" s="66"/>
      <c r="B545" s="47" t="s">
        <v>488</v>
      </c>
      <c r="C545" s="28">
        <v>0</v>
      </c>
      <c r="D545" s="28">
        <v>0</v>
      </c>
      <c r="E545" s="29" t="str">
        <f t="shared" si="256"/>
        <v/>
      </c>
      <c r="F545" s="29" t="str">
        <f t="shared" si="257"/>
        <v/>
      </c>
      <c r="G545" s="30" t="str">
        <f t="shared" si="255"/>
        <v xml:space="preserve"> </v>
      </c>
      <c r="H545" s="48" t="str">
        <f t="shared" si="258"/>
        <v/>
      </c>
    </row>
    <row r="546" spans="1:8" s="31" customFormat="1" ht="15" x14ac:dyDescent="0.2">
      <c r="A546" s="66"/>
      <c r="B546" s="47" t="s">
        <v>129</v>
      </c>
      <c r="C546" s="28">
        <v>0</v>
      </c>
      <c r="D546" s="28">
        <v>0</v>
      </c>
      <c r="E546" s="29" t="str">
        <f t="shared" si="256"/>
        <v/>
      </c>
      <c r="F546" s="29" t="str">
        <f t="shared" si="257"/>
        <v/>
      </c>
      <c r="G546" s="30" t="str">
        <f t="shared" si="255"/>
        <v xml:space="preserve"> </v>
      </c>
      <c r="H546" s="48" t="str">
        <f t="shared" si="258"/>
        <v/>
      </c>
    </row>
    <row r="547" spans="1:8" s="31" customFormat="1" ht="15" x14ac:dyDescent="0.2">
      <c r="A547" s="66"/>
      <c r="B547" s="47" t="s">
        <v>327</v>
      </c>
      <c r="C547" s="28">
        <v>4</v>
      </c>
      <c r="D547" s="28">
        <v>21</v>
      </c>
      <c r="E547" s="29">
        <f t="shared" si="256"/>
        <v>6.7159167226326397E-4</v>
      </c>
      <c r="F547" s="29">
        <f t="shared" si="257"/>
        <v>3.4988337220926359E-3</v>
      </c>
      <c r="G547" s="30">
        <f t="shared" si="255"/>
        <v>4.25</v>
      </c>
      <c r="H547" s="48">
        <f t="shared" si="258"/>
        <v>2.8542646071188717E-3</v>
      </c>
    </row>
    <row r="548" spans="1:8" s="31" customFormat="1" ht="15" x14ac:dyDescent="0.2">
      <c r="A548" s="66"/>
      <c r="B548" s="47" t="s">
        <v>328</v>
      </c>
      <c r="C548" s="28">
        <v>18</v>
      </c>
      <c r="D548" s="28">
        <v>108</v>
      </c>
      <c r="E548" s="29">
        <f t="shared" si="256"/>
        <v>3.0221625251846875E-3</v>
      </c>
      <c r="F548" s="29">
        <f t="shared" si="257"/>
        <v>1.7994001999333556E-2</v>
      </c>
      <c r="G548" s="30">
        <f t="shared" si="255"/>
        <v>5</v>
      </c>
      <c r="H548" s="48">
        <f t="shared" si="258"/>
        <v>1.5110812625923438E-2</v>
      </c>
    </row>
    <row r="549" spans="1:8" s="31" customFormat="1" ht="15" x14ac:dyDescent="0.2">
      <c r="A549" s="66"/>
      <c r="B549" s="47" t="s">
        <v>606</v>
      </c>
      <c r="C549" s="28">
        <v>0</v>
      </c>
      <c r="D549" s="28">
        <v>0</v>
      </c>
      <c r="E549" s="29" t="str">
        <f t="shared" si="256"/>
        <v/>
      </c>
      <c r="F549" s="29" t="str">
        <f t="shared" si="257"/>
        <v/>
      </c>
      <c r="G549" s="30" t="str">
        <f t="shared" si="255"/>
        <v xml:space="preserve"> </v>
      </c>
      <c r="H549" s="48" t="str">
        <f t="shared" si="258"/>
        <v/>
      </c>
    </row>
    <row r="550" spans="1:8" s="31" customFormat="1" ht="15" x14ac:dyDescent="0.2">
      <c r="A550" s="66"/>
      <c r="B550" s="47" t="s">
        <v>133</v>
      </c>
      <c r="C550" s="28">
        <v>2</v>
      </c>
      <c r="D550" s="28">
        <v>0</v>
      </c>
      <c r="E550" s="29">
        <f t="shared" si="256"/>
        <v>3.3579583613163198E-4</v>
      </c>
      <c r="F550" s="29" t="str">
        <f t="shared" si="257"/>
        <v/>
      </c>
      <c r="G550" s="30">
        <f t="shared" si="255"/>
        <v>-1</v>
      </c>
      <c r="H550" s="48">
        <f t="shared" si="258"/>
        <v>-3.3579583613163198E-4</v>
      </c>
    </row>
    <row r="551" spans="1:8" s="31" customFormat="1" ht="15" x14ac:dyDescent="0.2">
      <c r="A551" s="66"/>
      <c r="B551" s="47" t="s">
        <v>329</v>
      </c>
      <c r="C551" s="28">
        <v>0</v>
      </c>
      <c r="D551" s="28">
        <v>6</v>
      </c>
      <c r="E551" s="29" t="str">
        <f t="shared" si="256"/>
        <v/>
      </c>
      <c r="F551" s="29">
        <f t="shared" si="257"/>
        <v>9.9966677774075306E-4</v>
      </c>
      <c r="G551" s="30">
        <f t="shared" si="255"/>
        <v>1</v>
      </c>
      <c r="H551" s="48" t="str">
        <f t="shared" si="258"/>
        <v/>
      </c>
    </row>
    <row r="552" spans="1:8" s="31" customFormat="1" ht="15" x14ac:dyDescent="0.2">
      <c r="A552" s="66"/>
      <c r="B552" s="47" t="s">
        <v>137</v>
      </c>
      <c r="C552" s="28">
        <v>0</v>
      </c>
      <c r="D552" s="28">
        <v>0</v>
      </c>
      <c r="E552" s="29" t="str">
        <f t="shared" si="256"/>
        <v/>
      </c>
      <c r="F552" s="29" t="str">
        <f t="shared" si="257"/>
        <v/>
      </c>
      <c r="G552" s="30" t="str">
        <f t="shared" si="255"/>
        <v xml:space="preserve"> </v>
      </c>
      <c r="H552" s="48" t="str">
        <f t="shared" si="258"/>
        <v/>
      </c>
    </row>
    <row r="553" spans="1:8" s="31" customFormat="1" ht="15" x14ac:dyDescent="0.2">
      <c r="A553" s="66"/>
      <c r="B553" s="47" t="s">
        <v>130</v>
      </c>
      <c r="C553" s="28">
        <v>0</v>
      </c>
      <c r="D553" s="28">
        <v>0</v>
      </c>
      <c r="E553" s="29" t="str">
        <f t="shared" si="256"/>
        <v/>
      </c>
      <c r="F553" s="29" t="str">
        <f t="shared" si="257"/>
        <v/>
      </c>
      <c r="G553" s="30" t="str">
        <f t="shared" si="255"/>
        <v xml:space="preserve"> </v>
      </c>
      <c r="H553" s="48" t="str">
        <f t="shared" si="258"/>
        <v/>
      </c>
    </row>
    <row r="554" spans="1:8" s="31" customFormat="1" ht="15" x14ac:dyDescent="0.2">
      <c r="A554" s="66"/>
      <c r="B554" s="47" t="s">
        <v>297</v>
      </c>
      <c r="C554" s="28">
        <v>0</v>
      </c>
      <c r="D554" s="28">
        <v>1</v>
      </c>
      <c r="E554" s="29" t="str">
        <f t="shared" si="256"/>
        <v/>
      </c>
      <c r="F554" s="29">
        <f t="shared" si="257"/>
        <v>1.6661112962345885E-4</v>
      </c>
      <c r="G554" s="30">
        <f t="shared" si="255"/>
        <v>1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28">
        <v>0</v>
      </c>
      <c r="D555" s="28">
        <v>3</v>
      </c>
      <c r="E555" s="29" t="str">
        <f t="shared" si="256"/>
        <v/>
      </c>
      <c r="F555" s="29">
        <f t="shared" si="257"/>
        <v>4.9983338887037653E-4</v>
      </c>
      <c r="G555" s="30">
        <f t="shared" si="255"/>
        <v>1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28">
        <v>0</v>
      </c>
      <c r="D556" s="28">
        <v>0</v>
      </c>
      <c r="E556" s="29" t="str">
        <f t="shared" si="256"/>
        <v/>
      </c>
      <c r="F556" s="29" t="str">
        <f t="shared" si="257"/>
        <v/>
      </c>
      <c r="G556" s="30" t="str">
        <f t="shared" si="255"/>
        <v xml:space="preserve"> </v>
      </c>
      <c r="H556" s="48" t="str">
        <f t="shared" si="258"/>
        <v/>
      </c>
    </row>
    <row r="557" spans="1:8" s="31" customFormat="1" ht="15" x14ac:dyDescent="0.2">
      <c r="A557" s="66"/>
      <c r="B557" s="47" t="s">
        <v>298</v>
      </c>
      <c r="C557" s="28">
        <v>0</v>
      </c>
      <c r="D557" s="28">
        <v>4</v>
      </c>
      <c r="E557" s="29" t="str">
        <f t="shared" si="256"/>
        <v/>
      </c>
      <c r="F557" s="29">
        <f t="shared" si="257"/>
        <v>6.6644451849383541E-4</v>
      </c>
      <c r="G557" s="30">
        <f t="shared" si="255"/>
        <v>1</v>
      </c>
      <c r="H557" s="48" t="str">
        <f t="shared" si="258"/>
        <v/>
      </c>
    </row>
    <row r="558" spans="1:8" s="31" customFormat="1" ht="15" x14ac:dyDescent="0.2">
      <c r="A558" s="66"/>
      <c r="B558" s="47" t="s">
        <v>299</v>
      </c>
      <c r="C558" s="28">
        <v>1</v>
      </c>
      <c r="D558" s="28">
        <v>0</v>
      </c>
      <c r="E558" s="29">
        <f t="shared" si="256"/>
        <v>1.6789791806581599E-4</v>
      </c>
      <c r="F558" s="29" t="str">
        <f t="shared" si="257"/>
        <v/>
      </c>
      <c r="G558" s="30">
        <f t="shared" si="255"/>
        <v>-1</v>
      </c>
      <c r="H558" s="48">
        <f t="shared" si="258"/>
        <v>-1.6789791806581599E-4</v>
      </c>
    </row>
    <row r="559" spans="1:8" s="31" customFormat="1" ht="15" x14ac:dyDescent="0.2">
      <c r="A559" s="66"/>
      <c r="B559" s="47" t="s">
        <v>626</v>
      </c>
      <c r="C559" s="28">
        <v>0</v>
      </c>
      <c r="D559" s="28">
        <v>0</v>
      </c>
      <c r="E559" s="29" t="str">
        <f t="shared" ref="E559" si="262">+IF(C559=0,"",C559/C$355)</f>
        <v/>
      </c>
      <c r="F559" s="29" t="str">
        <f t="shared" ref="F559" si="263">+IF(D559=0,"",D559/D$355)</f>
        <v/>
      </c>
      <c r="G559" s="30" t="str">
        <f t="shared" ref="G559" si="264">+IF(AND(C559=0,D559=0)," ",IF(C559=0,1,IF(D559=0,-1,(D559-C559)/C559)))</f>
        <v xml:space="preserve"> </v>
      </c>
      <c r="H559" s="48" t="str">
        <f t="shared" ref="H559" si="265">+IF(OR(AND(E559=""),(G559="")),"",E559*G559)</f>
        <v/>
      </c>
    </row>
    <row r="560" spans="1:8" s="31" customFormat="1" ht="15" x14ac:dyDescent="0.2">
      <c r="A560" s="66"/>
      <c r="B560" s="47" t="s">
        <v>300</v>
      </c>
      <c r="C560" s="28">
        <v>0</v>
      </c>
      <c r="D560" s="28">
        <v>7</v>
      </c>
      <c r="E560" s="29" t="str">
        <f t="shared" si="256"/>
        <v/>
      </c>
      <c r="F560" s="29">
        <f t="shared" si="257"/>
        <v>1.1662779073642118E-3</v>
      </c>
      <c r="G560" s="30">
        <f t="shared" si="255"/>
        <v>1</v>
      </c>
      <c r="H560" s="48" t="str">
        <f t="shared" si="258"/>
        <v/>
      </c>
    </row>
    <row r="561" spans="1:8" s="31" customFormat="1" ht="30" x14ac:dyDescent="0.2">
      <c r="A561" s="66"/>
      <c r="B561" s="47" t="s">
        <v>489</v>
      </c>
      <c r="C561" s="28">
        <v>0</v>
      </c>
      <c r="D561" s="28">
        <v>0</v>
      </c>
      <c r="E561" s="29" t="str">
        <f t="shared" si="256"/>
        <v/>
      </c>
      <c r="F561" s="29" t="str">
        <f t="shared" si="257"/>
        <v/>
      </c>
      <c r="G561" s="30" t="str">
        <f t="shared" si="255"/>
        <v xml:space="preserve"> </v>
      </c>
      <c r="H561" s="48" t="str">
        <f t="shared" si="258"/>
        <v/>
      </c>
    </row>
    <row r="562" spans="1:8" s="31" customFormat="1" ht="15" x14ac:dyDescent="0.2">
      <c r="A562" s="66"/>
      <c r="B562" s="47" t="s">
        <v>136</v>
      </c>
      <c r="C562" s="28">
        <v>0</v>
      </c>
      <c r="D562" s="28">
        <v>0</v>
      </c>
      <c r="E562" s="29" t="str">
        <f t="shared" si="256"/>
        <v/>
      </c>
      <c r="F562" s="29" t="str">
        <f t="shared" si="257"/>
        <v/>
      </c>
      <c r="G562" s="30" t="str">
        <f t="shared" si="255"/>
        <v xml:space="preserve"> 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28">
        <v>104</v>
      </c>
      <c r="D563" s="28">
        <v>7</v>
      </c>
      <c r="E563" s="29">
        <f t="shared" si="256"/>
        <v>1.7461383478844864E-2</v>
      </c>
      <c r="F563" s="29">
        <f t="shared" si="257"/>
        <v>1.1662779073642118E-3</v>
      </c>
      <c r="G563" s="30">
        <f t="shared" si="255"/>
        <v>-0.93269230769230771</v>
      </c>
      <c r="H563" s="48">
        <f t="shared" si="258"/>
        <v>-1.6286098052384151E-2</v>
      </c>
    </row>
    <row r="564" spans="1:8" s="31" customFormat="1" ht="15" x14ac:dyDescent="0.2">
      <c r="A564" s="66"/>
      <c r="B564" s="47" t="s">
        <v>302</v>
      </c>
      <c r="C564" s="28">
        <v>0</v>
      </c>
      <c r="D564" s="28">
        <v>3</v>
      </c>
      <c r="E564" s="29" t="str">
        <f t="shared" si="256"/>
        <v/>
      </c>
      <c r="F564" s="29">
        <f t="shared" si="257"/>
        <v>4.9983338887037653E-4</v>
      </c>
      <c r="G564" s="30">
        <f t="shared" ref="G564:G584" si="266">+IF(AND(C564=0,D564=0)," ",IF(C564=0,1,IF(D564=0,-1,(D564-C564)/C564)))</f>
        <v>1</v>
      </c>
      <c r="H564" s="48" t="str">
        <f t="shared" si="258"/>
        <v/>
      </c>
    </row>
    <row r="565" spans="1:8" s="31" customFormat="1" ht="15" x14ac:dyDescent="0.2">
      <c r="A565" s="66"/>
      <c r="B565" s="47" t="s">
        <v>303</v>
      </c>
      <c r="C565" s="28">
        <v>18</v>
      </c>
      <c r="D565" s="28">
        <v>7</v>
      </c>
      <c r="E565" s="29">
        <f t="shared" si="256"/>
        <v>3.0221625251846875E-3</v>
      </c>
      <c r="F565" s="29">
        <f t="shared" si="257"/>
        <v>1.1662779073642118E-3</v>
      </c>
      <c r="G565" s="30">
        <f t="shared" si="266"/>
        <v>-0.61111111111111116</v>
      </c>
      <c r="H565" s="48">
        <f t="shared" si="258"/>
        <v>-1.8468770987239758E-3</v>
      </c>
    </row>
    <row r="566" spans="1:8" s="31" customFormat="1" ht="15" x14ac:dyDescent="0.2">
      <c r="A566" s="66"/>
      <c r="B566" s="47" t="s">
        <v>132</v>
      </c>
      <c r="C566" s="28">
        <v>0</v>
      </c>
      <c r="D566" s="28">
        <v>0</v>
      </c>
      <c r="E566" s="29" t="str">
        <f t="shared" si="256"/>
        <v/>
      </c>
      <c r="F566" s="29" t="str">
        <f t="shared" si="257"/>
        <v/>
      </c>
      <c r="G566" s="30" t="str">
        <f t="shared" si="266"/>
        <v xml:space="preserve"> 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28">
        <v>0</v>
      </c>
      <c r="D567" s="28">
        <v>0</v>
      </c>
      <c r="E567" s="29" t="str">
        <f t="shared" si="256"/>
        <v/>
      </c>
      <c r="F567" s="29" t="str">
        <f t="shared" si="257"/>
        <v/>
      </c>
      <c r="G567" s="30" t="str">
        <f t="shared" si="266"/>
        <v xml:space="preserve"> 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28">
        <v>27</v>
      </c>
      <c r="D568" s="28">
        <v>156</v>
      </c>
      <c r="E568" s="29">
        <f t="shared" si="256"/>
        <v>4.5332437877770313E-3</v>
      </c>
      <c r="F568" s="29">
        <f t="shared" si="257"/>
        <v>2.599133622125958E-2</v>
      </c>
      <c r="G568" s="30">
        <f t="shared" si="266"/>
        <v>4.7777777777777777</v>
      </c>
      <c r="H568" s="48">
        <f t="shared" si="258"/>
        <v>2.1658831430490261E-2</v>
      </c>
    </row>
    <row r="569" spans="1:8" s="31" customFormat="1" ht="30" x14ac:dyDescent="0.2">
      <c r="A569" s="66"/>
      <c r="B569" s="47" t="s">
        <v>138</v>
      </c>
      <c r="C569" s="28">
        <v>1</v>
      </c>
      <c r="D569" s="28">
        <v>20</v>
      </c>
      <c r="E569" s="29">
        <f t="shared" si="256"/>
        <v>1.6789791806581599E-4</v>
      </c>
      <c r="F569" s="29">
        <f t="shared" si="257"/>
        <v>3.3322225924691772E-3</v>
      </c>
      <c r="G569" s="30">
        <f t="shared" si="266"/>
        <v>19</v>
      </c>
      <c r="H569" s="48">
        <f t="shared" si="258"/>
        <v>3.1900604432505038E-3</v>
      </c>
    </row>
    <row r="570" spans="1:8" s="31" customFormat="1" ht="15" x14ac:dyDescent="0.2">
      <c r="A570" s="66"/>
      <c r="B570" s="47" t="s">
        <v>305</v>
      </c>
      <c r="C570" s="28">
        <v>34</v>
      </c>
      <c r="D570" s="28">
        <v>21</v>
      </c>
      <c r="E570" s="29">
        <f t="shared" si="256"/>
        <v>5.7085292142377434E-3</v>
      </c>
      <c r="F570" s="29">
        <f t="shared" si="257"/>
        <v>3.4988337220926359E-3</v>
      </c>
      <c r="G570" s="30">
        <f t="shared" si="266"/>
        <v>-0.38235294117647056</v>
      </c>
      <c r="H570" s="48">
        <f t="shared" si="258"/>
        <v>-2.1826729348556075E-3</v>
      </c>
    </row>
    <row r="571" spans="1:8" s="31" customFormat="1" ht="15" x14ac:dyDescent="0.2">
      <c r="A571" s="66"/>
      <c r="B571" s="47" t="s">
        <v>531</v>
      </c>
      <c r="C571" s="28">
        <v>5</v>
      </c>
      <c r="D571" s="28">
        <v>18</v>
      </c>
      <c r="E571" s="29">
        <f t="shared" ref="E571" si="267">+IF(C571=0,"",C571/C$355)</f>
        <v>8.394895903290799E-4</v>
      </c>
      <c r="F571" s="29">
        <f t="shared" ref="F571" si="268">+IF(D571=0,"",D571/D$355)</f>
        <v>2.9990003332222592E-3</v>
      </c>
      <c r="G571" s="30">
        <f t="shared" si="266"/>
        <v>2.6</v>
      </c>
      <c r="H571" s="48">
        <f t="shared" ref="H571" si="269">+IF(OR(AND(E571=""),(G571="")),"",E571*G571)</f>
        <v>2.1826729348556079E-3</v>
      </c>
    </row>
    <row r="572" spans="1:8" s="31" customFormat="1" ht="15" x14ac:dyDescent="0.2">
      <c r="A572" s="66"/>
      <c r="B572" s="47" t="s">
        <v>127</v>
      </c>
      <c r="C572" s="28">
        <v>0</v>
      </c>
      <c r="D572" s="28">
        <v>0</v>
      </c>
      <c r="E572" s="29" t="str">
        <f t="shared" si="256"/>
        <v/>
      </c>
      <c r="F572" s="29" t="str">
        <f t="shared" si="257"/>
        <v/>
      </c>
      <c r="G572" s="30" t="str">
        <f t="shared" si="266"/>
        <v xml:space="preserve"> </v>
      </c>
      <c r="H572" s="48" t="str">
        <f t="shared" si="258"/>
        <v/>
      </c>
    </row>
    <row r="573" spans="1:8" s="31" customFormat="1" ht="15" x14ac:dyDescent="0.2">
      <c r="A573" s="66"/>
      <c r="B573" s="47" t="s">
        <v>306</v>
      </c>
      <c r="C573" s="28">
        <v>0</v>
      </c>
      <c r="D573" s="28">
        <v>2</v>
      </c>
      <c r="E573" s="29" t="str">
        <f t="shared" si="256"/>
        <v/>
      </c>
      <c r="F573" s="29">
        <f t="shared" si="257"/>
        <v>3.332222592469177E-4</v>
      </c>
      <c r="G573" s="30">
        <f t="shared" si="266"/>
        <v>1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28">
        <v>0</v>
      </c>
      <c r="D574" s="28">
        <v>6</v>
      </c>
      <c r="E574" s="29" t="str">
        <f t="shared" ref="E574:E584" si="270">+IF(C574=0,"",C574/C$355)</f>
        <v/>
      </c>
      <c r="F574" s="29">
        <f t="shared" ref="F574:F584" si="271">+IF(D574=0,"",D574/D$355)</f>
        <v>9.9966677774075306E-4</v>
      </c>
      <c r="G574" s="30">
        <f t="shared" si="266"/>
        <v>1</v>
      </c>
      <c r="H574" s="48" t="str">
        <f t="shared" ref="H574:H584" si="272">+IF(OR(AND(E574=""),(G574="")),"",E574*G574)</f>
        <v/>
      </c>
    </row>
    <row r="575" spans="1:8" s="31" customFormat="1" ht="15" x14ac:dyDescent="0.2">
      <c r="A575" s="66"/>
      <c r="B575" s="47" t="s">
        <v>490</v>
      </c>
      <c r="C575" s="28">
        <v>0</v>
      </c>
      <c r="D575" s="28">
        <v>1</v>
      </c>
      <c r="E575" s="29" t="str">
        <f t="shared" si="270"/>
        <v/>
      </c>
      <c r="F575" s="29">
        <f t="shared" si="271"/>
        <v>1.6661112962345885E-4</v>
      </c>
      <c r="G575" s="30">
        <f t="shared" si="266"/>
        <v>1</v>
      </c>
      <c r="H575" s="48" t="str">
        <f t="shared" si="272"/>
        <v/>
      </c>
    </row>
    <row r="576" spans="1:8" s="31" customFormat="1" ht="15" x14ac:dyDescent="0.2">
      <c r="A576" s="66"/>
      <c r="B576" s="47" t="s">
        <v>128</v>
      </c>
      <c r="C576" s="28">
        <v>47</v>
      </c>
      <c r="D576" s="28">
        <v>129</v>
      </c>
      <c r="E576" s="29">
        <f t="shared" si="270"/>
        <v>7.8912021490933505E-3</v>
      </c>
      <c r="F576" s="29">
        <f t="shared" si="271"/>
        <v>2.1492835721426191E-2</v>
      </c>
      <c r="G576" s="30">
        <f t="shared" si="266"/>
        <v>1.7446808510638299</v>
      </c>
      <c r="H576" s="48">
        <f t="shared" si="272"/>
        <v>1.3767629281396909E-2</v>
      </c>
    </row>
    <row r="577" spans="1:8" s="31" customFormat="1" ht="15" x14ac:dyDescent="0.2">
      <c r="A577" s="66"/>
      <c r="B577" s="47" t="s">
        <v>135</v>
      </c>
      <c r="C577" s="28">
        <v>16</v>
      </c>
      <c r="D577" s="28">
        <v>126</v>
      </c>
      <c r="E577" s="29">
        <f t="shared" si="270"/>
        <v>2.6863666890530559E-3</v>
      </c>
      <c r="F577" s="29">
        <f t="shared" si="271"/>
        <v>2.0993002332555816E-2</v>
      </c>
      <c r="G577" s="30">
        <f t="shared" si="266"/>
        <v>6.875</v>
      </c>
      <c r="H577" s="48">
        <f t="shared" si="272"/>
        <v>1.8468770987239758E-2</v>
      </c>
    </row>
    <row r="578" spans="1:8" s="31" customFormat="1" ht="15" x14ac:dyDescent="0.2">
      <c r="A578" s="66"/>
      <c r="B578" s="47" t="s">
        <v>491</v>
      </c>
      <c r="C578" s="28">
        <v>0</v>
      </c>
      <c r="D578" s="28">
        <v>0</v>
      </c>
      <c r="E578" s="29" t="str">
        <f t="shared" si="270"/>
        <v/>
      </c>
      <c r="F578" s="29" t="str">
        <f t="shared" si="271"/>
        <v/>
      </c>
      <c r="G578" s="30" t="str">
        <f t="shared" si="266"/>
        <v xml:space="preserve"> </v>
      </c>
      <c r="H578" s="48" t="str">
        <f t="shared" si="272"/>
        <v/>
      </c>
    </row>
    <row r="579" spans="1:8" s="31" customFormat="1" ht="15" x14ac:dyDescent="0.2">
      <c r="A579" s="66"/>
      <c r="B579" s="47" t="s">
        <v>308</v>
      </c>
      <c r="C579" s="28">
        <v>1</v>
      </c>
      <c r="D579" s="28">
        <v>1</v>
      </c>
      <c r="E579" s="29">
        <f t="shared" si="270"/>
        <v>1.6789791806581599E-4</v>
      </c>
      <c r="F579" s="29">
        <f t="shared" si="271"/>
        <v>1.6661112962345885E-4</v>
      </c>
      <c r="G579" s="30">
        <f t="shared" si="266"/>
        <v>0</v>
      </c>
      <c r="H579" s="48">
        <f t="shared" si="272"/>
        <v>0</v>
      </c>
    </row>
    <row r="580" spans="1:8" s="31" customFormat="1" ht="15" x14ac:dyDescent="0.2">
      <c r="A580" s="66"/>
      <c r="B580" s="47" t="s">
        <v>309</v>
      </c>
      <c r="C580" s="28">
        <v>1</v>
      </c>
      <c r="D580" s="28">
        <v>17</v>
      </c>
      <c r="E580" s="29">
        <f t="shared" si="270"/>
        <v>1.6789791806581599E-4</v>
      </c>
      <c r="F580" s="29">
        <f t="shared" si="271"/>
        <v>2.8323892035988004E-3</v>
      </c>
      <c r="G580" s="30">
        <f t="shared" si="266"/>
        <v>16</v>
      </c>
      <c r="H580" s="48">
        <f t="shared" si="272"/>
        <v>2.6863666890530559E-3</v>
      </c>
    </row>
    <row r="581" spans="1:8" s="35" customFormat="1" ht="15" x14ac:dyDescent="0.2">
      <c r="A581" s="66"/>
      <c r="B581" s="47" t="s">
        <v>310</v>
      </c>
      <c r="C581" s="28">
        <v>0</v>
      </c>
      <c r="D581" s="28">
        <v>0</v>
      </c>
      <c r="E581" s="29" t="str">
        <f t="shared" si="270"/>
        <v/>
      </c>
      <c r="F581" s="29" t="str">
        <f t="shared" si="271"/>
        <v/>
      </c>
      <c r="G581" s="30" t="str">
        <f t="shared" si="266"/>
        <v xml:space="preserve"> 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28">
        <v>0</v>
      </c>
      <c r="D582" s="28">
        <v>7</v>
      </c>
      <c r="E582" s="29" t="str">
        <f t="shared" si="270"/>
        <v/>
      </c>
      <c r="F582" s="29">
        <f t="shared" si="271"/>
        <v>1.1662779073642118E-3</v>
      </c>
      <c r="G582" s="30">
        <f t="shared" si="266"/>
        <v>1</v>
      </c>
      <c r="H582" s="48" t="str">
        <f t="shared" si="272"/>
        <v/>
      </c>
    </row>
    <row r="583" spans="1:8" s="31" customFormat="1" ht="30" x14ac:dyDescent="0.2">
      <c r="A583" s="66"/>
      <c r="B583" s="47" t="s">
        <v>492</v>
      </c>
      <c r="C583" s="28">
        <v>0</v>
      </c>
      <c r="D583" s="28">
        <v>1</v>
      </c>
      <c r="E583" s="29" t="str">
        <f t="shared" si="270"/>
        <v/>
      </c>
      <c r="F583" s="29">
        <f t="shared" si="271"/>
        <v>1.6661112962345885E-4</v>
      </c>
      <c r="G583" s="30">
        <f t="shared" si="266"/>
        <v>1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0">
        <v>0</v>
      </c>
      <c r="D584" s="50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16"/>
      <c r="D585" s="16"/>
    </row>
    <row r="586" spans="1:8" s="8" customFormat="1" x14ac:dyDescent="0.2">
      <c r="A586" s="65"/>
      <c r="B586" s="16"/>
      <c r="C586" s="16"/>
      <c r="D586" s="16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915</v>
      </c>
      <c r="D590" s="9">
        <f>SUM(D591:D617)</f>
        <v>1690</v>
      </c>
      <c r="E590" s="10">
        <f>+IF(C590=0,"",C590/C$590)</f>
        <v>1</v>
      </c>
      <c r="F590" s="10">
        <f>+IF(D590=0,"",D590/D$590)</f>
        <v>1</v>
      </c>
      <c r="G590" s="11">
        <f>+IF(OR(AND(D590=0),(C590=0)),"0",((D590-C590)/C590))</f>
        <v>0.84699453551912574</v>
      </c>
      <c r="H590" s="39">
        <f>+IF(OR(AND(E590=""),(G590="")),"",E590*G590)</f>
        <v>0.84699453551912574</v>
      </c>
    </row>
    <row r="591" spans="1:8" s="31" customFormat="1" ht="15" x14ac:dyDescent="0.2">
      <c r="A591" s="66"/>
      <c r="B591" s="47" t="s">
        <v>312</v>
      </c>
      <c r="C591" s="28">
        <v>0</v>
      </c>
      <c r="D591" s="28">
        <v>1</v>
      </c>
      <c r="E591" s="29" t="str">
        <f>+IF(C591=0,"",C591/C$590)</f>
        <v/>
      </c>
      <c r="F591" s="29">
        <f>+IF(D591=0,"",D591/D$590)</f>
        <v>5.9171597633136095E-4</v>
      </c>
      <c r="G591" s="30">
        <f t="shared" ref="G591:G617" si="273">+IF(AND(C591=0,D591=0)," ",IF(C591=0,1,IF(D591=0,-1,(D591-C591)/C591)))</f>
        <v>1</v>
      </c>
      <c r="H591" s="48" t="str">
        <f>+IF(OR(AND(E591=""),(G591="")),"",E591*G591)</f>
        <v/>
      </c>
    </row>
    <row r="592" spans="1:8" s="31" customFormat="1" ht="15" x14ac:dyDescent="0.2">
      <c r="A592" s="66"/>
      <c r="B592" s="47" t="s">
        <v>141</v>
      </c>
      <c r="C592" s="28">
        <v>93</v>
      </c>
      <c r="D592" s="28">
        <v>9</v>
      </c>
      <c r="E592" s="29">
        <f t="shared" ref="E592:E617" si="274">+IF(C592=0,"",C592/C$590)</f>
        <v>0.10163934426229508</v>
      </c>
      <c r="F592" s="29">
        <f t="shared" ref="F592:F617" si="275">+IF(D592=0,"",D592/D$590)</f>
        <v>5.3254437869822485E-3</v>
      </c>
      <c r="G592" s="30">
        <f t="shared" si="273"/>
        <v>-0.90322580645161288</v>
      </c>
      <c r="H592" s="48">
        <f t="shared" ref="H592:H617" si="276">+IF(OR(AND(E592=""),(G592="")),"",E592*G592)</f>
        <v>-9.1803278688524587E-2</v>
      </c>
    </row>
    <row r="593" spans="1:8" s="31" customFormat="1" ht="15" x14ac:dyDescent="0.2">
      <c r="A593" s="66"/>
      <c r="B593" s="47" t="s">
        <v>577</v>
      </c>
      <c r="C593" s="28">
        <v>75</v>
      </c>
      <c r="D593" s="28">
        <v>54</v>
      </c>
      <c r="E593" s="29">
        <f t="shared" si="274"/>
        <v>8.1967213114754092E-2</v>
      </c>
      <c r="F593" s="29">
        <f t="shared" si="275"/>
        <v>3.1952662721893489E-2</v>
      </c>
      <c r="G593" s="30">
        <f t="shared" si="273"/>
        <v>-0.28000000000000003</v>
      </c>
      <c r="H593" s="48">
        <f t="shared" si="276"/>
        <v>-2.2950819672131147E-2</v>
      </c>
    </row>
    <row r="594" spans="1:8" s="31" customFormat="1" ht="15" x14ac:dyDescent="0.2">
      <c r="A594" s="66"/>
      <c r="B594" s="47" t="s">
        <v>313</v>
      </c>
      <c r="C594" s="28">
        <v>73</v>
      </c>
      <c r="D594" s="28">
        <v>472</v>
      </c>
      <c r="E594" s="29">
        <f t="shared" si="274"/>
        <v>7.9781420765027325E-2</v>
      </c>
      <c r="F594" s="29">
        <f t="shared" si="275"/>
        <v>0.27928994082840236</v>
      </c>
      <c r="G594" s="30">
        <f t="shared" si="273"/>
        <v>5.4657534246575343</v>
      </c>
      <c r="H594" s="48">
        <f t="shared" si="276"/>
        <v>0.43606557377049182</v>
      </c>
    </row>
    <row r="595" spans="1:8" s="31" customFormat="1" ht="15" x14ac:dyDescent="0.2">
      <c r="A595" s="66"/>
      <c r="B595" s="47" t="s">
        <v>142</v>
      </c>
      <c r="C595" s="28">
        <v>5</v>
      </c>
      <c r="D595" s="28">
        <v>15</v>
      </c>
      <c r="E595" s="29">
        <f t="shared" si="274"/>
        <v>5.4644808743169399E-3</v>
      </c>
      <c r="F595" s="29">
        <f t="shared" si="275"/>
        <v>8.8757396449704144E-3</v>
      </c>
      <c r="G595" s="30">
        <f t="shared" si="273"/>
        <v>2</v>
      </c>
      <c r="H595" s="48">
        <f t="shared" si="276"/>
        <v>1.092896174863388E-2</v>
      </c>
    </row>
    <row r="596" spans="1:8" s="31" customFormat="1" ht="15" x14ac:dyDescent="0.2">
      <c r="A596" s="66"/>
      <c r="B596" s="47" t="s">
        <v>140</v>
      </c>
      <c r="C596" s="28">
        <v>0</v>
      </c>
      <c r="D596" s="28">
        <v>0</v>
      </c>
      <c r="E596" s="29" t="str">
        <f t="shared" si="274"/>
        <v/>
      </c>
      <c r="F596" s="29" t="str">
        <f t="shared" si="275"/>
        <v/>
      </c>
      <c r="G596" s="30" t="str">
        <f t="shared" si="273"/>
        <v xml:space="preserve"> </v>
      </c>
      <c r="H596" s="48" t="str">
        <f t="shared" si="276"/>
        <v/>
      </c>
    </row>
    <row r="597" spans="1:8" s="31" customFormat="1" ht="15" x14ac:dyDescent="0.2">
      <c r="A597" s="66"/>
      <c r="B597" s="47" t="s">
        <v>143</v>
      </c>
      <c r="C597" s="28">
        <v>0</v>
      </c>
      <c r="D597" s="28">
        <v>5</v>
      </c>
      <c r="E597" s="29" t="str">
        <f t="shared" si="274"/>
        <v/>
      </c>
      <c r="F597" s="29">
        <f t="shared" si="275"/>
        <v>2.9585798816568047E-3</v>
      </c>
      <c r="G597" s="30">
        <f t="shared" si="273"/>
        <v>1</v>
      </c>
      <c r="H597" s="48" t="str">
        <f t="shared" si="276"/>
        <v/>
      </c>
    </row>
    <row r="598" spans="1:8" s="31" customFormat="1" ht="15" x14ac:dyDescent="0.2">
      <c r="A598" s="66"/>
      <c r="B598" s="47" t="s">
        <v>314</v>
      </c>
      <c r="C598" s="28">
        <v>2</v>
      </c>
      <c r="D598" s="28">
        <v>0</v>
      </c>
      <c r="E598" s="29">
        <f t="shared" si="274"/>
        <v>2.185792349726776E-3</v>
      </c>
      <c r="F598" s="29" t="str">
        <f t="shared" si="275"/>
        <v/>
      </c>
      <c r="G598" s="30">
        <f t="shared" si="273"/>
        <v>-1</v>
      </c>
      <c r="H598" s="48">
        <f t="shared" si="276"/>
        <v>-2.185792349726776E-3</v>
      </c>
    </row>
    <row r="599" spans="1:8" s="31" customFormat="1" ht="15" x14ac:dyDescent="0.2">
      <c r="A599" s="66"/>
      <c r="B599" s="47" t="s">
        <v>315</v>
      </c>
      <c r="C599" s="28">
        <v>4</v>
      </c>
      <c r="D599" s="28">
        <v>1</v>
      </c>
      <c r="E599" s="29">
        <f t="shared" si="274"/>
        <v>4.3715846994535519E-3</v>
      </c>
      <c r="F599" s="29">
        <f t="shared" si="275"/>
        <v>5.9171597633136095E-4</v>
      </c>
      <c r="G599" s="30">
        <f t="shared" si="273"/>
        <v>-0.75</v>
      </c>
      <c r="H599" s="48">
        <f t="shared" si="276"/>
        <v>-3.2786885245901639E-3</v>
      </c>
    </row>
    <row r="600" spans="1:8" s="31" customFormat="1" ht="15" x14ac:dyDescent="0.2">
      <c r="A600" s="66"/>
      <c r="B600" s="47" t="s">
        <v>494</v>
      </c>
      <c r="C600" s="28">
        <v>0</v>
      </c>
      <c r="D600" s="28">
        <v>26</v>
      </c>
      <c r="E600" s="29" t="str">
        <f t="shared" si="274"/>
        <v/>
      </c>
      <c r="F600" s="29">
        <f t="shared" si="275"/>
        <v>1.5384615384615385E-2</v>
      </c>
      <c r="G600" s="30">
        <f t="shared" si="273"/>
        <v>1</v>
      </c>
      <c r="H600" s="48" t="str">
        <f t="shared" si="276"/>
        <v/>
      </c>
    </row>
    <row r="601" spans="1:8" s="31" customFormat="1" ht="15" x14ac:dyDescent="0.2">
      <c r="A601" s="66"/>
      <c r="B601" s="47" t="s">
        <v>523</v>
      </c>
      <c r="C601" s="28">
        <v>43</v>
      </c>
      <c r="D601" s="28">
        <v>12</v>
      </c>
      <c r="E601" s="29">
        <f t="shared" ref="E601" si="277">+IF(C601=0,"",C601/C$590)</f>
        <v>4.6994535519125684E-2</v>
      </c>
      <c r="F601" s="29">
        <f t="shared" ref="F601" si="278">+IF(D601=0,"",D601/D$590)</f>
        <v>7.100591715976331E-3</v>
      </c>
      <c r="G601" s="30">
        <f t="shared" si="273"/>
        <v>-0.72093023255813948</v>
      </c>
      <c r="H601" s="48">
        <f t="shared" ref="H601" si="279">+IF(OR(AND(E601=""),(G601="")),"",E601*G601)</f>
        <v>-3.3879781420765025E-2</v>
      </c>
    </row>
    <row r="602" spans="1:8" s="31" customFormat="1" ht="15" x14ac:dyDescent="0.2">
      <c r="A602" s="66"/>
      <c r="B602" s="47" t="s">
        <v>554</v>
      </c>
      <c r="C602" s="28">
        <v>0</v>
      </c>
      <c r="D602" s="28">
        <v>0</v>
      </c>
      <c r="E602" s="29" t="str">
        <f t="shared" ref="E602" si="280">+IF(C602=0,"",C602/C$590)</f>
        <v/>
      </c>
      <c r="F602" s="29" t="str">
        <f t="shared" ref="F602" si="281">+IF(D602=0,"",D602/D$590)</f>
        <v/>
      </c>
      <c r="G602" s="30" t="str">
        <f t="shared" si="273"/>
        <v xml:space="preserve"> 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28">
        <v>0</v>
      </c>
      <c r="D603" s="28">
        <v>0</v>
      </c>
      <c r="E603" s="29" t="str">
        <f t="shared" ref="E603" si="283">+IF(C603=0,"",C603/C$590)</f>
        <v/>
      </c>
      <c r="F603" s="29" t="str">
        <f t="shared" ref="F603" si="284">+IF(D603=0,"",D603/D$590)</f>
        <v/>
      </c>
      <c r="G603" s="30" t="str">
        <f t="shared" ref="G603" si="285">+IF(AND(C603=0,D603=0)," ",IF(C603=0,1,IF(D603=0,-1,(D603-C603)/C603)))</f>
        <v xml:space="preserve"> </v>
      </c>
      <c r="H603" s="48" t="str">
        <f t="shared" ref="H603" si="286">+IF(OR(AND(E603=""),(G603="")),"",E603*G603)</f>
        <v/>
      </c>
    </row>
    <row r="604" spans="1:8" s="31" customFormat="1" ht="15" x14ac:dyDescent="0.2">
      <c r="A604" s="66"/>
      <c r="B604" s="47" t="s">
        <v>316</v>
      </c>
      <c r="C604" s="28">
        <v>0</v>
      </c>
      <c r="D604" s="28">
        <v>0</v>
      </c>
      <c r="E604" s="29" t="str">
        <f t="shared" si="274"/>
        <v/>
      </c>
      <c r="F604" s="29" t="str">
        <f t="shared" si="275"/>
        <v/>
      </c>
      <c r="G604" s="30" t="str">
        <f t="shared" si="273"/>
        <v xml:space="preserve"> </v>
      </c>
      <c r="H604" s="48" t="str">
        <f t="shared" si="276"/>
        <v/>
      </c>
    </row>
    <row r="605" spans="1:8" s="31" customFormat="1" ht="15" x14ac:dyDescent="0.2">
      <c r="A605" s="66"/>
      <c r="B605" s="47" t="s">
        <v>317</v>
      </c>
      <c r="C605" s="28">
        <v>0</v>
      </c>
      <c r="D605" s="28">
        <v>9</v>
      </c>
      <c r="E605" s="29" t="str">
        <f t="shared" si="274"/>
        <v/>
      </c>
      <c r="F605" s="29">
        <f t="shared" si="275"/>
        <v>5.3254437869822485E-3</v>
      </c>
      <c r="G605" s="30">
        <f t="shared" si="273"/>
        <v>1</v>
      </c>
      <c r="H605" s="48" t="str">
        <f t="shared" si="276"/>
        <v/>
      </c>
    </row>
    <row r="606" spans="1:8" s="31" customFormat="1" ht="15" x14ac:dyDescent="0.2">
      <c r="A606" s="66"/>
      <c r="B606" s="47" t="s">
        <v>144</v>
      </c>
      <c r="C606" s="28">
        <v>49</v>
      </c>
      <c r="D606" s="28">
        <v>27</v>
      </c>
      <c r="E606" s="29">
        <f t="shared" si="274"/>
        <v>5.3551912568306013E-2</v>
      </c>
      <c r="F606" s="29">
        <f t="shared" si="275"/>
        <v>1.5976331360946745E-2</v>
      </c>
      <c r="G606" s="30">
        <f t="shared" si="273"/>
        <v>-0.44897959183673469</v>
      </c>
      <c r="H606" s="48">
        <f t="shared" si="276"/>
        <v>-2.4043715846994537E-2</v>
      </c>
    </row>
    <row r="607" spans="1:8" s="31" customFormat="1" ht="15" x14ac:dyDescent="0.2">
      <c r="A607" s="66"/>
      <c r="B607" s="47" t="s">
        <v>145</v>
      </c>
      <c r="C607" s="28">
        <v>6</v>
      </c>
      <c r="D607" s="28">
        <v>15</v>
      </c>
      <c r="E607" s="29">
        <f t="shared" si="274"/>
        <v>6.5573770491803279E-3</v>
      </c>
      <c r="F607" s="29">
        <f t="shared" si="275"/>
        <v>8.8757396449704144E-3</v>
      </c>
      <c r="G607" s="30">
        <f t="shared" si="273"/>
        <v>1.5</v>
      </c>
      <c r="H607" s="48">
        <f t="shared" si="276"/>
        <v>9.8360655737704909E-3</v>
      </c>
    </row>
    <row r="608" spans="1:8" s="31" customFormat="1" ht="15" x14ac:dyDescent="0.2">
      <c r="A608" s="66"/>
      <c r="B608" s="47" t="s">
        <v>318</v>
      </c>
      <c r="C608" s="28">
        <v>75</v>
      </c>
      <c r="D608" s="28">
        <v>103</v>
      </c>
      <c r="E608" s="29">
        <f t="shared" si="274"/>
        <v>8.1967213114754092E-2</v>
      </c>
      <c r="F608" s="29">
        <f t="shared" si="275"/>
        <v>6.0946745562130179E-2</v>
      </c>
      <c r="G608" s="30">
        <f t="shared" si="273"/>
        <v>0.37333333333333335</v>
      </c>
      <c r="H608" s="48">
        <f t="shared" si="276"/>
        <v>3.0601092896174863E-2</v>
      </c>
    </row>
    <row r="609" spans="1:8" s="31" customFormat="1" ht="15" x14ac:dyDescent="0.2">
      <c r="A609" s="66"/>
      <c r="B609" s="47" t="s">
        <v>146</v>
      </c>
      <c r="C609" s="28">
        <v>10</v>
      </c>
      <c r="D609" s="28">
        <v>62</v>
      </c>
      <c r="E609" s="29">
        <f t="shared" si="274"/>
        <v>1.092896174863388E-2</v>
      </c>
      <c r="F609" s="29">
        <f t="shared" si="275"/>
        <v>3.6686390532544376E-2</v>
      </c>
      <c r="G609" s="30">
        <f t="shared" si="273"/>
        <v>5.2</v>
      </c>
      <c r="H609" s="48">
        <f t="shared" si="276"/>
        <v>5.6830601092896178E-2</v>
      </c>
    </row>
    <row r="610" spans="1:8" s="31" customFormat="1" ht="15" x14ac:dyDescent="0.2">
      <c r="A610" s="66"/>
      <c r="B610" s="47" t="s">
        <v>319</v>
      </c>
      <c r="C610" s="28">
        <v>0</v>
      </c>
      <c r="D610" s="28">
        <v>17</v>
      </c>
      <c r="E610" s="29" t="str">
        <f t="shared" si="274"/>
        <v/>
      </c>
      <c r="F610" s="29">
        <f t="shared" si="275"/>
        <v>1.0059171597633136E-2</v>
      </c>
      <c r="G610" s="30">
        <f t="shared" si="273"/>
        <v>1</v>
      </c>
      <c r="H610" s="48" t="str">
        <f t="shared" si="276"/>
        <v/>
      </c>
    </row>
    <row r="611" spans="1:8" s="31" customFormat="1" ht="15" x14ac:dyDescent="0.2">
      <c r="A611" s="66"/>
      <c r="B611" s="47" t="s">
        <v>147</v>
      </c>
      <c r="C611" s="28">
        <v>0</v>
      </c>
      <c r="D611" s="28">
        <v>16</v>
      </c>
      <c r="E611" s="29" t="str">
        <f t="shared" si="274"/>
        <v/>
      </c>
      <c r="F611" s="29">
        <f t="shared" si="275"/>
        <v>9.4674556213017753E-3</v>
      </c>
      <c r="G611" s="30">
        <f t="shared" si="273"/>
        <v>1</v>
      </c>
      <c r="H611" s="48" t="str">
        <f t="shared" si="276"/>
        <v/>
      </c>
    </row>
    <row r="612" spans="1:8" s="31" customFormat="1" ht="15" x14ac:dyDescent="0.2">
      <c r="A612" s="66"/>
      <c r="B612" s="47" t="s">
        <v>148</v>
      </c>
      <c r="C612" s="28">
        <v>0</v>
      </c>
      <c r="D612" s="28">
        <v>0</v>
      </c>
      <c r="E612" s="29" t="str">
        <f t="shared" si="274"/>
        <v/>
      </c>
      <c r="F612" s="29" t="str">
        <f t="shared" si="275"/>
        <v/>
      </c>
      <c r="G612" s="30" t="str">
        <f t="shared" si="273"/>
        <v xml:space="preserve"> </v>
      </c>
      <c r="H612" s="48" t="str">
        <f t="shared" si="276"/>
        <v/>
      </c>
    </row>
    <row r="613" spans="1:8" s="31" customFormat="1" ht="15" x14ac:dyDescent="0.2">
      <c r="A613" s="66"/>
      <c r="B613" s="47" t="s">
        <v>320</v>
      </c>
      <c r="C613" s="28">
        <v>61</v>
      </c>
      <c r="D613" s="28">
        <v>13</v>
      </c>
      <c r="E613" s="29">
        <f t="shared" si="274"/>
        <v>6.6666666666666666E-2</v>
      </c>
      <c r="F613" s="29">
        <f t="shared" si="275"/>
        <v>7.6923076923076927E-3</v>
      </c>
      <c r="G613" s="30">
        <f t="shared" si="273"/>
        <v>-0.78688524590163933</v>
      </c>
      <c r="H613" s="48">
        <f t="shared" si="276"/>
        <v>-5.2459016393442623E-2</v>
      </c>
    </row>
    <row r="614" spans="1:8" s="31" customFormat="1" ht="15" x14ac:dyDescent="0.2">
      <c r="A614" s="66"/>
      <c r="B614" s="47" t="s">
        <v>321</v>
      </c>
      <c r="C614" s="28">
        <v>0</v>
      </c>
      <c r="D614" s="28">
        <v>6</v>
      </c>
      <c r="E614" s="29" t="str">
        <f t="shared" si="274"/>
        <v/>
      </c>
      <c r="F614" s="29">
        <f t="shared" si="275"/>
        <v>3.5502958579881655E-3</v>
      </c>
      <c r="G614" s="30">
        <f t="shared" si="273"/>
        <v>1</v>
      </c>
      <c r="H614" s="48" t="str">
        <f t="shared" si="276"/>
        <v/>
      </c>
    </row>
    <row r="615" spans="1:8" s="31" customFormat="1" ht="30" x14ac:dyDescent="0.2">
      <c r="A615" s="66"/>
      <c r="B615" s="47" t="s">
        <v>322</v>
      </c>
      <c r="C615" s="28">
        <v>0</v>
      </c>
      <c r="D615" s="28">
        <v>0</v>
      </c>
      <c r="E615" s="29" t="str">
        <f t="shared" si="274"/>
        <v/>
      </c>
      <c r="F615" s="29" t="str">
        <f t="shared" si="275"/>
        <v/>
      </c>
      <c r="G615" s="30" t="str">
        <f t="shared" si="273"/>
        <v xml:space="preserve"> </v>
      </c>
      <c r="H615" s="48" t="str">
        <f t="shared" si="276"/>
        <v/>
      </c>
    </row>
    <row r="616" spans="1:8" s="31" customFormat="1" ht="15" x14ac:dyDescent="0.2">
      <c r="A616" s="66"/>
      <c r="B616" s="47" t="s">
        <v>642</v>
      </c>
      <c r="C616" s="28">
        <v>20</v>
      </c>
      <c r="D616" s="28">
        <v>41</v>
      </c>
      <c r="E616" s="29">
        <f t="shared" si="274"/>
        <v>2.185792349726776E-2</v>
      </c>
      <c r="F616" s="29">
        <f t="shared" si="275"/>
        <v>2.42603550295858E-2</v>
      </c>
      <c r="G616" s="30">
        <f t="shared" si="273"/>
        <v>1.05</v>
      </c>
      <c r="H616" s="48">
        <f t="shared" si="276"/>
        <v>2.295081967213115E-2</v>
      </c>
    </row>
    <row r="617" spans="1:8" s="31" customFormat="1" ht="16.5" customHeight="1" thickBot="1" x14ac:dyDescent="0.25">
      <c r="A617" s="66"/>
      <c r="B617" s="49" t="s">
        <v>495</v>
      </c>
      <c r="C617" s="50">
        <v>399</v>
      </c>
      <c r="D617" s="50">
        <v>786</v>
      </c>
      <c r="E617" s="54">
        <f t="shared" si="274"/>
        <v>0.43606557377049182</v>
      </c>
      <c r="F617" s="54">
        <f t="shared" si="275"/>
        <v>0.46508875739644973</v>
      </c>
      <c r="G617" s="62">
        <f t="shared" si="273"/>
        <v>0.96992481203007519</v>
      </c>
      <c r="H617" s="52">
        <f t="shared" si="276"/>
        <v>0.42295081967213116</v>
      </c>
    </row>
    <row r="618" spans="1:8" x14ac:dyDescent="0.2">
      <c r="B618" s="4" t="s">
        <v>361</v>
      </c>
      <c r="C618" s="3"/>
      <c r="D618" s="2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19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396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408</v>
      </c>
      <c r="C8" s="9">
        <f>+C18+C75+C176+C355+C590</f>
        <v>61</v>
      </c>
      <c r="D8" s="9">
        <f>+D18+D75+D176+D355+D590</f>
        <v>63</v>
      </c>
      <c r="E8" s="10">
        <f>SUM(E9:E13)</f>
        <v>1</v>
      </c>
      <c r="F8" s="10">
        <f>SUM(F9:F13)</f>
        <v>1</v>
      </c>
      <c r="G8" s="11">
        <f>+(D8-C8)/C8</f>
        <v>3.2786885245901641E-2</v>
      </c>
      <c r="H8" s="39">
        <f>+E8*G8</f>
        <v>3.2786885245901641E-2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0</v>
      </c>
      <c r="D9" s="13">
        <f>+D18</f>
        <v>0</v>
      </c>
      <c r="E9" s="14">
        <f>C9/$C$8</f>
        <v>0</v>
      </c>
      <c r="F9" s="14">
        <f>D9/$D$8</f>
        <v>0</v>
      </c>
      <c r="G9" s="15" t="str">
        <f>+IF(OR(AND(D9=0),(C9=0)),"0",((D9-C9)/C9))</f>
        <v>0</v>
      </c>
      <c r="H9" s="41">
        <f>+IF(OR(AND(E9=""),(G9="")),"",E9*G9)</f>
        <v>0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3</v>
      </c>
      <c r="D10" s="13">
        <f>+D75</f>
        <v>19</v>
      </c>
      <c r="E10" s="14">
        <f>C10/$C$8</f>
        <v>4.9180327868852458E-2</v>
      </c>
      <c r="F10" s="14">
        <f>D10/$D$8</f>
        <v>0.30158730158730157</v>
      </c>
      <c r="G10" s="15">
        <f>+IF(OR(AND(D10=0),(C10=0)),"0",((D10-C10)/C10))</f>
        <v>5.333333333333333</v>
      </c>
      <c r="H10" s="41">
        <f>+IF(OR(AND(E10=""),(G10="")),"",E10*G10)</f>
        <v>0.26229508196721307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16</v>
      </c>
      <c r="D11" s="13">
        <f>+D176</f>
        <v>22</v>
      </c>
      <c r="E11" s="14">
        <f>C11/$C$8</f>
        <v>0.26229508196721313</v>
      </c>
      <c r="F11" s="14">
        <f>D11/$D$8</f>
        <v>0.34920634920634919</v>
      </c>
      <c r="G11" s="15">
        <f>+IF(OR(AND(D11=0),(C11=0)),"0",((D11-C11)/C11))</f>
        <v>0.375</v>
      </c>
      <c r="H11" s="41">
        <f>+IF(OR(AND(E11=""),(G11="")),"",E11*G11)</f>
        <v>9.8360655737704916E-2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30</v>
      </c>
      <c r="D12" s="13">
        <f>+D355</f>
        <v>19</v>
      </c>
      <c r="E12" s="14">
        <f>C12/$C$8</f>
        <v>0.49180327868852458</v>
      </c>
      <c r="F12" s="14">
        <f>D12/$D$8</f>
        <v>0.30158730158730157</v>
      </c>
      <c r="G12" s="15">
        <f>+IF(OR(AND(D12=0),(C12=0)),"0",((D12-C12)/C12))</f>
        <v>-0.36666666666666664</v>
      </c>
      <c r="H12" s="41">
        <f>+IF(OR(AND(E12=""),(G12="")),"",E12*G12)</f>
        <v>-0.18032786885245899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12</v>
      </c>
      <c r="D13" s="43">
        <f>+D590</f>
        <v>3</v>
      </c>
      <c r="E13" s="44">
        <f>C13/$C$8</f>
        <v>0.19672131147540983</v>
      </c>
      <c r="F13" s="44">
        <f>D13/$D$8</f>
        <v>4.7619047619047616E-2</v>
      </c>
      <c r="G13" s="45">
        <f>+IF(OR(AND(D13=0),(C13=0)),"0",((D13-C13)/C13))</f>
        <v>-0.75</v>
      </c>
      <c r="H13" s="46">
        <f>+IF(OR(AND(E13=""),(G13="")),"",E13*G13)</f>
        <v>-0.14754098360655737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0</v>
      </c>
      <c r="D18" s="9">
        <f>SUM(D19:D69)</f>
        <v>0</v>
      </c>
      <c r="E18" s="10" t="str">
        <f>+IF(C18=0,"",C18/C$18)</f>
        <v/>
      </c>
      <c r="F18" s="10" t="str">
        <f>+IF(D18=0,"",D18/D$18)</f>
        <v/>
      </c>
      <c r="G18" s="11" t="str">
        <f>+IF(OR(AND(D18=0),(C18=0)),"0",((D18-C18)/C18))</f>
        <v>0</v>
      </c>
      <c r="H18" s="39" t="str">
        <f>+IF(OR(AND(E18=""),(G18="")),"",E18*G18)</f>
        <v/>
      </c>
    </row>
    <row r="19" spans="1:8" s="31" customFormat="1" ht="15" x14ac:dyDescent="0.2">
      <c r="A19" s="66"/>
      <c r="B19" s="47" t="s">
        <v>0</v>
      </c>
      <c r="C19" s="28">
        <v>0</v>
      </c>
      <c r="D19" s="28">
        <v>0</v>
      </c>
      <c r="E19" s="33" t="str">
        <f>+IF(C19=0,"",C19/C$18)</f>
        <v/>
      </c>
      <c r="F19" s="33" t="str">
        <f>+IF(D19=0,"",D19/D$18)</f>
        <v/>
      </c>
      <c r="G19" s="30" t="str">
        <f>+IF(AND(C19=0,D19=0)," ",IF(C19=0,1,IF(D19=0,-1,(D19-C19)/C19)))</f>
        <v xml:space="preserve"> </v>
      </c>
      <c r="H19" s="48" t="str">
        <f>+IF(OR(AND(E19=""),(G19="")),"",E19*G19)</f>
        <v/>
      </c>
    </row>
    <row r="20" spans="1:8" s="31" customFormat="1" ht="15" x14ac:dyDescent="0.2">
      <c r="A20" s="66"/>
      <c r="B20" s="47" t="s">
        <v>149</v>
      </c>
      <c r="C20" s="28">
        <v>0</v>
      </c>
      <c r="D20" s="28">
        <v>0</v>
      </c>
      <c r="E20" s="33" t="str">
        <f t="shared" ref="E20:E69" si="0">+IF(C20=0,"",C20/C$18)</f>
        <v/>
      </c>
      <c r="F20" s="33" t="str">
        <f t="shared" ref="F20:F69" si="1">+IF(D20=0,"",D20/D$18)</f>
        <v/>
      </c>
      <c r="G20" s="30" t="str">
        <f t="shared" ref="G20:G69" si="2">+IF(AND(C20=0,D20=0)," ",IF(C20=0,1,IF(D20=0,-1,(D20-C20)/C20)))</f>
        <v xml:space="preserve"> </v>
      </c>
      <c r="H20" s="48" t="str">
        <f t="shared" ref="H20:H69" si="3">+IF(OR(AND(E20=""),(G20="")),"",E20*G20)</f>
        <v/>
      </c>
    </row>
    <row r="21" spans="1:8" s="31" customFormat="1" ht="30" x14ac:dyDescent="0.2">
      <c r="A21" s="66"/>
      <c r="B21" s="47" t="s">
        <v>1</v>
      </c>
      <c r="C21" s="28">
        <v>0</v>
      </c>
      <c r="D21" s="28">
        <v>0</v>
      </c>
      <c r="E21" s="33" t="str">
        <f t="shared" si="0"/>
        <v/>
      </c>
      <c r="F21" s="33" t="str">
        <f t="shared" si="1"/>
        <v/>
      </c>
      <c r="G21" s="30" t="str">
        <f t="shared" si="2"/>
        <v xml:space="preserve"> </v>
      </c>
      <c r="H21" s="48" t="str">
        <f t="shared" si="3"/>
        <v/>
      </c>
    </row>
    <row r="22" spans="1:8" s="31" customFormat="1" ht="30" x14ac:dyDescent="0.2">
      <c r="A22" s="66"/>
      <c r="B22" s="47" t="s">
        <v>412</v>
      </c>
      <c r="C22" s="28">
        <v>0</v>
      </c>
      <c r="D22" s="28">
        <v>0</v>
      </c>
      <c r="E22" s="33" t="str">
        <f t="shared" si="0"/>
        <v/>
      </c>
      <c r="F22" s="33" t="str">
        <f t="shared" si="1"/>
        <v/>
      </c>
      <c r="G22" s="30" t="str">
        <f t="shared" si="2"/>
        <v xml:space="preserve"> </v>
      </c>
      <c r="H22" s="48" t="str">
        <f t="shared" si="3"/>
        <v/>
      </c>
    </row>
    <row r="23" spans="1:8" s="31" customFormat="1" ht="30" x14ac:dyDescent="0.2">
      <c r="A23" s="66"/>
      <c r="B23" s="47" t="s">
        <v>150</v>
      </c>
      <c r="C23" s="28">
        <v>0</v>
      </c>
      <c r="D23" s="28">
        <v>0</v>
      </c>
      <c r="E23" s="33" t="str">
        <f t="shared" si="0"/>
        <v/>
      </c>
      <c r="F23" s="33" t="str">
        <f t="shared" si="1"/>
        <v/>
      </c>
      <c r="G23" s="30" t="str">
        <f t="shared" si="2"/>
        <v xml:space="preserve"> </v>
      </c>
      <c r="H23" s="48" t="str">
        <f t="shared" si="3"/>
        <v/>
      </c>
    </row>
    <row r="24" spans="1:8" s="31" customFormat="1" ht="30" x14ac:dyDescent="0.2">
      <c r="A24" s="66"/>
      <c r="B24" s="47" t="s">
        <v>151</v>
      </c>
      <c r="C24" s="28">
        <v>0</v>
      </c>
      <c r="D24" s="28">
        <v>0</v>
      </c>
      <c r="E24" s="33" t="str">
        <f t="shared" si="0"/>
        <v/>
      </c>
      <c r="F24" s="33" t="str">
        <f t="shared" si="1"/>
        <v/>
      </c>
      <c r="G24" s="30" t="str">
        <f t="shared" si="2"/>
        <v xml:space="preserve"> </v>
      </c>
      <c r="H24" s="48" t="str">
        <f t="shared" si="3"/>
        <v/>
      </c>
    </row>
    <row r="25" spans="1:8" s="31" customFormat="1" ht="30" x14ac:dyDescent="0.2">
      <c r="A25" s="66"/>
      <c r="B25" s="47" t="s">
        <v>496</v>
      </c>
      <c r="C25" s="28">
        <v>0</v>
      </c>
      <c r="D25" s="28">
        <v>0</v>
      </c>
      <c r="E25" s="33" t="str">
        <f t="shared" ref="E25:E27" si="4">+IF(C25=0,"",C25/C$18)</f>
        <v/>
      </c>
      <c r="F25" s="33" t="str">
        <f t="shared" ref="F25:F27" si="5">+IF(D25=0,"",D25/D$18)</f>
        <v/>
      </c>
      <c r="G25" s="30" t="str">
        <f t="shared" si="2"/>
        <v xml:space="preserve"> </v>
      </c>
      <c r="H25" s="48" t="str">
        <f t="shared" ref="H25:H27" si="6">+IF(OR(AND(E25=""),(G25="")),"",E25*G25)</f>
        <v/>
      </c>
    </row>
    <row r="26" spans="1:8" s="31" customFormat="1" ht="15" x14ac:dyDescent="0.2">
      <c r="A26" s="66"/>
      <c r="B26" s="47" t="s">
        <v>2</v>
      </c>
      <c r="C26" s="28">
        <v>0</v>
      </c>
      <c r="D26" s="28">
        <v>0</v>
      </c>
      <c r="E26" s="33" t="str">
        <f t="shared" si="4"/>
        <v/>
      </c>
      <c r="F26" s="33" t="str">
        <f t="shared" si="5"/>
        <v/>
      </c>
      <c r="G26" s="30" t="str">
        <f t="shared" si="2"/>
        <v xml:space="preserve"> </v>
      </c>
      <c r="H26" s="48" t="str">
        <f t="shared" si="6"/>
        <v/>
      </c>
    </row>
    <row r="27" spans="1:8" s="31" customFormat="1" ht="15" x14ac:dyDescent="0.2">
      <c r="A27" s="66"/>
      <c r="B27" s="47" t="s">
        <v>555</v>
      </c>
      <c r="C27" s="28">
        <v>0</v>
      </c>
      <c r="D27" s="28">
        <v>0</v>
      </c>
      <c r="E27" s="33" t="str">
        <f t="shared" si="4"/>
        <v/>
      </c>
      <c r="F27" s="33" t="str">
        <f t="shared" si="5"/>
        <v/>
      </c>
      <c r="G27" s="30" t="str">
        <f t="shared" si="2"/>
        <v xml:space="preserve"> </v>
      </c>
      <c r="H27" s="48" t="str">
        <f t="shared" si="6"/>
        <v/>
      </c>
    </row>
    <row r="28" spans="1:8" s="31" customFormat="1" ht="15" x14ac:dyDescent="0.2">
      <c r="A28" s="66"/>
      <c r="B28" s="47" t="s">
        <v>3</v>
      </c>
      <c r="C28" s="28">
        <v>0</v>
      </c>
      <c r="D28" s="28">
        <v>0</v>
      </c>
      <c r="E28" s="33" t="str">
        <f t="shared" si="0"/>
        <v/>
      </c>
      <c r="F28" s="33" t="str">
        <f t="shared" si="1"/>
        <v/>
      </c>
      <c r="G28" s="30" t="str">
        <f t="shared" si="2"/>
        <v xml:space="preserve"> </v>
      </c>
      <c r="H28" s="48" t="str">
        <f t="shared" si="3"/>
        <v/>
      </c>
    </row>
    <row r="29" spans="1:8" s="31" customFormat="1" ht="15" x14ac:dyDescent="0.2">
      <c r="A29" s="66"/>
      <c r="B29" s="47" t="s">
        <v>5</v>
      </c>
      <c r="C29" s="28">
        <v>0</v>
      </c>
      <c r="D29" s="28">
        <v>0</v>
      </c>
      <c r="E29" s="33" t="str">
        <f t="shared" si="0"/>
        <v/>
      </c>
      <c r="F29" s="33" t="str">
        <f t="shared" si="1"/>
        <v/>
      </c>
      <c r="G29" s="30" t="str">
        <f t="shared" si="2"/>
        <v xml:space="preserve"> </v>
      </c>
      <c r="H29" s="48" t="str">
        <f t="shared" si="3"/>
        <v/>
      </c>
    </row>
    <row r="30" spans="1:8" s="31" customFormat="1" ht="15" x14ac:dyDescent="0.2">
      <c r="A30" s="66"/>
      <c r="B30" s="47" t="s">
        <v>152</v>
      </c>
      <c r="C30" s="28">
        <v>0</v>
      </c>
      <c r="D30" s="28">
        <v>0</v>
      </c>
      <c r="E30" s="33" t="str">
        <f t="shared" si="0"/>
        <v/>
      </c>
      <c r="F30" s="33" t="str">
        <f t="shared" si="1"/>
        <v/>
      </c>
      <c r="G30" s="30" t="str">
        <f t="shared" si="2"/>
        <v xml:space="preserve"> 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28">
        <v>0</v>
      </c>
      <c r="D31" s="28">
        <v>0</v>
      </c>
      <c r="E31" s="33" t="str">
        <f t="shared" si="0"/>
        <v/>
      </c>
      <c r="F31" s="33" t="str">
        <f t="shared" si="1"/>
        <v/>
      </c>
      <c r="G31" s="30" t="str">
        <f t="shared" si="2"/>
        <v xml:space="preserve"> 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28">
        <v>0</v>
      </c>
      <c r="D32" s="28">
        <v>0</v>
      </c>
      <c r="E32" s="33" t="str">
        <f t="shared" si="0"/>
        <v/>
      </c>
      <c r="F32" s="33" t="str">
        <f t="shared" si="1"/>
        <v/>
      </c>
      <c r="G32" s="30" t="str">
        <f t="shared" si="2"/>
        <v xml:space="preserve"> </v>
      </c>
      <c r="H32" s="48" t="str">
        <f t="shared" si="3"/>
        <v/>
      </c>
    </row>
    <row r="33" spans="1:8" s="31" customFormat="1" ht="15" x14ac:dyDescent="0.2">
      <c r="A33" s="66"/>
      <c r="B33" s="47" t="s">
        <v>6</v>
      </c>
      <c r="C33" s="28">
        <v>0</v>
      </c>
      <c r="D33" s="28">
        <v>0</v>
      </c>
      <c r="E33" s="33" t="str">
        <f t="shared" si="0"/>
        <v/>
      </c>
      <c r="F33" s="33" t="str">
        <f t="shared" si="1"/>
        <v/>
      </c>
      <c r="G33" s="30" t="str">
        <f t="shared" si="2"/>
        <v xml:space="preserve"> </v>
      </c>
      <c r="H33" s="48" t="str">
        <f t="shared" si="3"/>
        <v/>
      </c>
    </row>
    <row r="34" spans="1:8" s="31" customFormat="1" ht="15" x14ac:dyDescent="0.2">
      <c r="A34" s="66"/>
      <c r="B34" s="47" t="s">
        <v>154</v>
      </c>
      <c r="C34" s="28">
        <v>0</v>
      </c>
      <c r="D34" s="28">
        <v>0</v>
      </c>
      <c r="E34" s="33" t="str">
        <f t="shared" si="0"/>
        <v/>
      </c>
      <c r="F34" s="33" t="str">
        <f t="shared" si="1"/>
        <v/>
      </c>
      <c r="G34" s="30" t="str">
        <f t="shared" si="2"/>
        <v xml:space="preserve"> 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28">
        <v>0</v>
      </c>
      <c r="D35" s="28">
        <v>0</v>
      </c>
      <c r="E35" s="33" t="str">
        <f t="shared" si="0"/>
        <v/>
      </c>
      <c r="F35" s="33" t="str">
        <f t="shared" si="1"/>
        <v/>
      </c>
      <c r="G35" s="30" t="str">
        <f t="shared" si="2"/>
        <v xml:space="preserve"> </v>
      </c>
      <c r="H35" s="48" t="str">
        <f t="shared" si="3"/>
        <v/>
      </c>
    </row>
    <row r="36" spans="1:8" s="31" customFormat="1" ht="30" x14ac:dyDescent="0.2">
      <c r="A36" s="66"/>
      <c r="B36" s="47" t="s">
        <v>156</v>
      </c>
      <c r="C36" s="28">
        <v>0</v>
      </c>
      <c r="D36" s="28">
        <v>0</v>
      </c>
      <c r="E36" s="33" t="str">
        <f t="shared" si="0"/>
        <v/>
      </c>
      <c r="F36" s="33" t="str">
        <f t="shared" si="1"/>
        <v/>
      </c>
      <c r="G36" s="30" t="str">
        <f t="shared" si="2"/>
        <v xml:space="preserve"> </v>
      </c>
      <c r="H36" s="48" t="str">
        <f t="shared" si="3"/>
        <v/>
      </c>
    </row>
    <row r="37" spans="1:8" s="31" customFormat="1" ht="15" x14ac:dyDescent="0.2">
      <c r="A37" s="66"/>
      <c r="B37" s="47" t="s">
        <v>157</v>
      </c>
      <c r="C37" s="28">
        <v>0</v>
      </c>
      <c r="D37" s="28">
        <v>0</v>
      </c>
      <c r="E37" s="33" t="str">
        <f t="shared" si="0"/>
        <v/>
      </c>
      <c r="F37" s="33" t="str">
        <f t="shared" si="1"/>
        <v/>
      </c>
      <c r="G37" s="30" t="str">
        <f t="shared" si="2"/>
        <v xml:space="preserve"> </v>
      </c>
      <c r="H37" s="48" t="str">
        <f t="shared" si="3"/>
        <v/>
      </c>
    </row>
    <row r="38" spans="1:8" s="31" customFormat="1" ht="15" x14ac:dyDescent="0.2">
      <c r="A38" s="66"/>
      <c r="B38" s="47" t="s">
        <v>7</v>
      </c>
      <c r="C38" s="28">
        <v>0</v>
      </c>
      <c r="D38" s="28">
        <v>0</v>
      </c>
      <c r="E38" s="33" t="str">
        <f t="shared" si="0"/>
        <v/>
      </c>
      <c r="F38" s="33" t="str">
        <f t="shared" si="1"/>
        <v/>
      </c>
      <c r="G38" s="30" t="str">
        <f t="shared" si="2"/>
        <v xml:space="preserve"> </v>
      </c>
      <c r="H38" s="48" t="str">
        <f t="shared" si="3"/>
        <v/>
      </c>
    </row>
    <row r="39" spans="1:8" s="31" customFormat="1" ht="15" x14ac:dyDescent="0.2">
      <c r="A39" s="66"/>
      <c r="B39" s="47" t="s">
        <v>158</v>
      </c>
      <c r="C39" s="28">
        <v>0</v>
      </c>
      <c r="D39" s="28">
        <v>0</v>
      </c>
      <c r="E39" s="33" t="str">
        <f t="shared" si="0"/>
        <v/>
      </c>
      <c r="F39" s="33" t="str">
        <f t="shared" si="1"/>
        <v/>
      </c>
      <c r="G39" s="30" t="str">
        <f t="shared" si="2"/>
        <v xml:space="preserve"> 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28">
        <v>0</v>
      </c>
      <c r="D40" s="28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28">
        <v>0</v>
      </c>
      <c r="D41" s="28">
        <v>0</v>
      </c>
      <c r="E41" s="33" t="str">
        <f t="shared" si="0"/>
        <v/>
      </c>
      <c r="F41" s="33" t="str">
        <f t="shared" si="1"/>
        <v/>
      </c>
      <c r="G41" s="30" t="str">
        <f t="shared" si="2"/>
        <v xml:space="preserve"> 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28">
        <v>0</v>
      </c>
      <c r="D42" s="28">
        <v>0</v>
      </c>
      <c r="E42" s="33" t="str">
        <f t="shared" si="0"/>
        <v/>
      </c>
      <c r="F42" s="33" t="str">
        <f t="shared" si="1"/>
        <v/>
      </c>
      <c r="G42" s="30" t="str">
        <f t="shared" si="2"/>
        <v xml:space="preserve"> </v>
      </c>
      <c r="H42" s="48" t="str">
        <f t="shared" si="3"/>
        <v/>
      </c>
    </row>
    <row r="43" spans="1:8" s="31" customFormat="1" ht="30" x14ac:dyDescent="0.2">
      <c r="A43" s="66"/>
      <c r="B43" s="47" t="s">
        <v>162</v>
      </c>
      <c r="C43" s="28">
        <v>0</v>
      </c>
      <c r="D43" s="28">
        <v>0</v>
      </c>
      <c r="E43" s="33" t="str">
        <f t="shared" si="0"/>
        <v/>
      </c>
      <c r="F43" s="33" t="str">
        <f t="shared" si="1"/>
        <v/>
      </c>
      <c r="G43" s="30" t="str">
        <f t="shared" si="2"/>
        <v xml:space="preserve"> </v>
      </c>
      <c r="H43" s="48" t="str">
        <f t="shared" si="3"/>
        <v/>
      </c>
    </row>
    <row r="44" spans="1:8" s="31" customFormat="1" ht="15" x14ac:dyDescent="0.2">
      <c r="A44" s="66"/>
      <c r="B44" s="47" t="s">
        <v>163</v>
      </c>
      <c r="C44" s="28">
        <v>0</v>
      </c>
      <c r="D44" s="28">
        <v>0</v>
      </c>
      <c r="E44" s="33" t="str">
        <f t="shared" si="0"/>
        <v/>
      </c>
      <c r="F44" s="33" t="str">
        <f t="shared" si="1"/>
        <v/>
      </c>
      <c r="G44" s="30" t="str">
        <f t="shared" si="2"/>
        <v xml:space="preserve"> </v>
      </c>
      <c r="H44" s="48" t="str">
        <f t="shared" si="3"/>
        <v/>
      </c>
    </row>
    <row r="45" spans="1:8" s="31" customFormat="1" ht="15" x14ac:dyDescent="0.2">
      <c r="A45" s="66"/>
      <c r="B45" s="47" t="s">
        <v>8</v>
      </c>
      <c r="C45" s="28">
        <v>0</v>
      </c>
      <c r="D45" s="28">
        <v>0</v>
      </c>
      <c r="E45" s="33" t="str">
        <f t="shared" si="0"/>
        <v/>
      </c>
      <c r="F45" s="33" t="str">
        <f t="shared" si="1"/>
        <v/>
      </c>
      <c r="G45" s="30" t="str">
        <f t="shared" si="2"/>
        <v xml:space="preserve"> 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28">
        <v>0</v>
      </c>
      <c r="D46" s="28">
        <v>0</v>
      </c>
      <c r="E46" s="33" t="str">
        <f t="shared" si="0"/>
        <v/>
      </c>
      <c r="F46" s="33" t="str">
        <f t="shared" si="1"/>
        <v/>
      </c>
      <c r="G46" s="30" t="str">
        <f t="shared" si="2"/>
        <v xml:space="preserve"> </v>
      </c>
      <c r="H46" s="48" t="str">
        <f t="shared" si="3"/>
        <v/>
      </c>
    </row>
    <row r="47" spans="1:8" s="31" customFormat="1" ht="15" x14ac:dyDescent="0.2">
      <c r="A47" s="66"/>
      <c r="B47" s="47" t="s">
        <v>164</v>
      </c>
      <c r="C47" s="28">
        <v>0</v>
      </c>
      <c r="D47" s="28">
        <v>0</v>
      </c>
      <c r="E47" s="33" t="str">
        <f t="shared" si="0"/>
        <v/>
      </c>
      <c r="F47" s="33" t="str">
        <f t="shared" si="1"/>
        <v/>
      </c>
      <c r="G47" s="30" t="str">
        <f t="shared" si="2"/>
        <v xml:space="preserve"> </v>
      </c>
      <c r="H47" s="48" t="str">
        <f t="shared" si="3"/>
        <v/>
      </c>
    </row>
    <row r="48" spans="1:8" s="31" customFormat="1" ht="30" x14ac:dyDescent="0.2">
      <c r="A48" s="66"/>
      <c r="B48" s="47" t="s">
        <v>556</v>
      </c>
      <c r="C48" s="28">
        <v>0</v>
      </c>
      <c r="D48" s="28">
        <v>0</v>
      </c>
      <c r="E48" s="33" t="str">
        <f t="shared" si="0"/>
        <v/>
      </c>
      <c r="F48" s="33" t="str">
        <f t="shared" si="1"/>
        <v/>
      </c>
      <c r="G48" s="30" t="str">
        <f t="shared" si="2"/>
        <v xml:space="preserve"> </v>
      </c>
      <c r="H48" s="48" t="str">
        <f t="shared" si="3"/>
        <v/>
      </c>
    </row>
    <row r="49" spans="1:8" s="31" customFormat="1" ht="15" x14ac:dyDescent="0.2">
      <c r="A49" s="66"/>
      <c r="B49" s="47" t="s">
        <v>9</v>
      </c>
      <c r="C49" s="28">
        <v>0</v>
      </c>
      <c r="D49" s="28">
        <v>0</v>
      </c>
      <c r="E49" s="33" t="str">
        <f t="shared" si="0"/>
        <v/>
      </c>
      <c r="F49" s="33" t="str">
        <f t="shared" si="1"/>
        <v/>
      </c>
      <c r="G49" s="30" t="str">
        <f t="shared" si="2"/>
        <v xml:space="preserve"> </v>
      </c>
      <c r="H49" s="48" t="str">
        <f t="shared" si="3"/>
        <v/>
      </c>
    </row>
    <row r="50" spans="1:8" s="31" customFormat="1" ht="15" x14ac:dyDescent="0.2">
      <c r="A50" s="66"/>
      <c r="B50" s="47" t="s">
        <v>557</v>
      </c>
      <c r="C50" s="28">
        <v>0</v>
      </c>
      <c r="D50" s="28">
        <v>0</v>
      </c>
      <c r="E50" s="33" t="str">
        <f t="shared" si="0"/>
        <v/>
      </c>
      <c r="F50" s="33" t="str">
        <f t="shared" si="1"/>
        <v/>
      </c>
      <c r="G50" s="30" t="str">
        <f t="shared" si="2"/>
        <v xml:space="preserve"> </v>
      </c>
      <c r="H50" s="48" t="str">
        <f t="shared" si="3"/>
        <v/>
      </c>
    </row>
    <row r="51" spans="1:8" s="31" customFormat="1" ht="15" x14ac:dyDescent="0.2">
      <c r="A51" s="66"/>
      <c r="B51" s="47" t="s">
        <v>12</v>
      </c>
      <c r="C51" s="28">
        <v>0</v>
      </c>
      <c r="D51" s="28">
        <v>0</v>
      </c>
      <c r="E51" s="33" t="str">
        <f t="shared" si="0"/>
        <v/>
      </c>
      <c r="F51" s="33" t="str">
        <f t="shared" si="1"/>
        <v/>
      </c>
      <c r="G51" s="30" t="str">
        <f t="shared" si="2"/>
        <v xml:space="preserve"> </v>
      </c>
      <c r="H51" s="48" t="str">
        <f t="shared" si="3"/>
        <v/>
      </c>
    </row>
    <row r="52" spans="1:8" s="31" customFormat="1" ht="15" x14ac:dyDescent="0.2">
      <c r="A52" s="66"/>
      <c r="B52" s="47" t="s">
        <v>11</v>
      </c>
      <c r="C52" s="28">
        <v>0</v>
      </c>
      <c r="D52" s="28">
        <v>0</v>
      </c>
      <c r="E52" s="33" t="str">
        <f t="shared" si="0"/>
        <v/>
      </c>
      <c r="F52" s="33" t="str">
        <f t="shared" si="1"/>
        <v/>
      </c>
      <c r="G52" s="30" t="str">
        <f t="shared" si="2"/>
        <v xml:space="preserve"> </v>
      </c>
      <c r="H52" s="48" t="str">
        <f t="shared" si="3"/>
        <v/>
      </c>
    </row>
    <row r="53" spans="1:8" s="31" customFormat="1" ht="15" x14ac:dyDescent="0.2">
      <c r="A53" s="66"/>
      <c r="B53" s="47" t="s">
        <v>414</v>
      </c>
      <c r="C53" s="28">
        <v>0</v>
      </c>
      <c r="D53" s="28">
        <v>0</v>
      </c>
      <c r="E53" s="33" t="str">
        <f t="shared" si="0"/>
        <v/>
      </c>
      <c r="F53" s="33" t="str">
        <f t="shared" si="1"/>
        <v/>
      </c>
      <c r="G53" s="30" t="str">
        <f t="shared" si="2"/>
        <v xml:space="preserve"> </v>
      </c>
      <c r="H53" s="48" t="str">
        <f t="shared" si="3"/>
        <v/>
      </c>
    </row>
    <row r="54" spans="1:8" s="31" customFormat="1" ht="15" x14ac:dyDescent="0.2">
      <c r="A54" s="66"/>
      <c r="B54" s="47" t="s">
        <v>10</v>
      </c>
      <c r="C54" s="28">
        <v>0</v>
      </c>
      <c r="D54" s="28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28">
        <v>0</v>
      </c>
      <c r="D55" s="28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28">
        <v>0</v>
      </c>
      <c r="D56" s="28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28">
        <v>0</v>
      </c>
      <c r="D57" s="28">
        <v>0</v>
      </c>
      <c r="E57" s="33" t="str">
        <f t="shared" ref="E57" si="7">+IF(C57=0,"",C57/C$18)</f>
        <v/>
      </c>
      <c r="F57" s="33" t="str">
        <f t="shared" ref="F57" si="8">+IF(D57=0,"",D57/D$18)</f>
        <v/>
      </c>
      <c r="G57" s="30" t="str">
        <f t="shared" ref="G57" si="9">+IF(AND(C57=0,D57=0)," ",IF(C57=0,1,IF(D57=0,-1,(D57-C57)/C57)))</f>
        <v xml:space="preserve"> 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28">
        <v>0</v>
      </c>
      <c r="D58" s="28">
        <v>0</v>
      </c>
      <c r="E58" s="33" t="str">
        <f t="shared" si="0"/>
        <v/>
      </c>
      <c r="F58" s="33" t="str">
        <f t="shared" si="1"/>
        <v/>
      </c>
      <c r="G58" s="30" t="str">
        <f t="shared" si="2"/>
        <v xml:space="preserve"> </v>
      </c>
      <c r="H58" s="48" t="str">
        <f t="shared" si="3"/>
        <v/>
      </c>
    </row>
    <row r="59" spans="1:8" s="31" customFormat="1" ht="15" x14ac:dyDescent="0.2">
      <c r="A59" s="66"/>
      <c r="B59" s="47" t="s">
        <v>166</v>
      </c>
      <c r="C59" s="28">
        <v>0</v>
      </c>
      <c r="D59" s="28">
        <v>0</v>
      </c>
      <c r="E59" s="33" t="str">
        <f t="shared" si="0"/>
        <v/>
      </c>
      <c r="F59" s="33" t="str">
        <f t="shared" si="1"/>
        <v/>
      </c>
      <c r="G59" s="30" t="str">
        <f t="shared" si="2"/>
        <v xml:space="preserve"> </v>
      </c>
      <c r="H59" s="48" t="str">
        <f t="shared" si="3"/>
        <v/>
      </c>
    </row>
    <row r="60" spans="1:8" s="31" customFormat="1" ht="15" x14ac:dyDescent="0.2">
      <c r="A60" s="66"/>
      <c r="B60" s="47" t="s">
        <v>415</v>
      </c>
      <c r="C60" s="28">
        <v>0</v>
      </c>
      <c r="D60" s="28">
        <v>0</v>
      </c>
      <c r="E60" s="33" t="str">
        <f t="shared" si="0"/>
        <v/>
      </c>
      <c r="F60" s="33" t="str">
        <f t="shared" si="1"/>
        <v/>
      </c>
      <c r="G60" s="30" t="str">
        <f t="shared" si="2"/>
        <v xml:space="preserve"> </v>
      </c>
      <c r="H60" s="48" t="str">
        <f t="shared" si="3"/>
        <v/>
      </c>
    </row>
    <row r="61" spans="1:8" s="31" customFormat="1" ht="15" x14ac:dyDescent="0.2">
      <c r="A61" s="66"/>
      <c r="B61" s="47" t="s">
        <v>167</v>
      </c>
      <c r="C61" s="28">
        <v>0</v>
      </c>
      <c r="D61" s="28">
        <v>0</v>
      </c>
      <c r="E61" s="33" t="str">
        <f t="shared" si="0"/>
        <v/>
      </c>
      <c r="F61" s="33" t="str">
        <f t="shared" si="1"/>
        <v/>
      </c>
      <c r="G61" s="30" t="str">
        <f t="shared" si="2"/>
        <v xml:space="preserve"> </v>
      </c>
      <c r="H61" s="48" t="str">
        <f t="shared" si="3"/>
        <v/>
      </c>
    </row>
    <row r="62" spans="1:8" s="31" customFormat="1" ht="15" x14ac:dyDescent="0.2">
      <c r="A62" s="66"/>
      <c r="B62" s="47" t="s">
        <v>168</v>
      </c>
      <c r="C62" s="28">
        <v>0</v>
      </c>
      <c r="D62" s="28">
        <v>0</v>
      </c>
      <c r="E62" s="33" t="str">
        <f t="shared" si="0"/>
        <v/>
      </c>
      <c r="F62" s="33" t="str">
        <f t="shared" si="1"/>
        <v/>
      </c>
      <c r="G62" s="30" t="str">
        <f t="shared" si="2"/>
        <v xml:space="preserve"> </v>
      </c>
      <c r="H62" s="48" t="str">
        <f t="shared" si="3"/>
        <v/>
      </c>
    </row>
    <row r="63" spans="1:8" s="31" customFormat="1" ht="15" x14ac:dyDescent="0.2">
      <c r="A63" s="66"/>
      <c r="B63" s="47" t="s">
        <v>545</v>
      </c>
      <c r="C63" s="28">
        <v>0</v>
      </c>
      <c r="D63" s="28">
        <v>0</v>
      </c>
      <c r="E63" s="33" t="str">
        <f t="shared" ref="E63:E64" si="11">+IF(C63=0,"",C63/C$18)</f>
        <v/>
      </c>
      <c r="F63" s="33" t="str">
        <f t="shared" ref="F63:F64" si="12">+IF(D63=0,"",D63/D$18)</f>
        <v/>
      </c>
      <c r="G63" s="30" t="str">
        <f t="shared" si="2"/>
        <v xml:space="preserve"> </v>
      </c>
      <c r="H63" s="48" t="str">
        <f t="shared" ref="H63:H64" si="13">+IF(OR(AND(E63=""),(G63="")),"",E63*G63)</f>
        <v/>
      </c>
    </row>
    <row r="64" spans="1:8" s="31" customFormat="1" ht="15" x14ac:dyDescent="0.2">
      <c r="A64" s="66"/>
      <c r="B64" s="47" t="s">
        <v>576</v>
      </c>
      <c r="C64" s="28">
        <v>0</v>
      </c>
      <c r="D64" s="28">
        <v>0</v>
      </c>
      <c r="E64" s="33" t="str">
        <f t="shared" si="11"/>
        <v/>
      </c>
      <c r="F64" s="33" t="str">
        <f t="shared" si="12"/>
        <v/>
      </c>
      <c r="G64" s="30" t="str">
        <f t="shared" si="2"/>
        <v xml:space="preserve"> 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28"/>
      <c r="D65" s="28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28">
        <v>0</v>
      </c>
      <c r="D66" s="28">
        <v>0</v>
      </c>
      <c r="E66" s="33" t="str">
        <f t="shared" si="14"/>
        <v/>
      </c>
      <c r="F66" s="33" t="str">
        <f t="shared" si="15"/>
        <v/>
      </c>
      <c r="G66" s="30" t="str">
        <f t="shared" si="16"/>
        <v xml:space="preserve"> </v>
      </c>
      <c r="H66" s="48" t="str">
        <f t="shared" si="17"/>
        <v/>
      </c>
    </row>
    <row r="67" spans="1:8" s="31" customFormat="1" ht="15" x14ac:dyDescent="0.2">
      <c r="A67" s="66"/>
      <c r="B67" s="47" t="s">
        <v>15</v>
      </c>
      <c r="C67" s="28">
        <v>0</v>
      </c>
      <c r="D67" s="28">
        <v>0</v>
      </c>
      <c r="E67" s="33" t="str">
        <f t="shared" si="0"/>
        <v/>
      </c>
      <c r="F67" s="33" t="str">
        <f t="shared" si="1"/>
        <v/>
      </c>
      <c r="G67" s="30" t="str">
        <f t="shared" si="2"/>
        <v xml:space="preserve"> </v>
      </c>
      <c r="H67" s="48" t="str">
        <f t="shared" si="3"/>
        <v/>
      </c>
    </row>
    <row r="68" spans="1:8" s="31" customFormat="1" ht="15" x14ac:dyDescent="0.2">
      <c r="A68" s="66"/>
      <c r="B68" s="47" t="s">
        <v>170</v>
      </c>
      <c r="C68" s="28">
        <v>0</v>
      </c>
      <c r="D68" s="28">
        <v>0</v>
      </c>
      <c r="E68" s="33" t="str">
        <f t="shared" si="0"/>
        <v/>
      </c>
      <c r="F68" s="33" t="str">
        <f t="shared" si="1"/>
        <v/>
      </c>
      <c r="G68" s="30" t="str">
        <f t="shared" si="2"/>
        <v xml:space="preserve"> </v>
      </c>
      <c r="H68" s="48" t="str">
        <f t="shared" si="3"/>
        <v/>
      </c>
    </row>
    <row r="69" spans="1:8" s="31" customFormat="1" ht="15.75" thickBot="1" x14ac:dyDescent="0.25">
      <c r="A69" s="66"/>
      <c r="B69" s="49" t="s">
        <v>171</v>
      </c>
      <c r="C69" s="50">
        <v>0</v>
      </c>
      <c r="D69" s="50">
        <v>0</v>
      </c>
      <c r="E69" s="51" t="str">
        <f t="shared" si="0"/>
        <v/>
      </c>
      <c r="F69" s="51" t="str">
        <f t="shared" si="1"/>
        <v/>
      </c>
      <c r="G69" s="62" t="str">
        <f t="shared" si="2"/>
        <v xml:space="preserve"> </v>
      </c>
      <c r="H69" s="52" t="str">
        <f t="shared" si="3"/>
        <v/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3</v>
      </c>
      <c r="D75" s="9">
        <f>SUM(D76:D170)</f>
        <v>19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5.333333333333333</v>
      </c>
      <c r="H75" s="39">
        <f>+IF(OR(AND(E75=""),(G75="")),"",E75*G75)</f>
        <v>5.333333333333333</v>
      </c>
    </row>
    <row r="76" spans="1:8" s="31" customFormat="1" ht="15" x14ac:dyDescent="0.2">
      <c r="A76" s="66"/>
      <c r="B76" s="47" t="s">
        <v>416</v>
      </c>
      <c r="C76" s="28">
        <v>0</v>
      </c>
      <c r="D76" s="28">
        <v>1</v>
      </c>
      <c r="E76" s="29" t="str">
        <f>+IF(C76=0,"",C76/C$75)</f>
        <v/>
      </c>
      <c r="F76" s="29">
        <f>+IF(D76=0,"",D76/D$75)</f>
        <v>5.2631578947368418E-2</v>
      </c>
      <c r="G76" s="30">
        <f t="shared" ref="G76:G144" si="18">+IF(AND(C76=0,D76=0)," ",IF(C76=0,1,IF(D76=0,-1,(D76-C76)/C76)))</f>
        <v>1</v>
      </c>
      <c r="H76" s="48" t="str">
        <f>+IF(OR(AND(E76=""),(G76="")),"",E76*G76)</f>
        <v/>
      </c>
    </row>
    <row r="77" spans="1:8" s="31" customFormat="1" ht="15" x14ac:dyDescent="0.2">
      <c r="A77" s="66"/>
      <c r="B77" s="47" t="s">
        <v>593</v>
      </c>
      <c r="C77" s="28">
        <v>0</v>
      </c>
      <c r="D77" s="28">
        <v>0</v>
      </c>
      <c r="E77" s="29" t="str">
        <f t="shared" ref="E77:E154" si="19">+IF(C77=0,"",C77/C$75)</f>
        <v/>
      </c>
      <c r="F77" s="29" t="str">
        <f t="shared" ref="F77:F154" si="20">+IF(D77=0,"",D77/D$75)</f>
        <v/>
      </c>
      <c r="G77" s="30" t="str">
        <f t="shared" si="18"/>
        <v xml:space="preserve"> </v>
      </c>
      <c r="H77" s="48" t="str">
        <f t="shared" ref="H77:H154" si="21">+IF(OR(AND(E77=""),(G77="")),"",E77*G77)</f>
        <v/>
      </c>
    </row>
    <row r="78" spans="1:8" s="31" customFormat="1" ht="15" x14ac:dyDescent="0.2">
      <c r="A78" s="66"/>
      <c r="B78" s="47" t="s">
        <v>497</v>
      </c>
      <c r="C78" s="28">
        <v>0</v>
      </c>
      <c r="D78" s="28">
        <v>0</v>
      </c>
      <c r="E78" s="29" t="str">
        <f t="shared" ref="E78:E79" si="22">+IF(C78=0,"",C78/C$75)</f>
        <v/>
      </c>
      <c r="F78" s="29" t="str">
        <f t="shared" ref="F78:F79" si="23">+IF(D78=0,"",D78/D$75)</f>
        <v/>
      </c>
      <c r="G78" s="30" t="str">
        <f t="shared" si="18"/>
        <v xml:space="preserve"> </v>
      </c>
      <c r="H78" s="48" t="str">
        <f t="shared" ref="H78:H79" si="24">+IF(OR(AND(E78=""),(G78="")),"",E78*G78)</f>
        <v/>
      </c>
    </row>
    <row r="79" spans="1:8" s="31" customFormat="1" ht="15" x14ac:dyDescent="0.2">
      <c r="A79" s="66"/>
      <c r="B79" s="47" t="s">
        <v>558</v>
      </c>
      <c r="C79" s="28">
        <v>0</v>
      </c>
      <c r="D79" s="28">
        <v>1</v>
      </c>
      <c r="E79" s="29" t="str">
        <f t="shared" si="22"/>
        <v/>
      </c>
      <c r="F79" s="29">
        <f t="shared" si="23"/>
        <v>5.2631578947368418E-2</v>
      </c>
      <c r="G79" s="30">
        <f t="shared" si="18"/>
        <v>1</v>
      </c>
      <c r="H79" s="48" t="str">
        <f t="shared" si="24"/>
        <v/>
      </c>
    </row>
    <row r="80" spans="1:8" s="31" customFormat="1" ht="15" x14ac:dyDescent="0.2">
      <c r="A80" s="66"/>
      <c r="B80" s="47" t="s">
        <v>172</v>
      </c>
      <c r="C80" s="28">
        <v>0</v>
      </c>
      <c r="D80" s="28">
        <v>2</v>
      </c>
      <c r="E80" s="29" t="str">
        <f t="shared" si="19"/>
        <v/>
      </c>
      <c r="F80" s="29">
        <f t="shared" si="20"/>
        <v>0.10526315789473684</v>
      </c>
      <c r="G80" s="30">
        <f t="shared" si="18"/>
        <v>1</v>
      </c>
      <c r="H80" s="48" t="str">
        <f t="shared" si="21"/>
        <v/>
      </c>
    </row>
    <row r="81" spans="1:8" s="31" customFormat="1" ht="15" x14ac:dyDescent="0.2">
      <c r="A81" s="66"/>
      <c r="B81" s="47" t="s">
        <v>16</v>
      </c>
      <c r="C81" s="28">
        <v>0</v>
      </c>
      <c r="D81" s="28">
        <v>0</v>
      </c>
      <c r="E81" s="29" t="str">
        <f t="shared" si="19"/>
        <v/>
      </c>
      <c r="F81" s="29" t="str">
        <f t="shared" si="20"/>
        <v/>
      </c>
      <c r="G81" s="30" t="str">
        <f t="shared" si="18"/>
        <v xml:space="preserve"> </v>
      </c>
      <c r="H81" s="48" t="str">
        <f t="shared" si="21"/>
        <v/>
      </c>
    </row>
    <row r="82" spans="1:8" s="31" customFormat="1" ht="15" x14ac:dyDescent="0.2">
      <c r="A82" s="66"/>
      <c r="B82" s="47" t="s">
        <v>35</v>
      </c>
      <c r="C82" s="28">
        <v>0</v>
      </c>
      <c r="D82" s="28">
        <v>0</v>
      </c>
      <c r="E82" s="29" t="str">
        <f t="shared" ref="E82" si="25">+IF(C82=0,"",C82/C$75)</f>
        <v/>
      </c>
      <c r="F82" s="29" t="str">
        <f t="shared" ref="F82" si="26">+IF(D82=0,"",D82/D$75)</f>
        <v/>
      </c>
      <c r="G82" s="30" t="str">
        <f t="shared" si="18"/>
        <v xml:space="preserve"> </v>
      </c>
      <c r="H82" s="48" t="str">
        <f t="shared" ref="H82" si="27">+IF(OR(AND(E82=""),(G82="")),"",E82*G82)</f>
        <v/>
      </c>
    </row>
    <row r="83" spans="1:8" s="31" customFormat="1" ht="15" x14ac:dyDescent="0.2">
      <c r="A83" s="66" t="s">
        <v>644</v>
      </c>
      <c r="B83" s="47" t="s">
        <v>645</v>
      </c>
      <c r="C83" s="28"/>
      <c r="D83" s="28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28">
        <v>0</v>
      </c>
      <c r="D84" s="28">
        <v>0</v>
      </c>
      <c r="E84" s="29" t="str">
        <f t="shared" si="28"/>
        <v/>
      </c>
      <c r="F84" s="29" t="str">
        <f t="shared" si="29"/>
        <v/>
      </c>
      <c r="G84" s="30" t="str">
        <f t="shared" si="30"/>
        <v xml:space="preserve"> 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28">
        <v>0</v>
      </c>
      <c r="D85" s="28">
        <v>0</v>
      </c>
      <c r="E85" s="29" t="str">
        <f t="shared" si="19"/>
        <v/>
      </c>
      <c r="F85" s="29" t="str">
        <f t="shared" si="20"/>
        <v/>
      </c>
      <c r="G85" s="30" t="str">
        <f t="shared" si="18"/>
        <v xml:space="preserve"> </v>
      </c>
      <c r="H85" s="48" t="str">
        <f t="shared" si="21"/>
        <v/>
      </c>
    </row>
    <row r="86" spans="1:8" s="31" customFormat="1" ht="15" x14ac:dyDescent="0.2">
      <c r="A86" s="66"/>
      <c r="B86" s="47" t="s">
        <v>417</v>
      </c>
      <c r="C86" s="28">
        <v>0</v>
      </c>
      <c r="D86" s="28">
        <v>0</v>
      </c>
      <c r="E86" s="29" t="str">
        <f t="shared" si="19"/>
        <v/>
      </c>
      <c r="F86" s="29" t="str">
        <f t="shared" si="20"/>
        <v/>
      </c>
      <c r="G86" s="30" t="str">
        <f t="shared" si="18"/>
        <v xml:space="preserve"> </v>
      </c>
      <c r="H86" s="48" t="str">
        <f t="shared" si="21"/>
        <v/>
      </c>
    </row>
    <row r="87" spans="1:8" s="31" customFormat="1" ht="15" x14ac:dyDescent="0.2">
      <c r="A87" s="66"/>
      <c r="B87" s="47" t="s">
        <v>175</v>
      </c>
      <c r="C87" s="28">
        <v>0</v>
      </c>
      <c r="D87" s="28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28">
        <v>0</v>
      </c>
      <c r="D88" s="28">
        <v>1</v>
      </c>
      <c r="E88" s="29" t="str">
        <f t="shared" si="19"/>
        <v/>
      </c>
      <c r="F88" s="29">
        <f t="shared" si="20"/>
        <v>5.2631578947368418E-2</v>
      </c>
      <c r="G88" s="30">
        <f t="shared" si="18"/>
        <v>1</v>
      </c>
      <c r="H88" s="48" t="str">
        <f t="shared" si="21"/>
        <v/>
      </c>
    </row>
    <row r="89" spans="1:8" s="31" customFormat="1" ht="15" x14ac:dyDescent="0.2">
      <c r="A89" s="66"/>
      <c r="B89" s="47" t="s">
        <v>17</v>
      </c>
      <c r="C89" s="28">
        <v>0</v>
      </c>
      <c r="D89" s="28">
        <v>0</v>
      </c>
      <c r="E89" s="29" t="str">
        <f t="shared" si="19"/>
        <v/>
      </c>
      <c r="F89" s="29" t="str">
        <f t="shared" si="20"/>
        <v/>
      </c>
      <c r="G89" s="30" t="str">
        <f t="shared" si="18"/>
        <v xml:space="preserve"> </v>
      </c>
      <c r="H89" s="48" t="str">
        <f t="shared" si="21"/>
        <v/>
      </c>
    </row>
    <row r="90" spans="1:8" s="31" customFormat="1" ht="15" x14ac:dyDescent="0.2">
      <c r="A90" s="66"/>
      <c r="B90" s="47" t="s">
        <v>177</v>
      </c>
      <c r="C90" s="28">
        <v>0</v>
      </c>
      <c r="D90" s="28">
        <v>0</v>
      </c>
      <c r="E90" s="29" t="str">
        <f t="shared" si="19"/>
        <v/>
      </c>
      <c r="F90" s="29" t="str">
        <f t="shared" si="20"/>
        <v/>
      </c>
      <c r="G90" s="30" t="str">
        <f t="shared" si="18"/>
        <v xml:space="preserve"> </v>
      </c>
      <c r="H90" s="48" t="str">
        <f t="shared" si="21"/>
        <v/>
      </c>
    </row>
    <row r="91" spans="1:8" s="31" customFormat="1" ht="15" x14ac:dyDescent="0.2">
      <c r="A91" s="66"/>
      <c r="B91" s="47" t="s">
        <v>559</v>
      </c>
      <c r="C91" s="28">
        <v>1</v>
      </c>
      <c r="D91" s="28">
        <v>0</v>
      </c>
      <c r="E91" s="29">
        <f t="shared" ref="E91" si="32">+IF(C91=0,"",C91/C$75)</f>
        <v>0.33333333333333331</v>
      </c>
      <c r="F91" s="29" t="str">
        <f t="shared" ref="F91" si="33">+IF(D91=0,"",D91/D$75)</f>
        <v/>
      </c>
      <c r="G91" s="30">
        <f t="shared" si="18"/>
        <v>-1</v>
      </c>
      <c r="H91" s="48">
        <f t="shared" ref="H91" si="34">+IF(OR(AND(E91=""),(G91="")),"",E91*G91)</f>
        <v>-0.33333333333333331</v>
      </c>
    </row>
    <row r="92" spans="1:8" s="31" customFormat="1" ht="15" x14ac:dyDescent="0.2">
      <c r="A92" s="66" t="s">
        <v>644</v>
      </c>
      <c r="B92" s="47" t="s">
        <v>647</v>
      </c>
      <c r="C92" s="28"/>
      <c r="D92" s="28">
        <v>0</v>
      </c>
      <c r="E92" s="29" t="str">
        <f t="shared" ref="E92" si="35">+IF(C92=0,"",C92/C$75)</f>
        <v/>
      </c>
      <c r="F92" s="29" t="str">
        <f t="shared" ref="F92" si="36">+IF(D92=0,"",D92/D$75)</f>
        <v/>
      </c>
      <c r="G92" s="30" t="str">
        <f t="shared" ref="G92" si="37">+IF(AND(C92=0,D92=0)," ",IF(C92=0,1,IF(D92=0,-1,(D92-C92)/C92)))</f>
        <v xml:space="preserve"> 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28">
        <v>0</v>
      </c>
      <c r="D93" s="28">
        <v>0</v>
      </c>
      <c r="E93" s="29" t="str">
        <f t="shared" si="19"/>
        <v/>
      </c>
      <c r="F93" s="29" t="str">
        <f t="shared" si="20"/>
        <v/>
      </c>
      <c r="G93" s="30" t="str">
        <f t="shared" si="18"/>
        <v xml:space="preserve"> </v>
      </c>
      <c r="H93" s="48" t="str">
        <f t="shared" si="21"/>
        <v/>
      </c>
    </row>
    <row r="94" spans="1:8" s="31" customFormat="1" ht="15" x14ac:dyDescent="0.2">
      <c r="A94" s="66"/>
      <c r="B94" s="47" t="s">
        <v>179</v>
      </c>
      <c r="C94" s="28">
        <v>0</v>
      </c>
      <c r="D94" s="28">
        <v>0</v>
      </c>
      <c r="E94" s="29" t="str">
        <f t="shared" si="19"/>
        <v/>
      </c>
      <c r="F94" s="29" t="str">
        <f t="shared" si="20"/>
        <v/>
      </c>
      <c r="G94" s="30" t="str">
        <f t="shared" si="18"/>
        <v xml:space="preserve"> </v>
      </c>
      <c r="H94" s="48" t="str">
        <f t="shared" si="21"/>
        <v/>
      </c>
    </row>
    <row r="95" spans="1:8" s="31" customFormat="1" ht="15" x14ac:dyDescent="0.2">
      <c r="A95" s="66"/>
      <c r="B95" s="47" t="s">
        <v>21</v>
      </c>
      <c r="C95" s="28">
        <v>0</v>
      </c>
      <c r="D95" s="28">
        <v>0</v>
      </c>
      <c r="E95" s="29" t="str">
        <f t="shared" si="19"/>
        <v/>
      </c>
      <c r="F95" s="29" t="str">
        <f t="shared" si="20"/>
        <v/>
      </c>
      <c r="G95" s="30" t="str">
        <f t="shared" si="18"/>
        <v xml:space="preserve"> </v>
      </c>
      <c r="H95" s="48" t="str">
        <f t="shared" si="21"/>
        <v/>
      </c>
    </row>
    <row r="96" spans="1:8" s="31" customFormat="1" ht="15" x14ac:dyDescent="0.2">
      <c r="A96" s="66"/>
      <c r="B96" s="47" t="s">
        <v>418</v>
      </c>
      <c r="C96" s="28">
        <v>0</v>
      </c>
      <c r="D96" s="28">
        <v>0</v>
      </c>
      <c r="E96" s="29" t="str">
        <f t="shared" si="19"/>
        <v/>
      </c>
      <c r="F96" s="29" t="str">
        <f t="shared" si="20"/>
        <v/>
      </c>
      <c r="G96" s="30" t="str">
        <f t="shared" si="18"/>
        <v xml:space="preserve"> </v>
      </c>
      <c r="H96" s="48" t="str">
        <f t="shared" si="21"/>
        <v/>
      </c>
    </row>
    <row r="97" spans="1:8" s="31" customFormat="1" ht="15" x14ac:dyDescent="0.2">
      <c r="A97" s="66"/>
      <c r="B97" s="47" t="s">
        <v>180</v>
      </c>
      <c r="C97" s="28">
        <v>0</v>
      </c>
      <c r="D97" s="28">
        <v>0</v>
      </c>
      <c r="E97" s="29" t="str">
        <f t="shared" si="19"/>
        <v/>
      </c>
      <c r="F97" s="29" t="str">
        <f t="shared" si="20"/>
        <v/>
      </c>
      <c r="G97" s="30" t="str">
        <f t="shared" si="18"/>
        <v xml:space="preserve"> </v>
      </c>
      <c r="H97" s="48" t="str">
        <f t="shared" si="21"/>
        <v/>
      </c>
    </row>
    <row r="98" spans="1:8" s="31" customFormat="1" ht="15" x14ac:dyDescent="0.2">
      <c r="A98" s="66"/>
      <c r="B98" s="47" t="s">
        <v>501</v>
      </c>
      <c r="C98" s="28">
        <v>0</v>
      </c>
      <c r="D98" s="28">
        <v>0</v>
      </c>
      <c r="E98" s="29" t="str">
        <f t="shared" ref="E98:E99" si="39">+IF(C98=0,"",C98/C$75)</f>
        <v/>
      </c>
      <c r="F98" s="29" t="str">
        <f t="shared" ref="F98:F99" si="40">+IF(D98=0,"",D98/D$75)</f>
        <v/>
      </c>
      <c r="G98" s="30" t="str">
        <f t="shared" si="18"/>
        <v xml:space="preserve"> </v>
      </c>
      <c r="H98" s="48" t="str">
        <f t="shared" ref="H98:H99" si="41">+IF(OR(AND(E98=""),(G98="")),"",E98*G98)</f>
        <v/>
      </c>
    </row>
    <row r="99" spans="1:8" s="31" customFormat="1" ht="15" x14ac:dyDescent="0.2">
      <c r="A99" s="66"/>
      <c r="B99" s="47" t="s">
        <v>627</v>
      </c>
      <c r="C99" s="28">
        <v>0</v>
      </c>
      <c r="D99" s="28">
        <v>0</v>
      </c>
      <c r="E99" s="29" t="str">
        <f t="shared" si="39"/>
        <v/>
      </c>
      <c r="F99" s="29" t="str">
        <f t="shared" si="40"/>
        <v/>
      </c>
      <c r="G99" s="30" t="str">
        <f t="shared" si="18"/>
        <v xml:space="preserve"> </v>
      </c>
      <c r="H99" s="48" t="str">
        <f t="shared" si="41"/>
        <v/>
      </c>
    </row>
    <row r="100" spans="1:8" s="31" customFormat="1" ht="15" x14ac:dyDescent="0.2">
      <c r="A100" s="66"/>
      <c r="B100" s="47" t="s">
        <v>579</v>
      </c>
      <c r="C100" s="28">
        <v>0</v>
      </c>
      <c r="D100" s="28">
        <v>0</v>
      </c>
      <c r="E100" s="29" t="str">
        <f t="shared" ref="E100" si="42">+IF(C100=0,"",C100/C$75)</f>
        <v/>
      </c>
      <c r="F100" s="29" t="str">
        <f t="shared" ref="F100" si="43">+IF(D100=0,"",D100/D$75)</f>
        <v/>
      </c>
      <c r="G100" s="30" t="str">
        <f t="shared" ref="G100" si="44">+IF(AND(C100=0,D100=0)," ",IF(C100=0,1,IF(D100=0,-1,(D100-C100)/C100)))</f>
        <v xml:space="preserve"> 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28">
        <v>0</v>
      </c>
      <c r="D101" s="28">
        <v>0</v>
      </c>
      <c r="E101" s="29" t="str">
        <f t="shared" si="19"/>
        <v/>
      </c>
      <c r="F101" s="29" t="str">
        <f t="shared" si="20"/>
        <v/>
      </c>
      <c r="G101" s="30" t="str">
        <f t="shared" si="18"/>
        <v xml:space="preserve"> </v>
      </c>
      <c r="H101" s="48" t="str">
        <f t="shared" si="21"/>
        <v/>
      </c>
    </row>
    <row r="102" spans="1:8" s="31" customFormat="1" ht="15" x14ac:dyDescent="0.2">
      <c r="A102" s="66"/>
      <c r="B102" s="47" t="s">
        <v>19</v>
      </c>
      <c r="C102" s="28">
        <v>0</v>
      </c>
      <c r="D102" s="28">
        <v>0</v>
      </c>
      <c r="E102" s="29" t="str">
        <f t="shared" si="19"/>
        <v/>
      </c>
      <c r="F102" s="29" t="str">
        <f t="shared" si="20"/>
        <v/>
      </c>
      <c r="G102" s="30" t="str">
        <f t="shared" si="18"/>
        <v xml:space="preserve"> </v>
      </c>
      <c r="H102" s="48" t="str">
        <f t="shared" si="21"/>
        <v/>
      </c>
    </row>
    <row r="103" spans="1:8" s="31" customFormat="1" ht="15" x14ac:dyDescent="0.2">
      <c r="A103" s="66"/>
      <c r="B103" s="47" t="s">
        <v>22</v>
      </c>
      <c r="C103" s="28">
        <v>0</v>
      </c>
      <c r="D103" s="28">
        <v>0</v>
      </c>
      <c r="E103" s="29" t="str">
        <f t="shared" si="19"/>
        <v/>
      </c>
      <c r="F103" s="29" t="str">
        <f t="shared" si="20"/>
        <v/>
      </c>
      <c r="G103" s="30" t="str">
        <f t="shared" si="18"/>
        <v xml:space="preserve"> </v>
      </c>
      <c r="H103" s="48" t="str">
        <f t="shared" si="21"/>
        <v/>
      </c>
    </row>
    <row r="104" spans="1:8" s="31" customFormat="1" ht="15" x14ac:dyDescent="0.2">
      <c r="A104" s="66"/>
      <c r="B104" s="47" t="s">
        <v>182</v>
      </c>
      <c r="C104" s="28">
        <v>0</v>
      </c>
      <c r="D104" s="28">
        <v>0</v>
      </c>
      <c r="E104" s="29" t="str">
        <f t="shared" si="19"/>
        <v/>
      </c>
      <c r="F104" s="29" t="str">
        <f t="shared" si="20"/>
        <v/>
      </c>
      <c r="G104" s="30" t="str">
        <f t="shared" si="18"/>
        <v xml:space="preserve"> </v>
      </c>
      <c r="H104" s="48" t="str">
        <f t="shared" si="21"/>
        <v/>
      </c>
    </row>
    <row r="105" spans="1:8" s="31" customFormat="1" ht="15" x14ac:dyDescent="0.2">
      <c r="A105" s="66"/>
      <c r="B105" s="47" t="s">
        <v>586</v>
      </c>
      <c r="C105" s="28">
        <v>0</v>
      </c>
      <c r="D105" s="28">
        <v>0</v>
      </c>
      <c r="E105" s="29" t="str">
        <f t="shared" si="19"/>
        <v/>
      </c>
      <c r="F105" s="29" t="str">
        <f t="shared" si="20"/>
        <v/>
      </c>
      <c r="G105" s="30" t="str">
        <f t="shared" si="18"/>
        <v xml:space="preserve"> </v>
      </c>
      <c r="H105" s="48" t="str">
        <f t="shared" si="21"/>
        <v/>
      </c>
    </row>
    <row r="106" spans="1:8" s="31" customFormat="1" ht="15" x14ac:dyDescent="0.2">
      <c r="A106" s="66"/>
      <c r="B106" s="47" t="s">
        <v>419</v>
      </c>
      <c r="C106" s="28">
        <v>0</v>
      </c>
      <c r="D106" s="28">
        <v>0</v>
      </c>
      <c r="E106" s="29" t="str">
        <f t="shared" si="19"/>
        <v/>
      </c>
      <c r="F106" s="29" t="str">
        <f t="shared" si="20"/>
        <v/>
      </c>
      <c r="G106" s="30" t="str">
        <f t="shared" si="18"/>
        <v xml:space="preserve"> </v>
      </c>
      <c r="H106" s="48" t="str">
        <f t="shared" si="21"/>
        <v/>
      </c>
    </row>
    <row r="107" spans="1:8" s="31" customFormat="1" ht="15" x14ac:dyDescent="0.2">
      <c r="A107" s="66"/>
      <c r="B107" s="47" t="s">
        <v>608</v>
      </c>
      <c r="C107" s="28">
        <v>0</v>
      </c>
      <c r="D107" s="28">
        <v>0</v>
      </c>
      <c r="E107" s="29" t="str">
        <f t="shared" ref="E107" si="46">+IF(C107=0,"",C107/C$75)</f>
        <v/>
      </c>
      <c r="F107" s="29" t="str">
        <f t="shared" ref="F107" si="47">+IF(D107=0,"",D107/D$75)</f>
        <v/>
      </c>
      <c r="G107" s="30" t="str">
        <f t="shared" ref="G107" si="48">+IF(AND(C107=0,D107=0)," ",IF(C107=0,1,IF(D107=0,-1,(D107-C107)/C107)))</f>
        <v xml:space="preserve"> </v>
      </c>
      <c r="H107" s="48" t="str">
        <f t="shared" ref="H107" si="49">+IF(OR(AND(E107=""),(G107="")),"",E107*G107)</f>
        <v/>
      </c>
    </row>
    <row r="108" spans="1:8" s="31" customFormat="1" ht="15" x14ac:dyDescent="0.2">
      <c r="A108" s="66"/>
      <c r="B108" s="47" t="s">
        <v>18</v>
      </c>
      <c r="C108" s="28">
        <v>0</v>
      </c>
      <c r="D108" s="28">
        <v>0</v>
      </c>
      <c r="E108" s="29" t="str">
        <f t="shared" si="19"/>
        <v/>
      </c>
      <c r="F108" s="29" t="str">
        <f t="shared" si="20"/>
        <v/>
      </c>
      <c r="G108" s="30" t="str">
        <f t="shared" si="18"/>
        <v xml:space="preserve"> </v>
      </c>
      <c r="H108" s="48" t="str">
        <f t="shared" si="21"/>
        <v/>
      </c>
    </row>
    <row r="109" spans="1:8" s="31" customFormat="1" ht="15" x14ac:dyDescent="0.2">
      <c r="A109" s="66"/>
      <c r="B109" s="47" t="s">
        <v>20</v>
      </c>
      <c r="C109" s="28">
        <v>0</v>
      </c>
      <c r="D109" s="28">
        <v>0</v>
      </c>
      <c r="E109" s="29" t="str">
        <f t="shared" si="19"/>
        <v/>
      </c>
      <c r="F109" s="29" t="str">
        <f t="shared" si="20"/>
        <v/>
      </c>
      <c r="G109" s="30" t="str">
        <f t="shared" si="18"/>
        <v xml:space="preserve"> </v>
      </c>
      <c r="H109" s="48" t="str">
        <f t="shared" si="21"/>
        <v/>
      </c>
    </row>
    <row r="110" spans="1:8" s="31" customFormat="1" ht="15" x14ac:dyDescent="0.2">
      <c r="A110" s="66"/>
      <c r="B110" s="47" t="s">
        <v>594</v>
      </c>
      <c r="C110" s="28">
        <v>0</v>
      </c>
      <c r="D110" s="28">
        <v>0</v>
      </c>
      <c r="E110" s="29" t="str">
        <f t="shared" si="19"/>
        <v/>
      </c>
      <c r="F110" s="29" t="str">
        <f t="shared" si="20"/>
        <v/>
      </c>
      <c r="G110" s="30" t="str">
        <f t="shared" si="18"/>
        <v xml:space="preserve"> </v>
      </c>
      <c r="H110" s="48" t="str">
        <f t="shared" si="21"/>
        <v/>
      </c>
    </row>
    <row r="111" spans="1:8" s="31" customFormat="1" ht="15" x14ac:dyDescent="0.2">
      <c r="A111" s="66"/>
      <c r="B111" s="47" t="s">
        <v>537</v>
      </c>
      <c r="C111" s="28">
        <v>0</v>
      </c>
      <c r="D111" s="28">
        <v>0</v>
      </c>
      <c r="E111" s="29" t="str">
        <f t="shared" ref="E111" si="50">+IF(C111=0,"",C111/C$75)</f>
        <v/>
      </c>
      <c r="F111" s="29" t="str">
        <f t="shared" ref="F111" si="51">+IF(D111=0,"",D111/D$75)</f>
        <v/>
      </c>
      <c r="G111" s="30" t="str">
        <f t="shared" si="18"/>
        <v xml:space="preserve"> </v>
      </c>
      <c r="H111" s="48" t="str">
        <f t="shared" ref="H111" si="52">+IF(OR(AND(E111=""),(G111="")),"",E111*G111)</f>
        <v/>
      </c>
    </row>
    <row r="112" spans="1:8" s="31" customFormat="1" ht="15" x14ac:dyDescent="0.2">
      <c r="A112" s="66"/>
      <c r="B112" s="47" t="s">
        <v>183</v>
      </c>
      <c r="C112" s="28">
        <v>0</v>
      </c>
      <c r="D112" s="28">
        <v>0</v>
      </c>
      <c r="E112" s="29" t="str">
        <f t="shared" si="19"/>
        <v/>
      </c>
      <c r="F112" s="29" t="str">
        <f t="shared" si="20"/>
        <v/>
      </c>
      <c r="G112" s="30" t="str">
        <f t="shared" si="18"/>
        <v xml:space="preserve"> </v>
      </c>
      <c r="H112" s="48" t="str">
        <f t="shared" si="21"/>
        <v/>
      </c>
    </row>
    <row r="113" spans="1:8" s="31" customFormat="1" ht="15" x14ac:dyDescent="0.2">
      <c r="A113" s="66"/>
      <c r="B113" s="47" t="s">
        <v>184</v>
      </c>
      <c r="C113" s="28">
        <v>1</v>
      </c>
      <c r="D113" s="28">
        <v>0</v>
      </c>
      <c r="E113" s="29">
        <f t="shared" si="19"/>
        <v>0.33333333333333331</v>
      </c>
      <c r="F113" s="29" t="str">
        <f t="shared" si="20"/>
        <v/>
      </c>
      <c r="G113" s="30">
        <f t="shared" si="18"/>
        <v>-1</v>
      </c>
      <c r="H113" s="48">
        <f t="shared" si="21"/>
        <v>-0.33333333333333331</v>
      </c>
    </row>
    <row r="114" spans="1:8" s="31" customFormat="1" ht="15" x14ac:dyDescent="0.2">
      <c r="A114" s="66"/>
      <c r="B114" s="47" t="s">
        <v>587</v>
      </c>
      <c r="C114" s="28">
        <v>0</v>
      </c>
      <c r="D114" s="28">
        <v>0</v>
      </c>
      <c r="E114" s="29" t="str">
        <f t="shared" si="19"/>
        <v/>
      </c>
      <c r="F114" s="29" t="str">
        <f t="shared" si="20"/>
        <v/>
      </c>
      <c r="G114" s="30" t="str">
        <f t="shared" si="18"/>
        <v xml:space="preserve"> </v>
      </c>
      <c r="H114" s="48" t="str">
        <f t="shared" si="21"/>
        <v/>
      </c>
    </row>
    <row r="115" spans="1:8" s="31" customFormat="1" ht="15" x14ac:dyDescent="0.2">
      <c r="A115" s="66"/>
      <c r="B115" s="47" t="s">
        <v>588</v>
      </c>
      <c r="C115" s="28">
        <v>0</v>
      </c>
      <c r="D115" s="28">
        <v>0</v>
      </c>
      <c r="E115" s="29" t="str">
        <f t="shared" si="19"/>
        <v/>
      </c>
      <c r="F115" s="29" t="str">
        <f t="shared" si="20"/>
        <v/>
      </c>
      <c r="G115" s="30" t="str">
        <f t="shared" si="18"/>
        <v xml:space="preserve"> </v>
      </c>
      <c r="H115" s="48" t="str">
        <f t="shared" si="21"/>
        <v/>
      </c>
    </row>
    <row r="116" spans="1:8" s="31" customFormat="1" ht="15" x14ac:dyDescent="0.2">
      <c r="A116" s="66"/>
      <c r="B116" s="47" t="s">
        <v>185</v>
      </c>
      <c r="C116" s="28">
        <v>0</v>
      </c>
      <c r="D116" s="28">
        <v>0</v>
      </c>
      <c r="E116" s="29" t="str">
        <f t="shared" si="19"/>
        <v/>
      </c>
      <c r="F116" s="29" t="str">
        <f t="shared" si="20"/>
        <v/>
      </c>
      <c r="G116" s="30" t="str">
        <f t="shared" si="18"/>
        <v xml:space="preserve"> </v>
      </c>
      <c r="H116" s="48" t="str">
        <f t="shared" si="21"/>
        <v/>
      </c>
    </row>
    <row r="117" spans="1:8" s="31" customFormat="1" ht="15" x14ac:dyDescent="0.2">
      <c r="A117" s="66"/>
      <c r="B117" s="47" t="s">
        <v>186</v>
      </c>
      <c r="C117" s="28">
        <v>0</v>
      </c>
      <c r="D117" s="28">
        <v>1</v>
      </c>
      <c r="E117" s="29" t="str">
        <f t="shared" si="19"/>
        <v/>
      </c>
      <c r="F117" s="29">
        <f t="shared" si="20"/>
        <v>5.2631578947368418E-2</v>
      </c>
      <c r="G117" s="30">
        <f t="shared" si="18"/>
        <v>1</v>
      </c>
      <c r="H117" s="48" t="str">
        <f t="shared" si="21"/>
        <v/>
      </c>
    </row>
    <row r="118" spans="1:8" s="31" customFormat="1" ht="15" x14ac:dyDescent="0.2">
      <c r="A118" s="66"/>
      <c r="B118" s="47" t="s">
        <v>187</v>
      </c>
      <c r="C118" s="28">
        <v>0</v>
      </c>
      <c r="D118" s="28">
        <v>0</v>
      </c>
      <c r="E118" s="29" t="str">
        <f t="shared" si="19"/>
        <v/>
      </c>
      <c r="F118" s="29" t="str">
        <f t="shared" si="20"/>
        <v/>
      </c>
      <c r="G118" s="30" t="str">
        <f t="shared" si="18"/>
        <v xml:space="preserve"> </v>
      </c>
      <c r="H118" s="48" t="str">
        <f t="shared" si="21"/>
        <v/>
      </c>
    </row>
    <row r="119" spans="1:8" s="31" customFormat="1" ht="15" x14ac:dyDescent="0.2">
      <c r="A119" s="66"/>
      <c r="B119" s="47" t="s">
        <v>27</v>
      </c>
      <c r="C119" s="28">
        <v>0</v>
      </c>
      <c r="D119" s="28">
        <v>0</v>
      </c>
      <c r="E119" s="29" t="str">
        <f t="shared" si="19"/>
        <v/>
      </c>
      <c r="F119" s="29" t="str">
        <f t="shared" si="20"/>
        <v/>
      </c>
      <c r="G119" s="30" t="str">
        <f t="shared" si="18"/>
        <v xml:space="preserve"> </v>
      </c>
      <c r="H119" s="48" t="str">
        <f t="shared" si="21"/>
        <v/>
      </c>
    </row>
    <row r="120" spans="1:8" s="31" customFormat="1" ht="15" x14ac:dyDescent="0.2">
      <c r="A120" s="66"/>
      <c r="B120" s="47" t="s">
        <v>188</v>
      </c>
      <c r="C120" s="28">
        <v>0</v>
      </c>
      <c r="D120" s="28">
        <v>0</v>
      </c>
      <c r="E120" s="29" t="str">
        <f t="shared" si="19"/>
        <v/>
      </c>
      <c r="F120" s="29" t="str">
        <f t="shared" si="20"/>
        <v/>
      </c>
      <c r="G120" s="30" t="str">
        <f t="shared" si="18"/>
        <v xml:space="preserve"> </v>
      </c>
      <c r="H120" s="48" t="str">
        <f t="shared" si="21"/>
        <v/>
      </c>
    </row>
    <row r="121" spans="1:8" s="31" customFormat="1" ht="30" x14ac:dyDescent="0.2">
      <c r="A121" s="66"/>
      <c r="B121" s="47" t="s">
        <v>420</v>
      </c>
      <c r="C121" s="28">
        <v>0</v>
      </c>
      <c r="D121" s="28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28">
        <v>0</v>
      </c>
      <c r="D122" s="28">
        <v>0</v>
      </c>
      <c r="E122" s="29" t="str">
        <f t="shared" si="19"/>
        <v/>
      </c>
      <c r="F122" s="29" t="str">
        <f t="shared" si="20"/>
        <v/>
      </c>
      <c r="G122" s="30" t="str">
        <f t="shared" si="18"/>
        <v xml:space="preserve"> </v>
      </c>
      <c r="H122" s="48" t="str">
        <f t="shared" si="21"/>
        <v/>
      </c>
    </row>
    <row r="123" spans="1:8" s="31" customFormat="1" ht="15" x14ac:dyDescent="0.2">
      <c r="A123" s="66"/>
      <c r="B123" s="47" t="s">
        <v>24</v>
      </c>
      <c r="C123" s="28">
        <v>0</v>
      </c>
      <c r="D123" s="28">
        <v>1</v>
      </c>
      <c r="E123" s="29" t="str">
        <f t="shared" si="19"/>
        <v/>
      </c>
      <c r="F123" s="29">
        <f t="shared" si="20"/>
        <v>5.2631578947368418E-2</v>
      </c>
      <c r="G123" s="30">
        <f t="shared" si="18"/>
        <v>1</v>
      </c>
      <c r="H123" s="48" t="str">
        <f t="shared" si="21"/>
        <v/>
      </c>
    </row>
    <row r="124" spans="1:8" s="31" customFormat="1" ht="15" x14ac:dyDescent="0.2">
      <c r="A124" s="66"/>
      <c r="B124" s="47" t="s">
        <v>189</v>
      </c>
      <c r="C124" s="28">
        <v>0</v>
      </c>
      <c r="D124" s="28">
        <v>0</v>
      </c>
      <c r="E124" s="29" t="str">
        <f t="shared" si="19"/>
        <v/>
      </c>
      <c r="F124" s="29" t="str">
        <f t="shared" si="20"/>
        <v/>
      </c>
      <c r="G124" s="30" t="str">
        <f t="shared" si="18"/>
        <v xml:space="preserve"> </v>
      </c>
      <c r="H124" s="48" t="str">
        <f t="shared" si="21"/>
        <v/>
      </c>
    </row>
    <row r="125" spans="1:8" s="31" customFormat="1" ht="15" x14ac:dyDescent="0.2">
      <c r="A125" s="66"/>
      <c r="B125" s="47" t="s">
        <v>25</v>
      </c>
      <c r="C125" s="28">
        <v>0</v>
      </c>
      <c r="D125" s="28">
        <v>0</v>
      </c>
      <c r="E125" s="29" t="str">
        <f t="shared" si="19"/>
        <v/>
      </c>
      <c r="F125" s="29" t="str">
        <f t="shared" si="20"/>
        <v/>
      </c>
      <c r="G125" s="30" t="str">
        <f t="shared" si="18"/>
        <v xml:space="preserve"> </v>
      </c>
      <c r="H125" s="48" t="str">
        <f t="shared" si="21"/>
        <v/>
      </c>
    </row>
    <row r="126" spans="1:8" s="31" customFormat="1" ht="15" x14ac:dyDescent="0.2">
      <c r="A126" s="66"/>
      <c r="B126" s="47" t="s">
        <v>23</v>
      </c>
      <c r="C126" s="28">
        <v>0</v>
      </c>
      <c r="D126" s="28">
        <v>0</v>
      </c>
      <c r="E126" s="29" t="str">
        <f t="shared" si="19"/>
        <v/>
      </c>
      <c r="F126" s="29" t="str">
        <f t="shared" si="20"/>
        <v/>
      </c>
      <c r="G126" s="30" t="str">
        <f t="shared" si="18"/>
        <v xml:space="preserve"> </v>
      </c>
      <c r="H126" s="48" t="str">
        <f t="shared" si="21"/>
        <v/>
      </c>
    </row>
    <row r="127" spans="1:8" s="31" customFormat="1" ht="15" x14ac:dyDescent="0.2">
      <c r="A127" s="66"/>
      <c r="B127" s="47" t="s">
        <v>26</v>
      </c>
      <c r="C127" s="28">
        <v>0</v>
      </c>
      <c r="D127" s="28">
        <v>0</v>
      </c>
      <c r="E127" s="29" t="str">
        <f t="shared" si="19"/>
        <v/>
      </c>
      <c r="F127" s="29" t="str">
        <f t="shared" si="20"/>
        <v/>
      </c>
      <c r="G127" s="30" t="str">
        <f t="shared" si="18"/>
        <v xml:space="preserve"> </v>
      </c>
      <c r="H127" s="48" t="str">
        <f t="shared" si="21"/>
        <v/>
      </c>
    </row>
    <row r="128" spans="1:8" s="31" customFormat="1" ht="15" x14ac:dyDescent="0.2">
      <c r="A128" s="66" t="s">
        <v>644</v>
      </c>
      <c r="B128" s="47" t="s">
        <v>649</v>
      </c>
      <c r="C128" s="28">
        <v>0</v>
      </c>
      <c r="D128" s="28">
        <v>0</v>
      </c>
      <c r="E128" s="29" t="str">
        <f t="shared" ref="E128" si="53">+IF(C128=0,"",C128/C$75)</f>
        <v/>
      </c>
      <c r="F128" s="29" t="str">
        <f t="shared" ref="F128" si="54">+IF(D128=0,"",D128/D$75)</f>
        <v/>
      </c>
      <c r="G128" s="30" t="str">
        <f t="shared" ref="G128" si="55">+IF(AND(C128=0,D128=0)," ",IF(C128=0,1,IF(D128=0,-1,(D128-C128)/C128)))</f>
        <v xml:space="preserve"> </v>
      </c>
      <c r="H128" s="48" t="str">
        <f t="shared" ref="H128" si="56">+IF(OR(AND(E128=""),(G128="")),"",E128*G128)</f>
        <v/>
      </c>
    </row>
    <row r="129" spans="1:8" s="31" customFormat="1" ht="15" x14ac:dyDescent="0.2">
      <c r="A129" s="66"/>
      <c r="B129" s="47" t="s">
        <v>190</v>
      </c>
      <c r="C129" s="28">
        <v>0</v>
      </c>
      <c r="D129" s="28">
        <v>3</v>
      </c>
      <c r="E129" s="29" t="str">
        <f t="shared" si="19"/>
        <v/>
      </c>
      <c r="F129" s="29">
        <f t="shared" si="20"/>
        <v>0.15789473684210525</v>
      </c>
      <c r="G129" s="30">
        <f t="shared" si="18"/>
        <v>1</v>
      </c>
      <c r="H129" s="48" t="str">
        <f t="shared" si="21"/>
        <v/>
      </c>
    </row>
    <row r="130" spans="1:8" s="31" customFormat="1" ht="15" x14ac:dyDescent="0.2">
      <c r="A130" s="66"/>
      <c r="B130" s="47" t="s">
        <v>31</v>
      </c>
      <c r="C130" s="28">
        <v>0</v>
      </c>
      <c r="D130" s="28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28">
        <v>0</v>
      </c>
      <c r="D131" s="28">
        <v>0</v>
      </c>
      <c r="E131" s="29" t="str">
        <f t="shared" si="19"/>
        <v/>
      </c>
      <c r="F131" s="29" t="str">
        <f t="shared" si="20"/>
        <v/>
      </c>
      <c r="G131" s="30" t="str">
        <f t="shared" si="18"/>
        <v xml:space="preserve"> </v>
      </c>
      <c r="H131" s="48" t="str">
        <f t="shared" si="21"/>
        <v/>
      </c>
    </row>
    <row r="132" spans="1:8" s="31" customFormat="1" ht="15" x14ac:dyDescent="0.2">
      <c r="A132" s="66"/>
      <c r="B132" s="47" t="s">
        <v>191</v>
      </c>
      <c r="C132" s="28">
        <v>0</v>
      </c>
      <c r="D132" s="28">
        <v>0</v>
      </c>
      <c r="E132" s="29" t="str">
        <f t="shared" si="19"/>
        <v/>
      </c>
      <c r="F132" s="29" t="str">
        <f t="shared" si="20"/>
        <v/>
      </c>
      <c r="G132" s="30" t="str">
        <f t="shared" si="18"/>
        <v xml:space="preserve"> </v>
      </c>
      <c r="H132" s="48" t="str">
        <f t="shared" si="21"/>
        <v/>
      </c>
    </row>
    <row r="133" spans="1:8" s="31" customFormat="1" ht="15" x14ac:dyDescent="0.2">
      <c r="A133" s="66"/>
      <c r="B133" s="47" t="s">
        <v>421</v>
      </c>
      <c r="C133" s="28">
        <v>0</v>
      </c>
      <c r="D133" s="28">
        <v>0</v>
      </c>
      <c r="E133" s="29" t="str">
        <f t="shared" si="19"/>
        <v/>
      </c>
      <c r="F133" s="29" t="str">
        <f t="shared" si="20"/>
        <v/>
      </c>
      <c r="G133" s="30" t="str">
        <f t="shared" si="18"/>
        <v xml:space="preserve"> </v>
      </c>
      <c r="H133" s="48" t="str">
        <f t="shared" si="21"/>
        <v/>
      </c>
    </row>
    <row r="134" spans="1:8" s="31" customFormat="1" ht="15" x14ac:dyDescent="0.2">
      <c r="A134" s="66"/>
      <c r="B134" s="47" t="s">
        <v>422</v>
      </c>
      <c r="C134" s="28">
        <v>1</v>
      </c>
      <c r="D134" s="28">
        <v>2</v>
      </c>
      <c r="E134" s="29">
        <f t="shared" si="19"/>
        <v>0.33333333333333331</v>
      </c>
      <c r="F134" s="29">
        <f t="shared" si="20"/>
        <v>0.10526315789473684</v>
      </c>
      <c r="G134" s="30">
        <f t="shared" si="18"/>
        <v>1</v>
      </c>
      <c r="H134" s="48">
        <f t="shared" si="21"/>
        <v>0.33333333333333331</v>
      </c>
    </row>
    <row r="135" spans="1:8" s="31" customFormat="1" ht="15" x14ac:dyDescent="0.2">
      <c r="A135" s="66"/>
      <c r="B135" s="47" t="s">
        <v>192</v>
      </c>
      <c r="C135" s="28">
        <v>0</v>
      </c>
      <c r="D135" s="28">
        <v>0</v>
      </c>
      <c r="E135" s="29" t="str">
        <f t="shared" si="19"/>
        <v/>
      </c>
      <c r="F135" s="29" t="str">
        <f t="shared" si="20"/>
        <v/>
      </c>
      <c r="G135" s="30" t="str">
        <f t="shared" si="18"/>
        <v xml:space="preserve"> </v>
      </c>
      <c r="H135" s="48" t="str">
        <f t="shared" si="21"/>
        <v/>
      </c>
    </row>
    <row r="136" spans="1:8" s="31" customFormat="1" ht="15" x14ac:dyDescent="0.2">
      <c r="A136" s="66"/>
      <c r="B136" s="47" t="s">
        <v>193</v>
      </c>
      <c r="C136" s="28">
        <v>0</v>
      </c>
      <c r="D136" s="28">
        <v>0</v>
      </c>
      <c r="E136" s="29" t="str">
        <f t="shared" si="19"/>
        <v/>
      </c>
      <c r="F136" s="29" t="str">
        <f t="shared" si="20"/>
        <v/>
      </c>
      <c r="G136" s="30" t="str">
        <f t="shared" si="18"/>
        <v xml:space="preserve"> </v>
      </c>
      <c r="H136" s="48" t="str">
        <f t="shared" si="21"/>
        <v/>
      </c>
    </row>
    <row r="137" spans="1:8" s="31" customFormat="1" ht="15" x14ac:dyDescent="0.2">
      <c r="A137" s="66"/>
      <c r="B137" s="47" t="s">
        <v>28</v>
      </c>
      <c r="C137" s="28">
        <v>0</v>
      </c>
      <c r="D137" s="28">
        <v>0</v>
      </c>
      <c r="E137" s="29" t="str">
        <f t="shared" si="19"/>
        <v/>
      </c>
      <c r="F137" s="29" t="str">
        <f t="shared" si="20"/>
        <v/>
      </c>
      <c r="G137" s="30" t="str">
        <f t="shared" si="18"/>
        <v xml:space="preserve"> </v>
      </c>
      <c r="H137" s="48" t="str">
        <f t="shared" si="21"/>
        <v/>
      </c>
    </row>
    <row r="138" spans="1:8" s="31" customFormat="1" ht="15" x14ac:dyDescent="0.2">
      <c r="A138" s="66"/>
      <c r="B138" s="47" t="s">
        <v>32</v>
      </c>
      <c r="C138" s="28">
        <v>0</v>
      </c>
      <c r="D138" s="28">
        <v>5</v>
      </c>
      <c r="E138" s="29" t="str">
        <f t="shared" si="19"/>
        <v/>
      </c>
      <c r="F138" s="29">
        <f t="shared" si="20"/>
        <v>0.26315789473684209</v>
      </c>
      <c r="G138" s="30">
        <f t="shared" si="18"/>
        <v>1</v>
      </c>
      <c r="H138" s="48" t="str">
        <f t="shared" si="21"/>
        <v/>
      </c>
    </row>
    <row r="139" spans="1:8" s="31" customFormat="1" ht="15" x14ac:dyDescent="0.2">
      <c r="A139" s="66"/>
      <c r="B139" s="47" t="s">
        <v>505</v>
      </c>
      <c r="C139" s="28">
        <v>0</v>
      </c>
      <c r="D139" s="28">
        <v>0</v>
      </c>
      <c r="E139" s="29" t="str">
        <f t="shared" ref="E139:E140" si="57">+IF(C139=0,"",C139/C$75)</f>
        <v/>
      </c>
      <c r="F139" s="29" t="str">
        <f t="shared" ref="F139:F140" si="58">+IF(D139=0,"",D139/D$75)</f>
        <v/>
      </c>
      <c r="G139" s="30" t="str">
        <f t="shared" si="18"/>
        <v xml:space="preserve"> </v>
      </c>
      <c r="H139" s="48" t="str">
        <f t="shared" ref="H139:H140" si="59">+IF(OR(AND(E139=""),(G139="")),"",E139*G139)</f>
        <v/>
      </c>
    </row>
    <row r="140" spans="1:8" s="31" customFormat="1" ht="15" x14ac:dyDescent="0.2">
      <c r="A140" s="66"/>
      <c r="B140" s="47" t="s">
        <v>30</v>
      </c>
      <c r="C140" s="28">
        <v>0</v>
      </c>
      <c r="D140" s="28">
        <v>0</v>
      </c>
      <c r="E140" s="29" t="str">
        <f t="shared" si="57"/>
        <v/>
      </c>
      <c r="F140" s="29" t="str">
        <f t="shared" si="58"/>
        <v/>
      </c>
      <c r="G140" s="30" t="str">
        <f t="shared" si="18"/>
        <v xml:space="preserve"> </v>
      </c>
      <c r="H140" s="48" t="str">
        <f t="shared" si="59"/>
        <v/>
      </c>
    </row>
    <row r="141" spans="1:8" s="31" customFormat="1" ht="15" x14ac:dyDescent="0.2">
      <c r="A141" s="66"/>
      <c r="B141" s="47" t="s">
        <v>29</v>
      </c>
      <c r="C141" s="28">
        <v>0</v>
      </c>
      <c r="D141" s="28">
        <v>0</v>
      </c>
      <c r="E141" s="29" t="str">
        <f t="shared" si="19"/>
        <v/>
      </c>
      <c r="F141" s="29" t="str">
        <f t="shared" si="20"/>
        <v/>
      </c>
      <c r="G141" s="30" t="str">
        <f t="shared" si="18"/>
        <v xml:space="preserve"> </v>
      </c>
      <c r="H141" s="48" t="str">
        <f t="shared" si="21"/>
        <v/>
      </c>
    </row>
    <row r="142" spans="1:8" s="31" customFormat="1" ht="15" x14ac:dyDescent="0.2">
      <c r="A142" s="66"/>
      <c r="B142" s="47" t="s">
        <v>194</v>
      </c>
      <c r="C142" s="28">
        <v>0</v>
      </c>
      <c r="D142" s="28">
        <v>0</v>
      </c>
      <c r="E142" s="29" t="str">
        <f t="shared" si="19"/>
        <v/>
      </c>
      <c r="F142" s="29" t="str">
        <f t="shared" si="20"/>
        <v/>
      </c>
      <c r="G142" s="30" t="str">
        <f t="shared" si="18"/>
        <v xml:space="preserve"> </v>
      </c>
      <c r="H142" s="48" t="str">
        <f t="shared" si="21"/>
        <v/>
      </c>
    </row>
    <row r="143" spans="1:8" s="31" customFormat="1" ht="15" x14ac:dyDescent="0.2">
      <c r="A143" s="66"/>
      <c r="B143" s="47" t="s">
        <v>195</v>
      </c>
      <c r="C143" s="28">
        <v>0</v>
      </c>
      <c r="D143" s="28">
        <v>0</v>
      </c>
      <c r="E143" s="29" t="str">
        <f t="shared" si="19"/>
        <v/>
      </c>
      <c r="F143" s="29" t="str">
        <f t="shared" si="20"/>
        <v/>
      </c>
      <c r="G143" s="30" t="str">
        <f t="shared" si="18"/>
        <v xml:space="preserve"> </v>
      </c>
      <c r="H143" s="48" t="str">
        <f t="shared" si="21"/>
        <v/>
      </c>
    </row>
    <row r="144" spans="1:8" s="31" customFormat="1" ht="15" x14ac:dyDescent="0.2">
      <c r="A144" s="66"/>
      <c r="B144" s="47" t="s">
        <v>196</v>
      </c>
      <c r="C144" s="28">
        <v>0</v>
      </c>
      <c r="D144" s="28">
        <v>0</v>
      </c>
      <c r="E144" s="29" t="str">
        <f t="shared" si="19"/>
        <v/>
      </c>
      <c r="F144" s="29" t="str">
        <f t="shared" si="20"/>
        <v/>
      </c>
      <c r="G144" s="30" t="str">
        <f t="shared" si="18"/>
        <v xml:space="preserve"> </v>
      </c>
      <c r="H144" s="48" t="str">
        <f t="shared" si="21"/>
        <v/>
      </c>
    </row>
    <row r="145" spans="1:8" s="31" customFormat="1" ht="15" x14ac:dyDescent="0.2">
      <c r="A145" s="66"/>
      <c r="B145" s="47" t="s">
        <v>197</v>
      </c>
      <c r="C145" s="28">
        <v>0</v>
      </c>
      <c r="D145" s="28">
        <v>0</v>
      </c>
      <c r="E145" s="29" t="str">
        <f t="shared" si="19"/>
        <v/>
      </c>
      <c r="F145" s="29" t="str">
        <f t="shared" si="20"/>
        <v/>
      </c>
      <c r="G145" s="30" t="str">
        <f t="shared" ref="G145:G170" si="60">+IF(AND(C145=0,D145=0)," ",IF(C145=0,1,IF(D145=0,-1,(D145-C145)/C145)))</f>
        <v xml:space="preserve"> </v>
      </c>
      <c r="H145" s="48" t="str">
        <f t="shared" si="21"/>
        <v/>
      </c>
    </row>
    <row r="146" spans="1:8" s="31" customFormat="1" ht="30" x14ac:dyDescent="0.2">
      <c r="A146" s="66"/>
      <c r="B146" s="47" t="s">
        <v>423</v>
      </c>
      <c r="C146" s="28">
        <v>0</v>
      </c>
      <c r="D146" s="28">
        <v>2</v>
      </c>
      <c r="E146" s="29" t="str">
        <f t="shared" si="19"/>
        <v/>
      </c>
      <c r="F146" s="29">
        <f t="shared" si="20"/>
        <v>0.10526315789473684</v>
      </c>
      <c r="G146" s="30">
        <f t="shared" si="60"/>
        <v>1</v>
      </c>
      <c r="H146" s="48" t="str">
        <f t="shared" si="21"/>
        <v/>
      </c>
    </row>
    <row r="147" spans="1:8" s="31" customFormat="1" ht="30" x14ac:dyDescent="0.2">
      <c r="A147" s="66"/>
      <c r="B147" s="47" t="s">
        <v>198</v>
      </c>
      <c r="C147" s="28">
        <v>0</v>
      </c>
      <c r="D147" s="28">
        <v>0</v>
      </c>
      <c r="E147" s="29" t="str">
        <f t="shared" si="19"/>
        <v/>
      </c>
      <c r="F147" s="29" t="str">
        <f t="shared" si="20"/>
        <v/>
      </c>
      <c r="G147" s="30" t="str">
        <f t="shared" si="60"/>
        <v xml:space="preserve"> </v>
      </c>
      <c r="H147" s="48" t="str">
        <f t="shared" si="21"/>
        <v/>
      </c>
    </row>
    <row r="148" spans="1:8" s="31" customFormat="1" ht="30" x14ac:dyDescent="0.2">
      <c r="A148" s="66"/>
      <c r="B148" s="47" t="s">
        <v>199</v>
      </c>
      <c r="C148" s="28">
        <v>0</v>
      </c>
      <c r="D148" s="28">
        <v>0</v>
      </c>
      <c r="E148" s="29" t="str">
        <f>+IF(C148=0,"",C148/C$75)</f>
        <v/>
      </c>
      <c r="F148" s="29" t="str">
        <f>+IF(D148=0,"",D148/D$75)</f>
        <v/>
      </c>
      <c r="G148" s="30" t="str">
        <f>+IF(AND(C148=0,D148=0)," ",IF(C148=0,1,IF(D148=0,-1,(D148-C148)/C148)))</f>
        <v xml:space="preserve"> </v>
      </c>
      <c r="H148" s="48" t="str">
        <f>+IF(OR(AND(E148=""),(G148="")),"",E148*G148)</f>
        <v/>
      </c>
    </row>
    <row r="149" spans="1:8" s="31" customFormat="1" ht="15" x14ac:dyDescent="0.2">
      <c r="A149" s="66"/>
      <c r="B149" s="47" t="s">
        <v>613</v>
      </c>
      <c r="C149" s="28">
        <v>0</v>
      </c>
      <c r="D149" s="28">
        <v>0</v>
      </c>
      <c r="E149" s="29" t="str">
        <f>+IF(C149=0,"",C149/C$75)</f>
        <v/>
      </c>
      <c r="F149" s="29" t="str">
        <f>+IF(D149=0,"",D149/D$75)</f>
        <v/>
      </c>
      <c r="G149" s="30" t="str">
        <f>+IF(AND(C149=0,D149=0)," ",IF(C149=0,1,IF(D149=0,-1,(D149-C149)/C149)))</f>
        <v xml:space="preserve"> </v>
      </c>
      <c r="H149" s="48" t="str">
        <f>+IF(OR(AND(E149=""),(G149="")),"",E149*G149)</f>
        <v/>
      </c>
    </row>
    <row r="150" spans="1:8" s="31" customFormat="1" ht="15" x14ac:dyDescent="0.2">
      <c r="A150" s="66"/>
      <c r="B150" s="47" t="s">
        <v>549</v>
      </c>
      <c r="C150" s="28">
        <v>0</v>
      </c>
      <c r="D150" s="28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28">
        <v>0</v>
      </c>
      <c r="D151" s="28">
        <v>0</v>
      </c>
      <c r="E151" s="29" t="str">
        <f t="shared" si="19"/>
        <v/>
      </c>
      <c r="F151" s="29" t="str">
        <f t="shared" si="20"/>
        <v/>
      </c>
      <c r="G151" s="30" t="str">
        <f t="shared" si="60"/>
        <v xml:space="preserve"> </v>
      </c>
      <c r="H151" s="48" t="str">
        <f t="shared" si="21"/>
        <v/>
      </c>
    </row>
    <row r="152" spans="1:8" s="31" customFormat="1" ht="15" x14ac:dyDescent="0.2">
      <c r="A152" s="66"/>
      <c r="B152" s="47" t="s">
        <v>561</v>
      </c>
      <c r="C152" s="28">
        <v>0</v>
      </c>
      <c r="D152" s="28">
        <v>0</v>
      </c>
      <c r="E152" s="29" t="str">
        <f t="shared" si="19"/>
        <v/>
      </c>
      <c r="F152" s="29" t="str">
        <f t="shared" si="20"/>
        <v/>
      </c>
      <c r="G152" s="30" t="str">
        <f t="shared" si="60"/>
        <v xml:space="preserve"> 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28">
        <v>0</v>
      </c>
      <c r="D153" s="28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28">
        <v>0</v>
      </c>
      <c r="D154" s="28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28">
        <v>0</v>
      </c>
      <c r="D155" s="28">
        <v>0</v>
      </c>
      <c r="E155" s="29" t="str">
        <f t="shared" ref="E155:E164" si="67">+IF(C155=0,"",C155/C$75)</f>
        <v/>
      </c>
      <c r="F155" s="29" t="str">
        <f t="shared" ref="F155:F164" si="68">+IF(D155=0,"",D155/D$75)</f>
        <v/>
      </c>
      <c r="G155" s="30" t="str">
        <f t="shared" si="60"/>
        <v xml:space="preserve"> </v>
      </c>
      <c r="H155" s="48" t="str">
        <f t="shared" ref="H155:H164" si="69">+IF(OR(AND(E155=""),(G155="")),"",E155*G155)</f>
        <v/>
      </c>
    </row>
    <row r="156" spans="1:8" s="31" customFormat="1" ht="15" x14ac:dyDescent="0.2">
      <c r="A156" s="66"/>
      <c r="B156" s="47" t="s">
        <v>34</v>
      </c>
      <c r="C156" s="28">
        <v>0</v>
      </c>
      <c r="D156" s="28">
        <v>0</v>
      </c>
      <c r="E156" s="29" t="str">
        <f t="shared" si="67"/>
        <v/>
      </c>
      <c r="F156" s="29" t="str">
        <f t="shared" si="68"/>
        <v/>
      </c>
      <c r="G156" s="30" t="str">
        <f t="shared" si="60"/>
        <v xml:space="preserve"> </v>
      </c>
      <c r="H156" s="48" t="str">
        <f t="shared" si="69"/>
        <v/>
      </c>
    </row>
    <row r="157" spans="1:8" s="31" customFormat="1" ht="15" x14ac:dyDescent="0.2">
      <c r="A157" s="66"/>
      <c r="B157" s="47" t="s">
        <v>200</v>
      </c>
      <c r="C157" s="28">
        <v>0</v>
      </c>
      <c r="D157" s="28">
        <v>0</v>
      </c>
      <c r="E157" s="29" t="str">
        <f t="shared" si="67"/>
        <v/>
      </c>
      <c r="F157" s="29" t="str">
        <f t="shared" si="68"/>
        <v/>
      </c>
      <c r="G157" s="30" t="str">
        <f t="shared" si="60"/>
        <v xml:space="preserve"> </v>
      </c>
      <c r="H157" s="48" t="str">
        <f t="shared" si="69"/>
        <v/>
      </c>
    </row>
    <row r="158" spans="1:8" s="31" customFormat="1" ht="30" x14ac:dyDescent="0.2">
      <c r="A158" s="66"/>
      <c r="B158" s="47" t="s">
        <v>201</v>
      </c>
      <c r="C158" s="28">
        <v>0</v>
      </c>
      <c r="D158" s="28">
        <v>0</v>
      </c>
      <c r="E158" s="29" t="str">
        <f t="shared" si="67"/>
        <v/>
      </c>
      <c r="F158" s="29" t="str">
        <f t="shared" si="68"/>
        <v/>
      </c>
      <c r="G158" s="30" t="str">
        <f t="shared" si="60"/>
        <v xml:space="preserve"> </v>
      </c>
      <c r="H158" s="48" t="str">
        <f t="shared" si="69"/>
        <v/>
      </c>
    </row>
    <row r="159" spans="1:8" s="31" customFormat="1" ht="15" x14ac:dyDescent="0.2">
      <c r="A159" s="66"/>
      <c r="B159" s="47" t="s">
        <v>614</v>
      </c>
      <c r="C159" s="28">
        <v>0</v>
      </c>
      <c r="D159" s="28">
        <v>0</v>
      </c>
      <c r="E159" s="29" t="str">
        <f t="shared" ref="E159" si="70">+IF(C159=0,"",C159/C$75)</f>
        <v/>
      </c>
      <c r="F159" s="29" t="str">
        <f t="shared" ref="F159" si="71">+IF(D159=0,"",D159/D$75)</f>
        <v/>
      </c>
      <c r="G159" s="30" t="str">
        <f t="shared" ref="G159" si="72">+IF(AND(C159=0,D159=0)," ",IF(C159=0,1,IF(D159=0,-1,(D159-C159)/C159)))</f>
        <v xml:space="preserve"> </v>
      </c>
      <c r="H159" s="48" t="str">
        <f t="shared" ref="H159" si="73">+IF(OR(AND(E159=""),(G159="")),"",E159*G159)</f>
        <v/>
      </c>
    </row>
    <row r="160" spans="1:8" s="31" customFormat="1" ht="30" x14ac:dyDescent="0.2">
      <c r="A160" s="66"/>
      <c r="B160" s="47" t="s">
        <v>202</v>
      </c>
      <c r="C160" s="28">
        <v>0</v>
      </c>
      <c r="D160" s="28">
        <v>0</v>
      </c>
      <c r="E160" s="29" t="str">
        <f t="shared" si="67"/>
        <v/>
      </c>
      <c r="F160" s="29" t="str">
        <f t="shared" si="68"/>
        <v/>
      </c>
      <c r="G160" s="30" t="str">
        <f t="shared" si="60"/>
        <v xml:space="preserve"> </v>
      </c>
      <c r="H160" s="48" t="str">
        <f t="shared" si="69"/>
        <v/>
      </c>
    </row>
    <row r="161" spans="1:8" s="31" customFormat="1" ht="15" x14ac:dyDescent="0.2">
      <c r="A161" s="66"/>
      <c r="B161" s="47" t="s">
        <v>596</v>
      </c>
      <c r="C161" s="28">
        <v>0</v>
      </c>
      <c r="D161" s="28">
        <v>0</v>
      </c>
      <c r="E161" s="29" t="str">
        <f t="shared" si="67"/>
        <v/>
      </c>
      <c r="F161" s="29" t="str">
        <f t="shared" si="68"/>
        <v/>
      </c>
      <c r="G161" s="30" t="str">
        <f t="shared" si="60"/>
        <v xml:space="preserve"> </v>
      </c>
      <c r="H161" s="48" t="str">
        <f t="shared" si="69"/>
        <v/>
      </c>
    </row>
    <row r="162" spans="1:8" s="31" customFormat="1" ht="15" x14ac:dyDescent="0.2">
      <c r="A162" s="66"/>
      <c r="B162" s="47" t="s">
        <v>39</v>
      </c>
      <c r="C162" s="28">
        <v>0</v>
      </c>
      <c r="D162" s="28">
        <v>0</v>
      </c>
      <c r="E162" s="29" t="str">
        <f t="shared" si="67"/>
        <v/>
      </c>
      <c r="F162" s="29" t="str">
        <f t="shared" si="68"/>
        <v/>
      </c>
      <c r="G162" s="30" t="str">
        <f t="shared" si="60"/>
        <v xml:space="preserve"> </v>
      </c>
      <c r="H162" s="48" t="str">
        <f t="shared" si="69"/>
        <v/>
      </c>
    </row>
    <row r="163" spans="1:8" s="31" customFormat="1" ht="15" x14ac:dyDescent="0.2">
      <c r="A163" s="66"/>
      <c r="B163" s="47" t="s">
        <v>37</v>
      </c>
      <c r="C163" s="28">
        <v>0</v>
      </c>
      <c r="D163" s="28">
        <v>0</v>
      </c>
      <c r="E163" s="29" t="str">
        <f t="shared" si="67"/>
        <v/>
      </c>
      <c r="F163" s="29" t="str">
        <f t="shared" si="68"/>
        <v/>
      </c>
      <c r="G163" s="30" t="str">
        <f t="shared" si="60"/>
        <v xml:space="preserve"> </v>
      </c>
      <c r="H163" s="48" t="str">
        <f t="shared" si="69"/>
        <v/>
      </c>
    </row>
    <row r="164" spans="1:8" s="31" customFormat="1" ht="15" x14ac:dyDescent="0.2">
      <c r="A164" s="66"/>
      <c r="B164" s="47" t="s">
        <v>38</v>
      </c>
      <c r="C164" s="28">
        <v>0</v>
      </c>
      <c r="D164" s="28">
        <v>0</v>
      </c>
      <c r="E164" s="29" t="str">
        <f t="shared" si="67"/>
        <v/>
      </c>
      <c r="F164" s="29" t="str">
        <f t="shared" si="68"/>
        <v/>
      </c>
      <c r="G164" s="30" t="str">
        <f t="shared" si="60"/>
        <v xml:space="preserve"> </v>
      </c>
      <c r="H164" s="48" t="str">
        <f t="shared" si="69"/>
        <v/>
      </c>
    </row>
    <row r="165" spans="1:8" s="31" customFormat="1" ht="15" x14ac:dyDescent="0.2">
      <c r="A165" s="66"/>
      <c r="B165" s="47" t="s">
        <v>615</v>
      </c>
      <c r="C165" s="28">
        <v>0</v>
      </c>
      <c r="D165" s="28">
        <v>0</v>
      </c>
      <c r="E165" s="29" t="str">
        <f t="shared" ref="E165:E166" si="74">+IF(C165=0,"",C165/C$75)</f>
        <v/>
      </c>
      <c r="F165" s="29" t="str">
        <f t="shared" ref="F165:F166" si="75">+IF(D165=0,"",D165/D$75)</f>
        <v/>
      </c>
      <c r="G165" s="30" t="str">
        <f t="shared" ref="G165:G166" si="76">+IF(AND(C165=0,D165=0)," ",IF(C165=0,1,IF(D165=0,-1,(D165-C165)/C165)))</f>
        <v xml:space="preserve"> </v>
      </c>
      <c r="H165" s="48" t="str">
        <f t="shared" ref="H165:H166" si="77">+IF(OR(AND(E165=""),(G165="")),"",E165*G165)</f>
        <v/>
      </c>
    </row>
    <row r="166" spans="1:8" s="31" customFormat="1" ht="15" x14ac:dyDescent="0.2">
      <c r="A166" s="66"/>
      <c r="B166" s="47" t="s">
        <v>616</v>
      </c>
      <c r="C166" s="28">
        <v>0</v>
      </c>
      <c r="D166" s="28">
        <v>0</v>
      </c>
      <c r="E166" s="29" t="str">
        <f t="shared" si="74"/>
        <v/>
      </c>
      <c r="F166" s="29" t="str">
        <f t="shared" si="75"/>
        <v/>
      </c>
      <c r="G166" s="30" t="str">
        <f t="shared" si="76"/>
        <v xml:space="preserve"> </v>
      </c>
      <c r="H166" s="48" t="str">
        <f t="shared" si="77"/>
        <v/>
      </c>
    </row>
    <row r="167" spans="1:8" s="31" customFormat="1" ht="15" x14ac:dyDescent="0.2">
      <c r="A167" s="66"/>
      <c r="B167" s="47" t="s">
        <v>506</v>
      </c>
      <c r="C167" s="28">
        <v>0</v>
      </c>
      <c r="D167" s="28">
        <v>0</v>
      </c>
      <c r="E167" s="29" t="str">
        <f t="shared" ref="E167" si="78">+IF(C167=0,"",C167/C$75)</f>
        <v/>
      </c>
      <c r="F167" s="29" t="str">
        <f t="shared" ref="F167" si="79">+IF(D167=0,"",D167/D$75)</f>
        <v/>
      </c>
      <c r="G167" s="30" t="str">
        <f t="shared" si="60"/>
        <v xml:space="preserve"> </v>
      </c>
      <c r="H167" s="48" t="str">
        <f t="shared" ref="H167" si="80">+IF(OR(AND(E167=""),(G167="")),"",E167*G167)</f>
        <v/>
      </c>
    </row>
    <row r="168" spans="1:8" s="31" customFormat="1" ht="30" x14ac:dyDescent="0.2">
      <c r="A168" s="66"/>
      <c r="B168" s="47" t="s">
        <v>524</v>
      </c>
      <c r="C168" s="28">
        <v>0</v>
      </c>
      <c r="D168" s="28">
        <v>0</v>
      </c>
      <c r="E168" s="29" t="str">
        <f t="shared" ref="E168" si="81">+IF(C168=0,"",C168/C$75)</f>
        <v/>
      </c>
      <c r="F168" s="29" t="str">
        <f t="shared" ref="F168" si="82">+IF(D168=0,"",D168/D$75)</f>
        <v/>
      </c>
      <c r="G168" s="30" t="str">
        <f t="shared" si="60"/>
        <v xml:space="preserve"> </v>
      </c>
      <c r="H168" s="48" t="str">
        <f t="shared" ref="H168" si="83">+IF(OR(AND(E168=""),(G168="")),"",E168*G168)</f>
        <v/>
      </c>
    </row>
    <row r="169" spans="1:8" s="31" customFormat="1" ht="15" x14ac:dyDescent="0.2">
      <c r="A169" s="66"/>
      <c r="B169" s="47" t="s">
        <v>538</v>
      </c>
      <c r="C169" s="28">
        <v>0</v>
      </c>
      <c r="D169" s="28">
        <v>0</v>
      </c>
      <c r="E169" s="29" t="str">
        <f t="shared" ref="E169:E170" si="84">+IF(C169=0,"",C169/C$75)</f>
        <v/>
      </c>
      <c r="F169" s="29" t="str">
        <f t="shared" ref="F169:F170" si="85">+IF(D169=0,"",D169/D$75)</f>
        <v/>
      </c>
      <c r="G169" s="30" t="str">
        <f t="shared" si="60"/>
        <v xml:space="preserve"> </v>
      </c>
      <c r="H169" s="48" t="str">
        <f t="shared" ref="H169:H170" si="86">+IF(OR(AND(E169=""),(G169="")),"",E169*G169)</f>
        <v/>
      </c>
    </row>
    <row r="170" spans="1:8" s="31" customFormat="1" ht="15.75" thickBot="1" x14ac:dyDescent="0.25">
      <c r="A170" s="66"/>
      <c r="B170" s="49" t="s">
        <v>532</v>
      </c>
      <c r="C170" s="50">
        <v>0</v>
      </c>
      <c r="D170" s="50">
        <v>0</v>
      </c>
      <c r="E170" s="54" t="str">
        <f t="shared" si="84"/>
        <v/>
      </c>
      <c r="F170" s="54" t="str">
        <f t="shared" si="85"/>
        <v/>
      </c>
      <c r="G170" s="62" t="str">
        <f t="shared" si="60"/>
        <v xml:space="preserve"> </v>
      </c>
      <c r="H170" s="52" t="str">
        <f t="shared" si="86"/>
        <v/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16</v>
      </c>
      <c r="D176" s="9">
        <f>SUM(D177:D349)</f>
        <v>22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0.375</v>
      </c>
      <c r="H176" s="39">
        <f>+IF(OR(AND(E176=""),(G176="")),"",E176*G176)</f>
        <v>0.375</v>
      </c>
    </row>
    <row r="177" spans="1:8" s="31" customFormat="1" ht="15" x14ac:dyDescent="0.2">
      <c r="A177" s="66"/>
      <c r="B177" s="55" t="s">
        <v>425</v>
      </c>
      <c r="C177" s="28">
        <v>0</v>
      </c>
      <c r="D177" s="28">
        <v>0</v>
      </c>
      <c r="E177" s="29" t="str">
        <f t="shared" si="87"/>
        <v/>
      </c>
      <c r="F177" s="29" t="str">
        <f t="shared" si="88"/>
        <v/>
      </c>
      <c r="G177" s="30" t="str">
        <f t="shared" ref="G177:G243" si="89">+IF(AND(C177=0,D177=0)," ",IF(C177=0,1,IF(D177=0,-1,(D177-C177)/C177)))</f>
        <v xml:space="preserve"> </v>
      </c>
      <c r="H177" s="48" t="str">
        <f>+IF(OR(AND(E177=""),(G177="")),"",E177*G177)</f>
        <v/>
      </c>
    </row>
    <row r="178" spans="1:8" s="31" customFormat="1" ht="15" x14ac:dyDescent="0.2">
      <c r="A178" s="66"/>
      <c r="B178" s="55" t="s">
        <v>562</v>
      </c>
      <c r="C178" s="28">
        <v>0</v>
      </c>
      <c r="D178" s="28">
        <v>0</v>
      </c>
      <c r="E178" s="29" t="str">
        <f t="shared" si="87"/>
        <v/>
      </c>
      <c r="F178" s="29" t="str">
        <f t="shared" si="88"/>
        <v/>
      </c>
      <c r="G178" s="30" t="str">
        <f t="shared" si="89"/>
        <v xml:space="preserve"> </v>
      </c>
      <c r="H178" s="48" t="str">
        <f t="shared" ref="H178:H251" si="90">+IF(OR(AND(E178=""),(G178="")),"",E178*G178)</f>
        <v/>
      </c>
    </row>
    <row r="179" spans="1:8" s="31" customFormat="1" ht="30" x14ac:dyDescent="0.2">
      <c r="A179" s="66"/>
      <c r="B179" s="55" t="s">
        <v>426</v>
      </c>
      <c r="C179" s="28">
        <v>0</v>
      </c>
      <c r="D179" s="28">
        <v>0</v>
      </c>
      <c r="E179" s="29" t="str">
        <f t="shared" si="87"/>
        <v/>
      </c>
      <c r="F179" s="29" t="str">
        <f t="shared" si="88"/>
        <v/>
      </c>
      <c r="G179" s="30" t="str">
        <f t="shared" si="89"/>
        <v xml:space="preserve"> </v>
      </c>
      <c r="H179" s="48" t="str">
        <f t="shared" si="90"/>
        <v/>
      </c>
    </row>
    <row r="180" spans="1:8" s="31" customFormat="1" ht="15" x14ac:dyDescent="0.2">
      <c r="A180" s="66"/>
      <c r="B180" s="55" t="s">
        <v>427</v>
      </c>
      <c r="C180" s="28">
        <v>0</v>
      </c>
      <c r="D180" s="28">
        <v>0</v>
      </c>
      <c r="E180" s="29" t="str">
        <f t="shared" si="87"/>
        <v/>
      </c>
      <c r="F180" s="29" t="str">
        <f t="shared" si="88"/>
        <v/>
      </c>
      <c r="G180" s="30" t="str">
        <f t="shared" si="89"/>
        <v xml:space="preserve"> 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28">
        <v>0</v>
      </c>
      <c r="D181" s="28">
        <v>0</v>
      </c>
      <c r="E181" s="29" t="str">
        <f t="shared" si="87"/>
        <v/>
      </c>
      <c r="F181" s="29" t="str">
        <f t="shared" si="88"/>
        <v/>
      </c>
      <c r="G181" s="30" t="str">
        <f t="shared" si="89"/>
        <v xml:space="preserve"> </v>
      </c>
      <c r="H181" s="48" t="str">
        <f t="shared" si="90"/>
        <v/>
      </c>
    </row>
    <row r="182" spans="1:8" s="31" customFormat="1" ht="30" x14ac:dyDescent="0.2">
      <c r="A182" s="66" t="s">
        <v>644</v>
      </c>
      <c r="B182" s="55" t="s">
        <v>646</v>
      </c>
      <c r="C182" s="28"/>
      <c r="D182" s="28">
        <v>0</v>
      </c>
      <c r="E182" s="29" t="str">
        <f t="shared" ref="E182" si="91">+IF(C182=0,"",C182/C$176)</f>
        <v/>
      </c>
      <c r="F182" s="29" t="str">
        <f t="shared" ref="F182" si="92">+IF(D182=0,"",D182/D$176)</f>
        <v/>
      </c>
      <c r="G182" s="30" t="str">
        <f t="shared" ref="G182" si="93">+IF(AND(C182=0,D182=0)," ",IF(C182=0,1,IF(D182=0,-1,(D182-C182)/C182)))</f>
        <v xml:space="preserve"> 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28">
        <v>0</v>
      </c>
      <c r="D183" s="28">
        <v>8</v>
      </c>
      <c r="E183" s="29" t="str">
        <f t="shared" si="87"/>
        <v/>
      </c>
      <c r="F183" s="29">
        <f t="shared" si="88"/>
        <v>0.36363636363636365</v>
      </c>
      <c r="G183" s="30">
        <f t="shared" si="89"/>
        <v>1</v>
      </c>
      <c r="H183" s="48" t="str">
        <f t="shared" si="90"/>
        <v/>
      </c>
    </row>
    <row r="184" spans="1:8" s="31" customFormat="1" ht="15" x14ac:dyDescent="0.2">
      <c r="A184" s="66"/>
      <c r="B184" s="55" t="s">
        <v>564</v>
      </c>
      <c r="C184" s="28">
        <v>0</v>
      </c>
      <c r="D184" s="28">
        <v>0</v>
      </c>
      <c r="E184" s="29" t="str">
        <f t="shared" si="87"/>
        <v/>
      </c>
      <c r="F184" s="29" t="str">
        <f t="shared" si="88"/>
        <v/>
      </c>
      <c r="G184" s="30" t="str">
        <f t="shared" si="89"/>
        <v xml:space="preserve"> </v>
      </c>
      <c r="H184" s="48" t="str">
        <f t="shared" si="90"/>
        <v/>
      </c>
    </row>
    <row r="185" spans="1:8" s="31" customFormat="1" ht="15" x14ac:dyDescent="0.2">
      <c r="A185" s="66"/>
      <c r="B185" s="55" t="s">
        <v>565</v>
      </c>
      <c r="C185" s="28">
        <v>0</v>
      </c>
      <c r="D185" s="28">
        <v>1</v>
      </c>
      <c r="E185" s="29" t="str">
        <f t="shared" si="87"/>
        <v/>
      </c>
      <c r="F185" s="29">
        <f t="shared" si="88"/>
        <v>4.5454545454545456E-2</v>
      </c>
      <c r="G185" s="30">
        <f t="shared" si="89"/>
        <v>1</v>
      </c>
      <c r="H185" s="48" t="str">
        <f t="shared" si="90"/>
        <v/>
      </c>
    </row>
    <row r="186" spans="1:8" s="31" customFormat="1" ht="15" x14ac:dyDescent="0.2">
      <c r="A186" s="66"/>
      <c r="B186" s="55" t="s">
        <v>566</v>
      </c>
      <c r="C186" s="28">
        <v>0</v>
      </c>
      <c r="D186" s="28">
        <v>0</v>
      </c>
      <c r="E186" s="29" t="str">
        <f t="shared" si="87"/>
        <v/>
      </c>
      <c r="F186" s="29" t="str">
        <f t="shared" si="88"/>
        <v/>
      </c>
      <c r="G186" s="30" t="str">
        <f t="shared" si="89"/>
        <v xml:space="preserve"> </v>
      </c>
      <c r="H186" s="48" t="str">
        <f t="shared" si="90"/>
        <v/>
      </c>
    </row>
    <row r="187" spans="1:8" s="31" customFormat="1" ht="15" x14ac:dyDescent="0.2">
      <c r="A187" s="66"/>
      <c r="B187" s="55" t="s">
        <v>40</v>
      </c>
      <c r="C187" s="28">
        <v>0</v>
      </c>
      <c r="D187" s="28">
        <v>0</v>
      </c>
      <c r="E187" s="29" t="str">
        <f t="shared" si="87"/>
        <v/>
      </c>
      <c r="F187" s="29" t="str">
        <f t="shared" si="88"/>
        <v/>
      </c>
      <c r="G187" s="30" t="str">
        <f t="shared" si="89"/>
        <v xml:space="preserve"> 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28">
        <v>0</v>
      </c>
      <c r="D188" s="28">
        <v>0</v>
      </c>
      <c r="E188" s="29" t="str">
        <f t="shared" si="87"/>
        <v/>
      </c>
      <c r="F188" s="29" t="str">
        <f t="shared" si="88"/>
        <v/>
      </c>
      <c r="G188" s="30" t="str">
        <f t="shared" si="89"/>
        <v xml:space="preserve"> 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28">
        <v>0</v>
      </c>
      <c r="D189" s="28">
        <v>0</v>
      </c>
      <c r="E189" s="29" t="str">
        <f t="shared" si="87"/>
        <v/>
      </c>
      <c r="F189" s="29" t="str">
        <f t="shared" si="88"/>
        <v/>
      </c>
      <c r="G189" s="30" t="str">
        <f t="shared" si="89"/>
        <v xml:space="preserve"> </v>
      </c>
      <c r="H189" s="48" t="str">
        <f t="shared" si="90"/>
        <v/>
      </c>
    </row>
    <row r="190" spans="1:8" s="31" customFormat="1" ht="15" x14ac:dyDescent="0.2">
      <c r="A190" s="66"/>
      <c r="B190" s="55" t="s">
        <v>498</v>
      </c>
      <c r="C190" s="28">
        <v>0</v>
      </c>
      <c r="D190" s="28">
        <v>0</v>
      </c>
      <c r="E190" s="29" t="str">
        <f t="shared" ref="E190:E191" si="95">+IF(C190=0,"",C190/C$176)</f>
        <v/>
      </c>
      <c r="F190" s="29" t="str">
        <f t="shared" ref="F190:F191" si="96">+IF(D190=0,"",D190/D$176)</f>
        <v/>
      </c>
      <c r="G190" s="30" t="str">
        <f t="shared" si="89"/>
        <v xml:space="preserve"> </v>
      </c>
      <c r="H190" s="48" t="str">
        <f t="shared" ref="H190:H191" si="97">+IF(OR(AND(E190=""),(G190="")),"",E190*G190)</f>
        <v/>
      </c>
    </row>
    <row r="191" spans="1:8" s="31" customFormat="1" ht="15" x14ac:dyDescent="0.2">
      <c r="A191" s="66"/>
      <c r="B191" s="55" t="s">
        <v>428</v>
      </c>
      <c r="C191" s="28">
        <v>0</v>
      </c>
      <c r="D191" s="28">
        <v>1</v>
      </c>
      <c r="E191" s="29" t="str">
        <f t="shared" si="95"/>
        <v/>
      </c>
      <c r="F191" s="29">
        <f t="shared" si="96"/>
        <v>4.5454545454545456E-2</v>
      </c>
      <c r="G191" s="30">
        <f t="shared" si="89"/>
        <v>1</v>
      </c>
      <c r="H191" s="48" t="str">
        <f t="shared" si="97"/>
        <v/>
      </c>
    </row>
    <row r="192" spans="1:8" s="31" customFormat="1" ht="15" x14ac:dyDescent="0.2">
      <c r="A192" s="66"/>
      <c r="B192" s="55" t="s">
        <v>597</v>
      </c>
      <c r="C192" s="28">
        <v>0</v>
      </c>
      <c r="D192" s="28">
        <v>0</v>
      </c>
      <c r="E192" s="29" t="str">
        <f t="shared" ref="E192:F194" si="98">+IF(C192=0,"",C192/C$176)</f>
        <v/>
      </c>
      <c r="F192" s="29" t="str">
        <f t="shared" si="98"/>
        <v/>
      </c>
      <c r="G192" s="30" t="str">
        <f t="shared" si="89"/>
        <v xml:space="preserve"> </v>
      </c>
      <c r="H192" s="48" t="str">
        <f t="shared" si="90"/>
        <v/>
      </c>
    </row>
    <row r="193" spans="1:8" s="31" customFormat="1" ht="15" x14ac:dyDescent="0.2">
      <c r="A193" s="66"/>
      <c r="B193" s="55" t="s">
        <v>598</v>
      </c>
      <c r="C193" s="28">
        <v>0</v>
      </c>
      <c r="D193" s="28">
        <v>0</v>
      </c>
      <c r="E193" s="29" t="str">
        <f t="shared" si="98"/>
        <v/>
      </c>
      <c r="F193" s="29" t="str">
        <f t="shared" si="98"/>
        <v/>
      </c>
      <c r="G193" s="30" t="str">
        <f t="shared" si="89"/>
        <v xml:space="preserve"> </v>
      </c>
      <c r="H193" s="48" t="str">
        <f t="shared" si="90"/>
        <v/>
      </c>
    </row>
    <row r="194" spans="1:8" s="31" customFormat="1" ht="15" x14ac:dyDescent="0.2">
      <c r="A194" s="66"/>
      <c r="B194" s="55" t="s">
        <v>42</v>
      </c>
      <c r="C194" s="28">
        <v>0</v>
      </c>
      <c r="D194" s="28">
        <v>0</v>
      </c>
      <c r="E194" s="29" t="str">
        <f t="shared" si="98"/>
        <v/>
      </c>
      <c r="F194" s="29" t="str">
        <f t="shared" si="98"/>
        <v/>
      </c>
      <c r="G194" s="30" t="str">
        <f t="shared" si="89"/>
        <v xml:space="preserve"> </v>
      </c>
      <c r="H194" s="48" t="str">
        <f t="shared" si="90"/>
        <v/>
      </c>
    </row>
    <row r="195" spans="1:8" s="31" customFormat="1" ht="15" x14ac:dyDescent="0.2">
      <c r="A195" s="66"/>
      <c r="B195" s="55" t="s">
        <v>499</v>
      </c>
      <c r="C195" s="28">
        <v>0</v>
      </c>
      <c r="D195" s="28">
        <v>0</v>
      </c>
      <c r="E195" s="29" t="str">
        <f t="shared" ref="E195:E196" si="99">+IF(C195=0,"",C195/C$176)</f>
        <v/>
      </c>
      <c r="F195" s="29" t="str">
        <f t="shared" ref="F195:F196" si="100">+IF(D195=0,"",D195/D$176)</f>
        <v/>
      </c>
      <c r="G195" s="30" t="str">
        <f t="shared" si="89"/>
        <v xml:space="preserve"> </v>
      </c>
      <c r="H195" s="48" t="str">
        <f t="shared" ref="H195:H196" si="101">+IF(OR(AND(E195=""),(G195="")),"",E195*G195)</f>
        <v/>
      </c>
    </row>
    <row r="196" spans="1:8" s="31" customFormat="1" ht="15" x14ac:dyDescent="0.2">
      <c r="A196" s="66"/>
      <c r="B196" s="55" t="s">
        <v>500</v>
      </c>
      <c r="C196" s="28">
        <v>0</v>
      </c>
      <c r="D196" s="28">
        <v>0</v>
      </c>
      <c r="E196" s="29" t="str">
        <f t="shared" si="99"/>
        <v/>
      </c>
      <c r="F196" s="29" t="str">
        <f t="shared" si="100"/>
        <v/>
      </c>
      <c r="G196" s="30" t="str">
        <f t="shared" si="89"/>
        <v xml:space="preserve"> </v>
      </c>
      <c r="H196" s="48" t="str">
        <f t="shared" si="101"/>
        <v/>
      </c>
    </row>
    <row r="197" spans="1:8" s="31" customFormat="1" ht="15" x14ac:dyDescent="0.2">
      <c r="A197" s="66"/>
      <c r="B197" s="55" t="s">
        <v>607</v>
      </c>
      <c r="C197" s="28">
        <v>0</v>
      </c>
      <c r="D197" s="28">
        <v>0</v>
      </c>
      <c r="E197" s="29" t="str">
        <f t="shared" ref="E197" si="102">+IF(C197=0,"",C197/C$176)</f>
        <v/>
      </c>
      <c r="F197" s="29" t="str">
        <f t="shared" ref="F197" si="103">+IF(D197=0,"",D197/D$176)</f>
        <v/>
      </c>
      <c r="G197" s="30" t="str">
        <f t="shared" ref="G197" si="104">+IF(AND(C197=0,D197=0)," ",IF(C197=0,1,IF(D197=0,-1,(D197-C197)/C197)))</f>
        <v xml:space="preserve"> </v>
      </c>
      <c r="H197" s="48" t="str">
        <f t="shared" ref="H197" si="105">+IF(OR(AND(E197=""),(G197="")),"",E197*G197)</f>
        <v/>
      </c>
    </row>
    <row r="198" spans="1:8" s="31" customFormat="1" ht="15" x14ac:dyDescent="0.2">
      <c r="A198" s="66"/>
      <c r="B198" s="55" t="s">
        <v>204</v>
      </c>
      <c r="C198" s="28">
        <v>0</v>
      </c>
      <c r="D198" s="28">
        <v>0</v>
      </c>
      <c r="E198" s="29" t="str">
        <f t="shared" ref="E198:E231" si="106">+IF(C198=0,"",C198/C$176)</f>
        <v/>
      </c>
      <c r="F198" s="29" t="str">
        <f t="shared" ref="F198:F231" si="107">+IF(D198=0,"",D198/D$176)</f>
        <v/>
      </c>
      <c r="G198" s="30" t="str">
        <f t="shared" si="89"/>
        <v xml:space="preserve"> </v>
      </c>
      <c r="H198" s="48" t="str">
        <f t="shared" si="90"/>
        <v/>
      </c>
    </row>
    <row r="199" spans="1:8" s="31" customFormat="1" ht="15" x14ac:dyDescent="0.2">
      <c r="A199" s="66"/>
      <c r="B199" s="55" t="s">
        <v>205</v>
      </c>
      <c r="C199" s="28">
        <v>0</v>
      </c>
      <c r="D199" s="28">
        <v>0</v>
      </c>
      <c r="E199" s="29" t="str">
        <f t="shared" si="106"/>
        <v/>
      </c>
      <c r="F199" s="29" t="str">
        <f t="shared" si="107"/>
        <v/>
      </c>
      <c r="G199" s="30" t="str">
        <f t="shared" si="89"/>
        <v xml:space="preserve"> </v>
      </c>
      <c r="H199" s="48" t="str">
        <f t="shared" si="90"/>
        <v/>
      </c>
    </row>
    <row r="200" spans="1:8" s="31" customFormat="1" ht="15" x14ac:dyDescent="0.2">
      <c r="A200" s="66"/>
      <c r="B200" s="55" t="s">
        <v>206</v>
      </c>
      <c r="C200" s="28">
        <v>0</v>
      </c>
      <c r="D200" s="28">
        <v>0</v>
      </c>
      <c r="E200" s="29" t="str">
        <f t="shared" si="106"/>
        <v/>
      </c>
      <c r="F200" s="29" t="str">
        <f t="shared" si="107"/>
        <v/>
      </c>
      <c r="G200" s="30" t="str">
        <f t="shared" si="89"/>
        <v xml:space="preserve"> </v>
      </c>
      <c r="H200" s="48" t="str">
        <f t="shared" si="90"/>
        <v/>
      </c>
    </row>
    <row r="201" spans="1:8" s="31" customFormat="1" ht="15" x14ac:dyDescent="0.2">
      <c r="A201" s="66"/>
      <c r="B201" s="60" t="s">
        <v>547</v>
      </c>
      <c r="C201" s="28">
        <v>0</v>
      </c>
      <c r="D201" s="28">
        <v>0</v>
      </c>
      <c r="E201" s="29" t="str">
        <f t="shared" ref="E201" si="108">+IF(C201=0,"",C201/C$176)</f>
        <v/>
      </c>
      <c r="F201" s="29" t="str">
        <f t="shared" ref="F201" si="109">+IF(D201=0,"",D201/D$176)</f>
        <v/>
      </c>
      <c r="G201" s="30" t="str">
        <f t="shared" si="89"/>
        <v xml:space="preserve"> </v>
      </c>
      <c r="H201" s="48" t="str">
        <f t="shared" ref="H201" si="110">+IF(OR(AND(E201=""),(G201="")),"",E201*G201)</f>
        <v/>
      </c>
    </row>
    <row r="202" spans="1:8" s="31" customFormat="1" ht="15" x14ac:dyDescent="0.2">
      <c r="A202" s="66"/>
      <c r="B202" s="55" t="s">
        <v>207</v>
      </c>
      <c r="C202" s="28">
        <v>0</v>
      </c>
      <c r="D202" s="28">
        <v>0</v>
      </c>
      <c r="E202" s="29" t="str">
        <f t="shared" si="106"/>
        <v/>
      </c>
      <c r="F202" s="29" t="str">
        <f t="shared" si="107"/>
        <v/>
      </c>
      <c r="G202" s="30" t="str">
        <f t="shared" si="89"/>
        <v xml:space="preserve"> </v>
      </c>
      <c r="H202" s="48" t="str">
        <f t="shared" si="90"/>
        <v/>
      </c>
    </row>
    <row r="203" spans="1:8" s="31" customFormat="1" ht="15" x14ac:dyDescent="0.2">
      <c r="A203" s="66"/>
      <c r="B203" s="55" t="s">
        <v>429</v>
      </c>
      <c r="C203" s="28">
        <v>0</v>
      </c>
      <c r="D203" s="28">
        <v>0</v>
      </c>
      <c r="E203" s="29" t="str">
        <f t="shared" si="106"/>
        <v/>
      </c>
      <c r="F203" s="29" t="str">
        <f t="shared" si="107"/>
        <v/>
      </c>
      <c r="G203" s="30" t="str">
        <f t="shared" si="89"/>
        <v xml:space="preserve"> </v>
      </c>
      <c r="H203" s="48" t="str">
        <f t="shared" si="90"/>
        <v/>
      </c>
    </row>
    <row r="204" spans="1:8" s="31" customFormat="1" ht="15" x14ac:dyDescent="0.2">
      <c r="A204" s="66"/>
      <c r="B204" s="55" t="s">
        <v>502</v>
      </c>
      <c r="C204" s="28">
        <v>0</v>
      </c>
      <c r="D204" s="28">
        <v>0</v>
      </c>
      <c r="E204" s="29" t="str">
        <f t="shared" si="106"/>
        <v/>
      </c>
      <c r="F204" s="29" t="str">
        <f t="shared" si="107"/>
        <v/>
      </c>
      <c r="G204" s="30" t="str">
        <f t="shared" si="89"/>
        <v xml:space="preserve"> </v>
      </c>
      <c r="H204" s="48" t="str">
        <f t="shared" ref="H204" si="111">+IF(OR(AND(E204=""),(G204="")),"",E204*G204)</f>
        <v/>
      </c>
    </row>
    <row r="205" spans="1:8" s="31" customFormat="1" ht="15" x14ac:dyDescent="0.2">
      <c r="A205" s="66" t="s">
        <v>644</v>
      </c>
      <c r="B205" s="55" t="s">
        <v>648</v>
      </c>
      <c r="C205" s="28"/>
      <c r="D205" s="28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28">
        <v>1</v>
      </c>
      <c r="D206" s="28">
        <v>1</v>
      </c>
      <c r="E206" s="29">
        <f t="shared" si="106"/>
        <v>6.25E-2</v>
      </c>
      <c r="F206" s="29">
        <f t="shared" si="107"/>
        <v>4.5454545454545456E-2</v>
      </c>
      <c r="G206" s="30">
        <f t="shared" si="89"/>
        <v>0</v>
      </c>
      <c r="H206" s="48">
        <f t="shared" si="90"/>
        <v>0</v>
      </c>
    </row>
    <row r="207" spans="1:8" s="31" customFormat="1" ht="15" x14ac:dyDescent="0.2">
      <c r="A207" s="66"/>
      <c r="B207" s="55" t="s">
        <v>209</v>
      </c>
      <c r="C207" s="28">
        <v>0</v>
      </c>
      <c r="D207" s="28">
        <v>0</v>
      </c>
      <c r="E207" s="29" t="str">
        <f t="shared" si="106"/>
        <v/>
      </c>
      <c r="F207" s="29" t="str">
        <f t="shared" si="107"/>
        <v/>
      </c>
      <c r="G207" s="30" t="str">
        <f t="shared" si="89"/>
        <v xml:space="preserve"> </v>
      </c>
      <c r="H207" s="48" t="str">
        <f t="shared" si="90"/>
        <v/>
      </c>
    </row>
    <row r="208" spans="1:8" s="31" customFormat="1" ht="15" x14ac:dyDescent="0.2">
      <c r="A208" s="66"/>
      <c r="B208" s="55" t="s">
        <v>210</v>
      </c>
      <c r="C208" s="28">
        <v>0</v>
      </c>
      <c r="D208" s="28">
        <v>0</v>
      </c>
      <c r="E208" s="29" t="str">
        <f t="shared" si="106"/>
        <v/>
      </c>
      <c r="F208" s="29" t="str">
        <f t="shared" si="107"/>
        <v/>
      </c>
      <c r="G208" s="30" t="str">
        <f t="shared" si="89"/>
        <v xml:space="preserve"> </v>
      </c>
      <c r="H208" s="48" t="str">
        <f t="shared" si="90"/>
        <v/>
      </c>
    </row>
    <row r="209" spans="1:8" s="31" customFormat="1" ht="15" x14ac:dyDescent="0.2">
      <c r="A209" s="66"/>
      <c r="B209" s="55" t="s">
        <v>211</v>
      </c>
      <c r="C209" s="28">
        <v>0</v>
      </c>
      <c r="D209" s="28">
        <v>0</v>
      </c>
      <c r="E209" s="29" t="str">
        <f t="shared" si="106"/>
        <v/>
      </c>
      <c r="F209" s="29" t="str">
        <f t="shared" si="107"/>
        <v/>
      </c>
      <c r="G209" s="30" t="str">
        <f t="shared" si="89"/>
        <v xml:space="preserve"> </v>
      </c>
      <c r="H209" s="48" t="str">
        <f t="shared" si="90"/>
        <v/>
      </c>
    </row>
    <row r="210" spans="1:8" s="31" customFormat="1" ht="15" x14ac:dyDescent="0.2">
      <c r="A210" s="66"/>
      <c r="B210" s="55" t="s">
        <v>430</v>
      </c>
      <c r="C210" s="28">
        <v>0</v>
      </c>
      <c r="D210" s="28">
        <v>0</v>
      </c>
      <c r="E210" s="29" t="str">
        <f t="shared" si="106"/>
        <v/>
      </c>
      <c r="F210" s="29" t="str">
        <f t="shared" si="107"/>
        <v/>
      </c>
      <c r="G210" s="30" t="str">
        <f t="shared" si="89"/>
        <v xml:space="preserve"> </v>
      </c>
      <c r="H210" s="48" t="str">
        <f t="shared" si="90"/>
        <v/>
      </c>
    </row>
    <row r="211" spans="1:8" s="31" customFormat="1" ht="15" x14ac:dyDescent="0.2">
      <c r="A211" s="66"/>
      <c r="B211" s="55" t="s">
        <v>431</v>
      </c>
      <c r="C211" s="28">
        <v>0</v>
      </c>
      <c r="D211" s="28">
        <v>0</v>
      </c>
      <c r="E211" s="29" t="str">
        <f t="shared" si="106"/>
        <v/>
      </c>
      <c r="F211" s="29" t="str">
        <f t="shared" si="107"/>
        <v/>
      </c>
      <c r="G211" s="30" t="str">
        <f t="shared" si="89"/>
        <v xml:space="preserve"> </v>
      </c>
      <c r="H211" s="48" t="str">
        <f t="shared" si="90"/>
        <v/>
      </c>
    </row>
    <row r="212" spans="1:8" s="31" customFormat="1" ht="15" x14ac:dyDescent="0.2">
      <c r="A212" s="66"/>
      <c r="B212" s="55" t="s">
        <v>212</v>
      </c>
      <c r="C212" s="28">
        <v>0</v>
      </c>
      <c r="D212" s="28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28">
        <v>0</v>
      </c>
      <c r="D213" s="28">
        <v>0</v>
      </c>
      <c r="E213" s="29" t="str">
        <f t="shared" si="106"/>
        <v/>
      </c>
      <c r="F213" s="29" t="str">
        <f t="shared" si="107"/>
        <v/>
      </c>
      <c r="G213" s="30" t="str">
        <f t="shared" si="89"/>
        <v xml:space="preserve"> </v>
      </c>
      <c r="H213" s="48" t="str">
        <f t="shared" ref="H213" si="116">+IF(OR(AND(E213=""),(G213="")),"",E213*G213)</f>
        <v/>
      </c>
    </row>
    <row r="214" spans="1:8" s="31" customFormat="1" ht="15" x14ac:dyDescent="0.2">
      <c r="A214" s="66"/>
      <c r="B214" s="55" t="s">
        <v>213</v>
      </c>
      <c r="C214" s="28">
        <v>0</v>
      </c>
      <c r="D214" s="28">
        <v>0</v>
      </c>
      <c r="E214" s="29" t="str">
        <f t="shared" si="106"/>
        <v/>
      </c>
      <c r="F214" s="29" t="str">
        <f t="shared" si="107"/>
        <v/>
      </c>
      <c r="G214" s="30" t="str">
        <f t="shared" si="89"/>
        <v xml:space="preserve"> </v>
      </c>
      <c r="H214" s="48" t="str">
        <f t="shared" si="90"/>
        <v/>
      </c>
    </row>
    <row r="215" spans="1:8" s="31" customFormat="1" ht="15" x14ac:dyDescent="0.2">
      <c r="A215" s="66"/>
      <c r="B215" s="55" t="s">
        <v>214</v>
      </c>
      <c r="C215" s="28">
        <v>0</v>
      </c>
      <c r="D215" s="28">
        <v>0</v>
      </c>
      <c r="E215" s="29" t="str">
        <f t="shared" si="106"/>
        <v/>
      </c>
      <c r="F215" s="29" t="str">
        <f t="shared" si="107"/>
        <v/>
      </c>
      <c r="G215" s="30" t="str">
        <f t="shared" si="89"/>
        <v xml:space="preserve"> </v>
      </c>
      <c r="H215" s="48" t="str">
        <f t="shared" si="90"/>
        <v/>
      </c>
    </row>
    <row r="216" spans="1:8" s="31" customFormat="1" ht="15" x14ac:dyDescent="0.2">
      <c r="A216" s="66"/>
      <c r="B216" s="55" t="s">
        <v>215</v>
      </c>
      <c r="C216" s="28">
        <v>0</v>
      </c>
      <c r="D216" s="28">
        <v>0</v>
      </c>
      <c r="E216" s="29" t="str">
        <f t="shared" si="106"/>
        <v/>
      </c>
      <c r="F216" s="29" t="str">
        <f t="shared" si="107"/>
        <v/>
      </c>
      <c r="G216" s="30" t="str">
        <f t="shared" si="89"/>
        <v xml:space="preserve"> </v>
      </c>
      <c r="H216" s="48" t="str">
        <f t="shared" si="90"/>
        <v/>
      </c>
    </row>
    <row r="217" spans="1:8" s="31" customFormat="1" ht="15" x14ac:dyDescent="0.2">
      <c r="A217" s="66"/>
      <c r="B217" s="55" t="s">
        <v>44</v>
      </c>
      <c r="C217" s="28">
        <v>0</v>
      </c>
      <c r="D217" s="28">
        <v>0</v>
      </c>
      <c r="E217" s="29" t="str">
        <f t="shared" si="106"/>
        <v/>
      </c>
      <c r="F217" s="29" t="str">
        <f t="shared" si="107"/>
        <v/>
      </c>
      <c r="G217" s="30" t="str">
        <f t="shared" si="89"/>
        <v xml:space="preserve"> </v>
      </c>
      <c r="H217" s="48" t="str">
        <f t="shared" si="90"/>
        <v/>
      </c>
    </row>
    <row r="218" spans="1:8" s="31" customFormat="1" ht="15" x14ac:dyDescent="0.2">
      <c r="A218" s="66"/>
      <c r="B218" s="55" t="s">
        <v>45</v>
      </c>
      <c r="C218" s="28">
        <v>1</v>
      </c>
      <c r="D218" s="28">
        <v>0</v>
      </c>
      <c r="E218" s="29">
        <f t="shared" si="106"/>
        <v>6.25E-2</v>
      </c>
      <c r="F218" s="29" t="str">
        <f t="shared" si="107"/>
        <v/>
      </c>
      <c r="G218" s="30">
        <f t="shared" si="89"/>
        <v>-1</v>
      </c>
      <c r="H218" s="48">
        <f t="shared" si="90"/>
        <v>-6.25E-2</v>
      </c>
    </row>
    <row r="219" spans="1:8" s="31" customFormat="1" ht="15" x14ac:dyDescent="0.2">
      <c r="A219" s="66"/>
      <c r="B219" s="55" t="s">
        <v>216</v>
      </c>
      <c r="C219" s="28">
        <v>0</v>
      </c>
      <c r="D219" s="28">
        <v>0</v>
      </c>
      <c r="E219" s="29" t="str">
        <f t="shared" si="106"/>
        <v/>
      </c>
      <c r="F219" s="29" t="str">
        <f t="shared" si="107"/>
        <v/>
      </c>
      <c r="G219" s="30" t="str">
        <f t="shared" si="89"/>
        <v xml:space="preserve"> </v>
      </c>
      <c r="H219" s="48" t="str">
        <f t="shared" si="90"/>
        <v/>
      </c>
    </row>
    <row r="220" spans="1:8" s="31" customFormat="1" ht="30" x14ac:dyDescent="0.2">
      <c r="A220" s="66"/>
      <c r="B220" s="55" t="s">
        <v>217</v>
      </c>
      <c r="C220" s="28">
        <v>0</v>
      </c>
      <c r="D220" s="28">
        <v>0</v>
      </c>
      <c r="E220" s="29" t="str">
        <f t="shared" si="106"/>
        <v/>
      </c>
      <c r="F220" s="29" t="str">
        <f t="shared" si="107"/>
        <v/>
      </c>
      <c r="G220" s="30" t="str">
        <f t="shared" si="89"/>
        <v xml:space="preserve"> </v>
      </c>
      <c r="H220" s="48" t="str">
        <f t="shared" si="90"/>
        <v/>
      </c>
    </row>
    <row r="221" spans="1:8" s="31" customFormat="1" ht="15" x14ac:dyDescent="0.2">
      <c r="A221" s="66"/>
      <c r="B221" s="55" t="s">
        <v>432</v>
      </c>
      <c r="C221" s="28">
        <v>0</v>
      </c>
      <c r="D221" s="28">
        <v>0</v>
      </c>
      <c r="E221" s="29" t="str">
        <f t="shared" si="106"/>
        <v/>
      </c>
      <c r="F221" s="29" t="str">
        <f t="shared" si="107"/>
        <v/>
      </c>
      <c r="G221" s="30" t="str">
        <f t="shared" si="89"/>
        <v xml:space="preserve"> </v>
      </c>
      <c r="H221" s="48" t="str">
        <f t="shared" si="90"/>
        <v/>
      </c>
    </row>
    <row r="222" spans="1:8" s="31" customFormat="1" ht="15" x14ac:dyDescent="0.2">
      <c r="A222" s="66"/>
      <c r="B222" s="55" t="s">
        <v>504</v>
      </c>
      <c r="C222" s="28">
        <v>0</v>
      </c>
      <c r="D222" s="28">
        <v>0</v>
      </c>
      <c r="E222" s="29" t="str">
        <f t="shared" si="106"/>
        <v/>
      </c>
      <c r="F222" s="29" t="str">
        <f t="shared" si="107"/>
        <v/>
      </c>
      <c r="G222" s="30" t="str">
        <f t="shared" si="89"/>
        <v xml:space="preserve"> </v>
      </c>
      <c r="H222" s="48" t="str">
        <f t="shared" ref="H222" si="117">+IF(OR(AND(E222=""),(G222="")),"",E222*G222)</f>
        <v/>
      </c>
    </row>
    <row r="223" spans="1:8" s="31" customFormat="1" ht="15" x14ac:dyDescent="0.2">
      <c r="A223" s="66"/>
      <c r="B223" s="55" t="s">
        <v>609</v>
      </c>
      <c r="C223" s="28">
        <v>0</v>
      </c>
      <c r="D223" s="28">
        <v>0</v>
      </c>
      <c r="E223" s="29" t="str">
        <f t="shared" ref="E223" si="118">+IF(C223=0,"",C223/C$176)</f>
        <v/>
      </c>
      <c r="F223" s="29" t="str">
        <f t="shared" ref="F223" si="119">+IF(D223=0,"",D223/D$176)</f>
        <v/>
      </c>
      <c r="G223" s="30" t="str">
        <f t="shared" ref="G223" si="120">+IF(AND(C223=0,D223=0)," ",IF(C223=0,1,IF(D223=0,-1,(D223-C223)/C223)))</f>
        <v xml:space="preserve"> </v>
      </c>
      <c r="H223" s="48" t="str">
        <f t="shared" ref="H223" si="121">+IF(OR(AND(E223=""),(G223="")),"",E223*G223)</f>
        <v/>
      </c>
    </row>
    <row r="224" spans="1:8" s="31" customFormat="1" ht="15" x14ac:dyDescent="0.2">
      <c r="A224" s="66"/>
      <c r="B224" s="55" t="s">
        <v>539</v>
      </c>
      <c r="C224" s="28">
        <v>0</v>
      </c>
      <c r="D224" s="28">
        <v>0</v>
      </c>
      <c r="E224" s="29" t="str">
        <f t="shared" si="106"/>
        <v/>
      </c>
      <c r="F224" s="29" t="str">
        <f t="shared" si="107"/>
        <v/>
      </c>
      <c r="G224" s="30" t="str">
        <f t="shared" si="89"/>
        <v xml:space="preserve"> 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28">
        <v>0</v>
      </c>
      <c r="D225" s="28">
        <v>0</v>
      </c>
      <c r="E225" s="29" t="str">
        <f t="shared" si="106"/>
        <v/>
      </c>
      <c r="F225" s="29" t="str">
        <f t="shared" si="107"/>
        <v/>
      </c>
      <c r="G225" s="30" t="str">
        <f t="shared" si="89"/>
        <v xml:space="preserve"> </v>
      </c>
      <c r="H225" s="48" t="str">
        <f t="shared" si="90"/>
        <v/>
      </c>
    </row>
    <row r="226" spans="1:8" s="31" customFormat="1" ht="15" x14ac:dyDescent="0.2">
      <c r="A226" s="66"/>
      <c r="B226" s="55" t="s">
        <v>46</v>
      </c>
      <c r="C226" s="28">
        <v>0</v>
      </c>
      <c r="D226" s="28">
        <v>0</v>
      </c>
      <c r="E226" s="29" t="str">
        <f t="shared" si="106"/>
        <v/>
      </c>
      <c r="F226" s="29" t="str">
        <f t="shared" si="107"/>
        <v/>
      </c>
      <c r="G226" s="30" t="str">
        <f t="shared" si="89"/>
        <v xml:space="preserve"> </v>
      </c>
      <c r="H226" s="48" t="str">
        <f t="shared" si="90"/>
        <v/>
      </c>
    </row>
    <row r="227" spans="1:8" s="31" customFormat="1" ht="15" x14ac:dyDescent="0.2">
      <c r="A227" s="66"/>
      <c r="B227" s="55" t="s">
        <v>219</v>
      </c>
      <c r="C227" s="28">
        <v>0</v>
      </c>
      <c r="D227" s="28">
        <v>0</v>
      </c>
      <c r="E227" s="29" t="str">
        <f t="shared" si="106"/>
        <v/>
      </c>
      <c r="F227" s="29" t="str">
        <f t="shared" si="107"/>
        <v/>
      </c>
      <c r="G227" s="30" t="str">
        <f t="shared" si="89"/>
        <v xml:space="preserve"> </v>
      </c>
      <c r="H227" s="48" t="str">
        <f t="shared" si="90"/>
        <v/>
      </c>
    </row>
    <row r="228" spans="1:8" s="31" customFormat="1" ht="15" x14ac:dyDescent="0.2">
      <c r="A228" s="66"/>
      <c r="B228" s="55" t="s">
        <v>220</v>
      </c>
      <c r="C228" s="28">
        <v>0</v>
      </c>
      <c r="D228" s="28">
        <v>0</v>
      </c>
      <c r="E228" s="29" t="str">
        <f t="shared" si="106"/>
        <v/>
      </c>
      <c r="F228" s="29" t="str">
        <f t="shared" si="107"/>
        <v/>
      </c>
      <c r="G228" s="30" t="str">
        <f t="shared" si="89"/>
        <v xml:space="preserve"> </v>
      </c>
      <c r="H228" s="48" t="str">
        <f t="shared" si="90"/>
        <v/>
      </c>
    </row>
    <row r="229" spans="1:8" s="31" customFormat="1" ht="15" x14ac:dyDescent="0.2">
      <c r="A229" s="66"/>
      <c r="B229" s="55" t="s">
        <v>433</v>
      </c>
      <c r="C229" s="28">
        <v>0</v>
      </c>
      <c r="D229" s="28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28">
        <v>0</v>
      </c>
      <c r="D230" s="28">
        <v>0</v>
      </c>
      <c r="E230" s="29" t="str">
        <f t="shared" si="106"/>
        <v/>
      </c>
      <c r="F230" s="29" t="str">
        <f t="shared" si="107"/>
        <v/>
      </c>
      <c r="G230" s="30" t="str">
        <f t="shared" si="89"/>
        <v xml:space="preserve"> </v>
      </c>
      <c r="H230" s="48" t="str">
        <f t="shared" si="90"/>
        <v/>
      </c>
    </row>
    <row r="231" spans="1:8" s="31" customFormat="1" ht="15" x14ac:dyDescent="0.2">
      <c r="A231" s="66"/>
      <c r="B231" s="55" t="s">
        <v>221</v>
      </c>
      <c r="C231" s="28">
        <v>0</v>
      </c>
      <c r="D231" s="28">
        <v>0</v>
      </c>
      <c r="E231" s="29" t="str">
        <f t="shared" si="106"/>
        <v/>
      </c>
      <c r="F231" s="29" t="str">
        <f t="shared" si="107"/>
        <v/>
      </c>
      <c r="G231" s="30" t="str">
        <f t="shared" si="89"/>
        <v xml:space="preserve"> </v>
      </c>
      <c r="H231" s="48" t="str">
        <f t="shared" si="90"/>
        <v/>
      </c>
    </row>
    <row r="232" spans="1:8" s="31" customFormat="1" ht="15" x14ac:dyDescent="0.2">
      <c r="A232" s="66"/>
      <c r="B232" s="55" t="s">
        <v>222</v>
      </c>
      <c r="C232" s="28">
        <v>0</v>
      </c>
      <c r="D232" s="28">
        <v>0</v>
      </c>
      <c r="E232" s="29" t="str">
        <f t="shared" ref="E232:E251" si="122">+IF(C232=0,"",C232/C$176)</f>
        <v/>
      </c>
      <c r="F232" s="29" t="str">
        <f t="shared" ref="F232:F251" si="123">+IF(D232=0,"",D232/D$176)</f>
        <v/>
      </c>
      <c r="G232" s="30" t="str">
        <f t="shared" si="89"/>
        <v xml:space="preserve"> </v>
      </c>
      <c r="H232" s="48" t="str">
        <f t="shared" si="90"/>
        <v/>
      </c>
    </row>
    <row r="233" spans="1:8" s="31" customFormat="1" ht="15" x14ac:dyDescent="0.2">
      <c r="A233" s="66"/>
      <c r="B233" s="55" t="s">
        <v>223</v>
      </c>
      <c r="C233" s="28">
        <v>0</v>
      </c>
      <c r="D233" s="28">
        <v>0</v>
      </c>
      <c r="E233" s="29" t="str">
        <f t="shared" si="122"/>
        <v/>
      </c>
      <c r="F233" s="29" t="str">
        <f t="shared" si="123"/>
        <v/>
      </c>
      <c r="G233" s="30" t="str">
        <f t="shared" si="89"/>
        <v xml:space="preserve"> </v>
      </c>
      <c r="H233" s="48" t="str">
        <f t="shared" si="90"/>
        <v/>
      </c>
    </row>
    <row r="234" spans="1:8" s="31" customFormat="1" ht="15" x14ac:dyDescent="0.2">
      <c r="A234" s="66"/>
      <c r="B234" s="55" t="s">
        <v>628</v>
      </c>
      <c r="C234" s="28">
        <v>0</v>
      </c>
      <c r="D234" s="28">
        <v>0</v>
      </c>
      <c r="E234" s="29" t="str">
        <f t="shared" si="122"/>
        <v/>
      </c>
      <c r="F234" s="29" t="str">
        <f t="shared" si="123"/>
        <v/>
      </c>
      <c r="G234" s="30" t="str">
        <f t="shared" si="89"/>
        <v xml:space="preserve"> 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28">
        <v>0</v>
      </c>
      <c r="D235" s="28">
        <v>0</v>
      </c>
      <c r="E235" s="29" t="str">
        <f t="shared" ref="E235" si="124">+IF(C235=0,"",C235/C$176)</f>
        <v/>
      </c>
      <c r="F235" s="29" t="str">
        <f t="shared" ref="F235" si="125">+IF(D235=0,"",D235/D$176)</f>
        <v/>
      </c>
      <c r="G235" s="30" t="str">
        <f t="shared" si="89"/>
        <v xml:space="preserve"> 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55" t="s">
        <v>612</v>
      </c>
      <c r="C236" s="28">
        <v>0</v>
      </c>
      <c r="D236" s="28">
        <v>0</v>
      </c>
      <c r="E236" s="29" t="str">
        <f t="shared" ref="E236" si="127">+IF(C236=0,"",C236/C$176)</f>
        <v/>
      </c>
      <c r="F236" s="29" t="str">
        <f t="shared" ref="F236" si="128">+IF(D236=0,"",D236/D$176)</f>
        <v/>
      </c>
      <c r="G236" s="30" t="str">
        <f t="shared" ref="G236" si="129">+IF(AND(C236=0,D236=0)," ",IF(C236=0,1,IF(D236=0,-1,(D236-C236)/C236)))</f>
        <v xml:space="preserve"> </v>
      </c>
      <c r="H236" s="48" t="str">
        <f t="shared" ref="H236" si="130">+IF(OR(AND(E236=""),(G236="")),"",E236*G236)</f>
        <v/>
      </c>
    </row>
    <row r="237" spans="1:8" s="31" customFormat="1" ht="15" x14ac:dyDescent="0.2">
      <c r="A237" s="66"/>
      <c r="B237" s="55" t="s">
        <v>48</v>
      </c>
      <c r="C237" s="28">
        <v>0</v>
      </c>
      <c r="D237" s="28">
        <v>0</v>
      </c>
      <c r="E237" s="29" t="str">
        <f t="shared" si="122"/>
        <v/>
      </c>
      <c r="F237" s="29" t="str">
        <f t="shared" si="123"/>
        <v/>
      </c>
      <c r="G237" s="30" t="str">
        <f t="shared" si="89"/>
        <v xml:space="preserve"> </v>
      </c>
      <c r="H237" s="48" t="str">
        <f t="shared" si="90"/>
        <v/>
      </c>
    </row>
    <row r="238" spans="1:8" s="31" customFormat="1" ht="15" x14ac:dyDescent="0.2">
      <c r="A238" s="66"/>
      <c r="B238" s="55" t="s">
        <v>224</v>
      </c>
      <c r="C238" s="28">
        <v>0</v>
      </c>
      <c r="D238" s="28">
        <v>0</v>
      </c>
      <c r="E238" s="29" t="str">
        <f t="shared" si="122"/>
        <v/>
      </c>
      <c r="F238" s="29" t="str">
        <f t="shared" si="123"/>
        <v/>
      </c>
      <c r="G238" s="30" t="str">
        <f t="shared" si="89"/>
        <v xml:space="preserve"> 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28">
        <v>0</v>
      </c>
      <c r="D239" s="28">
        <v>0</v>
      </c>
      <c r="E239" s="29" t="str">
        <f t="shared" si="122"/>
        <v/>
      </c>
      <c r="F239" s="29" t="str">
        <f t="shared" si="123"/>
        <v/>
      </c>
      <c r="G239" s="30" t="str">
        <f t="shared" si="89"/>
        <v xml:space="preserve"> 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28">
        <v>0</v>
      </c>
      <c r="D240" s="28">
        <v>0</v>
      </c>
      <c r="E240" s="29" t="str">
        <f t="shared" si="122"/>
        <v/>
      </c>
      <c r="F240" s="29" t="str">
        <f t="shared" si="123"/>
        <v/>
      </c>
      <c r="G240" s="30" t="str">
        <f t="shared" si="89"/>
        <v xml:space="preserve"> </v>
      </c>
      <c r="H240" s="48" t="str">
        <f t="shared" si="90"/>
        <v/>
      </c>
    </row>
    <row r="241" spans="1:8" s="31" customFormat="1" ht="15" x14ac:dyDescent="0.2">
      <c r="A241" s="66"/>
      <c r="B241" s="55" t="s">
        <v>633</v>
      </c>
      <c r="C241" s="28">
        <v>0</v>
      </c>
      <c r="D241" s="28">
        <v>0</v>
      </c>
      <c r="E241" s="29" t="str">
        <f t="shared" si="122"/>
        <v/>
      </c>
      <c r="F241" s="29" t="str">
        <f t="shared" si="123"/>
        <v/>
      </c>
      <c r="G241" s="30" t="str">
        <f t="shared" si="89"/>
        <v xml:space="preserve"> </v>
      </c>
      <c r="H241" s="48" t="str">
        <f t="shared" si="90"/>
        <v/>
      </c>
    </row>
    <row r="242" spans="1:8" s="31" customFormat="1" ht="15" x14ac:dyDescent="0.2">
      <c r="A242" s="66" t="s">
        <v>644</v>
      </c>
      <c r="B242" s="55" t="s">
        <v>650</v>
      </c>
      <c r="C242" s="28"/>
      <c r="D242" s="28">
        <v>0</v>
      </c>
      <c r="E242" s="29" t="str">
        <f t="shared" ref="E242" si="131">+IF(C242=0,"",C242/C$176)</f>
        <v/>
      </c>
      <c r="F242" s="29" t="str">
        <f t="shared" ref="F242" si="132">+IF(D242=0,"",D242/D$176)</f>
        <v/>
      </c>
      <c r="G242" s="30" t="str">
        <f t="shared" ref="G242" si="133">+IF(AND(C242=0,D242=0)," ",IF(C242=0,1,IF(D242=0,-1,(D242-C242)/C242)))</f>
        <v xml:space="preserve"> 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28">
        <v>0</v>
      </c>
      <c r="D243" s="28">
        <v>0</v>
      </c>
      <c r="E243" s="29" t="str">
        <f t="shared" si="122"/>
        <v/>
      </c>
      <c r="F243" s="29" t="str">
        <f t="shared" si="123"/>
        <v/>
      </c>
      <c r="G243" s="30" t="str">
        <f t="shared" si="89"/>
        <v xml:space="preserve"> </v>
      </c>
      <c r="H243" s="48" t="str">
        <f t="shared" si="90"/>
        <v/>
      </c>
    </row>
    <row r="244" spans="1:8" s="31" customFormat="1" ht="15" x14ac:dyDescent="0.2">
      <c r="A244" s="66"/>
      <c r="B244" s="55" t="s">
        <v>52</v>
      </c>
      <c r="C244" s="28">
        <v>0</v>
      </c>
      <c r="D244" s="28">
        <v>0</v>
      </c>
      <c r="E244" s="29" t="str">
        <f t="shared" si="122"/>
        <v/>
      </c>
      <c r="F244" s="29" t="str">
        <f t="shared" si="123"/>
        <v/>
      </c>
      <c r="G244" s="30" t="str">
        <f t="shared" ref="G244:G314" si="135">+IF(AND(C244=0,D244=0)," ",IF(C244=0,1,IF(D244=0,-1,(D244-C244)/C244)))</f>
        <v xml:space="preserve"> </v>
      </c>
      <c r="H244" s="48" t="str">
        <f t="shared" si="90"/>
        <v/>
      </c>
    </row>
    <row r="245" spans="1:8" s="31" customFormat="1" ht="30" x14ac:dyDescent="0.2">
      <c r="A245" s="66"/>
      <c r="B245" s="55" t="s">
        <v>540</v>
      </c>
      <c r="C245" s="28">
        <v>0</v>
      </c>
      <c r="D245" s="28">
        <v>0</v>
      </c>
      <c r="E245" s="29" t="str">
        <f t="shared" si="122"/>
        <v/>
      </c>
      <c r="F245" s="29" t="str">
        <f t="shared" si="123"/>
        <v/>
      </c>
      <c r="G245" s="30" t="str">
        <f t="shared" si="135"/>
        <v xml:space="preserve"> </v>
      </c>
      <c r="H245" s="48" t="str">
        <f t="shared" si="90"/>
        <v/>
      </c>
    </row>
    <row r="246" spans="1:8" s="31" customFormat="1" ht="15" x14ac:dyDescent="0.2">
      <c r="A246" s="66"/>
      <c r="B246" s="55" t="s">
        <v>50</v>
      </c>
      <c r="C246" s="28">
        <v>0</v>
      </c>
      <c r="D246" s="28">
        <v>4</v>
      </c>
      <c r="E246" s="29" t="str">
        <f t="shared" si="122"/>
        <v/>
      </c>
      <c r="F246" s="29">
        <f t="shared" si="123"/>
        <v>0.18181818181818182</v>
      </c>
      <c r="G246" s="30">
        <f t="shared" si="135"/>
        <v>1</v>
      </c>
      <c r="H246" s="48" t="str">
        <f t="shared" si="90"/>
        <v/>
      </c>
    </row>
    <row r="247" spans="1:8" s="31" customFormat="1" ht="15" x14ac:dyDescent="0.2">
      <c r="A247" s="66"/>
      <c r="B247" s="55" t="s">
        <v>49</v>
      </c>
      <c r="C247" s="28">
        <v>0</v>
      </c>
      <c r="D247" s="28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28">
        <v>0</v>
      </c>
      <c r="D248" s="28">
        <v>0</v>
      </c>
      <c r="E248" s="29" t="str">
        <f t="shared" si="122"/>
        <v/>
      </c>
      <c r="F248" s="29" t="str">
        <f t="shared" si="123"/>
        <v/>
      </c>
      <c r="G248" s="30" t="str">
        <f t="shared" si="135"/>
        <v xml:space="preserve"> 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28">
        <v>0</v>
      </c>
      <c r="D249" s="28">
        <v>0</v>
      </c>
      <c r="E249" s="29" t="str">
        <f t="shared" si="122"/>
        <v/>
      </c>
      <c r="F249" s="29" t="str">
        <f t="shared" si="123"/>
        <v/>
      </c>
      <c r="G249" s="30" t="str">
        <f t="shared" si="135"/>
        <v xml:space="preserve"> </v>
      </c>
      <c r="H249" s="48" t="str">
        <f t="shared" si="90"/>
        <v/>
      </c>
    </row>
    <row r="250" spans="1:8" s="31" customFormat="1" ht="15" x14ac:dyDescent="0.2">
      <c r="A250" s="66"/>
      <c r="B250" s="55" t="s">
        <v>226</v>
      </c>
      <c r="C250" s="28">
        <v>0</v>
      </c>
      <c r="D250" s="28">
        <v>0</v>
      </c>
      <c r="E250" s="29" t="str">
        <f t="shared" si="122"/>
        <v/>
      </c>
      <c r="F250" s="29" t="str">
        <f t="shared" si="123"/>
        <v/>
      </c>
      <c r="G250" s="30" t="str">
        <f t="shared" si="135"/>
        <v xml:space="preserve"> </v>
      </c>
      <c r="H250" s="48" t="str">
        <f t="shared" si="90"/>
        <v/>
      </c>
    </row>
    <row r="251" spans="1:8" s="31" customFormat="1" ht="15" x14ac:dyDescent="0.2">
      <c r="A251" s="66"/>
      <c r="B251" s="55" t="s">
        <v>434</v>
      </c>
      <c r="C251" s="28">
        <v>0</v>
      </c>
      <c r="D251" s="28">
        <v>0</v>
      </c>
      <c r="E251" s="29" t="str">
        <f t="shared" si="122"/>
        <v/>
      </c>
      <c r="F251" s="29" t="str">
        <f t="shared" si="123"/>
        <v/>
      </c>
      <c r="G251" s="30" t="str">
        <f t="shared" si="135"/>
        <v xml:space="preserve"> </v>
      </c>
      <c r="H251" s="48" t="str">
        <f t="shared" si="90"/>
        <v/>
      </c>
    </row>
    <row r="252" spans="1:8" s="31" customFormat="1" ht="15" x14ac:dyDescent="0.2">
      <c r="A252" s="66"/>
      <c r="B252" s="55" t="s">
        <v>323</v>
      </c>
      <c r="C252" s="28">
        <v>0</v>
      </c>
      <c r="D252" s="28">
        <v>0</v>
      </c>
      <c r="E252" s="29" t="str">
        <f t="shared" ref="E252:E337" si="136">+IF(C252=0,"",C252/C$176)</f>
        <v/>
      </c>
      <c r="F252" s="29" t="str">
        <f t="shared" ref="F252:F337" si="137">+IF(D252=0,"",D252/D$176)</f>
        <v/>
      </c>
      <c r="G252" s="30" t="str">
        <f t="shared" si="135"/>
        <v xml:space="preserve"> </v>
      </c>
      <c r="H252" s="48" t="str">
        <f t="shared" ref="H252:H337" si="138">+IF(OR(AND(E252=""),(G252="")),"",E252*G252)</f>
        <v/>
      </c>
    </row>
    <row r="253" spans="1:8" s="31" customFormat="1" ht="15" x14ac:dyDescent="0.2">
      <c r="A253" s="66"/>
      <c r="B253" s="55" t="s">
        <v>227</v>
      </c>
      <c r="C253" s="28">
        <v>0</v>
      </c>
      <c r="D253" s="28">
        <v>0</v>
      </c>
      <c r="E253" s="29" t="str">
        <f t="shared" si="136"/>
        <v/>
      </c>
      <c r="F253" s="29" t="str">
        <f t="shared" si="137"/>
        <v/>
      </c>
      <c r="G253" s="30" t="str">
        <f t="shared" si="135"/>
        <v xml:space="preserve"> </v>
      </c>
      <c r="H253" s="48" t="str">
        <f t="shared" si="138"/>
        <v/>
      </c>
    </row>
    <row r="254" spans="1:8" s="31" customFormat="1" ht="15" x14ac:dyDescent="0.2">
      <c r="A254" s="66"/>
      <c r="B254" s="55" t="s">
        <v>228</v>
      </c>
      <c r="C254" s="28">
        <v>0</v>
      </c>
      <c r="D254" s="28">
        <v>0</v>
      </c>
      <c r="E254" s="29" t="str">
        <f t="shared" si="136"/>
        <v/>
      </c>
      <c r="F254" s="29" t="str">
        <f t="shared" si="137"/>
        <v/>
      </c>
      <c r="G254" s="30" t="str">
        <f t="shared" si="135"/>
        <v xml:space="preserve"> </v>
      </c>
      <c r="H254" s="48" t="str">
        <f t="shared" si="138"/>
        <v/>
      </c>
    </row>
    <row r="255" spans="1:8" s="31" customFormat="1" ht="15" x14ac:dyDescent="0.2">
      <c r="A255" s="66"/>
      <c r="B255" s="55" t="s">
        <v>435</v>
      </c>
      <c r="C255" s="28">
        <v>0</v>
      </c>
      <c r="D255" s="28">
        <v>0</v>
      </c>
      <c r="E255" s="29" t="str">
        <f t="shared" si="136"/>
        <v/>
      </c>
      <c r="F255" s="29" t="str">
        <f t="shared" si="137"/>
        <v/>
      </c>
      <c r="G255" s="30" t="str">
        <f t="shared" si="135"/>
        <v xml:space="preserve"> </v>
      </c>
      <c r="H255" s="48" t="str">
        <f t="shared" si="138"/>
        <v/>
      </c>
    </row>
    <row r="256" spans="1:8" s="31" customFormat="1" ht="15" x14ac:dyDescent="0.2">
      <c r="A256" s="66"/>
      <c r="B256" s="55" t="s">
        <v>229</v>
      </c>
      <c r="C256" s="28">
        <v>0</v>
      </c>
      <c r="D256" s="28">
        <v>0</v>
      </c>
      <c r="E256" s="29" t="str">
        <f t="shared" si="136"/>
        <v/>
      </c>
      <c r="F256" s="29" t="str">
        <f t="shared" si="137"/>
        <v/>
      </c>
      <c r="G256" s="30" t="str">
        <f t="shared" si="135"/>
        <v xml:space="preserve"> 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28">
        <v>0</v>
      </c>
      <c r="D257" s="28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28">
        <v>0</v>
      </c>
      <c r="D258" s="28">
        <v>0</v>
      </c>
      <c r="E258" s="29" t="str">
        <f t="shared" ref="E258:E259" si="139">+IF(C258=0,"",C258/C$176)</f>
        <v/>
      </c>
      <c r="F258" s="29" t="str">
        <f t="shared" ref="F258:F259" si="140">+IF(D258=0,"",D258/D$176)</f>
        <v/>
      </c>
      <c r="G258" s="30" t="str">
        <f t="shared" si="135"/>
        <v xml:space="preserve"> </v>
      </c>
      <c r="H258" s="48" t="str">
        <f t="shared" ref="H258:H259" si="141">+IF(OR(AND(E258=""),(G258="")),"",E258*G258)</f>
        <v/>
      </c>
    </row>
    <row r="259" spans="1:8" s="31" customFormat="1" ht="15" x14ac:dyDescent="0.2">
      <c r="A259" s="66"/>
      <c r="B259" s="55" t="s">
        <v>411</v>
      </c>
      <c r="C259" s="28">
        <v>0</v>
      </c>
      <c r="D259" s="28">
        <v>0</v>
      </c>
      <c r="E259" s="29" t="str">
        <f t="shared" si="139"/>
        <v/>
      </c>
      <c r="F259" s="29" t="str">
        <f t="shared" si="140"/>
        <v/>
      </c>
      <c r="G259" s="30" t="str">
        <f t="shared" si="135"/>
        <v xml:space="preserve"> 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28">
        <v>0</v>
      </c>
      <c r="D260" s="28">
        <v>0</v>
      </c>
      <c r="E260" s="29" t="str">
        <f t="shared" si="136"/>
        <v/>
      </c>
      <c r="F260" s="29" t="str">
        <f t="shared" si="137"/>
        <v/>
      </c>
      <c r="G260" s="30" t="str">
        <f t="shared" si="135"/>
        <v xml:space="preserve"> </v>
      </c>
      <c r="H260" s="48" t="str">
        <f t="shared" si="138"/>
        <v/>
      </c>
    </row>
    <row r="261" spans="1:8" s="31" customFormat="1" ht="15" x14ac:dyDescent="0.2">
      <c r="A261" s="66"/>
      <c r="B261" s="55" t="s">
        <v>600</v>
      </c>
      <c r="C261" s="28">
        <v>0</v>
      </c>
      <c r="D261" s="28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28">
        <v>0</v>
      </c>
      <c r="D262" s="28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28">
        <v>0</v>
      </c>
      <c r="D263" s="28">
        <v>0</v>
      </c>
      <c r="E263" s="29" t="str">
        <f t="shared" si="136"/>
        <v/>
      </c>
      <c r="F263" s="29" t="str">
        <f t="shared" si="137"/>
        <v/>
      </c>
      <c r="G263" s="30" t="str">
        <f t="shared" si="135"/>
        <v xml:space="preserve"> </v>
      </c>
      <c r="H263" s="48" t="str">
        <f t="shared" si="138"/>
        <v/>
      </c>
    </row>
    <row r="264" spans="1:8" s="31" customFormat="1" ht="30" x14ac:dyDescent="0.2">
      <c r="A264" s="66"/>
      <c r="B264" s="55" t="s">
        <v>439</v>
      </c>
      <c r="C264" s="28">
        <v>0</v>
      </c>
      <c r="D264" s="28">
        <v>0</v>
      </c>
      <c r="E264" s="29" t="str">
        <f t="shared" si="136"/>
        <v/>
      </c>
      <c r="F264" s="29" t="str">
        <f t="shared" si="137"/>
        <v/>
      </c>
      <c r="G264" s="30" t="str">
        <f t="shared" si="135"/>
        <v xml:space="preserve"> </v>
      </c>
      <c r="H264" s="48" t="str">
        <f t="shared" si="138"/>
        <v/>
      </c>
    </row>
    <row r="265" spans="1:8" s="31" customFormat="1" ht="15" x14ac:dyDescent="0.2">
      <c r="A265" s="66"/>
      <c r="B265" s="55" t="s">
        <v>440</v>
      </c>
      <c r="C265" s="28">
        <v>0</v>
      </c>
      <c r="D265" s="28">
        <v>0</v>
      </c>
      <c r="E265" s="29" t="str">
        <f t="shared" si="136"/>
        <v/>
      </c>
      <c r="F265" s="29" t="str">
        <f t="shared" si="137"/>
        <v/>
      </c>
      <c r="G265" s="30" t="str">
        <f t="shared" si="135"/>
        <v xml:space="preserve"> </v>
      </c>
      <c r="H265" s="48" t="str">
        <f t="shared" si="138"/>
        <v/>
      </c>
    </row>
    <row r="266" spans="1:8" s="31" customFormat="1" ht="15" x14ac:dyDescent="0.2">
      <c r="A266" s="66"/>
      <c r="B266" s="55" t="s">
        <v>507</v>
      </c>
      <c r="C266" s="28">
        <v>0</v>
      </c>
      <c r="D266" s="28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28">
        <v>0</v>
      </c>
      <c r="D267" s="28">
        <v>0</v>
      </c>
      <c r="E267" s="29" t="str">
        <f t="shared" si="142"/>
        <v/>
      </c>
      <c r="F267" s="29" t="str">
        <f t="shared" si="143"/>
        <v/>
      </c>
      <c r="G267" s="30" t="str">
        <f t="shared" si="135"/>
        <v xml:space="preserve"> </v>
      </c>
      <c r="H267" s="48" t="str">
        <f t="shared" si="144"/>
        <v/>
      </c>
    </row>
    <row r="268" spans="1:8" s="31" customFormat="1" ht="15" x14ac:dyDescent="0.2">
      <c r="A268" s="66"/>
      <c r="B268" s="55" t="s">
        <v>54</v>
      </c>
      <c r="C268" s="28">
        <v>0</v>
      </c>
      <c r="D268" s="28">
        <v>0</v>
      </c>
      <c r="E268" s="29" t="str">
        <f t="shared" si="136"/>
        <v/>
      </c>
      <c r="F268" s="29" t="str">
        <f t="shared" si="137"/>
        <v/>
      </c>
      <c r="G268" s="30" t="str">
        <f t="shared" si="135"/>
        <v xml:space="preserve"> </v>
      </c>
      <c r="H268" s="48" t="str">
        <f t="shared" si="138"/>
        <v/>
      </c>
    </row>
    <row r="269" spans="1:8" s="31" customFormat="1" ht="15" x14ac:dyDescent="0.2">
      <c r="A269" s="66"/>
      <c r="B269" s="55" t="s">
        <v>231</v>
      </c>
      <c r="C269" s="28">
        <v>0</v>
      </c>
      <c r="D269" s="28">
        <v>6</v>
      </c>
      <c r="E269" s="29" t="str">
        <f t="shared" si="136"/>
        <v/>
      </c>
      <c r="F269" s="29">
        <f t="shared" si="137"/>
        <v>0.27272727272727271</v>
      </c>
      <c r="G269" s="30">
        <f t="shared" si="135"/>
        <v>1</v>
      </c>
      <c r="H269" s="48" t="str">
        <f t="shared" si="138"/>
        <v/>
      </c>
    </row>
    <row r="270" spans="1:8" s="31" customFormat="1" ht="15" x14ac:dyDescent="0.2">
      <c r="A270" s="66"/>
      <c r="B270" s="55" t="s">
        <v>602</v>
      </c>
      <c r="C270" s="28">
        <v>0</v>
      </c>
      <c r="D270" s="28">
        <v>0</v>
      </c>
      <c r="E270" s="29" t="str">
        <f t="shared" si="136"/>
        <v/>
      </c>
      <c r="F270" s="29" t="str">
        <f t="shared" si="137"/>
        <v/>
      </c>
      <c r="G270" s="30" t="str">
        <f t="shared" si="135"/>
        <v xml:space="preserve"> 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28">
        <v>0</v>
      </c>
      <c r="D271" s="28">
        <v>0</v>
      </c>
      <c r="E271" s="29" t="str">
        <f t="shared" ref="E271:E276" si="145">+IF(C271=0,"",C271/C$176)</f>
        <v/>
      </c>
      <c r="F271" s="29" t="str">
        <f t="shared" ref="F271:F276" si="146">+IF(D271=0,"",D271/D$176)</f>
        <v/>
      </c>
      <c r="G271" s="30" t="str">
        <f t="shared" si="135"/>
        <v xml:space="preserve"> 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28">
        <v>0</v>
      </c>
      <c r="D272" s="28">
        <v>0</v>
      </c>
      <c r="E272" s="29" t="str">
        <f t="shared" si="145"/>
        <v/>
      </c>
      <c r="F272" s="29" t="str">
        <f t="shared" si="146"/>
        <v/>
      </c>
      <c r="G272" s="30" t="str">
        <f t="shared" si="135"/>
        <v xml:space="preserve"> 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28">
        <v>0</v>
      </c>
      <c r="D273" s="28">
        <v>0</v>
      </c>
      <c r="E273" s="29" t="str">
        <f t="shared" si="145"/>
        <v/>
      </c>
      <c r="F273" s="29" t="str">
        <f t="shared" si="146"/>
        <v/>
      </c>
      <c r="G273" s="30" t="str">
        <f t="shared" si="135"/>
        <v xml:space="preserve"> </v>
      </c>
      <c r="H273" s="48" t="str">
        <f t="shared" si="147"/>
        <v/>
      </c>
    </row>
    <row r="274" spans="1:8" s="31" customFormat="1" ht="15" x14ac:dyDescent="0.2">
      <c r="A274" s="66"/>
      <c r="B274" s="55" t="s">
        <v>511</v>
      </c>
      <c r="C274" s="28">
        <v>0</v>
      </c>
      <c r="D274" s="28">
        <v>0</v>
      </c>
      <c r="E274" s="29" t="str">
        <f t="shared" si="145"/>
        <v/>
      </c>
      <c r="F274" s="29" t="str">
        <f t="shared" si="146"/>
        <v/>
      </c>
      <c r="G274" s="30" t="str">
        <f t="shared" si="135"/>
        <v xml:space="preserve"> </v>
      </c>
      <c r="H274" s="48" t="str">
        <f t="shared" si="147"/>
        <v/>
      </c>
    </row>
    <row r="275" spans="1:8" s="31" customFormat="1" ht="15" x14ac:dyDescent="0.2">
      <c r="A275" s="66"/>
      <c r="B275" s="55" t="s">
        <v>512</v>
      </c>
      <c r="C275" s="28">
        <v>0</v>
      </c>
      <c r="D275" s="28">
        <v>0</v>
      </c>
      <c r="E275" s="29" t="str">
        <f t="shared" si="145"/>
        <v/>
      </c>
      <c r="F275" s="29" t="str">
        <f t="shared" si="146"/>
        <v/>
      </c>
      <c r="G275" s="30" t="str">
        <f t="shared" si="135"/>
        <v xml:space="preserve"> </v>
      </c>
      <c r="H275" s="48" t="str">
        <f t="shared" si="147"/>
        <v/>
      </c>
    </row>
    <row r="276" spans="1:8" s="31" customFormat="1" ht="15" x14ac:dyDescent="0.2">
      <c r="A276" s="66"/>
      <c r="B276" s="55" t="s">
        <v>513</v>
      </c>
      <c r="C276" s="28">
        <v>0</v>
      </c>
      <c r="D276" s="28">
        <v>0</v>
      </c>
      <c r="E276" s="29" t="str">
        <f t="shared" si="145"/>
        <v/>
      </c>
      <c r="F276" s="29" t="str">
        <f t="shared" si="146"/>
        <v/>
      </c>
      <c r="G276" s="30" t="str">
        <f t="shared" si="135"/>
        <v xml:space="preserve"> </v>
      </c>
      <c r="H276" s="48" t="str">
        <f t="shared" si="147"/>
        <v/>
      </c>
    </row>
    <row r="277" spans="1:8" s="31" customFormat="1" ht="15" x14ac:dyDescent="0.2">
      <c r="A277" s="66"/>
      <c r="B277" s="55" t="s">
        <v>581</v>
      </c>
      <c r="C277" s="28">
        <v>0</v>
      </c>
      <c r="D277" s="28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28">
        <v>0</v>
      </c>
      <c r="D278" s="28">
        <v>0</v>
      </c>
      <c r="E278" s="29" t="str">
        <f t="shared" si="148"/>
        <v/>
      </c>
      <c r="F278" s="29" t="str">
        <f t="shared" si="149"/>
        <v/>
      </c>
      <c r="G278" s="30" t="str">
        <f t="shared" si="150"/>
        <v xml:space="preserve"> 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28">
        <v>0</v>
      </c>
      <c r="D279" s="28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28">
        <v>0</v>
      </c>
      <c r="D280" s="28">
        <v>0</v>
      </c>
      <c r="E280" s="29" t="str">
        <f t="shared" si="136"/>
        <v/>
      </c>
      <c r="F280" s="29" t="str">
        <f t="shared" si="137"/>
        <v/>
      </c>
      <c r="G280" s="30" t="str">
        <f t="shared" si="135"/>
        <v xml:space="preserve"> </v>
      </c>
      <c r="H280" s="48" t="str">
        <f t="shared" si="138"/>
        <v/>
      </c>
    </row>
    <row r="281" spans="1:8" s="31" customFormat="1" ht="15" x14ac:dyDescent="0.2">
      <c r="A281" s="66"/>
      <c r="B281" s="55" t="s">
        <v>61</v>
      </c>
      <c r="C281" s="28">
        <v>0</v>
      </c>
      <c r="D281" s="28">
        <v>0</v>
      </c>
      <c r="E281" s="29" t="str">
        <f t="shared" si="136"/>
        <v/>
      </c>
      <c r="F281" s="29" t="str">
        <f t="shared" si="137"/>
        <v/>
      </c>
      <c r="G281" s="30" t="str">
        <f t="shared" si="135"/>
        <v xml:space="preserve"> </v>
      </c>
      <c r="H281" s="48" t="str">
        <f t="shared" si="138"/>
        <v/>
      </c>
    </row>
    <row r="282" spans="1:8" s="31" customFormat="1" ht="15" x14ac:dyDescent="0.2">
      <c r="A282" s="66"/>
      <c r="B282" s="55" t="s">
        <v>58</v>
      </c>
      <c r="C282" s="28">
        <v>0</v>
      </c>
      <c r="D282" s="28">
        <v>0</v>
      </c>
      <c r="E282" s="29" t="str">
        <f t="shared" si="136"/>
        <v/>
      </c>
      <c r="F282" s="29" t="str">
        <f t="shared" si="137"/>
        <v/>
      </c>
      <c r="G282" s="30" t="str">
        <f t="shared" si="135"/>
        <v xml:space="preserve"> </v>
      </c>
      <c r="H282" s="48" t="str">
        <f t="shared" si="138"/>
        <v/>
      </c>
    </row>
    <row r="283" spans="1:8" s="31" customFormat="1" ht="15" x14ac:dyDescent="0.2">
      <c r="A283" s="66"/>
      <c r="B283" s="55" t="s">
        <v>232</v>
      </c>
      <c r="C283" s="28">
        <v>0</v>
      </c>
      <c r="D283" s="28">
        <v>0</v>
      </c>
      <c r="E283" s="29" t="str">
        <f t="shared" si="136"/>
        <v/>
      </c>
      <c r="F283" s="29" t="str">
        <f t="shared" si="137"/>
        <v/>
      </c>
      <c r="G283" s="30" t="str">
        <f t="shared" si="135"/>
        <v xml:space="preserve"> </v>
      </c>
      <c r="H283" s="48" t="str">
        <f t="shared" si="138"/>
        <v/>
      </c>
    </row>
    <row r="284" spans="1:8" s="31" customFormat="1" ht="15" x14ac:dyDescent="0.2">
      <c r="A284" s="66"/>
      <c r="B284" s="55" t="s">
        <v>55</v>
      </c>
      <c r="C284" s="28">
        <v>0</v>
      </c>
      <c r="D284" s="28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28">
        <v>0</v>
      </c>
      <c r="D285" s="28">
        <v>0</v>
      </c>
      <c r="E285" s="29" t="str">
        <f t="shared" ref="E285" si="152">+IF(C285=0,"",C285/C$176)</f>
        <v/>
      </c>
      <c r="F285" s="29" t="str">
        <f t="shared" ref="F285" si="153">+IF(D285=0,"",D285/D$176)</f>
        <v/>
      </c>
      <c r="G285" s="30" t="str">
        <f t="shared" si="135"/>
        <v xml:space="preserve"> </v>
      </c>
      <c r="H285" s="48" t="str">
        <f t="shared" ref="H285" si="154">+IF(OR(AND(E285=""),(G285="")),"",E285*G285)</f>
        <v/>
      </c>
    </row>
    <row r="286" spans="1:8" s="31" customFormat="1" ht="15" x14ac:dyDescent="0.2">
      <c r="A286" s="66"/>
      <c r="B286" s="55" t="s">
        <v>59</v>
      </c>
      <c r="C286" s="28">
        <v>0</v>
      </c>
      <c r="D286" s="28">
        <v>0</v>
      </c>
      <c r="E286" s="29" t="str">
        <f t="shared" si="136"/>
        <v/>
      </c>
      <c r="F286" s="29" t="str">
        <f t="shared" si="137"/>
        <v/>
      </c>
      <c r="G286" s="30" t="str">
        <f t="shared" si="135"/>
        <v xml:space="preserve"> </v>
      </c>
      <c r="H286" s="48" t="str">
        <f t="shared" si="138"/>
        <v/>
      </c>
    </row>
    <row r="287" spans="1:8" s="31" customFormat="1" ht="15" x14ac:dyDescent="0.2">
      <c r="A287" s="66"/>
      <c r="B287" s="55" t="s">
        <v>441</v>
      </c>
      <c r="C287" s="28">
        <v>0</v>
      </c>
      <c r="D287" s="28">
        <v>0</v>
      </c>
      <c r="E287" s="29" t="str">
        <f t="shared" si="136"/>
        <v/>
      </c>
      <c r="F287" s="29" t="str">
        <f t="shared" si="137"/>
        <v/>
      </c>
      <c r="G287" s="30" t="str">
        <f t="shared" si="135"/>
        <v xml:space="preserve"> </v>
      </c>
      <c r="H287" s="48" t="str">
        <f t="shared" si="138"/>
        <v/>
      </c>
    </row>
    <row r="288" spans="1:8" s="31" customFormat="1" ht="13.5" customHeight="1" x14ac:dyDescent="0.2">
      <c r="A288" s="66"/>
      <c r="B288" s="55" t="s">
        <v>56</v>
      </c>
      <c r="C288" s="28">
        <v>0</v>
      </c>
      <c r="D288" s="28">
        <v>0</v>
      </c>
      <c r="E288" s="29" t="str">
        <f t="shared" si="136"/>
        <v/>
      </c>
      <c r="F288" s="29" t="str">
        <f t="shared" si="137"/>
        <v/>
      </c>
      <c r="G288" s="30" t="str">
        <f t="shared" si="135"/>
        <v xml:space="preserve"> </v>
      </c>
      <c r="H288" s="48" t="str">
        <f t="shared" si="138"/>
        <v/>
      </c>
    </row>
    <row r="289" spans="1:8" s="31" customFormat="1" ht="15" x14ac:dyDescent="0.2">
      <c r="A289" s="66"/>
      <c r="B289" s="55" t="s">
        <v>584</v>
      </c>
      <c r="C289" s="28">
        <v>0</v>
      </c>
      <c r="D289" s="28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28">
        <v>0</v>
      </c>
      <c r="D290" s="28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28">
        <v>0</v>
      </c>
      <c r="D291" s="28">
        <v>0</v>
      </c>
      <c r="E291" s="29" t="str">
        <f t="shared" si="136"/>
        <v/>
      </c>
      <c r="F291" s="29" t="str">
        <f t="shared" si="137"/>
        <v/>
      </c>
      <c r="G291" s="30" t="str">
        <f t="shared" si="135"/>
        <v xml:space="preserve"> </v>
      </c>
      <c r="H291" s="48" t="str">
        <f t="shared" si="138"/>
        <v/>
      </c>
    </row>
    <row r="292" spans="1:8" s="31" customFormat="1" ht="15" x14ac:dyDescent="0.2">
      <c r="A292" s="66"/>
      <c r="B292" s="55" t="s">
        <v>233</v>
      </c>
      <c r="C292" s="28">
        <v>0</v>
      </c>
      <c r="D292" s="28">
        <v>0</v>
      </c>
      <c r="E292" s="29" t="str">
        <f t="shared" si="136"/>
        <v/>
      </c>
      <c r="F292" s="29" t="str">
        <f t="shared" si="137"/>
        <v/>
      </c>
      <c r="G292" s="30" t="str">
        <f t="shared" si="135"/>
        <v xml:space="preserve"> </v>
      </c>
      <c r="H292" s="48" t="str">
        <f t="shared" si="138"/>
        <v/>
      </c>
    </row>
    <row r="293" spans="1:8" s="31" customFormat="1" ht="15" x14ac:dyDescent="0.2">
      <c r="A293" s="66"/>
      <c r="B293" s="55" t="s">
        <v>442</v>
      </c>
      <c r="C293" s="28">
        <v>0</v>
      </c>
      <c r="D293" s="28">
        <v>0</v>
      </c>
      <c r="E293" s="29" t="str">
        <f t="shared" si="136"/>
        <v/>
      </c>
      <c r="F293" s="29" t="str">
        <f t="shared" si="137"/>
        <v/>
      </c>
      <c r="G293" s="30" t="str">
        <f t="shared" si="135"/>
        <v xml:space="preserve"> </v>
      </c>
      <c r="H293" s="48" t="str">
        <f t="shared" si="138"/>
        <v/>
      </c>
    </row>
    <row r="294" spans="1:8" s="31" customFormat="1" ht="15" x14ac:dyDescent="0.2">
      <c r="A294" s="66"/>
      <c r="B294" s="55" t="s">
        <v>62</v>
      </c>
      <c r="C294" s="28">
        <v>0</v>
      </c>
      <c r="D294" s="28">
        <v>1</v>
      </c>
      <c r="E294" s="29" t="str">
        <f t="shared" si="136"/>
        <v/>
      </c>
      <c r="F294" s="29">
        <f t="shared" si="137"/>
        <v>4.5454545454545456E-2</v>
      </c>
      <c r="G294" s="30">
        <f t="shared" si="135"/>
        <v>1</v>
      </c>
      <c r="H294" s="48" t="str">
        <f t="shared" si="138"/>
        <v/>
      </c>
    </row>
    <row r="295" spans="1:8" s="31" customFormat="1" ht="15" x14ac:dyDescent="0.2">
      <c r="A295" s="66"/>
      <c r="B295" s="55" t="s">
        <v>656</v>
      </c>
      <c r="C295" s="28">
        <v>0</v>
      </c>
      <c r="D295" s="28">
        <v>0</v>
      </c>
      <c r="E295" s="29" t="str">
        <f t="shared" ref="E295:E296" si="159">+IF(C295=0,"",C295/C$176)</f>
        <v/>
      </c>
      <c r="F295" s="29" t="str">
        <f t="shared" ref="F295:F296" si="160">+IF(D295=0,"",D295/D$176)</f>
        <v/>
      </c>
      <c r="G295" s="30" t="str">
        <f t="shared" si="135"/>
        <v xml:space="preserve"> </v>
      </c>
      <c r="H295" s="48" t="str">
        <f t="shared" ref="H295:H296" si="161">+IF(OR(AND(E295=""),(G295="")),"",E295*G295)</f>
        <v/>
      </c>
    </row>
    <row r="296" spans="1:8" s="31" customFormat="1" ht="15" x14ac:dyDescent="0.2">
      <c r="A296" s="66"/>
      <c r="B296" s="55" t="s">
        <v>515</v>
      </c>
      <c r="C296" s="28">
        <v>0</v>
      </c>
      <c r="D296" s="28">
        <v>0</v>
      </c>
      <c r="E296" s="29" t="str">
        <f t="shared" si="159"/>
        <v/>
      </c>
      <c r="F296" s="29" t="str">
        <f t="shared" si="160"/>
        <v/>
      </c>
      <c r="G296" s="30" t="str">
        <f t="shared" si="135"/>
        <v xml:space="preserve"> </v>
      </c>
      <c r="H296" s="48" t="str">
        <f t="shared" si="161"/>
        <v/>
      </c>
    </row>
    <row r="297" spans="1:8" s="31" customFormat="1" ht="15" x14ac:dyDescent="0.2">
      <c r="A297" s="66"/>
      <c r="B297" s="55" t="s">
        <v>619</v>
      </c>
      <c r="C297" s="28">
        <v>0</v>
      </c>
      <c r="D297" s="28">
        <v>0</v>
      </c>
      <c r="E297" s="29" t="str">
        <f t="shared" ref="E297:E298" si="162">+IF(C297=0,"",C297/C$176)</f>
        <v/>
      </c>
      <c r="F297" s="29" t="str">
        <f t="shared" ref="F297:F298" si="163">+IF(D297=0,"",D297/D$176)</f>
        <v/>
      </c>
      <c r="G297" s="30" t="str">
        <f t="shared" ref="G297:G298" si="164">+IF(AND(C297=0,D297=0)," ",IF(C297=0,1,IF(D297=0,-1,(D297-C297)/C297)))</f>
        <v xml:space="preserve"> </v>
      </c>
      <c r="H297" s="48" t="str">
        <f t="shared" ref="H297:H298" si="165">+IF(OR(AND(E297=""),(G297="")),"",E297*G297)</f>
        <v/>
      </c>
    </row>
    <row r="298" spans="1:8" s="31" customFormat="1" ht="15" x14ac:dyDescent="0.2">
      <c r="A298" s="66"/>
      <c r="B298" s="55" t="s">
        <v>620</v>
      </c>
      <c r="C298" s="28">
        <v>0</v>
      </c>
      <c r="D298" s="28">
        <v>0</v>
      </c>
      <c r="E298" s="29" t="str">
        <f t="shared" si="162"/>
        <v/>
      </c>
      <c r="F298" s="29" t="str">
        <f t="shared" si="163"/>
        <v/>
      </c>
      <c r="G298" s="30" t="str">
        <f t="shared" si="164"/>
        <v xml:space="preserve"> </v>
      </c>
      <c r="H298" s="48" t="str">
        <f t="shared" si="165"/>
        <v/>
      </c>
    </row>
    <row r="299" spans="1:8" s="31" customFormat="1" ht="15" x14ac:dyDescent="0.2">
      <c r="A299" s="66"/>
      <c r="B299" s="55" t="s">
        <v>63</v>
      </c>
      <c r="C299" s="28">
        <v>0</v>
      </c>
      <c r="D299" s="28">
        <v>0</v>
      </c>
      <c r="E299" s="29" t="str">
        <f t="shared" si="136"/>
        <v/>
      </c>
      <c r="F299" s="29" t="str">
        <f t="shared" si="137"/>
        <v/>
      </c>
      <c r="G299" s="30" t="str">
        <f t="shared" si="135"/>
        <v xml:space="preserve"> </v>
      </c>
      <c r="H299" s="48" t="str">
        <f t="shared" si="138"/>
        <v/>
      </c>
    </row>
    <row r="300" spans="1:8" s="31" customFormat="1" ht="15" x14ac:dyDescent="0.2">
      <c r="A300" s="66"/>
      <c r="B300" s="55" t="s">
        <v>603</v>
      </c>
      <c r="C300" s="28">
        <v>0</v>
      </c>
      <c r="D300" s="28">
        <v>0</v>
      </c>
      <c r="E300" s="29" t="str">
        <f t="shared" si="136"/>
        <v/>
      </c>
      <c r="F300" s="29" t="str">
        <f t="shared" si="137"/>
        <v/>
      </c>
      <c r="G300" s="30" t="str">
        <f t="shared" si="135"/>
        <v xml:space="preserve"> </v>
      </c>
      <c r="H300" s="48" t="str">
        <f t="shared" si="138"/>
        <v/>
      </c>
    </row>
    <row r="301" spans="1:8" s="31" customFormat="1" ht="15" x14ac:dyDescent="0.2">
      <c r="A301" s="66"/>
      <c r="B301" s="55" t="s">
        <v>516</v>
      </c>
      <c r="C301" s="28">
        <v>0</v>
      </c>
      <c r="D301" s="28">
        <v>0</v>
      </c>
      <c r="E301" s="29" t="str">
        <f t="shared" ref="E301:E303" si="166">+IF(C301=0,"",C301/C$176)</f>
        <v/>
      </c>
      <c r="F301" s="29" t="str">
        <f t="shared" ref="F301:F303" si="167">+IF(D301=0,"",D301/D$176)</f>
        <v/>
      </c>
      <c r="G301" s="30" t="str">
        <f t="shared" si="135"/>
        <v xml:space="preserve"> </v>
      </c>
      <c r="H301" s="48" t="str">
        <f t="shared" ref="H301:H303" si="168">+IF(OR(AND(E301=""),(G301="")),"",E301*G301)</f>
        <v/>
      </c>
    </row>
    <row r="302" spans="1:8" s="31" customFormat="1" ht="15" x14ac:dyDescent="0.2">
      <c r="A302" s="66"/>
      <c r="B302" s="55" t="s">
        <v>517</v>
      </c>
      <c r="C302" s="28">
        <v>0</v>
      </c>
      <c r="D302" s="28">
        <v>0</v>
      </c>
      <c r="E302" s="29" t="str">
        <f t="shared" si="166"/>
        <v/>
      </c>
      <c r="F302" s="29" t="str">
        <f t="shared" si="167"/>
        <v/>
      </c>
      <c r="G302" s="30" t="str">
        <f t="shared" si="135"/>
        <v xml:space="preserve"> </v>
      </c>
      <c r="H302" s="48" t="str">
        <f t="shared" si="168"/>
        <v/>
      </c>
    </row>
    <row r="303" spans="1:8" s="31" customFormat="1" ht="15" x14ac:dyDescent="0.2">
      <c r="A303" s="66"/>
      <c r="B303" s="55" t="s">
        <v>518</v>
      </c>
      <c r="C303" s="28">
        <v>0</v>
      </c>
      <c r="D303" s="28">
        <v>0</v>
      </c>
      <c r="E303" s="29" t="str">
        <f t="shared" si="166"/>
        <v/>
      </c>
      <c r="F303" s="29" t="str">
        <f t="shared" si="167"/>
        <v/>
      </c>
      <c r="G303" s="30" t="str">
        <f t="shared" si="135"/>
        <v xml:space="preserve"> </v>
      </c>
      <c r="H303" s="48" t="str">
        <f t="shared" si="168"/>
        <v/>
      </c>
    </row>
    <row r="304" spans="1:8" s="31" customFormat="1" ht="15" x14ac:dyDescent="0.2">
      <c r="A304" s="66"/>
      <c r="B304" s="55" t="s">
        <v>552</v>
      </c>
      <c r="C304" s="28">
        <v>0</v>
      </c>
      <c r="D304" s="28">
        <v>0</v>
      </c>
      <c r="E304" s="29"/>
      <c r="F304" s="29"/>
      <c r="G304" s="30" t="str">
        <f t="shared" si="135"/>
        <v xml:space="preserve"> </v>
      </c>
      <c r="H304" s="48"/>
    </row>
    <row r="305" spans="1:8" s="31" customFormat="1" ht="15" x14ac:dyDescent="0.2">
      <c r="A305" s="66"/>
      <c r="B305" s="55" t="s">
        <v>553</v>
      </c>
      <c r="C305" s="28">
        <v>0</v>
      </c>
      <c r="D305" s="28">
        <v>0</v>
      </c>
      <c r="E305" s="29"/>
      <c r="F305" s="29"/>
      <c r="G305" s="30" t="str">
        <f t="shared" si="135"/>
        <v xml:space="preserve"> </v>
      </c>
      <c r="H305" s="48"/>
    </row>
    <row r="306" spans="1:8" s="31" customFormat="1" ht="15" x14ac:dyDescent="0.2">
      <c r="A306" s="66"/>
      <c r="B306" s="55" t="s">
        <v>443</v>
      </c>
      <c r="C306" s="28">
        <v>0</v>
      </c>
      <c r="D306" s="28">
        <v>0</v>
      </c>
      <c r="E306" s="29" t="str">
        <f t="shared" si="136"/>
        <v/>
      </c>
      <c r="F306" s="29" t="str">
        <f t="shared" si="137"/>
        <v/>
      </c>
      <c r="G306" s="30" t="str">
        <f t="shared" si="135"/>
        <v xml:space="preserve"> </v>
      </c>
      <c r="H306" s="48" t="str">
        <f t="shared" si="138"/>
        <v/>
      </c>
    </row>
    <row r="307" spans="1:8" s="31" customFormat="1" ht="15" x14ac:dyDescent="0.2">
      <c r="A307" s="66"/>
      <c r="B307" s="55" t="s">
        <v>655</v>
      </c>
      <c r="C307" s="28">
        <v>0</v>
      </c>
      <c r="D307" s="28">
        <v>0</v>
      </c>
      <c r="E307" s="29" t="str">
        <f t="shared" si="136"/>
        <v/>
      </c>
      <c r="F307" s="29" t="str">
        <f t="shared" si="137"/>
        <v/>
      </c>
      <c r="G307" s="30" t="str">
        <f t="shared" si="135"/>
        <v xml:space="preserve"> </v>
      </c>
      <c r="H307" s="48" t="str">
        <f t="shared" si="138"/>
        <v/>
      </c>
    </row>
    <row r="308" spans="1:8" s="31" customFormat="1" ht="15" x14ac:dyDescent="0.2">
      <c r="A308" s="66"/>
      <c r="B308" s="55" t="s">
        <v>591</v>
      </c>
      <c r="C308" s="28">
        <v>0</v>
      </c>
      <c r="D308" s="28">
        <v>0</v>
      </c>
      <c r="E308" s="29" t="str">
        <f t="shared" ref="E308" si="169">+IF(C308=0,"",C308/C$176)</f>
        <v/>
      </c>
      <c r="F308" s="29" t="str">
        <f t="shared" ref="F308" si="170">+IF(D308=0,"",D308/D$176)</f>
        <v/>
      </c>
      <c r="G308" s="30" t="str">
        <f t="shared" si="135"/>
        <v xml:space="preserve"> </v>
      </c>
      <c r="H308" s="48" t="str">
        <f t="shared" ref="H308" si="171">+IF(OR(AND(E308=""),(G308="")),"",E308*G308)</f>
        <v/>
      </c>
    </row>
    <row r="309" spans="1:8" s="31" customFormat="1" ht="15" x14ac:dyDescent="0.2">
      <c r="A309" s="66"/>
      <c r="B309" s="55" t="s">
        <v>623</v>
      </c>
      <c r="C309" s="28">
        <v>0</v>
      </c>
      <c r="D309" s="28">
        <v>0</v>
      </c>
      <c r="E309" s="29" t="str">
        <f t="shared" ref="E309" si="172">+IF(C309=0,"",C309/C$176)</f>
        <v/>
      </c>
      <c r="F309" s="29" t="str">
        <f t="shared" ref="F309" si="173">+IF(D309=0,"",D309/D$176)</f>
        <v/>
      </c>
      <c r="G309" s="30" t="str">
        <f t="shared" ref="G309" si="174">+IF(AND(C309=0,D309=0)," ",IF(C309=0,1,IF(D309=0,-1,(D309-C309)/C309)))</f>
        <v xml:space="preserve"> </v>
      </c>
      <c r="H309" s="48" t="str">
        <f t="shared" ref="H309" si="175">+IF(OR(AND(E309=""),(G309="")),"",E309*G309)</f>
        <v/>
      </c>
    </row>
    <row r="310" spans="1:8" s="31" customFormat="1" ht="15" x14ac:dyDescent="0.2">
      <c r="A310" s="66"/>
      <c r="B310" s="55" t="s">
        <v>444</v>
      </c>
      <c r="C310" s="28">
        <v>0</v>
      </c>
      <c r="D310" s="28">
        <v>0</v>
      </c>
      <c r="E310" s="29" t="str">
        <f t="shared" si="136"/>
        <v/>
      </c>
      <c r="F310" s="29" t="str">
        <f t="shared" si="137"/>
        <v/>
      </c>
      <c r="G310" s="30" t="str">
        <f t="shared" si="135"/>
        <v xml:space="preserve"> </v>
      </c>
      <c r="H310" s="48" t="str">
        <f t="shared" si="138"/>
        <v/>
      </c>
    </row>
    <row r="311" spans="1:8" s="31" customFormat="1" ht="15" x14ac:dyDescent="0.2">
      <c r="A311" s="66"/>
      <c r="B311" s="55" t="s">
        <v>445</v>
      </c>
      <c r="C311" s="28">
        <v>0</v>
      </c>
      <c r="D311" s="28">
        <v>0</v>
      </c>
      <c r="E311" s="29" t="str">
        <f t="shared" si="136"/>
        <v/>
      </c>
      <c r="F311" s="29" t="str">
        <f t="shared" si="137"/>
        <v/>
      </c>
      <c r="G311" s="30" t="str">
        <f t="shared" si="135"/>
        <v xml:space="preserve"> </v>
      </c>
      <c r="H311" s="48" t="str">
        <f t="shared" si="138"/>
        <v/>
      </c>
    </row>
    <row r="312" spans="1:8" s="31" customFormat="1" ht="15" x14ac:dyDescent="0.2">
      <c r="A312" s="66"/>
      <c r="B312" s="55" t="s">
        <v>446</v>
      </c>
      <c r="C312" s="28">
        <v>0</v>
      </c>
      <c r="D312" s="28">
        <v>0</v>
      </c>
      <c r="E312" s="29" t="str">
        <f t="shared" si="136"/>
        <v/>
      </c>
      <c r="F312" s="29" t="str">
        <f t="shared" si="137"/>
        <v/>
      </c>
      <c r="G312" s="30" t="str">
        <f t="shared" si="135"/>
        <v xml:space="preserve"> </v>
      </c>
      <c r="H312" s="48" t="str">
        <f t="shared" si="138"/>
        <v/>
      </c>
    </row>
    <row r="313" spans="1:8" s="31" customFormat="1" ht="15" x14ac:dyDescent="0.2">
      <c r="A313" s="66"/>
      <c r="B313" s="55" t="s">
        <v>64</v>
      </c>
      <c r="C313" s="28">
        <v>0</v>
      </c>
      <c r="D313" s="28">
        <v>0</v>
      </c>
      <c r="E313" s="29" t="str">
        <f t="shared" si="136"/>
        <v/>
      </c>
      <c r="F313" s="29" t="str">
        <f t="shared" si="137"/>
        <v/>
      </c>
      <c r="G313" s="30" t="str">
        <f t="shared" si="135"/>
        <v xml:space="preserve"> </v>
      </c>
      <c r="H313" s="48" t="str">
        <f t="shared" si="138"/>
        <v/>
      </c>
    </row>
    <row r="314" spans="1:8" s="31" customFormat="1" ht="15" x14ac:dyDescent="0.2">
      <c r="A314" s="66"/>
      <c r="B314" s="55" t="s">
        <v>234</v>
      </c>
      <c r="C314" s="28">
        <v>0</v>
      </c>
      <c r="D314" s="28">
        <v>0</v>
      </c>
      <c r="E314" s="29" t="str">
        <f t="shared" si="136"/>
        <v/>
      </c>
      <c r="F314" s="29" t="str">
        <f t="shared" si="137"/>
        <v/>
      </c>
      <c r="G314" s="30" t="str">
        <f t="shared" si="135"/>
        <v xml:space="preserve"> </v>
      </c>
      <c r="H314" s="48" t="str">
        <f t="shared" si="138"/>
        <v/>
      </c>
    </row>
    <row r="315" spans="1:8" s="31" customFormat="1" ht="12.75" customHeight="1" x14ac:dyDescent="0.2">
      <c r="A315" s="66"/>
      <c r="B315" s="55" t="s">
        <v>235</v>
      </c>
      <c r="C315" s="28">
        <v>0</v>
      </c>
      <c r="D315" s="28">
        <v>0</v>
      </c>
      <c r="E315" s="29" t="str">
        <f t="shared" si="136"/>
        <v/>
      </c>
      <c r="F315" s="29" t="str">
        <f t="shared" si="137"/>
        <v/>
      </c>
      <c r="G315" s="30" t="str">
        <f t="shared" ref="G315:G349" si="176">+IF(AND(C315=0,D315=0)," ",IF(C315=0,1,IF(D315=0,-1,(D315-C315)/C315)))</f>
        <v xml:space="preserve"> </v>
      </c>
      <c r="H315" s="48" t="str">
        <f t="shared" si="138"/>
        <v/>
      </c>
    </row>
    <row r="316" spans="1:8" s="31" customFormat="1" ht="15" x14ac:dyDescent="0.2">
      <c r="A316" s="66"/>
      <c r="B316" s="55" t="s">
        <v>65</v>
      </c>
      <c r="C316" s="28">
        <v>0</v>
      </c>
      <c r="D316" s="28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28">
        <v>0</v>
      </c>
      <c r="D317" s="28">
        <v>0</v>
      </c>
      <c r="E317" s="29" t="str">
        <f t="shared" si="136"/>
        <v/>
      </c>
      <c r="F317" s="29" t="str">
        <f t="shared" si="137"/>
        <v/>
      </c>
      <c r="G317" s="30" t="str">
        <f t="shared" si="176"/>
        <v xml:space="preserve"> </v>
      </c>
      <c r="H317" s="48" t="str">
        <f t="shared" si="138"/>
        <v/>
      </c>
    </row>
    <row r="318" spans="1:8" s="31" customFormat="1" ht="12.75" customHeight="1" x14ac:dyDescent="0.2">
      <c r="A318" s="66"/>
      <c r="B318" s="55" t="s">
        <v>448</v>
      </c>
      <c r="C318" s="28">
        <v>0</v>
      </c>
      <c r="D318" s="28">
        <v>0</v>
      </c>
      <c r="E318" s="29" t="str">
        <f t="shared" si="136"/>
        <v/>
      </c>
      <c r="F318" s="29" t="str">
        <f t="shared" si="137"/>
        <v/>
      </c>
      <c r="G318" s="30" t="str">
        <f t="shared" si="176"/>
        <v xml:space="preserve"> </v>
      </c>
      <c r="H318" s="48" t="str">
        <f t="shared" si="138"/>
        <v/>
      </c>
    </row>
    <row r="319" spans="1:8" s="31" customFormat="1" ht="15" x14ac:dyDescent="0.2">
      <c r="A319" s="66"/>
      <c r="B319" s="55" t="s">
        <v>449</v>
      </c>
      <c r="C319" s="28">
        <v>0</v>
      </c>
      <c r="D319" s="28">
        <v>0</v>
      </c>
      <c r="E319" s="29" t="str">
        <f t="shared" si="136"/>
        <v/>
      </c>
      <c r="F319" s="29" t="str">
        <f t="shared" si="137"/>
        <v/>
      </c>
      <c r="G319" s="30" t="str">
        <f t="shared" si="176"/>
        <v xml:space="preserve"> 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28">
        <v>0</v>
      </c>
      <c r="D320" s="28">
        <v>0</v>
      </c>
      <c r="E320" s="29" t="str">
        <f t="shared" si="136"/>
        <v/>
      </c>
      <c r="F320" s="29" t="str">
        <f t="shared" si="137"/>
        <v/>
      </c>
      <c r="G320" s="30" t="str">
        <f t="shared" si="176"/>
        <v xml:space="preserve"> </v>
      </c>
      <c r="H320" s="48" t="str">
        <f t="shared" si="138"/>
        <v/>
      </c>
    </row>
    <row r="321" spans="1:8" s="31" customFormat="1" ht="15" x14ac:dyDescent="0.2">
      <c r="A321" s="66"/>
      <c r="B321" s="55" t="s">
        <v>451</v>
      </c>
      <c r="C321" s="28">
        <v>0</v>
      </c>
      <c r="D321" s="28">
        <v>0</v>
      </c>
      <c r="E321" s="29" t="str">
        <f t="shared" si="136"/>
        <v/>
      </c>
      <c r="F321" s="29" t="str">
        <f t="shared" si="137"/>
        <v/>
      </c>
      <c r="G321" s="30" t="str">
        <f t="shared" si="176"/>
        <v xml:space="preserve"> 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28">
        <v>0</v>
      </c>
      <c r="D322" s="28">
        <v>0</v>
      </c>
      <c r="E322" s="29" t="str">
        <f t="shared" si="136"/>
        <v/>
      </c>
      <c r="F322" s="29" t="str">
        <f t="shared" si="137"/>
        <v/>
      </c>
      <c r="G322" s="30" t="str">
        <f t="shared" si="176"/>
        <v xml:space="preserve"> </v>
      </c>
      <c r="H322" s="48" t="str">
        <f t="shared" si="138"/>
        <v/>
      </c>
    </row>
    <row r="323" spans="1:8" s="31" customFormat="1" ht="15" x14ac:dyDescent="0.2">
      <c r="A323" s="66"/>
      <c r="B323" s="55" t="s">
        <v>453</v>
      </c>
      <c r="C323" s="28">
        <v>0</v>
      </c>
      <c r="D323" s="28">
        <v>0</v>
      </c>
      <c r="E323" s="29" t="str">
        <f t="shared" si="136"/>
        <v/>
      </c>
      <c r="F323" s="29" t="str">
        <f t="shared" si="137"/>
        <v/>
      </c>
      <c r="G323" s="30" t="str">
        <f t="shared" si="176"/>
        <v xml:space="preserve"> 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28">
        <v>14</v>
      </c>
      <c r="D324" s="28">
        <v>0</v>
      </c>
      <c r="E324" s="29">
        <f t="shared" si="136"/>
        <v>0.875</v>
      </c>
      <c r="F324" s="29" t="str">
        <f t="shared" si="137"/>
        <v/>
      </c>
      <c r="G324" s="30">
        <f t="shared" si="176"/>
        <v>-1</v>
      </c>
      <c r="H324" s="48">
        <f t="shared" si="138"/>
        <v>-0.875</v>
      </c>
    </row>
    <row r="325" spans="1:8" s="31" customFormat="1" ht="15" x14ac:dyDescent="0.2">
      <c r="A325" s="66"/>
      <c r="B325" s="55" t="s">
        <v>236</v>
      </c>
      <c r="C325" s="28">
        <v>0</v>
      </c>
      <c r="D325" s="28">
        <v>0</v>
      </c>
      <c r="E325" s="29" t="str">
        <f t="shared" si="136"/>
        <v/>
      </c>
      <c r="F325" s="29" t="str">
        <f t="shared" si="137"/>
        <v/>
      </c>
      <c r="G325" s="30" t="str">
        <f t="shared" si="176"/>
        <v xml:space="preserve"> 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28">
        <v>0</v>
      </c>
      <c r="D326" s="28">
        <v>0</v>
      </c>
      <c r="E326" s="29" t="str">
        <f t="shared" si="136"/>
        <v/>
      </c>
      <c r="F326" s="29" t="str">
        <f t="shared" si="137"/>
        <v/>
      </c>
      <c r="G326" s="30" t="str">
        <f t="shared" si="176"/>
        <v xml:space="preserve"> </v>
      </c>
      <c r="H326" s="48" t="str">
        <f t="shared" si="138"/>
        <v/>
      </c>
    </row>
    <row r="327" spans="1:8" s="31" customFormat="1" ht="15" x14ac:dyDescent="0.2">
      <c r="A327" s="66"/>
      <c r="B327" s="55" t="s">
        <v>454</v>
      </c>
      <c r="C327" s="28">
        <v>0</v>
      </c>
      <c r="D327" s="28">
        <v>0</v>
      </c>
      <c r="E327" s="29" t="str">
        <f t="shared" si="136"/>
        <v/>
      </c>
      <c r="F327" s="29" t="str">
        <f t="shared" si="137"/>
        <v/>
      </c>
      <c r="G327" s="30" t="str">
        <f t="shared" si="176"/>
        <v xml:space="preserve"> </v>
      </c>
      <c r="H327" s="48" t="str">
        <f t="shared" si="138"/>
        <v/>
      </c>
    </row>
    <row r="328" spans="1:8" s="31" customFormat="1" ht="30" x14ac:dyDescent="0.2">
      <c r="A328" s="66"/>
      <c r="B328" s="55" t="s">
        <v>455</v>
      </c>
      <c r="C328" s="28">
        <v>0</v>
      </c>
      <c r="D328" s="28">
        <v>0</v>
      </c>
      <c r="E328" s="29" t="str">
        <f t="shared" si="136"/>
        <v/>
      </c>
      <c r="F328" s="29" t="str">
        <f t="shared" si="137"/>
        <v/>
      </c>
      <c r="G328" s="30" t="str">
        <f t="shared" si="176"/>
        <v xml:space="preserve"> </v>
      </c>
      <c r="H328" s="48" t="str">
        <f t="shared" si="138"/>
        <v/>
      </c>
    </row>
    <row r="329" spans="1:8" s="31" customFormat="1" ht="15" x14ac:dyDescent="0.2">
      <c r="A329" s="66"/>
      <c r="B329" s="55" t="s">
        <v>634</v>
      </c>
      <c r="C329" s="28">
        <v>0</v>
      </c>
      <c r="D329" s="28">
        <v>0</v>
      </c>
      <c r="E329" s="29" t="str">
        <f t="shared" si="136"/>
        <v/>
      </c>
      <c r="F329" s="29" t="str">
        <f t="shared" si="137"/>
        <v/>
      </c>
      <c r="G329" s="30" t="str">
        <f t="shared" si="176"/>
        <v xml:space="preserve"> </v>
      </c>
      <c r="H329" s="48" t="str">
        <f t="shared" si="138"/>
        <v/>
      </c>
    </row>
    <row r="330" spans="1:8" s="31" customFormat="1" ht="15" x14ac:dyDescent="0.2">
      <c r="A330" s="66"/>
      <c r="B330" s="55" t="s">
        <v>456</v>
      </c>
      <c r="C330" s="28">
        <v>0</v>
      </c>
      <c r="D330" s="28">
        <v>0</v>
      </c>
      <c r="E330" s="29" t="str">
        <f t="shared" si="136"/>
        <v/>
      </c>
      <c r="F330" s="29" t="str">
        <f t="shared" si="137"/>
        <v/>
      </c>
      <c r="G330" s="30" t="str">
        <f t="shared" si="176"/>
        <v xml:space="preserve"> </v>
      </c>
      <c r="H330" s="48" t="str">
        <f t="shared" si="138"/>
        <v/>
      </c>
    </row>
    <row r="331" spans="1:8" s="31" customFormat="1" ht="30" x14ac:dyDescent="0.2">
      <c r="A331" s="66"/>
      <c r="B331" s="55" t="s">
        <v>457</v>
      </c>
      <c r="C331" s="28">
        <v>0</v>
      </c>
      <c r="D331" s="28">
        <v>0</v>
      </c>
      <c r="E331" s="29" t="str">
        <f t="shared" si="136"/>
        <v/>
      </c>
      <c r="F331" s="29" t="str">
        <f t="shared" si="137"/>
        <v/>
      </c>
      <c r="G331" s="30" t="str">
        <f t="shared" si="176"/>
        <v xml:space="preserve"> </v>
      </c>
      <c r="H331" s="48" t="str">
        <f t="shared" si="138"/>
        <v/>
      </c>
    </row>
    <row r="332" spans="1:8" s="31" customFormat="1" ht="15" x14ac:dyDescent="0.2">
      <c r="A332" s="66"/>
      <c r="B332" s="55" t="s">
        <v>458</v>
      </c>
      <c r="C332" s="28">
        <v>0</v>
      </c>
      <c r="D332" s="28">
        <v>0</v>
      </c>
      <c r="E332" s="29" t="str">
        <f t="shared" si="136"/>
        <v/>
      </c>
      <c r="F332" s="29" t="str">
        <f t="shared" si="137"/>
        <v/>
      </c>
      <c r="G332" s="30" t="str">
        <f t="shared" si="176"/>
        <v xml:space="preserve"> </v>
      </c>
      <c r="H332" s="48" t="str">
        <f t="shared" si="138"/>
        <v/>
      </c>
    </row>
    <row r="333" spans="1:8" s="31" customFormat="1" ht="30" x14ac:dyDescent="0.2">
      <c r="A333" s="66"/>
      <c r="B333" s="55" t="s">
        <v>541</v>
      </c>
      <c r="C333" s="28">
        <v>0</v>
      </c>
      <c r="D333" s="28">
        <v>0</v>
      </c>
      <c r="E333" s="29" t="str">
        <f t="shared" ref="E333" si="177">+IF(C333=0,"",C333/C$176)</f>
        <v/>
      </c>
      <c r="F333" s="29" t="str">
        <f t="shared" ref="F333" si="178">+IF(D333=0,"",D333/D$176)</f>
        <v/>
      </c>
      <c r="G333" s="30" t="str">
        <f t="shared" si="176"/>
        <v xml:space="preserve"> </v>
      </c>
      <c r="H333" s="48" t="str">
        <f t="shared" ref="H333" si="179">+IF(OR(AND(E333=""),(G333="")),"",E333*G333)</f>
        <v/>
      </c>
    </row>
    <row r="334" spans="1:8" s="31" customFormat="1" ht="15" x14ac:dyDescent="0.2">
      <c r="A334" s="66"/>
      <c r="B334" s="55" t="s">
        <v>459</v>
      </c>
      <c r="C334" s="28">
        <v>0</v>
      </c>
      <c r="D334" s="28">
        <v>0</v>
      </c>
      <c r="E334" s="29" t="str">
        <f t="shared" si="136"/>
        <v/>
      </c>
      <c r="F334" s="29" t="str">
        <f t="shared" si="137"/>
        <v/>
      </c>
      <c r="G334" s="30" t="str">
        <f t="shared" si="176"/>
        <v xml:space="preserve"> </v>
      </c>
      <c r="H334" s="48" t="str">
        <f t="shared" si="138"/>
        <v/>
      </c>
    </row>
    <row r="335" spans="1:8" s="31" customFormat="1" ht="15" x14ac:dyDescent="0.2">
      <c r="A335" s="66"/>
      <c r="B335" s="55" t="s">
        <v>460</v>
      </c>
      <c r="C335" s="28">
        <v>0</v>
      </c>
      <c r="D335" s="28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28">
        <v>0</v>
      </c>
      <c r="D336" s="28">
        <v>0</v>
      </c>
      <c r="E336" s="29" t="str">
        <f t="shared" si="136"/>
        <v/>
      </c>
      <c r="F336" s="29" t="str">
        <f t="shared" si="137"/>
        <v/>
      </c>
      <c r="G336" s="30" t="str">
        <f t="shared" si="176"/>
        <v xml:space="preserve"> 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28">
        <v>0</v>
      </c>
      <c r="D337" s="28">
        <v>0</v>
      </c>
      <c r="E337" s="29" t="str">
        <f t="shared" si="136"/>
        <v/>
      </c>
      <c r="F337" s="29" t="str">
        <f t="shared" si="137"/>
        <v/>
      </c>
      <c r="G337" s="30" t="str">
        <f t="shared" si="176"/>
        <v xml:space="preserve"> 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28">
        <v>0</v>
      </c>
      <c r="D338" s="28">
        <v>0</v>
      </c>
      <c r="E338" s="29" t="str">
        <f t="shared" ref="E338:E346" si="180">+IF(C338=0,"",C338/C$176)</f>
        <v/>
      </c>
      <c r="F338" s="29" t="str">
        <f t="shared" ref="F338:F346" si="181">+IF(D338=0,"",D338/D$176)</f>
        <v/>
      </c>
      <c r="G338" s="30" t="str">
        <f t="shared" si="176"/>
        <v xml:space="preserve"> </v>
      </c>
      <c r="H338" s="48" t="str">
        <f t="shared" ref="H338:H346" si="182">+IF(OR(AND(E338=""),(G338="")),"",E338*G338)</f>
        <v/>
      </c>
    </row>
    <row r="339" spans="1:8" s="31" customFormat="1" ht="15" x14ac:dyDescent="0.2">
      <c r="A339" s="66"/>
      <c r="B339" s="55" t="s">
        <v>464</v>
      </c>
      <c r="C339" s="28">
        <v>0</v>
      </c>
      <c r="D339" s="28">
        <v>0</v>
      </c>
      <c r="E339" s="29" t="str">
        <f t="shared" si="180"/>
        <v/>
      </c>
      <c r="F339" s="29" t="str">
        <f t="shared" si="181"/>
        <v/>
      </c>
      <c r="G339" s="30" t="str">
        <f t="shared" si="176"/>
        <v xml:space="preserve"> </v>
      </c>
      <c r="H339" s="48" t="str">
        <f t="shared" si="182"/>
        <v/>
      </c>
    </row>
    <row r="340" spans="1:8" s="31" customFormat="1" ht="30" x14ac:dyDescent="0.2">
      <c r="A340" s="66"/>
      <c r="B340" s="55" t="s">
        <v>465</v>
      </c>
      <c r="C340" s="28">
        <v>0</v>
      </c>
      <c r="D340" s="28">
        <v>0</v>
      </c>
      <c r="E340" s="29" t="str">
        <f t="shared" si="180"/>
        <v/>
      </c>
      <c r="F340" s="29" t="str">
        <f t="shared" si="181"/>
        <v/>
      </c>
      <c r="G340" s="30" t="str">
        <f t="shared" si="176"/>
        <v xml:space="preserve"> </v>
      </c>
      <c r="H340" s="48" t="str">
        <f t="shared" si="182"/>
        <v/>
      </c>
    </row>
    <row r="341" spans="1:8" s="31" customFormat="1" ht="15" customHeight="1" x14ac:dyDescent="0.2">
      <c r="A341" s="66"/>
      <c r="B341" s="55" t="s">
        <v>466</v>
      </c>
      <c r="C341" s="28">
        <v>0</v>
      </c>
      <c r="D341" s="28">
        <v>0</v>
      </c>
      <c r="E341" s="29" t="str">
        <f t="shared" si="180"/>
        <v/>
      </c>
      <c r="F341" s="29" t="str">
        <f t="shared" si="181"/>
        <v/>
      </c>
      <c r="G341" s="30" t="str">
        <f t="shared" si="176"/>
        <v xml:space="preserve"> 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28"/>
      <c r="D342" s="28">
        <v>0</v>
      </c>
      <c r="E342" s="29" t="str">
        <f t="shared" ref="E342" si="183">+IF(C342=0,"",C342/C$176)</f>
        <v/>
      </c>
      <c r="F342" s="29" t="str">
        <f t="shared" ref="F342" si="184">+IF(D342=0,"",D342/D$176)</f>
        <v/>
      </c>
      <c r="G342" s="30" t="str">
        <f t="shared" ref="G342" si="185">+IF(AND(C342=0,D342=0)," ",IF(C342=0,1,IF(D342=0,-1,(D342-C342)/C342)))</f>
        <v xml:space="preserve"> 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28">
        <v>0</v>
      </c>
      <c r="D343" s="28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28">
        <v>0</v>
      </c>
      <c r="D344" s="28">
        <v>0</v>
      </c>
      <c r="E344" s="29" t="str">
        <f t="shared" si="180"/>
        <v/>
      </c>
      <c r="F344" s="29" t="str">
        <f t="shared" si="181"/>
        <v/>
      </c>
      <c r="G344" s="30" t="str">
        <f t="shared" si="176"/>
        <v xml:space="preserve"> </v>
      </c>
      <c r="H344" s="48" t="str">
        <f t="shared" si="182"/>
        <v/>
      </c>
    </row>
    <row r="345" spans="1:8" s="31" customFormat="1" ht="15" x14ac:dyDescent="0.2">
      <c r="A345" s="66"/>
      <c r="B345" s="55" t="s">
        <v>239</v>
      </c>
      <c r="C345" s="28">
        <v>0</v>
      </c>
      <c r="D345" s="28">
        <v>0</v>
      </c>
      <c r="E345" s="29" t="str">
        <f t="shared" si="180"/>
        <v/>
      </c>
      <c r="F345" s="29" t="str">
        <f t="shared" si="181"/>
        <v/>
      </c>
      <c r="G345" s="30" t="str">
        <f t="shared" si="176"/>
        <v xml:space="preserve"> 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28">
        <v>0</v>
      </c>
      <c r="D346" s="28">
        <v>0</v>
      </c>
      <c r="E346" s="29" t="str">
        <f t="shared" si="180"/>
        <v/>
      </c>
      <c r="F346" s="29" t="str">
        <f t="shared" si="181"/>
        <v/>
      </c>
      <c r="G346" s="30" t="str">
        <f t="shared" si="176"/>
        <v xml:space="preserve"> 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28">
        <v>0</v>
      </c>
      <c r="D347" s="28">
        <v>0</v>
      </c>
      <c r="E347" s="29" t="str">
        <f t="shared" ref="E347:E349" si="187">+IF(C347=0,"",C347/C$176)</f>
        <v/>
      </c>
      <c r="F347" s="29" t="str">
        <f t="shared" ref="F347:F349" si="188">+IF(D347=0,"",D347/D$176)</f>
        <v/>
      </c>
      <c r="G347" s="30" t="str">
        <f t="shared" si="176"/>
        <v xml:space="preserve"> </v>
      </c>
      <c r="H347" s="48" t="str">
        <f t="shared" ref="H347:H349" si="189">+IF(OR(AND(E347=""),(G347="")),"",E347*G347)</f>
        <v/>
      </c>
    </row>
    <row r="348" spans="1:8" s="31" customFormat="1" ht="15" x14ac:dyDescent="0.2">
      <c r="A348" s="66"/>
      <c r="B348" s="55" t="s">
        <v>534</v>
      </c>
      <c r="C348" s="28">
        <v>0</v>
      </c>
      <c r="D348" s="28">
        <v>0</v>
      </c>
      <c r="E348" s="29" t="str">
        <f t="shared" si="187"/>
        <v/>
      </c>
      <c r="F348" s="29" t="str">
        <f t="shared" si="188"/>
        <v/>
      </c>
      <c r="G348" s="30" t="str">
        <f t="shared" si="176"/>
        <v xml:space="preserve"> </v>
      </c>
      <c r="H348" s="48" t="str">
        <f t="shared" si="189"/>
        <v/>
      </c>
    </row>
    <row r="349" spans="1:8" s="31" customFormat="1" ht="15.75" thickBot="1" x14ac:dyDescent="0.25">
      <c r="A349" s="66"/>
      <c r="B349" s="59" t="s">
        <v>535</v>
      </c>
      <c r="C349" s="50">
        <v>0</v>
      </c>
      <c r="D349" s="50">
        <v>0</v>
      </c>
      <c r="E349" s="54" t="str">
        <f t="shared" si="187"/>
        <v/>
      </c>
      <c r="F349" s="54" t="str">
        <f t="shared" si="188"/>
        <v/>
      </c>
      <c r="G349" s="62" t="str">
        <f t="shared" si="176"/>
        <v xml:space="preserve"> </v>
      </c>
      <c r="H349" s="52" t="str">
        <f t="shared" si="189"/>
        <v/>
      </c>
    </row>
    <row r="350" spans="1:8" s="8" customFormat="1" ht="15" x14ac:dyDescent="0.2">
      <c r="A350" s="65"/>
      <c r="B350" s="17"/>
      <c r="E350" s="18"/>
      <c r="F350" s="18"/>
      <c r="G350" s="19"/>
      <c r="H350" s="20"/>
    </row>
    <row r="351" spans="1:8" s="8" customFormat="1" ht="15" x14ac:dyDescent="0.2">
      <c r="A351" s="65"/>
      <c r="B351" s="17"/>
      <c r="E351" s="18"/>
      <c r="F351" s="18"/>
      <c r="G351" s="19"/>
      <c r="H351" s="20"/>
    </row>
    <row r="352" spans="1:8" s="23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30</v>
      </c>
      <c r="D355" s="9">
        <f>SUM(D356:D584)</f>
        <v>19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-0.36666666666666664</v>
      </c>
      <c r="H355" s="39">
        <f>+IF(OR(AND(E355=""),(G355="")),"",E355*G355)</f>
        <v>-0.36666666666666664</v>
      </c>
    </row>
    <row r="356" spans="1:8" s="31" customFormat="1" ht="15" x14ac:dyDescent="0.2">
      <c r="A356" s="66"/>
      <c r="B356" s="47" t="s">
        <v>71</v>
      </c>
      <c r="C356" s="28">
        <v>0</v>
      </c>
      <c r="D356" s="28">
        <v>0</v>
      </c>
      <c r="E356" s="29" t="str">
        <f>+IF(C356=0,"",C356/C$355)</f>
        <v/>
      </c>
      <c r="F356" s="29" t="str">
        <f>+IF(D356=0,"",D356/D$355)</f>
        <v/>
      </c>
      <c r="G356" s="30" t="str">
        <f t="shared" ref="G356:G429" si="190">+IF(AND(C356=0,D356=0)," ",IF(C356=0,1,IF(D356=0,-1,(D356-C356)/C356)))</f>
        <v xml:space="preserve"> </v>
      </c>
      <c r="H356" s="48" t="str">
        <f>+IF(OR(AND(E356=""),(G356="")),"",E356*G356)</f>
        <v/>
      </c>
    </row>
    <row r="357" spans="1:8" s="31" customFormat="1" ht="15" x14ac:dyDescent="0.2">
      <c r="A357" s="66"/>
      <c r="B357" s="47" t="s">
        <v>74</v>
      </c>
      <c r="C357" s="28">
        <v>0</v>
      </c>
      <c r="D357" s="28">
        <v>1</v>
      </c>
      <c r="E357" s="29" t="str">
        <f t="shared" ref="E357:E432" si="191">+IF(C357=0,"",C357/C$355)</f>
        <v/>
      </c>
      <c r="F357" s="29">
        <f t="shared" ref="F357:F432" si="192">+IF(D357=0,"",D357/D$355)</f>
        <v>5.2631578947368418E-2</v>
      </c>
      <c r="G357" s="30">
        <f t="shared" si="190"/>
        <v>1</v>
      </c>
      <c r="H357" s="48" t="str">
        <f t="shared" ref="H357:H432" si="193">+IF(OR(AND(E357=""),(G357="")),"",E357*G357)</f>
        <v/>
      </c>
    </row>
    <row r="358" spans="1:8" s="31" customFormat="1" ht="15" x14ac:dyDescent="0.2">
      <c r="A358" s="66"/>
      <c r="B358" s="47" t="s">
        <v>67</v>
      </c>
      <c r="C358" s="28">
        <v>0</v>
      </c>
      <c r="D358" s="28">
        <v>0</v>
      </c>
      <c r="E358" s="29" t="str">
        <f t="shared" si="191"/>
        <v/>
      </c>
      <c r="F358" s="29" t="str">
        <f t="shared" si="192"/>
        <v/>
      </c>
      <c r="G358" s="30" t="str">
        <f t="shared" si="190"/>
        <v xml:space="preserve"> </v>
      </c>
      <c r="H358" s="48" t="str">
        <f t="shared" si="193"/>
        <v/>
      </c>
    </row>
    <row r="359" spans="1:8" s="31" customFormat="1" ht="15" x14ac:dyDescent="0.2">
      <c r="A359" s="66"/>
      <c r="B359" s="47" t="s">
        <v>80</v>
      </c>
      <c r="C359" s="28">
        <v>0</v>
      </c>
      <c r="D359" s="28">
        <v>0</v>
      </c>
      <c r="E359" s="29" t="str">
        <f t="shared" si="191"/>
        <v/>
      </c>
      <c r="F359" s="29" t="str">
        <f t="shared" si="192"/>
        <v/>
      </c>
      <c r="G359" s="30" t="str">
        <f t="shared" si="190"/>
        <v xml:space="preserve"> 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28">
        <v>0</v>
      </c>
      <c r="D360" s="28">
        <v>0</v>
      </c>
      <c r="E360" s="29" t="str">
        <f t="shared" si="191"/>
        <v/>
      </c>
      <c r="F360" s="29" t="str">
        <f t="shared" si="192"/>
        <v/>
      </c>
      <c r="G360" s="30" t="str">
        <f t="shared" si="190"/>
        <v xml:space="preserve"> 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28">
        <v>0</v>
      </c>
      <c r="D361" s="28">
        <v>0</v>
      </c>
      <c r="E361" s="29" t="str">
        <f t="shared" si="191"/>
        <v/>
      </c>
      <c r="F361" s="29" t="str">
        <f t="shared" si="192"/>
        <v/>
      </c>
      <c r="G361" s="30" t="str">
        <f t="shared" si="190"/>
        <v xml:space="preserve"> </v>
      </c>
      <c r="H361" s="48" t="str">
        <f t="shared" si="193"/>
        <v/>
      </c>
    </row>
    <row r="362" spans="1:8" s="31" customFormat="1" ht="15" x14ac:dyDescent="0.2">
      <c r="A362" s="66"/>
      <c r="B362" s="47" t="s">
        <v>77</v>
      </c>
      <c r="C362" s="28">
        <v>0</v>
      </c>
      <c r="D362" s="28">
        <v>0</v>
      </c>
      <c r="E362" s="29" t="str">
        <f t="shared" si="191"/>
        <v/>
      </c>
      <c r="F362" s="29" t="str">
        <f t="shared" si="192"/>
        <v/>
      </c>
      <c r="G362" s="30" t="str">
        <f t="shared" si="190"/>
        <v xml:space="preserve"> </v>
      </c>
      <c r="H362" s="48" t="str">
        <f t="shared" si="193"/>
        <v/>
      </c>
    </row>
    <row r="363" spans="1:8" s="31" customFormat="1" ht="15" x14ac:dyDescent="0.2">
      <c r="A363" s="66"/>
      <c r="B363" s="47" t="s">
        <v>568</v>
      </c>
      <c r="C363" s="28">
        <v>0</v>
      </c>
      <c r="D363" s="28">
        <v>0</v>
      </c>
      <c r="E363" s="29" t="str">
        <f t="shared" si="191"/>
        <v/>
      </c>
      <c r="F363" s="29" t="str">
        <f t="shared" si="192"/>
        <v/>
      </c>
      <c r="G363" s="30" t="str">
        <f t="shared" si="190"/>
        <v xml:space="preserve"> </v>
      </c>
      <c r="H363" s="48" t="str">
        <f t="shared" si="193"/>
        <v/>
      </c>
    </row>
    <row r="364" spans="1:8" s="31" customFormat="1" ht="15" x14ac:dyDescent="0.2">
      <c r="A364" s="66"/>
      <c r="B364" s="47" t="s">
        <v>76</v>
      </c>
      <c r="C364" s="28">
        <v>0</v>
      </c>
      <c r="D364" s="28">
        <v>0</v>
      </c>
      <c r="E364" s="29" t="str">
        <f t="shared" si="191"/>
        <v/>
      </c>
      <c r="F364" s="29" t="str">
        <f t="shared" si="192"/>
        <v/>
      </c>
      <c r="G364" s="30" t="str">
        <f t="shared" si="190"/>
        <v xml:space="preserve"> </v>
      </c>
      <c r="H364" s="48" t="str">
        <f t="shared" si="193"/>
        <v/>
      </c>
    </row>
    <row r="365" spans="1:8" s="31" customFormat="1" ht="15" x14ac:dyDescent="0.2">
      <c r="A365" s="66"/>
      <c r="B365" s="47" t="s">
        <v>241</v>
      </c>
      <c r="C365" s="28">
        <v>0</v>
      </c>
      <c r="D365" s="28">
        <v>0</v>
      </c>
      <c r="E365" s="29" t="str">
        <f t="shared" si="191"/>
        <v/>
      </c>
      <c r="F365" s="29" t="str">
        <f t="shared" si="192"/>
        <v/>
      </c>
      <c r="G365" s="30" t="str">
        <f t="shared" si="190"/>
        <v xml:space="preserve"> </v>
      </c>
      <c r="H365" s="48" t="str">
        <f t="shared" si="193"/>
        <v/>
      </c>
    </row>
    <row r="366" spans="1:8" s="31" customFormat="1" ht="15" x14ac:dyDescent="0.2">
      <c r="A366" s="66"/>
      <c r="B366" s="47" t="s">
        <v>604</v>
      </c>
      <c r="C366" s="28">
        <v>0</v>
      </c>
      <c r="D366" s="28">
        <v>0</v>
      </c>
      <c r="E366" s="29" t="str">
        <f t="shared" si="191"/>
        <v/>
      </c>
      <c r="F366" s="29" t="str">
        <f t="shared" si="192"/>
        <v/>
      </c>
      <c r="G366" s="30" t="str">
        <f t="shared" si="190"/>
        <v xml:space="preserve"> </v>
      </c>
      <c r="H366" s="48" t="str">
        <f t="shared" si="193"/>
        <v/>
      </c>
    </row>
    <row r="367" spans="1:8" s="31" customFormat="1" ht="15" x14ac:dyDescent="0.2">
      <c r="A367" s="66"/>
      <c r="B367" s="47" t="s">
        <v>78</v>
      </c>
      <c r="C367" s="28">
        <v>0</v>
      </c>
      <c r="D367" s="28">
        <v>6</v>
      </c>
      <c r="E367" s="29" t="str">
        <f t="shared" si="191"/>
        <v/>
      </c>
      <c r="F367" s="29">
        <f t="shared" si="192"/>
        <v>0.31578947368421051</v>
      </c>
      <c r="G367" s="30">
        <f t="shared" si="190"/>
        <v>1</v>
      </c>
      <c r="H367" s="48" t="str">
        <f t="shared" si="193"/>
        <v/>
      </c>
    </row>
    <row r="368" spans="1:8" s="31" customFormat="1" ht="15" x14ac:dyDescent="0.2">
      <c r="A368" s="66"/>
      <c r="B368" s="47" t="s">
        <v>569</v>
      </c>
      <c r="C368" s="28">
        <v>0</v>
      </c>
      <c r="D368" s="28">
        <v>0</v>
      </c>
      <c r="E368" s="29" t="str">
        <f t="shared" si="191"/>
        <v/>
      </c>
      <c r="F368" s="29" t="str">
        <f t="shared" si="192"/>
        <v/>
      </c>
      <c r="G368" s="30" t="str">
        <f t="shared" si="190"/>
        <v xml:space="preserve"> </v>
      </c>
      <c r="H368" s="48" t="str">
        <f t="shared" si="193"/>
        <v/>
      </c>
    </row>
    <row r="369" spans="1:8" s="31" customFormat="1" ht="15" x14ac:dyDescent="0.2">
      <c r="A369" s="66"/>
      <c r="B369" s="47" t="s">
        <v>68</v>
      </c>
      <c r="C369" s="28">
        <v>0</v>
      </c>
      <c r="D369" s="28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28">
        <v>0</v>
      </c>
      <c r="D370" s="28">
        <v>0</v>
      </c>
      <c r="E370" s="29" t="str">
        <f t="shared" si="191"/>
        <v/>
      </c>
      <c r="F370" s="29" t="str">
        <f t="shared" si="192"/>
        <v/>
      </c>
      <c r="G370" s="30" t="str">
        <f t="shared" si="190"/>
        <v xml:space="preserve"> </v>
      </c>
      <c r="H370" s="48" t="str">
        <f t="shared" si="193"/>
        <v/>
      </c>
    </row>
    <row r="371" spans="1:8" s="31" customFormat="1" ht="15" x14ac:dyDescent="0.2">
      <c r="A371" s="66"/>
      <c r="B371" s="47" t="s">
        <v>605</v>
      </c>
      <c r="C371" s="28">
        <v>0</v>
      </c>
      <c r="D371" s="28">
        <v>0</v>
      </c>
      <c r="E371" s="29" t="str">
        <f t="shared" si="191"/>
        <v/>
      </c>
      <c r="F371" s="29" t="str">
        <f t="shared" si="192"/>
        <v/>
      </c>
      <c r="G371" s="30" t="str">
        <f t="shared" si="190"/>
        <v xml:space="preserve"> </v>
      </c>
      <c r="H371" s="48" t="str">
        <f t="shared" si="193"/>
        <v/>
      </c>
    </row>
    <row r="372" spans="1:8" s="31" customFormat="1" ht="15" x14ac:dyDescent="0.2">
      <c r="A372" s="66"/>
      <c r="B372" s="47" t="s">
        <v>546</v>
      </c>
      <c r="C372" s="28">
        <v>0</v>
      </c>
      <c r="D372" s="28">
        <v>0</v>
      </c>
      <c r="E372" s="29" t="str">
        <f t="shared" ref="E372" si="194">+IF(C372=0,"",C372/C$355)</f>
        <v/>
      </c>
      <c r="F372" s="29" t="str">
        <f t="shared" ref="F372" si="195">+IF(D372=0,"",D372/D$355)</f>
        <v/>
      </c>
      <c r="G372" s="30" t="str">
        <f t="shared" si="190"/>
        <v xml:space="preserve"> </v>
      </c>
      <c r="H372" s="48" t="str">
        <f t="shared" ref="H372" si="196">+IF(OR(AND(E372=""),(G372="")),"",E372*G372)</f>
        <v/>
      </c>
    </row>
    <row r="373" spans="1:8" s="31" customFormat="1" ht="15" x14ac:dyDescent="0.2">
      <c r="A373" s="66"/>
      <c r="B373" s="47" t="s">
        <v>69</v>
      </c>
      <c r="C373" s="28">
        <v>0</v>
      </c>
      <c r="D373" s="28">
        <v>0</v>
      </c>
      <c r="E373" s="29" t="str">
        <f t="shared" si="191"/>
        <v/>
      </c>
      <c r="F373" s="29" t="str">
        <f t="shared" si="192"/>
        <v/>
      </c>
      <c r="G373" s="30" t="str">
        <f t="shared" si="190"/>
        <v xml:space="preserve"> </v>
      </c>
      <c r="H373" s="48" t="str">
        <f t="shared" si="193"/>
        <v/>
      </c>
    </row>
    <row r="374" spans="1:8" s="31" customFormat="1" ht="15" x14ac:dyDescent="0.2">
      <c r="A374" s="66"/>
      <c r="B374" s="47" t="s">
        <v>242</v>
      </c>
      <c r="C374" s="28">
        <v>0</v>
      </c>
      <c r="D374" s="28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28">
        <v>0</v>
      </c>
      <c r="D375" s="28">
        <v>2</v>
      </c>
      <c r="E375" s="29" t="str">
        <f t="shared" si="191"/>
        <v/>
      </c>
      <c r="F375" s="29">
        <f t="shared" si="192"/>
        <v>0.10526315789473684</v>
      </c>
      <c r="G375" s="30">
        <f t="shared" si="190"/>
        <v>1</v>
      </c>
      <c r="H375" s="48" t="str">
        <f t="shared" si="193"/>
        <v/>
      </c>
    </row>
    <row r="376" spans="1:8" s="31" customFormat="1" ht="15" x14ac:dyDescent="0.2">
      <c r="A376" s="66"/>
      <c r="B376" s="47" t="s">
        <v>244</v>
      </c>
      <c r="C376" s="28">
        <v>0</v>
      </c>
      <c r="D376" s="28">
        <v>0</v>
      </c>
      <c r="E376" s="29" t="str">
        <f t="shared" si="191"/>
        <v/>
      </c>
      <c r="F376" s="29" t="str">
        <f t="shared" si="192"/>
        <v/>
      </c>
      <c r="G376" s="30" t="str">
        <f t="shared" si="190"/>
        <v xml:space="preserve"> </v>
      </c>
      <c r="H376" s="48" t="str">
        <f t="shared" si="193"/>
        <v/>
      </c>
    </row>
    <row r="377" spans="1:8" s="31" customFormat="1" ht="15" x14ac:dyDescent="0.2">
      <c r="A377" s="66"/>
      <c r="B377" s="47" t="s">
        <v>72</v>
      </c>
      <c r="C377" s="28">
        <v>0</v>
      </c>
      <c r="D377" s="28">
        <v>0</v>
      </c>
      <c r="E377" s="29" t="str">
        <f t="shared" si="191"/>
        <v/>
      </c>
      <c r="F377" s="29" t="str">
        <f t="shared" si="192"/>
        <v/>
      </c>
      <c r="G377" s="30" t="str">
        <f t="shared" si="190"/>
        <v xml:space="preserve"> </v>
      </c>
      <c r="H377" s="48" t="str">
        <f t="shared" si="193"/>
        <v/>
      </c>
    </row>
    <row r="378" spans="1:8" s="31" customFormat="1" ht="15" x14ac:dyDescent="0.2">
      <c r="A378" s="66"/>
      <c r="B378" s="47" t="s">
        <v>73</v>
      </c>
      <c r="C378" s="28">
        <v>0</v>
      </c>
      <c r="D378" s="28">
        <v>0</v>
      </c>
      <c r="E378" s="29" t="str">
        <f t="shared" si="191"/>
        <v/>
      </c>
      <c r="F378" s="29" t="str">
        <f t="shared" si="192"/>
        <v/>
      </c>
      <c r="G378" s="30" t="str">
        <f t="shared" si="190"/>
        <v xml:space="preserve"> </v>
      </c>
      <c r="H378" s="48" t="str">
        <f t="shared" si="193"/>
        <v/>
      </c>
    </row>
    <row r="379" spans="1:8" s="31" customFormat="1" ht="15" x14ac:dyDescent="0.2">
      <c r="A379" s="66"/>
      <c r="B379" s="47" t="s">
        <v>570</v>
      </c>
      <c r="C379" s="28">
        <v>0</v>
      </c>
      <c r="D379" s="28">
        <v>0</v>
      </c>
      <c r="E379" s="29" t="str">
        <f t="shared" si="191"/>
        <v/>
      </c>
      <c r="F379" s="29" t="str">
        <f t="shared" si="192"/>
        <v/>
      </c>
      <c r="G379" s="30" t="str">
        <f t="shared" si="190"/>
        <v xml:space="preserve"> </v>
      </c>
      <c r="H379" s="48" t="str">
        <f t="shared" si="193"/>
        <v/>
      </c>
    </row>
    <row r="380" spans="1:8" s="31" customFormat="1" ht="15" x14ac:dyDescent="0.2">
      <c r="A380" s="66"/>
      <c r="B380" s="47" t="s">
        <v>82</v>
      </c>
      <c r="C380" s="28">
        <v>0</v>
      </c>
      <c r="D380" s="28">
        <v>0</v>
      </c>
      <c r="E380" s="29" t="str">
        <f t="shared" si="191"/>
        <v/>
      </c>
      <c r="F380" s="29" t="str">
        <f t="shared" si="192"/>
        <v/>
      </c>
      <c r="G380" s="30" t="str">
        <f t="shared" si="190"/>
        <v xml:space="preserve"> </v>
      </c>
      <c r="H380" s="48" t="str">
        <f t="shared" si="193"/>
        <v/>
      </c>
    </row>
    <row r="381" spans="1:8" s="31" customFormat="1" ht="15" x14ac:dyDescent="0.2">
      <c r="A381" s="66"/>
      <c r="B381" s="47" t="s">
        <v>81</v>
      </c>
      <c r="C381" s="28">
        <v>0</v>
      </c>
      <c r="D381" s="28">
        <v>0</v>
      </c>
      <c r="E381" s="29" t="str">
        <f t="shared" si="191"/>
        <v/>
      </c>
      <c r="F381" s="29" t="str">
        <f t="shared" si="192"/>
        <v/>
      </c>
      <c r="G381" s="30" t="str">
        <f t="shared" si="190"/>
        <v xml:space="preserve"> </v>
      </c>
      <c r="H381" s="48" t="str">
        <f t="shared" si="193"/>
        <v/>
      </c>
    </row>
    <row r="382" spans="1:8" s="31" customFormat="1" ht="15" x14ac:dyDescent="0.2">
      <c r="A382" s="66"/>
      <c r="B382" s="47" t="s">
        <v>70</v>
      </c>
      <c r="C382" s="28">
        <v>0</v>
      </c>
      <c r="D382" s="28">
        <v>0</v>
      </c>
      <c r="E382" s="29" t="str">
        <f t="shared" si="191"/>
        <v/>
      </c>
      <c r="F382" s="29" t="str">
        <f t="shared" si="192"/>
        <v/>
      </c>
      <c r="G382" s="30" t="str">
        <f t="shared" si="190"/>
        <v xml:space="preserve"> </v>
      </c>
      <c r="H382" s="48" t="str">
        <f t="shared" si="193"/>
        <v/>
      </c>
    </row>
    <row r="383" spans="1:8" s="31" customFormat="1" ht="15" x14ac:dyDescent="0.2">
      <c r="A383" s="66"/>
      <c r="B383" s="47" t="s">
        <v>245</v>
      </c>
      <c r="C383" s="28">
        <v>0</v>
      </c>
      <c r="D383" s="28">
        <v>0</v>
      </c>
      <c r="E383" s="29" t="str">
        <f t="shared" si="191"/>
        <v/>
      </c>
      <c r="F383" s="29" t="str">
        <f t="shared" si="192"/>
        <v/>
      </c>
      <c r="G383" s="30" t="str">
        <f t="shared" si="190"/>
        <v xml:space="preserve"> </v>
      </c>
      <c r="H383" s="48" t="str">
        <f t="shared" si="193"/>
        <v/>
      </c>
    </row>
    <row r="384" spans="1:8" s="31" customFormat="1" ht="15" x14ac:dyDescent="0.2">
      <c r="A384" s="66"/>
      <c r="B384" s="47" t="s">
        <v>324</v>
      </c>
      <c r="C384" s="28">
        <v>0</v>
      </c>
      <c r="D384" s="28">
        <v>0</v>
      </c>
      <c r="E384" s="29" t="str">
        <f t="shared" si="191"/>
        <v/>
      </c>
      <c r="F384" s="29" t="str">
        <f t="shared" si="192"/>
        <v/>
      </c>
      <c r="G384" s="30" t="str">
        <f t="shared" si="190"/>
        <v xml:space="preserve"> </v>
      </c>
      <c r="H384" s="48" t="str">
        <f t="shared" si="193"/>
        <v/>
      </c>
    </row>
    <row r="385" spans="1:8" s="31" customFormat="1" ht="15" x14ac:dyDescent="0.2">
      <c r="A385" s="66"/>
      <c r="B385" s="47" t="s">
        <v>325</v>
      </c>
      <c r="C385" s="28">
        <v>0</v>
      </c>
      <c r="D385" s="28">
        <v>0</v>
      </c>
      <c r="E385" s="29" t="str">
        <f t="shared" si="191"/>
        <v/>
      </c>
      <c r="F385" s="29" t="str">
        <f t="shared" si="192"/>
        <v/>
      </c>
      <c r="G385" s="30" t="str">
        <f t="shared" si="190"/>
        <v xml:space="preserve"> </v>
      </c>
      <c r="H385" s="48" t="str">
        <f t="shared" si="193"/>
        <v/>
      </c>
    </row>
    <row r="386" spans="1:8" s="31" customFormat="1" ht="15" x14ac:dyDescent="0.2">
      <c r="A386" s="66"/>
      <c r="B386" s="47" t="s">
        <v>610</v>
      </c>
      <c r="C386" s="28">
        <v>0</v>
      </c>
      <c r="D386" s="28">
        <v>0</v>
      </c>
      <c r="E386" s="29" t="str">
        <f t="shared" ref="E386:E387" si="197">+IF(C386=0,"",C386/C$355)</f>
        <v/>
      </c>
      <c r="F386" s="29" t="str">
        <f t="shared" ref="F386:F387" si="198">+IF(D386=0,"",D386/D$355)</f>
        <v/>
      </c>
      <c r="G386" s="30" t="str">
        <f t="shared" ref="G386:G387" si="199">+IF(AND(C386=0,D386=0)," ",IF(C386=0,1,IF(D386=0,-1,(D386-C386)/C386)))</f>
        <v xml:space="preserve"> </v>
      </c>
      <c r="H386" s="48" t="str">
        <f t="shared" ref="H386:H387" si="200">+IF(OR(AND(E386=""),(G386="")),"",E386*G386)</f>
        <v/>
      </c>
    </row>
    <row r="387" spans="1:8" s="31" customFormat="1" ht="15" x14ac:dyDescent="0.2">
      <c r="A387" s="66"/>
      <c r="B387" s="47" t="s">
        <v>611</v>
      </c>
      <c r="C387" s="28">
        <v>0</v>
      </c>
      <c r="D387" s="28">
        <v>0</v>
      </c>
      <c r="E387" s="29" t="str">
        <f t="shared" si="197"/>
        <v/>
      </c>
      <c r="F387" s="29" t="str">
        <f t="shared" si="198"/>
        <v/>
      </c>
      <c r="G387" s="30" t="str">
        <f t="shared" si="199"/>
        <v xml:space="preserve"> 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28">
        <v>0</v>
      </c>
      <c r="D388" s="28">
        <v>0</v>
      </c>
      <c r="E388" s="29" t="str">
        <f t="shared" si="191"/>
        <v/>
      </c>
      <c r="F388" s="29" t="str">
        <f t="shared" si="192"/>
        <v/>
      </c>
      <c r="G388" s="30" t="str">
        <f t="shared" si="190"/>
        <v xml:space="preserve"> </v>
      </c>
      <c r="H388" s="48" t="str">
        <f t="shared" si="193"/>
        <v/>
      </c>
    </row>
    <row r="389" spans="1:8" s="31" customFormat="1" ht="16.5" customHeight="1" x14ac:dyDescent="0.2">
      <c r="A389" s="66"/>
      <c r="B389" s="47" t="s">
        <v>580</v>
      </c>
      <c r="C389" s="28">
        <v>0</v>
      </c>
      <c r="D389" s="28">
        <v>0</v>
      </c>
      <c r="E389" s="29" t="str">
        <f t="shared" ref="E389" si="201">+IF(C389=0,"",C389/C$355)</f>
        <v/>
      </c>
      <c r="F389" s="29" t="str">
        <f t="shared" ref="F389" si="202">+IF(D389=0,"",D389/D$355)</f>
        <v/>
      </c>
      <c r="G389" s="30" t="str">
        <f t="shared" ref="G389" si="203">+IF(AND(C389=0,D389=0)," ",IF(C389=0,1,IF(D389=0,-1,(D389-C389)/C389)))</f>
        <v xml:space="preserve"> </v>
      </c>
      <c r="H389" s="48" t="str">
        <f t="shared" ref="H389" si="204">+IF(OR(AND(E389=""),(G389="")),"",E389*G389)</f>
        <v/>
      </c>
    </row>
    <row r="390" spans="1:8" s="31" customFormat="1" ht="15" x14ac:dyDescent="0.2">
      <c r="A390" s="66"/>
      <c r="B390" s="47" t="s">
        <v>469</v>
      </c>
      <c r="C390" s="28">
        <v>0</v>
      </c>
      <c r="D390" s="28">
        <v>2</v>
      </c>
      <c r="E390" s="29" t="str">
        <f t="shared" si="191"/>
        <v/>
      </c>
      <c r="F390" s="29">
        <f t="shared" si="192"/>
        <v>0.10526315789473684</v>
      </c>
      <c r="G390" s="30">
        <f t="shared" si="190"/>
        <v>1</v>
      </c>
      <c r="H390" s="48" t="str">
        <f t="shared" si="193"/>
        <v/>
      </c>
    </row>
    <row r="391" spans="1:8" s="31" customFormat="1" ht="15" x14ac:dyDescent="0.2">
      <c r="A391" s="66"/>
      <c r="B391" s="47" t="s">
        <v>470</v>
      </c>
      <c r="C391" s="28">
        <v>0</v>
      </c>
      <c r="D391" s="28">
        <v>0</v>
      </c>
      <c r="E391" s="29" t="str">
        <f t="shared" si="191"/>
        <v/>
      </c>
      <c r="F391" s="29" t="str">
        <f t="shared" si="192"/>
        <v/>
      </c>
      <c r="G391" s="30" t="str">
        <f t="shared" si="190"/>
        <v xml:space="preserve"> </v>
      </c>
      <c r="H391" s="48" t="str">
        <f t="shared" si="193"/>
        <v/>
      </c>
    </row>
    <row r="392" spans="1:8" s="31" customFormat="1" ht="15" x14ac:dyDescent="0.2">
      <c r="A392" s="66"/>
      <c r="B392" s="47" t="s">
        <v>471</v>
      </c>
      <c r="C392" s="28">
        <v>0</v>
      </c>
      <c r="D392" s="28">
        <v>0</v>
      </c>
      <c r="E392" s="29" t="str">
        <f t="shared" si="191"/>
        <v/>
      </c>
      <c r="F392" s="29" t="str">
        <f t="shared" si="192"/>
        <v/>
      </c>
      <c r="G392" s="30" t="str">
        <f t="shared" si="190"/>
        <v xml:space="preserve"> </v>
      </c>
      <c r="H392" s="48" t="str">
        <f t="shared" si="193"/>
        <v/>
      </c>
    </row>
    <row r="393" spans="1:8" s="31" customFormat="1" ht="15" x14ac:dyDescent="0.2">
      <c r="A393" s="66"/>
      <c r="B393" s="47" t="s">
        <v>246</v>
      </c>
      <c r="C393" s="28">
        <v>0</v>
      </c>
      <c r="D393" s="28">
        <v>0</v>
      </c>
      <c r="E393" s="29" t="str">
        <f t="shared" si="191"/>
        <v/>
      </c>
      <c r="F393" s="29" t="str">
        <f t="shared" si="192"/>
        <v/>
      </c>
      <c r="G393" s="30" t="str">
        <f t="shared" si="190"/>
        <v xml:space="preserve"> </v>
      </c>
      <c r="H393" s="48" t="str">
        <f t="shared" si="193"/>
        <v/>
      </c>
    </row>
    <row r="394" spans="1:8" s="31" customFormat="1" ht="15" x14ac:dyDescent="0.2">
      <c r="A394" s="66"/>
      <c r="B394" s="47" t="s">
        <v>635</v>
      </c>
      <c r="C394" s="28">
        <v>0</v>
      </c>
      <c r="D394" s="28">
        <v>0</v>
      </c>
      <c r="E394" s="29" t="str">
        <f t="shared" si="191"/>
        <v/>
      </c>
      <c r="F394" s="29" t="str">
        <f t="shared" si="192"/>
        <v/>
      </c>
      <c r="G394" s="30" t="str">
        <f t="shared" si="190"/>
        <v xml:space="preserve"> </v>
      </c>
      <c r="H394" s="48" t="str">
        <f t="shared" si="193"/>
        <v/>
      </c>
    </row>
    <row r="395" spans="1:8" s="31" customFormat="1" ht="15" x14ac:dyDescent="0.2">
      <c r="A395" s="66"/>
      <c r="B395" s="47" t="s">
        <v>472</v>
      </c>
      <c r="C395" s="28">
        <v>0</v>
      </c>
      <c r="D395" s="28">
        <v>0</v>
      </c>
      <c r="E395" s="29" t="str">
        <f t="shared" si="191"/>
        <v/>
      </c>
      <c r="F395" s="29" t="str">
        <f t="shared" si="192"/>
        <v/>
      </c>
      <c r="G395" s="30" t="str">
        <f t="shared" si="190"/>
        <v xml:space="preserve"> </v>
      </c>
      <c r="H395" s="48" t="str">
        <f t="shared" si="193"/>
        <v/>
      </c>
    </row>
    <row r="396" spans="1:8" s="31" customFormat="1" ht="15" x14ac:dyDescent="0.2">
      <c r="A396" s="66"/>
      <c r="B396" s="47" t="s">
        <v>629</v>
      </c>
      <c r="C396" s="28">
        <v>0</v>
      </c>
      <c r="D396" s="28">
        <v>0</v>
      </c>
      <c r="E396" s="29" t="str">
        <f t="shared" ref="E396" si="205">+IF(C396=0,"",C396/C$355)</f>
        <v/>
      </c>
      <c r="F396" s="29" t="str">
        <f t="shared" ref="F396" si="206">+IF(D396=0,"",D396/D$355)</f>
        <v/>
      </c>
      <c r="G396" s="30" t="str">
        <f t="shared" ref="G396" si="207">+IF(AND(C396=0,D396=0)," ",IF(C396=0,1,IF(D396=0,-1,(D396-C396)/C396)))</f>
        <v xml:space="preserve"> </v>
      </c>
      <c r="H396" s="48" t="str">
        <f t="shared" ref="H396" si="208">+IF(OR(AND(E396=""),(G396="")),"",E396*G396)</f>
        <v/>
      </c>
    </row>
    <row r="397" spans="1:8" s="31" customFormat="1" ht="15" x14ac:dyDescent="0.2">
      <c r="A397" s="66"/>
      <c r="B397" s="47" t="s">
        <v>550</v>
      </c>
      <c r="C397" s="28">
        <v>0</v>
      </c>
      <c r="D397" s="28">
        <v>5</v>
      </c>
      <c r="E397" s="29" t="str">
        <f t="shared" ref="E397" si="209">+IF(C397=0,"",C397/C$355)</f>
        <v/>
      </c>
      <c r="F397" s="29">
        <f t="shared" ref="F397" si="210">+IF(D397=0,"",D397/D$355)</f>
        <v>0.26315789473684209</v>
      </c>
      <c r="G397" s="30">
        <f t="shared" si="190"/>
        <v>1</v>
      </c>
      <c r="H397" s="48" t="str">
        <f t="shared" ref="H397" si="211">+IF(OR(AND(E397=""),(G397="")),"",E397*G397)</f>
        <v/>
      </c>
    </row>
    <row r="398" spans="1:8" s="31" customFormat="1" ht="15" x14ac:dyDescent="0.2">
      <c r="A398" s="66"/>
      <c r="B398" s="47" t="s">
        <v>436</v>
      </c>
      <c r="C398" s="28">
        <v>0</v>
      </c>
      <c r="D398" s="28">
        <v>0</v>
      </c>
      <c r="E398" s="29" t="str">
        <f t="shared" ref="E398:E400" si="212">+IF(C398=0,"",C398/C$355)</f>
        <v/>
      </c>
      <c r="F398" s="29" t="str">
        <f t="shared" ref="F398:F400" si="213">+IF(D398=0,"",D398/D$355)</f>
        <v/>
      </c>
      <c r="G398" s="30" t="str">
        <f t="shared" ref="G398:G400" si="214">+IF(AND(C398=0,D398=0)," ",IF(C398=0,1,IF(D398=0,-1,(D398-C398)/C398)))</f>
        <v xml:space="preserve"> </v>
      </c>
      <c r="H398" s="48" t="str">
        <f t="shared" ref="H398:H400" si="215">+IF(OR(AND(E398=""),(G398="")),"",E398*G398)</f>
        <v/>
      </c>
    </row>
    <row r="399" spans="1:8" s="31" customFormat="1" ht="15" x14ac:dyDescent="0.2">
      <c r="A399" s="66"/>
      <c r="B399" s="47" t="s">
        <v>617</v>
      </c>
      <c r="C399" s="28">
        <v>0</v>
      </c>
      <c r="D399" s="28">
        <v>0</v>
      </c>
      <c r="E399" s="29" t="str">
        <f t="shared" si="212"/>
        <v/>
      </c>
      <c r="F399" s="29" t="str">
        <f t="shared" si="213"/>
        <v/>
      </c>
      <c r="G399" s="30" t="str">
        <f t="shared" si="214"/>
        <v xml:space="preserve"> </v>
      </c>
      <c r="H399" s="48" t="str">
        <f t="shared" si="215"/>
        <v/>
      </c>
    </row>
    <row r="400" spans="1:8" s="31" customFormat="1" ht="15" x14ac:dyDescent="0.2">
      <c r="A400" s="66"/>
      <c r="B400" s="47" t="s">
        <v>618</v>
      </c>
      <c r="C400" s="28">
        <v>0</v>
      </c>
      <c r="D400" s="28">
        <v>0</v>
      </c>
      <c r="E400" s="29" t="str">
        <f t="shared" si="212"/>
        <v/>
      </c>
      <c r="F400" s="29" t="str">
        <f t="shared" si="213"/>
        <v/>
      </c>
      <c r="G400" s="30" t="str">
        <f t="shared" si="214"/>
        <v xml:space="preserve"> </v>
      </c>
      <c r="H400" s="48" t="str">
        <f t="shared" si="215"/>
        <v/>
      </c>
    </row>
    <row r="401" spans="1:8" s="31" customFormat="1" ht="15" x14ac:dyDescent="0.2">
      <c r="A401" s="66"/>
      <c r="B401" s="47" t="s">
        <v>473</v>
      </c>
      <c r="C401" s="28">
        <v>1</v>
      </c>
      <c r="D401" s="28">
        <v>0</v>
      </c>
      <c r="E401" s="29">
        <f t="shared" si="191"/>
        <v>3.3333333333333333E-2</v>
      </c>
      <c r="F401" s="29" t="str">
        <f t="shared" si="192"/>
        <v/>
      </c>
      <c r="G401" s="30">
        <f t="shared" si="190"/>
        <v>-1</v>
      </c>
      <c r="H401" s="48">
        <f t="shared" si="193"/>
        <v>-3.3333333333333333E-2</v>
      </c>
    </row>
    <row r="402" spans="1:8" s="31" customFormat="1" ht="15" x14ac:dyDescent="0.2">
      <c r="A402" s="66"/>
      <c r="B402" s="47" t="s">
        <v>621</v>
      </c>
      <c r="C402" s="28">
        <v>0</v>
      </c>
      <c r="D402" s="28">
        <v>0</v>
      </c>
      <c r="E402" s="29" t="str">
        <f t="shared" ref="E402" si="216">+IF(C402=0,"",C402/C$355)</f>
        <v/>
      </c>
      <c r="F402" s="29" t="str">
        <f t="shared" ref="F402" si="217">+IF(D402=0,"",D402/D$355)</f>
        <v/>
      </c>
      <c r="G402" s="30" t="str">
        <f t="shared" ref="G402" si="218">+IF(AND(C402=0,D402=0)," ",IF(C402=0,1,IF(D402=0,-1,(D402-C402)/C402)))</f>
        <v xml:space="preserve"> 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28"/>
      <c r="D403" s="28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28">
        <v>0</v>
      </c>
      <c r="D404" s="28">
        <v>0</v>
      </c>
      <c r="E404" s="29" t="str">
        <f t="shared" si="191"/>
        <v/>
      </c>
      <c r="F404" s="29" t="str">
        <f t="shared" si="192"/>
        <v/>
      </c>
      <c r="G404" s="30" t="str">
        <f t="shared" si="190"/>
        <v xml:space="preserve"> </v>
      </c>
      <c r="H404" s="48" t="str">
        <f t="shared" si="193"/>
        <v/>
      </c>
    </row>
    <row r="405" spans="1:8" s="31" customFormat="1" ht="15" x14ac:dyDescent="0.2">
      <c r="A405" s="66"/>
      <c r="B405" s="47" t="s">
        <v>83</v>
      </c>
      <c r="C405" s="28">
        <v>0</v>
      </c>
      <c r="D405" s="28">
        <v>0</v>
      </c>
      <c r="E405" s="29" t="str">
        <f t="shared" si="191"/>
        <v/>
      </c>
      <c r="F405" s="29" t="str">
        <f t="shared" si="192"/>
        <v/>
      </c>
      <c r="G405" s="30" t="str">
        <f t="shared" si="190"/>
        <v xml:space="preserve"> </v>
      </c>
      <c r="H405" s="48" t="str">
        <f t="shared" si="193"/>
        <v/>
      </c>
    </row>
    <row r="406" spans="1:8" s="31" customFormat="1" ht="15" x14ac:dyDescent="0.2">
      <c r="A406" s="66"/>
      <c r="B406" s="47" t="s">
        <v>89</v>
      </c>
      <c r="C406" s="28">
        <v>0</v>
      </c>
      <c r="D406" s="28">
        <v>0</v>
      </c>
      <c r="E406" s="29" t="str">
        <f t="shared" si="191"/>
        <v/>
      </c>
      <c r="F406" s="29" t="str">
        <f t="shared" si="192"/>
        <v/>
      </c>
      <c r="G406" s="30" t="str">
        <f t="shared" si="190"/>
        <v xml:space="preserve"> </v>
      </c>
      <c r="H406" s="48" t="str">
        <f t="shared" si="193"/>
        <v/>
      </c>
    </row>
    <row r="407" spans="1:8" s="31" customFormat="1" ht="15" x14ac:dyDescent="0.2">
      <c r="A407" s="66"/>
      <c r="B407" s="47" t="s">
        <v>92</v>
      </c>
      <c r="C407" s="28">
        <v>0</v>
      </c>
      <c r="D407" s="28">
        <v>0</v>
      </c>
      <c r="E407" s="29" t="str">
        <f t="shared" si="191"/>
        <v/>
      </c>
      <c r="F407" s="29" t="str">
        <f t="shared" si="192"/>
        <v/>
      </c>
      <c r="G407" s="30" t="str">
        <f t="shared" si="190"/>
        <v xml:space="preserve"> 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28">
        <v>0</v>
      </c>
      <c r="D408" s="28">
        <v>0</v>
      </c>
      <c r="E408" s="29" t="str">
        <f t="shared" si="191"/>
        <v/>
      </c>
      <c r="F408" s="29" t="str">
        <f t="shared" si="192"/>
        <v/>
      </c>
      <c r="G408" s="30" t="str">
        <f t="shared" si="190"/>
        <v xml:space="preserve"> </v>
      </c>
      <c r="H408" s="48" t="str">
        <f t="shared" si="193"/>
        <v/>
      </c>
    </row>
    <row r="409" spans="1:8" s="31" customFormat="1" ht="30" x14ac:dyDescent="0.2">
      <c r="A409" s="66"/>
      <c r="B409" s="47" t="s">
        <v>247</v>
      </c>
      <c r="C409" s="28">
        <v>0</v>
      </c>
      <c r="D409" s="28">
        <v>0</v>
      </c>
      <c r="E409" s="29" t="str">
        <f t="shared" si="191"/>
        <v/>
      </c>
      <c r="F409" s="29" t="str">
        <f t="shared" si="192"/>
        <v/>
      </c>
      <c r="G409" s="30" t="str">
        <f t="shared" si="190"/>
        <v xml:space="preserve"> </v>
      </c>
      <c r="H409" s="48" t="str">
        <f t="shared" si="193"/>
        <v/>
      </c>
    </row>
    <row r="410" spans="1:8" s="31" customFormat="1" ht="15" x14ac:dyDescent="0.2">
      <c r="A410" s="66"/>
      <c r="B410" s="47" t="s">
        <v>248</v>
      </c>
      <c r="C410" s="28">
        <v>0</v>
      </c>
      <c r="D410" s="28">
        <v>0</v>
      </c>
      <c r="E410" s="29" t="str">
        <f t="shared" si="191"/>
        <v/>
      </c>
      <c r="F410" s="29" t="str">
        <f t="shared" si="192"/>
        <v/>
      </c>
      <c r="G410" s="30" t="str">
        <f t="shared" si="190"/>
        <v xml:space="preserve"> </v>
      </c>
      <c r="H410" s="48" t="str">
        <f t="shared" si="193"/>
        <v/>
      </c>
    </row>
    <row r="411" spans="1:8" s="31" customFormat="1" ht="15" x14ac:dyDescent="0.2">
      <c r="A411" s="66"/>
      <c r="B411" s="47" t="s">
        <v>571</v>
      </c>
      <c r="C411" s="28">
        <v>0</v>
      </c>
      <c r="D411" s="28">
        <v>0</v>
      </c>
      <c r="E411" s="29" t="str">
        <f t="shared" si="191"/>
        <v/>
      </c>
      <c r="F411" s="29" t="str">
        <f t="shared" si="192"/>
        <v/>
      </c>
      <c r="G411" s="30" t="str">
        <f t="shared" si="190"/>
        <v xml:space="preserve"> </v>
      </c>
      <c r="H411" s="48" t="str">
        <f t="shared" si="193"/>
        <v/>
      </c>
    </row>
    <row r="412" spans="1:8" s="31" customFormat="1" ht="15" x14ac:dyDescent="0.2">
      <c r="A412" s="66"/>
      <c r="B412" s="47" t="s">
        <v>572</v>
      </c>
      <c r="C412" s="28">
        <v>0</v>
      </c>
      <c r="D412" s="28">
        <v>1</v>
      </c>
      <c r="E412" s="29" t="str">
        <f t="shared" si="191"/>
        <v/>
      </c>
      <c r="F412" s="29">
        <f t="shared" si="192"/>
        <v>5.2631578947368418E-2</v>
      </c>
      <c r="G412" s="30">
        <f t="shared" si="190"/>
        <v>1</v>
      </c>
      <c r="H412" s="48" t="str">
        <f t="shared" si="193"/>
        <v/>
      </c>
    </row>
    <row r="413" spans="1:8" s="31" customFormat="1" ht="15" x14ac:dyDescent="0.2">
      <c r="A413" s="66"/>
      <c r="B413" s="47" t="s">
        <v>249</v>
      </c>
      <c r="C413" s="28">
        <v>0</v>
      </c>
      <c r="D413" s="28">
        <v>0</v>
      </c>
      <c r="E413" s="29" t="str">
        <f t="shared" si="191"/>
        <v/>
      </c>
      <c r="F413" s="29" t="str">
        <f t="shared" si="192"/>
        <v/>
      </c>
      <c r="G413" s="30" t="str">
        <f t="shared" si="190"/>
        <v xml:space="preserve"> </v>
      </c>
      <c r="H413" s="48" t="str">
        <f t="shared" si="193"/>
        <v/>
      </c>
    </row>
    <row r="414" spans="1:8" s="31" customFormat="1" ht="15" x14ac:dyDescent="0.2">
      <c r="A414" s="66"/>
      <c r="B414" s="47" t="s">
        <v>636</v>
      </c>
      <c r="C414" s="28">
        <v>0</v>
      </c>
      <c r="D414" s="28">
        <v>0</v>
      </c>
      <c r="E414" s="29" t="str">
        <f t="shared" ref="E414" si="224">+IF(C414=0,"",C414/C$355)</f>
        <v/>
      </c>
      <c r="F414" s="29" t="str">
        <f t="shared" ref="F414" si="225">+IF(D414=0,"",D414/D$355)</f>
        <v/>
      </c>
      <c r="G414" s="30" t="str">
        <f t="shared" ref="G414" si="226">+IF(AND(C414=0,D414=0)," ",IF(C414=0,1,IF(D414=0,-1,(D414-C414)/C414)))</f>
        <v xml:space="preserve"> </v>
      </c>
      <c r="H414" s="48" t="str">
        <f t="shared" ref="H414" si="227">+IF(OR(AND(E414=""),(G414="")),"",E414*G414)</f>
        <v/>
      </c>
    </row>
    <row r="415" spans="1:8" s="31" customFormat="1" ht="15" x14ac:dyDescent="0.2">
      <c r="A415" s="66"/>
      <c r="B415" s="47" t="s">
        <v>474</v>
      </c>
      <c r="C415" s="28">
        <v>0</v>
      </c>
      <c r="D415" s="28">
        <v>0</v>
      </c>
      <c r="E415" s="29" t="str">
        <f t="shared" si="191"/>
        <v/>
      </c>
      <c r="F415" s="29" t="str">
        <f t="shared" si="192"/>
        <v/>
      </c>
      <c r="G415" s="30" t="str">
        <f t="shared" si="190"/>
        <v xml:space="preserve"> </v>
      </c>
      <c r="H415" s="48" t="str">
        <f t="shared" si="193"/>
        <v/>
      </c>
    </row>
    <row r="416" spans="1:8" s="31" customFormat="1" ht="15" x14ac:dyDescent="0.2">
      <c r="A416" s="66"/>
      <c r="B416" s="47" t="s">
        <v>91</v>
      </c>
      <c r="C416" s="28">
        <v>0</v>
      </c>
      <c r="D416" s="28">
        <v>0</v>
      </c>
      <c r="E416" s="29" t="str">
        <f t="shared" si="191"/>
        <v/>
      </c>
      <c r="F416" s="29" t="str">
        <f t="shared" si="192"/>
        <v/>
      </c>
      <c r="G416" s="30" t="str">
        <f t="shared" si="190"/>
        <v xml:space="preserve"> </v>
      </c>
      <c r="H416" s="48" t="str">
        <f t="shared" si="193"/>
        <v/>
      </c>
    </row>
    <row r="417" spans="1:8" s="31" customFormat="1" ht="15" x14ac:dyDescent="0.2">
      <c r="A417" s="66"/>
      <c r="B417" s="47" t="s">
        <v>250</v>
      </c>
      <c r="C417" s="28">
        <v>0</v>
      </c>
      <c r="D417" s="28">
        <v>0</v>
      </c>
      <c r="E417" s="29" t="str">
        <f t="shared" si="191"/>
        <v/>
      </c>
      <c r="F417" s="29" t="str">
        <f t="shared" si="192"/>
        <v/>
      </c>
      <c r="G417" s="30" t="str">
        <f t="shared" si="190"/>
        <v xml:space="preserve"> </v>
      </c>
      <c r="H417" s="48" t="str">
        <f t="shared" si="193"/>
        <v/>
      </c>
    </row>
    <row r="418" spans="1:8" s="31" customFormat="1" ht="15" x14ac:dyDescent="0.2">
      <c r="A418" s="66"/>
      <c r="B418" s="47" t="s">
        <v>573</v>
      </c>
      <c r="C418" s="28">
        <v>0</v>
      </c>
      <c r="D418" s="28">
        <v>0</v>
      </c>
      <c r="E418" s="29" t="str">
        <f t="shared" si="191"/>
        <v/>
      </c>
      <c r="F418" s="29" t="str">
        <f t="shared" si="192"/>
        <v/>
      </c>
      <c r="G418" s="30" t="str">
        <f t="shared" si="190"/>
        <v xml:space="preserve"> </v>
      </c>
      <c r="H418" s="48" t="str">
        <f t="shared" si="193"/>
        <v/>
      </c>
    </row>
    <row r="419" spans="1:8" s="31" customFormat="1" ht="15" x14ac:dyDescent="0.2">
      <c r="A419" s="66"/>
      <c r="B419" s="47" t="s">
        <v>85</v>
      </c>
      <c r="C419" s="28">
        <v>0</v>
      </c>
      <c r="D419" s="28">
        <v>1</v>
      </c>
      <c r="E419" s="29" t="str">
        <f t="shared" si="191"/>
        <v/>
      </c>
      <c r="F419" s="29">
        <f t="shared" si="192"/>
        <v>5.2631578947368418E-2</v>
      </c>
      <c r="G419" s="30">
        <f t="shared" si="190"/>
        <v>1</v>
      </c>
      <c r="H419" s="48" t="str">
        <f t="shared" si="193"/>
        <v/>
      </c>
    </row>
    <row r="420" spans="1:8" s="31" customFormat="1" ht="15" x14ac:dyDescent="0.2">
      <c r="A420" s="66"/>
      <c r="B420" s="47" t="s">
        <v>519</v>
      </c>
      <c r="C420" s="28">
        <v>0</v>
      </c>
      <c r="D420" s="28">
        <v>0</v>
      </c>
      <c r="E420" s="29" t="str">
        <f t="shared" ref="E420" si="228">+IF(C420=0,"",C420/C$355)</f>
        <v/>
      </c>
      <c r="F420" s="29" t="str">
        <f t="shared" ref="F420" si="229">+IF(D420=0,"",D420/D$355)</f>
        <v/>
      </c>
      <c r="G420" s="30" t="str">
        <f t="shared" si="190"/>
        <v xml:space="preserve"> </v>
      </c>
      <c r="H420" s="48" t="str">
        <f t="shared" ref="H420" si="230">+IF(OR(AND(E420=""),(G420="")),"",E420*G420)</f>
        <v/>
      </c>
    </row>
    <row r="421" spans="1:8" s="31" customFormat="1" ht="15" x14ac:dyDescent="0.2">
      <c r="A421" s="66"/>
      <c r="B421" s="47" t="s">
        <v>251</v>
      </c>
      <c r="C421" s="28">
        <v>0</v>
      </c>
      <c r="D421" s="28">
        <v>0</v>
      </c>
      <c r="E421" s="29" t="str">
        <f t="shared" si="191"/>
        <v/>
      </c>
      <c r="F421" s="29" t="str">
        <f t="shared" si="192"/>
        <v/>
      </c>
      <c r="G421" s="30" t="str">
        <f t="shared" si="190"/>
        <v xml:space="preserve"> 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28">
        <v>0</v>
      </c>
      <c r="D422" s="28">
        <v>0</v>
      </c>
      <c r="E422" s="29" t="str">
        <f t="shared" si="191"/>
        <v/>
      </c>
      <c r="F422" s="29" t="str">
        <f t="shared" si="192"/>
        <v/>
      </c>
      <c r="G422" s="30" t="str">
        <f t="shared" si="190"/>
        <v xml:space="preserve"> </v>
      </c>
      <c r="H422" s="48" t="str">
        <f t="shared" si="193"/>
        <v/>
      </c>
    </row>
    <row r="423" spans="1:8" s="31" customFormat="1" ht="15" x14ac:dyDescent="0.2">
      <c r="A423" s="66"/>
      <c r="B423" s="47" t="s">
        <v>574</v>
      </c>
      <c r="C423" s="28">
        <v>0</v>
      </c>
      <c r="D423" s="28">
        <v>0</v>
      </c>
      <c r="E423" s="29" t="str">
        <f t="shared" si="191"/>
        <v/>
      </c>
      <c r="F423" s="29" t="str">
        <f t="shared" si="192"/>
        <v/>
      </c>
      <c r="G423" s="30" t="str">
        <f t="shared" si="190"/>
        <v xml:space="preserve"> </v>
      </c>
      <c r="H423" s="48" t="str">
        <f t="shared" si="193"/>
        <v/>
      </c>
    </row>
    <row r="424" spans="1:8" s="31" customFormat="1" ht="15" x14ac:dyDescent="0.2">
      <c r="A424" s="66"/>
      <c r="B424" s="47" t="s">
        <v>84</v>
      </c>
      <c r="C424" s="28">
        <v>0</v>
      </c>
      <c r="D424" s="28">
        <v>0</v>
      </c>
      <c r="E424" s="29" t="str">
        <f t="shared" si="191"/>
        <v/>
      </c>
      <c r="F424" s="29" t="str">
        <f t="shared" si="192"/>
        <v/>
      </c>
      <c r="G424" s="30" t="str">
        <f t="shared" si="190"/>
        <v xml:space="preserve"> </v>
      </c>
      <c r="H424" s="48" t="str">
        <f t="shared" si="193"/>
        <v/>
      </c>
    </row>
    <row r="425" spans="1:8" s="31" customFormat="1" ht="15" x14ac:dyDescent="0.2">
      <c r="A425" s="66"/>
      <c r="B425" s="47" t="s">
        <v>253</v>
      </c>
      <c r="C425" s="28">
        <v>0</v>
      </c>
      <c r="D425" s="28">
        <v>0</v>
      </c>
      <c r="E425" s="29" t="str">
        <f t="shared" si="191"/>
        <v/>
      </c>
      <c r="F425" s="29" t="str">
        <f t="shared" si="192"/>
        <v/>
      </c>
      <c r="G425" s="30" t="str">
        <f t="shared" si="190"/>
        <v xml:space="preserve"> 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28">
        <v>0</v>
      </c>
      <c r="D426" s="28">
        <v>0</v>
      </c>
      <c r="E426" s="29" t="str">
        <f t="shared" si="191"/>
        <v/>
      </c>
      <c r="F426" s="29" t="str">
        <f t="shared" si="192"/>
        <v/>
      </c>
      <c r="G426" s="30" t="str">
        <f t="shared" si="190"/>
        <v xml:space="preserve"> </v>
      </c>
      <c r="H426" s="48" t="str">
        <f t="shared" si="193"/>
        <v/>
      </c>
    </row>
    <row r="427" spans="1:8" s="31" customFormat="1" ht="15" x14ac:dyDescent="0.2">
      <c r="A427" s="66"/>
      <c r="B427" s="47" t="s">
        <v>87</v>
      </c>
      <c r="C427" s="28">
        <v>0</v>
      </c>
      <c r="D427" s="28">
        <v>0</v>
      </c>
      <c r="E427" s="29" t="str">
        <f t="shared" si="191"/>
        <v/>
      </c>
      <c r="F427" s="29" t="str">
        <f t="shared" si="192"/>
        <v/>
      </c>
      <c r="G427" s="30" t="str">
        <f t="shared" si="190"/>
        <v xml:space="preserve"> </v>
      </c>
      <c r="H427" s="48" t="str">
        <f t="shared" si="193"/>
        <v/>
      </c>
    </row>
    <row r="428" spans="1:8" s="31" customFormat="1" ht="15" x14ac:dyDescent="0.2">
      <c r="A428" s="66"/>
      <c r="B428" s="47" t="s">
        <v>475</v>
      </c>
      <c r="C428" s="28">
        <v>0</v>
      </c>
      <c r="D428" s="28">
        <v>0</v>
      </c>
      <c r="E428" s="29" t="str">
        <f t="shared" si="191"/>
        <v/>
      </c>
      <c r="F428" s="29" t="str">
        <f t="shared" si="192"/>
        <v/>
      </c>
      <c r="G428" s="30" t="str">
        <f t="shared" si="190"/>
        <v xml:space="preserve"> </v>
      </c>
      <c r="H428" s="48" t="str">
        <f t="shared" si="193"/>
        <v/>
      </c>
    </row>
    <row r="429" spans="1:8" s="31" customFormat="1" ht="15" x14ac:dyDescent="0.2">
      <c r="A429" s="66"/>
      <c r="B429" s="47" t="s">
        <v>254</v>
      </c>
      <c r="C429" s="28">
        <v>0</v>
      </c>
      <c r="D429" s="28">
        <v>0</v>
      </c>
      <c r="E429" s="29" t="str">
        <f t="shared" si="191"/>
        <v/>
      </c>
      <c r="F429" s="29" t="str">
        <f t="shared" si="192"/>
        <v/>
      </c>
      <c r="G429" s="30" t="str">
        <f t="shared" si="190"/>
        <v xml:space="preserve"> </v>
      </c>
      <c r="H429" s="48" t="str">
        <f t="shared" si="193"/>
        <v/>
      </c>
    </row>
    <row r="430" spans="1:8" s="31" customFormat="1" ht="15" x14ac:dyDescent="0.2">
      <c r="A430" s="66"/>
      <c r="B430" s="47" t="s">
        <v>255</v>
      </c>
      <c r="C430" s="28">
        <v>0</v>
      </c>
      <c r="D430" s="28">
        <v>0</v>
      </c>
      <c r="E430" s="29" t="str">
        <f t="shared" si="191"/>
        <v/>
      </c>
      <c r="F430" s="29" t="str">
        <f t="shared" si="192"/>
        <v/>
      </c>
      <c r="G430" s="30" t="str">
        <f t="shared" ref="G430:G498" si="231">+IF(AND(C430=0,D430=0)," ",IF(C430=0,1,IF(D430=0,-1,(D430-C430)/C430)))</f>
        <v xml:space="preserve"> </v>
      </c>
      <c r="H430" s="48" t="str">
        <f t="shared" si="193"/>
        <v/>
      </c>
    </row>
    <row r="431" spans="1:8" s="31" customFormat="1" ht="15" x14ac:dyDescent="0.2">
      <c r="A431" s="66"/>
      <c r="B431" s="47" t="s">
        <v>476</v>
      </c>
      <c r="C431" s="28">
        <v>0</v>
      </c>
      <c r="D431" s="28">
        <v>0</v>
      </c>
      <c r="E431" s="29" t="str">
        <f t="shared" si="191"/>
        <v/>
      </c>
      <c r="F431" s="29" t="str">
        <f t="shared" si="192"/>
        <v/>
      </c>
      <c r="G431" s="30" t="str">
        <f t="shared" si="231"/>
        <v xml:space="preserve"> </v>
      </c>
      <c r="H431" s="48" t="str">
        <f t="shared" si="193"/>
        <v/>
      </c>
    </row>
    <row r="432" spans="1:8" s="31" customFormat="1" ht="15" x14ac:dyDescent="0.2">
      <c r="A432" s="66"/>
      <c r="B432" s="47" t="s">
        <v>86</v>
      </c>
      <c r="C432" s="28">
        <v>0</v>
      </c>
      <c r="D432" s="28">
        <v>0</v>
      </c>
      <c r="E432" s="29" t="str">
        <f t="shared" si="191"/>
        <v/>
      </c>
      <c r="F432" s="29" t="str">
        <f t="shared" si="192"/>
        <v/>
      </c>
      <c r="G432" s="30" t="str">
        <f t="shared" si="231"/>
        <v xml:space="preserve"> </v>
      </c>
      <c r="H432" s="48" t="str">
        <f t="shared" si="193"/>
        <v/>
      </c>
    </row>
    <row r="433" spans="1:8" s="31" customFormat="1" ht="15" x14ac:dyDescent="0.2">
      <c r="A433" s="66"/>
      <c r="B433" s="47" t="s">
        <v>575</v>
      </c>
      <c r="C433" s="28">
        <v>0</v>
      </c>
      <c r="D433" s="28">
        <v>0</v>
      </c>
      <c r="E433" s="29" t="str">
        <f t="shared" ref="E433:E510" si="232">+IF(C433=0,"",C433/C$355)</f>
        <v/>
      </c>
      <c r="F433" s="29" t="str">
        <f t="shared" ref="F433:F510" si="233">+IF(D433=0,"",D433/D$355)</f>
        <v/>
      </c>
      <c r="G433" s="30" t="str">
        <f t="shared" si="231"/>
        <v xml:space="preserve"> </v>
      </c>
      <c r="H433" s="48" t="str">
        <f t="shared" ref="H433:H510" si="234">+IF(OR(AND(E433=""),(G433="")),"",E433*G433)</f>
        <v/>
      </c>
    </row>
    <row r="434" spans="1:8" s="31" customFormat="1" ht="15" x14ac:dyDescent="0.2">
      <c r="A434" s="66"/>
      <c r="B434" s="47" t="s">
        <v>256</v>
      </c>
      <c r="C434" s="28">
        <v>0</v>
      </c>
      <c r="D434" s="28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28">
        <v>0</v>
      </c>
      <c r="D435" s="28">
        <v>0</v>
      </c>
      <c r="E435" s="29" t="str">
        <f t="shared" ref="E435:E437" si="235">+IF(C435=0,"",C435/C$355)</f>
        <v/>
      </c>
      <c r="F435" s="29" t="str">
        <f t="shared" ref="F435:F437" si="236">+IF(D435=0,"",D435/D$355)</f>
        <v/>
      </c>
      <c r="G435" s="30" t="str">
        <f t="shared" si="231"/>
        <v xml:space="preserve"> </v>
      </c>
      <c r="H435" s="48" t="str">
        <f t="shared" ref="H435:H437" si="237">+IF(OR(AND(E435=""),(G435="")),"",E435*G435)</f>
        <v/>
      </c>
    </row>
    <row r="436" spans="1:8" s="31" customFormat="1" ht="15" x14ac:dyDescent="0.2">
      <c r="A436" s="66"/>
      <c r="B436" s="47" t="s">
        <v>521</v>
      </c>
      <c r="C436" s="28">
        <v>0</v>
      </c>
      <c r="D436" s="28">
        <v>0</v>
      </c>
      <c r="E436" s="29" t="str">
        <f t="shared" si="235"/>
        <v/>
      </c>
      <c r="F436" s="29" t="str">
        <f t="shared" si="236"/>
        <v/>
      </c>
      <c r="G436" s="30" t="str">
        <f t="shared" si="231"/>
        <v xml:space="preserve"> </v>
      </c>
      <c r="H436" s="48" t="str">
        <f t="shared" si="237"/>
        <v/>
      </c>
    </row>
    <row r="437" spans="1:8" s="31" customFormat="1" ht="15" x14ac:dyDescent="0.2">
      <c r="A437" s="66"/>
      <c r="B437" s="47" t="s">
        <v>522</v>
      </c>
      <c r="C437" s="28">
        <v>0</v>
      </c>
      <c r="D437" s="28">
        <v>0</v>
      </c>
      <c r="E437" s="29" t="str">
        <f t="shared" si="235"/>
        <v/>
      </c>
      <c r="F437" s="29" t="str">
        <f t="shared" si="236"/>
        <v/>
      </c>
      <c r="G437" s="30" t="str">
        <f t="shared" si="231"/>
        <v xml:space="preserve"> 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28"/>
      <c r="D438" s="28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28"/>
      <c r="D439" s="28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28">
        <v>0</v>
      </c>
      <c r="D440" s="28">
        <v>0</v>
      </c>
      <c r="E440" s="29" t="str">
        <f t="shared" si="232"/>
        <v/>
      </c>
      <c r="F440" s="29" t="str">
        <f t="shared" si="233"/>
        <v/>
      </c>
      <c r="G440" s="30" t="str">
        <f t="shared" si="231"/>
        <v xml:space="preserve"> </v>
      </c>
      <c r="H440" s="48" t="str">
        <f t="shared" si="234"/>
        <v/>
      </c>
    </row>
    <row r="441" spans="1:8" s="31" customFormat="1" ht="15" x14ac:dyDescent="0.2">
      <c r="A441" s="66"/>
      <c r="B441" s="47" t="s">
        <v>258</v>
      </c>
      <c r="C441" s="28">
        <v>0</v>
      </c>
      <c r="D441" s="28">
        <v>0</v>
      </c>
      <c r="E441" s="29" t="str">
        <f t="shared" si="232"/>
        <v/>
      </c>
      <c r="F441" s="29" t="str">
        <f t="shared" si="233"/>
        <v/>
      </c>
      <c r="G441" s="30" t="str">
        <f t="shared" si="231"/>
        <v xml:space="preserve"> </v>
      </c>
      <c r="H441" s="48" t="str">
        <f t="shared" si="234"/>
        <v/>
      </c>
    </row>
    <row r="442" spans="1:8" s="31" customFormat="1" ht="15" x14ac:dyDescent="0.2">
      <c r="A442" s="66"/>
      <c r="B442" s="47" t="s">
        <v>542</v>
      </c>
      <c r="C442" s="28">
        <v>0</v>
      </c>
      <c r="D442" s="28">
        <v>0</v>
      </c>
      <c r="E442" s="29" t="str">
        <f t="shared" si="232"/>
        <v/>
      </c>
      <c r="F442" s="29" t="str">
        <f t="shared" si="233"/>
        <v/>
      </c>
      <c r="G442" s="30" t="str">
        <f t="shared" si="231"/>
        <v xml:space="preserve"> </v>
      </c>
      <c r="H442" s="48" t="str">
        <f t="shared" si="234"/>
        <v/>
      </c>
    </row>
    <row r="443" spans="1:8" s="31" customFormat="1" ht="30" x14ac:dyDescent="0.2">
      <c r="A443" s="66"/>
      <c r="B443" s="47" t="s">
        <v>259</v>
      </c>
      <c r="C443" s="28">
        <v>0</v>
      </c>
      <c r="D443" s="28">
        <v>0</v>
      </c>
      <c r="E443" s="29" t="str">
        <f t="shared" si="232"/>
        <v/>
      </c>
      <c r="F443" s="29" t="str">
        <f t="shared" si="233"/>
        <v/>
      </c>
      <c r="G443" s="30" t="str">
        <f t="shared" si="231"/>
        <v xml:space="preserve"> </v>
      </c>
      <c r="H443" s="48" t="str">
        <f t="shared" si="234"/>
        <v/>
      </c>
    </row>
    <row r="444" spans="1:8" s="31" customFormat="1" ht="15" x14ac:dyDescent="0.2">
      <c r="A444" s="66"/>
      <c r="B444" s="47" t="s">
        <v>477</v>
      </c>
      <c r="C444" s="28">
        <v>0</v>
      </c>
      <c r="D444" s="28">
        <v>0</v>
      </c>
      <c r="E444" s="29" t="str">
        <f t="shared" si="232"/>
        <v/>
      </c>
      <c r="F444" s="29" t="str">
        <f t="shared" si="233"/>
        <v/>
      </c>
      <c r="G444" s="30" t="str">
        <f t="shared" si="231"/>
        <v xml:space="preserve"> </v>
      </c>
      <c r="H444" s="48" t="str">
        <f t="shared" si="234"/>
        <v/>
      </c>
    </row>
    <row r="445" spans="1:8" s="31" customFormat="1" ht="15" x14ac:dyDescent="0.2">
      <c r="A445" s="66"/>
      <c r="B445" s="47" t="s">
        <v>525</v>
      </c>
      <c r="C445" s="28">
        <v>0</v>
      </c>
      <c r="D445" s="28">
        <v>0</v>
      </c>
      <c r="E445" s="29" t="str">
        <f t="shared" ref="E445" si="242">+IF(C445=0,"",C445/C$355)</f>
        <v/>
      </c>
      <c r="F445" s="29" t="str">
        <f t="shared" ref="F445" si="243">+IF(D445=0,"",D445/D$355)</f>
        <v/>
      </c>
      <c r="G445" s="30" t="str">
        <f t="shared" si="231"/>
        <v xml:space="preserve"> </v>
      </c>
      <c r="H445" s="48" t="str">
        <f t="shared" ref="H445" si="244">+IF(OR(AND(E445=""),(G445="")),"",E445*G445)</f>
        <v/>
      </c>
    </row>
    <row r="446" spans="1:8" s="31" customFormat="1" ht="15" x14ac:dyDescent="0.2">
      <c r="A446" s="66"/>
      <c r="B446" s="47" t="s">
        <v>630</v>
      </c>
      <c r="C446" s="28">
        <v>0</v>
      </c>
      <c r="D446" s="28">
        <v>0</v>
      </c>
      <c r="E446" s="29" t="str">
        <f t="shared" ref="E446:E448" si="245">+IF(C446=0,"",C446/C$355)</f>
        <v/>
      </c>
      <c r="F446" s="29" t="str">
        <f t="shared" ref="F446:F448" si="246">+IF(D446=0,"",D446/D$355)</f>
        <v/>
      </c>
      <c r="G446" s="30" t="str">
        <f t="shared" ref="G446:G448" si="247">+IF(AND(C446=0,D446=0)," ",IF(C446=0,1,IF(D446=0,-1,(D446-C446)/C446)))</f>
        <v xml:space="preserve"> </v>
      </c>
      <c r="H446" s="48" t="str">
        <f t="shared" ref="H446:H448" si="248">+IF(OR(AND(E446=""),(G446="")),"",E446*G446)</f>
        <v/>
      </c>
    </row>
    <row r="447" spans="1:8" s="31" customFormat="1" ht="15" x14ac:dyDescent="0.2">
      <c r="A447" s="66"/>
      <c r="B447" s="47" t="s">
        <v>624</v>
      </c>
      <c r="C447" s="28">
        <v>0</v>
      </c>
      <c r="D447" s="28">
        <v>0</v>
      </c>
      <c r="E447" s="29" t="str">
        <f t="shared" si="245"/>
        <v/>
      </c>
      <c r="F447" s="29" t="str">
        <f t="shared" si="246"/>
        <v/>
      </c>
      <c r="G447" s="30" t="str">
        <f t="shared" si="247"/>
        <v xml:space="preserve"> </v>
      </c>
      <c r="H447" s="48" t="str">
        <f t="shared" si="248"/>
        <v/>
      </c>
    </row>
    <row r="448" spans="1:8" s="31" customFormat="1" ht="15" x14ac:dyDescent="0.2">
      <c r="A448" s="66"/>
      <c r="B448" s="47" t="s">
        <v>625</v>
      </c>
      <c r="C448" s="28">
        <v>0</v>
      </c>
      <c r="D448" s="28">
        <v>0</v>
      </c>
      <c r="E448" s="29" t="str">
        <f t="shared" si="245"/>
        <v/>
      </c>
      <c r="F448" s="29" t="str">
        <f t="shared" si="246"/>
        <v/>
      </c>
      <c r="G448" s="30" t="str">
        <f t="shared" si="247"/>
        <v xml:space="preserve"> </v>
      </c>
      <c r="H448" s="48" t="str">
        <f t="shared" si="248"/>
        <v/>
      </c>
    </row>
    <row r="449" spans="1:8" s="31" customFormat="1" ht="15" x14ac:dyDescent="0.2">
      <c r="A449" s="66"/>
      <c r="B449" s="47" t="s">
        <v>260</v>
      </c>
      <c r="C449" s="28">
        <v>0</v>
      </c>
      <c r="D449" s="28">
        <v>0</v>
      </c>
      <c r="E449" s="29" t="str">
        <f t="shared" si="232"/>
        <v/>
      </c>
      <c r="F449" s="29" t="str">
        <f t="shared" si="233"/>
        <v/>
      </c>
      <c r="G449" s="30" t="str">
        <f t="shared" si="231"/>
        <v xml:space="preserve"> </v>
      </c>
      <c r="H449" s="48" t="str">
        <f t="shared" si="234"/>
        <v/>
      </c>
    </row>
    <row r="450" spans="1:8" s="31" customFormat="1" ht="15" x14ac:dyDescent="0.2">
      <c r="A450" s="66"/>
      <c r="B450" s="47" t="s">
        <v>261</v>
      </c>
      <c r="C450" s="28">
        <v>0</v>
      </c>
      <c r="D450" s="28">
        <v>0</v>
      </c>
      <c r="E450" s="29" t="str">
        <f t="shared" si="232"/>
        <v/>
      </c>
      <c r="F450" s="29" t="str">
        <f t="shared" si="233"/>
        <v/>
      </c>
      <c r="G450" s="30" t="str">
        <f t="shared" si="231"/>
        <v xml:space="preserve"> </v>
      </c>
      <c r="H450" s="48" t="str">
        <f t="shared" si="234"/>
        <v/>
      </c>
    </row>
    <row r="451" spans="1:8" s="31" customFormat="1" ht="15" x14ac:dyDescent="0.2">
      <c r="A451" s="66"/>
      <c r="B451" s="47" t="s">
        <v>262</v>
      </c>
      <c r="C451" s="28">
        <v>0</v>
      </c>
      <c r="D451" s="28">
        <v>0</v>
      </c>
      <c r="E451" s="29" t="str">
        <f t="shared" si="232"/>
        <v/>
      </c>
      <c r="F451" s="29" t="str">
        <f t="shared" si="233"/>
        <v/>
      </c>
      <c r="G451" s="30" t="str">
        <f t="shared" si="231"/>
        <v xml:space="preserve"> </v>
      </c>
      <c r="H451" s="48" t="str">
        <f t="shared" si="234"/>
        <v/>
      </c>
    </row>
    <row r="452" spans="1:8" s="31" customFormat="1" ht="15" x14ac:dyDescent="0.2">
      <c r="A452" s="66"/>
      <c r="B452" s="47" t="s">
        <v>95</v>
      </c>
      <c r="C452" s="28">
        <v>0</v>
      </c>
      <c r="D452" s="28">
        <v>0</v>
      </c>
      <c r="E452" s="29" t="str">
        <f t="shared" si="232"/>
        <v/>
      </c>
      <c r="F452" s="29" t="str">
        <f t="shared" si="233"/>
        <v/>
      </c>
      <c r="G452" s="30" t="str">
        <f t="shared" si="231"/>
        <v xml:space="preserve"> </v>
      </c>
      <c r="H452" s="48" t="str">
        <f t="shared" si="234"/>
        <v/>
      </c>
    </row>
    <row r="453" spans="1:8" s="31" customFormat="1" ht="15" x14ac:dyDescent="0.2">
      <c r="A453" s="66"/>
      <c r="B453" s="47" t="s">
        <v>96</v>
      </c>
      <c r="C453" s="28">
        <v>0</v>
      </c>
      <c r="D453" s="28">
        <v>0</v>
      </c>
      <c r="E453" s="29" t="str">
        <f t="shared" si="232"/>
        <v/>
      </c>
      <c r="F453" s="29" t="str">
        <f t="shared" si="233"/>
        <v/>
      </c>
      <c r="G453" s="30" t="str">
        <f t="shared" si="231"/>
        <v xml:space="preserve"> </v>
      </c>
      <c r="H453" s="48" t="str">
        <f t="shared" si="234"/>
        <v/>
      </c>
    </row>
    <row r="454" spans="1:8" s="31" customFormat="1" ht="15" x14ac:dyDescent="0.2">
      <c r="A454" s="66"/>
      <c r="B454" s="47" t="s">
        <v>97</v>
      </c>
      <c r="C454" s="28">
        <v>0</v>
      </c>
      <c r="D454" s="28">
        <v>0</v>
      </c>
      <c r="E454" s="29" t="str">
        <f t="shared" si="232"/>
        <v/>
      </c>
      <c r="F454" s="29" t="str">
        <f t="shared" si="233"/>
        <v/>
      </c>
      <c r="G454" s="30" t="str">
        <f t="shared" si="231"/>
        <v xml:space="preserve"> </v>
      </c>
      <c r="H454" s="48" t="str">
        <f t="shared" si="234"/>
        <v/>
      </c>
    </row>
    <row r="455" spans="1:8" s="31" customFormat="1" ht="15" x14ac:dyDescent="0.2">
      <c r="A455" s="66"/>
      <c r="B455" s="47" t="s">
        <v>263</v>
      </c>
      <c r="C455" s="28">
        <v>0</v>
      </c>
      <c r="D455" s="28">
        <v>0</v>
      </c>
      <c r="E455" s="29" t="str">
        <f t="shared" si="232"/>
        <v/>
      </c>
      <c r="F455" s="29" t="str">
        <f t="shared" si="233"/>
        <v/>
      </c>
      <c r="G455" s="30" t="str">
        <f t="shared" si="231"/>
        <v xml:space="preserve"> 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28">
        <v>0</v>
      </c>
      <c r="D456" s="28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28">
        <v>0</v>
      </c>
      <c r="D457" s="28">
        <v>0</v>
      </c>
      <c r="E457" s="29" t="str">
        <f t="shared" si="249"/>
        <v/>
      </c>
      <c r="F457" s="29" t="str">
        <f t="shared" si="250"/>
        <v/>
      </c>
      <c r="G457" s="30" t="str">
        <f t="shared" si="231"/>
        <v xml:space="preserve"> </v>
      </c>
      <c r="H457" s="48" t="str">
        <f t="shared" si="251"/>
        <v/>
      </c>
    </row>
    <row r="458" spans="1:8" s="31" customFormat="1" ht="15" x14ac:dyDescent="0.2">
      <c r="A458" s="66"/>
      <c r="B458" s="47" t="s">
        <v>94</v>
      </c>
      <c r="C458" s="28">
        <v>0</v>
      </c>
      <c r="D458" s="28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28">
        <v>0</v>
      </c>
      <c r="D459" s="28">
        <v>0</v>
      </c>
      <c r="E459" s="29" t="str">
        <f t="shared" ref="E459:E461" si="252">+IF(C459=0,"",C459/C$355)</f>
        <v/>
      </c>
      <c r="F459" s="29" t="str">
        <f t="shared" ref="F459:F461" si="253">+IF(D459=0,"",D459/D$355)</f>
        <v/>
      </c>
      <c r="G459" s="30" t="str">
        <f t="shared" si="231"/>
        <v xml:space="preserve"> </v>
      </c>
      <c r="H459" s="48" t="str">
        <f t="shared" ref="H459:H461" si="254">+IF(OR(AND(E459=""),(G459="")),"",E459*G459)</f>
        <v/>
      </c>
    </row>
    <row r="460" spans="1:8" s="31" customFormat="1" ht="15" x14ac:dyDescent="0.2">
      <c r="A460" s="66"/>
      <c r="B460" s="47" t="s">
        <v>529</v>
      </c>
      <c r="C460" s="28">
        <v>0</v>
      </c>
      <c r="D460" s="28">
        <v>0</v>
      </c>
      <c r="E460" s="29" t="str">
        <f t="shared" si="252"/>
        <v/>
      </c>
      <c r="F460" s="29" t="str">
        <f t="shared" si="253"/>
        <v/>
      </c>
      <c r="G460" s="30" t="str">
        <f t="shared" si="231"/>
        <v xml:space="preserve"> 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28">
        <v>0</v>
      </c>
      <c r="D461" s="28">
        <v>0</v>
      </c>
      <c r="E461" s="29" t="str">
        <f t="shared" si="252"/>
        <v/>
      </c>
      <c r="F461" s="29" t="str">
        <f t="shared" si="253"/>
        <v/>
      </c>
      <c r="G461" s="30" t="str">
        <f t="shared" si="231"/>
        <v xml:space="preserve"> 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28">
        <v>0</v>
      </c>
      <c r="D462" s="28">
        <v>0</v>
      </c>
      <c r="E462" s="29" t="str">
        <f t="shared" si="232"/>
        <v/>
      </c>
      <c r="F462" s="29" t="str">
        <f t="shared" si="233"/>
        <v/>
      </c>
      <c r="G462" s="30" t="str">
        <f t="shared" si="231"/>
        <v xml:space="preserve"> </v>
      </c>
      <c r="H462" s="48" t="str">
        <f t="shared" si="234"/>
        <v/>
      </c>
    </row>
    <row r="463" spans="1:8" s="31" customFormat="1" ht="15" x14ac:dyDescent="0.2">
      <c r="A463" s="66"/>
      <c r="B463" s="47" t="s">
        <v>101</v>
      </c>
      <c r="C463" s="28">
        <v>0</v>
      </c>
      <c r="D463" s="28">
        <v>0</v>
      </c>
      <c r="E463" s="29" t="str">
        <f t="shared" si="232"/>
        <v/>
      </c>
      <c r="F463" s="29" t="str">
        <f t="shared" si="233"/>
        <v/>
      </c>
      <c r="G463" s="30" t="str">
        <f t="shared" si="231"/>
        <v xml:space="preserve"> </v>
      </c>
      <c r="H463" s="48" t="str">
        <f t="shared" si="234"/>
        <v/>
      </c>
    </row>
    <row r="464" spans="1:8" s="31" customFormat="1" ht="15" x14ac:dyDescent="0.2">
      <c r="A464" s="66"/>
      <c r="B464" s="47" t="s">
        <v>109</v>
      </c>
      <c r="C464" s="28">
        <v>0</v>
      </c>
      <c r="D464" s="28">
        <v>0</v>
      </c>
      <c r="E464" s="29" t="str">
        <f t="shared" si="232"/>
        <v/>
      </c>
      <c r="F464" s="29" t="str">
        <f t="shared" si="233"/>
        <v/>
      </c>
      <c r="G464" s="30" t="str">
        <f t="shared" si="231"/>
        <v xml:space="preserve"> </v>
      </c>
      <c r="H464" s="48" t="str">
        <f t="shared" si="234"/>
        <v/>
      </c>
    </row>
    <row r="465" spans="1:8" s="31" customFormat="1" ht="15" x14ac:dyDescent="0.2">
      <c r="A465" s="66"/>
      <c r="B465" s="47" t="s">
        <v>108</v>
      </c>
      <c r="C465" s="28">
        <v>7</v>
      </c>
      <c r="D465" s="28">
        <v>0</v>
      </c>
      <c r="E465" s="29">
        <f t="shared" si="232"/>
        <v>0.23333333333333334</v>
      </c>
      <c r="F465" s="29" t="str">
        <f t="shared" si="233"/>
        <v/>
      </c>
      <c r="G465" s="30">
        <f t="shared" si="231"/>
        <v>-1</v>
      </c>
      <c r="H465" s="48">
        <f t="shared" si="234"/>
        <v>-0.23333333333333334</v>
      </c>
    </row>
    <row r="466" spans="1:8" s="31" customFormat="1" ht="15" x14ac:dyDescent="0.2">
      <c r="A466" s="66"/>
      <c r="B466" s="47" t="s">
        <v>264</v>
      </c>
      <c r="C466" s="28">
        <v>0</v>
      </c>
      <c r="D466" s="28">
        <v>0</v>
      </c>
      <c r="E466" s="29" t="str">
        <f t="shared" si="232"/>
        <v/>
      </c>
      <c r="F466" s="29" t="str">
        <f t="shared" si="233"/>
        <v/>
      </c>
      <c r="G466" s="30" t="str">
        <f t="shared" si="231"/>
        <v xml:space="preserve"> </v>
      </c>
      <c r="H466" s="48" t="str">
        <f t="shared" si="234"/>
        <v/>
      </c>
    </row>
    <row r="467" spans="1:8" s="31" customFormat="1" ht="15" x14ac:dyDescent="0.2">
      <c r="A467" s="66"/>
      <c r="B467" s="47" t="s">
        <v>478</v>
      </c>
      <c r="C467" s="28">
        <v>0</v>
      </c>
      <c r="D467" s="28">
        <v>0</v>
      </c>
      <c r="E467" s="29" t="str">
        <f t="shared" si="232"/>
        <v/>
      </c>
      <c r="F467" s="29" t="str">
        <f t="shared" si="233"/>
        <v/>
      </c>
      <c r="G467" s="30" t="str">
        <f t="shared" si="231"/>
        <v xml:space="preserve"> </v>
      </c>
      <c r="H467" s="48" t="str">
        <f t="shared" si="234"/>
        <v/>
      </c>
    </row>
    <row r="468" spans="1:8" s="31" customFormat="1" ht="30" x14ac:dyDescent="0.2">
      <c r="A468" s="66"/>
      <c r="B468" s="47" t="s">
        <v>543</v>
      </c>
      <c r="C468" s="28">
        <v>0</v>
      </c>
      <c r="D468" s="28">
        <v>0</v>
      </c>
      <c r="E468" s="29" t="str">
        <f t="shared" si="232"/>
        <v/>
      </c>
      <c r="F468" s="29" t="str">
        <f t="shared" si="233"/>
        <v/>
      </c>
      <c r="G468" s="30" t="str">
        <f t="shared" si="231"/>
        <v xml:space="preserve"> </v>
      </c>
      <c r="H468" s="48" t="str">
        <f t="shared" si="234"/>
        <v/>
      </c>
    </row>
    <row r="469" spans="1:8" s="31" customFormat="1" ht="15" x14ac:dyDescent="0.2">
      <c r="A469" s="66"/>
      <c r="B469" s="47" t="s">
        <v>479</v>
      </c>
      <c r="C469" s="28">
        <v>0</v>
      </c>
      <c r="D469" s="28">
        <v>1</v>
      </c>
      <c r="E469" s="29" t="str">
        <f t="shared" si="232"/>
        <v/>
      </c>
      <c r="F469" s="29">
        <f t="shared" si="233"/>
        <v>5.2631578947368418E-2</v>
      </c>
      <c r="G469" s="30">
        <f t="shared" si="231"/>
        <v>1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28">
        <v>1</v>
      </c>
      <c r="D470" s="28">
        <v>0</v>
      </c>
      <c r="E470" s="29">
        <f t="shared" si="232"/>
        <v>3.3333333333333333E-2</v>
      </c>
      <c r="F470" s="29" t="str">
        <f t="shared" si="233"/>
        <v/>
      </c>
      <c r="G470" s="30">
        <f t="shared" si="231"/>
        <v>-1</v>
      </c>
      <c r="H470" s="48">
        <f t="shared" si="234"/>
        <v>-3.3333333333333333E-2</v>
      </c>
    </row>
    <row r="471" spans="1:8" s="31" customFormat="1" ht="18" customHeight="1" x14ac:dyDescent="0.2">
      <c r="A471" s="66"/>
      <c r="B471" s="47" t="s">
        <v>592</v>
      </c>
      <c r="C471" s="28">
        <v>0</v>
      </c>
      <c r="D471" s="28">
        <v>0</v>
      </c>
      <c r="E471" s="29" t="str">
        <f t="shared" si="232"/>
        <v/>
      </c>
      <c r="F471" s="29" t="str">
        <f t="shared" si="233"/>
        <v/>
      </c>
      <c r="G471" s="30" t="str">
        <f t="shared" si="231"/>
        <v xml:space="preserve"> </v>
      </c>
      <c r="H471" s="48" t="str">
        <f t="shared" si="234"/>
        <v/>
      </c>
    </row>
    <row r="472" spans="1:8" s="31" customFormat="1" ht="15" x14ac:dyDescent="0.2">
      <c r="A472" s="66"/>
      <c r="B472" s="47" t="s">
        <v>105</v>
      </c>
      <c r="C472" s="28">
        <v>0</v>
      </c>
      <c r="D472" s="28">
        <v>0</v>
      </c>
      <c r="E472" s="29" t="str">
        <f t="shared" si="232"/>
        <v/>
      </c>
      <c r="F472" s="29" t="str">
        <f t="shared" si="233"/>
        <v/>
      </c>
      <c r="G472" s="30" t="str">
        <f t="shared" si="231"/>
        <v xml:space="preserve"> </v>
      </c>
      <c r="H472" s="48" t="str">
        <f t="shared" si="234"/>
        <v/>
      </c>
    </row>
    <row r="473" spans="1:8" s="31" customFormat="1" ht="15" x14ac:dyDescent="0.2">
      <c r="A473" s="66"/>
      <c r="B473" s="47" t="s">
        <v>362</v>
      </c>
      <c r="C473" s="28">
        <v>0</v>
      </c>
      <c r="D473" s="28">
        <v>0</v>
      </c>
      <c r="E473" s="29" t="str">
        <f t="shared" si="232"/>
        <v/>
      </c>
      <c r="F473" s="29" t="str">
        <f t="shared" si="233"/>
        <v/>
      </c>
      <c r="G473" s="30" t="str">
        <f t="shared" si="231"/>
        <v xml:space="preserve"> </v>
      </c>
      <c r="H473" s="48" t="str">
        <f t="shared" si="234"/>
        <v/>
      </c>
    </row>
    <row r="474" spans="1:8" s="31" customFormat="1" ht="15" x14ac:dyDescent="0.2">
      <c r="A474" s="66"/>
      <c r="B474" s="47" t="s">
        <v>103</v>
      </c>
      <c r="C474" s="28">
        <v>0</v>
      </c>
      <c r="D474" s="28">
        <v>0</v>
      </c>
      <c r="E474" s="29" t="str">
        <f t="shared" si="232"/>
        <v/>
      </c>
      <c r="F474" s="29" t="str">
        <f t="shared" si="233"/>
        <v/>
      </c>
      <c r="G474" s="30" t="str">
        <f t="shared" si="231"/>
        <v xml:space="preserve"> </v>
      </c>
      <c r="H474" s="48" t="str">
        <f t="shared" si="234"/>
        <v/>
      </c>
    </row>
    <row r="475" spans="1:8" s="31" customFormat="1" ht="15" x14ac:dyDescent="0.2">
      <c r="A475" s="66"/>
      <c r="B475" s="47" t="s">
        <v>265</v>
      </c>
      <c r="C475" s="28">
        <v>0</v>
      </c>
      <c r="D475" s="28">
        <v>0</v>
      </c>
      <c r="E475" s="29" t="str">
        <f t="shared" si="232"/>
        <v/>
      </c>
      <c r="F475" s="29" t="str">
        <f t="shared" si="233"/>
        <v/>
      </c>
      <c r="G475" s="30" t="str">
        <f t="shared" si="231"/>
        <v xml:space="preserve"> </v>
      </c>
      <c r="H475" s="48" t="str">
        <f t="shared" si="234"/>
        <v/>
      </c>
    </row>
    <row r="476" spans="1:8" s="31" customFormat="1" ht="15" x14ac:dyDescent="0.2">
      <c r="A476" s="66"/>
      <c r="B476" s="47" t="s">
        <v>638</v>
      </c>
      <c r="C476" s="28">
        <v>0</v>
      </c>
      <c r="D476" s="28">
        <v>0</v>
      </c>
      <c r="E476" s="29" t="str">
        <f t="shared" si="232"/>
        <v/>
      </c>
      <c r="F476" s="29" t="str">
        <f t="shared" si="233"/>
        <v/>
      </c>
      <c r="G476" s="30" t="str">
        <f t="shared" si="231"/>
        <v xml:space="preserve"> </v>
      </c>
      <c r="H476" s="48" t="str">
        <f t="shared" si="234"/>
        <v/>
      </c>
    </row>
    <row r="477" spans="1:8" s="31" customFormat="1" ht="15" x14ac:dyDescent="0.2">
      <c r="A477" s="66"/>
      <c r="B477" s="47" t="s">
        <v>326</v>
      </c>
      <c r="C477" s="28">
        <v>0</v>
      </c>
      <c r="D477" s="28">
        <v>0</v>
      </c>
      <c r="E477" s="29" t="str">
        <f t="shared" si="232"/>
        <v/>
      </c>
      <c r="F477" s="29" t="str">
        <f t="shared" si="233"/>
        <v/>
      </c>
      <c r="G477" s="30" t="str">
        <f t="shared" si="231"/>
        <v xml:space="preserve"> </v>
      </c>
      <c r="H477" s="48" t="str">
        <f t="shared" si="234"/>
        <v/>
      </c>
    </row>
    <row r="478" spans="1:8" s="31" customFormat="1" ht="15" x14ac:dyDescent="0.2">
      <c r="A478" s="66"/>
      <c r="B478" s="47" t="s">
        <v>112</v>
      </c>
      <c r="C478" s="28">
        <v>0</v>
      </c>
      <c r="D478" s="28">
        <v>0</v>
      </c>
      <c r="E478" s="29" t="str">
        <f t="shared" si="232"/>
        <v/>
      </c>
      <c r="F478" s="29" t="str">
        <f t="shared" si="233"/>
        <v/>
      </c>
      <c r="G478" s="30" t="str">
        <f t="shared" si="231"/>
        <v xml:space="preserve"> </v>
      </c>
      <c r="H478" s="48" t="str">
        <f t="shared" si="234"/>
        <v/>
      </c>
    </row>
    <row r="479" spans="1:8" s="31" customFormat="1" ht="15" x14ac:dyDescent="0.2">
      <c r="A479" s="66"/>
      <c r="B479" s="47" t="s">
        <v>100</v>
      </c>
      <c r="C479" s="28">
        <v>5</v>
      </c>
      <c r="D479" s="28">
        <v>0</v>
      </c>
      <c r="E479" s="29">
        <f t="shared" si="232"/>
        <v>0.16666666666666666</v>
      </c>
      <c r="F479" s="29" t="str">
        <f t="shared" si="233"/>
        <v/>
      </c>
      <c r="G479" s="30">
        <f t="shared" si="231"/>
        <v>-1</v>
      </c>
      <c r="H479" s="48">
        <f t="shared" si="234"/>
        <v>-0.16666666666666666</v>
      </c>
    </row>
    <row r="480" spans="1:8" s="31" customFormat="1" ht="15" x14ac:dyDescent="0.2">
      <c r="A480" s="66"/>
      <c r="B480" s="47" t="s">
        <v>266</v>
      </c>
      <c r="C480" s="28">
        <v>0</v>
      </c>
      <c r="D480" s="28">
        <v>0</v>
      </c>
      <c r="E480" s="29" t="str">
        <f t="shared" si="232"/>
        <v/>
      </c>
      <c r="F480" s="29" t="str">
        <f t="shared" si="233"/>
        <v/>
      </c>
      <c r="G480" s="30" t="str">
        <f t="shared" si="231"/>
        <v xml:space="preserve"> </v>
      </c>
      <c r="H480" s="48" t="str">
        <f t="shared" si="234"/>
        <v/>
      </c>
    </row>
    <row r="481" spans="1:8" s="31" customFormat="1" ht="15" x14ac:dyDescent="0.2">
      <c r="A481" s="66"/>
      <c r="B481" s="47" t="s">
        <v>480</v>
      </c>
      <c r="C481" s="28">
        <v>0</v>
      </c>
      <c r="D481" s="28">
        <v>0</v>
      </c>
      <c r="E481" s="29" t="str">
        <f t="shared" si="232"/>
        <v/>
      </c>
      <c r="F481" s="29" t="str">
        <f t="shared" si="233"/>
        <v/>
      </c>
      <c r="G481" s="30" t="str">
        <f t="shared" si="231"/>
        <v xml:space="preserve"> </v>
      </c>
      <c r="H481" s="48" t="str">
        <f t="shared" si="234"/>
        <v/>
      </c>
    </row>
    <row r="482" spans="1:8" s="31" customFormat="1" ht="15" x14ac:dyDescent="0.2">
      <c r="A482" s="66"/>
      <c r="B482" s="47" t="s">
        <v>106</v>
      </c>
      <c r="C482" s="28">
        <v>5</v>
      </c>
      <c r="D482" s="28">
        <v>0</v>
      </c>
      <c r="E482" s="29">
        <f t="shared" si="232"/>
        <v>0.16666666666666666</v>
      </c>
      <c r="F482" s="29" t="str">
        <f t="shared" si="233"/>
        <v/>
      </c>
      <c r="G482" s="30">
        <f t="shared" si="231"/>
        <v>-1</v>
      </c>
      <c r="H482" s="48">
        <f t="shared" si="234"/>
        <v>-0.16666666666666666</v>
      </c>
    </row>
    <row r="483" spans="1:8" s="31" customFormat="1" ht="15" x14ac:dyDescent="0.2">
      <c r="A483" s="66"/>
      <c r="B483" s="47" t="s">
        <v>110</v>
      </c>
      <c r="C483" s="28">
        <v>0</v>
      </c>
      <c r="D483" s="28">
        <v>0</v>
      </c>
      <c r="E483" s="29" t="str">
        <f t="shared" si="232"/>
        <v/>
      </c>
      <c r="F483" s="29" t="str">
        <f t="shared" si="233"/>
        <v/>
      </c>
      <c r="G483" s="30" t="str">
        <f t="shared" si="231"/>
        <v xml:space="preserve"> 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28">
        <v>0</v>
      </c>
      <c r="D484" s="28">
        <v>0</v>
      </c>
      <c r="E484" s="29" t="str">
        <f t="shared" si="232"/>
        <v/>
      </c>
      <c r="F484" s="29" t="str">
        <f t="shared" si="233"/>
        <v/>
      </c>
      <c r="G484" s="30" t="str">
        <f t="shared" si="231"/>
        <v xml:space="preserve"> </v>
      </c>
      <c r="H484" s="48" t="str">
        <f t="shared" si="234"/>
        <v/>
      </c>
    </row>
    <row r="485" spans="1:8" s="31" customFormat="1" ht="15" x14ac:dyDescent="0.2">
      <c r="A485" s="66"/>
      <c r="B485" s="47" t="s">
        <v>102</v>
      </c>
      <c r="C485" s="28">
        <v>10</v>
      </c>
      <c r="D485" s="28">
        <v>0</v>
      </c>
      <c r="E485" s="29">
        <f t="shared" si="232"/>
        <v>0.33333333333333331</v>
      </c>
      <c r="F485" s="29" t="str">
        <f t="shared" si="233"/>
        <v/>
      </c>
      <c r="G485" s="30">
        <f t="shared" si="231"/>
        <v>-1</v>
      </c>
      <c r="H485" s="48">
        <f t="shared" si="234"/>
        <v>-0.33333333333333331</v>
      </c>
    </row>
    <row r="486" spans="1:8" s="31" customFormat="1" ht="15" x14ac:dyDescent="0.2">
      <c r="A486" s="66"/>
      <c r="B486" s="47" t="s">
        <v>107</v>
      </c>
      <c r="C486" s="28">
        <v>0</v>
      </c>
      <c r="D486" s="28">
        <v>0</v>
      </c>
      <c r="E486" s="29" t="str">
        <f t="shared" si="232"/>
        <v/>
      </c>
      <c r="F486" s="29" t="str">
        <f t="shared" si="233"/>
        <v/>
      </c>
      <c r="G486" s="30" t="str">
        <f t="shared" si="231"/>
        <v xml:space="preserve"> 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28">
        <v>0</v>
      </c>
      <c r="D487" s="28">
        <v>0</v>
      </c>
      <c r="E487" s="29" t="str">
        <f t="shared" si="232"/>
        <v/>
      </c>
      <c r="F487" s="29" t="str">
        <f t="shared" si="233"/>
        <v/>
      </c>
      <c r="G487" s="30" t="str">
        <f t="shared" si="231"/>
        <v xml:space="preserve"> </v>
      </c>
      <c r="H487" s="48" t="str">
        <f t="shared" si="234"/>
        <v/>
      </c>
    </row>
    <row r="488" spans="1:8" s="31" customFormat="1" ht="15" x14ac:dyDescent="0.2">
      <c r="A488" s="66"/>
      <c r="B488" s="47" t="s">
        <v>267</v>
      </c>
      <c r="C488" s="28">
        <v>0</v>
      </c>
      <c r="D488" s="28">
        <v>0</v>
      </c>
      <c r="E488" s="29" t="str">
        <f t="shared" si="232"/>
        <v/>
      </c>
      <c r="F488" s="29" t="str">
        <f t="shared" si="233"/>
        <v/>
      </c>
      <c r="G488" s="30" t="str">
        <f t="shared" si="231"/>
        <v xml:space="preserve"> </v>
      </c>
      <c r="H488" s="48" t="str">
        <f t="shared" si="234"/>
        <v/>
      </c>
    </row>
    <row r="489" spans="1:8" s="31" customFormat="1" ht="30" x14ac:dyDescent="0.2">
      <c r="A489" s="66"/>
      <c r="B489" s="47" t="s">
        <v>481</v>
      </c>
      <c r="C489" s="28">
        <v>0</v>
      </c>
      <c r="D489" s="28">
        <v>0</v>
      </c>
      <c r="E489" s="29" t="str">
        <f t="shared" si="232"/>
        <v/>
      </c>
      <c r="F489" s="29" t="str">
        <f t="shared" si="233"/>
        <v/>
      </c>
      <c r="G489" s="30" t="str">
        <f t="shared" si="231"/>
        <v xml:space="preserve"> </v>
      </c>
      <c r="H489" s="48" t="str">
        <f t="shared" si="234"/>
        <v/>
      </c>
    </row>
    <row r="490" spans="1:8" s="31" customFormat="1" ht="15" x14ac:dyDescent="0.2">
      <c r="A490" s="66"/>
      <c r="B490" s="47" t="s">
        <v>268</v>
      </c>
      <c r="C490" s="28">
        <v>0</v>
      </c>
      <c r="D490" s="28">
        <v>0</v>
      </c>
      <c r="E490" s="29" t="str">
        <f t="shared" si="232"/>
        <v/>
      </c>
      <c r="F490" s="29" t="str">
        <f t="shared" si="233"/>
        <v/>
      </c>
      <c r="G490" s="30" t="str">
        <f t="shared" si="231"/>
        <v xml:space="preserve"> </v>
      </c>
      <c r="H490" s="48" t="str">
        <f t="shared" si="234"/>
        <v/>
      </c>
    </row>
    <row r="491" spans="1:8" s="31" customFormat="1" ht="15" x14ac:dyDescent="0.2">
      <c r="A491" s="66"/>
      <c r="B491" s="47" t="s">
        <v>269</v>
      </c>
      <c r="C491" s="28">
        <v>0</v>
      </c>
      <c r="D491" s="28">
        <v>0</v>
      </c>
      <c r="E491" s="29" t="str">
        <f t="shared" si="232"/>
        <v/>
      </c>
      <c r="F491" s="29" t="str">
        <f t="shared" si="233"/>
        <v/>
      </c>
      <c r="G491" s="30" t="str">
        <f t="shared" si="231"/>
        <v xml:space="preserve"> 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28">
        <v>0</v>
      </c>
      <c r="D492" s="28">
        <v>0</v>
      </c>
      <c r="E492" s="29" t="str">
        <f t="shared" si="232"/>
        <v/>
      </c>
      <c r="F492" s="29" t="str">
        <f t="shared" si="233"/>
        <v/>
      </c>
      <c r="G492" s="30" t="str">
        <f t="shared" si="231"/>
        <v xml:space="preserve"> </v>
      </c>
      <c r="H492" s="48" t="str">
        <f t="shared" si="234"/>
        <v/>
      </c>
    </row>
    <row r="493" spans="1:8" s="31" customFormat="1" ht="15" x14ac:dyDescent="0.2">
      <c r="A493" s="66"/>
      <c r="B493" s="47" t="s">
        <v>270</v>
      </c>
      <c r="C493" s="28">
        <v>0</v>
      </c>
      <c r="D493" s="28">
        <v>0</v>
      </c>
      <c r="E493" s="29" t="str">
        <f t="shared" si="232"/>
        <v/>
      </c>
      <c r="F493" s="29" t="str">
        <f t="shared" si="233"/>
        <v/>
      </c>
      <c r="G493" s="30" t="str">
        <f t="shared" si="231"/>
        <v xml:space="preserve"> </v>
      </c>
      <c r="H493" s="48" t="str">
        <f t="shared" si="234"/>
        <v/>
      </c>
    </row>
    <row r="494" spans="1:8" s="31" customFormat="1" ht="15" x14ac:dyDescent="0.2">
      <c r="A494" s="66"/>
      <c r="B494" s="47" t="s">
        <v>271</v>
      </c>
      <c r="C494" s="28">
        <v>0</v>
      </c>
      <c r="D494" s="28">
        <v>0</v>
      </c>
      <c r="E494" s="29" t="str">
        <f t="shared" si="232"/>
        <v/>
      </c>
      <c r="F494" s="29" t="str">
        <f t="shared" si="233"/>
        <v/>
      </c>
      <c r="G494" s="30" t="str">
        <f t="shared" si="231"/>
        <v xml:space="preserve"> </v>
      </c>
      <c r="H494" s="48" t="str">
        <f t="shared" si="234"/>
        <v/>
      </c>
    </row>
    <row r="495" spans="1:8" s="31" customFormat="1" ht="15" x14ac:dyDescent="0.2">
      <c r="A495" s="66"/>
      <c r="B495" s="47" t="s">
        <v>272</v>
      </c>
      <c r="C495" s="28">
        <v>0</v>
      </c>
      <c r="D495" s="28">
        <v>0</v>
      </c>
      <c r="E495" s="29" t="str">
        <f t="shared" si="232"/>
        <v/>
      </c>
      <c r="F495" s="29" t="str">
        <f t="shared" si="233"/>
        <v/>
      </c>
      <c r="G495" s="30" t="str">
        <f t="shared" si="231"/>
        <v xml:space="preserve"> </v>
      </c>
      <c r="H495" s="48" t="str">
        <f t="shared" si="234"/>
        <v/>
      </c>
    </row>
    <row r="496" spans="1:8" s="31" customFormat="1" ht="15" x14ac:dyDescent="0.2">
      <c r="A496" s="66"/>
      <c r="B496" s="47" t="s">
        <v>99</v>
      </c>
      <c r="C496" s="28">
        <v>0</v>
      </c>
      <c r="D496" s="28">
        <v>0</v>
      </c>
      <c r="E496" s="29" t="str">
        <f t="shared" si="232"/>
        <v/>
      </c>
      <c r="F496" s="29" t="str">
        <f t="shared" si="233"/>
        <v/>
      </c>
      <c r="G496" s="30" t="str">
        <f t="shared" si="231"/>
        <v xml:space="preserve"> </v>
      </c>
      <c r="H496" s="48" t="str">
        <f t="shared" si="234"/>
        <v/>
      </c>
    </row>
    <row r="497" spans="1:8" s="31" customFormat="1" ht="15" x14ac:dyDescent="0.2">
      <c r="A497" s="66"/>
      <c r="B497" s="47" t="s">
        <v>273</v>
      </c>
      <c r="C497" s="28">
        <v>0</v>
      </c>
      <c r="D497" s="28">
        <v>0</v>
      </c>
      <c r="E497" s="29" t="str">
        <f t="shared" si="232"/>
        <v/>
      </c>
      <c r="F497" s="29" t="str">
        <f t="shared" si="233"/>
        <v/>
      </c>
      <c r="G497" s="30" t="str">
        <f t="shared" si="231"/>
        <v xml:space="preserve"> </v>
      </c>
      <c r="H497" s="48" t="str">
        <f t="shared" si="234"/>
        <v/>
      </c>
    </row>
    <row r="498" spans="1:8" s="31" customFormat="1" ht="15" x14ac:dyDescent="0.2">
      <c r="A498" s="66"/>
      <c r="B498" s="47" t="s">
        <v>274</v>
      </c>
      <c r="C498" s="28">
        <v>1</v>
      </c>
      <c r="D498" s="28">
        <v>0</v>
      </c>
      <c r="E498" s="29">
        <f t="shared" si="232"/>
        <v>3.3333333333333333E-2</v>
      </c>
      <c r="F498" s="29" t="str">
        <f t="shared" si="233"/>
        <v/>
      </c>
      <c r="G498" s="30">
        <f t="shared" si="231"/>
        <v>-1</v>
      </c>
      <c r="H498" s="48">
        <f t="shared" si="234"/>
        <v>-3.3333333333333333E-2</v>
      </c>
    </row>
    <row r="499" spans="1:8" s="31" customFormat="1" ht="15" x14ac:dyDescent="0.2">
      <c r="A499" s="66"/>
      <c r="B499" s="47" t="s">
        <v>544</v>
      </c>
      <c r="C499" s="28">
        <v>0</v>
      </c>
      <c r="D499" s="28">
        <v>0</v>
      </c>
      <c r="E499" s="29" t="str">
        <f t="shared" si="232"/>
        <v/>
      </c>
      <c r="F499" s="29" t="str">
        <f t="shared" si="233"/>
        <v/>
      </c>
      <c r="G499" s="30" t="str">
        <f t="shared" ref="G499:G563" si="255">+IF(AND(C499=0,D499=0)," ",IF(C499=0,1,IF(D499=0,-1,(D499-C499)/C499)))</f>
        <v xml:space="preserve"> </v>
      </c>
      <c r="H499" s="48" t="str">
        <f t="shared" si="234"/>
        <v/>
      </c>
    </row>
    <row r="500" spans="1:8" s="31" customFormat="1" ht="15" x14ac:dyDescent="0.2">
      <c r="A500" s="66"/>
      <c r="B500" s="47" t="s">
        <v>275</v>
      </c>
      <c r="C500" s="28">
        <v>0</v>
      </c>
      <c r="D500" s="28">
        <v>0</v>
      </c>
      <c r="E500" s="29" t="str">
        <f t="shared" si="232"/>
        <v/>
      </c>
      <c r="F500" s="29" t="str">
        <f t="shared" si="233"/>
        <v/>
      </c>
      <c r="G500" s="30" t="str">
        <f t="shared" si="255"/>
        <v xml:space="preserve"> 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28">
        <v>0</v>
      </c>
      <c r="D501" s="28">
        <v>0</v>
      </c>
      <c r="E501" s="29" t="str">
        <f t="shared" si="232"/>
        <v/>
      </c>
      <c r="F501" s="29" t="str">
        <f t="shared" si="233"/>
        <v/>
      </c>
      <c r="G501" s="30" t="str">
        <f t="shared" si="255"/>
        <v xml:space="preserve"> </v>
      </c>
      <c r="H501" s="48" t="str">
        <f t="shared" si="234"/>
        <v/>
      </c>
    </row>
    <row r="502" spans="1:8" s="31" customFormat="1" ht="15" x14ac:dyDescent="0.2">
      <c r="A502" s="66"/>
      <c r="B502" s="47" t="s">
        <v>639</v>
      </c>
      <c r="C502" s="28">
        <v>0</v>
      </c>
      <c r="D502" s="28">
        <v>0</v>
      </c>
      <c r="E502" s="29" t="str">
        <f t="shared" si="232"/>
        <v/>
      </c>
      <c r="F502" s="29" t="str">
        <f t="shared" si="233"/>
        <v/>
      </c>
      <c r="G502" s="30" t="str">
        <f t="shared" si="255"/>
        <v xml:space="preserve"> </v>
      </c>
      <c r="H502" s="48" t="str">
        <f t="shared" si="234"/>
        <v/>
      </c>
    </row>
    <row r="503" spans="1:8" s="31" customFormat="1" ht="15" x14ac:dyDescent="0.2">
      <c r="A503" s="66"/>
      <c r="B503" s="47" t="s">
        <v>277</v>
      </c>
      <c r="C503" s="28">
        <v>0</v>
      </c>
      <c r="D503" s="28">
        <v>0</v>
      </c>
      <c r="E503" s="29" t="str">
        <f t="shared" si="232"/>
        <v/>
      </c>
      <c r="F503" s="29" t="str">
        <f t="shared" si="233"/>
        <v/>
      </c>
      <c r="G503" s="30" t="str">
        <f t="shared" si="255"/>
        <v xml:space="preserve"> </v>
      </c>
      <c r="H503" s="48" t="str">
        <f t="shared" si="234"/>
        <v/>
      </c>
    </row>
    <row r="504" spans="1:8" s="31" customFormat="1" ht="15" x14ac:dyDescent="0.2">
      <c r="A504" s="66"/>
      <c r="B504" s="47" t="s">
        <v>121</v>
      </c>
      <c r="C504" s="28">
        <v>0</v>
      </c>
      <c r="D504" s="28">
        <v>0</v>
      </c>
      <c r="E504" s="29" t="str">
        <f t="shared" si="232"/>
        <v/>
      </c>
      <c r="F504" s="29" t="str">
        <f t="shared" si="233"/>
        <v/>
      </c>
      <c r="G504" s="30" t="str">
        <f t="shared" si="255"/>
        <v xml:space="preserve"> </v>
      </c>
      <c r="H504" s="48" t="str">
        <f t="shared" si="234"/>
        <v/>
      </c>
    </row>
    <row r="505" spans="1:8" s="31" customFormat="1" ht="30" x14ac:dyDescent="0.2">
      <c r="A505" s="66"/>
      <c r="B505" s="47" t="s">
        <v>122</v>
      </c>
      <c r="C505" s="28">
        <v>0</v>
      </c>
      <c r="D505" s="28">
        <v>0</v>
      </c>
      <c r="E505" s="29" t="str">
        <f t="shared" si="232"/>
        <v/>
      </c>
      <c r="F505" s="29" t="str">
        <f t="shared" si="233"/>
        <v/>
      </c>
      <c r="G505" s="30" t="str">
        <f t="shared" si="255"/>
        <v xml:space="preserve"> </v>
      </c>
      <c r="H505" s="48" t="str">
        <f t="shared" si="234"/>
        <v/>
      </c>
    </row>
    <row r="506" spans="1:8" s="31" customFormat="1" ht="15" x14ac:dyDescent="0.2">
      <c r="A506" s="66"/>
      <c r="B506" s="47" t="s">
        <v>278</v>
      </c>
      <c r="C506" s="28">
        <v>0</v>
      </c>
      <c r="D506" s="28">
        <v>0</v>
      </c>
      <c r="E506" s="29" t="str">
        <f t="shared" si="232"/>
        <v/>
      </c>
      <c r="F506" s="29" t="str">
        <f t="shared" si="233"/>
        <v/>
      </c>
      <c r="G506" s="30" t="str">
        <f t="shared" si="255"/>
        <v xml:space="preserve"> </v>
      </c>
      <c r="H506" s="48" t="str">
        <f t="shared" si="234"/>
        <v/>
      </c>
    </row>
    <row r="507" spans="1:8" s="31" customFormat="1" ht="15" x14ac:dyDescent="0.2">
      <c r="A507" s="66"/>
      <c r="B507" s="47" t="s">
        <v>279</v>
      </c>
      <c r="C507" s="28">
        <v>0</v>
      </c>
      <c r="D507" s="28">
        <v>0</v>
      </c>
      <c r="E507" s="29" t="str">
        <f t="shared" si="232"/>
        <v/>
      </c>
      <c r="F507" s="29" t="str">
        <f t="shared" si="233"/>
        <v/>
      </c>
      <c r="G507" s="30" t="str">
        <f t="shared" si="255"/>
        <v xml:space="preserve"> </v>
      </c>
      <c r="H507" s="48" t="str">
        <f t="shared" si="234"/>
        <v/>
      </c>
    </row>
    <row r="508" spans="1:8" s="31" customFormat="1" ht="30" x14ac:dyDescent="0.2">
      <c r="A508" s="66"/>
      <c r="B508" s="47" t="s">
        <v>280</v>
      </c>
      <c r="C508" s="28">
        <v>0</v>
      </c>
      <c r="D508" s="28">
        <v>0</v>
      </c>
      <c r="E508" s="29" t="str">
        <f t="shared" si="232"/>
        <v/>
      </c>
      <c r="F508" s="29" t="str">
        <f t="shared" si="233"/>
        <v/>
      </c>
      <c r="G508" s="30" t="str">
        <f t="shared" si="255"/>
        <v xml:space="preserve"> </v>
      </c>
      <c r="H508" s="48" t="str">
        <f t="shared" si="234"/>
        <v/>
      </c>
    </row>
    <row r="509" spans="1:8" s="31" customFormat="1" ht="15" x14ac:dyDescent="0.2">
      <c r="A509" s="66"/>
      <c r="B509" s="47" t="s">
        <v>119</v>
      </c>
      <c r="C509" s="28">
        <v>0</v>
      </c>
      <c r="D509" s="28">
        <v>0</v>
      </c>
      <c r="E509" s="29" t="str">
        <f t="shared" si="232"/>
        <v/>
      </c>
      <c r="F509" s="29" t="str">
        <f t="shared" si="233"/>
        <v/>
      </c>
      <c r="G509" s="30" t="str">
        <f t="shared" si="255"/>
        <v xml:space="preserve"> </v>
      </c>
      <c r="H509" s="48" t="str">
        <f t="shared" si="234"/>
        <v/>
      </c>
    </row>
    <row r="510" spans="1:8" s="31" customFormat="1" ht="15" x14ac:dyDescent="0.2">
      <c r="A510" s="66"/>
      <c r="B510" s="47" t="s">
        <v>281</v>
      </c>
      <c r="C510" s="28">
        <v>0</v>
      </c>
      <c r="D510" s="28">
        <v>0</v>
      </c>
      <c r="E510" s="29" t="str">
        <f t="shared" si="232"/>
        <v/>
      </c>
      <c r="F510" s="29" t="str">
        <f t="shared" si="233"/>
        <v/>
      </c>
      <c r="G510" s="30" t="str">
        <f t="shared" si="255"/>
        <v xml:space="preserve"> </v>
      </c>
      <c r="H510" s="48" t="str">
        <f t="shared" si="234"/>
        <v/>
      </c>
    </row>
    <row r="511" spans="1:8" s="31" customFormat="1" ht="15" x14ac:dyDescent="0.2">
      <c r="A511" s="66"/>
      <c r="B511" s="47" t="s">
        <v>282</v>
      </c>
      <c r="C511" s="28">
        <v>0</v>
      </c>
      <c r="D511" s="28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28">
        <v>0</v>
      </c>
      <c r="D512" s="28">
        <v>0</v>
      </c>
      <c r="E512" s="29" t="str">
        <f t="shared" si="256"/>
        <v/>
      </c>
      <c r="F512" s="29" t="str">
        <f t="shared" si="257"/>
        <v/>
      </c>
      <c r="G512" s="30" t="str">
        <f t="shared" si="255"/>
        <v xml:space="preserve"> </v>
      </c>
      <c r="H512" s="48" t="str">
        <f t="shared" si="258"/>
        <v/>
      </c>
    </row>
    <row r="513" spans="1:8" s="31" customFormat="1" ht="30" x14ac:dyDescent="0.2">
      <c r="A513" s="66"/>
      <c r="B513" s="47" t="s">
        <v>284</v>
      </c>
      <c r="C513" s="28">
        <v>0</v>
      </c>
      <c r="D513" s="28">
        <v>0</v>
      </c>
      <c r="E513" s="29" t="str">
        <f t="shared" si="256"/>
        <v/>
      </c>
      <c r="F513" s="29" t="str">
        <f t="shared" si="257"/>
        <v/>
      </c>
      <c r="G513" s="30" t="str">
        <f t="shared" si="255"/>
        <v xml:space="preserve"> </v>
      </c>
      <c r="H513" s="48" t="str">
        <f t="shared" si="258"/>
        <v/>
      </c>
    </row>
    <row r="514" spans="1:8" s="31" customFormat="1" ht="15" x14ac:dyDescent="0.2">
      <c r="A514" s="66"/>
      <c r="B514" s="47" t="s">
        <v>117</v>
      </c>
      <c r="C514" s="28">
        <v>0</v>
      </c>
      <c r="D514" s="28">
        <v>0</v>
      </c>
      <c r="E514" s="29" t="str">
        <f t="shared" si="256"/>
        <v/>
      </c>
      <c r="F514" s="29" t="str">
        <f t="shared" si="257"/>
        <v/>
      </c>
      <c r="G514" s="30" t="str">
        <f t="shared" si="255"/>
        <v xml:space="preserve"> </v>
      </c>
      <c r="H514" s="48" t="str">
        <f t="shared" si="258"/>
        <v/>
      </c>
    </row>
    <row r="515" spans="1:8" s="31" customFormat="1" ht="15" x14ac:dyDescent="0.2">
      <c r="A515" s="66"/>
      <c r="B515" s="47" t="s">
        <v>285</v>
      </c>
      <c r="C515" s="28">
        <v>0</v>
      </c>
      <c r="D515" s="28">
        <v>0</v>
      </c>
      <c r="E515" s="29" t="str">
        <f t="shared" si="256"/>
        <v/>
      </c>
      <c r="F515" s="29" t="str">
        <f t="shared" si="257"/>
        <v/>
      </c>
      <c r="G515" s="30" t="str">
        <f t="shared" si="255"/>
        <v xml:space="preserve"> </v>
      </c>
      <c r="H515" s="48" t="str">
        <f t="shared" si="258"/>
        <v/>
      </c>
    </row>
    <row r="516" spans="1:8" s="31" customFormat="1" ht="15" x14ac:dyDescent="0.2">
      <c r="A516" s="66"/>
      <c r="B516" s="47" t="s">
        <v>286</v>
      </c>
      <c r="C516" s="28">
        <v>0</v>
      </c>
      <c r="D516" s="28">
        <v>0</v>
      </c>
      <c r="E516" s="29" t="str">
        <f t="shared" si="256"/>
        <v/>
      </c>
      <c r="F516" s="29" t="str">
        <f t="shared" si="257"/>
        <v/>
      </c>
      <c r="G516" s="30" t="str">
        <f t="shared" si="255"/>
        <v xml:space="preserve"> </v>
      </c>
      <c r="H516" s="48" t="str">
        <f t="shared" si="258"/>
        <v/>
      </c>
    </row>
    <row r="517" spans="1:8" s="31" customFormat="1" ht="15" x14ac:dyDescent="0.2">
      <c r="A517" s="66"/>
      <c r="B517" s="47" t="s">
        <v>483</v>
      </c>
      <c r="C517" s="28">
        <v>0</v>
      </c>
      <c r="D517" s="28">
        <v>0</v>
      </c>
      <c r="E517" s="29" t="str">
        <f t="shared" si="256"/>
        <v/>
      </c>
      <c r="F517" s="29" t="str">
        <f t="shared" si="257"/>
        <v/>
      </c>
      <c r="G517" s="30" t="str">
        <f t="shared" si="255"/>
        <v xml:space="preserve"> </v>
      </c>
      <c r="H517" s="48" t="str">
        <f t="shared" si="258"/>
        <v/>
      </c>
    </row>
    <row r="518" spans="1:8" s="31" customFormat="1" ht="15" x14ac:dyDescent="0.2">
      <c r="A518" s="66"/>
      <c r="B518" s="47" t="s">
        <v>125</v>
      </c>
      <c r="C518" s="28">
        <v>0</v>
      </c>
      <c r="D518" s="28">
        <v>0</v>
      </c>
      <c r="E518" s="29" t="str">
        <f t="shared" si="256"/>
        <v/>
      </c>
      <c r="F518" s="29" t="str">
        <f t="shared" si="257"/>
        <v/>
      </c>
      <c r="G518" s="30" t="str">
        <f t="shared" si="255"/>
        <v xml:space="preserve"> </v>
      </c>
      <c r="H518" s="48" t="str">
        <f t="shared" si="258"/>
        <v/>
      </c>
    </row>
    <row r="519" spans="1:8" s="31" customFormat="1" ht="15" x14ac:dyDescent="0.2">
      <c r="A519" s="66"/>
      <c r="B519" s="47" t="s">
        <v>484</v>
      </c>
      <c r="C519" s="28">
        <v>0</v>
      </c>
      <c r="D519" s="28">
        <v>0</v>
      </c>
      <c r="E519" s="29" t="str">
        <f t="shared" si="256"/>
        <v/>
      </c>
      <c r="F519" s="29" t="str">
        <f t="shared" si="257"/>
        <v/>
      </c>
      <c r="G519" s="30" t="str">
        <f t="shared" si="255"/>
        <v xml:space="preserve"> </v>
      </c>
      <c r="H519" s="48" t="str">
        <f t="shared" si="258"/>
        <v/>
      </c>
    </row>
    <row r="520" spans="1:8" s="31" customFormat="1" ht="15" x14ac:dyDescent="0.2">
      <c r="A520" s="66"/>
      <c r="B520" s="47" t="s">
        <v>118</v>
      </c>
      <c r="C520" s="28">
        <v>0</v>
      </c>
      <c r="D520" s="28">
        <v>0</v>
      </c>
      <c r="E520" s="29" t="str">
        <f t="shared" si="256"/>
        <v/>
      </c>
      <c r="F520" s="29" t="str">
        <f t="shared" si="257"/>
        <v/>
      </c>
      <c r="G520" s="30" t="str">
        <f t="shared" si="255"/>
        <v xml:space="preserve"> </v>
      </c>
      <c r="H520" s="48" t="str">
        <f t="shared" si="258"/>
        <v/>
      </c>
    </row>
    <row r="521" spans="1:8" s="31" customFormat="1" ht="30" x14ac:dyDescent="0.2">
      <c r="A521" s="66"/>
      <c r="B521" s="47" t="s">
        <v>287</v>
      </c>
      <c r="C521" s="28">
        <v>0</v>
      </c>
      <c r="D521" s="28">
        <v>0</v>
      </c>
      <c r="E521" s="29" t="str">
        <f t="shared" si="256"/>
        <v/>
      </c>
      <c r="F521" s="29" t="str">
        <f t="shared" si="257"/>
        <v/>
      </c>
      <c r="G521" s="30" t="str">
        <f t="shared" si="255"/>
        <v xml:space="preserve"> </v>
      </c>
      <c r="H521" s="48" t="str">
        <f t="shared" si="258"/>
        <v/>
      </c>
    </row>
    <row r="522" spans="1:8" s="31" customFormat="1" ht="15" x14ac:dyDescent="0.2">
      <c r="A522" s="66"/>
      <c r="B522" s="47" t="s">
        <v>120</v>
      </c>
      <c r="C522" s="28">
        <v>0</v>
      </c>
      <c r="D522" s="28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28">
        <v>0</v>
      </c>
      <c r="D523" s="28">
        <v>0</v>
      </c>
      <c r="E523" s="29" t="str">
        <f t="shared" si="256"/>
        <v/>
      </c>
      <c r="F523" s="29" t="str">
        <f t="shared" si="257"/>
        <v/>
      </c>
      <c r="G523" s="30" t="str">
        <f t="shared" si="255"/>
        <v xml:space="preserve"> </v>
      </c>
      <c r="H523" s="48" t="str">
        <f t="shared" si="258"/>
        <v/>
      </c>
    </row>
    <row r="524" spans="1:8" s="31" customFormat="1" ht="30" x14ac:dyDescent="0.2">
      <c r="A524" s="66"/>
      <c r="B524" s="47" t="s">
        <v>289</v>
      </c>
      <c r="C524" s="28">
        <v>0</v>
      </c>
      <c r="D524" s="28">
        <v>0</v>
      </c>
      <c r="E524" s="29" t="str">
        <f t="shared" si="256"/>
        <v/>
      </c>
      <c r="F524" s="29" t="str">
        <f t="shared" si="257"/>
        <v/>
      </c>
      <c r="G524" s="30" t="str">
        <f t="shared" si="255"/>
        <v xml:space="preserve"> </v>
      </c>
      <c r="H524" s="48" t="str">
        <f t="shared" si="258"/>
        <v/>
      </c>
    </row>
    <row r="525" spans="1:8" s="31" customFormat="1" ht="15" x14ac:dyDescent="0.2">
      <c r="A525" s="66"/>
      <c r="B525" s="47" t="s">
        <v>113</v>
      </c>
      <c r="C525" s="28">
        <v>0</v>
      </c>
      <c r="D525" s="28">
        <v>0</v>
      </c>
      <c r="E525" s="29" t="str">
        <f t="shared" si="256"/>
        <v/>
      </c>
      <c r="F525" s="29" t="str">
        <f t="shared" si="257"/>
        <v/>
      </c>
      <c r="G525" s="30" t="str">
        <f t="shared" si="255"/>
        <v xml:space="preserve"> </v>
      </c>
      <c r="H525" s="48" t="str">
        <f t="shared" si="258"/>
        <v/>
      </c>
    </row>
    <row r="526" spans="1:8" s="31" customFormat="1" ht="30" x14ac:dyDescent="0.2">
      <c r="A526" s="66"/>
      <c r="B526" s="47" t="s">
        <v>485</v>
      </c>
      <c r="C526" s="28">
        <v>0</v>
      </c>
      <c r="D526" s="28">
        <v>0</v>
      </c>
      <c r="E526" s="29" t="str">
        <f t="shared" si="256"/>
        <v/>
      </c>
      <c r="F526" s="29" t="str">
        <f t="shared" si="257"/>
        <v/>
      </c>
      <c r="G526" s="30" t="str">
        <f t="shared" si="255"/>
        <v xml:space="preserve"> </v>
      </c>
      <c r="H526" s="48" t="str">
        <f t="shared" si="258"/>
        <v/>
      </c>
    </row>
    <row r="527" spans="1:8" s="31" customFormat="1" ht="30" x14ac:dyDescent="0.2">
      <c r="A527" s="66"/>
      <c r="B527" s="47" t="s">
        <v>290</v>
      </c>
      <c r="C527" s="28">
        <v>0</v>
      </c>
      <c r="D527" s="28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28">
        <v>0</v>
      </c>
      <c r="D528" s="28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28">
        <v>0</v>
      </c>
      <c r="D529" s="28">
        <v>0</v>
      </c>
      <c r="E529" s="29" t="str">
        <f t="shared" si="256"/>
        <v/>
      </c>
      <c r="F529" s="29" t="str">
        <f t="shared" si="257"/>
        <v/>
      </c>
      <c r="G529" s="30" t="str">
        <f t="shared" si="255"/>
        <v xml:space="preserve"> 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28">
        <v>0</v>
      </c>
      <c r="D530" s="28">
        <v>0</v>
      </c>
      <c r="E530" s="29" t="str">
        <f t="shared" si="256"/>
        <v/>
      </c>
      <c r="F530" s="29" t="str">
        <f t="shared" si="257"/>
        <v/>
      </c>
      <c r="G530" s="30" t="str">
        <f t="shared" si="255"/>
        <v xml:space="preserve"> </v>
      </c>
      <c r="H530" s="48" t="str">
        <f t="shared" si="258"/>
        <v/>
      </c>
    </row>
    <row r="531" spans="1:8" s="31" customFormat="1" ht="15" x14ac:dyDescent="0.2">
      <c r="A531" s="66"/>
      <c r="B531" s="47" t="s">
        <v>292</v>
      </c>
      <c r="C531" s="28">
        <v>0</v>
      </c>
      <c r="D531" s="28">
        <v>0</v>
      </c>
      <c r="E531" s="29" t="str">
        <f t="shared" si="256"/>
        <v/>
      </c>
      <c r="F531" s="29" t="str">
        <f t="shared" si="257"/>
        <v/>
      </c>
      <c r="G531" s="30" t="str">
        <f t="shared" si="255"/>
        <v xml:space="preserve"> 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28">
        <v>0</v>
      </c>
      <c r="D532" s="28">
        <v>0</v>
      </c>
      <c r="E532" s="29" t="str">
        <f t="shared" si="256"/>
        <v/>
      </c>
      <c r="F532" s="29" t="str">
        <f t="shared" si="257"/>
        <v/>
      </c>
      <c r="G532" s="30" t="str">
        <f t="shared" si="255"/>
        <v xml:space="preserve"> </v>
      </c>
      <c r="H532" s="48" t="str">
        <f t="shared" si="258"/>
        <v/>
      </c>
    </row>
    <row r="533" spans="1:8" s="31" customFormat="1" ht="15" x14ac:dyDescent="0.2">
      <c r="A533" s="66"/>
      <c r="B533" s="47" t="s">
        <v>294</v>
      </c>
      <c r="C533" s="28">
        <v>0</v>
      </c>
      <c r="D533" s="28">
        <v>0</v>
      </c>
      <c r="E533" s="29" t="str">
        <f t="shared" si="256"/>
        <v/>
      </c>
      <c r="F533" s="29" t="str">
        <f t="shared" si="257"/>
        <v/>
      </c>
      <c r="G533" s="30" t="str">
        <f t="shared" si="255"/>
        <v xml:space="preserve"> </v>
      </c>
      <c r="H533" s="48" t="str">
        <f t="shared" si="258"/>
        <v/>
      </c>
    </row>
    <row r="534" spans="1:8" s="31" customFormat="1" ht="15" x14ac:dyDescent="0.2">
      <c r="A534" s="66"/>
      <c r="B534" s="47" t="s">
        <v>115</v>
      </c>
      <c r="C534" s="28">
        <v>0</v>
      </c>
      <c r="D534" s="28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28">
        <v>0</v>
      </c>
      <c r="D535" s="28">
        <v>0</v>
      </c>
      <c r="E535" s="29" t="str">
        <f t="shared" si="256"/>
        <v/>
      </c>
      <c r="F535" s="29" t="str">
        <f t="shared" si="257"/>
        <v/>
      </c>
      <c r="G535" s="30" t="str">
        <f t="shared" si="255"/>
        <v xml:space="preserve"> 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28">
        <v>0</v>
      </c>
      <c r="D536" s="28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28">
        <v>0</v>
      </c>
      <c r="D537" s="28">
        <v>0</v>
      </c>
      <c r="E537" s="29" t="str">
        <f t="shared" si="256"/>
        <v/>
      </c>
      <c r="F537" s="29" t="str">
        <f t="shared" si="257"/>
        <v/>
      </c>
      <c r="G537" s="30" t="str">
        <f t="shared" si="255"/>
        <v xml:space="preserve"> </v>
      </c>
      <c r="H537" s="48" t="str">
        <f t="shared" si="258"/>
        <v/>
      </c>
    </row>
    <row r="538" spans="1:8" s="31" customFormat="1" ht="15" x14ac:dyDescent="0.2">
      <c r="A538" s="66"/>
      <c r="B538" s="47" t="s">
        <v>116</v>
      </c>
      <c r="C538" s="28">
        <v>0</v>
      </c>
      <c r="D538" s="28">
        <v>0</v>
      </c>
      <c r="E538" s="29" t="str">
        <f t="shared" si="256"/>
        <v/>
      </c>
      <c r="F538" s="29" t="str">
        <f t="shared" si="257"/>
        <v/>
      </c>
      <c r="G538" s="30" t="str">
        <f t="shared" si="255"/>
        <v xml:space="preserve"> </v>
      </c>
      <c r="H538" s="48" t="str">
        <f t="shared" si="258"/>
        <v/>
      </c>
    </row>
    <row r="539" spans="1:8" s="31" customFormat="1" ht="15" x14ac:dyDescent="0.2">
      <c r="A539" s="66"/>
      <c r="B539" s="47" t="s">
        <v>296</v>
      </c>
      <c r="C539" s="28">
        <v>0</v>
      </c>
      <c r="D539" s="28">
        <v>0</v>
      </c>
      <c r="E539" s="29" t="str">
        <f t="shared" si="256"/>
        <v/>
      </c>
      <c r="F539" s="29" t="str">
        <f t="shared" si="257"/>
        <v/>
      </c>
      <c r="G539" s="30" t="str">
        <f t="shared" si="255"/>
        <v xml:space="preserve"> </v>
      </c>
      <c r="H539" s="48" t="str">
        <f t="shared" si="258"/>
        <v/>
      </c>
    </row>
    <row r="540" spans="1:8" s="31" customFormat="1" ht="15" x14ac:dyDescent="0.2">
      <c r="A540" s="66"/>
      <c r="B540" s="47" t="s">
        <v>641</v>
      </c>
      <c r="C540" s="28">
        <v>0</v>
      </c>
      <c r="D540" s="28">
        <v>0</v>
      </c>
      <c r="E540" s="29" t="str">
        <f t="shared" si="256"/>
        <v/>
      </c>
      <c r="F540" s="29" t="str">
        <f t="shared" si="257"/>
        <v/>
      </c>
      <c r="G540" s="30" t="str">
        <f t="shared" si="255"/>
        <v xml:space="preserve"> </v>
      </c>
      <c r="H540" s="48" t="str">
        <f t="shared" si="258"/>
        <v/>
      </c>
    </row>
    <row r="541" spans="1:8" s="31" customFormat="1" ht="15" x14ac:dyDescent="0.2">
      <c r="A541" s="66"/>
      <c r="B541" s="47" t="s">
        <v>124</v>
      </c>
      <c r="C541" s="28">
        <v>0</v>
      </c>
      <c r="D541" s="28">
        <v>0</v>
      </c>
      <c r="E541" s="29" t="str">
        <f t="shared" si="256"/>
        <v/>
      </c>
      <c r="F541" s="29" t="str">
        <f t="shared" si="257"/>
        <v/>
      </c>
      <c r="G541" s="30" t="str">
        <f t="shared" si="255"/>
        <v xml:space="preserve"> </v>
      </c>
      <c r="H541" s="48" t="str">
        <f t="shared" si="258"/>
        <v/>
      </c>
    </row>
    <row r="542" spans="1:8" s="31" customFormat="1" ht="15" x14ac:dyDescent="0.2">
      <c r="A542" s="66"/>
      <c r="B542" s="47" t="s">
        <v>487</v>
      </c>
      <c r="C542" s="28">
        <v>0</v>
      </c>
      <c r="D542" s="28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28">
        <v>0</v>
      </c>
      <c r="D543" s="28">
        <v>0</v>
      </c>
      <c r="E543" s="29" t="str">
        <f t="shared" ref="E543" si="259">+IF(C543=0,"",C543/C$355)</f>
        <v/>
      </c>
      <c r="F543" s="29" t="str">
        <f t="shared" ref="F543" si="260">+IF(D543=0,"",D543/D$355)</f>
        <v/>
      </c>
      <c r="G543" s="30" t="str">
        <f t="shared" si="255"/>
        <v xml:space="preserve"> </v>
      </c>
      <c r="H543" s="48" t="str">
        <f t="shared" ref="H543" si="261">+IF(OR(AND(E543=""),(G543="")),"",E543*G543)</f>
        <v/>
      </c>
    </row>
    <row r="544" spans="1:8" s="31" customFormat="1" ht="15" x14ac:dyDescent="0.2">
      <c r="A544" s="66"/>
      <c r="B544" s="47" t="s">
        <v>131</v>
      </c>
      <c r="C544" s="28">
        <v>0</v>
      </c>
      <c r="D544" s="28">
        <v>0</v>
      </c>
      <c r="E544" s="29" t="str">
        <f t="shared" si="256"/>
        <v/>
      </c>
      <c r="F544" s="29" t="str">
        <f t="shared" si="257"/>
        <v/>
      </c>
      <c r="G544" s="30" t="str">
        <f t="shared" si="255"/>
        <v xml:space="preserve"> </v>
      </c>
      <c r="H544" s="48" t="str">
        <f t="shared" si="258"/>
        <v/>
      </c>
    </row>
    <row r="545" spans="1:8" s="31" customFormat="1" ht="30" x14ac:dyDescent="0.2">
      <c r="A545" s="66"/>
      <c r="B545" s="47" t="s">
        <v>488</v>
      </c>
      <c r="C545" s="28">
        <v>0</v>
      </c>
      <c r="D545" s="28">
        <v>0</v>
      </c>
      <c r="E545" s="29" t="str">
        <f t="shared" si="256"/>
        <v/>
      </c>
      <c r="F545" s="29" t="str">
        <f t="shared" si="257"/>
        <v/>
      </c>
      <c r="G545" s="30" t="str">
        <f t="shared" si="255"/>
        <v xml:space="preserve"> </v>
      </c>
      <c r="H545" s="48" t="str">
        <f t="shared" si="258"/>
        <v/>
      </c>
    </row>
    <row r="546" spans="1:8" s="31" customFormat="1" ht="15" x14ac:dyDescent="0.2">
      <c r="A546" s="66"/>
      <c r="B546" s="47" t="s">
        <v>129</v>
      </c>
      <c r="C546" s="28">
        <v>0</v>
      </c>
      <c r="D546" s="28">
        <v>0</v>
      </c>
      <c r="E546" s="29" t="str">
        <f t="shared" si="256"/>
        <v/>
      </c>
      <c r="F546" s="29" t="str">
        <f t="shared" si="257"/>
        <v/>
      </c>
      <c r="G546" s="30" t="str">
        <f t="shared" si="255"/>
        <v xml:space="preserve"> </v>
      </c>
      <c r="H546" s="48" t="str">
        <f t="shared" si="258"/>
        <v/>
      </c>
    </row>
    <row r="547" spans="1:8" s="31" customFormat="1" ht="15" x14ac:dyDescent="0.2">
      <c r="A547" s="66"/>
      <c r="B547" s="47" t="s">
        <v>327</v>
      </c>
      <c r="C547" s="28">
        <v>0</v>
      </c>
      <c r="D547" s="28">
        <v>0</v>
      </c>
      <c r="E547" s="29" t="str">
        <f t="shared" si="256"/>
        <v/>
      </c>
      <c r="F547" s="29" t="str">
        <f t="shared" si="257"/>
        <v/>
      </c>
      <c r="G547" s="30" t="str">
        <f t="shared" si="255"/>
        <v xml:space="preserve"> </v>
      </c>
      <c r="H547" s="48" t="str">
        <f t="shared" si="258"/>
        <v/>
      </c>
    </row>
    <row r="548" spans="1:8" s="31" customFormat="1" ht="15" x14ac:dyDescent="0.2">
      <c r="A548" s="66"/>
      <c r="B548" s="47" t="s">
        <v>328</v>
      </c>
      <c r="C548" s="28">
        <v>0</v>
      </c>
      <c r="D548" s="28">
        <v>0</v>
      </c>
      <c r="E548" s="29" t="str">
        <f t="shared" si="256"/>
        <v/>
      </c>
      <c r="F548" s="29" t="str">
        <f t="shared" si="257"/>
        <v/>
      </c>
      <c r="G548" s="30" t="str">
        <f t="shared" si="255"/>
        <v xml:space="preserve"> </v>
      </c>
      <c r="H548" s="48" t="str">
        <f t="shared" si="258"/>
        <v/>
      </c>
    </row>
    <row r="549" spans="1:8" s="31" customFormat="1" ht="15" x14ac:dyDescent="0.2">
      <c r="A549" s="66"/>
      <c r="B549" s="47" t="s">
        <v>606</v>
      </c>
      <c r="C549" s="28">
        <v>0</v>
      </c>
      <c r="D549" s="28">
        <v>0</v>
      </c>
      <c r="E549" s="29" t="str">
        <f t="shared" si="256"/>
        <v/>
      </c>
      <c r="F549" s="29" t="str">
        <f t="shared" si="257"/>
        <v/>
      </c>
      <c r="G549" s="30" t="str">
        <f t="shared" si="255"/>
        <v xml:space="preserve"> </v>
      </c>
      <c r="H549" s="48" t="str">
        <f t="shared" si="258"/>
        <v/>
      </c>
    </row>
    <row r="550" spans="1:8" s="31" customFormat="1" ht="15" x14ac:dyDescent="0.2">
      <c r="A550" s="66"/>
      <c r="B550" s="47" t="s">
        <v>133</v>
      </c>
      <c r="C550" s="28">
        <v>0</v>
      </c>
      <c r="D550" s="28">
        <v>0</v>
      </c>
      <c r="E550" s="29" t="str">
        <f t="shared" si="256"/>
        <v/>
      </c>
      <c r="F550" s="29" t="str">
        <f t="shared" si="257"/>
        <v/>
      </c>
      <c r="G550" s="30" t="str">
        <f t="shared" si="255"/>
        <v xml:space="preserve"> </v>
      </c>
      <c r="H550" s="48" t="str">
        <f t="shared" si="258"/>
        <v/>
      </c>
    </row>
    <row r="551" spans="1:8" s="31" customFormat="1" ht="15" x14ac:dyDescent="0.2">
      <c r="A551" s="66"/>
      <c r="B551" s="47" t="s">
        <v>329</v>
      </c>
      <c r="C551" s="28">
        <v>0</v>
      </c>
      <c r="D551" s="28">
        <v>0</v>
      </c>
      <c r="E551" s="29" t="str">
        <f t="shared" si="256"/>
        <v/>
      </c>
      <c r="F551" s="29" t="str">
        <f t="shared" si="257"/>
        <v/>
      </c>
      <c r="G551" s="30" t="str">
        <f t="shared" si="255"/>
        <v xml:space="preserve"> </v>
      </c>
      <c r="H551" s="48" t="str">
        <f t="shared" si="258"/>
        <v/>
      </c>
    </row>
    <row r="552" spans="1:8" s="31" customFormat="1" ht="15" x14ac:dyDescent="0.2">
      <c r="A552" s="66"/>
      <c r="B552" s="47" t="s">
        <v>137</v>
      </c>
      <c r="C552" s="28">
        <v>0</v>
      </c>
      <c r="D552" s="28">
        <v>0</v>
      </c>
      <c r="E552" s="29" t="str">
        <f t="shared" si="256"/>
        <v/>
      </c>
      <c r="F552" s="29" t="str">
        <f t="shared" si="257"/>
        <v/>
      </c>
      <c r="G552" s="30" t="str">
        <f t="shared" si="255"/>
        <v xml:space="preserve"> </v>
      </c>
      <c r="H552" s="48" t="str">
        <f t="shared" si="258"/>
        <v/>
      </c>
    </row>
    <row r="553" spans="1:8" s="31" customFormat="1" ht="15" x14ac:dyDescent="0.2">
      <c r="A553" s="66"/>
      <c r="B553" s="47" t="s">
        <v>130</v>
      </c>
      <c r="C553" s="28">
        <v>0</v>
      </c>
      <c r="D553" s="28">
        <v>0</v>
      </c>
      <c r="E553" s="29" t="str">
        <f t="shared" si="256"/>
        <v/>
      </c>
      <c r="F553" s="29" t="str">
        <f t="shared" si="257"/>
        <v/>
      </c>
      <c r="G553" s="30" t="str">
        <f t="shared" si="255"/>
        <v xml:space="preserve"> </v>
      </c>
      <c r="H553" s="48" t="str">
        <f t="shared" si="258"/>
        <v/>
      </c>
    </row>
    <row r="554" spans="1:8" s="31" customFormat="1" ht="15" x14ac:dyDescent="0.2">
      <c r="A554" s="66"/>
      <c r="B554" s="47" t="s">
        <v>297</v>
      </c>
      <c r="C554" s="28">
        <v>0</v>
      </c>
      <c r="D554" s="28">
        <v>0</v>
      </c>
      <c r="E554" s="29" t="str">
        <f t="shared" si="256"/>
        <v/>
      </c>
      <c r="F554" s="29" t="str">
        <f t="shared" si="257"/>
        <v/>
      </c>
      <c r="G554" s="30" t="str">
        <f t="shared" si="255"/>
        <v xml:space="preserve"> 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28">
        <v>0</v>
      </c>
      <c r="D555" s="28">
        <v>0</v>
      </c>
      <c r="E555" s="29" t="str">
        <f t="shared" si="256"/>
        <v/>
      </c>
      <c r="F555" s="29" t="str">
        <f t="shared" si="257"/>
        <v/>
      </c>
      <c r="G555" s="30" t="str">
        <f t="shared" si="255"/>
        <v xml:space="preserve"> 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28">
        <v>0</v>
      </c>
      <c r="D556" s="28">
        <v>0</v>
      </c>
      <c r="E556" s="29" t="str">
        <f t="shared" si="256"/>
        <v/>
      </c>
      <c r="F556" s="29" t="str">
        <f t="shared" si="257"/>
        <v/>
      </c>
      <c r="G556" s="30" t="str">
        <f t="shared" si="255"/>
        <v xml:space="preserve"> </v>
      </c>
      <c r="H556" s="48" t="str">
        <f t="shared" si="258"/>
        <v/>
      </c>
    </row>
    <row r="557" spans="1:8" s="31" customFormat="1" ht="15" x14ac:dyDescent="0.2">
      <c r="A557" s="66"/>
      <c r="B557" s="47" t="s">
        <v>298</v>
      </c>
      <c r="C557" s="28">
        <v>0</v>
      </c>
      <c r="D557" s="28">
        <v>0</v>
      </c>
      <c r="E557" s="29" t="str">
        <f t="shared" si="256"/>
        <v/>
      </c>
      <c r="F557" s="29" t="str">
        <f t="shared" si="257"/>
        <v/>
      </c>
      <c r="G557" s="30" t="str">
        <f t="shared" si="255"/>
        <v xml:space="preserve"> </v>
      </c>
      <c r="H557" s="48" t="str">
        <f t="shared" si="258"/>
        <v/>
      </c>
    </row>
    <row r="558" spans="1:8" s="31" customFormat="1" ht="15" x14ac:dyDescent="0.2">
      <c r="A558" s="66"/>
      <c r="B558" s="47" t="s">
        <v>299</v>
      </c>
      <c r="C558" s="28">
        <v>0</v>
      </c>
      <c r="D558" s="28">
        <v>0</v>
      </c>
      <c r="E558" s="29" t="str">
        <f t="shared" si="256"/>
        <v/>
      </c>
      <c r="F558" s="29" t="str">
        <f t="shared" si="257"/>
        <v/>
      </c>
      <c r="G558" s="30" t="str">
        <f t="shared" si="255"/>
        <v xml:space="preserve"> </v>
      </c>
      <c r="H558" s="48" t="str">
        <f t="shared" si="258"/>
        <v/>
      </c>
    </row>
    <row r="559" spans="1:8" s="31" customFormat="1" ht="15" x14ac:dyDescent="0.2">
      <c r="A559" s="66"/>
      <c r="B559" s="47" t="s">
        <v>626</v>
      </c>
      <c r="C559" s="28">
        <v>0</v>
      </c>
      <c r="D559" s="28">
        <v>0</v>
      </c>
      <c r="E559" s="29" t="str">
        <f t="shared" ref="E559" si="262">+IF(C559=0,"",C559/C$355)</f>
        <v/>
      </c>
      <c r="F559" s="29" t="str">
        <f t="shared" ref="F559" si="263">+IF(D559=0,"",D559/D$355)</f>
        <v/>
      </c>
      <c r="G559" s="30" t="str">
        <f t="shared" ref="G559" si="264">+IF(AND(C559=0,D559=0)," ",IF(C559=0,1,IF(D559=0,-1,(D559-C559)/C559)))</f>
        <v xml:space="preserve"> </v>
      </c>
      <c r="H559" s="48" t="str">
        <f t="shared" ref="H559" si="265">+IF(OR(AND(E559=""),(G559="")),"",E559*G559)</f>
        <v/>
      </c>
    </row>
    <row r="560" spans="1:8" s="31" customFormat="1" ht="15" x14ac:dyDescent="0.2">
      <c r="A560" s="66"/>
      <c r="B560" s="47" t="s">
        <v>300</v>
      </c>
      <c r="C560" s="28">
        <v>0</v>
      </c>
      <c r="D560" s="28">
        <v>0</v>
      </c>
      <c r="E560" s="29" t="str">
        <f t="shared" si="256"/>
        <v/>
      </c>
      <c r="F560" s="29" t="str">
        <f t="shared" si="257"/>
        <v/>
      </c>
      <c r="G560" s="30" t="str">
        <f t="shared" si="255"/>
        <v xml:space="preserve"> </v>
      </c>
      <c r="H560" s="48" t="str">
        <f t="shared" si="258"/>
        <v/>
      </c>
    </row>
    <row r="561" spans="1:8" s="31" customFormat="1" ht="30" x14ac:dyDescent="0.2">
      <c r="A561" s="66"/>
      <c r="B561" s="47" t="s">
        <v>489</v>
      </c>
      <c r="C561" s="28">
        <v>0</v>
      </c>
      <c r="D561" s="28">
        <v>0</v>
      </c>
      <c r="E561" s="29" t="str">
        <f t="shared" si="256"/>
        <v/>
      </c>
      <c r="F561" s="29" t="str">
        <f t="shared" si="257"/>
        <v/>
      </c>
      <c r="G561" s="30" t="str">
        <f t="shared" si="255"/>
        <v xml:space="preserve"> </v>
      </c>
      <c r="H561" s="48" t="str">
        <f t="shared" si="258"/>
        <v/>
      </c>
    </row>
    <row r="562" spans="1:8" s="31" customFormat="1" ht="15" x14ac:dyDescent="0.2">
      <c r="A562" s="66"/>
      <c r="B562" s="47" t="s">
        <v>136</v>
      </c>
      <c r="C562" s="28">
        <v>0</v>
      </c>
      <c r="D562" s="28">
        <v>0</v>
      </c>
      <c r="E562" s="29" t="str">
        <f t="shared" si="256"/>
        <v/>
      </c>
      <c r="F562" s="29" t="str">
        <f t="shared" si="257"/>
        <v/>
      </c>
      <c r="G562" s="30" t="str">
        <f t="shared" si="255"/>
        <v xml:space="preserve"> 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28">
        <v>0</v>
      </c>
      <c r="D563" s="28">
        <v>0</v>
      </c>
      <c r="E563" s="29" t="str">
        <f t="shared" si="256"/>
        <v/>
      </c>
      <c r="F563" s="29" t="str">
        <f t="shared" si="257"/>
        <v/>
      </c>
      <c r="G563" s="30" t="str">
        <f t="shared" si="255"/>
        <v xml:space="preserve"> </v>
      </c>
      <c r="H563" s="48" t="str">
        <f t="shared" si="258"/>
        <v/>
      </c>
    </row>
    <row r="564" spans="1:8" s="31" customFormat="1" ht="15" x14ac:dyDescent="0.2">
      <c r="A564" s="66"/>
      <c r="B564" s="47" t="s">
        <v>302</v>
      </c>
      <c r="C564" s="28">
        <v>0</v>
      </c>
      <c r="D564" s="28">
        <v>0</v>
      </c>
      <c r="E564" s="29" t="str">
        <f t="shared" si="256"/>
        <v/>
      </c>
      <c r="F564" s="29" t="str">
        <f t="shared" si="257"/>
        <v/>
      </c>
      <c r="G564" s="30" t="str">
        <f t="shared" ref="G564:G584" si="266">+IF(AND(C564=0,D564=0)," ",IF(C564=0,1,IF(D564=0,-1,(D564-C564)/C564)))</f>
        <v xml:space="preserve"> </v>
      </c>
      <c r="H564" s="48" t="str">
        <f t="shared" si="258"/>
        <v/>
      </c>
    </row>
    <row r="565" spans="1:8" s="31" customFormat="1" ht="15" x14ac:dyDescent="0.2">
      <c r="A565" s="66"/>
      <c r="B565" s="47" t="s">
        <v>303</v>
      </c>
      <c r="C565" s="28">
        <v>0</v>
      </c>
      <c r="D565" s="28">
        <v>0</v>
      </c>
      <c r="E565" s="29" t="str">
        <f t="shared" si="256"/>
        <v/>
      </c>
      <c r="F565" s="29" t="str">
        <f t="shared" si="257"/>
        <v/>
      </c>
      <c r="G565" s="30" t="str">
        <f t="shared" si="266"/>
        <v xml:space="preserve"> </v>
      </c>
      <c r="H565" s="48" t="str">
        <f t="shared" si="258"/>
        <v/>
      </c>
    </row>
    <row r="566" spans="1:8" s="31" customFormat="1" ht="15" x14ac:dyDescent="0.2">
      <c r="A566" s="66"/>
      <c r="B566" s="47" t="s">
        <v>132</v>
      </c>
      <c r="C566" s="28">
        <v>0</v>
      </c>
      <c r="D566" s="28">
        <v>0</v>
      </c>
      <c r="E566" s="29" t="str">
        <f t="shared" si="256"/>
        <v/>
      </c>
      <c r="F566" s="29" t="str">
        <f t="shared" si="257"/>
        <v/>
      </c>
      <c r="G566" s="30" t="str">
        <f t="shared" si="266"/>
        <v xml:space="preserve"> 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28">
        <v>0</v>
      </c>
      <c r="D567" s="28">
        <v>0</v>
      </c>
      <c r="E567" s="29" t="str">
        <f t="shared" si="256"/>
        <v/>
      </c>
      <c r="F567" s="29" t="str">
        <f t="shared" si="257"/>
        <v/>
      </c>
      <c r="G567" s="30" t="str">
        <f t="shared" si="266"/>
        <v xml:space="preserve"> 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28">
        <v>0</v>
      </c>
      <c r="D568" s="28">
        <v>0</v>
      </c>
      <c r="E568" s="29" t="str">
        <f t="shared" si="256"/>
        <v/>
      </c>
      <c r="F568" s="29" t="str">
        <f t="shared" si="257"/>
        <v/>
      </c>
      <c r="G568" s="30" t="str">
        <f t="shared" si="266"/>
        <v xml:space="preserve"> </v>
      </c>
      <c r="H568" s="48" t="str">
        <f t="shared" si="258"/>
        <v/>
      </c>
    </row>
    <row r="569" spans="1:8" s="31" customFormat="1" ht="30" x14ac:dyDescent="0.2">
      <c r="A569" s="66"/>
      <c r="B569" s="47" t="s">
        <v>138</v>
      </c>
      <c r="C569" s="28">
        <v>0</v>
      </c>
      <c r="D569" s="28">
        <v>0</v>
      </c>
      <c r="E569" s="29" t="str">
        <f t="shared" si="256"/>
        <v/>
      </c>
      <c r="F569" s="29" t="str">
        <f t="shared" si="257"/>
        <v/>
      </c>
      <c r="G569" s="30" t="str">
        <f t="shared" si="266"/>
        <v xml:space="preserve"> </v>
      </c>
      <c r="H569" s="48" t="str">
        <f t="shared" si="258"/>
        <v/>
      </c>
    </row>
    <row r="570" spans="1:8" s="31" customFormat="1" ht="15" x14ac:dyDescent="0.2">
      <c r="A570" s="66"/>
      <c r="B570" s="47" t="s">
        <v>305</v>
      </c>
      <c r="C570" s="28">
        <v>0</v>
      </c>
      <c r="D570" s="28">
        <v>0</v>
      </c>
      <c r="E570" s="29" t="str">
        <f t="shared" si="256"/>
        <v/>
      </c>
      <c r="F570" s="29" t="str">
        <f t="shared" si="257"/>
        <v/>
      </c>
      <c r="G570" s="30" t="str">
        <f t="shared" si="266"/>
        <v xml:space="preserve"> </v>
      </c>
      <c r="H570" s="48" t="str">
        <f t="shared" si="258"/>
        <v/>
      </c>
    </row>
    <row r="571" spans="1:8" s="31" customFormat="1" ht="15" x14ac:dyDescent="0.2">
      <c r="A571" s="66"/>
      <c r="B571" s="47" t="s">
        <v>531</v>
      </c>
      <c r="C571" s="28">
        <v>0</v>
      </c>
      <c r="D571" s="28">
        <v>0</v>
      </c>
      <c r="E571" s="29" t="str">
        <f t="shared" ref="E571" si="267">+IF(C571=0,"",C571/C$355)</f>
        <v/>
      </c>
      <c r="F571" s="29" t="str">
        <f t="shared" ref="F571" si="268">+IF(D571=0,"",D571/D$355)</f>
        <v/>
      </c>
      <c r="G571" s="30" t="str">
        <f t="shared" si="266"/>
        <v xml:space="preserve"> </v>
      </c>
      <c r="H571" s="48" t="str">
        <f t="shared" ref="H571" si="269">+IF(OR(AND(E571=""),(G571="")),"",E571*G571)</f>
        <v/>
      </c>
    </row>
    <row r="572" spans="1:8" s="31" customFormat="1" ht="15" x14ac:dyDescent="0.2">
      <c r="A572" s="66"/>
      <c r="B572" s="47" t="s">
        <v>127</v>
      </c>
      <c r="C572" s="28">
        <v>0</v>
      </c>
      <c r="D572" s="28">
        <v>0</v>
      </c>
      <c r="E572" s="29" t="str">
        <f t="shared" si="256"/>
        <v/>
      </c>
      <c r="F572" s="29" t="str">
        <f t="shared" si="257"/>
        <v/>
      </c>
      <c r="G572" s="30" t="str">
        <f t="shared" si="266"/>
        <v xml:space="preserve"> </v>
      </c>
      <c r="H572" s="48" t="str">
        <f t="shared" si="258"/>
        <v/>
      </c>
    </row>
    <row r="573" spans="1:8" s="31" customFormat="1" ht="15" x14ac:dyDescent="0.2">
      <c r="A573" s="66"/>
      <c r="B573" s="47" t="s">
        <v>306</v>
      </c>
      <c r="C573" s="28">
        <v>0</v>
      </c>
      <c r="D573" s="28">
        <v>0</v>
      </c>
      <c r="E573" s="29" t="str">
        <f t="shared" si="256"/>
        <v/>
      </c>
      <c r="F573" s="29" t="str">
        <f t="shared" si="257"/>
        <v/>
      </c>
      <c r="G573" s="30" t="str">
        <f t="shared" si="266"/>
        <v xml:space="preserve"> 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28">
        <v>0</v>
      </c>
      <c r="D574" s="28">
        <v>0</v>
      </c>
      <c r="E574" s="29" t="str">
        <f t="shared" ref="E574:E584" si="270">+IF(C574=0,"",C574/C$355)</f>
        <v/>
      </c>
      <c r="F574" s="29" t="str">
        <f t="shared" ref="F574:F584" si="271">+IF(D574=0,"",D574/D$355)</f>
        <v/>
      </c>
      <c r="G574" s="30" t="str">
        <f t="shared" si="266"/>
        <v xml:space="preserve"> </v>
      </c>
      <c r="H574" s="48" t="str">
        <f t="shared" ref="H574:H584" si="272">+IF(OR(AND(E574=""),(G574="")),"",E574*G574)</f>
        <v/>
      </c>
    </row>
    <row r="575" spans="1:8" s="31" customFormat="1" ht="15" x14ac:dyDescent="0.2">
      <c r="A575" s="66"/>
      <c r="B575" s="47" t="s">
        <v>490</v>
      </c>
      <c r="C575" s="28">
        <v>0</v>
      </c>
      <c r="D575" s="28">
        <v>0</v>
      </c>
      <c r="E575" s="29" t="str">
        <f t="shared" si="270"/>
        <v/>
      </c>
      <c r="F575" s="29" t="str">
        <f t="shared" si="271"/>
        <v/>
      </c>
      <c r="G575" s="30" t="str">
        <f t="shared" si="266"/>
        <v xml:space="preserve"> </v>
      </c>
      <c r="H575" s="48" t="str">
        <f t="shared" si="272"/>
        <v/>
      </c>
    </row>
    <row r="576" spans="1:8" s="31" customFormat="1" ht="15" x14ac:dyDescent="0.2">
      <c r="A576" s="66"/>
      <c r="B576" s="47" t="s">
        <v>128</v>
      </c>
      <c r="C576" s="28">
        <v>0</v>
      </c>
      <c r="D576" s="28">
        <v>0</v>
      </c>
      <c r="E576" s="29" t="str">
        <f t="shared" si="270"/>
        <v/>
      </c>
      <c r="F576" s="29" t="str">
        <f t="shared" si="271"/>
        <v/>
      </c>
      <c r="G576" s="30" t="str">
        <f t="shared" si="266"/>
        <v xml:space="preserve"> </v>
      </c>
      <c r="H576" s="48" t="str">
        <f t="shared" si="272"/>
        <v/>
      </c>
    </row>
    <row r="577" spans="1:8" s="31" customFormat="1" ht="15" x14ac:dyDescent="0.2">
      <c r="A577" s="66"/>
      <c r="B577" s="47" t="s">
        <v>135</v>
      </c>
      <c r="C577" s="28">
        <v>0</v>
      </c>
      <c r="D577" s="28">
        <v>0</v>
      </c>
      <c r="E577" s="29" t="str">
        <f t="shared" si="270"/>
        <v/>
      </c>
      <c r="F577" s="29" t="str">
        <f t="shared" si="271"/>
        <v/>
      </c>
      <c r="G577" s="30" t="str">
        <f t="shared" si="266"/>
        <v xml:space="preserve"> </v>
      </c>
      <c r="H577" s="48" t="str">
        <f t="shared" si="272"/>
        <v/>
      </c>
    </row>
    <row r="578" spans="1:8" s="31" customFormat="1" ht="15" x14ac:dyDescent="0.2">
      <c r="A578" s="66"/>
      <c r="B578" s="47" t="s">
        <v>491</v>
      </c>
      <c r="C578" s="28">
        <v>0</v>
      </c>
      <c r="D578" s="28">
        <v>0</v>
      </c>
      <c r="E578" s="29" t="str">
        <f t="shared" si="270"/>
        <v/>
      </c>
      <c r="F578" s="29" t="str">
        <f t="shared" si="271"/>
        <v/>
      </c>
      <c r="G578" s="30" t="str">
        <f t="shared" si="266"/>
        <v xml:space="preserve"> </v>
      </c>
      <c r="H578" s="48" t="str">
        <f t="shared" si="272"/>
        <v/>
      </c>
    </row>
    <row r="579" spans="1:8" s="31" customFormat="1" ht="15" x14ac:dyDescent="0.2">
      <c r="A579" s="66"/>
      <c r="B579" s="47" t="s">
        <v>308</v>
      </c>
      <c r="C579" s="28">
        <v>0</v>
      </c>
      <c r="D579" s="28">
        <v>0</v>
      </c>
      <c r="E579" s="29" t="str">
        <f t="shared" si="270"/>
        <v/>
      </c>
      <c r="F579" s="29" t="str">
        <f t="shared" si="271"/>
        <v/>
      </c>
      <c r="G579" s="30" t="str">
        <f t="shared" si="266"/>
        <v xml:space="preserve"> </v>
      </c>
      <c r="H579" s="48" t="str">
        <f t="shared" si="272"/>
        <v/>
      </c>
    </row>
    <row r="580" spans="1:8" s="31" customFormat="1" ht="15" x14ac:dyDescent="0.2">
      <c r="A580" s="66"/>
      <c r="B580" s="47" t="s">
        <v>309</v>
      </c>
      <c r="C580" s="28">
        <v>0</v>
      </c>
      <c r="D580" s="28">
        <v>0</v>
      </c>
      <c r="E580" s="29" t="str">
        <f t="shared" si="270"/>
        <v/>
      </c>
      <c r="F580" s="29" t="str">
        <f t="shared" si="271"/>
        <v/>
      </c>
      <c r="G580" s="30" t="str">
        <f t="shared" si="266"/>
        <v xml:space="preserve"> </v>
      </c>
      <c r="H580" s="48" t="str">
        <f t="shared" si="272"/>
        <v/>
      </c>
    </row>
    <row r="581" spans="1:8" s="35" customFormat="1" ht="15" x14ac:dyDescent="0.2">
      <c r="A581" s="66"/>
      <c r="B581" s="47" t="s">
        <v>310</v>
      </c>
      <c r="C581" s="28">
        <v>0</v>
      </c>
      <c r="D581" s="28">
        <v>0</v>
      </c>
      <c r="E581" s="29" t="str">
        <f t="shared" si="270"/>
        <v/>
      </c>
      <c r="F581" s="29" t="str">
        <f t="shared" si="271"/>
        <v/>
      </c>
      <c r="G581" s="30" t="str">
        <f t="shared" si="266"/>
        <v xml:space="preserve"> 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28">
        <v>0</v>
      </c>
      <c r="D582" s="28">
        <v>0</v>
      </c>
      <c r="E582" s="29" t="str">
        <f t="shared" si="270"/>
        <v/>
      </c>
      <c r="F582" s="29" t="str">
        <f t="shared" si="271"/>
        <v/>
      </c>
      <c r="G582" s="30" t="str">
        <f t="shared" si="266"/>
        <v xml:space="preserve"> </v>
      </c>
      <c r="H582" s="48" t="str">
        <f t="shared" si="272"/>
        <v/>
      </c>
    </row>
    <row r="583" spans="1:8" s="31" customFormat="1" ht="30" x14ac:dyDescent="0.2">
      <c r="A583" s="66"/>
      <c r="B583" s="47" t="s">
        <v>492</v>
      </c>
      <c r="C583" s="28">
        <v>0</v>
      </c>
      <c r="D583" s="28">
        <v>0</v>
      </c>
      <c r="E583" s="29" t="str">
        <f t="shared" si="270"/>
        <v/>
      </c>
      <c r="F583" s="29" t="str">
        <f t="shared" si="271"/>
        <v/>
      </c>
      <c r="G583" s="30" t="str">
        <f t="shared" si="266"/>
        <v xml:space="preserve"> 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0">
        <v>0</v>
      </c>
      <c r="D584" s="50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16"/>
      <c r="D585" s="16"/>
    </row>
    <row r="586" spans="1:8" s="8" customFormat="1" x14ac:dyDescent="0.2">
      <c r="A586" s="65"/>
      <c r="B586" s="16"/>
      <c r="C586" s="16"/>
      <c r="D586" s="16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12</v>
      </c>
      <c r="D590" s="9">
        <f>SUM(D591:D617)</f>
        <v>3</v>
      </c>
      <c r="E590" s="10">
        <f>+IF(C590=0,"",C590/C$590)</f>
        <v>1</v>
      </c>
      <c r="F590" s="10">
        <f>+IF(D590=0,"",D590/D$590)</f>
        <v>1</v>
      </c>
      <c r="G590" s="11">
        <f>+IF(OR(AND(D590=0),(C590=0)),"0",((D590-C590)/C590))</f>
        <v>-0.75</v>
      </c>
      <c r="H590" s="39">
        <f>+IF(OR(AND(E590=""),(G590="")),"",E590*G590)</f>
        <v>-0.75</v>
      </c>
    </row>
    <row r="591" spans="1:8" s="31" customFormat="1" ht="15" x14ac:dyDescent="0.2">
      <c r="A591" s="66"/>
      <c r="B591" s="47" t="s">
        <v>312</v>
      </c>
      <c r="C591" s="28">
        <v>0</v>
      </c>
      <c r="D591" s="28">
        <v>0</v>
      </c>
      <c r="E591" s="29" t="str">
        <f>+IF(C591=0,"",C591/C$590)</f>
        <v/>
      </c>
      <c r="F591" s="29" t="str">
        <f>+IF(D591=0,"",D591/D$590)</f>
        <v/>
      </c>
      <c r="G591" s="30" t="str">
        <f t="shared" ref="G591:G617" si="273">+IF(AND(C591=0,D591=0)," ",IF(C591=0,1,IF(D591=0,-1,(D591-C591)/C591)))</f>
        <v xml:space="preserve"> </v>
      </c>
      <c r="H591" s="48" t="str">
        <f>+IF(OR(AND(E591=""),(G591="")),"",E591*G591)</f>
        <v/>
      </c>
    </row>
    <row r="592" spans="1:8" s="31" customFormat="1" ht="15" x14ac:dyDescent="0.2">
      <c r="A592" s="66"/>
      <c r="B592" s="47" t="s">
        <v>141</v>
      </c>
      <c r="C592" s="28">
        <v>0</v>
      </c>
      <c r="D592" s="28">
        <v>0</v>
      </c>
      <c r="E592" s="29" t="str">
        <f t="shared" ref="E592:E617" si="274">+IF(C592=0,"",C592/C$590)</f>
        <v/>
      </c>
      <c r="F592" s="29" t="str">
        <f t="shared" ref="F592:F617" si="275">+IF(D592=0,"",D592/D$590)</f>
        <v/>
      </c>
      <c r="G592" s="30" t="str">
        <f t="shared" si="273"/>
        <v xml:space="preserve"> </v>
      </c>
      <c r="H592" s="48" t="str">
        <f t="shared" ref="H592:H617" si="276">+IF(OR(AND(E592=""),(G592="")),"",E592*G592)</f>
        <v/>
      </c>
    </row>
    <row r="593" spans="1:8" s="31" customFormat="1" ht="15" x14ac:dyDescent="0.2">
      <c r="A593" s="66"/>
      <c r="B593" s="47" t="s">
        <v>577</v>
      </c>
      <c r="C593" s="28">
        <v>0</v>
      </c>
      <c r="D593" s="28">
        <v>0</v>
      </c>
      <c r="E593" s="29" t="str">
        <f t="shared" si="274"/>
        <v/>
      </c>
      <c r="F593" s="29" t="str">
        <f t="shared" si="275"/>
        <v/>
      </c>
      <c r="G593" s="30" t="str">
        <f t="shared" si="273"/>
        <v xml:space="preserve"> </v>
      </c>
      <c r="H593" s="48" t="str">
        <f t="shared" si="276"/>
        <v/>
      </c>
    </row>
    <row r="594" spans="1:8" s="31" customFormat="1" ht="15" x14ac:dyDescent="0.2">
      <c r="A594" s="66"/>
      <c r="B594" s="47" t="s">
        <v>313</v>
      </c>
      <c r="C594" s="28">
        <v>0</v>
      </c>
      <c r="D594" s="28">
        <v>0</v>
      </c>
      <c r="E594" s="29" t="str">
        <f t="shared" si="274"/>
        <v/>
      </c>
      <c r="F594" s="29" t="str">
        <f t="shared" si="275"/>
        <v/>
      </c>
      <c r="G594" s="30" t="str">
        <f t="shared" si="273"/>
        <v xml:space="preserve"> </v>
      </c>
      <c r="H594" s="48" t="str">
        <f t="shared" si="276"/>
        <v/>
      </c>
    </row>
    <row r="595" spans="1:8" s="31" customFormat="1" ht="15" x14ac:dyDescent="0.2">
      <c r="A595" s="66"/>
      <c r="B595" s="47" t="s">
        <v>142</v>
      </c>
      <c r="C595" s="28">
        <v>0</v>
      </c>
      <c r="D595" s="28">
        <v>0</v>
      </c>
      <c r="E595" s="29" t="str">
        <f t="shared" si="274"/>
        <v/>
      </c>
      <c r="F595" s="29" t="str">
        <f t="shared" si="275"/>
        <v/>
      </c>
      <c r="G595" s="30" t="str">
        <f t="shared" si="273"/>
        <v xml:space="preserve"> </v>
      </c>
      <c r="H595" s="48" t="str">
        <f t="shared" si="276"/>
        <v/>
      </c>
    </row>
    <row r="596" spans="1:8" s="31" customFormat="1" ht="15" x14ac:dyDescent="0.2">
      <c r="A596" s="66"/>
      <c r="B596" s="47" t="s">
        <v>140</v>
      </c>
      <c r="C596" s="28">
        <v>0</v>
      </c>
      <c r="D596" s="28">
        <v>0</v>
      </c>
      <c r="E596" s="29" t="str">
        <f t="shared" si="274"/>
        <v/>
      </c>
      <c r="F596" s="29" t="str">
        <f t="shared" si="275"/>
        <v/>
      </c>
      <c r="G596" s="30" t="str">
        <f t="shared" si="273"/>
        <v xml:space="preserve"> </v>
      </c>
      <c r="H596" s="48" t="str">
        <f t="shared" si="276"/>
        <v/>
      </c>
    </row>
    <row r="597" spans="1:8" s="31" customFormat="1" ht="15" x14ac:dyDescent="0.2">
      <c r="A597" s="66"/>
      <c r="B597" s="47" t="s">
        <v>143</v>
      </c>
      <c r="C597" s="28">
        <v>0</v>
      </c>
      <c r="D597" s="28">
        <v>0</v>
      </c>
      <c r="E597" s="29" t="str">
        <f t="shared" si="274"/>
        <v/>
      </c>
      <c r="F597" s="29" t="str">
        <f t="shared" si="275"/>
        <v/>
      </c>
      <c r="G597" s="30" t="str">
        <f t="shared" si="273"/>
        <v xml:space="preserve"> </v>
      </c>
      <c r="H597" s="48" t="str">
        <f t="shared" si="276"/>
        <v/>
      </c>
    </row>
    <row r="598" spans="1:8" s="31" customFormat="1" ht="15" x14ac:dyDescent="0.2">
      <c r="A598" s="66"/>
      <c r="B598" s="47" t="s">
        <v>314</v>
      </c>
      <c r="C598" s="28">
        <v>0</v>
      </c>
      <c r="D598" s="28">
        <v>3</v>
      </c>
      <c r="E598" s="29" t="str">
        <f t="shared" si="274"/>
        <v/>
      </c>
      <c r="F598" s="29">
        <f t="shared" si="275"/>
        <v>1</v>
      </c>
      <c r="G598" s="30">
        <f t="shared" si="273"/>
        <v>1</v>
      </c>
      <c r="H598" s="48" t="str">
        <f t="shared" si="276"/>
        <v/>
      </c>
    </row>
    <row r="599" spans="1:8" s="31" customFormat="1" ht="15" x14ac:dyDescent="0.2">
      <c r="A599" s="66"/>
      <c r="B599" s="47" t="s">
        <v>315</v>
      </c>
      <c r="C599" s="28">
        <v>0</v>
      </c>
      <c r="D599" s="28">
        <v>0</v>
      </c>
      <c r="E599" s="29" t="str">
        <f t="shared" si="274"/>
        <v/>
      </c>
      <c r="F599" s="29" t="str">
        <f t="shared" si="275"/>
        <v/>
      </c>
      <c r="G599" s="30" t="str">
        <f t="shared" si="273"/>
        <v xml:space="preserve"> </v>
      </c>
      <c r="H599" s="48" t="str">
        <f t="shared" si="276"/>
        <v/>
      </c>
    </row>
    <row r="600" spans="1:8" s="31" customFormat="1" ht="15" x14ac:dyDescent="0.2">
      <c r="A600" s="66"/>
      <c r="B600" s="47" t="s">
        <v>494</v>
      </c>
      <c r="C600" s="28">
        <v>0</v>
      </c>
      <c r="D600" s="28">
        <v>0</v>
      </c>
      <c r="E600" s="29" t="str">
        <f t="shared" si="274"/>
        <v/>
      </c>
      <c r="F600" s="29" t="str">
        <f t="shared" si="275"/>
        <v/>
      </c>
      <c r="G600" s="30" t="str">
        <f t="shared" si="273"/>
        <v xml:space="preserve"> </v>
      </c>
      <c r="H600" s="48" t="str">
        <f t="shared" si="276"/>
        <v/>
      </c>
    </row>
    <row r="601" spans="1:8" s="31" customFormat="1" ht="15" x14ac:dyDescent="0.2">
      <c r="A601" s="66"/>
      <c r="B601" s="47" t="s">
        <v>523</v>
      </c>
      <c r="C601" s="28">
        <v>0</v>
      </c>
      <c r="D601" s="28">
        <v>0</v>
      </c>
      <c r="E601" s="29" t="str">
        <f t="shared" ref="E601" si="277">+IF(C601=0,"",C601/C$590)</f>
        <v/>
      </c>
      <c r="F601" s="29" t="str">
        <f t="shared" ref="F601" si="278">+IF(D601=0,"",D601/D$590)</f>
        <v/>
      </c>
      <c r="G601" s="30" t="str">
        <f t="shared" si="273"/>
        <v xml:space="preserve"> </v>
      </c>
      <c r="H601" s="48" t="str">
        <f t="shared" ref="H601" si="279">+IF(OR(AND(E601=""),(G601="")),"",E601*G601)</f>
        <v/>
      </c>
    </row>
    <row r="602" spans="1:8" s="31" customFormat="1" ht="15" x14ac:dyDescent="0.2">
      <c r="A602" s="66"/>
      <c r="B602" s="47" t="s">
        <v>554</v>
      </c>
      <c r="C602" s="28">
        <v>0</v>
      </c>
      <c r="D602" s="28">
        <v>0</v>
      </c>
      <c r="E602" s="29" t="str">
        <f t="shared" ref="E602" si="280">+IF(C602=0,"",C602/C$590)</f>
        <v/>
      </c>
      <c r="F602" s="29" t="str">
        <f t="shared" ref="F602" si="281">+IF(D602=0,"",D602/D$590)</f>
        <v/>
      </c>
      <c r="G602" s="30" t="str">
        <f t="shared" si="273"/>
        <v xml:space="preserve"> 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28">
        <v>0</v>
      </c>
      <c r="D603" s="28">
        <v>0</v>
      </c>
      <c r="E603" s="29" t="str">
        <f t="shared" ref="E603" si="283">+IF(C603=0,"",C603/C$590)</f>
        <v/>
      </c>
      <c r="F603" s="29" t="str">
        <f t="shared" ref="F603" si="284">+IF(D603=0,"",D603/D$590)</f>
        <v/>
      </c>
      <c r="G603" s="30" t="str">
        <f t="shared" ref="G603" si="285">+IF(AND(C603=0,D603=0)," ",IF(C603=0,1,IF(D603=0,-1,(D603-C603)/C603)))</f>
        <v xml:space="preserve"> </v>
      </c>
      <c r="H603" s="48" t="str">
        <f t="shared" ref="H603" si="286">+IF(OR(AND(E603=""),(G603="")),"",E603*G603)</f>
        <v/>
      </c>
    </row>
    <row r="604" spans="1:8" s="31" customFormat="1" ht="15" x14ac:dyDescent="0.2">
      <c r="A604" s="66"/>
      <c r="B604" s="47" t="s">
        <v>316</v>
      </c>
      <c r="C604" s="28">
        <v>0</v>
      </c>
      <c r="D604" s="28">
        <v>0</v>
      </c>
      <c r="E604" s="29" t="str">
        <f t="shared" si="274"/>
        <v/>
      </c>
      <c r="F604" s="29" t="str">
        <f t="shared" si="275"/>
        <v/>
      </c>
      <c r="G604" s="30" t="str">
        <f t="shared" si="273"/>
        <v xml:space="preserve"> </v>
      </c>
      <c r="H604" s="48" t="str">
        <f t="shared" si="276"/>
        <v/>
      </c>
    </row>
    <row r="605" spans="1:8" s="31" customFormat="1" ht="15" x14ac:dyDescent="0.2">
      <c r="A605" s="66"/>
      <c r="B605" s="47" t="s">
        <v>317</v>
      </c>
      <c r="C605" s="28">
        <v>0</v>
      </c>
      <c r="D605" s="28">
        <v>0</v>
      </c>
      <c r="E605" s="29" t="str">
        <f t="shared" si="274"/>
        <v/>
      </c>
      <c r="F605" s="29" t="str">
        <f t="shared" si="275"/>
        <v/>
      </c>
      <c r="G605" s="30" t="str">
        <f t="shared" si="273"/>
        <v xml:space="preserve"> </v>
      </c>
      <c r="H605" s="48" t="str">
        <f t="shared" si="276"/>
        <v/>
      </c>
    </row>
    <row r="606" spans="1:8" s="31" customFormat="1" ht="15" x14ac:dyDescent="0.2">
      <c r="A606" s="66"/>
      <c r="B606" s="47" t="s">
        <v>144</v>
      </c>
      <c r="C606" s="28">
        <v>0</v>
      </c>
      <c r="D606" s="28">
        <v>0</v>
      </c>
      <c r="E606" s="29" t="str">
        <f t="shared" si="274"/>
        <v/>
      </c>
      <c r="F606" s="29" t="str">
        <f t="shared" si="275"/>
        <v/>
      </c>
      <c r="G606" s="30" t="str">
        <f t="shared" si="273"/>
        <v xml:space="preserve"> </v>
      </c>
      <c r="H606" s="48" t="str">
        <f t="shared" si="276"/>
        <v/>
      </c>
    </row>
    <row r="607" spans="1:8" s="31" customFormat="1" ht="15" x14ac:dyDescent="0.2">
      <c r="A607" s="66"/>
      <c r="B607" s="47" t="s">
        <v>145</v>
      </c>
      <c r="C607" s="28">
        <v>0</v>
      </c>
      <c r="D607" s="28">
        <v>0</v>
      </c>
      <c r="E607" s="29" t="str">
        <f t="shared" si="274"/>
        <v/>
      </c>
      <c r="F607" s="29" t="str">
        <f t="shared" si="275"/>
        <v/>
      </c>
      <c r="G607" s="30" t="str">
        <f t="shared" si="273"/>
        <v xml:space="preserve"> </v>
      </c>
      <c r="H607" s="48" t="str">
        <f t="shared" si="276"/>
        <v/>
      </c>
    </row>
    <row r="608" spans="1:8" s="31" customFormat="1" ht="15" x14ac:dyDescent="0.2">
      <c r="A608" s="66"/>
      <c r="B608" s="47" t="s">
        <v>318</v>
      </c>
      <c r="C608" s="28">
        <v>12</v>
      </c>
      <c r="D608" s="28">
        <v>0</v>
      </c>
      <c r="E608" s="29">
        <f t="shared" si="274"/>
        <v>1</v>
      </c>
      <c r="F608" s="29" t="str">
        <f t="shared" si="275"/>
        <v/>
      </c>
      <c r="G608" s="30">
        <f t="shared" si="273"/>
        <v>-1</v>
      </c>
      <c r="H608" s="48">
        <f t="shared" si="276"/>
        <v>-1</v>
      </c>
    </row>
    <row r="609" spans="1:8" s="31" customFormat="1" ht="15" x14ac:dyDescent="0.2">
      <c r="A609" s="66"/>
      <c r="B609" s="47" t="s">
        <v>146</v>
      </c>
      <c r="C609" s="28">
        <v>0</v>
      </c>
      <c r="D609" s="28">
        <v>0</v>
      </c>
      <c r="E609" s="29" t="str">
        <f t="shared" si="274"/>
        <v/>
      </c>
      <c r="F609" s="29" t="str">
        <f t="shared" si="275"/>
        <v/>
      </c>
      <c r="G609" s="30" t="str">
        <f t="shared" si="273"/>
        <v xml:space="preserve"> </v>
      </c>
      <c r="H609" s="48" t="str">
        <f t="shared" si="276"/>
        <v/>
      </c>
    </row>
    <row r="610" spans="1:8" s="31" customFormat="1" ht="15" x14ac:dyDescent="0.2">
      <c r="A610" s="66"/>
      <c r="B610" s="47" t="s">
        <v>319</v>
      </c>
      <c r="C610" s="28">
        <v>0</v>
      </c>
      <c r="D610" s="28">
        <v>0</v>
      </c>
      <c r="E610" s="29" t="str">
        <f t="shared" si="274"/>
        <v/>
      </c>
      <c r="F610" s="29" t="str">
        <f t="shared" si="275"/>
        <v/>
      </c>
      <c r="G610" s="30" t="str">
        <f t="shared" si="273"/>
        <v xml:space="preserve"> </v>
      </c>
      <c r="H610" s="48" t="str">
        <f t="shared" si="276"/>
        <v/>
      </c>
    </row>
    <row r="611" spans="1:8" s="31" customFormat="1" ht="15" x14ac:dyDescent="0.2">
      <c r="A611" s="66"/>
      <c r="B611" s="47" t="s">
        <v>147</v>
      </c>
      <c r="C611" s="28">
        <v>0</v>
      </c>
      <c r="D611" s="28">
        <v>0</v>
      </c>
      <c r="E611" s="29" t="str">
        <f t="shared" si="274"/>
        <v/>
      </c>
      <c r="F611" s="29" t="str">
        <f t="shared" si="275"/>
        <v/>
      </c>
      <c r="G611" s="30" t="str">
        <f t="shared" si="273"/>
        <v xml:space="preserve"> </v>
      </c>
      <c r="H611" s="48" t="str">
        <f t="shared" si="276"/>
        <v/>
      </c>
    </row>
    <row r="612" spans="1:8" s="31" customFormat="1" ht="15" x14ac:dyDescent="0.2">
      <c r="A612" s="66"/>
      <c r="B612" s="47" t="s">
        <v>148</v>
      </c>
      <c r="C612" s="28">
        <v>0</v>
      </c>
      <c r="D612" s="28">
        <v>0</v>
      </c>
      <c r="E612" s="29" t="str">
        <f t="shared" si="274"/>
        <v/>
      </c>
      <c r="F612" s="29" t="str">
        <f t="shared" si="275"/>
        <v/>
      </c>
      <c r="G612" s="30" t="str">
        <f t="shared" si="273"/>
        <v xml:space="preserve"> </v>
      </c>
      <c r="H612" s="48" t="str">
        <f t="shared" si="276"/>
        <v/>
      </c>
    </row>
    <row r="613" spans="1:8" s="31" customFormat="1" ht="15" x14ac:dyDescent="0.2">
      <c r="A613" s="66"/>
      <c r="B613" s="47" t="s">
        <v>320</v>
      </c>
      <c r="C613" s="28">
        <v>0</v>
      </c>
      <c r="D613" s="28">
        <v>0</v>
      </c>
      <c r="E613" s="29" t="str">
        <f t="shared" si="274"/>
        <v/>
      </c>
      <c r="F613" s="29" t="str">
        <f t="shared" si="275"/>
        <v/>
      </c>
      <c r="G613" s="30" t="str">
        <f t="shared" si="273"/>
        <v xml:space="preserve"> </v>
      </c>
      <c r="H613" s="48" t="str">
        <f t="shared" si="276"/>
        <v/>
      </c>
    </row>
    <row r="614" spans="1:8" s="31" customFormat="1" ht="15" x14ac:dyDescent="0.2">
      <c r="A614" s="66"/>
      <c r="B614" s="47" t="s">
        <v>321</v>
      </c>
      <c r="C614" s="28">
        <v>0</v>
      </c>
      <c r="D614" s="28">
        <v>0</v>
      </c>
      <c r="E614" s="29" t="str">
        <f t="shared" si="274"/>
        <v/>
      </c>
      <c r="F614" s="29" t="str">
        <f t="shared" si="275"/>
        <v/>
      </c>
      <c r="G614" s="30" t="str">
        <f t="shared" si="273"/>
        <v xml:space="preserve"> </v>
      </c>
      <c r="H614" s="48" t="str">
        <f t="shared" si="276"/>
        <v/>
      </c>
    </row>
    <row r="615" spans="1:8" s="31" customFormat="1" ht="30" x14ac:dyDescent="0.2">
      <c r="A615" s="66"/>
      <c r="B615" s="47" t="s">
        <v>322</v>
      </c>
      <c r="C615" s="28">
        <v>0</v>
      </c>
      <c r="D615" s="28">
        <v>0</v>
      </c>
      <c r="E615" s="29" t="str">
        <f t="shared" si="274"/>
        <v/>
      </c>
      <c r="F615" s="29" t="str">
        <f t="shared" si="275"/>
        <v/>
      </c>
      <c r="G615" s="30" t="str">
        <f t="shared" si="273"/>
        <v xml:space="preserve"> </v>
      </c>
      <c r="H615" s="48" t="str">
        <f t="shared" si="276"/>
        <v/>
      </c>
    </row>
    <row r="616" spans="1:8" s="31" customFormat="1" ht="15" x14ac:dyDescent="0.2">
      <c r="A616" s="66"/>
      <c r="B616" s="47" t="s">
        <v>642</v>
      </c>
      <c r="C616" s="28">
        <v>0</v>
      </c>
      <c r="D616" s="28">
        <v>0</v>
      </c>
      <c r="E616" s="29" t="str">
        <f t="shared" si="274"/>
        <v/>
      </c>
      <c r="F616" s="29" t="str">
        <f t="shared" si="275"/>
        <v/>
      </c>
      <c r="G616" s="30" t="str">
        <f t="shared" si="273"/>
        <v xml:space="preserve"> </v>
      </c>
      <c r="H616" s="48" t="str">
        <f t="shared" si="276"/>
        <v/>
      </c>
    </row>
    <row r="617" spans="1:8" s="31" customFormat="1" ht="16.5" customHeight="1" thickBot="1" x14ac:dyDescent="0.25">
      <c r="A617" s="66"/>
      <c r="B617" s="49" t="s">
        <v>495</v>
      </c>
      <c r="C617" s="50">
        <v>0</v>
      </c>
      <c r="D617" s="50">
        <v>0</v>
      </c>
      <c r="E617" s="54" t="str">
        <f t="shared" si="274"/>
        <v/>
      </c>
      <c r="F617" s="54" t="str">
        <f t="shared" si="275"/>
        <v/>
      </c>
      <c r="G617" s="62" t="str">
        <f t="shared" si="273"/>
        <v xml:space="preserve"> </v>
      </c>
      <c r="H617" s="52" t="str">
        <f t="shared" si="276"/>
        <v/>
      </c>
    </row>
    <row r="618" spans="1:8" x14ac:dyDescent="0.2">
      <c r="B618" s="4" t="s">
        <v>361</v>
      </c>
      <c r="C618" s="3"/>
      <c r="D618" s="2"/>
    </row>
    <row r="619" spans="1:8" x14ac:dyDescent="0.2">
      <c r="C619" s="3"/>
      <c r="D619" s="3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18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397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332</v>
      </c>
      <c r="C8" s="9">
        <f>+C18+C75+C176+C355+C590</f>
        <v>226</v>
      </c>
      <c r="D8" s="9">
        <f>+D18+D75+D176+D355+D590</f>
        <v>180</v>
      </c>
      <c r="E8" s="10">
        <f>SUM(E9:E13)</f>
        <v>1</v>
      </c>
      <c r="F8" s="10">
        <f>SUM(F9:F13)</f>
        <v>1</v>
      </c>
      <c r="G8" s="11">
        <f>+(D8-C8)/C8</f>
        <v>-0.20353982300884957</v>
      </c>
      <c r="H8" s="39">
        <f>+E8*G8</f>
        <v>-0.20353982300884957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0</v>
      </c>
      <c r="D9" s="13">
        <f>+D18</f>
        <v>10</v>
      </c>
      <c r="E9" s="14">
        <f>C9/$C$8</f>
        <v>0</v>
      </c>
      <c r="F9" s="14">
        <f>D9/$D$8</f>
        <v>5.5555555555555552E-2</v>
      </c>
      <c r="G9" s="15" t="str">
        <f>+IF(OR(AND(D9=0),(C9=0)),"0",((D9-C9)/C9))</f>
        <v>0</v>
      </c>
      <c r="H9" s="41">
        <f>+IF(OR(AND(E9=""),(G9="")),"",E9*G9)</f>
        <v>0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2</v>
      </c>
      <c r="D10" s="13">
        <f>+D75</f>
        <v>40</v>
      </c>
      <c r="E10" s="14">
        <f>C10/$C$8</f>
        <v>8.8495575221238937E-3</v>
      </c>
      <c r="F10" s="14">
        <f>D10/$D$8</f>
        <v>0.22222222222222221</v>
      </c>
      <c r="G10" s="15">
        <f>+IF(OR(AND(D10=0),(C10=0)),"0",((D10-C10)/C10))</f>
        <v>19</v>
      </c>
      <c r="H10" s="41">
        <f>+IF(OR(AND(E10=""),(G10="")),"",E10*G10)</f>
        <v>0.16814159292035397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16</v>
      </c>
      <c r="D11" s="13">
        <f>+D176</f>
        <v>59</v>
      </c>
      <c r="E11" s="14">
        <f>C11/$C$8</f>
        <v>7.0796460176991149E-2</v>
      </c>
      <c r="F11" s="14">
        <f>D11/$D$8</f>
        <v>0.32777777777777778</v>
      </c>
      <c r="G11" s="15">
        <f>+IF(OR(AND(D11=0),(C11=0)),"0",((D11-C11)/C11))</f>
        <v>2.6875</v>
      </c>
      <c r="H11" s="41">
        <f>+IF(OR(AND(E11=""),(G11="")),"",E11*G11)</f>
        <v>0.19026548672566371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110</v>
      </c>
      <c r="D12" s="13">
        <f>+D355</f>
        <v>66</v>
      </c>
      <c r="E12" s="14">
        <f>C12/$C$8</f>
        <v>0.48672566371681414</v>
      </c>
      <c r="F12" s="14">
        <f>D12/$D$8</f>
        <v>0.36666666666666664</v>
      </c>
      <c r="G12" s="15">
        <f>+IF(OR(AND(D12=0),(C12=0)),"0",((D12-C12)/C12))</f>
        <v>-0.4</v>
      </c>
      <c r="H12" s="41">
        <f>+IF(OR(AND(E12=""),(G12="")),"",E12*G12)</f>
        <v>-0.19469026548672566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98</v>
      </c>
      <c r="D13" s="43">
        <f>+D590</f>
        <v>5</v>
      </c>
      <c r="E13" s="44">
        <f>C13/$C$8</f>
        <v>0.4336283185840708</v>
      </c>
      <c r="F13" s="44">
        <f>D13/$D$8</f>
        <v>2.7777777777777776E-2</v>
      </c>
      <c r="G13" s="45">
        <f>+IF(OR(AND(D13=0),(C13=0)),"0",((D13-C13)/C13))</f>
        <v>-0.94897959183673475</v>
      </c>
      <c r="H13" s="46">
        <f>+IF(OR(AND(E13=""),(G13="")),"",E13*G13)</f>
        <v>-0.41150442477876109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0</v>
      </c>
      <c r="D18" s="9">
        <f>SUM(D19:D69)</f>
        <v>10</v>
      </c>
      <c r="E18" s="10" t="str">
        <f>+IF(C18=0,"",C18/C$18)</f>
        <v/>
      </c>
      <c r="F18" s="10">
        <f>+IF(D18=0,"",D18/D$18)</f>
        <v>1</v>
      </c>
      <c r="G18" s="11" t="str">
        <f>+IF(OR(AND(D18=0),(C18=0)),"0",((D18-C18)/C18))</f>
        <v>0</v>
      </c>
      <c r="H18" s="39" t="str">
        <f>+IF(OR(AND(E18=""),(G18="")),"",E18*G18)</f>
        <v/>
      </c>
    </row>
    <row r="19" spans="1:8" s="31" customFormat="1" ht="15" x14ac:dyDescent="0.2">
      <c r="A19" s="66"/>
      <c r="B19" s="47" t="s">
        <v>0</v>
      </c>
      <c r="C19" s="28">
        <v>0</v>
      </c>
      <c r="D19" s="28">
        <v>0</v>
      </c>
      <c r="E19" s="33" t="str">
        <f>+IF(C19=0,"",C19/C$18)</f>
        <v/>
      </c>
      <c r="F19" s="33" t="str">
        <f>+IF(D19=0,"",D19/D$18)</f>
        <v/>
      </c>
      <c r="G19" s="30" t="str">
        <f>+IF(AND(C19=0,D19=0)," ",IF(C19=0,1,IF(D19=0,-1,(D19-C19)/C19)))</f>
        <v xml:space="preserve"> </v>
      </c>
      <c r="H19" s="48" t="str">
        <f>+IF(OR(AND(E19=""),(G19="")),"",E19*G19)</f>
        <v/>
      </c>
    </row>
    <row r="20" spans="1:8" s="31" customFormat="1" ht="15" x14ac:dyDescent="0.2">
      <c r="A20" s="66"/>
      <c r="B20" s="47" t="s">
        <v>149</v>
      </c>
      <c r="C20" s="28">
        <v>0</v>
      </c>
      <c r="D20" s="28">
        <v>0</v>
      </c>
      <c r="E20" s="33" t="str">
        <f t="shared" ref="E20:E69" si="0">+IF(C20=0,"",C20/C$18)</f>
        <v/>
      </c>
      <c r="F20" s="33" t="str">
        <f t="shared" ref="F20:F69" si="1">+IF(D20=0,"",D20/D$18)</f>
        <v/>
      </c>
      <c r="G20" s="30" t="str">
        <f t="shared" ref="G20:G69" si="2">+IF(AND(C20=0,D20=0)," ",IF(C20=0,1,IF(D20=0,-1,(D20-C20)/C20)))</f>
        <v xml:space="preserve"> </v>
      </c>
      <c r="H20" s="48" t="str">
        <f t="shared" ref="H20:H69" si="3">+IF(OR(AND(E20=""),(G20="")),"",E20*G20)</f>
        <v/>
      </c>
    </row>
    <row r="21" spans="1:8" s="31" customFormat="1" ht="30" x14ac:dyDescent="0.2">
      <c r="A21" s="66"/>
      <c r="B21" s="47" t="s">
        <v>1</v>
      </c>
      <c r="C21" s="28">
        <v>0</v>
      </c>
      <c r="D21" s="28">
        <v>0</v>
      </c>
      <c r="E21" s="33" t="str">
        <f t="shared" si="0"/>
        <v/>
      </c>
      <c r="F21" s="33" t="str">
        <f t="shared" si="1"/>
        <v/>
      </c>
      <c r="G21" s="30" t="str">
        <f t="shared" si="2"/>
        <v xml:space="preserve"> </v>
      </c>
      <c r="H21" s="48" t="str">
        <f t="shared" si="3"/>
        <v/>
      </c>
    </row>
    <row r="22" spans="1:8" s="31" customFormat="1" ht="30" x14ac:dyDescent="0.2">
      <c r="A22" s="66"/>
      <c r="B22" s="47" t="s">
        <v>412</v>
      </c>
      <c r="C22" s="28">
        <v>0</v>
      </c>
      <c r="D22" s="28">
        <v>0</v>
      </c>
      <c r="E22" s="33" t="str">
        <f t="shared" si="0"/>
        <v/>
      </c>
      <c r="F22" s="33" t="str">
        <f t="shared" si="1"/>
        <v/>
      </c>
      <c r="G22" s="30" t="str">
        <f t="shared" si="2"/>
        <v xml:space="preserve"> </v>
      </c>
      <c r="H22" s="48" t="str">
        <f t="shared" si="3"/>
        <v/>
      </c>
    </row>
    <row r="23" spans="1:8" s="31" customFormat="1" ht="30" x14ac:dyDescent="0.2">
      <c r="A23" s="66"/>
      <c r="B23" s="47" t="s">
        <v>150</v>
      </c>
      <c r="C23" s="28">
        <v>0</v>
      </c>
      <c r="D23" s="28">
        <v>0</v>
      </c>
      <c r="E23" s="33" t="str">
        <f t="shared" si="0"/>
        <v/>
      </c>
      <c r="F23" s="33" t="str">
        <f t="shared" si="1"/>
        <v/>
      </c>
      <c r="G23" s="30" t="str">
        <f t="shared" si="2"/>
        <v xml:space="preserve"> </v>
      </c>
      <c r="H23" s="48" t="str">
        <f t="shared" si="3"/>
        <v/>
      </c>
    </row>
    <row r="24" spans="1:8" s="31" customFormat="1" ht="30" x14ac:dyDescent="0.2">
      <c r="A24" s="66"/>
      <c r="B24" s="47" t="s">
        <v>151</v>
      </c>
      <c r="C24" s="28">
        <v>0</v>
      </c>
      <c r="D24" s="28">
        <v>0</v>
      </c>
      <c r="E24" s="33" t="str">
        <f t="shared" si="0"/>
        <v/>
      </c>
      <c r="F24" s="33" t="str">
        <f t="shared" si="1"/>
        <v/>
      </c>
      <c r="G24" s="30" t="str">
        <f t="shared" si="2"/>
        <v xml:space="preserve"> </v>
      </c>
      <c r="H24" s="48" t="str">
        <f t="shared" si="3"/>
        <v/>
      </c>
    </row>
    <row r="25" spans="1:8" s="31" customFormat="1" ht="30" x14ac:dyDescent="0.2">
      <c r="A25" s="66"/>
      <c r="B25" s="47" t="s">
        <v>496</v>
      </c>
      <c r="C25" s="28">
        <v>0</v>
      </c>
      <c r="D25" s="28">
        <v>0</v>
      </c>
      <c r="E25" s="33" t="str">
        <f t="shared" ref="E25:E27" si="4">+IF(C25=0,"",C25/C$18)</f>
        <v/>
      </c>
      <c r="F25" s="33" t="str">
        <f t="shared" ref="F25:F27" si="5">+IF(D25=0,"",D25/D$18)</f>
        <v/>
      </c>
      <c r="G25" s="30" t="str">
        <f t="shared" si="2"/>
        <v xml:space="preserve"> </v>
      </c>
      <c r="H25" s="48" t="str">
        <f t="shared" ref="H25:H27" si="6">+IF(OR(AND(E25=""),(G25="")),"",E25*G25)</f>
        <v/>
      </c>
    </row>
    <row r="26" spans="1:8" s="31" customFormat="1" ht="15" x14ac:dyDescent="0.2">
      <c r="A26" s="66"/>
      <c r="B26" s="47" t="s">
        <v>2</v>
      </c>
      <c r="C26" s="28">
        <v>0</v>
      </c>
      <c r="D26" s="28">
        <v>0</v>
      </c>
      <c r="E26" s="33" t="str">
        <f t="shared" si="4"/>
        <v/>
      </c>
      <c r="F26" s="33" t="str">
        <f t="shared" si="5"/>
        <v/>
      </c>
      <c r="G26" s="30" t="str">
        <f t="shared" si="2"/>
        <v xml:space="preserve"> </v>
      </c>
      <c r="H26" s="48" t="str">
        <f t="shared" si="6"/>
        <v/>
      </c>
    </row>
    <row r="27" spans="1:8" s="31" customFormat="1" ht="15" x14ac:dyDescent="0.2">
      <c r="A27" s="66"/>
      <c r="B27" s="47" t="s">
        <v>555</v>
      </c>
      <c r="C27" s="28">
        <v>0</v>
      </c>
      <c r="D27" s="28">
        <v>0</v>
      </c>
      <c r="E27" s="33" t="str">
        <f t="shared" si="4"/>
        <v/>
      </c>
      <c r="F27" s="33" t="str">
        <f t="shared" si="5"/>
        <v/>
      </c>
      <c r="G27" s="30" t="str">
        <f t="shared" si="2"/>
        <v xml:space="preserve"> </v>
      </c>
      <c r="H27" s="48" t="str">
        <f t="shared" si="6"/>
        <v/>
      </c>
    </row>
    <row r="28" spans="1:8" s="31" customFormat="1" ht="15" x14ac:dyDescent="0.2">
      <c r="A28" s="66"/>
      <c r="B28" s="47" t="s">
        <v>3</v>
      </c>
      <c r="C28" s="28">
        <v>0</v>
      </c>
      <c r="D28" s="28">
        <v>0</v>
      </c>
      <c r="E28" s="33" t="str">
        <f t="shared" si="0"/>
        <v/>
      </c>
      <c r="F28" s="33" t="str">
        <f t="shared" si="1"/>
        <v/>
      </c>
      <c r="G28" s="30" t="str">
        <f t="shared" si="2"/>
        <v xml:space="preserve"> </v>
      </c>
      <c r="H28" s="48" t="str">
        <f t="shared" si="3"/>
        <v/>
      </c>
    </row>
    <row r="29" spans="1:8" s="31" customFormat="1" ht="15" x14ac:dyDescent="0.2">
      <c r="A29" s="66"/>
      <c r="B29" s="47" t="s">
        <v>5</v>
      </c>
      <c r="C29" s="28">
        <v>0</v>
      </c>
      <c r="D29" s="28">
        <v>0</v>
      </c>
      <c r="E29" s="33" t="str">
        <f t="shared" si="0"/>
        <v/>
      </c>
      <c r="F29" s="33" t="str">
        <f t="shared" si="1"/>
        <v/>
      </c>
      <c r="G29" s="30" t="str">
        <f t="shared" si="2"/>
        <v xml:space="preserve"> </v>
      </c>
      <c r="H29" s="48" t="str">
        <f t="shared" si="3"/>
        <v/>
      </c>
    </row>
    <row r="30" spans="1:8" s="31" customFormat="1" ht="15" x14ac:dyDescent="0.2">
      <c r="A30" s="66"/>
      <c r="B30" s="47" t="s">
        <v>152</v>
      </c>
      <c r="C30" s="28">
        <v>0</v>
      </c>
      <c r="D30" s="28">
        <v>0</v>
      </c>
      <c r="E30" s="33" t="str">
        <f t="shared" si="0"/>
        <v/>
      </c>
      <c r="F30" s="33" t="str">
        <f t="shared" si="1"/>
        <v/>
      </c>
      <c r="G30" s="30" t="str">
        <f t="shared" si="2"/>
        <v xml:space="preserve"> 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28">
        <v>0</v>
      </c>
      <c r="D31" s="28">
        <v>0</v>
      </c>
      <c r="E31" s="33" t="str">
        <f t="shared" si="0"/>
        <v/>
      </c>
      <c r="F31" s="33" t="str">
        <f t="shared" si="1"/>
        <v/>
      </c>
      <c r="G31" s="30" t="str">
        <f t="shared" si="2"/>
        <v xml:space="preserve"> 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28">
        <v>0</v>
      </c>
      <c r="D32" s="28">
        <v>0</v>
      </c>
      <c r="E32" s="33" t="str">
        <f t="shared" si="0"/>
        <v/>
      </c>
      <c r="F32" s="33" t="str">
        <f t="shared" si="1"/>
        <v/>
      </c>
      <c r="G32" s="30" t="str">
        <f t="shared" si="2"/>
        <v xml:space="preserve"> </v>
      </c>
      <c r="H32" s="48" t="str">
        <f t="shared" si="3"/>
        <v/>
      </c>
    </row>
    <row r="33" spans="1:8" s="31" customFormat="1" ht="15" x14ac:dyDescent="0.2">
      <c r="A33" s="66"/>
      <c r="B33" s="47" t="s">
        <v>6</v>
      </c>
      <c r="C33" s="28">
        <v>0</v>
      </c>
      <c r="D33" s="28">
        <v>0</v>
      </c>
      <c r="E33" s="33" t="str">
        <f t="shared" si="0"/>
        <v/>
      </c>
      <c r="F33" s="33" t="str">
        <f t="shared" si="1"/>
        <v/>
      </c>
      <c r="G33" s="30" t="str">
        <f t="shared" si="2"/>
        <v xml:space="preserve"> </v>
      </c>
      <c r="H33" s="48" t="str">
        <f t="shared" si="3"/>
        <v/>
      </c>
    </row>
    <row r="34" spans="1:8" s="31" customFormat="1" ht="15" x14ac:dyDescent="0.2">
      <c r="A34" s="66"/>
      <c r="B34" s="47" t="s">
        <v>154</v>
      </c>
      <c r="C34" s="28">
        <v>0</v>
      </c>
      <c r="D34" s="28">
        <v>0</v>
      </c>
      <c r="E34" s="33" t="str">
        <f t="shared" si="0"/>
        <v/>
      </c>
      <c r="F34" s="33" t="str">
        <f t="shared" si="1"/>
        <v/>
      </c>
      <c r="G34" s="30" t="str">
        <f t="shared" si="2"/>
        <v xml:space="preserve"> 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28">
        <v>0</v>
      </c>
      <c r="D35" s="28">
        <v>0</v>
      </c>
      <c r="E35" s="33" t="str">
        <f t="shared" si="0"/>
        <v/>
      </c>
      <c r="F35" s="33" t="str">
        <f t="shared" si="1"/>
        <v/>
      </c>
      <c r="G35" s="30" t="str">
        <f t="shared" si="2"/>
        <v xml:space="preserve"> </v>
      </c>
      <c r="H35" s="48" t="str">
        <f t="shared" si="3"/>
        <v/>
      </c>
    </row>
    <row r="36" spans="1:8" s="31" customFormat="1" ht="30" x14ac:dyDescent="0.2">
      <c r="A36" s="66"/>
      <c r="B36" s="47" t="s">
        <v>156</v>
      </c>
      <c r="C36" s="28">
        <v>0</v>
      </c>
      <c r="D36" s="28">
        <v>0</v>
      </c>
      <c r="E36" s="33" t="str">
        <f t="shared" si="0"/>
        <v/>
      </c>
      <c r="F36" s="33" t="str">
        <f t="shared" si="1"/>
        <v/>
      </c>
      <c r="G36" s="30" t="str">
        <f t="shared" si="2"/>
        <v xml:space="preserve"> </v>
      </c>
      <c r="H36" s="48" t="str">
        <f t="shared" si="3"/>
        <v/>
      </c>
    </row>
    <row r="37" spans="1:8" s="31" customFormat="1" ht="15" x14ac:dyDescent="0.2">
      <c r="A37" s="66"/>
      <c r="B37" s="47" t="s">
        <v>157</v>
      </c>
      <c r="C37" s="28">
        <v>0</v>
      </c>
      <c r="D37" s="28">
        <v>0</v>
      </c>
      <c r="E37" s="33" t="str">
        <f t="shared" si="0"/>
        <v/>
      </c>
      <c r="F37" s="33" t="str">
        <f t="shared" si="1"/>
        <v/>
      </c>
      <c r="G37" s="30" t="str">
        <f t="shared" si="2"/>
        <v xml:space="preserve"> </v>
      </c>
      <c r="H37" s="48" t="str">
        <f t="shared" si="3"/>
        <v/>
      </c>
    </row>
    <row r="38" spans="1:8" s="31" customFormat="1" ht="15" x14ac:dyDescent="0.2">
      <c r="A38" s="66"/>
      <c r="B38" s="47" t="s">
        <v>7</v>
      </c>
      <c r="C38" s="28">
        <v>0</v>
      </c>
      <c r="D38" s="28">
        <v>0</v>
      </c>
      <c r="E38" s="33" t="str">
        <f t="shared" si="0"/>
        <v/>
      </c>
      <c r="F38" s="33" t="str">
        <f t="shared" si="1"/>
        <v/>
      </c>
      <c r="G38" s="30" t="str">
        <f t="shared" si="2"/>
        <v xml:space="preserve"> </v>
      </c>
      <c r="H38" s="48" t="str">
        <f t="shared" si="3"/>
        <v/>
      </c>
    </row>
    <row r="39" spans="1:8" s="31" customFormat="1" ht="15" x14ac:dyDescent="0.2">
      <c r="A39" s="66"/>
      <c r="B39" s="47" t="s">
        <v>158</v>
      </c>
      <c r="C39" s="28">
        <v>0</v>
      </c>
      <c r="D39" s="28">
        <v>0</v>
      </c>
      <c r="E39" s="33" t="str">
        <f t="shared" si="0"/>
        <v/>
      </c>
      <c r="F39" s="33" t="str">
        <f t="shared" si="1"/>
        <v/>
      </c>
      <c r="G39" s="30" t="str">
        <f t="shared" si="2"/>
        <v xml:space="preserve"> 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28">
        <v>0</v>
      </c>
      <c r="D40" s="28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28">
        <v>0</v>
      </c>
      <c r="D41" s="28">
        <v>0</v>
      </c>
      <c r="E41" s="33" t="str">
        <f t="shared" si="0"/>
        <v/>
      </c>
      <c r="F41" s="33" t="str">
        <f t="shared" si="1"/>
        <v/>
      </c>
      <c r="G41" s="30" t="str">
        <f t="shared" si="2"/>
        <v xml:space="preserve"> 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28">
        <v>0</v>
      </c>
      <c r="D42" s="28">
        <v>0</v>
      </c>
      <c r="E42" s="33" t="str">
        <f t="shared" si="0"/>
        <v/>
      </c>
      <c r="F42" s="33" t="str">
        <f t="shared" si="1"/>
        <v/>
      </c>
      <c r="G42" s="30" t="str">
        <f t="shared" si="2"/>
        <v xml:space="preserve"> </v>
      </c>
      <c r="H42" s="48" t="str">
        <f t="shared" si="3"/>
        <v/>
      </c>
    </row>
    <row r="43" spans="1:8" s="31" customFormat="1" ht="30" x14ac:dyDescent="0.2">
      <c r="A43" s="66"/>
      <c r="B43" s="47" t="s">
        <v>162</v>
      </c>
      <c r="C43" s="28">
        <v>0</v>
      </c>
      <c r="D43" s="28">
        <v>0</v>
      </c>
      <c r="E43" s="33" t="str">
        <f t="shared" si="0"/>
        <v/>
      </c>
      <c r="F43" s="33" t="str">
        <f t="shared" si="1"/>
        <v/>
      </c>
      <c r="G43" s="30" t="str">
        <f t="shared" si="2"/>
        <v xml:space="preserve"> </v>
      </c>
      <c r="H43" s="48" t="str">
        <f t="shared" si="3"/>
        <v/>
      </c>
    </row>
    <row r="44" spans="1:8" s="31" customFormat="1" ht="15" x14ac:dyDescent="0.2">
      <c r="A44" s="66"/>
      <c r="B44" s="47" t="s">
        <v>163</v>
      </c>
      <c r="C44" s="28">
        <v>0</v>
      </c>
      <c r="D44" s="28">
        <v>0</v>
      </c>
      <c r="E44" s="33" t="str">
        <f t="shared" si="0"/>
        <v/>
      </c>
      <c r="F44" s="33" t="str">
        <f t="shared" si="1"/>
        <v/>
      </c>
      <c r="G44" s="30" t="str">
        <f t="shared" si="2"/>
        <v xml:space="preserve"> </v>
      </c>
      <c r="H44" s="48" t="str">
        <f t="shared" si="3"/>
        <v/>
      </c>
    </row>
    <row r="45" spans="1:8" s="31" customFormat="1" ht="15" x14ac:dyDescent="0.2">
      <c r="A45" s="66"/>
      <c r="B45" s="47" t="s">
        <v>8</v>
      </c>
      <c r="C45" s="28">
        <v>0</v>
      </c>
      <c r="D45" s="28">
        <v>0</v>
      </c>
      <c r="E45" s="33" t="str">
        <f t="shared" si="0"/>
        <v/>
      </c>
      <c r="F45" s="33" t="str">
        <f t="shared" si="1"/>
        <v/>
      </c>
      <c r="G45" s="30" t="str">
        <f t="shared" si="2"/>
        <v xml:space="preserve"> 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28">
        <v>0</v>
      </c>
      <c r="D46" s="28">
        <v>0</v>
      </c>
      <c r="E46" s="33" t="str">
        <f t="shared" si="0"/>
        <v/>
      </c>
      <c r="F46" s="33" t="str">
        <f t="shared" si="1"/>
        <v/>
      </c>
      <c r="G46" s="30" t="str">
        <f t="shared" si="2"/>
        <v xml:space="preserve"> </v>
      </c>
      <c r="H46" s="48" t="str">
        <f t="shared" si="3"/>
        <v/>
      </c>
    </row>
    <row r="47" spans="1:8" s="31" customFormat="1" ht="15" x14ac:dyDescent="0.2">
      <c r="A47" s="66"/>
      <c r="B47" s="47" t="s">
        <v>164</v>
      </c>
      <c r="C47" s="28">
        <v>0</v>
      </c>
      <c r="D47" s="28">
        <v>0</v>
      </c>
      <c r="E47" s="33" t="str">
        <f t="shared" si="0"/>
        <v/>
      </c>
      <c r="F47" s="33" t="str">
        <f t="shared" si="1"/>
        <v/>
      </c>
      <c r="G47" s="30" t="str">
        <f t="shared" si="2"/>
        <v xml:space="preserve"> </v>
      </c>
      <c r="H47" s="48" t="str">
        <f t="shared" si="3"/>
        <v/>
      </c>
    </row>
    <row r="48" spans="1:8" s="31" customFormat="1" ht="30" x14ac:dyDescent="0.2">
      <c r="A48" s="66"/>
      <c r="B48" s="47" t="s">
        <v>556</v>
      </c>
      <c r="C48" s="28">
        <v>0</v>
      </c>
      <c r="D48" s="28">
        <v>0</v>
      </c>
      <c r="E48" s="33" t="str">
        <f t="shared" si="0"/>
        <v/>
      </c>
      <c r="F48" s="33" t="str">
        <f t="shared" si="1"/>
        <v/>
      </c>
      <c r="G48" s="30" t="str">
        <f t="shared" si="2"/>
        <v xml:space="preserve"> </v>
      </c>
      <c r="H48" s="48" t="str">
        <f t="shared" si="3"/>
        <v/>
      </c>
    </row>
    <row r="49" spans="1:8" s="31" customFormat="1" ht="15" x14ac:dyDescent="0.2">
      <c r="A49" s="66"/>
      <c r="B49" s="47" t="s">
        <v>9</v>
      </c>
      <c r="C49" s="28">
        <v>0</v>
      </c>
      <c r="D49" s="28">
        <v>10</v>
      </c>
      <c r="E49" s="33" t="str">
        <f t="shared" si="0"/>
        <v/>
      </c>
      <c r="F49" s="33">
        <f t="shared" si="1"/>
        <v>1</v>
      </c>
      <c r="G49" s="30">
        <f t="shared" si="2"/>
        <v>1</v>
      </c>
      <c r="H49" s="48" t="str">
        <f t="shared" si="3"/>
        <v/>
      </c>
    </row>
    <row r="50" spans="1:8" s="31" customFormat="1" ht="15" x14ac:dyDescent="0.2">
      <c r="A50" s="66"/>
      <c r="B50" s="47" t="s">
        <v>557</v>
      </c>
      <c r="C50" s="28">
        <v>0</v>
      </c>
      <c r="D50" s="28">
        <v>0</v>
      </c>
      <c r="E50" s="33" t="str">
        <f t="shared" si="0"/>
        <v/>
      </c>
      <c r="F50" s="33" t="str">
        <f t="shared" si="1"/>
        <v/>
      </c>
      <c r="G50" s="30" t="str">
        <f t="shared" si="2"/>
        <v xml:space="preserve"> </v>
      </c>
      <c r="H50" s="48" t="str">
        <f t="shared" si="3"/>
        <v/>
      </c>
    </row>
    <row r="51" spans="1:8" s="31" customFormat="1" ht="15" x14ac:dyDescent="0.2">
      <c r="A51" s="66"/>
      <c r="B51" s="47" t="s">
        <v>12</v>
      </c>
      <c r="C51" s="28">
        <v>0</v>
      </c>
      <c r="D51" s="28">
        <v>0</v>
      </c>
      <c r="E51" s="33" t="str">
        <f t="shared" si="0"/>
        <v/>
      </c>
      <c r="F51" s="33" t="str">
        <f t="shared" si="1"/>
        <v/>
      </c>
      <c r="G51" s="30" t="str">
        <f t="shared" si="2"/>
        <v xml:space="preserve"> </v>
      </c>
      <c r="H51" s="48" t="str">
        <f t="shared" si="3"/>
        <v/>
      </c>
    </row>
    <row r="52" spans="1:8" s="31" customFormat="1" ht="15" x14ac:dyDescent="0.2">
      <c r="A52" s="66"/>
      <c r="B52" s="47" t="s">
        <v>11</v>
      </c>
      <c r="C52" s="28">
        <v>0</v>
      </c>
      <c r="D52" s="28">
        <v>0</v>
      </c>
      <c r="E52" s="33" t="str">
        <f t="shared" si="0"/>
        <v/>
      </c>
      <c r="F52" s="33" t="str">
        <f t="shared" si="1"/>
        <v/>
      </c>
      <c r="G52" s="30" t="str">
        <f t="shared" si="2"/>
        <v xml:space="preserve"> </v>
      </c>
      <c r="H52" s="48" t="str">
        <f t="shared" si="3"/>
        <v/>
      </c>
    </row>
    <row r="53" spans="1:8" s="31" customFormat="1" ht="15" x14ac:dyDescent="0.2">
      <c r="A53" s="66"/>
      <c r="B53" s="47" t="s">
        <v>414</v>
      </c>
      <c r="C53" s="28">
        <v>0</v>
      </c>
      <c r="D53" s="28">
        <v>0</v>
      </c>
      <c r="E53" s="33" t="str">
        <f t="shared" si="0"/>
        <v/>
      </c>
      <c r="F53" s="33" t="str">
        <f t="shared" si="1"/>
        <v/>
      </c>
      <c r="G53" s="30" t="str">
        <f t="shared" si="2"/>
        <v xml:space="preserve"> </v>
      </c>
      <c r="H53" s="48" t="str">
        <f t="shared" si="3"/>
        <v/>
      </c>
    </row>
    <row r="54" spans="1:8" s="31" customFormat="1" ht="15" x14ac:dyDescent="0.2">
      <c r="A54" s="66"/>
      <c r="B54" s="47" t="s">
        <v>10</v>
      </c>
      <c r="C54" s="28">
        <v>0</v>
      </c>
      <c r="D54" s="28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28">
        <v>0</v>
      </c>
      <c r="D55" s="28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28">
        <v>0</v>
      </c>
      <c r="D56" s="28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28">
        <v>0</v>
      </c>
      <c r="D57" s="28">
        <v>0</v>
      </c>
      <c r="E57" s="33" t="str">
        <f t="shared" ref="E57" si="7">+IF(C57=0,"",C57/C$18)</f>
        <v/>
      </c>
      <c r="F57" s="33" t="str">
        <f t="shared" ref="F57" si="8">+IF(D57=0,"",D57/D$18)</f>
        <v/>
      </c>
      <c r="G57" s="30" t="str">
        <f t="shared" ref="G57" si="9">+IF(AND(C57=0,D57=0)," ",IF(C57=0,1,IF(D57=0,-1,(D57-C57)/C57)))</f>
        <v xml:space="preserve"> 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28">
        <v>0</v>
      </c>
      <c r="D58" s="28">
        <v>0</v>
      </c>
      <c r="E58" s="33" t="str">
        <f t="shared" si="0"/>
        <v/>
      </c>
      <c r="F58" s="33" t="str">
        <f t="shared" si="1"/>
        <v/>
      </c>
      <c r="G58" s="30" t="str">
        <f t="shared" si="2"/>
        <v xml:space="preserve"> </v>
      </c>
      <c r="H58" s="48" t="str">
        <f t="shared" si="3"/>
        <v/>
      </c>
    </row>
    <row r="59" spans="1:8" s="31" customFormat="1" ht="15" x14ac:dyDescent="0.2">
      <c r="A59" s="66"/>
      <c r="B59" s="47" t="s">
        <v>166</v>
      </c>
      <c r="C59" s="28">
        <v>0</v>
      </c>
      <c r="D59" s="28">
        <v>0</v>
      </c>
      <c r="E59" s="33" t="str">
        <f t="shared" si="0"/>
        <v/>
      </c>
      <c r="F59" s="33" t="str">
        <f t="shared" si="1"/>
        <v/>
      </c>
      <c r="G59" s="30" t="str">
        <f t="shared" si="2"/>
        <v xml:space="preserve"> </v>
      </c>
      <c r="H59" s="48" t="str">
        <f t="shared" si="3"/>
        <v/>
      </c>
    </row>
    <row r="60" spans="1:8" s="31" customFormat="1" ht="15" x14ac:dyDescent="0.2">
      <c r="A60" s="66"/>
      <c r="B60" s="47" t="s">
        <v>415</v>
      </c>
      <c r="C60" s="28">
        <v>0</v>
      </c>
      <c r="D60" s="28">
        <v>0</v>
      </c>
      <c r="E60" s="33" t="str">
        <f t="shared" si="0"/>
        <v/>
      </c>
      <c r="F60" s="33" t="str">
        <f t="shared" si="1"/>
        <v/>
      </c>
      <c r="G60" s="30" t="str">
        <f t="shared" si="2"/>
        <v xml:space="preserve"> </v>
      </c>
      <c r="H60" s="48" t="str">
        <f t="shared" si="3"/>
        <v/>
      </c>
    </row>
    <row r="61" spans="1:8" s="31" customFormat="1" ht="15" x14ac:dyDescent="0.2">
      <c r="A61" s="66"/>
      <c r="B61" s="47" t="s">
        <v>167</v>
      </c>
      <c r="C61" s="28">
        <v>0</v>
      </c>
      <c r="D61" s="28">
        <v>0</v>
      </c>
      <c r="E61" s="33" t="str">
        <f t="shared" si="0"/>
        <v/>
      </c>
      <c r="F61" s="33" t="str">
        <f t="shared" si="1"/>
        <v/>
      </c>
      <c r="G61" s="30" t="str">
        <f t="shared" si="2"/>
        <v xml:space="preserve"> </v>
      </c>
      <c r="H61" s="48" t="str">
        <f t="shared" si="3"/>
        <v/>
      </c>
    </row>
    <row r="62" spans="1:8" s="31" customFormat="1" ht="15" x14ac:dyDescent="0.2">
      <c r="A62" s="66"/>
      <c r="B62" s="47" t="s">
        <v>168</v>
      </c>
      <c r="C62" s="28">
        <v>0</v>
      </c>
      <c r="D62" s="28">
        <v>0</v>
      </c>
      <c r="E62" s="33" t="str">
        <f t="shared" si="0"/>
        <v/>
      </c>
      <c r="F62" s="33" t="str">
        <f t="shared" si="1"/>
        <v/>
      </c>
      <c r="G62" s="30" t="str">
        <f t="shared" si="2"/>
        <v xml:space="preserve"> </v>
      </c>
      <c r="H62" s="48" t="str">
        <f t="shared" si="3"/>
        <v/>
      </c>
    </row>
    <row r="63" spans="1:8" s="31" customFormat="1" ht="15" x14ac:dyDescent="0.2">
      <c r="A63" s="66"/>
      <c r="B63" s="47" t="s">
        <v>545</v>
      </c>
      <c r="C63" s="28">
        <v>0</v>
      </c>
      <c r="D63" s="28">
        <v>0</v>
      </c>
      <c r="E63" s="33" t="str">
        <f t="shared" ref="E63:E64" si="11">+IF(C63=0,"",C63/C$18)</f>
        <v/>
      </c>
      <c r="F63" s="33" t="str">
        <f t="shared" ref="F63:F64" si="12">+IF(D63=0,"",D63/D$18)</f>
        <v/>
      </c>
      <c r="G63" s="30" t="str">
        <f t="shared" si="2"/>
        <v xml:space="preserve"> </v>
      </c>
      <c r="H63" s="48" t="str">
        <f t="shared" ref="H63:H64" si="13">+IF(OR(AND(E63=""),(G63="")),"",E63*G63)</f>
        <v/>
      </c>
    </row>
    <row r="64" spans="1:8" s="31" customFormat="1" ht="15" x14ac:dyDescent="0.2">
      <c r="A64" s="66"/>
      <c r="B64" s="47" t="s">
        <v>576</v>
      </c>
      <c r="C64" s="28">
        <v>0</v>
      </c>
      <c r="D64" s="28">
        <v>0</v>
      </c>
      <c r="E64" s="33" t="str">
        <f t="shared" si="11"/>
        <v/>
      </c>
      <c r="F64" s="33" t="str">
        <f t="shared" si="12"/>
        <v/>
      </c>
      <c r="G64" s="30" t="str">
        <f t="shared" si="2"/>
        <v xml:space="preserve"> 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28"/>
      <c r="D65" s="28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28">
        <v>0</v>
      </c>
      <c r="D66" s="28">
        <v>0</v>
      </c>
      <c r="E66" s="33" t="str">
        <f t="shared" si="14"/>
        <v/>
      </c>
      <c r="F66" s="33" t="str">
        <f t="shared" si="15"/>
        <v/>
      </c>
      <c r="G66" s="30" t="str">
        <f t="shared" si="16"/>
        <v xml:space="preserve"> </v>
      </c>
      <c r="H66" s="48" t="str">
        <f t="shared" si="17"/>
        <v/>
      </c>
    </row>
    <row r="67" spans="1:8" s="31" customFormat="1" ht="15" x14ac:dyDescent="0.2">
      <c r="A67" s="66"/>
      <c r="B67" s="47" t="s">
        <v>15</v>
      </c>
      <c r="C67" s="28">
        <v>0</v>
      </c>
      <c r="D67" s="28">
        <v>0</v>
      </c>
      <c r="E67" s="33" t="str">
        <f t="shared" si="0"/>
        <v/>
      </c>
      <c r="F67" s="33" t="str">
        <f t="shared" si="1"/>
        <v/>
      </c>
      <c r="G67" s="30" t="str">
        <f t="shared" si="2"/>
        <v xml:space="preserve"> </v>
      </c>
      <c r="H67" s="48" t="str">
        <f t="shared" si="3"/>
        <v/>
      </c>
    </row>
    <row r="68" spans="1:8" s="31" customFormat="1" ht="15" x14ac:dyDescent="0.2">
      <c r="A68" s="66"/>
      <c r="B68" s="47" t="s">
        <v>170</v>
      </c>
      <c r="C68" s="28">
        <v>0</v>
      </c>
      <c r="D68" s="28">
        <v>0</v>
      </c>
      <c r="E68" s="33" t="str">
        <f t="shared" si="0"/>
        <v/>
      </c>
      <c r="F68" s="33" t="str">
        <f t="shared" si="1"/>
        <v/>
      </c>
      <c r="G68" s="30" t="str">
        <f t="shared" si="2"/>
        <v xml:space="preserve"> </v>
      </c>
      <c r="H68" s="48" t="str">
        <f t="shared" si="3"/>
        <v/>
      </c>
    </row>
    <row r="69" spans="1:8" s="31" customFormat="1" ht="15.75" thickBot="1" x14ac:dyDescent="0.25">
      <c r="A69" s="66"/>
      <c r="B69" s="49" t="s">
        <v>171</v>
      </c>
      <c r="C69" s="50">
        <v>0</v>
      </c>
      <c r="D69" s="50">
        <v>0</v>
      </c>
      <c r="E69" s="51" t="str">
        <f t="shared" si="0"/>
        <v/>
      </c>
      <c r="F69" s="51" t="str">
        <f t="shared" si="1"/>
        <v/>
      </c>
      <c r="G69" s="62" t="str">
        <f t="shared" si="2"/>
        <v xml:space="preserve"> </v>
      </c>
      <c r="H69" s="52" t="str">
        <f t="shared" si="3"/>
        <v/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2</v>
      </c>
      <c r="D75" s="9">
        <f>SUM(D76:D170)</f>
        <v>40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19</v>
      </c>
      <c r="H75" s="39">
        <f>+IF(OR(AND(E75=""),(G75="")),"",E75*G75)</f>
        <v>19</v>
      </c>
    </row>
    <row r="76" spans="1:8" s="31" customFormat="1" ht="15" x14ac:dyDescent="0.2">
      <c r="A76" s="66"/>
      <c r="B76" s="47" t="s">
        <v>416</v>
      </c>
      <c r="C76" s="28">
        <v>0</v>
      </c>
      <c r="D76" s="28">
        <v>1</v>
      </c>
      <c r="E76" s="29" t="str">
        <f>+IF(C76=0,"",C76/C$75)</f>
        <v/>
      </c>
      <c r="F76" s="29">
        <f>+IF(D76=0,"",D76/D$75)</f>
        <v>2.5000000000000001E-2</v>
      </c>
      <c r="G76" s="30">
        <f t="shared" ref="G76:G144" si="18">+IF(AND(C76=0,D76=0)," ",IF(C76=0,1,IF(D76=0,-1,(D76-C76)/C76)))</f>
        <v>1</v>
      </c>
      <c r="H76" s="48" t="str">
        <f>+IF(OR(AND(E76=""),(G76="")),"",E76*G76)</f>
        <v/>
      </c>
    </row>
    <row r="77" spans="1:8" s="31" customFormat="1" ht="15" x14ac:dyDescent="0.2">
      <c r="A77" s="66"/>
      <c r="B77" s="47" t="s">
        <v>593</v>
      </c>
      <c r="C77" s="28">
        <v>0</v>
      </c>
      <c r="D77" s="28">
        <v>0</v>
      </c>
      <c r="E77" s="29" t="str">
        <f t="shared" ref="E77:E154" si="19">+IF(C77=0,"",C77/C$75)</f>
        <v/>
      </c>
      <c r="F77" s="29" t="str">
        <f t="shared" ref="F77:F154" si="20">+IF(D77=0,"",D77/D$75)</f>
        <v/>
      </c>
      <c r="G77" s="30" t="str">
        <f t="shared" si="18"/>
        <v xml:space="preserve"> </v>
      </c>
      <c r="H77" s="48" t="str">
        <f t="shared" ref="H77:H154" si="21">+IF(OR(AND(E77=""),(G77="")),"",E77*G77)</f>
        <v/>
      </c>
    </row>
    <row r="78" spans="1:8" s="31" customFormat="1" ht="15" x14ac:dyDescent="0.2">
      <c r="A78" s="66"/>
      <c r="B78" s="47" t="s">
        <v>497</v>
      </c>
      <c r="C78" s="28">
        <v>0</v>
      </c>
      <c r="D78" s="28">
        <v>0</v>
      </c>
      <c r="E78" s="29" t="str">
        <f t="shared" ref="E78:E79" si="22">+IF(C78=0,"",C78/C$75)</f>
        <v/>
      </c>
      <c r="F78" s="29" t="str">
        <f t="shared" ref="F78:F79" si="23">+IF(D78=0,"",D78/D$75)</f>
        <v/>
      </c>
      <c r="G78" s="30" t="str">
        <f t="shared" si="18"/>
        <v xml:space="preserve"> </v>
      </c>
      <c r="H78" s="48" t="str">
        <f t="shared" ref="H78:H79" si="24">+IF(OR(AND(E78=""),(G78="")),"",E78*G78)</f>
        <v/>
      </c>
    </row>
    <row r="79" spans="1:8" s="31" customFormat="1" ht="15" x14ac:dyDescent="0.2">
      <c r="A79" s="66"/>
      <c r="B79" s="47" t="s">
        <v>558</v>
      </c>
      <c r="C79" s="28">
        <v>0</v>
      </c>
      <c r="D79" s="28">
        <v>1</v>
      </c>
      <c r="E79" s="29" t="str">
        <f t="shared" si="22"/>
        <v/>
      </c>
      <c r="F79" s="29">
        <f t="shared" si="23"/>
        <v>2.5000000000000001E-2</v>
      </c>
      <c r="G79" s="30">
        <f t="shared" si="18"/>
        <v>1</v>
      </c>
      <c r="H79" s="48" t="str">
        <f t="shared" si="24"/>
        <v/>
      </c>
    </row>
    <row r="80" spans="1:8" s="31" customFormat="1" ht="15" x14ac:dyDescent="0.2">
      <c r="A80" s="66"/>
      <c r="B80" s="47" t="s">
        <v>172</v>
      </c>
      <c r="C80" s="28">
        <v>0</v>
      </c>
      <c r="D80" s="28">
        <v>0</v>
      </c>
      <c r="E80" s="29" t="str">
        <f t="shared" si="19"/>
        <v/>
      </c>
      <c r="F80" s="29" t="str">
        <f t="shared" si="20"/>
        <v/>
      </c>
      <c r="G80" s="30" t="str">
        <f t="shared" si="18"/>
        <v xml:space="preserve"> </v>
      </c>
      <c r="H80" s="48" t="str">
        <f t="shared" si="21"/>
        <v/>
      </c>
    </row>
    <row r="81" spans="1:8" s="31" customFormat="1" ht="15" x14ac:dyDescent="0.2">
      <c r="A81" s="66"/>
      <c r="B81" s="47" t="s">
        <v>16</v>
      </c>
      <c r="C81" s="28">
        <v>0</v>
      </c>
      <c r="D81" s="28">
        <v>0</v>
      </c>
      <c r="E81" s="29" t="str">
        <f t="shared" si="19"/>
        <v/>
      </c>
      <c r="F81" s="29" t="str">
        <f t="shared" si="20"/>
        <v/>
      </c>
      <c r="G81" s="30" t="str">
        <f t="shared" si="18"/>
        <v xml:space="preserve"> </v>
      </c>
      <c r="H81" s="48" t="str">
        <f t="shared" si="21"/>
        <v/>
      </c>
    </row>
    <row r="82" spans="1:8" s="31" customFormat="1" ht="15" x14ac:dyDescent="0.2">
      <c r="A82" s="66"/>
      <c r="B82" s="47" t="s">
        <v>35</v>
      </c>
      <c r="C82" s="28">
        <v>0</v>
      </c>
      <c r="D82" s="28">
        <v>0</v>
      </c>
      <c r="E82" s="29" t="str">
        <f t="shared" ref="E82" si="25">+IF(C82=0,"",C82/C$75)</f>
        <v/>
      </c>
      <c r="F82" s="29" t="str">
        <f t="shared" ref="F82" si="26">+IF(D82=0,"",D82/D$75)</f>
        <v/>
      </c>
      <c r="G82" s="30" t="str">
        <f t="shared" si="18"/>
        <v xml:space="preserve"> </v>
      </c>
      <c r="H82" s="48" t="str">
        <f t="shared" ref="H82" si="27">+IF(OR(AND(E82=""),(G82="")),"",E82*G82)</f>
        <v/>
      </c>
    </row>
    <row r="83" spans="1:8" s="31" customFormat="1" ht="15" x14ac:dyDescent="0.2">
      <c r="A83" s="66" t="s">
        <v>644</v>
      </c>
      <c r="B83" s="47" t="s">
        <v>645</v>
      </c>
      <c r="C83" s="28"/>
      <c r="D83" s="28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28">
        <v>0</v>
      </c>
      <c r="D84" s="28">
        <v>0</v>
      </c>
      <c r="E84" s="29" t="str">
        <f t="shared" si="28"/>
        <v/>
      </c>
      <c r="F84" s="29" t="str">
        <f t="shared" si="29"/>
        <v/>
      </c>
      <c r="G84" s="30" t="str">
        <f t="shared" si="30"/>
        <v xml:space="preserve"> 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28">
        <v>0</v>
      </c>
      <c r="D85" s="28">
        <v>1</v>
      </c>
      <c r="E85" s="29" t="str">
        <f t="shared" si="19"/>
        <v/>
      </c>
      <c r="F85" s="29">
        <f t="shared" si="20"/>
        <v>2.5000000000000001E-2</v>
      </c>
      <c r="G85" s="30">
        <f t="shared" si="18"/>
        <v>1</v>
      </c>
      <c r="H85" s="48" t="str">
        <f t="shared" si="21"/>
        <v/>
      </c>
    </row>
    <row r="86" spans="1:8" s="31" customFormat="1" ht="15" x14ac:dyDescent="0.2">
      <c r="A86" s="66"/>
      <c r="B86" s="47" t="s">
        <v>417</v>
      </c>
      <c r="C86" s="28">
        <v>0</v>
      </c>
      <c r="D86" s="28">
        <v>0</v>
      </c>
      <c r="E86" s="29" t="str">
        <f t="shared" si="19"/>
        <v/>
      </c>
      <c r="F86" s="29" t="str">
        <f t="shared" si="20"/>
        <v/>
      </c>
      <c r="G86" s="30" t="str">
        <f t="shared" si="18"/>
        <v xml:space="preserve"> </v>
      </c>
      <c r="H86" s="48" t="str">
        <f t="shared" si="21"/>
        <v/>
      </c>
    </row>
    <row r="87" spans="1:8" s="31" customFormat="1" ht="15" x14ac:dyDescent="0.2">
      <c r="A87" s="66"/>
      <c r="B87" s="47" t="s">
        <v>175</v>
      </c>
      <c r="C87" s="28">
        <v>0</v>
      </c>
      <c r="D87" s="28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28">
        <v>0</v>
      </c>
      <c r="D88" s="28">
        <v>0</v>
      </c>
      <c r="E88" s="29" t="str">
        <f t="shared" si="19"/>
        <v/>
      </c>
      <c r="F88" s="29" t="str">
        <f t="shared" si="20"/>
        <v/>
      </c>
      <c r="G88" s="30" t="str">
        <f t="shared" si="18"/>
        <v xml:space="preserve"> </v>
      </c>
      <c r="H88" s="48" t="str">
        <f t="shared" si="21"/>
        <v/>
      </c>
    </row>
    <row r="89" spans="1:8" s="31" customFormat="1" ht="15" x14ac:dyDescent="0.2">
      <c r="A89" s="66"/>
      <c r="B89" s="47" t="s">
        <v>17</v>
      </c>
      <c r="C89" s="28">
        <v>0</v>
      </c>
      <c r="D89" s="28">
        <v>0</v>
      </c>
      <c r="E89" s="29" t="str">
        <f t="shared" si="19"/>
        <v/>
      </c>
      <c r="F89" s="29" t="str">
        <f t="shared" si="20"/>
        <v/>
      </c>
      <c r="G89" s="30" t="str">
        <f t="shared" si="18"/>
        <v xml:space="preserve"> </v>
      </c>
      <c r="H89" s="48" t="str">
        <f t="shared" si="21"/>
        <v/>
      </c>
    </row>
    <row r="90" spans="1:8" s="31" customFormat="1" ht="15" x14ac:dyDescent="0.2">
      <c r="A90" s="66"/>
      <c r="B90" s="47" t="s">
        <v>177</v>
      </c>
      <c r="C90" s="28">
        <v>0</v>
      </c>
      <c r="D90" s="28">
        <v>1</v>
      </c>
      <c r="E90" s="29" t="str">
        <f t="shared" si="19"/>
        <v/>
      </c>
      <c r="F90" s="29">
        <f t="shared" si="20"/>
        <v>2.5000000000000001E-2</v>
      </c>
      <c r="G90" s="30">
        <f t="shared" si="18"/>
        <v>1</v>
      </c>
      <c r="H90" s="48" t="str">
        <f t="shared" si="21"/>
        <v/>
      </c>
    </row>
    <row r="91" spans="1:8" s="31" customFormat="1" ht="15" x14ac:dyDescent="0.2">
      <c r="A91" s="66"/>
      <c r="B91" s="47" t="s">
        <v>559</v>
      </c>
      <c r="C91" s="28">
        <v>0</v>
      </c>
      <c r="D91" s="28">
        <v>0</v>
      </c>
      <c r="E91" s="29" t="str">
        <f t="shared" ref="E91" si="32">+IF(C91=0,"",C91/C$75)</f>
        <v/>
      </c>
      <c r="F91" s="29" t="str">
        <f t="shared" ref="F91" si="33">+IF(D91=0,"",D91/D$75)</f>
        <v/>
      </c>
      <c r="G91" s="30" t="str">
        <f t="shared" si="18"/>
        <v xml:space="preserve"> </v>
      </c>
      <c r="H91" s="48" t="str">
        <f t="shared" ref="H91" si="34">+IF(OR(AND(E91=""),(G91="")),"",E91*G91)</f>
        <v/>
      </c>
    </row>
    <row r="92" spans="1:8" s="31" customFormat="1" ht="15" x14ac:dyDescent="0.2">
      <c r="A92" s="66" t="s">
        <v>644</v>
      </c>
      <c r="B92" s="47" t="s">
        <v>647</v>
      </c>
      <c r="C92" s="28"/>
      <c r="D92" s="28">
        <v>0</v>
      </c>
      <c r="E92" s="29" t="str">
        <f t="shared" ref="E92" si="35">+IF(C92=0,"",C92/C$75)</f>
        <v/>
      </c>
      <c r="F92" s="29" t="str">
        <f t="shared" ref="F92" si="36">+IF(D92=0,"",D92/D$75)</f>
        <v/>
      </c>
      <c r="G92" s="30" t="str">
        <f t="shared" ref="G92" si="37">+IF(AND(C92=0,D92=0)," ",IF(C92=0,1,IF(D92=0,-1,(D92-C92)/C92)))</f>
        <v xml:space="preserve"> 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28">
        <v>0</v>
      </c>
      <c r="D93" s="28">
        <v>1</v>
      </c>
      <c r="E93" s="29" t="str">
        <f t="shared" si="19"/>
        <v/>
      </c>
      <c r="F93" s="29">
        <f t="shared" si="20"/>
        <v>2.5000000000000001E-2</v>
      </c>
      <c r="G93" s="30">
        <f t="shared" si="18"/>
        <v>1</v>
      </c>
      <c r="H93" s="48" t="str">
        <f t="shared" si="21"/>
        <v/>
      </c>
    </row>
    <row r="94" spans="1:8" s="31" customFormat="1" ht="15" x14ac:dyDescent="0.2">
      <c r="A94" s="66"/>
      <c r="B94" s="47" t="s">
        <v>179</v>
      </c>
      <c r="C94" s="28">
        <v>0</v>
      </c>
      <c r="D94" s="28">
        <v>0</v>
      </c>
      <c r="E94" s="29" t="str">
        <f t="shared" si="19"/>
        <v/>
      </c>
      <c r="F94" s="29" t="str">
        <f t="shared" si="20"/>
        <v/>
      </c>
      <c r="G94" s="30" t="str">
        <f t="shared" si="18"/>
        <v xml:space="preserve"> </v>
      </c>
      <c r="H94" s="48" t="str">
        <f t="shared" si="21"/>
        <v/>
      </c>
    </row>
    <row r="95" spans="1:8" s="31" customFormat="1" ht="15" x14ac:dyDescent="0.2">
      <c r="A95" s="66"/>
      <c r="B95" s="47" t="s">
        <v>21</v>
      </c>
      <c r="C95" s="28">
        <v>1</v>
      </c>
      <c r="D95" s="28">
        <v>0</v>
      </c>
      <c r="E95" s="29">
        <f t="shared" si="19"/>
        <v>0.5</v>
      </c>
      <c r="F95" s="29" t="str">
        <f t="shared" si="20"/>
        <v/>
      </c>
      <c r="G95" s="30">
        <f t="shared" si="18"/>
        <v>-1</v>
      </c>
      <c r="H95" s="48">
        <f t="shared" si="21"/>
        <v>-0.5</v>
      </c>
    </row>
    <row r="96" spans="1:8" s="31" customFormat="1" ht="15" x14ac:dyDescent="0.2">
      <c r="A96" s="66"/>
      <c r="B96" s="47" t="s">
        <v>418</v>
      </c>
      <c r="C96" s="28">
        <v>0</v>
      </c>
      <c r="D96" s="28">
        <v>0</v>
      </c>
      <c r="E96" s="29" t="str">
        <f t="shared" si="19"/>
        <v/>
      </c>
      <c r="F96" s="29" t="str">
        <f t="shared" si="20"/>
        <v/>
      </c>
      <c r="G96" s="30" t="str">
        <f t="shared" si="18"/>
        <v xml:space="preserve"> </v>
      </c>
      <c r="H96" s="48" t="str">
        <f t="shared" si="21"/>
        <v/>
      </c>
    </row>
    <row r="97" spans="1:8" s="31" customFormat="1" ht="15" x14ac:dyDescent="0.2">
      <c r="A97" s="66"/>
      <c r="B97" s="47" t="s">
        <v>180</v>
      </c>
      <c r="C97" s="28">
        <v>0</v>
      </c>
      <c r="D97" s="28">
        <v>0</v>
      </c>
      <c r="E97" s="29" t="str">
        <f t="shared" si="19"/>
        <v/>
      </c>
      <c r="F97" s="29" t="str">
        <f t="shared" si="20"/>
        <v/>
      </c>
      <c r="G97" s="30" t="str">
        <f t="shared" si="18"/>
        <v xml:space="preserve"> </v>
      </c>
      <c r="H97" s="48" t="str">
        <f t="shared" si="21"/>
        <v/>
      </c>
    </row>
    <row r="98" spans="1:8" s="31" customFormat="1" ht="15" x14ac:dyDescent="0.2">
      <c r="A98" s="66"/>
      <c r="B98" s="47" t="s">
        <v>501</v>
      </c>
      <c r="C98" s="28">
        <v>0</v>
      </c>
      <c r="D98" s="28">
        <v>0</v>
      </c>
      <c r="E98" s="29" t="str">
        <f t="shared" ref="E98:E99" si="39">+IF(C98=0,"",C98/C$75)</f>
        <v/>
      </c>
      <c r="F98" s="29" t="str">
        <f t="shared" ref="F98:F99" si="40">+IF(D98=0,"",D98/D$75)</f>
        <v/>
      </c>
      <c r="G98" s="30" t="str">
        <f t="shared" si="18"/>
        <v xml:space="preserve"> </v>
      </c>
      <c r="H98" s="48" t="str">
        <f t="shared" ref="H98:H99" si="41">+IF(OR(AND(E98=""),(G98="")),"",E98*G98)</f>
        <v/>
      </c>
    </row>
    <row r="99" spans="1:8" s="31" customFormat="1" ht="15" x14ac:dyDescent="0.2">
      <c r="A99" s="66"/>
      <c r="B99" s="47" t="s">
        <v>627</v>
      </c>
      <c r="C99" s="28">
        <v>0</v>
      </c>
      <c r="D99" s="28">
        <v>0</v>
      </c>
      <c r="E99" s="29" t="str">
        <f t="shared" si="39"/>
        <v/>
      </c>
      <c r="F99" s="29" t="str">
        <f t="shared" si="40"/>
        <v/>
      </c>
      <c r="G99" s="30" t="str">
        <f t="shared" si="18"/>
        <v xml:space="preserve"> </v>
      </c>
      <c r="H99" s="48" t="str">
        <f t="shared" si="41"/>
        <v/>
      </c>
    </row>
    <row r="100" spans="1:8" s="31" customFormat="1" ht="15" x14ac:dyDescent="0.2">
      <c r="A100" s="66"/>
      <c r="B100" s="47" t="s">
        <v>579</v>
      </c>
      <c r="C100" s="28">
        <v>0</v>
      </c>
      <c r="D100" s="28">
        <v>0</v>
      </c>
      <c r="E100" s="29" t="str">
        <f t="shared" ref="E100" si="42">+IF(C100=0,"",C100/C$75)</f>
        <v/>
      </c>
      <c r="F100" s="29" t="str">
        <f t="shared" ref="F100" si="43">+IF(D100=0,"",D100/D$75)</f>
        <v/>
      </c>
      <c r="G100" s="30" t="str">
        <f t="shared" ref="G100" si="44">+IF(AND(C100=0,D100=0)," ",IF(C100=0,1,IF(D100=0,-1,(D100-C100)/C100)))</f>
        <v xml:space="preserve"> 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28">
        <v>0</v>
      </c>
      <c r="D101" s="28">
        <v>0</v>
      </c>
      <c r="E101" s="29" t="str">
        <f t="shared" si="19"/>
        <v/>
      </c>
      <c r="F101" s="29" t="str">
        <f t="shared" si="20"/>
        <v/>
      </c>
      <c r="G101" s="30" t="str">
        <f t="shared" si="18"/>
        <v xml:space="preserve"> </v>
      </c>
      <c r="H101" s="48" t="str">
        <f t="shared" si="21"/>
        <v/>
      </c>
    </row>
    <row r="102" spans="1:8" s="31" customFormat="1" ht="15" x14ac:dyDescent="0.2">
      <c r="A102" s="66"/>
      <c r="B102" s="47" t="s">
        <v>19</v>
      </c>
      <c r="C102" s="28">
        <v>0</v>
      </c>
      <c r="D102" s="28">
        <v>0</v>
      </c>
      <c r="E102" s="29" t="str">
        <f t="shared" si="19"/>
        <v/>
      </c>
      <c r="F102" s="29" t="str">
        <f t="shared" si="20"/>
        <v/>
      </c>
      <c r="G102" s="30" t="str">
        <f t="shared" si="18"/>
        <v xml:space="preserve"> </v>
      </c>
      <c r="H102" s="48" t="str">
        <f t="shared" si="21"/>
        <v/>
      </c>
    </row>
    <row r="103" spans="1:8" s="31" customFormat="1" ht="15" x14ac:dyDescent="0.2">
      <c r="A103" s="66"/>
      <c r="B103" s="47" t="s">
        <v>22</v>
      </c>
      <c r="C103" s="28">
        <v>0</v>
      </c>
      <c r="D103" s="28">
        <v>0</v>
      </c>
      <c r="E103" s="29" t="str">
        <f t="shared" si="19"/>
        <v/>
      </c>
      <c r="F103" s="29" t="str">
        <f t="shared" si="20"/>
        <v/>
      </c>
      <c r="G103" s="30" t="str">
        <f t="shared" si="18"/>
        <v xml:space="preserve"> </v>
      </c>
      <c r="H103" s="48" t="str">
        <f t="shared" si="21"/>
        <v/>
      </c>
    </row>
    <row r="104" spans="1:8" s="31" customFormat="1" ht="15" x14ac:dyDescent="0.2">
      <c r="A104" s="66"/>
      <c r="B104" s="47" t="s">
        <v>182</v>
      </c>
      <c r="C104" s="28">
        <v>0</v>
      </c>
      <c r="D104" s="28">
        <v>0</v>
      </c>
      <c r="E104" s="29" t="str">
        <f t="shared" si="19"/>
        <v/>
      </c>
      <c r="F104" s="29" t="str">
        <f t="shared" si="20"/>
        <v/>
      </c>
      <c r="G104" s="30" t="str">
        <f t="shared" si="18"/>
        <v xml:space="preserve"> </v>
      </c>
      <c r="H104" s="48" t="str">
        <f t="shared" si="21"/>
        <v/>
      </c>
    </row>
    <row r="105" spans="1:8" s="31" customFormat="1" ht="15" x14ac:dyDescent="0.2">
      <c r="A105" s="66"/>
      <c r="B105" s="47" t="s">
        <v>586</v>
      </c>
      <c r="C105" s="28">
        <v>0</v>
      </c>
      <c r="D105" s="28">
        <v>0</v>
      </c>
      <c r="E105" s="29" t="str">
        <f t="shared" si="19"/>
        <v/>
      </c>
      <c r="F105" s="29" t="str">
        <f t="shared" si="20"/>
        <v/>
      </c>
      <c r="G105" s="30" t="str">
        <f t="shared" si="18"/>
        <v xml:space="preserve"> </v>
      </c>
      <c r="H105" s="48" t="str">
        <f t="shared" si="21"/>
        <v/>
      </c>
    </row>
    <row r="106" spans="1:8" s="31" customFormat="1" ht="15" x14ac:dyDescent="0.2">
      <c r="A106" s="66"/>
      <c r="B106" s="47" t="s">
        <v>419</v>
      </c>
      <c r="C106" s="28">
        <v>0</v>
      </c>
      <c r="D106" s="28">
        <v>1</v>
      </c>
      <c r="E106" s="29" t="str">
        <f t="shared" si="19"/>
        <v/>
      </c>
      <c r="F106" s="29">
        <f t="shared" si="20"/>
        <v>2.5000000000000001E-2</v>
      </c>
      <c r="G106" s="30">
        <f t="shared" si="18"/>
        <v>1</v>
      </c>
      <c r="H106" s="48" t="str">
        <f t="shared" si="21"/>
        <v/>
      </c>
    </row>
    <row r="107" spans="1:8" s="31" customFormat="1" ht="15" x14ac:dyDescent="0.2">
      <c r="A107" s="66"/>
      <c r="B107" s="47" t="s">
        <v>608</v>
      </c>
      <c r="C107" s="28">
        <v>0</v>
      </c>
      <c r="D107" s="28">
        <v>0</v>
      </c>
      <c r="E107" s="29" t="str">
        <f t="shared" ref="E107" si="46">+IF(C107=0,"",C107/C$75)</f>
        <v/>
      </c>
      <c r="F107" s="29" t="str">
        <f t="shared" ref="F107" si="47">+IF(D107=0,"",D107/D$75)</f>
        <v/>
      </c>
      <c r="G107" s="30" t="str">
        <f t="shared" ref="G107" si="48">+IF(AND(C107=0,D107=0)," ",IF(C107=0,1,IF(D107=0,-1,(D107-C107)/C107)))</f>
        <v xml:space="preserve"> </v>
      </c>
      <c r="H107" s="48" t="str">
        <f t="shared" ref="H107" si="49">+IF(OR(AND(E107=""),(G107="")),"",E107*G107)</f>
        <v/>
      </c>
    </row>
    <row r="108" spans="1:8" s="31" customFormat="1" ht="15" x14ac:dyDescent="0.2">
      <c r="A108" s="66"/>
      <c r="B108" s="47" t="s">
        <v>18</v>
      </c>
      <c r="C108" s="28">
        <v>0</v>
      </c>
      <c r="D108" s="28">
        <v>0</v>
      </c>
      <c r="E108" s="29" t="str">
        <f t="shared" si="19"/>
        <v/>
      </c>
      <c r="F108" s="29" t="str">
        <f t="shared" si="20"/>
        <v/>
      </c>
      <c r="G108" s="30" t="str">
        <f t="shared" si="18"/>
        <v xml:space="preserve"> </v>
      </c>
      <c r="H108" s="48" t="str">
        <f t="shared" si="21"/>
        <v/>
      </c>
    </row>
    <row r="109" spans="1:8" s="31" customFormat="1" ht="15" x14ac:dyDescent="0.2">
      <c r="A109" s="66"/>
      <c r="B109" s="47" t="s">
        <v>20</v>
      </c>
      <c r="C109" s="28">
        <v>0</v>
      </c>
      <c r="D109" s="28">
        <v>0</v>
      </c>
      <c r="E109" s="29" t="str">
        <f t="shared" si="19"/>
        <v/>
      </c>
      <c r="F109" s="29" t="str">
        <f t="shared" si="20"/>
        <v/>
      </c>
      <c r="G109" s="30" t="str">
        <f t="shared" si="18"/>
        <v xml:space="preserve"> </v>
      </c>
      <c r="H109" s="48" t="str">
        <f t="shared" si="21"/>
        <v/>
      </c>
    </row>
    <row r="110" spans="1:8" s="31" customFormat="1" ht="15" x14ac:dyDescent="0.2">
      <c r="A110" s="66"/>
      <c r="B110" s="47" t="s">
        <v>594</v>
      </c>
      <c r="C110" s="28">
        <v>0</v>
      </c>
      <c r="D110" s="28">
        <v>0</v>
      </c>
      <c r="E110" s="29" t="str">
        <f t="shared" si="19"/>
        <v/>
      </c>
      <c r="F110" s="29" t="str">
        <f t="shared" si="20"/>
        <v/>
      </c>
      <c r="G110" s="30" t="str">
        <f t="shared" si="18"/>
        <v xml:space="preserve"> </v>
      </c>
      <c r="H110" s="48" t="str">
        <f t="shared" si="21"/>
        <v/>
      </c>
    </row>
    <row r="111" spans="1:8" s="31" customFormat="1" ht="15" x14ac:dyDescent="0.2">
      <c r="A111" s="66"/>
      <c r="B111" s="47" t="s">
        <v>537</v>
      </c>
      <c r="C111" s="28">
        <v>0</v>
      </c>
      <c r="D111" s="28">
        <v>0</v>
      </c>
      <c r="E111" s="29" t="str">
        <f t="shared" ref="E111" si="50">+IF(C111=0,"",C111/C$75)</f>
        <v/>
      </c>
      <c r="F111" s="29" t="str">
        <f t="shared" ref="F111" si="51">+IF(D111=0,"",D111/D$75)</f>
        <v/>
      </c>
      <c r="G111" s="30" t="str">
        <f t="shared" si="18"/>
        <v xml:space="preserve"> </v>
      </c>
      <c r="H111" s="48" t="str">
        <f t="shared" ref="H111" si="52">+IF(OR(AND(E111=""),(G111="")),"",E111*G111)</f>
        <v/>
      </c>
    </row>
    <row r="112" spans="1:8" s="31" customFormat="1" ht="15" x14ac:dyDescent="0.2">
      <c r="A112" s="66"/>
      <c r="B112" s="47" t="s">
        <v>183</v>
      </c>
      <c r="C112" s="28">
        <v>0</v>
      </c>
      <c r="D112" s="28">
        <v>0</v>
      </c>
      <c r="E112" s="29" t="str">
        <f t="shared" si="19"/>
        <v/>
      </c>
      <c r="F112" s="29" t="str">
        <f t="shared" si="20"/>
        <v/>
      </c>
      <c r="G112" s="30" t="str">
        <f t="shared" si="18"/>
        <v xml:space="preserve"> </v>
      </c>
      <c r="H112" s="48" t="str">
        <f t="shared" si="21"/>
        <v/>
      </c>
    </row>
    <row r="113" spans="1:8" s="31" customFormat="1" ht="15" x14ac:dyDescent="0.2">
      <c r="A113" s="66"/>
      <c r="B113" s="47" t="s">
        <v>184</v>
      </c>
      <c r="C113" s="28">
        <v>1</v>
      </c>
      <c r="D113" s="28">
        <v>0</v>
      </c>
      <c r="E113" s="29">
        <f t="shared" si="19"/>
        <v>0.5</v>
      </c>
      <c r="F113" s="29" t="str">
        <f t="shared" si="20"/>
        <v/>
      </c>
      <c r="G113" s="30">
        <f t="shared" si="18"/>
        <v>-1</v>
      </c>
      <c r="H113" s="48">
        <f t="shared" si="21"/>
        <v>-0.5</v>
      </c>
    </row>
    <row r="114" spans="1:8" s="31" customFormat="1" ht="15" x14ac:dyDescent="0.2">
      <c r="A114" s="66"/>
      <c r="B114" s="47" t="s">
        <v>587</v>
      </c>
      <c r="C114" s="28">
        <v>0</v>
      </c>
      <c r="D114" s="28">
        <v>0</v>
      </c>
      <c r="E114" s="29" t="str">
        <f t="shared" si="19"/>
        <v/>
      </c>
      <c r="F114" s="29" t="str">
        <f t="shared" si="20"/>
        <v/>
      </c>
      <c r="G114" s="30" t="str">
        <f t="shared" si="18"/>
        <v xml:space="preserve"> </v>
      </c>
      <c r="H114" s="48" t="str">
        <f t="shared" si="21"/>
        <v/>
      </c>
    </row>
    <row r="115" spans="1:8" s="31" customFormat="1" ht="15" x14ac:dyDescent="0.2">
      <c r="A115" s="66"/>
      <c r="B115" s="47" t="s">
        <v>588</v>
      </c>
      <c r="C115" s="28">
        <v>0</v>
      </c>
      <c r="D115" s="28">
        <v>0</v>
      </c>
      <c r="E115" s="29" t="str">
        <f t="shared" si="19"/>
        <v/>
      </c>
      <c r="F115" s="29" t="str">
        <f t="shared" si="20"/>
        <v/>
      </c>
      <c r="G115" s="30" t="str">
        <f t="shared" si="18"/>
        <v xml:space="preserve"> </v>
      </c>
      <c r="H115" s="48" t="str">
        <f t="shared" si="21"/>
        <v/>
      </c>
    </row>
    <row r="116" spans="1:8" s="31" customFormat="1" ht="15" x14ac:dyDescent="0.2">
      <c r="A116" s="66"/>
      <c r="B116" s="47" t="s">
        <v>185</v>
      </c>
      <c r="C116" s="28">
        <v>0</v>
      </c>
      <c r="D116" s="28">
        <v>0</v>
      </c>
      <c r="E116" s="29" t="str">
        <f t="shared" si="19"/>
        <v/>
      </c>
      <c r="F116" s="29" t="str">
        <f t="shared" si="20"/>
        <v/>
      </c>
      <c r="G116" s="30" t="str">
        <f t="shared" si="18"/>
        <v xml:space="preserve"> </v>
      </c>
      <c r="H116" s="48" t="str">
        <f t="shared" si="21"/>
        <v/>
      </c>
    </row>
    <row r="117" spans="1:8" s="31" customFormat="1" ht="15" x14ac:dyDescent="0.2">
      <c r="A117" s="66"/>
      <c r="B117" s="47" t="s">
        <v>186</v>
      </c>
      <c r="C117" s="28">
        <v>0</v>
      </c>
      <c r="D117" s="28">
        <v>5</v>
      </c>
      <c r="E117" s="29" t="str">
        <f t="shared" si="19"/>
        <v/>
      </c>
      <c r="F117" s="29">
        <f t="shared" si="20"/>
        <v>0.125</v>
      </c>
      <c r="G117" s="30">
        <f t="shared" si="18"/>
        <v>1</v>
      </c>
      <c r="H117" s="48" t="str">
        <f t="shared" si="21"/>
        <v/>
      </c>
    </row>
    <row r="118" spans="1:8" s="31" customFormat="1" ht="15" x14ac:dyDescent="0.2">
      <c r="A118" s="66"/>
      <c r="B118" s="47" t="s">
        <v>187</v>
      </c>
      <c r="C118" s="28">
        <v>0</v>
      </c>
      <c r="D118" s="28">
        <v>0</v>
      </c>
      <c r="E118" s="29" t="str">
        <f t="shared" si="19"/>
        <v/>
      </c>
      <c r="F118" s="29" t="str">
        <f t="shared" si="20"/>
        <v/>
      </c>
      <c r="G118" s="30" t="str">
        <f t="shared" si="18"/>
        <v xml:space="preserve"> </v>
      </c>
      <c r="H118" s="48" t="str">
        <f t="shared" si="21"/>
        <v/>
      </c>
    </row>
    <row r="119" spans="1:8" s="31" customFormat="1" ht="15" x14ac:dyDescent="0.2">
      <c r="A119" s="66"/>
      <c r="B119" s="47" t="s">
        <v>27</v>
      </c>
      <c r="C119" s="28">
        <v>0</v>
      </c>
      <c r="D119" s="28">
        <v>0</v>
      </c>
      <c r="E119" s="29" t="str">
        <f t="shared" si="19"/>
        <v/>
      </c>
      <c r="F119" s="29" t="str">
        <f t="shared" si="20"/>
        <v/>
      </c>
      <c r="G119" s="30" t="str">
        <f t="shared" si="18"/>
        <v xml:space="preserve"> </v>
      </c>
      <c r="H119" s="48" t="str">
        <f t="shared" si="21"/>
        <v/>
      </c>
    </row>
    <row r="120" spans="1:8" s="31" customFormat="1" ht="15" x14ac:dyDescent="0.2">
      <c r="A120" s="66"/>
      <c r="B120" s="47" t="s">
        <v>188</v>
      </c>
      <c r="C120" s="28">
        <v>0</v>
      </c>
      <c r="D120" s="28">
        <v>0</v>
      </c>
      <c r="E120" s="29" t="str">
        <f t="shared" si="19"/>
        <v/>
      </c>
      <c r="F120" s="29" t="str">
        <f t="shared" si="20"/>
        <v/>
      </c>
      <c r="G120" s="30" t="str">
        <f t="shared" si="18"/>
        <v xml:space="preserve"> </v>
      </c>
      <c r="H120" s="48" t="str">
        <f t="shared" si="21"/>
        <v/>
      </c>
    </row>
    <row r="121" spans="1:8" s="31" customFormat="1" ht="30" x14ac:dyDescent="0.2">
      <c r="A121" s="66"/>
      <c r="B121" s="47" t="s">
        <v>420</v>
      </c>
      <c r="C121" s="28">
        <v>0</v>
      </c>
      <c r="D121" s="28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28">
        <v>0</v>
      </c>
      <c r="D122" s="28">
        <v>0</v>
      </c>
      <c r="E122" s="29" t="str">
        <f t="shared" si="19"/>
        <v/>
      </c>
      <c r="F122" s="29" t="str">
        <f t="shared" si="20"/>
        <v/>
      </c>
      <c r="G122" s="30" t="str">
        <f t="shared" si="18"/>
        <v xml:space="preserve"> </v>
      </c>
      <c r="H122" s="48" t="str">
        <f t="shared" si="21"/>
        <v/>
      </c>
    </row>
    <row r="123" spans="1:8" s="31" customFormat="1" ht="15" x14ac:dyDescent="0.2">
      <c r="A123" s="66"/>
      <c r="B123" s="47" t="s">
        <v>24</v>
      </c>
      <c r="C123" s="28">
        <v>0</v>
      </c>
      <c r="D123" s="28">
        <v>0</v>
      </c>
      <c r="E123" s="29" t="str">
        <f t="shared" si="19"/>
        <v/>
      </c>
      <c r="F123" s="29" t="str">
        <f t="shared" si="20"/>
        <v/>
      </c>
      <c r="G123" s="30" t="str">
        <f t="shared" si="18"/>
        <v xml:space="preserve"> </v>
      </c>
      <c r="H123" s="48" t="str">
        <f t="shared" si="21"/>
        <v/>
      </c>
    </row>
    <row r="124" spans="1:8" s="31" customFormat="1" ht="15" x14ac:dyDescent="0.2">
      <c r="A124" s="66"/>
      <c r="B124" s="47" t="s">
        <v>189</v>
      </c>
      <c r="C124" s="28">
        <v>0</v>
      </c>
      <c r="D124" s="28">
        <v>0</v>
      </c>
      <c r="E124" s="29" t="str">
        <f t="shared" si="19"/>
        <v/>
      </c>
      <c r="F124" s="29" t="str">
        <f t="shared" si="20"/>
        <v/>
      </c>
      <c r="G124" s="30" t="str">
        <f t="shared" si="18"/>
        <v xml:space="preserve"> </v>
      </c>
      <c r="H124" s="48" t="str">
        <f t="shared" si="21"/>
        <v/>
      </c>
    </row>
    <row r="125" spans="1:8" s="31" customFormat="1" ht="15" x14ac:dyDescent="0.2">
      <c r="A125" s="66"/>
      <c r="B125" s="47" t="s">
        <v>25</v>
      </c>
      <c r="C125" s="28">
        <v>0</v>
      </c>
      <c r="D125" s="28">
        <v>0</v>
      </c>
      <c r="E125" s="29" t="str">
        <f t="shared" si="19"/>
        <v/>
      </c>
      <c r="F125" s="29" t="str">
        <f t="shared" si="20"/>
        <v/>
      </c>
      <c r="G125" s="30" t="str">
        <f t="shared" si="18"/>
        <v xml:space="preserve"> </v>
      </c>
      <c r="H125" s="48" t="str">
        <f t="shared" si="21"/>
        <v/>
      </c>
    </row>
    <row r="126" spans="1:8" s="31" customFormat="1" ht="15" x14ac:dyDescent="0.2">
      <c r="A126" s="66"/>
      <c r="B126" s="47" t="s">
        <v>23</v>
      </c>
      <c r="C126" s="28">
        <v>0</v>
      </c>
      <c r="D126" s="28">
        <v>0</v>
      </c>
      <c r="E126" s="29" t="str">
        <f t="shared" si="19"/>
        <v/>
      </c>
      <c r="F126" s="29" t="str">
        <f t="shared" si="20"/>
        <v/>
      </c>
      <c r="G126" s="30" t="str">
        <f t="shared" si="18"/>
        <v xml:space="preserve"> </v>
      </c>
      <c r="H126" s="48" t="str">
        <f t="shared" si="21"/>
        <v/>
      </c>
    </row>
    <row r="127" spans="1:8" s="31" customFormat="1" ht="15" x14ac:dyDescent="0.2">
      <c r="A127" s="66"/>
      <c r="B127" s="47" t="s">
        <v>26</v>
      </c>
      <c r="C127" s="28">
        <v>0</v>
      </c>
      <c r="D127" s="28">
        <v>1</v>
      </c>
      <c r="E127" s="29" t="str">
        <f t="shared" si="19"/>
        <v/>
      </c>
      <c r="F127" s="29">
        <f t="shared" si="20"/>
        <v>2.5000000000000001E-2</v>
      </c>
      <c r="G127" s="30">
        <f t="shared" si="18"/>
        <v>1</v>
      </c>
      <c r="H127" s="48" t="str">
        <f t="shared" si="21"/>
        <v/>
      </c>
    </row>
    <row r="128" spans="1:8" s="31" customFormat="1" ht="15" x14ac:dyDescent="0.2">
      <c r="A128" s="66" t="s">
        <v>644</v>
      </c>
      <c r="B128" s="47" t="s">
        <v>649</v>
      </c>
      <c r="C128" s="28">
        <v>0</v>
      </c>
      <c r="D128" s="28">
        <v>0</v>
      </c>
      <c r="E128" s="29" t="str">
        <f t="shared" ref="E128" si="53">+IF(C128=0,"",C128/C$75)</f>
        <v/>
      </c>
      <c r="F128" s="29" t="str">
        <f t="shared" ref="F128" si="54">+IF(D128=0,"",D128/D$75)</f>
        <v/>
      </c>
      <c r="G128" s="30" t="str">
        <f t="shared" ref="G128" si="55">+IF(AND(C128=0,D128=0)," ",IF(C128=0,1,IF(D128=0,-1,(D128-C128)/C128)))</f>
        <v xml:space="preserve"> </v>
      </c>
      <c r="H128" s="48" t="str">
        <f t="shared" ref="H128" si="56">+IF(OR(AND(E128=""),(G128="")),"",E128*G128)</f>
        <v/>
      </c>
    </row>
    <row r="129" spans="1:8" s="31" customFormat="1" ht="15" x14ac:dyDescent="0.2">
      <c r="A129" s="66"/>
      <c r="B129" s="47" t="s">
        <v>190</v>
      </c>
      <c r="C129" s="28">
        <v>0</v>
      </c>
      <c r="D129" s="28">
        <v>1</v>
      </c>
      <c r="E129" s="29" t="str">
        <f t="shared" si="19"/>
        <v/>
      </c>
      <c r="F129" s="29">
        <f t="shared" si="20"/>
        <v>2.5000000000000001E-2</v>
      </c>
      <c r="G129" s="30">
        <f t="shared" si="18"/>
        <v>1</v>
      </c>
      <c r="H129" s="48" t="str">
        <f t="shared" si="21"/>
        <v/>
      </c>
    </row>
    <row r="130" spans="1:8" s="31" customFormat="1" ht="15" x14ac:dyDescent="0.2">
      <c r="A130" s="66"/>
      <c r="B130" s="47" t="s">
        <v>31</v>
      </c>
      <c r="C130" s="28">
        <v>0</v>
      </c>
      <c r="D130" s="28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28">
        <v>0</v>
      </c>
      <c r="D131" s="28">
        <v>1</v>
      </c>
      <c r="E131" s="29" t="str">
        <f t="shared" si="19"/>
        <v/>
      </c>
      <c r="F131" s="29">
        <f t="shared" si="20"/>
        <v>2.5000000000000001E-2</v>
      </c>
      <c r="G131" s="30">
        <f t="shared" si="18"/>
        <v>1</v>
      </c>
      <c r="H131" s="48" t="str">
        <f t="shared" si="21"/>
        <v/>
      </c>
    </row>
    <row r="132" spans="1:8" s="31" customFormat="1" ht="15" x14ac:dyDescent="0.2">
      <c r="A132" s="66"/>
      <c r="B132" s="47" t="s">
        <v>191</v>
      </c>
      <c r="C132" s="28">
        <v>0</v>
      </c>
      <c r="D132" s="28">
        <v>1</v>
      </c>
      <c r="E132" s="29" t="str">
        <f t="shared" si="19"/>
        <v/>
      </c>
      <c r="F132" s="29">
        <f t="shared" si="20"/>
        <v>2.5000000000000001E-2</v>
      </c>
      <c r="G132" s="30">
        <f t="shared" si="18"/>
        <v>1</v>
      </c>
      <c r="H132" s="48" t="str">
        <f t="shared" si="21"/>
        <v/>
      </c>
    </row>
    <row r="133" spans="1:8" s="31" customFormat="1" ht="15" x14ac:dyDescent="0.2">
      <c r="A133" s="66"/>
      <c r="B133" s="47" t="s">
        <v>421</v>
      </c>
      <c r="C133" s="28">
        <v>0</v>
      </c>
      <c r="D133" s="28">
        <v>0</v>
      </c>
      <c r="E133" s="29" t="str">
        <f t="shared" si="19"/>
        <v/>
      </c>
      <c r="F133" s="29" t="str">
        <f t="shared" si="20"/>
        <v/>
      </c>
      <c r="G133" s="30" t="str">
        <f t="shared" si="18"/>
        <v xml:space="preserve"> </v>
      </c>
      <c r="H133" s="48" t="str">
        <f t="shared" si="21"/>
        <v/>
      </c>
    </row>
    <row r="134" spans="1:8" s="31" customFormat="1" ht="15" x14ac:dyDescent="0.2">
      <c r="A134" s="66"/>
      <c r="B134" s="47" t="s">
        <v>422</v>
      </c>
      <c r="C134" s="28">
        <v>0</v>
      </c>
      <c r="D134" s="28">
        <v>23</v>
      </c>
      <c r="E134" s="29" t="str">
        <f t="shared" si="19"/>
        <v/>
      </c>
      <c r="F134" s="29">
        <f t="shared" si="20"/>
        <v>0.57499999999999996</v>
      </c>
      <c r="G134" s="30">
        <f t="shared" si="18"/>
        <v>1</v>
      </c>
      <c r="H134" s="48" t="str">
        <f t="shared" si="21"/>
        <v/>
      </c>
    </row>
    <row r="135" spans="1:8" s="31" customFormat="1" ht="15" x14ac:dyDescent="0.2">
      <c r="A135" s="66"/>
      <c r="B135" s="47" t="s">
        <v>192</v>
      </c>
      <c r="C135" s="28">
        <v>0</v>
      </c>
      <c r="D135" s="28">
        <v>0</v>
      </c>
      <c r="E135" s="29" t="str">
        <f t="shared" si="19"/>
        <v/>
      </c>
      <c r="F135" s="29" t="str">
        <f t="shared" si="20"/>
        <v/>
      </c>
      <c r="G135" s="30" t="str">
        <f t="shared" si="18"/>
        <v xml:space="preserve"> </v>
      </c>
      <c r="H135" s="48" t="str">
        <f t="shared" si="21"/>
        <v/>
      </c>
    </row>
    <row r="136" spans="1:8" s="31" customFormat="1" ht="15" x14ac:dyDescent="0.2">
      <c r="A136" s="66"/>
      <c r="B136" s="47" t="s">
        <v>193</v>
      </c>
      <c r="C136" s="28">
        <v>0</v>
      </c>
      <c r="D136" s="28">
        <v>0</v>
      </c>
      <c r="E136" s="29" t="str">
        <f t="shared" si="19"/>
        <v/>
      </c>
      <c r="F136" s="29" t="str">
        <f t="shared" si="20"/>
        <v/>
      </c>
      <c r="G136" s="30" t="str">
        <f t="shared" si="18"/>
        <v xml:space="preserve"> </v>
      </c>
      <c r="H136" s="48" t="str">
        <f t="shared" si="21"/>
        <v/>
      </c>
    </row>
    <row r="137" spans="1:8" s="31" customFormat="1" ht="15" x14ac:dyDescent="0.2">
      <c r="A137" s="66"/>
      <c r="B137" s="47" t="s">
        <v>28</v>
      </c>
      <c r="C137" s="28">
        <v>0</v>
      </c>
      <c r="D137" s="28">
        <v>0</v>
      </c>
      <c r="E137" s="29" t="str">
        <f t="shared" si="19"/>
        <v/>
      </c>
      <c r="F137" s="29" t="str">
        <f t="shared" si="20"/>
        <v/>
      </c>
      <c r="G137" s="30" t="str">
        <f t="shared" si="18"/>
        <v xml:space="preserve"> </v>
      </c>
      <c r="H137" s="48" t="str">
        <f t="shared" si="21"/>
        <v/>
      </c>
    </row>
    <row r="138" spans="1:8" s="31" customFormat="1" ht="15" x14ac:dyDescent="0.2">
      <c r="A138" s="66"/>
      <c r="B138" s="47" t="s">
        <v>32</v>
      </c>
      <c r="C138" s="28">
        <v>0</v>
      </c>
      <c r="D138" s="28">
        <v>0</v>
      </c>
      <c r="E138" s="29" t="str">
        <f t="shared" si="19"/>
        <v/>
      </c>
      <c r="F138" s="29" t="str">
        <f t="shared" si="20"/>
        <v/>
      </c>
      <c r="G138" s="30" t="str">
        <f t="shared" si="18"/>
        <v xml:space="preserve"> </v>
      </c>
      <c r="H138" s="48" t="str">
        <f t="shared" si="21"/>
        <v/>
      </c>
    </row>
    <row r="139" spans="1:8" s="31" customFormat="1" ht="15" x14ac:dyDescent="0.2">
      <c r="A139" s="66"/>
      <c r="B139" s="47" t="s">
        <v>505</v>
      </c>
      <c r="C139" s="28">
        <v>0</v>
      </c>
      <c r="D139" s="28">
        <v>0</v>
      </c>
      <c r="E139" s="29" t="str">
        <f t="shared" ref="E139:E140" si="57">+IF(C139=0,"",C139/C$75)</f>
        <v/>
      </c>
      <c r="F139" s="29" t="str">
        <f t="shared" ref="F139:F140" si="58">+IF(D139=0,"",D139/D$75)</f>
        <v/>
      </c>
      <c r="G139" s="30" t="str">
        <f t="shared" si="18"/>
        <v xml:space="preserve"> </v>
      </c>
      <c r="H139" s="48" t="str">
        <f t="shared" ref="H139:H140" si="59">+IF(OR(AND(E139=""),(G139="")),"",E139*G139)</f>
        <v/>
      </c>
    </row>
    <row r="140" spans="1:8" s="31" customFormat="1" ht="15" x14ac:dyDescent="0.2">
      <c r="A140" s="66"/>
      <c r="B140" s="47" t="s">
        <v>30</v>
      </c>
      <c r="C140" s="28">
        <v>0</v>
      </c>
      <c r="D140" s="28">
        <v>0</v>
      </c>
      <c r="E140" s="29" t="str">
        <f t="shared" si="57"/>
        <v/>
      </c>
      <c r="F140" s="29" t="str">
        <f t="shared" si="58"/>
        <v/>
      </c>
      <c r="G140" s="30" t="str">
        <f t="shared" si="18"/>
        <v xml:space="preserve"> </v>
      </c>
      <c r="H140" s="48" t="str">
        <f t="shared" si="59"/>
        <v/>
      </c>
    </row>
    <row r="141" spans="1:8" s="31" customFormat="1" ht="15" x14ac:dyDescent="0.2">
      <c r="A141" s="66"/>
      <c r="B141" s="47" t="s">
        <v>29</v>
      </c>
      <c r="C141" s="28">
        <v>0</v>
      </c>
      <c r="D141" s="28">
        <v>0</v>
      </c>
      <c r="E141" s="29" t="str">
        <f t="shared" si="19"/>
        <v/>
      </c>
      <c r="F141" s="29" t="str">
        <f t="shared" si="20"/>
        <v/>
      </c>
      <c r="G141" s="30" t="str">
        <f t="shared" si="18"/>
        <v xml:space="preserve"> </v>
      </c>
      <c r="H141" s="48" t="str">
        <f t="shared" si="21"/>
        <v/>
      </c>
    </row>
    <row r="142" spans="1:8" s="31" customFormat="1" ht="15" x14ac:dyDescent="0.2">
      <c r="A142" s="66"/>
      <c r="B142" s="47" t="s">
        <v>194</v>
      </c>
      <c r="C142" s="28">
        <v>0</v>
      </c>
      <c r="D142" s="28">
        <v>0</v>
      </c>
      <c r="E142" s="29" t="str">
        <f t="shared" si="19"/>
        <v/>
      </c>
      <c r="F142" s="29" t="str">
        <f t="shared" si="20"/>
        <v/>
      </c>
      <c r="G142" s="30" t="str">
        <f t="shared" si="18"/>
        <v xml:space="preserve"> </v>
      </c>
      <c r="H142" s="48" t="str">
        <f t="shared" si="21"/>
        <v/>
      </c>
    </row>
    <row r="143" spans="1:8" s="31" customFormat="1" ht="15" x14ac:dyDescent="0.2">
      <c r="A143" s="66"/>
      <c r="B143" s="47" t="s">
        <v>195</v>
      </c>
      <c r="C143" s="28">
        <v>0</v>
      </c>
      <c r="D143" s="28">
        <v>0</v>
      </c>
      <c r="E143" s="29" t="str">
        <f t="shared" si="19"/>
        <v/>
      </c>
      <c r="F143" s="29" t="str">
        <f t="shared" si="20"/>
        <v/>
      </c>
      <c r="G143" s="30" t="str">
        <f t="shared" si="18"/>
        <v xml:space="preserve"> </v>
      </c>
      <c r="H143" s="48" t="str">
        <f t="shared" si="21"/>
        <v/>
      </c>
    </row>
    <row r="144" spans="1:8" s="31" customFormat="1" ht="15" x14ac:dyDescent="0.2">
      <c r="A144" s="66"/>
      <c r="B144" s="47" t="s">
        <v>196</v>
      </c>
      <c r="C144" s="28">
        <v>0</v>
      </c>
      <c r="D144" s="28">
        <v>0</v>
      </c>
      <c r="E144" s="29" t="str">
        <f t="shared" si="19"/>
        <v/>
      </c>
      <c r="F144" s="29" t="str">
        <f t="shared" si="20"/>
        <v/>
      </c>
      <c r="G144" s="30" t="str">
        <f t="shared" si="18"/>
        <v xml:space="preserve"> </v>
      </c>
      <c r="H144" s="48" t="str">
        <f t="shared" si="21"/>
        <v/>
      </c>
    </row>
    <row r="145" spans="1:8" s="31" customFormat="1" ht="15" x14ac:dyDescent="0.2">
      <c r="A145" s="66"/>
      <c r="B145" s="47" t="s">
        <v>197</v>
      </c>
      <c r="C145" s="28">
        <v>0</v>
      </c>
      <c r="D145" s="28">
        <v>1</v>
      </c>
      <c r="E145" s="29" t="str">
        <f t="shared" si="19"/>
        <v/>
      </c>
      <c r="F145" s="29">
        <f t="shared" si="20"/>
        <v>2.5000000000000001E-2</v>
      </c>
      <c r="G145" s="30">
        <f t="shared" ref="G145:G170" si="60">+IF(AND(C145=0,D145=0)," ",IF(C145=0,1,IF(D145=0,-1,(D145-C145)/C145)))</f>
        <v>1</v>
      </c>
      <c r="H145" s="48" t="str">
        <f t="shared" si="21"/>
        <v/>
      </c>
    </row>
    <row r="146" spans="1:8" s="31" customFormat="1" ht="30" x14ac:dyDescent="0.2">
      <c r="A146" s="66"/>
      <c r="B146" s="47" t="s">
        <v>423</v>
      </c>
      <c r="C146" s="28">
        <v>0</v>
      </c>
      <c r="D146" s="28">
        <v>1</v>
      </c>
      <c r="E146" s="29" t="str">
        <f t="shared" si="19"/>
        <v/>
      </c>
      <c r="F146" s="29">
        <f t="shared" si="20"/>
        <v>2.5000000000000001E-2</v>
      </c>
      <c r="G146" s="30">
        <f t="shared" si="60"/>
        <v>1</v>
      </c>
      <c r="H146" s="48" t="str">
        <f t="shared" si="21"/>
        <v/>
      </c>
    </row>
    <row r="147" spans="1:8" s="31" customFormat="1" ht="30" x14ac:dyDescent="0.2">
      <c r="A147" s="66"/>
      <c r="B147" s="47" t="s">
        <v>198</v>
      </c>
      <c r="C147" s="28">
        <v>0</v>
      </c>
      <c r="D147" s="28">
        <v>0</v>
      </c>
      <c r="E147" s="29" t="str">
        <f t="shared" si="19"/>
        <v/>
      </c>
      <c r="F147" s="29" t="str">
        <f t="shared" si="20"/>
        <v/>
      </c>
      <c r="G147" s="30" t="str">
        <f t="shared" si="60"/>
        <v xml:space="preserve"> </v>
      </c>
      <c r="H147" s="48" t="str">
        <f t="shared" si="21"/>
        <v/>
      </c>
    </row>
    <row r="148" spans="1:8" s="31" customFormat="1" ht="30" x14ac:dyDescent="0.2">
      <c r="A148" s="66"/>
      <c r="B148" s="47" t="s">
        <v>199</v>
      </c>
      <c r="C148" s="28">
        <v>0</v>
      </c>
      <c r="D148" s="28">
        <v>0</v>
      </c>
      <c r="E148" s="29" t="str">
        <f>+IF(C148=0,"",C148/C$75)</f>
        <v/>
      </c>
      <c r="F148" s="29" t="str">
        <f>+IF(D148=0,"",D148/D$75)</f>
        <v/>
      </c>
      <c r="G148" s="30" t="str">
        <f>+IF(AND(C148=0,D148=0)," ",IF(C148=0,1,IF(D148=0,-1,(D148-C148)/C148)))</f>
        <v xml:space="preserve"> </v>
      </c>
      <c r="H148" s="48" t="str">
        <f>+IF(OR(AND(E148=""),(G148="")),"",E148*G148)</f>
        <v/>
      </c>
    </row>
    <row r="149" spans="1:8" s="31" customFormat="1" ht="15" x14ac:dyDescent="0.2">
      <c r="A149" s="66"/>
      <c r="B149" s="47" t="s">
        <v>613</v>
      </c>
      <c r="C149" s="28">
        <v>0</v>
      </c>
      <c r="D149" s="28">
        <v>0</v>
      </c>
      <c r="E149" s="29" t="str">
        <f>+IF(C149=0,"",C149/C$75)</f>
        <v/>
      </c>
      <c r="F149" s="29" t="str">
        <f>+IF(D149=0,"",D149/D$75)</f>
        <v/>
      </c>
      <c r="G149" s="30" t="str">
        <f>+IF(AND(C149=0,D149=0)," ",IF(C149=0,1,IF(D149=0,-1,(D149-C149)/C149)))</f>
        <v xml:space="preserve"> </v>
      </c>
      <c r="H149" s="48" t="str">
        <f>+IF(OR(AND(E149=""),(G149="")),"",E149*G149)</f>
        <v/>
      </c>
    </row>
    <row r="150" spans="1:8" s="31" customFormat="1" ht="15" x14ac:dyDescent="0.2">
      <c r="A150" s="66"/>
      <c r="B150" s="47" t="s">
        <v>549</v>
      </c>
      <c r="C150" s="28">
        <v>0</v>
      </c>
      <c r="D150" s="28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28">
        <v>0</v>
      </c>
      <c r="D151" s="28">
        <v>0</v>
      </c>
      <c r="E151" s="29" t="str">
        <f t="shared" si="19"/>
        <v/>
      </c>
      <c r="F151" s="29" t="str">
        <f t="shared" si="20"/>
        <v/>
      </c>
      <c r="G151" s="30" t="str">
        <f t="shared" si="60"/>
        <v xml:space="preserve"> </v>
      </c>
      <c r="H151" s="48" t="str">
        <f t="shared" si="21"/>
        <v/>
      </c>
    </row>
    <row r="152" spans="1:8" s="31" customFormat="1" ht="15" x14ac:dyDescent="0.2">
      <c r="A152" s="66"/>
      <c r="B152" s="47" t="s">
        <v>561</v>
      </c>
      <c r="C152" s="28">
        <v>0</v>
      </c>
      <c r="D152" s="28">
        <v>0</v>
      </c>
      <c r="E152" s="29" t="str">
        <f t="shared" si="19"/>
        <v/>
      </c>
      <c r="F152" s="29" t="str">
        <f t="shared" si="20"/>
        <v/>
      </c>
      <c r="G152" s="30" t="str">
        <f t="shared" si="60"/>
        <v xml:space="preserve"> 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28">
        <v>0</v>
      </c>
      <c r="D153" s="28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28">
        <v>0</v>
      </c>
      <c r="D154" s="28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28">
        <v>0</v>
      </c>
      <c r="D155" s="28">
        <v>0</v>
      </c>
      <c r="E155" s="29" t="str">
        <f t="shared" ref="E155:E164" si="67">+IF(C155=0,"",C155/C$75)</f>
        <v/>
      </c>
      <c r="F155" s="29" t="str">
        <f t="shared" ref="F155:F164" si="68">+IF(D155=0,"",D155/D$75)</f>
        <v/>
      </c>
      <c r="G155" s="30" t="str">
        <f t="shared" si="60"/>
        <v xml:space="preserve"> </v>
      </c>
      <c r="H155" s="48" t="str">
        <f t="shared" ref="H155:H164" si="69">+IF(OR(AND(E155=""),(G155="")),"",E155*G155)</f>
        <v/>
      </c>
    </row>
    <row r="156" spans="1:8" s="31" customFormat="1" ht="15" x14ac:dyDescent="0.2">
      <c r="A156" s="66"/>
      <c r="B156" s="47" t="s">
        <v>34</v>
      </c>
      <c r="C156" s="28">
        <v>0</v>
      </c>
      <c r="D156" s="28">
        <v>0</v>
      </c>
      <c r="E156" s="29" t="str">
        <f t="shared" si="67"/>
        <v/>
      </c>
      <c r="F156" s="29" t="str">
        <f t="shared" si="68"/>
        <v/>
      </c>
      <c r="G156" s="30" t="str">
        <f t="shared" si="60"/>
        <v xml:space="preserve"> </v>
      </c>
      <c r="H156" s="48" t="str">
        <f t="shared" si="69"/>
        <v/>
      </c>
    </row>
    <row r="157" spans="1:8" s="31" customFormat="1" ht="15" x14ac:dyDescent="0.2">
      <c r="A157" s="66"/>
      <c r="B157" s="47" t="s">
        <v>200</v>
      </c>
      <c r="C157" s="28">
        <v>0</v>
      </c>
      <c r="D157" s="28">
        <v>0</v>
      </c>
      <c r="E157" s="29" t="str">
        <f t="shared" si="67"/>
        <v/>
      </c>
      <c r="F157" s="29" t="str">
        <f t="shared" si="68"/>
        <v/>
      </c>
      <c r="G157" s="30" t="str">
        <f t="shared" si="60"/>
        <v xml:space="preserve"> </v>
      </c>
      <c r="H157" s="48" t="str">
        <f t="shared" si="69"/>
        <v/>
      </c>
    </row>
    <row r="158" spans="1:8" s="31" customFormat="1" ht="30" x14ac:dyDescent="0.2">
      <c r="A158" s="66"/>
      <c r="B158" s="47" t="s">
        <v>201</v>
      </c>
      <c r="C158" s="28">
        <v>0</v>
      </c>
      <c r="D158" s="28">
        <v>0</v>
      </c>
      <c r="E158" s="29" t="str">
        <f t="shared" si="67"/>
        <v/>
      </c>
      <c r="F158" s="29" t="str">
        <f t="shared" si="68"/>
        <v/>
      </c>
      <c r="G158" s="30" t="str">
        <f t="shared" si="60"/>
        <v xml:space="preserve"> </v>
      </c>
      <c r="H158" s="48" t="str">
        <f t="shared" si="69"/>
        <v/>
      </c>
    </row>
    <row r="159" spans="1:8" s="31" customFormat="1" ht="15" x14ac:dyDescent="0.2">
      <c r="A159" s="66"/>
      <c r="B159" s="47" t="s">
        <v>614</v>
      </c>
      <c r="C159" s="28">
        <v>0</v>
      </c>
      <c r="D159" s="28">
        <v>0</v>
      </c>
      <c r="E159" s="29" t="str">
        <f t="shared" ref="E159" si="70">+IF(C159=0,"",C159/C$75)</f>
        <v/>
      </c>
      <c r="F159" s="29" t="str">
        <f t="shared" ref="F159" si="71">+IF(D159=0,"",D159/D$75)</f>
        <v/>
      </c>
      <c r="G159" s="30" t="str">
        <f t="shared" ref="G159" si="72">+IF(AND(C159=0,D159=0)," ",IF(C159=0,1,IF(D159=0,-1,(D159-C159)/C159)))</f>
        <v xml:space="preserve"> </v>
      </c>
      <c r="H159" s="48" t="str">
        <f t="shared" ref="H159" si="73">+IF(OR(AND(E159=""),(G159="")),"",E159*G159)</f>
        <v/>
      </c>
    </row>
    <row r="160" spans="1:8" s="31" customFormat="1" ht="30" x14ac:dyDescent="0.2">
      <c r="A160" s="66"/>
      <c r="B160" s="47" t="s">
        <v>202</v>
      </c>
      <c r="C160" s="28">
        <v>0</v>
      </c>
      <c r="D160" s="28">
        <v>0</v>
      </c>
      <c r="E160" s="29" t="str">
        <f t="shared" si="67"/>
        <v/>
      </c>
      <c r="F160" s="29" t="str">
        <f t="shared" si="68"/>
        <v/>
      </c>
      <c r="G160" s="30" t="str">
        <f t="shared" si="60"/>
        <v xml:space="preserve"> </v>
      </c>
      <c r="H160" s="48" t="str">
        <f t="shared" si="69"/>
        <v/>
      </c>
    </row>
    <row r="161" spans="1:8" s="31" customFormat="1" ht="15" x14ac:dyDescent="0.2">
      <c r="A161" s="66"/>
      <c r="B161" s="47" t="s">
        <v>596</v>
      </c>
      <c r="C161" s="28">
        <v>0</v>
      </c>
      <c r="D161" s="28">
        <v>0</v>
      </c>
      <c r="E161" s="29" t="str">
        <f t="shared" si="67"/>
        <v/>
      </c>
      <c r="F161" s="29" t="str">
        <f t="shared" si="68"/>
        <v/>
      </c>
      <c r="G161" s="30" t="str">
        <f t="shared" si="60"/>
        <v xml:space="preserve"> </v>
      </c>
      <c r="H161" s="48" t="str">
        <f t="shared" si="69"/>
        <v/>
      </c>
    </row>
    <row r="162" spans="1:8" s="31" customFormat="1" ht="15" x14ac:dyDescent="0.2">
      <c r="A162" s="66"/>
      <c r="B162" s="47" t="s">
        <v>39</v>
      </c>
      <c r="C162" s="28">
        <v>0</v>
      </c>
      <c r="D162" s="28">
        <v>0</v>
      </c>
      <c r="E162" s="29" t="str">
        <f t="shared" si="67"/>
        <v/>
      </c>
      <c r="F162" s="29" t="str">
        <f t="shared" si="68"/>
        <v/>
      </c>
      <c r="G162" s="30" t="str">
        <f t="shared" si="60"/>
        <v xml:space="preserve"> </v>
      </c>
      <c r="H162" s="48" t="str">
        <f t="shared" si="69"/>
        <v/>
      </c>
    </row>
    <row r="163" spans="1:8" s="31" customFormat="1" ht="15" x14ac:dyDescent="0.2">
      <c r="A163" s="66"/>
      <c r="B163" s="47" t="s">
        <v>37</v>
      </c>
      <c r="C163" s="28">
        <v>0</v>
      </c>
      <c r="D163" s="28">
        <v>0</v>
      </c>
      <c r="E163" s="29" t="str">
        <f t="shared" si="67"/>
        <v/>
      </c>
      <c r="F163" s="29" t="str">
        <f t="shared" si="68"/>
        <v/>
      </c>
      <c r="G163" s="30" t="str">
        <f t="shared" si="60"/>
        <v xml:space="preserve"> </v>
      </c>
      <c r="H163" s="48" t="str">
        <f t="shared" si="69"/>
        <v/>
      </c>
    </row>
    <row r="164" spans="1:8" s="31" customFormat="1" ht="15" x14ac:dyDescent="0.2">
      <c r="A164" s="66"/>
      <c r="B164" s="47" t="s">
        <v>38</v>
      </c>
      <c r="C164" s="28">
        <v>0</v>
      </c>
      <c r="D164" s="28">
        <v>0</v>
      </c>
      <c r="E164" s="29" t="str">
        <f t="shared" si="67"/>
        <v/>
      </c>
      <c r="F164" s="29" t="str">
        <f t="shared" si="68"/>
        <v/>
      </c>
      <c r="G164" s="30" t="str">
        <f t="shared" si="60"/>
        <v xml:space="preserve"> </v>
      </c>
      <c r="H164" s="48" t="str">
        <f t="shared" si="69"/>
        <v/>
      </c>
    </row>
    <row r="165" spans="1:8" s="31" customFormat="1" ht="15" x14ac:dyDescent="0.2">
      <c r="A165" s="66"/>
      <c r="B165" s="47" t="s">
        <v>615</v>
      </c>
      <c r="C165" s="28">
        <v>0</v>
      </c>
      <c r="D165" s="28">
        <v>0</v>
      </c>
      <c r="E165" s="29" t="str">
        <f t="shared" ref="E165:E166" si="74">+IF(C165=0,"",C165/C$75)</f>
        <v/>
      </c>
      <c r="F165" s="29" t="str">
        <f t="shared" ref="F165:F166" si="75">+IF(D165=0,"",D165/D$75)</f>
        <v/>
      </c>
      <c r="G165" s="30" t="str">
        <f t="shared" ref="G165:G166" si="76">+IF(AND(C165=0,D165=0)," ",IF(C165=0,1,IF(D165=0,-1,(D165-C165)/C165)))</f>
        <v xml:space="preserve"> </v>
      </c>
      <c r="H165" s="48" t="str">
        <f t="shared" ref="H165:H166" si="77">+IF(OR(AND(E165=""),(G165="")),"",E165*G165)</f>
        <v/>
      </c>
    </row>
    <row r="166" spans="1:8" s="31" customFormat="1" ht="15" x14ac:dyDescent="0.2">
      <c r="A166" s="66"/>
      <c r="B166" s="47" t="s">
        <v>616</v>
      </c>
      <c r="C166" s="28">
        <v>0</v>
      </c>
      <c r="D166" s="28">
        <v>0</v>
      </c>
      <c r="E166" s="29" t="str">
        <f t="shared" si="74"/>
        <v/>
      </c>
      <c r="F166" s="29" t="str">
        <f t="shared" si="75"/>
        <v/>
      </c>
      <c r="G166" s="30" t="str">
        <f t="shared" si="76"/>
        <v xml:space="preserve"> </v>
      </c>
      <c r="H166" s="48" t="str">
        <f t="shared" si="77"/>
        <v/>
      </c>
    </row>
    <row r="167" spans="1:8" s="31" customFormat="1" ht="15" x14ac:dyDescent="0.2">
      <c r="A167" s="66"/>
      <c r="B167" s="47" t="s">
        <v>506</v>
      </c>
      <c r="C167" s="28">
        <v>0</v>
      </c>
      <c r="D167" s="28">
        <v>0</v>
      </c>
      <c r="E167" s="29" t="str">
        <f t="shared" ref="E167" si="78">+IF(C167=0,"",C167/C$75)</f>
        <v/>
      </c>
      <c r="F167" s="29" t="str">
        <f t="shared" ref="F167" si="79">+IF(D167=0,"",D167/D$75)</f>
        <v/>
      </c>
      <c r="G167" s="30" t="str">
        <f t="shared" si="60"/>
        <v xml:space="preserve"> </v>
      </c>
      <c r="H167" s="48" t="str">
        <f t="shared" ref="H167" si="80">+IF(OR(AND(E167=""),(G167="")),"",E167*G167)</f>
        <v/>
      </c>
    </row>
    <row r="168" spans="1:8" s="31" customFormat="1" ht="30" x14ac:dyDescent="0.2">
      <c r="A168" s="66"/>
      <c r="B168" s="47" t="s">
        <v>524</v>
      </c>
      <c r="C168" s="28">
        <v>0</v>
      </c>
      <c r="D168" s="28">
        <v>0</v>
      </c>
      <c r="E168" s="29" t="str">
        <f t="shared" ref="E168" si="81">+IF(C168=0,"",C168/C$75)</f>
        <v/>
      </c>
      <c r="F168" s="29" t="str">
        <f t="shared" ref="F168" si="82">+IF(D168=0,"",D168/D$75)</f>
        <v/>
      </c>
      <c r="G168" s="30" t="str">
        <f t="shared" si="60"/>
        <v xml:space="preserve"> </v>
      </c>
      <c r="H168" s="48" t="str">
        <f t="shared" ref="H168" si="83">+IF(OR(AND(E168=""),(G168="")),"",E168*G168)</f>
        <v/>
      </c>
    </row>
    <row r="169" spans="1:8" s="31" customFormat="1" ht="15" x14ac:dyDescent="0.2">
      <c r="A169" s="66"/>
      <c r="B169" s="47" t="s">
        <v>538</v>
      </c>
      <c r="C169" s="28">
        <v>0</v>
      </c>
      <c r="D169" s="28">
        <v>0</v>
      </c>
      <c r="E169" s="29" t="str">
        <f t="shared" ref="E169:E170" si="84">+IF(C169=0,"",C169/C$75)</f>
        <v/>
      </c>
      <c r="F169" s="29" t="str">
        <f t="shared" ref="F169:F170" si="85">+IF(D169=0,"",D169/D$75)</f>
        <v/>
      </c>
      <c r="G169" s="30" t="str">
        <f t="shared" si="60"/>
        <v xml:space="preserve"> </v>
      </c>
      <c r="H169" s="48" t="str">
        <f t="shared" ref="H169:H170" si="86">+IF(OR(AND(E169=""),(G169="")),"",E169*G169)</f>
        <v/>
      </c>
    </row>
    <row r="170" spans="1:8" s="31" customFormat="1" ht="15.75" thickBot="1" x14ac:dyDescent="0.25">
      <c r="A170" s="66"/>
      <c r="B170" s="49" t="s">
        <v>532</v>
      </c>
      <c r="C170" s="50">
        <v>0</v>
      </c>
      <c r="D170" s="50">
        <v>0</v>
      </c>
      <c r="E170" s="54" t="str">
        <f t="shared" si="84"/>
        <v/>
      </c>
      <c r="F170" s="54" t="str">
        <f t="shared" si="85"/>
        <v/>
      </c>
      <c r="G170" s="62" t="str">
        <f t="shared" si="60"/>
        <v xml:space="preserve"> </v>
      </c>
      <c r="H170" s="52" t="str">
        <f t="shared" si="86"/>
        <v/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16</v>
      </c>
      <c r="D176" s="9">
        <f>SUM(D177:D349)</f>
        <v>59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2.6875</v>
      </c>
      <c r="H176" s="39">
        <f>+IF(OR(AND(E176=""),(G176="")),"",E176*G176)</f>
        <v>2.6875</v>
      </c>
    </row>
    <row r="177" spans="1:8" s="31" customFormat="1" ht="15" x14ac:dyDescent="0.2">
      <c r="A177" s="66"/>
      <c r="B177" s="55" t="s">
        <v>425</v>
      </c>
      <c r="C177" s="28">
        <v>0</v>
      </c>
      <c r="D177" s="28">
        <v>1</v>
      </c>
      <c r="E177" s="29" t="str">
        <f t="shared" si="87"/>
        <v/>
      </c>
      <c r="F177" s="29">
        <f t="shared" si="88"/>
        <v>1.6949152542372881E-2</v>
      </c>
      <c r="G177" s="30">
        <f t="shared" ref="G177:G243" si="89">+IF(AND(C177=0,D177=0)," ",IF(C177=0,1,IF(D177=0,-1,(D177-C177)/C177)))</f>
        <v>1</v>
      </c>
      <c r="H177" s="48" t="str">
        <f>+IF(OR(AND(E177=""),(G177="")),"",E177*G177)</f>
        <v/>
      </c>
    </row>
    <row r="178" spans="1:8" s="31" customFormat="1" ht="15" x14ac:dyDescent="0.2">
      <c r="A178" s="66"/>
      <c r="B178" s="55" t="s">
        <v>562</v>
      </c>
      <c r="C178" s="28">
        <v>0</v>
      </c>
      <c r="D178" s="28">
        <v>0</v>
      </c>
      <c r="E178" s="29" t="str">
        <f t="shared" si="87"/>
        <v/>
      </c>
      <c r="F178" s="29" t="str">
        <f t="shared" si="88"/>
        <v/>
      </c>
      <c r="G178" s="30" t="str">
        <f t="shared" si="89"/>
        <v xml:space="preserve"> </v>
      </c>
      <c r="H178" s="48" t="str">
        <f t="shared" ref="H178:H251" si="90">+IF(OR(AND(E178=""),(G178="")),"",E178*G178)</f>
        <v/>
      </c>
    </row>
    <row r="179" spans="1:8" s="31" customFormat="1" ht="30" x14ac:dyDescent="0.2">
      <c r="A179" s="66"/>
      <c r="B179" s="55" t="s">
        <v>426</v>
      </c>
      <c r="C179" s="28">
        <v>0</v>
      </c>
      <c r="D179" s="28">
        <v>0</v>
      </c>
      <c r="E179" s="29" t="str">
        <f t="shared" si="87"/>
        <v/>
      </c>
      <c r="F179" s="29" t="str">
        <f t="shared" si="88"/>
        <v/>
      </c>
      <c r="G179" s="30" t="str">
        <f t="shared" si="89"/>
        <v xml:space="preserve"> </v>
      </c>
      <c r="H179" s="48" t="str">
        <f t="shared" si="90"/>
        <v/>
      </c>
    </row>
    <row r="180" spans="1:8" s="31" customFormat="1" ht="15" x14ac:dyDescent="0.2">
      <c r="A180" s="66"/>
      <c r="B180" s="55" t="s">
        <v>427</v>
      </c>
      <c r="C180" s="28">
        <v>0</v>
      </c>
      <c r="D180" s="28">
        <v>0</v>
      </c>
      <c r="E180" s="29" t="str">
        <f t="shared" si="87"/>
        <v/>
      </c>
      <c r="F180" s="29" t="str">
        <f t="shared" si="88"/>
        <v/>
      </c>
      <c r="G180" s="30" t="str">
        <f t="shared" si="89"/>
        <v xml:space="preserve"> 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28">
        <v>0</v>
      </c>
      <c r="D181" s="28">
        <v>0</v>
      </c>
      <c r="E181" s="29" t="str">
        <f t="shared" si="87"/>
        <v/>
      </c>
      <c r="F181" s="29" t="str">
        <f t="shared" si="88"/>
        <v/>
      </c>
      <c r="G181" s="30" t="str">
        <f t="shared" si="89"/>
        <v xml:space="preserve"> </v>
      </c>
      <c r="H181" s="48" t="str">
        <f t="shared" si="90"/>
        <v/>
      </c>
    </row>
    <row r="182" spans="1:8" s="31" customFormat="1" ht="30" x14ac:dyDescent="0.2">
      <c r="A182" s="66" t="s">
        <v>644</v>
      </c>
      <c r="B182" s="55" t="s">
        <v>646</v>
      </c>
      <c r="C182" s="28"/>
      <c r="D182" s="28">
        <v>0</v>
      </c>
      <c r="E182" s="29" t="str">
        <f t="shared" ref="E182" si="91">+IF(C182=0,"",C182/C$176)</f>
        <v/>
      </c>
      <c r="F182" s="29" t="str">
        <f t="shared" ref="F182" si="92">+IF(D182=0,"",D182/D$176)</f>
        <v/>
      </c>
      <c r="G182" s="30" t="str">
        <f t="shared" ref="G182" si="93">+IF(AND(C182=0,D182=0)," ",IF(C182=0,1,IF(D182=0,-1,(D182-C182)/C182)))</f>
        <v xml:space="preserve"> 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28">
        <v>0</v>
      </c>
      <c r="D183" s="28">
        <v>3</v>
      </c>
      <c r="E183" s="29" t="str">
        <f t="shared" si="87"/>
        <v/>
      </c>
      <c r="F183" s="29">
        <f t="shared" si="88"/>
        <v>5.0847457627118647E-2</v>
      </c>
      <c r="G183" s="30">
        <f t="shared" si="89"/>
        <v>1</v>
      </c>
      <c r="H183" s="48" t="str">
        <f t="shared" si="90"/>
        <v/>
      </c>
    </row>
    <row r="184" spans="1:8" s="31" customFormat="1" ht="15" x14ac:dyDescent="0.2">
      <c r="A184" s="66"/>
      <c r="B184" s="55" t="s">
        <v>564</v>
      </c>
      <c r="C184" s="28">
        <v>0</v>
      </c>
      <c r="D184" s="28">
        <v>1</v>
      </c>
      <c r="E184" s="29" t="str">
        <f t="shared" si="87"/>
        <v/>
      </c>
      <c r="F184" s="29">
        <f t="shared" si="88"/>
        <v>1.6949152542372881E-2</v>
      </c>
      <c r="G184" s="30">
        <f t="shared" si="89"/>
        <v>1</v>
      </c>
      <c r="H184" s="48" t="str">
        <f t="shared" si="90"/>
        <v/>
      </c>
    </row>
    <row r="185" spans="1:8" s="31" customFormat="1" ht="15" x14ac:dyDescent="0.2">
      <c r="A185" s="66"/>
      <c r="B185" s="55" t="s">
        <v>565</v>
      </c>
      <c r="C185" s="28">
        <v>0</v>
      </c>
      <c r="D185" s="28">
        <v>0</v>
      </c>
      <c r="E185" s="29" t="str">
        <f t="shared" si="87"/>
        <v/>
      </c>
      <c r="F185" s="29" t="str">
        <f t="shared" si="88"/>
        <v/>
      </c>
      <c r="G185" s="30" t="str">
        <f t="shared" si="89"/>
        <v xml:space="preserve"> </v>
      </c>
      <c r="H185" s="48" t="str">
        <f t="shared" si="90"/>
        <v/>
      </c>
    </row>
    <row r="186" spans="1:8" s="31" customFormat="1" ht="15" x14ac:dyDescent="0.2">
      <c r="A186" s="66"/>
      <c r="B186" s="55" t="s">
        <v>566</v>
      </c>
      <c r="C186" s="28">
        <v>0</v>
      </c>
      <c r="D186" s="28">
        <v>0</v>
      </c>
      <c r="E186" s="29" t="str">
        <f t="shared" si="87"/>
        <v/>
      </c>
      <c r="F186" s="29" t="str">
        <f t="shared" si="88"/>
        <v/>
      </c>
      <c r="G186" s="30" t="str">
        <f t="shared" si="89"/>
        <v xml:space="preserve"> </v>
      </c>
      <c r="H186" s="48" t="str">
        <f t="shared" si="90"/>
        <v/>
      </c>
    </row>
    <row r="187" spans="1:8" s="31" customFormat="1" ht="15" x14ac:dyDescent="0.2">
      <c r="A187" s="66"/>
      <c r="B187" s="55" t="s">
        <v>40</v>
      </c>
      <c r="C187" s="28">
        <v>0</v>
      </c>
      <c r="D187" s="28">
        <v>0</v>
      </c>
      <c r="E187" s="29" t="str">
        <f t="shared" si="87"/>
        <v/>
      </c>
      <c r="F187" s="29" t="str">
        <f t="shared" si="88"/>
        <v/>
      </c>
      <c r="G187" s="30" t="str">
        <f t="shared" si="89"/>
        <v xml:space="preserve"> 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28">
        <v>0</v>
      </c>
      <c r="D188" s="28">
        <v>0</v>
      </c>
      <c r="E188" s="29" t="str">
        <f t="shared" si="87"/>
        <v/>
      </c>
      <c r="F188" s="29" t="str">
        <f t="shared" si="88"/>
        <v/>
      </c>
      <c r="G188" s="30" t="str">
        <f t="shared" si="89"/>
        <v xml:space="preserve"> 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28">
        <v>0</v>
      </c>
      <c r="D189" s="28">
        <v>0</v>
      </c>
      <c r="E189" s="29" t="str">
        <f t="shared" si="87"/>
        <v/>
      </c>
      <c r="F189" s="29" t="str">
        <f t="shared" si="88"/>
        <v/>
      </c>
      <c r="G189" s="30" t="str">
        <f t="shared" si="89"/>
        <v xml:space="preserve"> </v>
      </c>
      <c r="H189" s="48" t="str">
        <f t="shared" si="90"/>
        <v/>
      </c>
    </row>
    <row r="190" spans="1:8" s="31" customFormat="1" ht="15" x14ac:dyDescent="0.2">
      <c r="A190" s="66"/>
      <c r="B190" s="55" t="s">
        <v>498</v>
      </c>
      <c r="C190" s="28">
        <v>0</v>
      </c>
      <c r="D190" s="28">
        <v>18</v>
      </c>
      <c r="E190" s="29" t="str">
        <f t="shared" ref="E190:E191" si="95">+IF(C190=0,"",C190/C$176)</f>
        <v/>
      </c>
      <c r="F190" s="29">
        <f t="shared" ref="F190:F191" si="96">+IF(D190=0,"",D190/D$176)</f>
        <v>0.30508474576271188</v>
      </c>
      <c r="G190" s="30">
        <f t="shared" si="89"/>
        <v>1</v>
      </c>
      <c r="H190" s="48" t="str">
        <f t="shared" ref="H190:H191" si="97">+IF(OR(AND(E190=""),(G190="")),"",E190*G190)</f>
        <v/>
      </c>
    </row>
    <row r="191" spans="1:8" s="31" customFormat="1" ht="15" x14ac:dyDescent="0.2">
      <c r="A191" s="66"/>
      <c r="B191" s="55" t="s">
        <v>428</v>
      </c>
      <c r="C191" s="28">
        <v>0</v>
      </c>
      <c r="D191" s="28">
        <v>1</v>
      </c>
      <c r="E191" s="29" t="str">
        <f t="shared" si="95"/>
        <v/>
      </c>
      <c r="F191" s="29">
        <f t="shared" si="96"/>
        <v>1.6949152542372881E-2</v>
      </c>
      <c r="G191" s="30">
        <f t="shared" si="89"/>
        <v>1</v>
      </c>
      <c r="H191" s="48" t="str">
        <f t="shared" si="97"/>
        <v/>
      </c>
    </row>
    <row r="192" spans="1:8" s="31" customFormat="1" ht="15" x14ac:dyDescent="0.2">
      <c r="A192" s="66"/>
      <c r="B192" s="55" t="s">
        <v>597</v>
      </c>
      <c r="C192" s="28">
        <v>0</v>
      </c>
      <c r="D192" s="28">
        <v>0</v>
      </c>
      <c r="E192" s="29" t="str">
        <f t="shared" ref="E192:F194" si="98">+IF(C192=0,"",C192/C$176)</f>
        <v/>
      </c>
      <c r="F192" s="29" t="str">
        <f t="shared" si="98"/>
        <v/>
      </c>
      <c r="G192" s="30" t="str">
        <f t="shared" si="89"/>
        <v xml:space="preserve"> </v>
      </c>
      <c r="H192" s="48" t="str">
        <f t="shared" si="90"/>
        <v/>
      </c>
    </row>
    <row r="193" spans="1:8" s="31" customFormat="1" ht="15" x14ac:dyDescent="0.2">
      <c r="A193" s="66"/>
      <c r="B193" s="55" t="s">
        <v>598</v>
      </c>
      <c r="C193" s="28">
        <v>0</v>
      </c>
      <c r="D193" s="28">
        <v>0</v>
      </c>
      <c r="E193" s="29" t="str">
        <f t="shared" si="98"/>
        <v/>
      </c>
      <c r="F193" s="29" t="str">
        <f t="shared" si="98"/>
        <v/>
      </c>
      <c r="G193" s="30" t="str">
        <f t="shared" si="89"/>
        <v xml:space="preserve"> </v>
      </c>
      <c r="H193" s="48" t="str">
        <f t="shared" si="90"/>
        <v/>
      </c>
    </row>
    <row r="194" spans="1:8" s="31" customFormat="1" ht="15" x14ac:dyDescent="0.2">
      <c r="A194" s="66"/>
      <c r="B194" s="55" t="s">
        <v>42</v>
      </c>
      <c r="C194" s="28">
        <v>0</v>
      </c>
      <c r="D194" s="28">
        <v>0</v>
      </c>
      <c r="E194" s="29" t="str">
        <f t="shared" si="98"/>
        <v/>
      </c>
      <c r="F194" s="29" t="str">
        <f t="shared" si="98"/>
        <v/>
      </c>
      <c r="G194" s="30" t="str">
        <f t="shared" si="89"/>
        <v xml:space="preserve"> </v>
      </c>
      <c r="H194" s="48" t="str">
        <f t="shared" si="90"/>
        <v/>
      </c>
    </row>
    <row r="195" spans="1:8" s="31" customFormat="1" ht="15" x14ac:dyDescent="0.2">
      <c r="A195" s="66"/>
      <c r="B195" s="55" t="s">
        <v>499</v>
      </c>
      <c r="C195" s="28">
        <v>0</v>
      </c>
      <c r="D195" s="28">
        <v>0</v>
      </c>
      <c r="E195" s="29" t="str">
        <f t="shared" ref="E195:E196" si="99">+IF(C195=0,"",C195/C$176)</f>
        <v/>
      </c>
      <c r="F195" s="29" t="str">
        <f t="shared" ref="F195:F196" si="100">+IF(D195=0,"",D195/D$176)</f>
        <v/>
      </c>
      <c r="G195" s="30" t="str">
        <f t="shared" si="89"/>
        <v xml:space="preserve"> </v>
      </c>
      <c r="H195" s="48" t="str">
        <f t="shared" ref="H195:H196" si="101">+IF(OR(AND(E195=""),(G195="")),"",E195*G195)</f>
        <v/>
      </c>
    </row>
    <row r="196" spans="1:8" s="31" customFormat="1" ht="15" x14ac:dyDescent="0.2">
      <c r="A196" s="66"/>
      <c r="B196" s="55" t="s">
        <v>500</v>
      </c>
      <c r="C196" s="28">
        <v>0</v>
      </c>
      <c r="D196" s="28">
        <v>0</v>
      </c>
      <c r="E196" s="29" t="str">
        <f t="shared" si="99"/>
        <v/>
      </c>
      <c r="F196" s="29" t="str">
        <f t="shared" si="100"/>
        <v/>
      </c>
      <c r="G196" s="30" t="str">
        <f t="shared" si="89"/>
        <v xml:space="preserve"> </v>
      </c>
      <c r="H196" s="48" t="str">
        <f t="shared" si="101"/>
        <v/>
      </c>
    </row>
    <row r="197" spans="1:8" s="31" customFormat="1" ht="15" x14ac:dyDescent="0.2">
      <c r="A197" s="66"/>
      <c r="B197" s="55" t="s">
        <v>607</v>
      </c>
      <c r="C197" s="28">
        <v>0</v>
      </c>
      <c r="D197" s="28">
        <v>0</v>
      </c>
      <c r="E197" s="29" t="str">
        <f t="shared" ref="E197" si="102">+IF(C197=0,"",C197/C$176)</f>
        <v/>
      </c>
      <c r="F197" s="29" t="str">
        <f t="shared" ref="F197" si="103">+IF(D197=0,"",D197/D$176)</f>
        <v/>
      </c>
      <c r="G197" s="30" t="str">
        <f t="shared" ref="G197" si="104">+IF(AND(C197=0,D197=0)," ",IF(C197=0,1,IF(D197=0,-1,(D197-C197)/C197)))</f>
        <v xml:space="preserve"> </v>
      </c>
      <c r="H197" s="48" t="str">
        <f t="shared" ref="H197" si="105">+IF(OR(AND(E197=""),(G197="")),"",E197*G197)</f>
        <v/>
      </c>
    </row>
    <row r="198" spans="1:8" s="31" customFormat="1" ht="15" x14ac:dyDescent="0.2">
      <c r="A198" s="66"/>
      <c r="B198" s="55" t="s">
        <v>204</v>
      </c>
      <c r="C198" s="28">
        <v>0</v>
      </c>
      <c r="D198" s="28">
        <v>0</v>
      </c>
      <c r="E198" s="29" t="str">
        <f t="shared" ref="E198:E231" si="106">+IF(C198=0,"",C198/C$176)</f>
        <v/>
      </c>
      <c r="F198" s="29" t="str">
        <f t="shared" ref="F198:F231" si="107">+IF(D198=0,"",D198/D$176)</f>
        <v/>
      </c>
      <c r="G198" s="30" t="str">
        <f t="shared" si="89"/>
        <v xml:space="preserve"> </v>
      </c>
      <c r="H198" s="48" t="str">
        <f t="shared" si="90"/>
        <v/>
      </c>
    </row>
    <row r="199" spans="1:8" s="31" customFormat="1" ht="15" x14ac:dyDescent="0.2">
      <c r="A199" s="66"/>
      <c r="B199" s="55" t="s">
        <v>205</v>
      </c>
      <c r="C199" s="28">
        <v>0</v>
      </c>
      <c r="D199" s="28">
        <v>0</v>
      </c>
      <c r="E199" s="29" t="str">
        <f t="shared" si="106"/>
        <v/>
      </c>
      <c r="F199" s="29" t="str">
        <f t="shared" si="107"/>
        <v/>
      </c>
      <c r="G199" s="30" t="str">
        <f t="shared" si="89"/>
        <v xml:space="preserve"> </v>
      </c>
      <c r="H199" s="48" t="str">
        <f t="shared" si="90"/>
        <v/>
      </c>
    </row>
    <row r="200" spans="1:8" s="31" customFormat="1" ht="15" x14ac:dyDescent="0.2">
      <c r="A200" s="66"/>
      <c r="B200" s="55" t="s">
        <v>206</v>
      </c>
      <c r="C200" s="28">
        <v>0</v>
      </c>
      <c r="D200" s="28">
        <v>0</v>
      </c>
      <c r="E200" s="29" t="str">
        <f t="shared" si="106"/>
        <v/>
      </c>
      <c r="F200" s="29" t="str">
        <f t="shared" si="107"/>
        <v/>
      </c>
      <c r="G200" s="30" t="str">
        <f t="shared" si="89"/>
        <v xml:space="preserve"> </v>
      </c>
      <c r="H200" s="48" t="str">
        <f t="shared" si="90"/>
        <v/>
      </c>
    </row>
    <row r="201" spans="1:8" s="31" customFormat="1" ht="15" x14ac:dyDescent="0.2">
      <c r="A201" s="66"/>
      <c r="B201" s="55" t="s">
        <v>547</v>
      </c>
      <c r="C201" s="28">
        <v>0</v>
      </c>
      <c r="D201" s="28">
        <v>0</v>
      </c>
      <c r="E201" s="29" t="str">
        <f t="shared" ref="E201" si="108">+IF(C201=0,"",C201/C$176)</f>
        <v/>
      </c>
      <c r="F201" s="29" t="str">
        <f t="shared" ref="F201" si="109">+IF(D201=0,"",D201/D$176)</f>
        <v/>
      </c>
      <c r="G201" s="30" t="str">
        <f t="shared" si="89"/>
        <v xml:space="preserve"> </v>
      </c>
      <c r="H201" s="48" t="str">
        <f t="shared" ref="H201" si="110">+IF(OR(AND(E201=""),(G201="")),"",E201*G201)</f>
        <v/>
      </c>
    </row>
    <row r="202" spans="1:8" s="31" customFormat="1" ht="15" x14ac:dyDescent="0.2">
      <c r="A202" s="66"/>
      <c r="B202" s="55" t="s">
        <v>207</v>
      </c>
      <c r="C202" s="28">
        <v>0</v>
      </c>
      <c r="D202" s="28">
        <v>0</v>
      </c>
      <c r="E202" s="29" t="str">
        <f t="shared" si="106"/>
        <v/>
      </c>
      <c r="F202" s="29" t="str">
        <f t="shared" si="107"/>
        <v/>
      </c>
      <c r="G202" s="30" t="str">
        <f t="shared" si="89"/>
        <v xml:space="preserve"> </v>
      </c>
      <c r="H202" s="48" t="str">
        <f t="shared" si="90"/>
        <v/>
      </c>
    </row>
    <row r="203" spans="1:8" s="31" customFormat="1" ht="15" x14ac:dyDescent="0.2">
      <c r="A203" s="66"/>
      <c r="B203" s="55" t="s">
        <v>429</v>
      </c>
      <c r="C203" s="28">
        <v>1</v>
      </c>
      <c r="D203" s="28">
        <v>0</v>
      </c>
      <c r="E203" s="29">
        <f t="shared" si="106"/>
        <v>6.25E-2</v>
      </c>
      <c r="F203" s="29" t="str">
        <f t="shared" si="107"/>
        <v/>
      </c>
      <c r="G203" s="30">
        <f t="shared" si="89"/>
        <v>-1</v>
      </c>
      <c r="H203" s="48">
        <f t="shared" si="90"/>
        <v>-6.25E-2</v>
      </c>
    </row>
    <row r="204" spans="1:8" s="31" customFormat="1" ht="15" x14ac:dyDescent="0.2">
      <c r="A204" s="66"/>
      <c r="B204" s="55" t="s">
        <v>502</v>
      </c>
      <c r="C204" s="28">
        <v>0</v>
      </c>
      <c r="D204" s="28">
        <v>0</v>
      </c>
      <c r="E204" s="29" t="str">
        <f t="shared" si="106"/>
        <v/>
      </c>
      <c r="F204" s="29" t="str">
        <f t="shared" si="107"/>
        <v/>
      </c>
      <c r="G204" s="30" t="str">
        <f t="shared" si="89"/>
        <v xml:space="preserve"> </v>
      </c>
      <c r="H204" s="48" t="str">
        <f t="shared" ref="H204" si="111">+IF(OR(AND(E204=""),(G204="")),"",E204*G204)</f>
        <v/>
      </c>
    </row>
    <row r="205" spans="1:8" s="31" customFormat="1" ht="15" x14ac:dyDescent="0.2">
      <c r="A205" s="66" t="s">
        <v>644</v>
      </c>
      <c r="B205" s="55" t="s">
        <v>648</v>
      </c>
      <c r="C205" s="28"/>
      <c r="D205" s="28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28">
        <v>2</v>
      </c>
      <c r="D206" s="28">
        <v>2</v>
      </c>
      <c r="E206" s="29">
        <f t="shared" si="106"/>
        <v>0.125</v>
      </c>
      <c r="F206" s="29">
        <f t="shared" si="107"/>
        <v>3.3898305084745763E-2</v>
      </c>
      <c r="G206" s="30">
        <f t="shared" si="89"/>
        <v>0</v>
      </c>
      <c r="H206" s="48">
        <f t="shared" si="90"/>
        <v>0</v>
      </c>
    </row>
    <row r="207" spans="1:8" s="31" customFormat="1" ht="15" x14ac:dyDescent="0.2">
      <c r="A207" s="66"/>
      <c r="B207" s="55" t="s">
        <v>209</v>
      </c>
      <c r="C207" s="28">
        <v>0</v>
      </c>
      <c r="D207" s="28">
        <v>2</v>
      </c>
      <c r="E207" s="29" t="str">
        <f t="shared" si="106"/>
        <v/>
      </c>
      <c r="F207" s="29">
        <f t="shared" si="107"/>
        <v>3.3898305084745763E-2</v>
      </c>
      <c r="G207" s="30">
        <f t="shared" si="89"/>
        <v>1</v>
      </c>
      <c r="H207" s="48" t="str">
        <f t="shared" si="90"/>
        <v/>
      </c>
    </row>
    <row r="208" spans="1:8" s="31" customFormat="1" ht="15" x14ac:dyDescent="0.2">
      <c r="A208" s="66"/>
      <c r="B208" s="55" t="s">
        <v>210</v>
      </c>
      <c r="C208" s="28">
        <v>0</v>
      </c>
      <c r="D208" s="28">
        <v>0</v>
      </c>
      <c r="E208" s="29" t="str">
        <f t="shared" si="106"/>
        <v/>
      </c>
      <c r="F208" s="29" t="str">
        <f t="shared" si="107"/>
        <v/>
      </c>
      <c r="G208" s="30" t="str">
        <f t="shared" si="89"/>
        <v xml:space="preserve"> </v>
      </c>
      <c r="H208" s="48" t="str">
        <f t="shared" si="90"/>
        <v/>
      </c>
    </row>
    <row r="209" spans="1:8" s="31" customFormat="1" ht="15" x14ac:dyDescent="0.2">
      <c r="A209" s="66"/>
      <c r="B209" s="55" t="s">
        <v>211</v>
      </c>
      <c r="C209" s="28">
        <v>7</v>
      </c>
      <c r="D209" s="28">
        <v>16</v>
      </c>
      <c r="E209" s="29">
        <f t="shared" si="106"/>
        <v>0.4375</v>
      </c>
      <c r="F209" s="29">
        <f t="shared" si="107"/>
        <v>0.2711864406779661</v>
      </c>
      <c r="G209" s="30">
        <f t="shared" si="89"/>
        <v>1.2857142857142858</v>
      </c>
      <c r="H209" s="48">
        <f t="shared" si="90"/>
        <v>0.5625</v>
      </c>
    </row>
    <row r="210" spans="1:8" s="31" customFormat="1" ht="15" x14ac:dyDescent="0.2">
      <c r="A210" s="66"/>
      <c r="B210" s="55" t="s">
        <v>430</v>
      </c>
      <c r="C210" s="28">
        <v>0</v>
      </c>
      <c r="D210" s="28">
        <v>0</v>
      </c>
      <c r="E210" s="29" t="str">
        <f t="shared" si="106"/>
        <v/>
      </c>
      <c r="F210" s="29" t="str">
        <f t="shared" si="107"/>
        <v/>
      </c>
      <c r="G210" s="30" t="str">
        <f t="shared" si="89"/>
        <v xml:space="preserve"> </v>
      </c>
      <c r="H210" s="48" t="str">
        <f t="shared" si="90"/>
        <v/>
      </c>
    </row>
    <row r="211" spans="1:8" s="31" customFormat="1" ht="15" x14ac:dyDescent="0.2">
      <c r="A211" s="66"/>
      <c r="B211" s="55" t="s">
        <v>431</v>
      </c>
      <c r="C211" s="28">
        <v>0</v>
      </c>
      <c r="D211" s="28">
        <v>0</v>
      </c>
      <c r="E211" s="29" t="str">
        <f t="shared" si="106"/>
        <v/>
      </c>
      <c r="F211" s="29" t="str">
        <f t="shared" si="107"/>
        <v/>
      </c>
      <c r="G211" s="30" t="str">
        <f t="shared" si="89"/>
        <v xml:space="preserve"> </v>
      </c>
      <c r="H211" s="48" t="str">
        <f t="shared" si="90"/>
        <v/>
      </c>
    </row>
    <row r="212" spans="1:8" s="31" customFormat="1" ht="15" x14ac:dyDescent="0.2">
      <c r="A212" s="66"/>
      <c r="B212" s="55" t="s">
        <v>212</v>
      </c>
      <c r="C212" s="28">
        <v>0</v>
      </c>
      <c r="D212" s="28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28">
        <v>0</v>
      </c>
      <c r="D213" s="28">
        <v>0</v>
      </c>
      <c r="E213" s="29" t="str">
        <f t="shared" si="106"/>
        <v/>
      </c>
      <c r="F213" s="29" t="str">
        <f t="shared" si="107"/>
        <v/>
      </c>
      <c r="G213" s="30" t="str">
        <f t="shared" si="89"/>
        <v xml:space="preserve"> </v>
      </c>
      <c r="H213" s="48" t="str">
        <f t="shared" ref="H213" si="116">+IF(OR(AND(E213=""),(G213="")),"",E213*G213)</f>
        <v/>
      </c>
    </row>
    <row r="214" spans="1:8" s="31" customFormat="1" ht="15" x14ac:dyDescent="0.2">
      <c r="A214" s="66"/>
      <c r="B214" s="55" t="s">
        <v>213</v>
      </c>
      <c r="C214" s="28">
        <v>0</v>
      </c>
      <c r="D214" s="28">
        <v>0</v>
      </c>
      <c r="E214" s="29" t="str">
        <f t="shared" si="106"/>
        <v/>
      </c>
      <c r="F214" s="29" t="str">
        <f t="shared" si="107"/>
        <v/>
      </c>
      <c r="G214" s="30" t="str">
        <f t="shared" si="89"/>
        <v xml:space="preserve"> </v>
      </c>
      <c r="H214" s="48" t="str">
        <f t="shared" si="90"/>
        <v/>
      </c>
    </row>
    <row r="215" spans="1:8" s="31" customFormat="1" ht="15" x14ac:dyDescent="0.2">
      <c r="A215" s="66"/>
      <c r="B215" s="55" t="s">
        <v>214</v>
      </c>
      <c r="C215" s="28">
        <v>1</v>
      </c>
      <c r="D215" s="28">
        <v>0</v>
      </c>
      <c r="E215" s="29">
        <f t="shared" si="106"/>
        <v>6.25E-2</v>
      </c>
      <c r="F215" s="29" t="str">
        <f t="shared" si="107"/>
        <v/>
      </c>
      <c r="G215" s="30">
        <f t="shared" si="89"/>
        <v>-1</v>
      </c>
      <c r="H215" s="48">
        <f t="shared" si="90"/>
        <v>-6.25E-2</v>
      </c>
    </row>
    <row r="216" spans="1:8" s="31" customFormat="1" ht="15" x14ac:dyDescent="0.2">
      <c r="A216" s="66"/>
      <c r="B216" s="55" t="s">
        <v>215</v>
      </c>
      <c r="C216" s="28">
        <v>0</v>
      </c>
      <c r="D216" s="28">
        <v>0</v>
      </c>
      <c r="E216" s="29" t="str">
        <f t="shared" si="106"/>
        <v/>
      </c>
      <c r="F216" s="29" t="str">
        <f t="shared" si="107"/>
        <v/>
      </c>
      <c r="G216" s="30" t="str">
        <f t="shared" si="89"/>
        <v xml:space="preserve"> </v>
      </c>
      <c r="H216" s="48" t="str">
        <f t="shared" si="90"/>
        <v/>
      </c>
    </row>
    <row r="217" spans="1:8" s="31" customFormat="1" ht="15" x14ac:dyDescent="0.2">
      <c r="A217" s="66"/>
      <c r="B217" s="55" t="s">
        <v>44</v>
      </c>
      <c r="C217" s="28">
        <v>0</v>
      </c>
      <c r="D217" s="28">
        <v>0</v>
      </c>
      <c r="E217" s="29" t="str">
        <f t="shared" si="106"/>
        <v/>
      </c>
      <c r="F217" s="29" t="str">
        <f t="shared" si="107"/>
        <v/>
      </c>
      <c r="G217" s="30" t="str">
        <f t="shared" si="89"/>
        <v xml:space="preserve"> </v>
      </c>
      <c r="H217" s="48" t="str">
        <f t="shared" si="90"/>
        <v/>
      </c>
    </row>
    <row r="218" spans="1:8" s="31" customFormat="1" ht="15" x14ac:dyDescent="0.2">
      <c r="A218" s="66"/>
      <c r="B218" s="55" t="s">
        <v>45</v>
      </c>
      <c r="C218" s="28">
        <v>2</v>
      </c>
      <c r="D218" s="28">
        <v>0</v>
      </c>
      <c r="E218" s="29">
        <f t="shared" si="106"/>
        <v>0.125</v>
      </c>
      <c r="F218" s="29" t="str">
        <f t="shared" si="107"/>
        <v/>
      </c>
      <c r="G218" s="30">
        <f t="shared" si="89"/>
        <v>-1</v>
      </c>
      <c r="H218" s="48">
        <f t="shared" si="90"/>
        <v>-0.125</v>
      </c>
    </row>
    <row r="219" spans="1:8" s="31" customFormat="1" ht="15" x14ac:dyDescent="0.2">
      <c r="A219" s="66"/>
      <c r="B219" s="55" t="s">
        <v>216</v>
      </c>
      <c r="C219" s="28">
        <v>0</v>
      </c>
      <c r="D219" s="28">
        <v>0</v>
      </c>
      <c r="E219" s="29" t="str">
        <f t="shared" si="106"/>
        <v/>
      </c>
      <c r="F219" s="29" t="str">
        <f t="shared" si="107"/>
        <v/>
      </c>
      <c r="G219" s="30" t="str">
        <f t="shared" si="89"/>
        <v xml:space="preserve"> </v>
      </c>
      <c r="H219" s="48" t="str">
        <f t="shared" si="90"/>
        <v/>
      </c>
    </row>
    <row r="220" spans="1:8" s="31" customFormat="1" ht="30" x14ac:dyDescent="0.2">
      <c r="A220" s="66"/>
      <c r="B220" s="55" t="s">
        <v>217</v>
      </c>
      <c r="C220" s="28">
        <v>0</v>
      </c>
      <c r="D220" s="28">
        <v>0</v>
      </c>
      <c r="E220" s="29" t="str">
        <f t="shared" si="106"/>
        <v/>
      </c>
      <c r="F220" s="29" t="str">
        <f t="shared" si="107"/>
        <v/>
      </c>
      <c r="G220" s="30" t="str">
        <f t="shared" si="89"/>
        <v xml:space="preserve"> </v>
      </c>
      <c r="H220" s="48" t="str">
        <f t="shared" si="90"/>
        <v/>
      </c>
    </row>
    <row r="221" spans="1:8" s="31" customFormat="1" ht="15" x14ac:dyDescent="0.2">
      <c r="A221" s="66"/>
      <c r="B221" s="55" t="s">
        <v>432</v>
      </c>
      <c r="C221" s="28">
        <v>0</v>
      </c>
      <c r="D221" s="28">
        <v>0</v>
      </c>
      <c r="E221" s="29" t="str">
        <f t="shared" si="106"/>
        <v/>
      </c>
      <c r="F221" s="29" t="str">
        <f t="shared" si="107"/>
        <v/>
      </c>
      <c r="G221" s="30" t="str">
        <f t="shared" si="89"/>
        <v xml:space="preserve"> </v>
      </c>
      <c r="H221" s="48" t="str">
        <f t="shared" si="90"/>
        <v/>
      </c>
    </row>
    <row r="222" spans="1:8" s="31" customFormat="1" ht="15" x14ac:dyDescent="0.2">
      <c r="A222" s="66"/>
      <c r="B222" s="55" t="s">
        <v>504</v>
      </c>
      <c r="C222" s="28">
        <v>0</v>
      </c>
      <c r="D222" s="28">
        <v>0</v>
      </c>
      <c r="E222" s="29" t="str">
        <f t="shared" si="106"/>
        <v/>
      </c>
      <c r="F222" s="29" t="str">
        <f t="shared" si="107"/>
        <v/>
      </c>
      <c r="G222" s="30" t="str">
        <f t="shared" si="89"/>
        <v xml:space="preserve"> </v>
      </c>
      <c r="H222" s="48" t="str">
        <f t="shared" ref="H222" si="117">+IF(OR(AND(E222=""),(G222="")),"",E222*G222)</f>
        <v/>
      </c>
    </row>
    <row r="223" spans="1:8" s="31" customFormat="1" ht="15" x14ac:dyDescent="0.2">
      <c r="A223" s="66"/>
      <c r="B223" s="55" t="s">
        <v>609</v>
      </c>
      <c r="C223" s="28">
        <v>2</v>
      </c>
      <c r="D223" s="28">
        <v>0</v>
      </c>
      <c r="E223" s="29">
        <f t="shared" ref="E223" si="118">+IF(C223=0,"",C223/C$176)</f>
        <v>0.125</v>
      </c>
      <c r="F223" s="29" t="str">
        <f t="shared" ref="F223" si="119">+IF(D223=0,"",D223/D$176)</f>
        <v/>
      </c>
      <c r="G223" s="30">
        <f t="shared" ref="G223" si="120">+IF(AND(C223=0,D223=0)," ",IF(C223=0,1,IF(D223=0,-1,(D223-C223)/C223)))</f>
        <v>-1</v>
      </c>
      <c r="H223" s="48">
        <f t="shared" ref="H223" si="121">+IF(OR(AND(E223=""),(G223="")),"",E223*G223)</f>
        <v>-0.125</v>
      </c>
    </row>
    <row r="224" spans="1:8" s="31" customFormat="1" ht="15" x14ac:dyDescent="0.2">
      <c r="A224" s="66"/>
      <c r="B224" s="55" t="s">
        <v>539</v>
      </c>
      <c r="C224" s="28">
        <v>0</v>
      </c>
      <c r="D224" s="28">
        <v>0</v>
      </c>
      <c r="E224" s="29" t="str">
        <f t="shared" si="106"/>
        <v/>
      </c>
      <c r="F224" s="29" t="str">
        <f t="shared" si="107"/>
        <v/>
      </c>
      <c r="G224" s="30" t="str">
        <f t="shared" si="89"/>
        <v xml:space="preserve"> 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28">
        <v>0</v>
      </c>
      <c r="D225" s="28">
        <v>0</v>
      </c>
      <c r="E225" s="29" t="str">
        <f t="shared" si="106"/>
        <v/>
      </c>
      <c r="F225" s="29" t="str">
        <f t="shared" si="107"/>
        <v/>
      </c>
      <c r="G225" s="30" t="str">
        <f t="shared" si="89"/>
        <v xml:space="preserve"> </v>
      </c>
      <c r="H225" s="48" t="str">
        <f t="shared" si="90"/>
        <v/>
      </c>
    </row>
    <row r="226" spans="1:8" s="31" customFormat="1" ht="15" x14ac:dyDescent="0.2">
      <c r="A226" s="66"/>
      <c r="B226" s="55" t="s">
        <v>46</v>
      </c>
      <c r="C226" s="28">
        <v>0</v>
      </c>
      <c r="D226" s="28">
        <v>0</v>
      </c>
      <c r="E226" s="29" t="str">
        <f t="shared" si="106"/>
        <v/>
      </c>
      <c r="F226" s="29" t="str">
        <f t="shared" si="107"/>
        <v/>
      </c>
      <c r="G226" s="30" t="str">
        <f t="shared" si="89"/>
        <v xml:space="preserve"> </v>
      </c>
      <c r="H226" s="48" t="str">
        <f t="shared" si="90"/>
        <v/>
      </c>
    </row>
    <row r="227" spans="1:8" s="31" customFormat="1" ht="15" x14ac:dyDescent="0.2">
      <c r="A227" s="66"/>
      <c r="B227" s="55" t="s">
        <v>219</v>
      </c>
      <c r="C227" s="28">
        <v>0</v>
      </c>
      <c r="D227" s="28">
        <v>0</v>
      </c>
      <c r="E227" s="29" t="str">
        <f t="shared" si="106"/>
        <v/>
      </c>
      <c r="F227" s="29" t="str">
        <f t="shared" si="107"/>
        <v/>
      </c>
      <c r="G227" s="30" t="str">
        <f t="shared" si="89"/>
        <v xml:space="preserve"> </v>
      </c>
      <c r="H227" s="48" t="str">
        <f t="shared" si="90"/>
        <v/>
      </c>
    </row>
    <row r="228" spans="1:8" s="31" customFormat="1" ht="15" x14ac:dyDescent="0.2">
      <c r="A228" s="66"/>
      <c r="B228" s="55" t="s">
        <v>220</v>
      </c>
      <c r="C228" s="28">
        <v>0</v>
      </c>
      <c r="D228" s="28">
        <v>0</v>
      </c>
      <c r="E228" s="29" t="str">
        <f t="shared" si="106"/>
        <v/>
      </c>
      <c r="F228" s="29" t="str">
        <f t="shared" si="107"/>
        <v/>
      </c>
      <c r="G228" s="30" t="str">
        <f t="shared" si="89"/>
        <v xml:space="preserve"> </v>
      </c>
      <c r="H228" s="48" t="str">
        <f t="shared" si="90"/>
        <v/>
      </c>
    </row>
    <row r="229" spans="1:8" s="31" customFormat="1" ht="15" x14ac:dyDescent="0.2">
      <c r="A229" s="66"/>
      <c r="B229" s="55" t="s">
        <v>433</v>
      </c>
      <c r="C229" s="28">
        <v>0</v>
      </c>
      <c r="D229" s="28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28">
        <v>0</v>
      </c>
      <c r="D230" s="28">
        <v>0</v>
      </c>
      <c r="E230" s="29" t="str">
        <f t="shared" si="106"/>
        <v/>
      </c>
      <c r="F230" s="29" t="str">
        <f t="shared" si="107"/>
        <v/>
      </c>
      <c r="G230" s="30" t="str">
        <f t="shared" si="89"/>
        <v xml:space="preserve"> </v>
      </c>
      <c r="H230" s="48" t="str">
        <f t="shared" si="90"/>
        <v/>
      </c>
    </row>
    <row r="231" spans="1:8" s="31" customFormat="1" ht="15" x14ac:dyDescent="0.2">
      <c r="A231" s="66"/>
      <c r="B231" s="55" t="s">
        <v>221</v>
      </c>
      <c r="C231" s="28">
        <v>0</v>
      </c>
      <c r="D231" s="28">
        <v>0</v>
      </c>
      <c r="E231" s="29" t="str">
        <f t="shared" si="106"/>
        <v/>
      </c>
      <c r="F231" s="29" t="str">
        <f t="shared" si="107"/>
        <v/>
      </c>
      <c r="G231" s="30" t="str">
        <f t="shared" si="89"/>
        <v xml:space="preserve"> </v>
      </c>
      <c r="H231" s="48" t="str">
        <f t="shared" si="90"/>
        <v/>
      </c>
    </row>
    <row r="232" spans="1:8" s="31" customFormat="1" ht="15" x14ac:dyDescent="0.2">
      <c r="A232" s="66"/>
      <c r="B232" s="55" t="s">
        <v>222</v>
      </c>
      <c r="C232" s="28">
        <v>0</v>
      </c>
      <c r="D232" s="28">
        <v>0</v>
      </c>
      <c r="E232" s="29" t="str">
        <f t="shared" ref="E232:E251" si="122">+IF(C232=0,"",C232/C$176)</f>
        <v/>
      </c>
      <c r="F232" s="29" t="str">
        <f t="shared" ref="F232:F251" si="123">+IF(D232=0,"",D232/D$176)</f>
        <v/>
      </c>
      <c r="G232" s="30" t="str">
        <f t="shared" si="89"/>
        <v xml:space="preserve"> </v>
      </c>
      <c r="H232" s="48" t="str">
        <f t="shared" si="90"/>
        <v/>
      </c>
    </row>
    <row r="233" spans="1:8" s="31" customFormat="1" ht="15" x14ac:dyDescent="0.2">
      <c r="A233" s="66"/>
      <c r="B233" s="55" t="s">
        <v>223</v>
      </c>
      <c r="C233" s="28">
        <v>0</v>
      </c>
      <c r="D233" s="28">
        <v>2</v>
      </c>
      <c r="E233" s="29" t="str">
        <f t="shared" si="122"/>
        <v/>
      </c>
      <c r="F233" s="29">
        <f t="shared" si="123"/>
        <v>3.3898305084745763E-2</v>
      </c>
      <c r="G233" s="30">
        <f t="shared" si="89"/>
        <v>1</v>
      </c>
      <c r="H233" s="48" t="str">
        <f t="shared" si="90"/>
        <v/>
      </c>
    </row>
    <row r="234" spans="1:8" s="31" customFormat="1" ht="15" x14ac:dyDescent="0.2">
      <c r="A234" s="66"/>
      <c r="B234" s="55" t="s">
        <v>628</v>
      </c>
      <c r="C234" s="28">
        <v>0</v>
      </c>
      <c r="D234" s="28">
        <v>0</v>
      </c>
      <c r="E234" s="29" t="str">
        <f t="shared" si="122"/>
        <v/>
      </c>
      <c r="F234" s="29" t="str">
        <f t="shared" si="123"/>
        <v/>
      </c>
      <c r="G234" s="30" t="str">
        <f t="shared" si="89"/>
        <v xml:space="preserve"> </v>
      </c>
      <c r="H234" s="48" t="str">
        <f t="shared" si="90"/>
        <v/>
      </c>
    </row>
    <row r="235" spans="1:8" s="31" customFormat="1" ht="15" x14ac:dyDescent="0.2">
      <c r="A235" s="66"/>
      <c r="B235" s="60" t="s">
        <v>548</v>
      </c>
      <c r="C235" s="28">
        <v>0</v>
      </c>
      <c r="D235" s="28">
        <v>0</v>
      </c>
      <c r="E235" s="29" t="str">
        <f t="shared" ref="E235" si="124">+IF(C235=0,"",C235/C$176)</f>
        <v/>
      </c>
      <c r="F235" s="29" t="str">
        <f t="shared" ref="F235" si="125">+IF(D235=0,"",D235/D$176)</f>
        <v/>
      </c>
      <c r="G235" s="30" t="str">
        <f t="shared" si="89"/>
        <v xml:space="preserve"> 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60" t="s">
        <v>612</v>
      </c>
      <c r="C236" s="28">
        <v>0</v>
      </c>
      <c r="D236" s="28">
        <v>2</v>
      </c>
      <c r="E236" s="29" t="str">
        <f t="shared" ref="E236" si="127">+IF(C236=0,"",C236/C$176)</f>
        <v/>
      </c>
      <c r="F236" s="29">
        <f t="shared" ref="F236" si="128">+IF(D236=0,"",D236/D$176)</f>
        <v>3.3898305084745763E-2</v>
      </c>
      <c r="G236" s="30">
        <f t="shared" ref="G236" si="129">+IF(AND(C236=0,D236=0)," ",IF(C236=0,1,IF(D236=0,-1,(D236-C236)/C236)))</f>
        <v>1</v>
      </c>
      <c r="H236" s="48" t="str">
        <f t="shared" ref="H236" si="130">+IF(OR(AND(E236=""),(G236="")),"",E236*G236)</f>
        <v/>
      </c>
    </row>
    <row r="237" spans="1:8" s="31" customFormat="1" ht="15" x14ac:dyDescent="0.2">
      <c r="A237" s="66"/>
      <c r="B237" s="55" t="s">
        <v>48</v>
      </c>
      <c r="C237" s="28">
        <v>0</v>
      </c>
      <c r="D237" s="28">
        <v>1</v>
      </c>
      <c r="E237" s="29" t="str">
        <f t="shared" si="122"/>
        <v/>
      </c>
      <c r="F237" s="29">
        <f t="shared" si="123"/>
        <v>1.6949152542372881E-2</v>
      </c>
      <c r="G237" s="30">
        <f t="shared" si="89"/>
        <v>1</v>
      </c>
      <c r="H237" s="48" t="str">
        <f t="shared" si="90"/>
        <v/>
      </c>
    </row>
    <row r="238" spans="1:8" s="31" customFormat="1" ht="15" x14ac:dyDescent="0.2">
      <c r="A238" s="66"/>
      <c r="B238" s="55" t="s">
        <v>224</v>
      </c>
      <c r="C238" s="28">
        <v>0</v>
      </c>
      <c r="D238" s="28">
        <v>0</v>
      </c>
      <c r="E238" s="29" t="str">
        <f t="shared" si="122"/>
        <v/>
      </c>
      <c r="F238" s="29" t="str">
        <f t="shared" si="123"/>
        <v/>
      </c>
      <c r="G238" s="30" t="str">
        <f t="shared" si="89"/>
        <v xml:space="preserve"> 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28">
        <v>0</v>
      </c>
      <c r="D239" s="28">
        <v>0</v>
      </c>
      <c r="E239" s="29" t="str">
        <f t="shared" si="122"/>
        <v/>
      </c>
      <c r="F239" s="29" t="str">
        <f t="shared" si="123"/>
        <v/>
      </c>
      <c r="G239" s="30" t="str">
        <f t="shared" si="89"/>
        <v xml:space="preserve"> 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28">
        <v>0</v>
      </c>
      <c r="D240" s="28">
        <v>0</v>
      </c>
      <c r="E240" s="29" t="str">
        <f t="shared" si="122"/>
        <v/>
      </c>
      <c r="F240" s="29" t="str">
        <f t="shared" si="123"/>
        <v/>
      </c>
      <c r="G240" s="30" t="str">
        <f t="shared" si="89"/>
        <v xml:space="preserve"> </v>
      </c>
      <c r="H240" s="48" t="str">
        <f t="shared" si="90"/>
        <v/>
      </c>
    </row>
    <row r="241" spans="1:8" s="31" customFormat="1" ht="15" x14ac:dyDescent="0.2">
      <c r="A241" s="66"/>
      <c r="B241" s="55" t="s">
        <v>633</v>
      </c>
      <c r="C241" s="28">
        <v>0</v>
      </c>
      <c r="D241" s="28">
        <v>0</v>
      </c>
      <c r="E241" s="29" t="str">
        <f t="shared" si="122"/>
        <v/>
      </c>
      <c r="F241" s="29" t="str">
        <f t="shared" si="123"/>
        <v/>
      </c>
      <c r="G241" s="30" t="str">
        <f t="shared" si="89"/>
        <v xml:space="preserve"> </v>
      </c>
      <c r="H241" s="48" t="str">
        <f t="shared" si="90"/>
        <v/>
      </c>
    </row>
    <row r="242" spans="1:8" s="31" customFormat="1" ht="15" x14ac:dyDescent="0.2">
      <c r="A242" s="66" t="s">
        <v>644</v>
      </c>
      <c r="B242" s="55" t="s">
        <v>650</v>
      </c>
      <c r="C242" s="28"/>
      <c r="D242" s="28">
        <v>0</v>
      </c>
      <c r="E242" s="29" t="str">
        <f t="shared" ref="E242" si="131">+IF(C242=0,"",C242/C$176)</f>
        <v/>
      </c>
      <c r="F242" s="29" t="str">
        <f t="shared" ref="F242" si="132">+IF(D242=0,"",D242/D$176)</f>
        <v/>
      </c>
      <c r="G242" s="30" t="str">
        <f t="shared" ref="G242" si="133">+IF(AND(C242=0,D242=0)," ",IF(C242=0,1,IF(D242=0,-1,(D242-C242)/C242)))</f>
        <v xml:space="preserve"> 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28">
        <v>0</v>
      </c>
      <c r="D243" s="28">
        <v>0</v>
      </c>
      <c r="E243" s="29" t="str">
        <f t="shared" si="122"/>
        <v/>
      </c>
      <c r="F243" s="29" t="str">
        <f t="shared" si="123"/>
        <v/>
      </c>
      <c r="G243" s="30" t="str">
        <f t="shared" si="89"/>
        <v xml:space="preserve"> </v>
      </c>
      <c r="H243" s="48" t="str">
        <f t="shared" si="90"/>
        <v/>
      </c>
    </row>
    <row r="244" spans="1:8" s="31" customFormat="1" ht="15" x14ac:dyDescent="0.2">
      <c r="A244" s="66"/>
      <c r="B244" s="55" t="s">
        <v>52</v>
      </c>
      <c r="C244" s="28">
        <v>0</v>
      </c>
      <c r="D244" s="28">
        <v>0</v>
      </c>
      <c r="E244" s="29" t="str">
        <f t="shared" si="122"/>
        <v/>
      </c>
      <c r="F244" s="29" t="str">
        <f t="shared" si="123"/>
        <v/>
      </c>
      <c r="G244" s="30" t="str">
        <f t="shared" ref="G244:G314" si="135">+IF(AND(C244=0,D244=0)," ",IF(C244=0,1,IF(D244=0,-1,(D244-C244)/C244)))</f>
        <v xml:space="preserve"> </v>
      </c>
      <c r="H244" s="48" t="str">
        <f t="shared" si="90"/>
        <v/>
      </c>
    </row>
    <row r="245" spans="1:8" s="31" customFormat="1" ht="30" x14ac:dyDescent="0.2">
      <c r="A245" s="66"/>
      <c r="B245" s="55" t="s">
        <v>540</v>
      </c>
      <c r="C245" s="28">
        <v>0</v>
      </c>
      <c r="D245" s="28">
        <v>0</v>
      </c>
      <c r="E245" s="29" t="str">
        <f t="shared" si="122"/>
        <v/>
      </c>
      <c r="F245" s="29" t="str">
        <f t="shared" si="123"/>
        <v/>
      </c>
      <c r="G245" s="30" t="str">
        <f t="shared" si="135"/>
        <v xml:space="preserve"> </v>
      </c>
      <c r="H245" s="48" t="str">
        <f t="shared" si="90"/>
        <v/>
      </c>
    </row>
    <row r="246" spans="1:8" s="31" customFormat="1" ht="15" x14ac:dyDescent="0.2">
      <c r="A246" s="66"/>
      <c r="B246" s="55" t="s">
        <v>50</v>
      </c>
      <c r="C246" s="28">
        <v>0</v>
      </c>
      <c r="D246" s="28">
        <v>7</v>
      </c>
      <c r="E246" s="29" t="str">
        <f t="shared" si="122"/>
        <v/>
      </c>
      <c r="F246" s="29">
        <f t="shared" si="123"/>
        <v>0.11864406779661017</v>
      </c>
      <c r="G246" s="30">
        <f t="shared" si="135"/>
        <v>1</v>
      </c>
      <c r="H246" s="48" t="str">
        <f t="shared" si="90"/>
        <v/>
      </c>
    </row>
    <row r="247" spans="1:8" s="31" customFormat="1" ht="15" x14ac:dyDescent="0.2">
      <c r="A247" s="66"/>
      <c r="B247" s="55" t="s">
        <v>49</v>
      </c>
      <c r="C247" s="28">
        <v>0</v>
      </c>
      <c r="D247" s="28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28">
        <v>0</v>
      </c>
      <c r="D248" s="28">
        <v>0</v>
      </c>
      <c r="E248" s="29" t="str">
        <f t="shared" si="122"/>
        <v/>
      </c>
      <c r="F248" s="29" t="str">
        <f t="shared" si="123"/>
        <v/>
      </c>
      <c r="G248" s="30" t="str">
        <f t="shared" si="135"/>
        <v xml:space="preserve"> 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28">
        <v>0</v>
      </c>
      <c r="D249" s="28">
        <v>0</v>
      </c>
      <c r="E249" s="29" t="str">
        <f t="shared" si="122"/>
        <v/>
      </c>
      <c r="F249" s="29" t="str">
        <f t="shared" si="123"/>
        <v/>
      </c>
      <c r="G249" s="30" t="str">
        <f t="shared" si="135"/>
        <v xml:space="preserve"> </v>
      </c>
      <c r="H249" s="48" t="str">
        <f t="shared" si="90"/>
        <v/>
      </c>
    </row>
    <row r="250" spans="1:8" s="31" customFormat="1" ht="15" x14ac:dyDescent="0.2">
      <c r="A250" s="66"/>
      <c r="B250" s="55" t="s">
        <v>226</v>
      </c>
      <c r="C250" s="28">
        <v>0</v>
      </c>
      <c r="D250" s="28">
        <v>0</v>
      </c>
      <c r="E250" s="29" t="str">
        <f t="shared" si="122"/>
        <v/>
      </c>
      <c r="F250" s="29" t="str">
        <f t="shared" si="123"/>
        <v/>
      </c>
      <c r="G250" s="30" t="str">
        <f t="shared" si="135"/>
        <v xml:space="preserve"> </v>
      </c>
      <c r="H250" s="48" t="str">
        <f t="shared" si="90"/>
        <v/>
      </c>
    </row>
    <row r="251" spans="1:8" s="31" customFormat="1" ht="15" x14ac:dyDescent="0.2">
      <c r="A251" s="66"/>
      <c r="B251" s="55" t="s">
        <v>434</v>
      </c>
      <c r="C251" s="28">
        <v>0</v>
      </c>
      <c r="D251" s="28">
        <v>0</v>
      </c>
      <c r="E251" s="29" t="str">
        <f t="shared" si="122"/>
        <v/>
      </c>
      <c r="F251" s="29" t="str">
        <f t="shared" si="123"/>
        <v/>
      </c>
      <c r="G251" s="30" t="str">
        <f t="shared" si="135"/>
        <v xml:space="preserve"> </v>
      </c>
      <c r="H251" s="48" t="str">
        <f t="shared" si="90"/>
        <v/>
      </c>
    </row>
    <row r="252" spans="1:8" s="31" customFormat="1" ht="15" x14ac:dyDescent="0.2">
      <c r="A252" s="66"/>
      <c r="B252" s="55" t="s">
        <v>323</v>
      </c>
      <c r="C252" s="28">
        <v>0</v>
      </c>
      <c r="D252" s="28">
        <v>0</v>
      </c>
      <c r="E252" s="29" t="str">
        <f t="shared" ref="E252:E337" si="136">+IF(C252=0,"",C252/C$176)</f>
        <v/>
      </c>
      <c r="F252" s="29" t="str">
        <f t="shared" ref="F252:F337" si="137">+IF(D252=0,"",D252/D$176)</f>
        <v/>
      </c>
      <c r="G252" s="30" t="str">
        <f t="shared" si="135"/>
        <v xml:space="preserve"> </v>
      </c>
      <c r="H252" s="48" t="str">
        <f t="shared" ref="H252:H337" si="138">+IF(OR(AND(E252=""),(G252="")),"",E252*G252)</f>
        <v/>
      </c>
    </row>
    <row r="253" spans="1:8" s="31" customFormat="1" ht="15" x14ac:dyDescent="0.2">
      <c r="A253" s="66"/>
      <c r="B253" s="55" t="s">
        <v>227</v>
      </c>
      <c r="C253" s="28">
        <v>0</v>
      </c>
      <c r="D253" s="28">
        <v>0</v>
      </c>
      <c r="E253" s="29" t="str">
        <f t="shared" si="136"/>
        <v/>
      </c>
      <c r="F253" s="29" t="str">
        <f t="shared" si="137"/>
        <v/>
      </c>
      <c r="G253" s="30" t="str">
        <f t="shared" si="135"/>
        <v xml:space="preserve"> </v>
      </c>
      <c r="H253" s="48" t="str">
        <f t="shared" si="138"/>
        <v/>
      </c>
    </row>
    <row r="254" spans="1:8" s="31" customFormat="1" ht="15" x14ac:dyDescent="0.2">
      <c r="A254" s="66"/>
      <c r="B254" s="55" t="s">
        <v>228</v>
      </c>
      <c r="C254" s="28">
        <v>0</v>
      </c>
      <c r="D254" s="28">
        <v>0</v>
      </c>
      <c r="E254" s="29" t="str">
        <f t="shared" si="136"/>
        <v/>
      </c>
      <c r="F254" s="29" t="str">
        <f t="shared" si="137"/>
        <v/>
      </c>
      <c r="G254" s="30" t="str">
        <f t="shared" si="135"/>
        <v xml:space="preserve"> </v>
      </c>
      <c r="H254" s="48" t="str">
        <f t="shared" si="138"/>
        <v/>
      </c>
    </row>
    <row r="255" spans="1:8" s="31" customFormat="1" ht="15" x14ac:dyDescent="0.2">
      <c r="A255" s="66"/>
      <c r="B255" s="55" t="s">
        <v>435</v>
      </c>
      <c r="C255" s="28">
        <v>0</v>
      </c>
      <c r="D255" s="28">
        <v>0</v>
      </c>
      <c r="E255" s="29" t="str">
        <f t="shared" si="136"/>
        <v/>
      </c>
      <c r="F255" s="29" t="str">
        <f t="shared" si="137"/>
        <v/>
      </c>
      <c r="G255" s="30" t="str">
        <f t="shared" si="135"/>
        <v xml:space="preserve"> </v>
      </c>
      <c r="H255" s="48" t="str">
        <f t="shared" si="138"/>
        <v/>
      </c>
    </row>
    <row r="256" spans="1:8" s="31" customFormat="1" ht="15" x14ac:dyDescent="0.2">
      <c r="A256" s="66"/>
      <c r="B256" s="55" t="s">
        <v>229</v>
      </c>
      <c r="C256" s="28">
        <v>0</v>
      </c>
      <c r="D256" s="28">
        <v>0</v>
      </c>
      <c r="E256" s="29" t="str">
        <f t="shared" si="136"/>
        <v/>
      </c>
      <c r="F256" s="29" t="str">
        <f t="shared" si="137"/>
        <v/>
      </c>
      <c r="G256" s="30" t="str">
        <f t="shared" si="135"/>
        <v xml:space="preserve"> 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28">
        <v>0</v>
      </c>
      <c r="D257" s="28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28">
        <v>0</v>
      </c>
      <c r="D258" s="28">
        <v>0</v>
      </c>
      <c r="E258" s="29" t="str">
        <f t="shared" ref="E258:E259" si="139">+IF(C258=0,"",C258/C$176)</f>
        <v/>
      </c>
      <c r="F258" s="29" t="str">
        <f t="shared" ref="F258:F259" si="140">+IF(D258=0,"",D258/D$176)</f>
        <v/>
      </c>
      <c r="G258" s="30" t="str">
        <f t="shared" si="135"/>
        <v xml:space="preserve"> </v>
      </c>
      <c r="H258" s="48" t="str">
        <f t="shared" ref="H258:H259" si="141">+IF(OR(AND(E258=""),(G258="")),"",E258*G258)</f>
        <v/>
      </c>
    </row>
    <row r="259" spans="1:8" s="31" customFormat="1" ht="15" x14ac:dyDescent="0.2">
      <c r="A259" s="66"/>
      <c r="B259" s="55" t="s">
        <v>411</v>
      </c>
      <c r="C259" s="28">
        <v>0</v>
      </c>
      <c r="D259" s="28">
        <v>0</v>
      </c>
      <c r="E259" s="29" t="str">
        <f t="shared" si="139"/>
        <v/>
      </c>
      <c r="F259" s="29" t="str">
        <f t="shared" si="140"/>
        <v/>
      </c>
      <c r="G259" s="30" t="str">
        <f t="shared" si="135"/>
        <v xml:space="preserve"> 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28">
        <v>0</v>
      </c>
      <c r="D260" s="28">
        <v>0</v>
      </c>
      <c r="E260" s="29" t="str">
        <f t="shared" si="136"/>
        <v/>
      </c>
      <c r="F260" s="29" t="str">
        <f t="shared" si="137"/>
        <v/>
      </c>
      <c r="G260" s="30" t="str">
        <f t="shared" si="135"/>
        <v xml:space="preserve"> </v>
      </c>
      <c r="H260" s="48" t="str">
        <f t="shared" si="138"/>
        <v/>
      </c>
    </row>
    <row r="261" spans="1:8" s="31" customFormat="1" ht="15" x14ac:dyDescent="0.2">
      <c r="A261" s="66"/>
      <c r="B261" s="55" t="s">
        <v>600</v>
      </c>
      <c r="C261" s="28">
        <v>0</v>
      </c>
      <c r="D261" s="28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28">
        <v>0</v>
      </c>
      <c r="D262" s="28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28">
        <v>0</v>
      </c>
      <c r="D263" s="28">
        <v>0</v>
      </c>
      <c r="E263" s="29" t="str">
        <f t="shared" si="136"/>
        <v/>
      </c>
      <c r="F263" s="29" t="str">
        <f t="shared" si="137"/>
        <v/>
      </c>
      <c r="G263" s="30" t="str">
        <f t="shared" si="135"/>
        <v xml:space="preserve"> </v>
      </c>
      <c r="H263" s="48" t="str">
        <f t="shared" si="138"/>
        <v/>
      </c>
    </row>
    <row r="264" spans="1:8" s="31" customFormat="1" ht="30" x14ac:dyDescent="0.2">
      <c r="A264" s="66"/>
      <c r="B264" s="55" t="s">
        <v>439</v>
      </c>
      <c r="C264" s="28">
        <v>0</v>
      </c>
      <c r="D264" s="28">
        <v>0</v>
      </c>
      <c r="E264" s="29" t="str">
        <f t="shared" si="136"/>
        <v/>
      </c>
      <c r="F264" s="29" t="str">
        <f t="shared" si="137"/>
        <v/>
      </c>
      <c r="G264" s="30" t="str">
        <f t="shared" si="135"/>
        <v xml:space="preserve"> </v>
      </c>
      <c r="H264" s="48" t="str">
        <f t="shared" si="138"/>
        <v/>
      </c>
    </row>
    <row r="265" spans="1:8" s="31" customFormat="1" ht="15" x14ac:dyDescent="0.2">
      <c r="A265" s="66"/>
      <c r="B265" s="55" t="s">
        <v>440</v>
      </c>
      <c r="C265" s="28">
        <v>0</v>
      </c>
      <c r="D265" s="28">
        <v>0</v>
      </c>
      <c r="E265" s="29" t="str">
        <f t="shared" si="136"/>
        <v/>
      </c>
      <c r="F265" s="29" t="str">
        <f t="shared" si="137"/>
        <v/>
      </c>
      <c r="G265" s="30" t="str">
        <f t="shared" si="135"/>
        <v xml:space="preserve"> </v>
      </c>
      <c r="H265" s="48" t="str">
        <f t="shared" si="138"/>
        <v/>
      </c>
    </row>
    <row r="266" spans="1:8" s="31" customFormat="1" ht="15" x14ac:dyDescent="0.2">
      <c r="A266" s="66"/>
      <c r="B266" s="55" t="s">
        <v>507</v>
      </c>
      <c r="C266" s="28">
        <v>0</v>
      </c>
      <c r="D266" s="28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28">
        <v>0</v>
      </c>
      <c r="D267" s="28">
        <v>0</v>
      </c>
      <c r="E267" s="29" t="str">
        <f t="shared" si="142"/>
        <v/>
      </c>
      <c r="F267" s="29" t="str">
        <f t="shared" si="143"/>
        <v/>
      </c>
      <c r="G267" s="30" t="str">
        <f t="shared" si="135"/>
        <v xml:space="preserve"> </v>
      </c>
      <c r="H267" s="48" t="str">
        <f t="shared" si="144"/>
        <v/>
      </c>
    </row>
    <row r="268" spans="1:8" s="31" customFormat="1" ht="15" x14ac:dyDescent="0.2">
      <c r="A268" s="66"/>
      <c r="B268" s="55" t="s">
        <v>54</v>
      </c>
      <c r="C268" s="28">
        <v>0</v>
      </c>
      <c r="D268" s="28">
        <v>0</v>
      </c>
      <c r="E268" s="29" t="str">
        <f t="shared" si="136"/>
        <v/>
      </c>
      <c r="F268" s="29" t="str">
        <f t="shared" si="137"/>
        <v/>
      </c>
      <c r="G268" s="30" t="str">
        <f t="shared" si="135"/>
        <v xml:space="preserve"> </v>
      </c>
      <c r="H268" s="48" t="str">
        <f t="shared" si="138"/>
        <v/>
      </c>
    </row>
    <row r="269" spans="1:8" s="31" customFormat="1" ht="15" x14ac:dyDescent="0.2">
      <c r="A269" s="66"/>
      <c r="B269" s="55" t="s">
        <v>231</v>
      </c>
      <c r="C269" s="28">
        <v>0</v>
      </c>
      <c r="D269" s="28">
        <v>1</v>
      </c>
      <c r="E269" s="29" t="str">
        <f t="shared" si="136"/>
        <v/>
      </c>
      <c r="F269" s="29">
        <f t="shared" si="137"/>
        <v>1.6949152542372881E-2</v>
      </c>
      <c r="G269" s="30">
        <f t="shared" si="135"/>
        <v>1</v>
      </c>
      <c r="H269" s="48" t="str">
        <f t="shared" si="138"/>
        <v/>
      </c>
    </row>
    <row r="270" spans="1:8" s="31" customFormat="1" ht="15" x14ac:dyDescent="0.2">
      <c r="A270" s="66"/>
      <c r="B270" s="55" t="s">
        <v>602</v>
      </c>
      <c r="C270" s="28">
        <v>0</v>
      </c>
      <c r="D270" s="28">
        <v>0</v>
      </c>
      <c r="E270" s="29" t="str">
        <f t="shared" si="136"/>
        <v/>
      </c>
      <c r="F270" s="29" t="str">
        <f t="shared" si="137"/>
        <v/>
      </c>
      <c r="G270" s="30" t="str">
        <f t="shared" si="135"/>
        <v xml:space="preserve"> 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28">
        <v>0</v>
      </c>
      <c r="D271" s="28">
        <v>0</v>
      </c>
      <c r="E271" s="29" t="str">
        <f t="shared" ref="E271:E276" si="145">+IF(C271=0,"",C271/C$176)</f>
        <v/>
      </c>
      <c r="F271" s="29" t="str">
        <f t="shared" ref="F271:F276" si="146">+IF(D271=0,"",D271/D$176)</f>
        <v/>
      </c>
      <c r="G271" s="30" t="str">
        <f t="shared" si="135"/>
        <v xml:space="preserve"> 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28">
        <v>0</v>
      </c>
      <c r="D272" s="28">
        <v>0</v>
      </c>
      <c r="E272" s="29" t="str">
        <f t="shared" si="145"/>
        <v/>
      </c>
      <c r="F272" s="29" t="str">
        <f t="shared" si="146"/>
        <v/>
      </c>
      <c r="G272" s="30" t="str">
        <f t="shared" si="135"/>
        <v xml:space="preserve"> 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28">
        <v>0</v>
      </c>
      <c r="D273" s="28">
        <v>0</v>
      </c>
      <c r="E273" s="29" t="str">
        <f t="shared" si="145"/>
        <v/>
      </c>
      <c r="F273" s="29" t="str">
        <f t="shared" si="146"/>
        <v/>
      </c>
      <c r="G273" s="30" t="str">
        <f t="shared" si="135"/>
        <v xml:space="preserve"> </v>
      </c>
      <c r="H273" s="48" t="str">
        <f t="shared" si="147"/>
        <v/>
      </c>
    </row>
    <row r="274" spans="1:8" s="31" customFormat="1" ht="15" x14ac:dyDescent="0.2">
      <c r="A274" s="66"/>
      <c r="B274" s="55" t="s">
        <v>511</v>
      </c>
      <c r="C274" s="28">
        <v>0</v>
      </c>
      <c r="D274" s="28">
        <v>0</v>
      </c>
      <c r="E274" s="29" t="str">
        <f t="shared" si="145"/>
        <v/>
      </c>
      <c r="F274" s="29" t="str">
        <f t="shared" si="146"/>
        <v/>
      </c>
      <c r="G274" s="30" t="str">
        <f t="shared" si="135"/>
        <v xml:space="preserve"> </v>
      </c>
      <c r="H274" s="48" t="str">
        <f t="shared" si="147"/>
        <v/>
      </c>
    </row>
    <row r="275" spans="1:8" s="31" customFormat="1" ht="15" x14ac:dyDescent="0.2">
      <c r="A275" s="66"/>
      <c r="B275" s="55" t="s">
        <v>512</v>
      </c>
      <c r="C275" s="28">
        <v>0</v>
      </c>
      <c r="D275" s="28">
        <v>0</v>
      </c>
      <c r="E275" s="29" t="str">
        <f t="shared" si="145"/>
        <v/>
      </c>
      <c r="F275" s="29" t="str">
        <f t="shared" si="146"/>
        <v/>
      </c>
      <c r="G275" s="30" t="str">
        <f t="shared" si="135"/>
        <v xml:space="preserve"> </v>
      </c>
      <c r="H275" s="48" t="str">
        <f t="shared" si="147"/>
        <v/>
      </c>
    </row>
    <row r="276" spans="1:8" s="31" customFormat="1" ht="15" x14ac:dyDescent="0.2">
      <c r="A276" s="66"/>
      <c r="B276" s="55" t="s">
        <v>513</v>
      </c>
      <c r="C276" s="28">
        <v>0</v>
      </c>
      <c r="D276" s="28">
        <v>0</v>
      </c>
      <c r="E276" s="29" t="str">
        <f t="shared" si="145"/>
        <v/>
      </c>
      <c r="F276" s="29" t="str">
        <f t="shared" si="146"/>
        <v/>
      </c>
      <c r="G276" s="30" t="str">
        <f t="shared" si="135"/>
        <v xml:space="preserve"> </v>
      </c>
      <c r="H276" s="48" t="str">
        <f t="shared" si="147"/>
        <v/>
      </c>
    </row>
    <row r="277" spans="1:8" s="31" customFormat="1" ht="15" x14ac:dyDescent="0.2">
      <c r="A277" s="66"/>
      <c r="B277" s="55" t="s">
        <v>581</v>
      </c>
      <c r="C277" s="28">
        <v>0</v>
      </c>
      <c r="D277" s="28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28">
        <v>0</v>
      </c>
      <c r="D278" s="28">
        <v>0</v>
      </c>
      <c r="E278" s="29" t="str">
        <f t="shared" si="148"/>
        <v/>
      </c>
      <c r="F278" s="29" t="str">
        <f t="shared" si="149"/>
        <v/>
      </c>
      <c r="G278" s="30" t="str">
        <f t="shared" si="150"/>
        <v xml:space="preserve"> 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28">
        <v>0</v>
      </c>
      <c r="D279" s="28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28">
        <v>0</v>
      </c>
      <c r="D280" s="28">
        <v>0</v>
      </c>
      <c r="E280" s="29" t="str">
        <f t="shared" si="136"/>
        <v/>
      </c>
      <c r="F280" s="29" t="str">
        <f t="shared" si="137"/>
        <v/>
      </c>
      <c r="G280" s="30" t="str">
        <f t="shared" si="135"/>
        <v xml:space="preserve"> </v>
      </c>
      <c r="H280" s="48" t="str">
        <f t="shared" si="138"/>
        <v/>
      </c>
    </row>
    <row r="281" spans="1:8" s="31" customFormat="1" ht="15" x14ac:dyDescent="0.2">
      <c r="A281" s="66"/>
      <c r="B281" s="55" t="s">
        <v>61</v>
      </c>
      <c r="C281" s="28">
        <v>0</v>
      </c>
      <c r="D281" s="28">
        <v>0</v>
      </c>
      <c r="E281" s="29" t="str">
        <f t="shared" si="136"/>
        <v/>
      </c>
      <c r="F281" s="29" t="str">
        <f t="shared" si="137"/>
        <v/>
      </c>
      <c r="G281" s="30" t="str">
        <f t="shared" si="135"/>
        <v xml:space="preserve"> </v>
      </c>
      <c r="H281" s="48" t="str">
        <f t="shared" si="138"/>
        <v/>
      </c>
    </row>
    <row r="282" spans="1:8" s="31" customFormat="1" ht="15" x14ac:dyDescent="0.2">
      <c r="A282" s="66"/>
      <c r="B282" s="55" t="s">
        <v>58</v>
      </c>
      <c r="C282" s="28">
        <v>0</v>
      </c>
      <c r="D282" s="28">
        <v>0</v>
      </c>
      <c r="E282" s="29" t="str">
        <f t="shared" si="136"/>
        <v/>
      </c>
      <c r="F282" s="29" t="str">
        <f t="shared" si="137"/>
        <v/>
      </c>
      <c r="G282" s="30" t="str">
        <f t="shared" si="135"/>
        <v xml:space="preserve"> </v>
      </c>
      <c r="H282" s="48" t="str">
        <f t="shared" si="138"/>
        <v/>
      </c>
    </row>
    <row r="283" spans="1:8" s="31" customFormat="1" ht="15" x14ac:dyDescent="0.2">
      <c r="A283" s="66"/>
      <c r="B283" s="55" t="s">
        <v>232</v>
      </c>
      <c r="C283" s="28">
        <v>0</v>
      </c>
      <c r="D283" s="28">
        <v>0</v>
      </c>
      <c r="E283" s="29" t="str">
        <f t="shared" si="136"/>
        <v/>
      </c>
      <c r="F283" s="29" t="str">
        <f t="shared" si="137"/>
        <v/>
      </c>
      <c r="G283" s="30" t="str">
        <f t="shared" si="135"/>
        <v xml:space="preserve"> </v>
      </c>
      <c r="H283" s="48" t="str">
        <f t="shared" si="138"/>
        <v/>
      </c>
    </row>
    <row r="284" spans="1:8" s="31" customFormat="1" ht="15" x14ac:dyDescent="0.2">
      <c r="A284" s="66"/>
      <c r="B284" s="55" t="s">
        <v>55</v>
      </c>
      <c r="C284" s="28">
        <v>0</v>
      </c>
      <c r="D284" s="28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28">
        <v>0</v>
      </c>
      <c r="D285" s="28">
        <v>0</v>
      </c>
      <c r="E285" s="29" t="str">
        <f t="shared" ref="E285" si="152">+IF(C285=0,"",C285/C$176)</f>
        <v/>
      </c>
      <c r="F285" s="29" t="str">
        <f t="shared" ref="F285" si="153">+IF(D285=0,"",D285/D$176)</f>
        <v/>
      </c>
      <c r="G285" s="30" t="str">
        <f t="shared" si="135"/>
        <v xml:space="preserve"> </v>
      </c>
      <c r="H285" s="48" t="str">
        <f t="shared" ref="H285" si="154">+IF(OR(AND(E285=""),(G285="")),"",E285*G285)</f>
        <v/>
      </c>
    </row>
    <row r="286" spans="1:8" s="31" customFormat="1" ht="15" x14ac:dyDescent="0.2">
      <c r="A286" s="66"/>
      <c r="B286" s="55" t="s">
        <v>59</v>
      </c>
      <c r="C286" s="28">
        <v>0</v>
      </c>
      <c r="D286" s="28">
        <v>0</v>
      </c>
      <c r="E286" s="29" t="str">
        <f t="shared" si="136"/>
        <v/>
      </c>
      <c r="F286" s="29" t="str">
        <f t="shared" si="137"/>
        <v/>
      </c>
      <c r="G286" s="30" t="str">
        <f t="shared" si="135"/>
        <v xml:space="preserve"> </v>
      </c>
      <c r="H286" s="48" t="str">
        <f t="shared" si="138"/>
        <v/>
      </c>
    </row>
    <row r="287" spans="1:8" s="31" customFormat="1" ht="15" x14ac:dyDescent="0.2">
      <c r="A287" s="66"/>
      <c r="B287" s="55" t="s">
        <v>441</v>
      </c>
      <c r="C287" s="28">
        <v>1</v>
      </c>
      <c r="D287" s="28">
        <v>0</v>
      </c>
      <c r="E287" s="29">
        <f t="shared" si="136"/>
        <v>6.25E-2</v>
      </c>
      <c r="F287" s="29" t="str">
        <f t="shared" si="137"/>
        <v/>
      </c>
      <c r="G287" s="30">
        <f t="shared" si="135"/>
        <v>-1</v>
      </c>
      <c r="H287" s="48">
        <f t="shared" si="138"/>
        <v>-6.25E-2</v>
      </c>
    </row>
    <row r="288" spans="1:8" s="31" customFormat="1" ht="13.5" customHeight="1" x14ac:dyDescent="0.2">
      <c r="A288" s="66"/>
      <c r="B288" s="55" t="s">
        <v>56</v>
      </c>
      <c r="C288" s="28">
        <v>0</v>
      </c>
      <c r="D288" s="28">
        <v>0</v>
      </c>
      <c r="E288" s="29" t="str">
        <f t="shared" si="136"/>
        <v/>
      </c>
      <c r="F288" s="29" t="str">
        <f t="shared" si="137"/>
        <v/>
      </c>
      <c r="G288" s="30" t="str">
        <f t="shared" si="135"/>
        <v xml:space="preserve"> </v>
      </c>
      <c r="H288" s="48" t="str">
        <f t="shared" si="138"/>
        <v/>
      </c>
    </row>
    <row r="289" spans="1:8" s="31" customFormat="1" ht="15" x14ac:dyDescent="0.2">
      <c r="A289" s="66"/>
      <c r="B289" s="55" t="s">
        <v>584</v>
      </c>
      <c r="C289" s="28">
        <v>0</v>
      </c>
      <c r="D289" s="28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28">
        <v>0</v>
      </c>
      <c r="D290" s="28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28">
        <v>0</v>
      </c>
      <c r="D291" s="28">
        <v>0</v>
      </c>
      <c r="E291" s="29" t="str">
        <f t="shared" si="136"/>
        <v/>
      </c>
      <c r="F291" s="29" t="str">
        <f t="shared" si="137"/>
        <v/>
      </c>
      <c r="G291" s="30" t="str">
        <f t="shared" si="135"/>
        <v xml:space="preserve"> </v>
      </c>
      <c r="H291" s="48" t="str">
        <f t="shared" si="138"/>
        <v/>
      </c>
    </row>
    <row r="292" spans="1:8" s="31" customFormat="1" ht="15" x14ac:dyDescent="0.2">
      <c r="A292" s="66"/>
      <c r="B292" s="55" t="s">
        <v>233</v>
      </c>
      <c r="C292" s="28">
        <v>0</v>
      </c>
      <c r="D292" s="28">
        <v>0</v>
      </c>
      <c r="E292" s="29" t="str">
        <f t="shared" si="136"/>
        <v/>
      </c>
      <c r="F292" s="29" t="str">
        <f t="shared" si="137"/>
        <v/>
      </c>
      <c r="G292" s="30" t="str">
        <f t="shared" si="135"/>
        <v xml:space="preserve"> </v>
      </c>
      <c r="H292" s="48" t="str">
        <f t="shared" si="138"/>
        <v/>
      </c>
    </row>
    <row r="293" spans="1:8" s="31" customFormat="1" ht="15" x14ac:dyDescent="0.2">
      <c r="A293" s="66"/>
      <c r="B293" s="55" t="s">
        <v>442</v>
      </c>
      <c r="C293" s="28">
        <v>0</v>
      </c>
      <c r="D293" s="28">
        <v>0</v>
      </c>
      <c r="E293" s="29" t="str">
        <f t="shared" si="136"/>
        <v/>
      </c>
      <c r="F293" s="29" t="str">
        <f t="shared" si="137"/>
        <v/>
      </c>
      <c r="G293" s="30" t="str">
        <f t="shared" si="135"/>
        <v xml:space="preserve"> </v>
      </c>
      <c r="H293" s="48" t="str">
        <f t="shared" si="138"/>
        <v/>
      </c>
    </row>
    <row r="294" spans="1:8" s="31" customFormat="1" ht="15" x14ac:dyDescent="0.2">
      <c r="A294" s="66"/>
      <c r="B294" s="55" t="s">
        <v>62</v>
      </c>
      <c r="C294" s="28">
        <v>0</v>
      </c>
      <c r="D294" s="28">
        <v>0</v>
      </c>
      <c r="E294" s="29" t="str">
        <f t="shared" si="136"/>
        <v/>
      </c>
      <c r="F294" s="29" t="str">
        <f t="shared" si="137"/>
        <v/>
      </c>
      <c r="G294" s="30" t="str">
        <f t="shared" si="135"/>
        <v xml:space="preserve"> </v>
      </c>
      <c r="H294" s="48" t="str">
        <f t="shared" si="138"/>
        <v/>
      </c>
    </row>
    <row r="295" spans="1:8" s="31" customFormat="1" ht="15" x14ac:dyDescent="0.2">
      <c r="A295" s="66"/>
      <c r="B295" s="70" t="s">
        <v>656</v>
      </c>
      <c r="C295" s="28">
        <v>0</v>
      </c>
      <c r="D295" s="28">
        <v>0</v>
      </c>
      <c r="E295" s="29" t="str">
        <f t="shared" ref="E295:E296" si="159">+IF(C295=0,"",C295/C$176)</f>
        <v/>
      </c>
      <c r="F295" s="29" t="str">
        <f t="shared" ref="F295:F296" si="160">+IF(D295=0,"",D295/D$176)</f>
        <v/>
      </c>
      <c r="G295" s="30" t="str">
        <f t="shared" si="135"/>
        <v xml:space="preserve"> </v>
      </c>
      <c r="H295" s="48" t="str">
        <f t="shared" ref="H295:H296" si="161">+IF(OR(AND(E295=""),(G295="")),"",E295*G295)</f>
        <v/>
      </c>
    </row>
    <row r="296" spans="1:8" s="31" customFormat="1" ht="15" x14ac:dyDescent="0.2">
      <c r="A296" s="66"/>
      <c r="B296" s="55" t="s">
        <v>515</v>
      </c>
      <c r="C296" s="28">
        <v>0</v>
      </c>
      <c r="D296" s="28">
        <v>0</v>
      </c>
      <c r="E296" s="29" t="str">
        <f t="shared" si="159"/>
        <v/>
      </c>
      <c r="F296" s="29" t="str">
        <f t="shared" si="160"/>
        <v/>
      </c>
      <c r="G296" s="30" t="str">
        <f t="shared" si="135"/>
        <v xml:space="preserve"> </v>
      </c>
      <c r="H296" s="48" t="str">
        <f t="shared" si="161"/>
        <v/>
      </c>
    </row>
    <row r="297" spans="1:8" s="31" customFormat="1" ht="15" x14ac:dyDescent="0.2">
      <c r="A297" s="66"/>
      <c r="B297" s="55" t="s">
        <v>619</v>
      </c>
      <c r="C297" s="28">
        <v>0</v>
      </c>
      <c r="D297" s="28">
        <v>0</v>
      </c>
      <c r="E297" s="29" t="str">
        <f t="shared" ref="E297:E298" si="162">+IF(C297=0,"",C297/C$176)</f>
        <v/>
      </c>
      <c r="F297" s="29" t="str">
        <f t="shared" ref="F297:F298" si="163">+IF(D297=0,"",D297/D$176)</f>
        <v/>
      </c>
      <c r="G297" s="30" t="str">
        <f t="shared" ref="G297:G298" si="164">+IF(AND(C297=0,D297=0)," ",IF(C297=0,1,IF(D297=0,-1,(D297-C297)/C297)))</f>
        <v xml:space="preserve"> </v>
      </c>
      <c r="H297" s="48" t="str">
        <f t="shared" ref="H297:H298" si="165">+IF(OR(AND(E297=""),(G297="")),"",E297*G297)</f>
        <v/>
      </c>
    </row>
    <row r="298" spans="1:8" s="31" customFormat="1" ht="15" x14ac:dyDescent="0.2">
      <c r="A298" s="66"/>
      <c r="B298" s="55" t="s">
        <v>620</v>
      </c>
      <c r="C298" s="28">
        <v>0</v>
      </c>
      <c r="D298" s="28">
        <v>0</v>
      </c>
      <c r="E298" s="29" t="str">
        <f t="shared" si="162"/>
        <v/>
      </c>
      <c r="F298" s="29" t="str">
        <f t="shared" si="163"/>
        <v/>
      </c>
      <c r="G298" s="30" t="str">
        <f t="shared" si="164"/>
        <v xml:space="preserve"> </v>
      </c>
      <c r="H298" s="48" t="str">
        <f t="shared" si="165"/>
        <v/>
      </c>
    </row>
    <row r="299" spans="1:8" s="31" customFormat="1" ht="15" x14ac:dyDescent="0.2">
      <c r="A299" s="66"/>
      <c r="B299" s="55" t="s">
        <v>63</v>
      </c>
      <c r="C299" s="28">
        <v>0</v>
      </c>
      <c r="D299" s="28">
        <v>0</v>
      </c>
      <c r="E299" s="29" t="str">
        <f t="shared" si="136"/>
        <v/>
      </c>
      <c r="F299" s="29" t="str">
        <f t="shared" si="137"/>
        <v/>
      </c>
      <c r="G299" s="30" t="str">
        <f t="shared" si="135"/>
        <v xml:space="preserve"> </v>
      </c>
      <c r="H299" s="48" t="str">
        <f t="shared" si="138"/>
        <v/>
      </c>
    </row>
    <row r="300" spans="1:8" s="31" customFormat="1" ht="15" x14ac:dyDescent="0.2">
      <c r="A300" s="66"/>
      <c r="B300" s="55" t="s">
        <v>603</v>
      </c>
      <c r="C300" s="28">
        <v>0</v>
      </c>
      <c r="D300" s="28">
        <v>0</v>
      </c>
      <c r="E300" s="29" t="str">
        <f t="shared" si="136"/>
        <v/>
      </c>
      <c r="F300" s="29" t="str">
        <f t="shared" si="137"/>
        <v/>
      </c>
      <c r="G300" s="30" t="str">
        <f t="shared" si="135"/>
        <v xml:space="preserve"> </v>
      </c>
      <c r="H300" s="48" t="str">
        <f t="shared" si="138"/>
        <v/>
      </c>
    </row>
    <row r="301" spans="1:8" s="31" customFormat="1" ht="15" x14ac:dyDescent="0.2">
      <c r="A301" s="66"/>
      <c r="B301" s="55" t="s">
        <v>516</v>
      </c>
      <c r="C301" s="28">
        <v>0</v>
      </c>
      <c r="D301" s="28">
        <v>0</v>
      </c>
      <c r="E301" s="29" t="str">
        <f t="shared" ref="E301:E303" si="166">+IF(C301=0,"",C301/C$176)</f>
        <v/>
      </c>
      <c r="F301" s="29" t="str">
        <f t="shared" ref="F301:F303" si="167">+IF(D301=0,"",D301/D$176)</f>
        <v/>
      </c>
      <c r="G301" s="30" t="str">
        <f t="shared" si="135"/>
        <v xml:space="preserve"> </v>
      </c>
      <c r="H301" s="48" t="str">
        <f t="shared" ref="H301:H303" si="168">+IF(OR(AND(E301=""),(G301="")),"",E301*G301)</f>
        <v/>
      </c>
    </row>
    <row r="302" spans="1:8" s="31" customFormat="1" ht="15" x14ac:dyDescent="0.2">
      <c r="A302" s="66"/>
      <c r="B302" s="55" t="s">
        <v>517</v>
      </c>
      <c r="C302" s="28">
        <v>0</v>
      </c>
      <c r="D302" s="28">
        <v>0</v>
      </c>
      <c r="E302" s="29" t="str">
        <f t="shared" si="166"/>
        <v/>
      </c>
      <c r="F302" s="29" t="str">
        <f t="shared" si="167"/>
        <v/>
      </c>
      <c r="G302" s="30" t="str">
        <f t="shared" si="135"/>
        <v xml:space="preserve"> </v>
      </c>
      <c r="H302" s="48" t="str">
        <f t="shared" si="168"/>
        <v/>
      </c>
    </row>
    <row r="303" spans="1:8" s="31" customFormat="1" ht="15" x14ac:dyDescent="0.2">
      <c r="A303" s="66"/>
      <c r="B303" s="55" t="s">
        <v>518</v>
      </c>
      <c r="C303" s="28">
        <v>0</v>
      </c>
      <c r="D303" s="28">
        <v>2</v>
      </c>
      <c r="E303" s="29" t="str">
        <f t="shared" si="166"/>
        <v/>
      </c>
      <c r="F303" s="29">
        <f t="shared" si="167"/>
        <v>3.3898305084745763E-2</v>
      </c>
      <c r="G303" s="30">
        <f t="shared" si="135"/>
        <v>1</v>
      </c>
      <c r="H303" s="48" t="str">
        <f t="shared" si="168"/>
        <v/>
      </c>
    </row>
    <row r="304" spans="1:8" s="31" customFormat="1" ht="15" x14ac:dyDescent="0.2">
      <c r="A304" s="66"/>
      <c r="B304" s="55" t="s">
        <v>552</v>
      </c>
      <c r="C304" s="28">
        <v>0</v>
      </c>
      <c r="D304" s="28">
        <v>0</v>
      </c>
      <c r="E304" s="29"/>
      <c r="F304" s="29"/>
      <c r="G304" s="30" t="str">
        <f t="shared" si="135"/>
        <v xml:space="preserve"> </v>
      </c>
      <c r="H304" s="48"/>
    </row>
    <row r="305" spans="1:8" s="31" customFormat="1" ht="15" x14ac:dyDescent="0.2">
      <c r="A305" s="66"/>
      <c r="B305" s="55" t="s">
        <v>553</v>
      </c>
      <c r="C305" s="28">
        <v>0</v>
      </c>
      <c r="D305" s="28">
        <v>0</v>
      </c>
      <c r="E305" s="29"/>
      <c r="F305" s="29"/>
      <c r="G305" s="30" t="str">
        <f t="shared" si="135"/>
        <v xml:space="preserve"> </v>
      </c>
      <c r="H305" s="48"/>
    </row>
    <row r="306" spans="1:8" s="31" customFormat="1" ht="15" x14ac:dyDescent="0.2">
      <c r="A306" s="66"/>
      <c r="B306" s="55" t="s">
        <v>443</v>
      </c>
      <c r="C306" s="28">
        <v>0</v>
      </c>
      <c r="D306" s="28">
        <v>0</v>
      </c>
      <c r="E306" s="29" t="str">
        <f t="shared" si="136"/>
        <v/>
      </c>
      <c r="F306" s="29" t="str">
        <f t="shared" si="137"/>
        <v/>
      </c>
      <c r="G306" s="30" t="str">
        <f t="shared" si="135"/>
        <v xml:space="preserve"> </v>
      </c>
      <c r="H306" s="48" t="str">
        <f t="shared" si="138"/>
        <v/>
      </c>
    </row>
    <row r="307" spans="1:8" s="31" customFormat="1" ht="15" x14ac:dyDescent="0.2">
      <c r="A307" s="66"/>
      <c r="B307" s="55" t="s">
        <v>655</v>
      </c>
      <c r="C307" s="28">
        <v>0</v>
      </c>
      <c r="D307" s="28">
        <v>0</v>
      </c>
      <c r="E307" s="29" t="str">
        <f t="shared" si="136"/>
        <v/>
      </c>
      <c r="F307" s="29" t="str">
        <f t="shared" si="137"/>
        <v/>
      </c>
      <c r="G307" s="30" t="str">
        <f t="shared" si="135"/>
        <v xml:space="preserve"> </v>
      </c>
      <c r="H307" s="48" t="str">
        <f t="shared" si="138"/>
        <v/>
      </c>
    </row>
    <row r="308" spans="1:8" s="31" customFormat="1" ht="15" x14ac:dyDescent="0.2">
      <c r="A308" s="66"/>
      <c r="B308" s="55" t="s">
        <v>591</v>
      </c>
      <c r="C308" s="28">
        <v>0</v>
      </c>
      <c r="D308" s="28">
        <v>0</v>
      </c>
      <c r="E308" s="29" t="str">
        <f t="shared" ref="E308" si="169">+IF(C308=0,"",C308/C$176)</f>
        <v/>
      </c>
      <c r="F308" s="29" t="str">
        <f t="shared" ref="F308" si="170">+IF(D308=0,"",D308/D$176)</f>
        <v/>
      </c>
      <c r="G308" s="30" t="str">
        <f t="shared" si="135"/>
        <v xml:space="preserve"> </v>
      </c>
      <c r="H308" s="48" t="str">
        <f t="shared" ref="H308" si="171">+IF(OR(AND(E308=""),(G308="")),"",E308*G308)</f>
        <v/>
      </c>
    </row>
    <row r="309" spans="1:8" s="31" customFormat="1" ht="15" x14ac:dyDescent="0.2">
      <c r="A309" s="66"/>
      <c r="B309" s="55" t="s">
        <v>623</v>
      </c>
      <c r="C309" s="28">
        <v>0</v>
      </c>
      <c r="D309" s="28">
        <v>0</v>
      </c>
      <c r="E309" s="29" t="str">
        <f t="shared" ref="E309" si="172">+IF(C309=0,"",C309/C$176)</f>
        <v/>
      </c>
      <c r="F309" s="29" t="str">
        <f t="shared" ref="F309" si="173">+IF(D309=0,"",D309/D$176)</f>
        <v/>
      </c>
      <c r="G309" s="30" t="str">
        <f t="shared" ref="G309" si="174">+IF(AND(C309=0,D309=0)," ",IF(C309=0,1,IF(D309=0,-1,(D309-C309)/C309)))</f>
        <v xml:space="preserve"> </v>
      </c>
      <c r="H309" s="48" t="str">
        <f t="shared" ref="H309" si="175">+IF(OR(AND(E309=""),(G309="")),"",E309*G309)</f>
        <v/>
      </c>
    </row>
    <row r="310" spans="1:8" s="31" customFormat="1" ht="15" x14ac:dyDescent="0.2">
      <c r="A310" s="66"/>
      <c r="B310" s="55" t="s">
        <v>444</v>
      </c>
      <c r="C310" s="28">
        <v>0</v>
      </c>
      <c r="D310" s="28">
        <v>0</v>
      </c>
      <c r="E310" s="29" t="str">
        <f t="shared" si="136"/>
        <v/>
      </c>
      <c r="F310" s="29" t="str">
        <f t="shared" si="137"/>
        <v/>
      </c>
      <c r="G310" s="30" t="str">
        <f t="shared" si="135"/>
        <v xml:space="preserve"> </v>
      </c>
      <c r="H310" s="48" t="str">
        <f t="shared" si="138"/>
        <v/>
      </c>
    </row>
    <row r="311" spans="1:8" s="31" customFormat="1" ht="15" x14ac:dyDescent="0.2">
      <c r="A311" s="66"/>
      <c r="B311" s="55" t="s">
        <v>445</v>
      </c>
      <c r="C311" s="28">
        <v>0</v>
      </c>
      <c r="D311" s="28">
        <v>0</v>
      </c>
      <c r="E311" s="29" t="str">
        <f t="shared" si="136"/>
        <v/>
      </c>
      <c r="F311" s="29" t="str">
        <f t="shared" si="137"/>
        <v/>
      </c>
      <c r="G311" s="30" t="str">
        <f t="shared" si="135"/>
        <v xml:space="preserve"> </v>
      </c>
      <c r="H311" s="48" t="str">
        <f t="shared" si="138"/>
        <v/>
      </c>
    </row>
    <row r="312" spans="1:8" s="31" customFormat="1" ht="15" x14ac:dyDescent="0.2">
      <c r="A312" s="66"/>
      <c r="B312" s="55" t="s">
        <v>446</v>
      </c>
      <c r="C312" s="28">
        <v>0</v>
      </c>
      <c r="D312" s="28">
        <v>0</v>
      </c>
      <c r="E312" s="29" t="str">
        <f t="shared" si="136"/>
        <v/>
      </c>
      <c r="F312" s="29" t="str">
        <f t="shared" si="137"/>
        <v/>
      </c>
      <c r="G312" s="30" t="str">
        <f t="shared" si="135"/>
        <v xml:space="preserve"> </v>
      </c>
      <c r="H312" s="48" t="str">
        <f t="shared" si="138"/>
        <v/>
      </c>
    </row>
    <row r="313" spans="1:8" s="31" customFormat="1" ht="15" x14ac:dyDescent="0.2">
      <c r="A313" s="66"/>
      <c r="B313" s="55" t="s">
        <v>64</v>
      </c>
      <c r="C313" s="28">
        <v>0</v>
      </c>
      <c r="D313" s="28">
        <v>0</v>
      </c>
      <c r="E313" s="29" t="str">
        <f t="shared" si="136"/>
        <v/>
      </c>
      <c r="F313" s="29" t="str">
        <f t="shared" si="137"/>
        <v/>
      </c>
      <c r="G313" s="30" t="str">
        <f t="shared" si="135"/>
        <v xml:space="preserve"> </v>
      </c>
      <c r="H313" s="48" t="str">
        <f t="shared" si="138"/>
        <v/>
      </c>
    </row>
    <row r="314" spans="1:8" s="31" customFormat="1" ht="15" x14ac:dyDescent="0.2">
      <c r="A314" s="66"/>
      <c r="B314" s="55" t="s">
        <v>234</v>
      </c>
      <c r="C314" s="28">
        <v>0</v>
      </c>
      <c r="D314" s="28">
        <v>0</v>
      </c>
      <c r="E314" s="29" t="str">
        <f t="shared" si="136"/>
        <v/>
      </c>
      <c r="F314" s="29" t="str">
        <f t="shared" si="137"/>
        <v/>
      </c>
      <c r="G314" s="30" t="str">
        <f t="shared" si="135"/>
        <v xml:space="preserve"> </v>
      </c>
      <c r="H314" s="48" t="str">
        <f t="shared" si="138"/>
        <v/>
      </c>
    </row>
    <row r="315" spans="1:8" s="31" customFormat="1" ht="12.75" customHeight="1" x14ac:dyDescent="0.2">
      <c r="A315" s="66"/>
      <c r="B315" s="55" t="s">
        <v>235</v>
      </c>
      <c r="C315" s="28">
        <v>0</v>
      </c>
      <c r="D315" s="28">
        <v>0</v>
      </c>
      <c r="E315" s="29" t="str">
        <f t="shared" si="136"/>
        <v/>
      </c>
      <c r="F315" s="29" t="str">
        <f t="shared" si="137"/>
        <v/>
      </c>
      <c r="G315" s="30" t="str">
        <f t="shared" ref="G315:G349" si="176">+IF(AND(C315=0,D315=0)," ",IF(C315=0,1,IF(D315=0,-1,(D315-C315)/C315)))</f>
        <v xml:space="preserve"> </v>
      </c>
      <c r="H315" s="48" t="str">
        <f t="shared" si="138"/>
        <v/>
      </c>
    </row>
    <row r="316" spans="1:8" s="31" customFormat="1" ht="15" x14ac:dyDescent="0.2">
      <c r="A316" s="66"/>
      <c r="B316" s="55" t="s">
        <v>65</v>
      </c>
      <c r="C316" s="28">
        <v>0</v>
      </c>
      <c r="D316" s="28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28">
        <v>0</v>
      </c>
      <c r="D317" s="28">
        <v>0</v>
      </c>
      <c r="E317" s="29" t="str">
        <f t="shared" si="136"/>
        <v/>
      </c>
      <c r="F317" s="29" t="str">
        <f t="shared" si="137"/>
        <v/>
      </c>
      <c r="G317" s="30" t="str">
        <f t="shared" si="176"/>
        <v xml:space="preserve"> </v>
      </c>
      <c r="H317" s="48" t="str">
        <f t="shared" si="138"/>
        <v/>
      </c>
    </row>
    <row r="318" spans="1:8" s="31" customFormat="1" ht="12.75" customHeight="1" x14ac:dyDescent="0.2">
      <c r="A318" s="66"/>
      <c r="B318" s="55" t="s">
        <v>448</v>
      </c>
      <c r="C318" s="28">
        <v>0</v>
      </c>
      <c r="D318" s="28">
        <v>0</v>
      </c>
      <c r="E318" s="29" t="str">
        <f t="shared" si="136"/>
        <v/>
      </c>
      <c r="F318" s="29" t="str">
        <f t="shared" si="137"/>
        <v/>
      </c>
      <c r="G318" s="30" t="str">
        <f t="shared" si="176"/>
        <v xml:space="preserve"> </v>
      </c>
      <c r="H318" s="48" t="str">
        <f t="shared" si="138"/>
        <v/>
      </c>
    </row>
    <row r="319" spans="1:8" s="31" customFormat="1" ht="15" x14ac:dyDescent="0.2">
      <c r="A319" s="66"/>
      <c r="B319" s="55" t="s">
        <v>449</v>
      </c>
      <c r="C319" s="28">
        <v>0</v>
      </c>
      <c r="D319" s="28">
        <v>0</v>
      </c>
      <c r="E319" s="29" t="str">
        <f t="shared" si="136"/>
        <v/>
      </c>
      <c r="F319" s="29" t="str">
        <f t="shared" si="137"/>
        <v/>
      </c>
      <c r="G319" s="30" t="str">
        <f t="shared" si="176"/>
        <v xml:space="preserve"> 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28">
        <v>0</v>
      </c>
      <c r="D320" s="28">
        <v>0</v>
      </c>
      <c r="E320" s="29" t="str">
        <f t="shared" si="136"/>
        <v/>
      </c>
      <c r="F320" s="29" t="str">
        <f t="shared" si="137"/>
        <v/>
      </c>
      <c r="G320" s="30" t="str">
        <f t="shared" si="176"/>
        <v xml:space="preserve"> </v>
      </c>
      <c r="H320" s="48" t="str">
        <f t="shared" si="138"/>
        <v/>
      </c>
    </row>
    <row r="321" spans="1:8" s="31" customFormat="1" ht="15" x14ac:dyDescent="0.2">
      <c r="A321" s="66"/>
      <c r="B321" s="55" t="s">
        <v>451</v>
      </c>
      <c r="C321" s="28">
        <v>0</v>
      </c>
      <c r="D321" s="28">
        <v>0</v>
      </c>
      <c r="E321" s="29" t="str">
        <f t="shared" si="136"/>
        <v/>
      </c>
      <c r="F321" s="29" t="str">
        <f t="shared" si="137"/>
        <v/>
      </c>
      <c r="G321" s="30" t="str">
        <f t="shared" si="176"/>
        <v xml:space="preserve"> 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28">
        <v>0</v>
      </c>
      <c r="D322" s="28">
        <v>0</v>
      </c>
      <c r="E322" s="29" t="str">
        <f t="shared" si="136"/>
        <v/>
      </c>
      <c r="F322" s="29" t="str">
        <f t="shared" si="137"/>
        <v/>
      </c>
      <c r="G322" s="30" t="str">
        <f t="shared" si="176"/>
        <v xml:space="preserve"> </v>
      </c>
      <c r="H322" s="48" t="str">
        <f t="shared" si="138"/>
        <v/>
      </c>
    </row>
    <row r="323" spans="1:8" s="31" customFormat="1" ht="15" x14ac:dyDescent="0.2">
      <c r="A323" s="66"/>
      <c r="B323" s="55" t="s">
        <v>453</v>
      </c>
      <c r="C323" s="28">
        <v>0</v>
      </c>
      <c r="D323" s="28">
        <v>0</v>
      </c>
      <c r="E323" s="29" t="str">
        <f t="shared" si="136"/>
        <v/>
      </c>
      <c r="F323" s="29" t="str">
        <f t="shared" si="137"/>
        <v/>
      </c>
      <c r="G323" s="30" t="str">
        <f t="shared" si="176"/>
        <v xml:space="preserve"> 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28">
        <v>0</v>
      </c>
      <c r="D324" s="28">
        <v>0</v>
      </c>
      <c r="E324" s="29" t="str">
        <f t="shared" si="136"/>
        <v/>
      </c>
      <c r="F324" s="29" t="str">
        <f t="shared" si="137"/>
        <v/>
      </c>
      <c r="G324" s="30" t="str">
        <f t="shared" si="176"/>
        <v xml:space="preserve"> </v>
      </c>
      <c r="H324" s="48" t="str">
        <f t="shared" si="138"/>
        <v/>
      </c>
    </row>
    <row r="325" spans="1:8" s="31" customFormat="1" ht="15" x14ac:dyDescent="0.2">
      <c r="A325" s="66"/>
      <c r="B325" s="55" t="s">
        <v>236</v>
      </c>
      <c r="C325" s="28">
        <v>0</v>
      </c>
      <c r="D325" s="28">
        <v>0</v>
      </c>
      <c r="E325" s="29" t="str">
        <f t="shared" si="136"/>
        <v/>
      </c>
      <c r="F325" s="29" t="str">
        <f t="shared" si="137"/>
        <v/>
      </c>
      <c r="G325" s="30" t="str">
        <f t="shared" si="176"/>
        <v xml:space="preserve"> 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28">
        <v>0</v>
      </c>
      <c r="D326" s="28">
        <v>0</v>
      </c>
      <c r="E326" s="29" t="str">
        <f t="shared" si="136"/>
        <v/>
      </c>
      <c r="F326" s="29" t="str">
        <f t="shared" si="137"/>
        <v/>
      </c>
      <c r="G326" s="30" t="str">
        <f t="shared" si="176"/>
        <v xml:space="preserve"> </v>
      </c>
      <c r="H326" s="48" t="str">
        <f t="shared" si="138"/>
        <v/>
      </c>
    </row>
    <row r="327" spans="1:8" s="31" customFormat="1" ht="15" x14ac:dyDescent="0.2">
      <c r="A327" s="66"/>
      <c r="B327" s="55" t="s">
        <v>454</v>
      </c>
      <c r="C327" s="28">
        <v>0</v>
      </c>
      <c r="D327" s="28">
        <v>0</v>
      </c>
      <c r="E327" s="29" t="str">
        <f t="shared" si="136"/>
        <v/>
      </c>
      <c r="F327" s="29" t="str">
        <f t="shared" si="137"/>
        <v/>
      </c>
      <c r="G327" s="30" t="str">
        <f t="shared" si="176"/>
        <v xml:space="preserve"> </v>
      </c>
      <c r="H327" s="48" t="str">
        <f t="shared" si="138"/>
        <v/>
      </c>
    </row>
    <row r="328" spans="1:8" s="31" customFormat="1" ht="30" x14ac:dyDescent="0.2">
      <c r="A328" s="66"/>
      <c r="B328" s="55" t="s">
        <v>455</v>
      </c>
      <c r="C328" s="28">
        <v>0</v>
      </c>
      <c r="D328" s="28">
        <v>0</v>
      </c>
      <c r="E328" s="29" t="str">
        <f t="shared" si="136"/>
        <v/>
      </c>
      <c r="F328" s="29" t="str">
        <f t="shared" si="137"/>
        <v/>
      </c>
      <c r="G328" s="30" t="str">
        <f t="shared" si="176"/>
        <v xml:space="preserve"> </v>
      </c>
      <c r="H328" s="48" t="str">
        <f t="shared" si="138"/>
        <v/>
      </c>
    </row>
    <row r="329" spans="1:8" s="31" customFormat="1" ht="15" x14ac:dyDescent="0.2">
      <c r="A329" s="66"/>
      <c r="B329" s="55" t="s">
        <v>634</v>
      </c>
      <c r="C329" s="28">
        <v>0</v>
      </c>
      <c r="D329" s="28">
        <v>0</v>
      </c>
      <c r="E329" s="29" t="str">
        <f t="shared" si="136"/>
        <v/>
      </c>
      <c r="F329" s="29" t="str">
        <f t="shared" si="137"/>
        <v/>
      </c>
      <c r="G329" s="30" t="str">
        <f t="shared" si="176"/>
        <v xml:space="preserve"> </v>
      </c>
      <c r="H329" s="48" t="str">
        <f t="shared" si="138"/>
        <v/>
      </c>
    </row>
    <row r="330" spans="1:8" s="31" customFormat="1" ht="15" x14ac:dyDescent="0.2">
      <c r="A330" s="66"/>
      <c r="B330" s="55" t="s">
        <v>456</v>
      </c>
      <c r="C330" s="28">
        <v>0</v>
      </c>
      <c r="D330" s="28">
        <v>0</v>
      </c>
      <c r="E330" s="29" t="str">
        <f t="shared" si="136"/>
        <v/>
      </c>
      <c r="F330" s="29" t="str">
        <f t="shared" si="137"/>
        <v/>
      </c>
      <c r="G330" s="30" t="str">
        <f t="shared" si="176"/>
        <v xml:space="preserve"> </v>
      </c>
      <c r="H330" s="48" t="str">
        <f t="shared" si="138"/>
        <v/>
      </c>
    </row>
    <row r="331" spans="1:8" s="31" customFormat="1" ht="30" x14ac:dyDescent="0.2">
      <c r="A331" s="66"/>
      <c r="B331" s="55" t="s">
        <v>457</v>
      </c>
      <c r="C331" s="28">
        <v>0</v>
      </c>
      <c r="D331" s="28">
        <v>0</v>
      </c>
      <c r="E331" s="29" t="str">
        <f t="shared" si="136"/>
        <v/>
      </c>
      <c r="F331" s="29" t="str">
        <f t="shared" si="137"/>
        <v/>
      </c>
      <c r="G331" s="30" t="str">
        <f t="shared" si="176"/>
        <v xml:space="preserve"> </v>
      </c>
      <c r="H331" s="48" t="str">
        <f t="shared" si="138"/>
        <v/>
      </c>
    </row>
    <row r="332" spans="1:8" s="31" customFormat="1" ht="15" x14ac:dyDescent="0.2">
      <c r="A332" s="66"/>
      <c r="B332" s="55" t="s">
        <v>458</v>
      </c>
      <c r="C332" s="28">
        <v>0</v>
      </c>
      <c r="D332" s="28">
        <v>0</v>
      </c>
      <c r="E332" s="29" t="str">
        <f t="shared" si="136"/>
        <v/>
      </c>
      <c r="F332" s="29" t="str">
        <f t="shared" si="137"/>
        <v/>
      </c>
      <c r="G332" s="30" t="str">
        <f t="shared" si="176"/>
        <v xml:space="preserve"> </v>
      </c>
      <c r="H332" s="48" t="str">
        <f t="shared" si="138"/>
        <v/>
      </c>
    </row>
    <row r="333" spans="1:8" s="31" customFormat="1" ht="30" x14ac:dyDescent="0.2">
      <c r="A333" s="66"/>
      <c r="B333" s="55" t="s">
        <v>541</v>
      </c>
      <c r="C333" s="28">
        <v>0</v>
      </c>
      <c r="D333" s="28">
        <v>0</v>
      </c>
      <c r="E333" s="29" t="str">
        <f t="shared" ref="E333" si="177">+IF(C333=0,"",C333/C$176)</f>
        <v/>
      </c>
      <c r="F333" s="29" t="str">
        <f t="shared" ref="F333" si="178">+IF(D333=0,"",D333/D$176)</f>
        <v/>
      </c>
      <c r="G333" s="30" t="str">
        <f t="shared" si="176"/>
        <v xml:space="preserve"> </v>
      </c>
      <c r="H333" s="48" t="str">
        <f t="shared" ref="H333" si="179">+IF(OR(AND(E333=""),(G333="")),"",E333*G333)</f>
        <v/>
      </c>
    </row>
    <row r="334" spans="1:8" s="31" customFormat="1" ht="15" x14ac:dyDescent="0.2">
      <c r="A334" s="66"/>
      <c r="B334" s="55" t="s">
        <v>459</v>
      </c>
      <c r="C334" s="28">
        <v>0</v>
      </c>
      <c r="D334" s="28">
        <v>0</v>
      </c>
      <c r="E334" s="29" t="str">
        <f t="shared" si="136"/>
        <v/>
      </c>
      <c r="F334" s="29" t="str">
        <f t="shared" si="137"/>
        <v/>
      </c>
      <c r="G334" s="30" t="str">
        <f t="shared" si="176"/>
        <v xml:space="preserve"> </v>
      </c>
      <c r="H334" s="48" t="str">
        <f t="shared" si="138"/>
        <v/>
      </c>
    </row>
    <row r="335" spans="1:8" s="31" customFormat="1" ht="15" x14ac:dyDescent="0.2">
      <c r="A335" s="66"/>
      <c r="B335" s="55" t="s">
        <v>460</v>
      </c>
      <c r="C335" s="28">
        <v>0</v>
      </c>
      <c r="D335" s="28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28">
        <v>0</v>
      </c>
      <c r="D336" s="28">
        <v>0</v>
      </c>
      <c r="E336" s="29" t="str">
        <f t="shared" si="136"/>
        <v/>
      </c>
      <c r="F336" s="29" t="str">
        <f t="shared" si="137"/>
        <v/>
      </c>
      <c r="G336" s="30" t="str">
        <f t="shared" si="176"/>
        <v xml:space="preserve"> 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28">
        <v>0</v>
      </c>
      <c r="D337" s="28">
        <v>0</v>
      </c>
      <c r="E337" s="29" t="str">
        <f t="shared" si="136"/>
        <v/>
      </c>
      <c r="F337" s="29" t="str">
        <f t="shared" si="137"/>
        <v/>
      </c>
      <c r="G337" s="30" t="str">
        <f t="shared" si="176"/>
        <v xml:space="preserve"> 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28">
        <v>0</v>
      </c>
      <c r="D338" s="28">
        <v>0</v>
      </c>
      <c r="E338" s="29" t="str">
        <f t="shared" ref="E338:E346" si="180">+IF(C338=0,"",C338/C$176)</f>
        <v/>
      </c>
      <c r="F338" s="29" t="str">
        <f t="shared" ref="F338:F346" si="181">+IF(D338=0,"",D338/D$176)</f>
        <v/>
      </c>
      <c r="G338" s="30" t="str">
        <f t="shared" si="176"/>
        <v xml:space="preserve"> </v>
      </c>
      <c r="H338" s="48" t="str">
        <f t="shared" ref="H338:H346" si="182">+IF(OR(AND(E338=""),(G338="")),"",E338*G338)</f>
        <v/>
      </c>
    </row>
    <row r="339" spans="1:8" s="31" customFormat="1" ht="15" x14ac:dyDescent="0.2">
      <c r="A339" s="66"/>
      <c r="B339" s="55" t="s">
        <v>464</v>
      </c>
      <c r="C339" s="28">
        <v>0</v>
      </c>
      <c r="D339" s="28">
        <v>0</v>
      </c>
      <c r="E339" s="29" t="str">
        <f t="shared" si="180"/>
        <v/>
      </c>
      <c r="F339" s="29" t="str">
        <f t="shared" si="181"/>
        <v/>
      </c>
      <c r="G339" s="30" t="str">
        <f t="shared" si="176"/>
        <v xml:space="preserve"> </v>
      </c>
      <c r="H339" s="48" t="str">
        <f t="shared" si="182"/>
        <v/>
      </c>
    </row>
    <row r="340" spans="1:8" s="31" customFormat="1" ht="30" x14ac:dyDescent="0.2">
      <c r="A340" s="66"/>
      <c r="B340" s="55" t="s">
        <v>465</v>
      </c>
      <c r="C340" s="28">
        <v>0</v>
      </c>
      <c r="D340" s="28">
        <v>0</v>
      </c>
      <c r="E340" s="29" t="str">
        <f t="shared" si="180"/>
        <v/>
      </c>
      <c r="F340" s="29" t="str">
        <f t="shared" si="181"/>
        <v/>
      </c>
      <c r="G340" s="30" t="str">
        <f t="shared" si="176"/>
        <v xml:space="preserve"> </v>
      </c>
      <c r="H340" s="48" t="str">
        <f t="shared" si="182"/>
        <v/>
      </c>
    </row>
    <row r="341" spans="1:8" s="31" customFormat="1" ht="15" customHeight="1" x14ac:dyDescent="0.2">
      <c r="A341" s="66"/>
      <c r="B341" s="55" t="s">
        <v>466</v>
      </c>
      <c r="C341" s="28">
        <v>0</v>
      </c>
      <c r="D341" s="28">
        <v>0</v>
      </c>
      <c r="E341" s="29" t="str">
        <f t="shared" si="180"/>
        <v/>
      </c>
      <c r="F341" s="29" t="str">
        <f t="shared" si="181"/>
        <v/>
      </c>
      <c r="G341" s="30" t="str">
        <f t="shared" si="176"/>
        <v xml:space="preserve"> 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28"/>
      <c r="D342" s="28">
        <v>0</v>
      </c>
      <c r="E342" s="29" t="str">
        <f t="shared" ref="E342" si="183">+IF(C342=0,"",C342/C$176)</f>
        <v/>
      </c>
      <c r="F342" s="29" t="str">
        <f t="shared" ref="F342" si="184">+IF(D342=0,"",D342/D$176)</f>
        <v/>
      </c>
      <c r="G342" s="30" t="str">
        <f t="shared" ref="G342" si="185">+IF(AND(C342=0,D342=0)," ",IF(C342=0,1,IF(D342=0,-1,(D342-C342)/C342)))</f>
        <v xml:space="preserve"> 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28">
        <v>0</v>
      </c>
      <c r="D343" s="28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28">
        <v>0</v>
      </c>
      <c r="D344" s="28">
        <v>0</v>
      </c>
      <c r="E344" s="29" t="str">
        <f t="shared" si="180"/>
        <v/>
      </c>
      <c r="F344" s="29" t="str">
        <f t="shared" si="181"/>
        <v/>
      </c>
      <c r="G344" s="30" t="str">
        <f t="shared" si="176"/>
        <v xml:space="preserve"> </v>
      </c>
      <c r="H344" s="48" t="str">
        <f t="shared" si="182"/>
        <v/>
      </c>
    </row>
    <row r="345" spans="1:8" s="31" customFormat="1" ht="15" x14ac:dyDescent="0.2">
      <c r="A345" s="66"/>
      <c r="B345" s="55" t="s">
        <v>239</v>
      </c>
      <c r="C345" s="28">
        <v>0</v>
      </c>
      <c r="D345" s="28">
        <v>0</v>
      </c>
      <c r="E345" s="29" t="str">
        <f t="shared" si="180"/>
        <v/>
      </c>
      <c r="F345" s="29" t="str">
        <f t="shared" si="181"/>
        <v/>
      </c>
      <c r="G345" s="30" t="str">
        <f t="shared" si="176"/>
        <v xml:space="preserve"> 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28">
        <v>0</v>
      </c>
      <c r="D346" s="28">
        <v>0</v>
      </c>
      <c r="E346" s="29" t="str">
        <f t="shared" si="180"/>
        <v/>
      </c>
      <c r="F346" s="29" t="str">
        <f t="shared" si="181"/>
        <v/>
      </c>
      <c r="G346" s="30" t="str">
        <f t="shared" si="176"/>
        <v xml:space="preserve"> 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28">
        <v>0</v>
      </c>
      <c r="D347" s="28">
        <v>0</v>
      </c>
      <c r="E347" s="29" t="str">
        <f t="shared" ref="E347:E349" si="187">+IF(C347=0,"",C347/C$176)</f>
        <v/>
      </c>
      <c r="F347" s="29" t="str">
        <f t="shared" ref="F347:F349" si="188">+IF(D347=0,"",D347/D$176)</f>
        <v/>
      </c>
      <c r="G347" s="30" t="str">
        <f t="shared" si="176"/>
        <v xml:space="preserve"> </v>
      </c>
      <c r="H347" s="48" t="str">
        <f t="shared" ref="H347:H349" si="189">+IF(OR(AND(E347=""),(G347="")),"",E347*G347)</f>
        <v/>
      </c>
    </row>
    <row r="348" spans="1:8" s="31" customFormat="1" ht="15" x14ac:dyDescent="0.2">
      <c r="A348" s="66"/>
      <c r="B348" s="55" t="s">
        <v>534</v>
      </c>
      <c r="C348" s="28">
        <v>0</v>
      </c>
      <c r="D348" s="28">
        <v>0</v>
      </c>
      <c r="E348" s="29" t="str">
        <f t="shared" si="187"/>
        <v/>
      </c>
      <c r="F348" s="29" t="str">
        <f t="shared" si="188"/>
        <v/>
      </c>
      <c r="G348" s="30" t="str">
        <f t="shared" si="176"/>
        <v xml:space="preserve"> </v>
      </c>
      <c r="H348" s="48" t="str">
        <f t="shared" si="189"/>
        <v/>
      </c>
    </row>
    <row r="349" spans="1:8" s="31" customFormat="1" ht="15.75" thickBot="1" x14ac:dyDescent="0.25">
      <c r="A349" s="66"/>
      <c r="B349" s="59" t="s">
        <v>535</v>
      </c>
      <c r="C349" s="50">
        <v>0</v>
      </c>
      <c r="D349" s="50">
        <v>0</v>
      </c>
      <c r="E349" s="54" t="str">
        <f t="shared" si="187"/>
        <v/>
      </c>
      <c r="F349" s="54" t="str">
        <f t="shared" si="188"/>
        <v/>
      </c>
      <c r="G349" s="62" t="str">
        <f t="shared" si="176"/>
        <v xml:space="preserve"> </v>
      </c>
      <c r="H349" s="52" t="str">
        <f t="shared" si="189"/>
        <v/>
      </c>
    </row>
    <row r="350" spans="1:8" s="8" customFormat="1" ht="15" x14ac:dyDescent="0.2">
      <c r="A350" s="65"/>
      <c r="B350" s="17"/>
      <c r="E350" s="18"/>
      <c r="F350" s="18"/>
      <c r="G350" s="19"/>
      <c r="H350" s="20"/>
    </row>
    <row r="351" spans="1:8" s="8" customFormat="1" ht="15" x14ac:dyDescent="0.2">
      <c r="A351" s="65"/>
      <c r="B351" s="17"/>
      <c r="E351" s="18"/>
      <c r="F351" s="18"/>
      <c r="G351" s="19"/>
      <c r="H351" s="20"/>
    </row>
    <row r="352" spans="1:8" s="23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110</v>
      </c>
      <c r="D355" s="9">
        <f>SUM(D356:D584)</f>
        <v>66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-0.4</v>
      </c>
      <c r="H355" s="39">
        <f>+IF(OR(AND(E355=""),(G355="")),"",E355*G355)</f>
        <v>-0.4</v>
      </c>
    </row>
    <row r="356" spans="1:8" s="31" customFormat="1" ht="15" x14ac:dyDescent="0.2">
      <c r="A356" s="66"/>
      <c r="B356" s="47" t="s">
        <v>71</v>
      </c>
      <c r="C356" s="28">
        <v>0</v>
      </c>
      <c r="D356" s="28">
        <v>0</v>
      </c>
      <c r="E356" s="29" t="str">
        <f>+IF(C356=0,"",C356/C$355)</f>
        <v/>
      </c>
      <c r="F356" s="29" t="str">
        <f>+IF(D356=0,"",D356/D$355)</f>
        <v/>
      </c>
      <c r="G356" s="30" t="str">
        <f t="shared" ref="G356:G429" si="190">+IF(AND(C356=0,D356=0)," ",IF(C356=0,1,IF(D356=0,-1,(D356-C356)/C356)))</f>
        <v xml:space="preserve"> </v>
      </c>
      <c r="H356" s="48" t="str">
        <f>+IF(OR(AND(E356=""),(G356="")),"",E356*G356)</f>
        <v/>
      </c>
    </row>
    <row r="357" spans="1:8" s="31" customFormat="1" ht="15" x14ac:dyDescent="0.2">
      <c r="A357" s="66"/>
      <c r="B357" s="47" t="s">
        <v>74</v>
      </c>
      <c r="C357" s="28">
        <v>0</v>
      </c>
      <c r="D357" s="28">
        <v>0</v>
      </c>
      <c r="E357" s="29" t="str">
        <f t="shared" ref="E357:E432" si="191">+IF(C357=0,"",C357/C$355)</f>
        <v/>
      </c>
      <c r="F357" s="29" t="str">
        <f t="shared" ref="F357:F432" si="192">+IF(D357=0,"",D357/D$355)</f>
        <v/>
      </c>
      <c r="G357" s="30" t="str">
        <f t="shared" si="190"/>
        <v xml:space="preserve"> </v>
      </c>
      <c r="H357" s="48" t="str">
        <f t="shared" ref="H357:H432" si="193">+IF(OR(AND(E357=""),(G357="")),"",E357*G357)</f>
        <v/>
      </c>
    </row>
    <row r="358" spans="1:8" s="31" customFormat="1" ht="15" x14ac:dyDescent="0.2">
      <c r="A358" s="66"/>
      <c r="B358" s="47" t="s">
        <v>67</v>
      </c>
      <c r="C358" s="28">
        <v>0</v>
      </c>
      <c r="D358" s="28">
        <v>0</v>
      </c>
      <c r="E358" s="29" t="str">
        <f t="shared" si="191"/>
        <v/>
      </c>
      <c r="F358" s="29" t="str">
        <f t="shared" si="192"/>
        <v/>
      </c>
      <c r="G358" s="30" t="str">
        <f t="shared" si="190"/>
        <v xml:space="preserve"> </v>
      </c>
      <c r="H358" s="48" t="str">
        <f t="shared" si="193"/>
        <v/>
      </c>
    </row>
    <row r="359" spans="1:8" s="31" customFormat="1" ht="15" x14ac:dyDescent="0.2">
      <c r="A359" s="66"/>
      <c r="B359" s="47" t="s">
        <v>80</v>
      </c>
      <c r="C359" s="28">
        <v>0</v>
      </c>
      <c r="D359" s="28">
        <v>0</v>
      </c>
      <c r="E359" s="29" t="str">
        <f t="shared" si="191"/>
        <v/>
      </c>
      <c r="F359" s="29" t="str">
        <f t="shared" si="192"/>
        <v/>
      </c>
      <c r="G359" s="30" t="str">
        <f t="shared" si="190"/>
        <v xml:space="preserve"> 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28">
        <v>0</v>
      </c>
      <c r="D360" s="28">
        <v>0</v>
      </c>
      <c r="E360" s="29" t="str">
        <f t="shared" si="191"/>
        <v/>
      </c>
      <c r="F360" s="29" t="str">
        <f t="shared" si="192"/>
        <v/>
      </c>
      <c r="G360" s="30" t="str">
        <f t="shared" si="190"/>
        <v xml:space="preserve"> 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28">
        <v>0</v>
      </c>
      <c r="D361" s="28">
        <v>0</v>
      </c>
      <c r="E361" s="29" t="str">
        <f t="shared" si="191"/>
        <v/>
      </c>
      <c r="F361" s="29" t="str">
        <f t="shared" si="192"/>
        <v/>
      </c>
      <c r="G361" s="30" t="str">
        <f t="shared" si="190"/>
        <v xml:space="preserve"> </v>
      </c>
      <c r="H361" s="48" t="str">
        <f t="shared" si="193"/>
        <v/>
      </c>
    </row>
    <row r="362" spans="1:8" s="31" customFormat="1" ht="15" x14ac:dyDescent="0.2">
      <c r="A362" s="66"/>
      <c r="B362" s="47" t="s">
        <v>77</v>
      </c>
      <c r="C362" s="28">
        <v>0</v>
      </c>
      <c r="D362" s="28">
        <v>0</v>
      </c>
      <c r="E362" s="29" t="str">
        <f t="shared" si="191"/>
        <v/>
      </c>
      <c r="F362" s="29" t="str">
        <f t="shared" si="192"/>
        <v/>
      </c>
      <c r="G362" s="30" t="str">
        <f t="shared" si="190"/>
        <v xml:space="preserve"> </v>
      </c>
      <c r="H362" s="48" t="str">
        <f t="shared" si="193"/>
        <v/>
      </c>
    </row>
    <row r="363" spans="1:8" s="31" customFormat="1" ht="15" x14ac:dyDescent="0.2">
      <c r="A363" s="66"/>
      <c r="B363" s="47" t="s">
        <v>568</v>
      </c>
      <c r="C363" s="28">
        <v>0</v>
      </c>
      <c r="D363" s="28">
        <v>0</v>
      </c>
      <c r="E363" s="29" t="str">
        <f t="shared" si="191"/>
        <v/>
      </c>
      <c r="F363" s="29" t="str">
        <f t="shared" si="192"/>
        <v/>
      </c>
      <c r="G363" s="30" t="str">
        <f t="shared" si="190"/>
        <v xml:space="preserve"> </v>
      </c>
      <c r="H363" s="48" t="str">
        <f t="shared" si="193"/>
        <v/>
      </c>
    </row>
    <row r="364" spans="1:8" s="31" customFormat="1" ht="15" x14ac:dyDescent="0.2">
      <c r="A364" s="66"/>
      <c r="B364" s="47" t="s">
        <v>76</v>
      </c>
      <c r="C364" s="28">
        <v>0</v>
      </c>
      <c r="D364" s="28">
        <v>0</v>
      </c>
      <c r="E364" s="29" t="str">
        <f t="shared" si="191"/>
        <v/>
      </c>
      <c r="F364" s="29" t="str">
        <f t="shared" si="192"/>
        <v/>
      </c>
      <c r="G364" s="30" t="str">
        <f t="shared" si="190"/>
        <v xml:space="preserve"> </v>
      </c>
      <c r="H364" s="48" t="str">
        <f t="shared" si="193"/>
        <v/>
      </c>
    </row>
    <row r="365" spans="1:8" s="31" customFormat="1" ht="15" x14ac:dyDescent="0.2">
      <c r="A365" s="66"/>
      <c r="B365" s="47" t="s">
        <v>241</v>
      </c>
      <c r="C365" s="28">
        <v>0</v>
      </c>
      <c r="D365" s="28">
        <v>0</v>
      </c>
      <c r="E365" s="29" t="str">
        <f t="shared" si="191"/>
        <v/>
      </c>
      <c r="F365" s="29" t="str">
        <f t="shared" si="192"/>
        <v/>
      </c>
      <c r="G365" s="30" t="str">
        <f t="shared" si="190"/>
        <v xml:space="preserve"> </v>
      </c>
      <c r="H365" s="48" t="str">
        <f t="shared" si="193"/>
        <v/>
      </c>
    </row>
    <row r="366" spans="1:8" s="31" customFormat="1" ht="15" x14ac:dyDescent="0.2">
      <c r="A366" s="66"/>
      <c r="B366" s="47" t="s">
        <v>604</v>
      </c>
      <c r="C366" s="28">
        <v>0</v>
      </c>
      <c r="D366" s="28">
        <v>0</v>
      </c>
      <c r="E366" s="29" t="str">
        <f t="shared" si="191"/>
        <v/>
      </c>
      <c r="F366" s="29" t="str">
        <f t="shared" si="192"/>
        <v/>
      </c>
      <c r="G366" s="30" t="str">
        <f t="shared" si="190"/>
        <v xml:space="preserve"> </v>
      </c>
      <c r="H366" s="48" t="str">
        <f t="shared" si="193"/>
        <v/>
      </c>
    </row>
    <row r="367" spans="1:8" s="31" customFormat="1" ht="15" x14ac:dyDescent="0.2">
      <c r="A367" s="66"/>
      <c r="B367" s="47" t="s">
        <v>78</v>
      </c>
      <c r="C367" s="28">
        <v>3</v>
      </c>
      <c r="D367" s="28">
        <v>11</v>
      </c>
      <c r="E367" s="29">
        <f t="shared" si="191"/>
        <v>2.7272727272727271E-2</v>
      </c>
      <c r="F367" s="29">
        <f t="shared" si="192"/>
        <v>0.16666666666666666</v>
      </c>
      <c r="G367" s="30">
        <f t="shared" si="190"/>
        <v>2.6666666666666665</v>
      </c>
      <c r="H367" s="48">
        <f t="shared" si="193"/>
        <v>7.2727272727272724E-2</v>
      </c>
    </row>
    <row r="368" spans="1:8" s="31" customFormat="1" ht="15" x14ac:dyDescent="0.2">
      <c r="A368" s="66"/>
      <c r="B368" s="47" t="s">
        <v>569</v>
      </c>
      <c r="C368" s="28">
        <v>0</v>
      </c>
      <c r="D368" s="28">
        <v>0</v>
      </c>
      <c r="E368" s="29" t="str">
        <f t="shared" si="191"/>
        <v/>
      </c>
      <c r="F368" s="29" t="str">
        <f t="shared" si="192"/>
        <v/>
      </c>
      <c r="G368" s="30" t="str">
        <f t="shared" si="190"/>
        <v xml:space="preserve"> </v>
      </c>
      <c r="H368" s="48" t="str">
        <f t="shared" si="193"/>
        <v/>
      </c>
    </row>
    <row r="369" spans="1:8" s="31" customFormat="1" ht="15" x14ac:dyDescent="0.2">
      <c r="A369" s="66"/>
      <c r="B369" s="47" t="s">
        <v>68</v>
      </c>
      <c r="C369" s="28">
        <v>0</v>
      </c>
      <c r="D369" s="28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28">
        <v>0</v>
      </c>
      <c r="D370" s="28">
        <v>0</v>
      </c>
      <c r="E370" s="29" t="str">
        <f t="shared" si="191"/>
        <v/>
      </c>
      <c r="F370" s="29" t="str">
        <f t="shared" si="192"/>
        <v/>
      </c>
      <c r="G370" s="30" t="str">
        <f t="shared" si="190"/>
        <v xml:space="preserve"> </v>
      </c>
      <c r="H370" s="48" t="str">
        <f t="shared" si="193"/>
        <v/>
      </c>
    </row>
    <row r="371" spans="1:8" s="31" customFormat="1" ht="15" x14ac:dyDescent="0.2">
      <c r="A371" s="66"/>
      <c r="B371" s="47" t="s">
        <v>605</v>
      </c>
      <c r="C371" s="28">
        <v>0</v>
      </c>
      <c r="D371" s="28">
        <v>0</v>
      </c>
      <c r="E371" s="29" t="str">
        <f t="shared" si="191"/>
        <v/>
      </c>
      <c r="F371" s="29" t="str">
        <f t="shared" si="192"/>
        <v/>
      </c>
      <c r="G371" s="30" t="str">
        <f t="shared" si="190"/>
        <v xml:space="preserve"> </v>
      </c>
      <c r="H371" s="48" t="str">
        <f t="shared" si="193"/>
        <v/>
      </c>
    </row>
    <row r="372" spans="1:8" s="31" customFormat="1" ht="15" x14ac:dyDescent="0.2">
      <c r="A372" s="66"/>
      <c r="B372" s="47" t="s">
        <v>546</v>
      </c>
      <c r="C372" s="28">
        <v>0</v>
      </c>
      <c r="D372" s="28">
        <v>0</v>
      </c>
      <c r="E372" s="29" t="str">
        <f t="shared" ref="E372" si="194">+IF(C372=0,"",C372/C$355)</f>
        <v/>
      </c>
      <c r="F372" s="29" t="str">
        <f t="shared" ref="F372" si="195">+IF(D372=0,"",D372/D$355)</f>
        <v/>
      </c>
      <c r="G372" s="30" t="str">
        <f t="shared" si="190"/>
        <v xml:space="preserve"> </v>
      </c>
      <c r="H372" s="48" t="str">
        <f t="shared" ref="H372" si="196">+IF(OR(AND(E372=""),(G372="")),"",E372*G372)</f>
        <v/>
      </c>
    </row>
    <row r="373" spans="1:8" s="31" customFormat="1" ht="15" x14ac:dyDescent="0.2">
      <c r="A373" s="66"/>
      <c r="B373" s="47" t="s">
        <v>69</v>
      </c>
      <c r="C373" s="28">
        <v>0</v>
      </c>
      <c r="D373" s="28">
        <v>0</v>
      </c>
      <c r="E373" s="29" t="str">
        <f t="shared" si="191"/>
        <v/>
      </c>
      <c r="F373" s="29" t="str">
        <f t="shared" si="192"/>
        <v/>
      </c>
      <c r="G373" s="30" t="str">
        <f t="shared" si="190"/>
        <v xml:space="preserve"> </v>
      </c>
      <c r="H373" s="48" t="str">
        <f t="shared" si="193"/>
        <v/>
      </c>
    </row>
    <row r="374" spans="1:8" s="31" customFormat="1" ht="15" x14ac:dyDescent="0.2">
      <c r="A374" s="66"/>
      <c r="B374" s="47" t="s">
        <v>242</v>
      </c>
      <c r="C374" s="28">
        <v>0</v>
      </c>
      <c r="D374" s="28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28">
        <v>0</v>
      </c>
      <c r="D375" s="28">
        <v>0</v>
      </c>
      <c r="E375" s="29" t="str">
        <f t="shared" si="191"/>
        <v/>
      </c>
      <c r="F375" s="29" t="str">
        <f t="shared" si="192"/>
        <v/>
      </c>
      <c r="G375" s="30" t="str">
        <f t="shared" si="190"/>
        <v xml:space="preserve"> </v>
      </c>
      <c r="H375" s="48" t="str">
        <f t="shared" si="193"/>
        <v/>
      </c>
    </row>
    <row r="376" spans="1:8" s="31" customFormat="1" ht="15" x14ac:dyDescent="0.2">
      <c r="A376" s="66"/>
      <c r="B376" s="47" t="s">
        <v>244</v>
      </c>
      <c r="C376" s="28">
        <v>0</v>
      </c>
      <c r="D376" s="28">
        <v>0</v>
      </c>
      <c r="E376" s="29" t="str">
        <f t="shared" si="191"/>
        <v/>
      </c>
      <c r="F376" s="29" t="str">
        <f t="shared" si="192"/>
        <v/>
      </c>
      <c r="G376" s="30" t="str">
        <f t="shared" si="190"/>
        <v xml:space="preserve"> </v>
      </c>
      <c r="H376" s="48" t="str">
        <f t="shared" si="193"/>
        <v/>
      </c>
    </row>
    <row r="377" spans="1:8" s="31" customFormat="1" ht="15" x14ac:dyDescent="0.2">
      <c r="A377" s="66"/>
      <c r="B377" s="47" t="s">
        <v>72</v>
      </c>
      <c r="C377" s="28">
        <v>0</v>
      </c>
      <c r="D377" s="28">
        <v>0</v>
      </c>
      <c r="E377" s="29" t="str">
        <f t="shared" si="191"/>
        <v/>
      </c>
      <c r="F377" s="29" t="str">
        <f t="shared" si="192"/>
        <v/>
      </c>
      <c r="G377" s="30" t="str">
        <f t="shared" si="190"/>
        <v xml:space="preserve"> </v>
      </c>
      <c r="H377" s="48" t="str">
        <f t="shared" si="193"/>
        <v/>
      </c>
    </row>
    <row r="378" spans="1:8" s="31" customFormat="1" ht="15" x14ac:dyDescent="0.2">
      <c r="A378" s="66"/>
      <c r="B378" s="47" t="s">
        <v>73</v>
      </c>
      <c r="C378" s="28">
        <v>0</v>
      </c>
      <c r="D378" s="28">
        <v>25</v>
      </c>
      <c r="E378" s="29" t="str">
        <f t="shared" si="191"/>
        <v/>
      </c>
      <c r="F378" s="29">
        <f t="shared" si="192"/>
        <v>0.37878787878787878</v>
      </c>
      <c r="G378" s="30">
        <f t="shared" si="190"/>
        <v>1</v>
      </c>
      <c r="H378" s="48" t="str">
        <f t="shared" si="193"/>
        <v/>
      </c>
    </row>
    <row r="379" spans="1:8" s="31" customFormat="1" ht="15" x14ac:dyDescent="0.2">
      <c r="A379" s="66"/>
      <c r="B379" s="47" t="s">
        <v>570</v>
      </c>
      <c r="C379" s="28">
        <v>0</v>
      </c>
      <c r="D379" s="28">
        <v>0</v>
      </c>
      <c r="E379" s="29" t="str">
        <f t="shared" si="191"/>
        <v/>
      </c>
      <c r="F379" s="29" t="str">
        <f t="shared" si="192"/>
        <v/>
      </c>
      <c r="G379" s="30" t="str">
        <f t="shared" si="190"/>
        <v xml:space="preserve"> </v>
      </c>
      <c r="H379" s="48" t="str">
        <f t="shared" si="193"/>
        <v/>
      </c>
    </row>
    <row r="380" spans="1:8" s="31" customFormat="1" ht="15" x14ac:dyDescent="0.2">
      <c r="A380" s="66"/>
      <c r="B380" s="47" t="s">
        <v>82</v>
      </c>
      <c r="C380" s="28">
        <v>0</v>
      </c>
      <c r="D380" s="28">
        <v>0</v>
      </c>
      <c r="E380" s="29" t="str">
        <f t="shared" si="191"/>
        <v/>
      </c>
      <c r="F380" s="29" t="str">
        <f t="shared" si="192"/>
        <v/>
      </c>
      <c r="G380" s="30" t="str">
        <f t="shared" si="190"/>
        <v xml:space="preserve"> </v>
      </c>
      <c r="H380" s="48" t="str">
        <f t="shared" si="193"/>
        <v/>
      </c>
    </row>
    <row r="381" spans="1:8" s="31" customFormat="1" ht="15" x14ac:dyDescent="0.2">
      <c r="A381" s="66"/>
      <c r="B381" s="47" t="s">
        <v>81</v>
      </c>
      <c r="C381" s="28">
        <v>0</v>
      </c>
      <c r="D381" s="28">
        <v>0</v>
      </c>
      <c r="E381" s="29" t="str">
        <f t="shared" si="191"/>
        <v/>
      </c>
      <c r="F381" s="29" t="str">
        <f t="shared" si="192"/>
        <v/>
      </c>
      <c r="G381" s="30" t="str">
        <f t="shared" si="190"/>
        <v xml:space="preserve"> </v>
      </c>
      <c r="H381" s="48" t="str">
        <f t="shared" si="193"/>
        <v/>
      </c>
    </row>
    <row r="382" spans="1:8" s="31" customFormat="1" ht="15" x14ac:dyDescent="0.2">
      <c r="A382" s="66"/>
      <c r="B382" s="47" t="s">
        <v>70</v>
      </c>
      <c r="C382" s="28">
        <v>0</v>
      </c>
      <c r="D382" s="28">
        <v>0</v>
      </c>
      <c r="E382" s="29" t="str">
        <f t="shared" si="191"/>
        <v/>
      </c>
      <c r="F382" s="29" t="str">
        <f t="shared" si="192"/>
        <v/>
      </c>
      <c r="G382" s="30" t="str">
        <f t="shared" si="190"/>
        <v xml:space="preserve"> </v>
      </c>
      <c r="H382" s="48" t="str">
        <f t="shared" si="193"/>
        <v/>
      </c>
    </row>
    <row r="383" spans="1:8" s="31" customFormat="1" ht="15" x14ac:dyDescent="0.2">
      <c r="A383" s="66"/>
      <c r="B383" s="47" t="s">
        <v>245</v>
      </c>
      <c r="C383" s="28">
        <v>0</v>
      </c>
      <c r="D383" s="28">
        <v>0</v>
      </c>
      <c r="E383" s="29" t="str">
        <f t="shared" si="191"/>
        <v/>
      </c>
      <c r="F383" s="29" t="str">
        <f t="shared" si="192"/>
        <v/>
      </c>
      <c r="G383" s="30" t="str">
        <f t="shared" si="190"/>
        <v xml:space="preserve"> </v>
      </c>
      <c r="H383" s="48" t="str">
        <f t="shared" si="193"/>
        <v/>
      </c>
    </row>
    <row r="384" spans="1:8" s="31" customFormat="1" ht="15" x14ac:dyDescent="0.2">
      <c r="A384" s="66"/>
      <c r="B384" s="47" t="s">
        <v>324</v>
      </c>
      <c r="C384" s="28">
        <v>0</v>
      </c>
      <c r="D384" s="28">
        <v>0</v>
      </c>
      <c r="E384" s="29" t="str">
        <f t="shared" si="191"/>
        <v/>
      </c>
      <c r="F384" s="29" t="str">
        <f t="shared" si="192"/>
        <v/>
      </c>
      <c r="G384" s="30" t="str">
        <f t="shared" si="190"/>
        <v xml:space="preserve"> </v>
      </c>
      <c r="H384" s="48" t="str">
        <f t="shared" si="193"/>
        <v/>
      </c>
    </row>
    <row r="385" spans="1:8" s="31" customFormat="1" ht="15" x14ac:dyDescent="0.2">
      <c r="A385" s="66"/>
      <c r="B385" s="47" t="s">
        <v>325</v>
      </c>
      <c r="C385" s="28">
        <v>0</v>
      </c>
      <c r="D385" s="28">
        <v>0</v>
      </c>
      <c r="E385" s="29" t="str">
        <f t="shared" si="191"/>
        <v/>
      </c>
      <c r="F385" s="29" t="str">
        <f t="shared" si="192"/>
        <v/>
      </c>
      <c r="G385" s="30" t="str">
        <f t="shared" si="190"/>
        <v xml:space="preserve"> </v>
      </c>
      <c r="H385" s="48" t="str">
        <f t="shared" si="193"/>
        <v/>
      </c>
    </row>
    <row r="386" spans="1:8" s="31" customFormat="1" ht="15" x14ac:dyDescent="0.2">
      <c r="A386" s="66"/>
      <c r="B386" s="47" t="s">
        <v>610</v>
      </c>
      <c r="C386" s="28">
        <v>0</v>
      </c>
      <c r="D386" s="28">
        <v>0</v>
      </c>
      <c r="E386" s="29" t="str">
        <f t="shared" ref="E386:E387" si="197">+IF(C386=0,"",C386/C$355)</f>
        <v/>
      </c>
      <c r="F386" s="29" t="str">
        <f t="shared" ref="F386:F387" si="198">+IF(D386=0,"",D386/D$355)</f>
        <v/>
      </c>
      <c r="G386" s="30" t="str">
        <f t="shared" ref="G386:G387" si="199">+IF(AND(C386=0,D386=0)," ",IF(C386=0,1,IF(D386=0,-1,(D386-C386)/C386)))</f>
        <v xml:space="preserve"> </v>
      </c>
      <c r="H386" s="48" t="str">
        <f t="shared" ref="H386:H387" si="200">+IF(OR(AND(E386=""),(G386="")),"",E386*G386)</f>
        <v/>
      </c>
    </row>
    <row r="387" spans="1:8" s="31" customFormat="1" ht="15" x14ac:dyDescent="0.2">
      <c r="A387" s="66"/>
      <c r="B387" s="47" t="s">
        <v>611</v>
      </c>
      <c r="C387" s="28">
        <v>0</v>
      </c>
      <c r="D387" s="28">
        <v>0</v>
      </c>
      <c r="E387" s="29" t="str">
        <f t="shared" si="197"/>
        <v/>
      </c>
      <c r="F387" s="29" t="str">
        <f t="shared" si="198"/>
        <v/>
      </c>
      <c r="G387" s="30" t="str">
        <f t="shared" si="199"/>
        <v xml:space="preserve"> 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28">
        <v>0</v>
      </c>
      <c r="D388" s="28">
        <v>0</v>
      </c>
      <c r="E388" s="29" t="str">
        <f t="shared" si="191"/>
        <v/>
      </c>
      <c r="F388" s="29" t="str">
        <f t="shared" si="192"/>
        <v/>
      </c>
      <c r="G388" s="30" t="str">
        <f t="shared" si="190"/>
        <v xml:space="preserve"> </v>
      </c>
      <c r="H388" s="48" t="str">
        <f t="shared" si="193"/>
        <v/>
      </c>
    </row>
    <row r="389" spans="1:8" s="31" customFormat="1" ht="16.5" customHeight="1" x14ac:dyDescent="0.2">
      <c r="A389" s="66"/>
      <c r="B389" s="47" t="s">
        <v>580</v>
      </c>
      <c r="C389" s="28">
        <v>0</v>
      </c>
      <c r="D389" s="28">
        <v>0</v>
      </c>
      <c r="E389" s="29" t="str">
        <f t="shared" ref="E389" si="201">+IF(C389=0,"",C389/C$355)</f>
        <v/>
      </c>
      <c r="F389" s="29" t="str">
        <f t="shared" ref="F389" si="202">+IF(D389=0,"",D389/D$355)</f>
        <v/>
      </c>
      <c r="G389" s="30" t="str">
        <f t="shared" ref="G389" si="203">+IF(AND(C389=0,D389=0)," ",IF(C389=0,1,IF(D389=0,-1,(D389-C389)/C389)))</f>
        <v xml:space="preserve"> </v>
      </c>
      <c r="H389" s="48" t="str">
        <f t="shared" ref="H389" si="204">+IF(OR(AND(E389=""),(G389="")),"",E389*G389)</f>
        <v/>
      </c>
    </row>
    <row r="390" spans="1:8" s="31" customFormat="1" ht="15" x14ac:dyDescent="0.2">
      <c r="A390" s="66"/>
      <c r="B390" s="47" t="s">
        <v>469</v>
      </c>
      <c r="C390" s="28">
        <v>0</v>
      </c>
      <c r="D390" s="28">
        <v>14</v>
      </c>
      <c r="E390" s="29" t="str">
        <f t="shared" si="191"/>
        <v/>
      </c>
      <c r="F390" s="29">
        <f t="shared" si="192"/>
        <v>0.21212121212121213</v>
      </c>
      <c r="G390" s="30">
        <f t="shared" si="190"/>
        <v>1</v>
      </c>
      <c r="H390" s="48" t="str">
        <f t="shared" si="193"/>
        <v/>
      </c>
    </row>
    <row r="391" spans="1:8" s="31" customFormat="1" ht="15" x14ac:dyDescent="0.2">
      <c r="A391" s="66"/>
      <c r="B391" s="47" t="s">
        <v>470</v>
      </c>
      <c r="C391" s="28">
        <v>0</v>
      </c>
      <c r="D391" s="28">
        <v>0</v>
      </c>
      <c r="E391" s="29" t="str">
        <f t="shared" si="191"/>
        <v/>
      </c>
      <c r="F391" s="29" t="str">
        <f t="shared" si="192"/>
        <v/>
      </c>
      <c r="G391" s="30" t="str">
        <f t="shared" si="190"/>
        <v xml:space="preserve"> </v>
      </c>
      <c r="H391" s="48" t="str">
        <f t="shared" si="193"/>
        <v/>
      </c>
    </row>
    <row r="392" spans="1:8" s="31" customFormat="1" ht="15" x14ac:dyDescent="0.2">
      <c r="A392" s="66"/>
      <c r="B392" s="47" t="s">
        <v>471</v>
      </c>
      <c r="C392" s="28">
        <v>0</v>
      </c>
      <c r="D392" s="28">
        <v>0</v>
      </c>
      <c r="E392" s="29" t="str">
        <f t="shared" si="191"/>
        <v/>
      </c>
      <c r="F392" s="29" t="str">
        <f t="shared" si="192"/>
        <v/>
      </c>
      <c r="G392" s="30" t="str">
        <f t="shared" si="190"/>
        <v xml:space="preserve"> </v>
      </c>
      <c r="H392" s="48" t="str">
        <f t="shared" si="193"/>
        <v/>
      </c>
    </row>
    <row r="393" spans="1:8" s="31" customFormat="1" ht="15" x14ac:dyDescent="0.2">
      <c r="A393" s="66"/>
      <c r="B393" s="47" t="s">
        <v>246</v>
      </c>
      <c r="C393" s="28">
        <v>0</v>
      </c>
      <c r="D393" s="28">
        <v>0</v>
      </c>
      <c r="E393" s="29" t="str">
        <f t="shared" si="191"/>
        <v/>
      </c>
      <c r="F393" s="29" t="str">
        <f t="shared" si="192"/>
        <v/>
      </c>
      <c r="G393" s="30" t="str">
        <f t="shared" si="190"/>
        <v xml:space="preserve"> </v>
      </c>
      <c r="H393" s="48" t="str">
        <f t="shared" si="193"/>
        <v/>
      </c>
    </row>
    <row r="394" spans="1:8" s="31" customFormat="1" ht="15" x14ac:dyDescent="0.2">
      <c r="A394" s="66"/>
      <c r="B394" s="47" t="s">
        <v>635</v>
      </c>
      <c r="C394" s="28">
        <v>0</v>
      </c>
      <c r="D394" s="28">
        <v>0</v>
      </c>
      <c r="E394" s="29" t="str">
        <f t="shared" si="191"/>
        <v/>
      </c>
      <c r="F394" s="29" t="str">
        <f t="shared" si="192"/>
        <v/>
      </c>
      <c r="G394" s="30" t="str">
        <f t="shared" si="190"/>
        <v xml:space="preserve"> </v>
      </c>
      <c r="H394" s="48" t="str">
        <f t="shared" si="193"/>
        <v/>
      </c>
    </row>
    <row r="395" spans="1:8" s="31" customFormat="1" ht="15" x14ac:dyDescent="0.2">
      <c r="A395" s="66"/>
      <c r="B395" s="47" t="s">
        <v>472</v>
      </c>
      <c r="C395" s="28">
        <v>0</v>
      </c>
      <c r="D395" s="28">
        <v>0</v>
      </c>
      <c r="E395" s="29" t="str">
        <f t="shared" si="191"/>
        <v/>
      </c>
      <c r="F395" s="29" t="str">
        <f t="shared" si="192"/>
        <v/>
      </c>
      <c r="G395" s="30" t="str">
        <f t="shared" si="190"/>
        <v xml:space="preserve"> </v>
      </c>
      <c r="H395" s="48" t="str">
        <f t="shared" si="193"/>
        <v/>
      </c>
    </row>
    <row r="396" spans="1:8" s="31" customFormat="1" ht="15" x14ac:dyDescent="0.2">
      <c r="A396" s="66"/>
      <c r="B396" s="47" t="s">
        <v>629</v>
      </c>
      <c r="C396" s="28">
        <v>0</v>
      </c>
      <c r="D396" s="28">
        <v>0</v>
      </c>
      <c r="E396" s="29" t="str">
        <f t="shared" ref="E396" si="205">+IF(C396=0,"",C396/C$355)</f>
        <v/>
      </c>
      <c r="F396" s="29" t="str">
        <f t="shared" ref="F396" si="206">+IF(D396=0,"",D396/D$355)</f>
        <v/>
      </c>
      <c r="G396" s="30" t="str">
        <f t="shared" ref="G396" si="207">+IF(AND(C396=0,D396=0)," ",IF(C396=0,1,IF(D396=0,-1,(D396-C396)/C396)))</f>
        <v xml:space="preserve"> </v>
      </c>
      <c r="H396" s="48" t="str">
        <f t="shared" ref="H396" si="208">+IF(OR(AND(E396=""),(G396="")),"",E396*G396)</f>
        <v/>
      </c>
    </row>
    <row r="397" spans="1:8" s="31" customFormat="1" ht="15" x14ac:dyDescent="0.2">
      <c r="A397" s="66"/>
      <c r="B397" s="47" t="s">
        <v>550</v>
      </c>
      <c r="C397" s="28">
        <v>0</v>
      </c>
      <c r="D397" s="28">
        <v>1</v>
      </c>
      <c r="E397" s="29" t="str">
        <f t="shared" ref="E397" si="209">+IF(C397=0,"",C397/C$355)</f>
        <v/>
      </c>
      <c r="F397" s="29">
        <f t="shared" ref="F397" si="210">+IF(D397=0,"",D397/D$355)</f>
        <v>1.5151515151515152E-2</v>
      </c>
      <c r="G397" s="30">
        <f t="shared" si="190"/>
        <v>1</v>
      </c>
      <c r="H397" s="48" t="str">
        <f t="shared" ref="H397" si="211">+IF(OR(AND(E397=""),(G397="")),"",E397*G397)</f>
        <v/>
      </c>
    </row>
    <row r="398" spans="1:8" s="31" customFormat="1" ht="15" x14ac:dyDescent="0.2">
      <c r="A398" s="66"/>
      <c r="B398" s="47" t="s">
        <v>436</v>
      </c>
      <c r="C398" s="28">
        <v>0</v>
      </c>
      <c r="D398" s="28">
        <v>1</v>
      </c>
      <c r="E398" s="29" t="str">
        <f t="shared" ref="E398:E400" si="212">+IF(C398=0,"",C398/C$355)</f>
        <v/>
      </c>
      <c r="F398" s="29">
        <f t="shared" ref="F398:F400" si="213">+IF(D398=0,"",D398/D$355)</f>
        <v>1.5151515151515152E-2</v>
      </c>
      <c r="G398" s="30">
        <f t="shared" ref="G398:G400" si="214">+IF(AND(C398=0,D398=0)," ",IF(C398=0,1,IF(D398=0,-1,(D398-C398)/C398)))</f>
        <v>1</v>
      </c>
      <c r="H398" s="48" t="str">
        <f t="shared" ref="H398:H400" si="215">+IF(OR(AND(E398=""),(G398="")),"",E398*G398)</f>
        <v/>
      </c>
    </row>
    <row r="399" spans="1:8" s="31" customFormat="1" ht="15" x14ac:dyDescent="0.2">
      <c r="A399" s="66"/>
      <c r="B399" s="47" t="s">
        <v>617</v>
      </c>
      <c r="C399" s="28">
        <v>0</v>
      </c>
      <c r="D399" s="28">
        <v>0</v>
      </c>
      <c r="E399" s="29" t="str">
        <f t="shared" si="212"/>
        <v/>
      </c>
      <c r="F399" s="29" t="str">
        <f t="shared" si="213"/>
        <v/>
      </c>
      <c r="G399" s="30" t="str">
        <f t="shared" si="214"/>
        <v xml:space="preserve"> </v>
      </c>
      <c r="H399" s="48" t="str">
        <f t="shared" si="215"/>
        <v/>
      </c>
    </row>
    <row r="400" spans="1:8" s="31" customFormat="1" ht="15" x14ac:dyDescent="0.2">
      <c r="A400" s="66"/>
      <c r="B400" s="47" t="s">
        <v>618</v>
      </c>
      <c r="C400" s="28">
        <v>0</v>
      </c>
      <c r="D400" s="28">
        <v>0</v>
      </c>
      <c r="E400" s="29" t="str">
        <f t="shared" si="212"/>
        <v/>
      </c>
      <c r="F400" s="29" t="str">
        <f t="shared" si="213"/>
        <v/>
      </c>
      <c r="G400" s="30" t="str">
        <f t="shared" si="214"/>
        <v xml:space="preserve"> </v>
      </c>
      <c r="H400" s="48" t="str">
        <f t="shared" si="215"/>
        <v/>
      </c>
    </row>
    <row r="401" spans="1:8" s="31" customFormat="1" ht="15" x14ac:dyDescent="0.2">
      <c r="A401" s="66"/>
      <c r="B401" s="47" t="s">
        <v>473</v>
      </c>
      <c r="C401" s="28">
        <v>0</v>
      </c>
      <c r="D401" s="28">
        <v>0</v>
      </c>
      <c r="E401" s="29" t="str">
        <f t="shared" si="191"/>
        <v/>
      </c>
      <c r="F401" s="29" t="str">
        <f t="shared" si="192"/>
        <v/>
      </c>
      <c r="G401" s="30" t="str">
        <f t="shared" si="190"/>
        <v xml:space="preserve"> </v>
      </c>
      <c r="H401" s="48" t="str">
        <f t="shared" si="193"/>
        <v/>
      </c>
    </row>
    <row r="402" spans="1:8" s="31" customFormat="1" ht="15" x14ac:dyDescent="0.2">
      <c r="A402" s="66"/>
      <c r="B402" s="47" t="s">
        <v>621</v>
      </c>
      <c r="C402" s="28">
        <v>0</v>
      </c>
      <c r="D402" s="28">
        <v>0</v>
      </c>
      <c r="E402" s="29" t="str">
        <f t="shared" ref="E402" si="216">+IF(C402=0,"",C402/C$355)</f>
        <v/>
      </c>
      <c r="F402" s="29" t="str">
        <f t="shared" ref="F402" si="217">+IF(D402=0,"",D402/D$355)</f>
        <v/>
      </c>
      <c r="G402" s="30" t="str">
        <f t="shared" ref="G402" si="218">+IF(AND(C402=0,D402=0)," ",IF(C402=0,1,IF(D402=0,-1,(D402-C402)/C402)))</f>
        <v xml:space="preserve"> 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28"/>
      <c r="D403" s="28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28">
        <v>0</v>
      </c>
      <c r="D404" s="28">
        <v>0</v>
      </c>
      <c r="E404" s="29" t="str">
        <f t="shared" si="191"/>
        <v/>
      </c>
      <c r="F404" s="29" t="str">
        <f t="shared" si="192"/>
        <v/>
      </c>
      <c r="G404" s="30" t="str">
        <f t="shared" si="190"/>
        <v xml:space="preserve"> </v>
      </c>
      <c r="H404" s="48" t="str">
        <f t="shared" si="193"/>
        <v/>
      </c>
    </row>
    <row r="405" spans="1:8" s="31" customFormat="1" ht="15" x14ac:dyDescent="0.2">
      <c r="A405" s="66"/>
      <c r="B405" s="47" t="s">
        <v>83</v>
      </c>
      <c r="C405" s="28">
        <v>0</v>
      </c>
      <c r="D405" s="28">
        <v>0</v>
      </c>
      <c r="E405" s="29" t="str">
        <f t="shared" si="191"/>
        <v/>
      </c>
      <c r="F405" s="29" t="str">
        <f t="shared" si="192"/>
        <v/>
      </c>
      <c r="G405" s="30" t="str">
        <f t="shared" si="190"/>
        <v xml:space="preserve"> </v>
      </c>
      <c r="H405" s="48" t="str">
        <f t="shared" si="193"/>
        <v/>
      </c>
    </row>
    <row r="406" spans="1:8" s="31" customFormat="1" ht="15" x14ac:dyDescent="0.2">
      <c r="A406" s="66"/>
      <c r="B406" s="47" t="s">
        <v>89</v>
      </c>
      <c r="C406" s="28">
        <v>0</v>
      </c>
      <c r="D406" s="28">
        <v>0</v>
      </c>
      <c r="E406" s="29" t="str">
        <f t="shared" si="191"/>
        <v/>
      </c>
      <c r="F406" s="29" t="str">
        <f t="shared" si="192"/>
        <v/>
      </c>
      <c r="G406" s="30" t="str">
        <f t="shared" si="190"/>
        <v xml:space="preserve"> </v>
      </c>
      <c r="H406" s="48" t="str">
        <f t="shared" si="193"/>
        <v/>
      </c>
    </row>
    <row r="407" spans="1:8" s="31" customFormat="1" ht="15" x14ac:dyDescent="0.2">
      <c r="A407" s="66"/>
      <c r="B407" s="47" t="s">
        <v>92</v>
      </c>
      <c r="C407" s="28">
        <v>0</v>
      </c>
      <c r="D407" s="28">
        <v>0</v>
      </c>
      <c r="E407" s="29" t="str">
        <f t="shared" si="191"/>
        <v/>
      </c>
      <c r="F407" s="29" t="str">
        <f t="shared" si="192"/>
        <v/>
      </c>
      <c r="G407" s="30" t="str">
        <f t="shared" si="190"/>
        <v xml:space="preserve"> 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28">
        <v>0</v>
      </c>
      <c r="D408" s="28">
        <v>0</v>
      </c>
      <c r="E408" s="29" t="str">
        <f t="shared" si="191"/>
        <v/>
      </c>
      <c r="F408" s="29" t="str">
        <f t="shared" si="192"/>
        <v/>
      </c>
      <c r="G408" s="30" t="str">
        <f t="shared" si="190"/>
        <v xml:space="preserve"> </v>
      </c>
      <c r="H408" s="48" t="str">
        <f t="shared" si="193"/>
        <v/>
      </c>
    </row>
    <row r="409" spans="1:8" s="31" customFormat="1" ht="30" x14ac:dyDescent="0.2">
      <c r="A409" s="66"/>
      <c r="B409" s="47" t="s">
        <v>247</v>
      </c>
      <c r="C409" s="28">
        <v>0</v>
      </c>
      <c r="D409" s="28">
        <v>0</v>
      </c>
      <c r="E409" s="29" t="str">
        <f t="shared" si="191"/>
        <v/>
      </c>
      <c r="F409" s="29" t="str">
        <f t="shared" si="192"/>
        <v/>
      </c>
      <c r="G409" s="30" t="str">
        <f t="shared" si="190"/>
        <v xml:space="preserve"> </v>
      </c>
      <c r="H409" s="48" t="str">
        <f t="shared" si="193"/>
        <v/>
      </c>
    </row>
    <row r="410" spans="1:8" s="31" customFormat="1" ht="15" x14ac:dyDescent="0.2">
      <c r="A410" s="66"/>
      <c r="B410" s="47" t="s">
        <v>248</v>
      </c>
      <c r="C410" s="28">
        <v>0</v>
      </c>
      <c r="D410" s="28">
        <v>0</v>
      </c>
      <c r="E410" s="29" t="str">
        <f t="shared" si="191"/>
        <v/>
      </c>
      <c r="F410" s="29" t="str">
        <f t="shared" si="192"/>
        <v/>
      </c>
      <c r="G410" s="30" t="str">
        <f t="shared" si="190"/>
        <v xml:space="preserve"> </v>
      </c>
      <c r="H410" s="48" t="str">
        <f t="shared" si="193"/>
        <v/>
      </c>
    </row>
    <row r="411" spans="1:8" s="31" customFormat="1" ht="15" x14ac:dyDescent="0.2">
      <c r="A411" s="66"/>
      <c r="B411" s="47" t="s">
        <v>571</v>
      </c>
      <c r="C411" s="28">
        <v>0</v>
      </c>
      <c r="D411" s="28">
        <v>0</v>
      </c>
      <c r="E411" s="29" t="str">
        <f t="shared" si="191"/>
        <v/>
      </c>
      <c r="F411" s="29" t="str">
        <f t="shared" si="192"/>
        <v/>
      </c>
      <c r="G411" s="30" t="str">
        <f t="shared" si="190"/>
        <v xml:space="preserve"> </v>
      </c>
      <c r="H411" s="48" t="str">
        <f t="shared" si="193"/>
        <v/>
      </c>
    </row>
    <row r="412" spans="1:8" s="31" customFormat="1" ht="15" x14ac:dyDescent="0.2">
      <c r="A412" s="66"/>
      <c r="B412" s="47" t="s">
        <v>572</v>
      </c>
      <c r="C412" s="28">
        <v>0</v>
      </c>
      <c r="D412" s="28">
        <v>0</v>
      </c>
      <c r="E412" s="29" t="str">
        <f t="shared" si="191"/>
        <v/>
      </c>
      <c r="F412" s="29" t="str">
        <f t="shared" si="192"/>
        <v/>
      </c>
      <c r="G412" s="30" t="str">
        <f t="shared" si="190"/>
        <v xml:space="preserve"> </v>
      </c>
      <c r="H412" s="48" t="str">
        <f t="shared" si="193"/>
        <v/>
      </c>
    </row>
    <row r="413" spans="1:8" s="31" customFormat="1" ht="15" x14ac:dyDescent="0.2">
      <c r="A413" s="66"/>
      <c r="B413" s="47" t="s">
        <v>249</v>
      </c>
      <c r="C413" s="28">
        <v>0</v>
      </c>
      <c r="D413" s="28">
        <v>0</v>
      </c>
      <c r="E413" s="29" t="str">
        <f t="shared" si="191"/>
        <v/>
      </c>
      <c r="F413" s="29" t="str">
        <f t="shared" si="192"/>
        <v/>
      </c>
      <c r="G413" s="30" t="str">
        <f t="shared" si="190"/>
        <v xml:space="preserve"> </v>
      </c>
      <c r="H413" s="48" t="str">
        <f t="shared" si="193"/>
        <v/>
      </c>
    </row>
    <row r="414" spans="1:8" s="31" customFormat="1" ht="15" x14ac:dyDescent="0.2">
      <c r="A414" s="66"/>
      <c r="B414" s="47" t="s">
        <v>636</v>
      </c>
      <c r="C414" s="28">
        <v>0</v>
      </c>
      <c r="D414" s="28">
        <v>0</v>
      </c>
      <c r="E414" s="29" t="str">
        <f t="shared" ref="E414" si="224">+IF(C414=0,"",C414/C$355)</f>
        <v/>
      </c>
      <c r="F414" s="29" t="str">
        <f t="shared" ref="F414" si="225">+IF(D414=0,"",D414/D$355)</f>
        <v/>
      </c>
      <c r="G414" s="30" t="str">
        <f t="shared" ref="G414" si="226">+IF(AND(C414=0,D414=0)," ",IF(C414=0,1,IF(D414=0,-1,(D414-C414)/C414)))</f>
        <v xml:space="preserve"> </v>
      </c>
      <c r="H414" s="48" t="str">
        <f t="shared" ref="H414" si="227">+IF(OR(AND(E414=""),(G414="")),"",E414*G414)</f>
        <v/>
      </c>
    </row>
    <row r="415" spans="1:8" s="31" customFormat="1" ht="15" x14ac:dyDescent="0.2">
      <c r="A415" s="66"/>
      <c r="B415" s="47" t="s">
        <v>474</v>
      </c>
      <c r="C415" s="28">
        <v>0</v>
      </c>
      <c r="D415" s="28">
        <v>0</v>
      </c>
      <c r="E415" s="29" t="str">
        <f t="shared" si="191"/>
        <v/>
      </c>
      <c r="F415" s="29" t="str">
        <f t="shared" si="192"/>
        <v/>
      </c>
      <c r="G415" s="30" t="str">
        <f t="shared" si="190"/>
        <v xml:space="preserve"> </v>
      </c>
      <c r="H415" s="48" t="str">
        <f t="shared" si="193"/>
        <v/>
      </c>
    </row>
    <row r="416" spans="1:8" s="31" customFormat="1" ht="15" x14ac:dyDescent="0.2">
      <c r="A416" s="66"/>
      <c r="B416" s="47" t="s">
        <v>91</v>
      </c>
      <c r="C416" s="28">
        <v>0</v>
      </c>
      <c r="D416" s="28">
        <v>0</v>
      </c>
      <c r="E416" s="29" t="str">
        <f t="shared" si="191"/>
        <v/>
      </c>
      <c r="F416" s="29" t="str">
        <f t="shared" si="192"/>
        <v/>
      </c>
      <c r="G416" s="30" t="str">
        <f t="shared" si="190"/>
        <v xml:space="preserve"> </v>
      </c>
      <c r="H416" s="48" t="str">
        <f t="shared" si="193"/>
        <v/>
      </c>
    </row>
    <row r="417" spans="1:8" s="31" customFormat="1" ht="15" x14ac:dyDescent="0.2">
      <c r="A417" s="66"/>
      <c r="B417" s="47" t="s">
        <v>250</v>
      </c>
      <c r="C417" s="28">
        <v>0</v>
      </c>
      <c r="D417" s="28">
        <v>0</v>
      </c>
      <c r="E417" s="29" t="str">
        <f t="shared" si="191"/>
        <v/>
      </c>
      <c r="F417" s="29" t="str">
        <f t="shared" si="192"/>
        <v/>
      </c>
      <c r="G417" s="30" t="str">
        <f t="shared" si="190"/>
        <v xml:space="preserve"> </v>
      </c>
      <c r="H417" s="48" t="str">
        <f t="shared" si="193"/>
        <v/>
      </c>
    </row>
    <row r="418" spans="1:8" s="31" customFormat="1" ht="15" x14ac:dyDescent="0.2">
      <c r="A418" s="66"/>
      <c r="B418" s="47" t="s">
        <v>573</v>
      </c>
      <c r="C418" s="28">
        <v>0</v>
      </c>
      <c r="D418" s="28">
        <v>0</v>
      </c>
      <c r="E418" s="29" t="str">
        <f t="shared" si="191"/>
        <v/>
      </c>
      <c r="F418" s="29" t="str">
        <f t="shared" si="192"/>
        <v/>
      </c>
      <c r="G418" s="30" t="str">
        <f t="shared" si="190"/>
        <v xml:space="preserve"> </v>
      </c>
      <c r="H418" s="48" t="str">
        <f t="shared" si="193"/>
        <v/>
      </c>
    </row>
    <row r="419" spans="1:8" s="31" customFormat="1" ht="15" x14ac:dyDescent="0.2">
      <c r="A419" s="66"/>
      <c r="B419" s="47" t="s">
        <v>85</v>
      </c>
      <c r="C419" s="28">
        <v>4</v>
      </c>
      <c r="D419" s="28">
        <v>0</v>
      </c>
      <c r="E419" s="29">
        <f t="shared" si="191"/>
        <v>3.6363636363636362E-2</v>
      </c>
      <c r="F419" s="29" t="str">
        <f t="shared" si="192"/>
        <v/>
      </c>
      <c r="G419" s="30">
        <f t="shared" si="190"/>
        <v>-1</v>
      </c>
      <c r="H419" s="48">
        <f t="shared" si="193"/>
        <v>-3.6363636363636362E-2</v>
      </c>
    </row>
    <row r="420" spans="1:8" s="31" customFormat="1" ht="15" x14ac:dyDescent="0.2">
      <c r="A420" s="66"/>
      <c r="B420" s="47" t="s">
        <v>519</v>
      </c>
      <c r="C420" s="28">
        <v>0</v>
      </c>
      <c r="D420" s="28">
        <v>0</v>
      </c>
      <c r="E420" s="29" t="str">
        <f t="shared" ref="E420" si="228">+IF(C420=0,"",C420/C$355)</f>
        <v/>
      </c>
      <c r="F420" s="29" t="str">
        <f t="shared" ref="F420" si="229">+IF(D420=0,"",D420/D$355)</f>
        <v/>
      </c>
      <c r="G420" s="30" t="str">
        <f t="shared" si="190"/>
        <v xml:space="preserve"> </v>
      </c>
      <c r="H420" s="48" t="str">
        <f t="shared" ref="H420" si="230">+IF(OR(AND(E420=""),(G420="")),"",E420*G420)</f>
        <v/>
      </c>
    </row>
    <row r="421" spans="1:8" s="31" customFormat="1" ht="15" x14ac:dyDescent="0.2">
      <c r="A421" s="66"/>
      <c r="B421" s="47" t="s">
        <v>251</v>
      </c>
      <c r="C421" s="28">
        <v>0</v>
      </c>
      <c r="D421" s="28">
        <v>0</v>
      </c>
      <c r="E421" s="29" t="str">
        <f t="shared" si="191"/>
        <v/>
      </c>
      <c r="F421" s="29" t="str">
        <f t="shared" si="192"/>
        <v/>
      </c>
      <c r="G421" s="30" t="str">
        <f t="shared" si="190"/>
        <v xml:space="preserve"> 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28">
        <v>0</v>
      </c>
      <c r="D422" s="28">
        <v>0</v>
      </c>
      <c r="E422" s="29" t="str">
        <f t="shared" si="191"/>
        <v/>
      </c>
      <c r="F422" s="29" t="str">
        <f t="shared" si="192"/>
        <v/>
      </c>
      <c r="G422" s="30" t="str">
        <f t="shared" si="190"/>
        <v xml:space="preserve"> </v>
      </c>
      <c r="H422" s="48" t="str">
        <f t="shared" si="193"/>
        <v/>
      </c>
    </row>
    <row r="423" spans="1:8" s="31" customFormat="1" ht="15" x14ac:dyDescent="0.2">
      <c r="A423" s="66"/>
      <c r="B423" s="47" t="s">
        <v>574</v>
      </c>
      <c r="C423" s="28">
        <v>0</v>
      </c>
      <c r="D423" s="28">
        <v>0</v>
      </c>
      <c r="E423" s="29" t="str">
        <f t="shared" si="191"/>
        <v/>
      </c>
      <c r="F423" s="29" t="str">
        <f t="shared" si="192"/>
        <v/>
      </c>
      <c r="G423" s="30" t="str">
        <f t="shared" si="190"/>
        <v xml:space="preserve"> </v>
      </c>
      <c r="H423" s="48" t="str">
        <f t="shared" si="193"/>
        <v/>
      </c>
    </row>
    <row r="424" spans="1:8" s="31" customFormat="1" ht="15" x14ac:dyDescent="0.2">
      <c r="A424" s="66"/>
      <c r="B424" s="47" t="s">
        <v>84</v>
      </c>
      <c r="C424" s="28">
        <v>0</v>
      </c>
      <c r="D424" s="28">
        <v>0</v>
      </c>
      <c r="E424" s="29" t="str">
        <f t="shared" si="191"/>
        <v/>
      </c>
      <c r="F424" s="29" t="str">
        <f t="shared" si="192"/>
        <v/>
      </c>
      <c r="G424" s="30" t="str">
        <f t="shared" si="190"/>
        <v xml:space="preserve"> </v>
      </c>
      <c r="H424" s="48" t="str">
        <f t="shared" si="193"/>
        <v/>
      </c>
    </row>
    <row r="425" spans="1:8" s="31" customFormat="1" ht="15" x14ac:dyDescent="0.2">
      <c r="A425" s="66"/>
      <c r="B425" s="47" t="s">
        <v>253</v>
      </c>
      <c r="C425" s="28">
        <v>0</v>
      </c>
      <c r="D425" s="28">
        <v>0</v>
      </c>
      <c r="E425" s="29" t="str">
        <f t="shared" si="191"/>
        <v/>
      </c>
      <c r="F425" s="29" t="str">
        <f t="shared" si="192"/>
        <v/>
      </c>
      <c r="G425" s="30" t="str">
        <f t="shared" si="190"/>
        <v xml:space="preserve"> 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28">
        <v>0</v>
      </c>
      <c r="D426" s="28">
        <v>0</v>
      </c>
      <c r="E426" s="29" t="str">
        <f t="shared" si="191"/>
        <v/>
      </c>
      <c r="F426" s="29" t="str">
        <f t="shared" si="192"/>
        <v/>
      </c>
      <c r="G426" s="30" t="str">
        <f t="shared" si="190"/>
        <v xml:space="preserve"> </v>
      </c>
      <c r="H426" s="48" t="str">
        <f t="shared" si="193"/>
        <v/>
      </c>
    </row>
    <row r="427" spans="1:8" s="31" customFormat="1" ht="15" x14ac:dyDescent="0.2">
      <c r="A427" s="66"/>
      <c r="B427" s="47" t="s">
        <v>87</v>
      </c>
      <c r="C427" s="28">
        <v>31</v>
      </c>
      <c r="D427" s="28">
        <v>0</v>
      </c>
      <c r="E427" s="29">
        <f t="shared" si="191"/>
        <v>0.2818181818181818</v>
      </c>
      <c r="F427" s="29" t="str">
        <f t="shared" si="192"/>
        <v/>
      </c>
      <c r="G427" s="30">
        <f t="shared" si="190"/>
        <v>-1</v>
      </c>
      <c r="H427" s="48">
        <f t="shared" si="193"/>
        <v>-0.2818181818181818</v>
      </c>
    </row>
    <row r="428" spans="1:8" s="31" customFormat="1" ht="15" x14ac:dyDescent="0.2">
      <c r="A428" s="66"/>
      <c r="B428" s="47" t="s">
        <v>475</v>
      </c>
      <c r="C428" s="28">
        <v>0</v>
      </c>
      <c r="D428" s="28">
        <v>0</v>
      </c>
      <c r="E428" s="29" t="str">
        <f t="shared" si="191"/>
        <v/>
      </c>
      <c r="F428" s="29" t="str">
        <f t="shared" si="192"/>
        <v/>
      </c>
      <c r="G428" s="30" t="str">
        <f t="shared" si="190"/>
        <v xml:space="preserve"> </v>
      </c>
      <c r="H428" s="48" t="str">
        <f t="shared" si="193"/>
        <v/>
      </c>
    </row>
    <row r="429" spans="1:8" s="31" customFormat="1" ht="15" x14ac:dyDescent="0.2">
      <c r="A429" s="66"/>
      <c r="B429" s="47" t="s">
        <v>254</v>
      </c>
      <c r="C429" s="28">
        <v>0</v>
      </c>
      <c r="D429" s="28">
        <v>0</v>
      </c>
      <c r="E429" s="29" t="str">
        <f t="shared" si="191"/>
        <v/>
      </c>
      <c r="F429" s="29" t="str">
        <f t="shared" si="192"/>
        <v/>
      </c>
      <c r="G429" s="30" t="str">
        <f t="shared" si="190"/>
        <v xml:space="preserve"> </v>
      </c>
      <c r="H429" s="48" t="str">
        <f t="shared" si="193"/>
        <v/>
      </c>
    </row>
    <row r="430" spans="1:8" s="31" customFormat="1" ht="15" x14ac:dyDescent="0.2">
      <c r="A430" s="66"/>
      <c r="B430" s="47" t="s">
        <v>255</v>
      </c>
      <c r="C430" s="28">
        <v>0</v>
      </c>
      <c r="D430" s="28">
        <v>0</v>
      </c>
      <c r="E430" s="29" t="str">
        <f t="shared" si="191"/>
        <v/>
      </c>
      <c r="F430" s="29" t="str">
        <f t="shared" si="192"/>
        <v/>
      </c>
      <c r="G430" s="30" t="str">
        <f t="shared" ref="G430:G498" si="231">+IF(AND(C430=0,D430=0)," ",IF(C430=0,1,IF(D430=0,-1,(D430-C430)/C430)))</f>
        <v xml:space="preserve"> </v>
      </c>
      <c r="H430" s="48" t="str">
        <f t="shared" si="193"/>
        <v/>
      </c>
    </row>
    <row r="431" spans="1:8" s="31" customFormat="1" ht="15" x14ac:dyDescent="0.2">
      <c r="A431" s="66"/>
      <c r="B431" s="47" t="s">
        <v>476</v>
      </c>
      <c r="C431" s="28">
        <v>0</v>
      </c>
      <c r="D431" s="28">
        <v>0</v>
      </c>
      <c r="E431" s="29" t="str">
        <f t="shared" si="191"/>
        <v/>
      </c>
      <c r="F431" s="29" t="str">
        <f t="shared" si="192"/>
        <v/>
      </c>
      <c r="G431" s="30" t="str">
        <f t="shared" si="231"/>
        <v xml:space="preserve"> </v>
      </c>
      <c r="H431" s="48" t="str">
        <f t="shared" si="193"/>
        <v/>
      </c>
    </row>
    <row r="432" spans="1:8" s="31" customFormat="1" ht="15" x14ac:dyDescent="0.2">
      <c r="A432" s="66"/>
      <c r="B432" s="47" t="s">
        <v>86</v>
      </c>
      <c r="C432" s="28">
        <v>0</v>
      </c>
      <c r="D432" s="28">
        <v>0</v>
      </c>
      <c r="E432" s="29" t="str">
        <f t="shared" si="191"/>
        <v/>
      </c>
      <c r="F432" s="29" t="str">
        <f t="shared" si="192"/>
        <v/>
      </c>
      <c r="G432" s="30" t="str">
        <f t="shared" si="231"/>
        <v xml:space="preserve"> </v>
      </c>
      <c r="H432" s="48" t="str">
        <f t="shared" si="193"/>
        <v/>
      </c>
    </row>
    <row r="433" spans="1:8" s="31" customFormat="1" ht="15" x14ac:dyDescent="0.2">
      <c r="A433" s="66"/>
      <c r="B433" s="47" t="s">
        <v>575</v>
      </c>
      <c r="C433" s="28">
        <v>0</v>
      </c>
      <c r="D433" s="28">
        <v>0</v>
      </c>
      <c r="E433" s="29" t="str">
        <f t="shared" ref="E433:E510" si="232">+IF(C433=0,"",C433/C$355)</f>
        <v/>
      </c>
      <c r="F433" s="29" t="str">
        <f t="shared" ref="F433:F510" si="233">+IF(D433=0,"",D433/D$355)</f>
        <v/>
      </c>
      <c r="G433" s="30" t="str">
        <f t="shared" si="231"/>
        <v xml:space="preserve"> </v>
      </c>
      <c r="H433" s="48" t="str">
        <f t="shared" ref="H433:H510" si="234">+IF(OR(AND(E433=""),(G433="")),"",E433*G433)</f>
        <v/>
      </c>
    </row>
    <row r="434" spans="1:8" s="31" customFormat="1" ht="15" x14ac:dyDescent="0.2">
      <c r="A434" s="66"/>
      <c r="B434" s="47" t="s">
        <v>256</v>
      </c>
      <c r="C434" s="28">
        <v>0</v>
      </c>
      <c r="D434" s="28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28">
        <v>0</v>
      </c>
      <c r="D435" s="28">
        <v>0</v>
      </c>
      <c r="E435" s="29" t="str">
        <f t="shared" ref="E435:E437" si="235">+IF(C435=0,"",C435/C$355)</f>
        <v/>
      </c>
      <c r="F435" s="29" t="str">
        <f t="shared" ref="F435:F437" si="236">+IF(D435=0,"",D435/D$355)</f>
        <v/>
      </c>
      <c r="G435" s="30" t="str">
        <f t="shared" si="231"/>
        <v xml:space="preserve"> </v>
      </c>
      <c r="H435" s="48" t="str">
        <f t="shared" ref="H435:H437" si="237">+IF(OR(AND(E435=""),(G435="")),"",E435*G435)</f>
        <v/>
      </c>
    </row>
    <row r="436" spans="1:8" s="31" customFormat="1" ht="15" x14ac:dyDescent="0.2">
      <c r="A436" s="66"/>
      <c r="B436" s="47" t="s">
        <v>521</v>
      </c>
      <c r="C436" s="28">
        <v>0</v>
      </c>
      <c r="D436" s="28">
        <v>0</v>
      </c>
      <c r="E436" s="29" t="str">
        <f t="shared" si="235"/>
        <v/>
      </c>
      <c r="F436" s="29" t="str">
        <f t="shared" si="236"/>
        <v/>
      </c>
      <c r="G436" s="30" t="str">
        <f t="shared" si="231"/>
        <v xml:space="preserve"> </v>
      </c>
      <c r="H436" s="48" t="str">
        <f t="shared" si="237"/>
        <v/>
      </c>
    </row>
    <row r="437" spans="1:8" s="31" customFormat="1" ht="15" x14ac:dyDescent="0.2">
      <c r="A437" s="66"/>
      <c r="B437" s="47" t="s">
        <v>522</v>
      </c>
      <c r="C437" s="28">
        <v>0</v>
      </c>
      <c r="D437" s="28">
        <v>0</v>
      </c>
      <c r="E437" s="29" t="str">
        <f t="shared" si="235"/>
        <v/>
      </c>
      <c r="F437" s="29" t="str">
        <f t="shared" si="236"/>
        <v/>
      </c>
      <c r="G437" s="30" t="str">
        <f t="shared" si="231"/>
        <v xml:space="preserve"> 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28"/>
      <c r="D438" s="28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28"/>
      <c r="D439" s="28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28">
        <v>0</v>
      </c>
      <c r="D440" s="28">
        <v>0</v>
      </c>
      <c r="E440" s="29" t="str">
        <f t="shared" si="232"/>
        <v/>
      </c>
      <c r="F440" s="29" t="str">
        <f t="shared" si="233"/>
        <v/>
      </c>
      <c r="G440" s="30" t="str">
        <f t="shared" si="231"/>
        <v xml:space="preserve"> </v>
      </c>
      <c r="H440" s="48" t="str">
        <f t="shared" si="234"/>
        <v/>
      </c>
    </row>
    <row r="441" spans="1:8" s="31" customFormat="1" ht="15" x14ac:dyDescent="0.2">
      <c r="A441" s="66"/>
      <c r="B441" s="47" t="s">
        <v>258</v>
      </c>
      <c r="C441" s="28">
        <v>0</v>
      </c>
      <c r="D441" s="28">
        <v>0</v>
      </c>
      <c r="E441" s="29" t="str">
        <f t="shared" si="232"/>
        <v/>
      </c>
      <c r="F441" s="29" t="str">
        <f t="shared" si="233"/>
        <v/>
      </c>
      <c r="G441" s="30" t="str">
        <f t="shared" si="231"/>
        <v xml:space="preserve"> </v>
      </c>
      <c r="H441" s="48" t="str">
        <f t="shared" si="234"/>
        <v/>
      </c>
    </row>
    <row r="442" spans="1:8" s="31" customFormat="1" ht="15" x14ac:dyDescent="0.2">
      <c r="A442" s="66"/>
      <c r="B442" s="47" t="s">
        <v>542</v>
      </c>
      <c r="C442" s="28">
        <v>0</v>
      </c>
      <c r="D442" s="28">
        <v>0</v>
      </c>
      <c r="E442" s="29" t="str">
        <f t="shared" si="232"/>
        <v/>
      </c>
      <c r="F442" s="29" t="str">
        <f t="shared" si="233"/>
        <v/>
      </c>
      <c r="G442" s="30" t="str">
        <f t="shared" si="231"/>
        <v xml:space="preserve"> </v>
      </c>
      <c r="H442" s="48" t="str">
        <f t="shared" si="234"/>
        <v/>
      </c>
    </row>
    <row r="443" spans="1:8" s="31" customFormat="1" ht="30" x14ac:dyDescent="0.2">
      <c r="A443" s="66"/>
      <c r="B443" s="47" t="s">
        <v>259</v>
      </c>
      <c r="C443" s="28">
        <v>0</v>
      </c>
      <c r="D443" s="28">
        <v>0</v>
      </c>
      <c r="E443" s="29" t="str">
        <f t="shared" si="232"/>
        <v/>
      </c>
      <c r="F443" s="29" t="str">
        <f t="shared" si="233"/>
        <v/>
      </c>
      <c r="G443" s="30" t="str">
        <f t="shared" si="231"/>
        <v xml:space="preserve"> </v>
      </c>
      <c r="H443" s="48" t="str">
        <f t="shared" si="234"/>
        <v/>
      </c>
    </row>
    <row r="444" spans="1:8" s="31" customFormat="1" ht="15" x14ac:dyDescent="0.2">
      <c r="A444" s="66"/>
      <c r="B444" s="47" t="s">
        <v>477</v>
      </c>
      <c r="C444" s="28">
        <v>0</v>
      </c>
      <c r="D444" s="28">
        <v>0</v>
      </c>
      <c r="E444" s="29" t="str">
        <f t="shared" si="232"/>
        <v/>
      </c>
      <c r="F444" s="29" t="str">
        <f t="shared" si="233"/>
        <v/>
      </c>
      <c r="G444" s="30" t="str">
        <f t="shared" si="231"/>
        <v xml:space="preserve"> </v>
      </c>
      <c r="H444" s="48" t="str">
        <f t="shared" si="234"/>
        <v/>
      </c>
    </row>
    <row r="445" spans="1:8" s="31" customFormat="1" ht="15" x14ac:dyDescent="0.2">
      <c r="A445" s="66"/>
      <c r="B445" s="47" t="s">
        <v>525</v>
      </c>
      <c r="C445" s="28">
        <v>0</v>
      </c>
      <c r="D445" s="28">
        <v>0</v>
      </c>
      <c r="E445" s="29" t="str">
        <f t="shared" ref="E445" si="242">+IF(C445=0,"",C445/C$355)</f>
        <v/>
      </c>
      <c r="F445" s="29" t="str">
        <f t="shared" ref="F445" si="243">+IF(D445=0,"",D445/D$355)</f>
        <v/>
      </c>
      <c r="G445" s="30" t="str">
        <f t="shared" si="231"/>
        <v xml:space="preserve"> </v>
      </c>
      <c r="H445" s="48" t="str">
        <f t="shared" ref="H445" si="244">+IF(OR(AND(E445=""),(G445="")),"",E445*G445)</f>
        <v/>
      </c>
    </row>
    <row r="446" spans="1:8" s="31" customFormat="1" ht="15" x14ac:dyDescent="0.2">
      <c r="A446" s="66"/>
      <c r="B446" s="47" t="s">
        <v>630</v>
      </c>
      <c r="C446" s="28">
        <v>0</v>
      </c>
      <c r="D446" s="28">
        <v>0</v>
      </c>
      <c r="E446" s="29" t="str">
        <f t="shared" ref="E446:E448" si="245">+IF(C446=0,"",C446/C$355)</f>
        <v/>
      </c>
      <c r="F446" s="29" t="str">
        <f t="shared" ref="F446:F448" si="246">+IF(D446=0,"",D446/D$355)</f>
        <v/>
      </c>
      <c r="G446" s="30" t="str">
        <f t="shared" ref="G446:G448" si="247">+IF(AND(C446=0,D446=0)," ",IF(C446=0,1,IF(D446=0,-1,(D446-C446)/C446)))</f>
        <v xml:space="preserve"> </v>
      </c>
      <c r="H446" s="48" t="str">
        <f t="shared" ref="H446:H448" si="248">+IF(OR(AND(E446=""),(G446="")),"",E446*G446)</f>
        <v/>
      </c>
    </row>
    <row r="447" spans="1:8" s="31" customFormat="1" ht="15" x14ac:dyDescent="0.2">
      <c r="A447" s="66"/>
      <c r="B447" s="47" t="s">
        <v>624</v>
      </c>
      <c r="C447" s="28">
        <v>0</v>
      </c>
      <c r="D447" s="28">
        <v>0</v>
      </c>
      <c r="E447" s="29" t="str">
        <f t="shared" si="245"/>
        <v/>
      </c>
      <c r="F447" s="29" t="str">
        <f t="shared" si="246"/>
        <v/>
      </c>
      <c r="G447" s="30" t="str">
        <f t="shared" si="247"/>
        <v xml:space="preserve"> </v>
      </c>
      <c r="H447" s="48" t="str">
        <f t="shared" si="248"/>
        <v/>
      </c>
    </row>
    <row r="448" spans="1:8" s="31" customFormat="1" ht="15" x14ac:dyDescent="0.2">
      <c r="A448" s="66"/>
      <c r="B448" s="47" t="s">
        <v>625</v>
      </c>
      <c r="C448" s="28">
        <v>0</v>
      </c>
      <c r="D448" s="28">
        <v>0</v>
      </c>
      <c r="E448" s="29" t="str">
        <f t="shared" si="245"/>
        <v/>
      </c>
      <c r="F448" s="29" t="str">
        <f t="shared" si="246"/>
        <v/>
      </c>
      <c r="G448" s="30" t="str">
        <f t="shared" si="247"/>
        <v xml:space="preserve"> </v>
      </c>
      <c r="H448" s="48" t="str">
        <f t="shared" si="248"/>
        <v/>
      </c>
    </row>
    <row r="449" spans="1:8" s="31" customFormat="1" ht="15" x14ac:dyDescent="0.2">
      <c r="A449" s="66"/>
      <c r="B449" s="47" t="s">
        <v>260</v>
      </c>
      <c r="C449" s="28">
        <v>0</v>
      </c>
      <c r="D449" s="28">
        <v>0</v>
      </c>
      <c r="E449" s="29" t="str">
        <f t="shared" si="232"/>
        <v/>
      </c>
      <c r="F449" s="29" t="str">
        <f t="shared" si="233"/>
        <v/>
      </c>
      <c r="G449" s="30" t="str">
        <f t="shared" si="231"/>
        <v xml:space="preserve"> </v>
      </c>
      <c r="H449" s="48" t="str">
        <f t="shared" si="234"/>
        <v/>
      </c>
    </row>
    <row r="450" spans="1:8" s="31" customFormat="1" ht="15" x14ac:dyDescent="0.2">
      <c r="A450" s="66"/>
      <c r="B450" s="47" t="s">
        <v>261</v>
      </c>
      <c r="C450" s="28">
        <v>17</v>
      </c>
      <c r="D450" s="28">
        <v>0</v>
      </c>
      <c r="E450" s="29">
        <f t="shared" si="232"/>
        <v>0.15454545454545454</v>
      </c>
      <c r="F450" s="29" t="str">
        <f t="shared" si="233"/>
        <v/>
      </c>
      <c r="G450" s="30">
        <f t="shared" si="231"/>
        <v>-1</v>
      </c>
      <c r="H450" s="48">
        <f t="shared" si="234"/>
        <v>-0.15454545454545454</v>
      </c>
    </row>
    <row r="451" spans="1:8" s="31" customFormat="1" ht="15" x14ac:dyDescent="0.2">
      <c r="A451" s="66"/>
      <c r="B451" s="47" t="s">
        <v>262</v>
      </c>
      <c r="C451" s="28">
        <v>0</v>
      </c>
      <c r="D451" s="28">
        <v>0</v>
      </c>
      <c r="E451" s="29" t="str">
        <f t="shared" si="232"/>
        <v/>
      </c>
      <c r="F451" s="29" t="str">
        <f t="shared" si="233"/>
        <v/>
      </c>
      <c r="G451" s="30" t="str">
        <f t="shared" si="231"/>
        <v xml:space="preserve"> </v>
      </c>
      <c r="H451" s="48" t="str">
        <f t="shared" si="234"/>
        <v/>
      </c>
    </row>
    <row r="452" spans="1:8" s="31" customFormat="1" ht="15" x14ac:dyDescent="0.2">
      <c r="A452" s="66"/>
      <c r="B452" s="47" t="s">
        <v>95</v>
      </c>
      <c r="C452" s="28">
        <v>0</v>
      </c>
      <c r="D452" s="28">
        <v>0</v>
      </c>
      <c r="E452" s="29" t="str">
        <f t="shared" si="232"/>
        <v/>
      </c>
      <c r="F452" s="29" t="str">
        <f t="shared" si="233"/>
        <v/>
      </c>
      <c r="G452" s="30" t="str">
        <f t="shared" si="231"/>
        <v xml:space="preserve"> </v>
      </c>
      <c r="H452" s="48" t="str">
        <f t="shared" si="234"/>
        <v/>
      </c>
    </row>
    <row r="453" spans="1:8" s="31" customFormat="1" ht="15" x14ac:dyDescent="0.2">
      <c r="A453" s="66"/>
      <c r="B453" s="47" t="s">
        <v>96</v>
      </c>
      <c r="C453" s="28">
        <v>0</v>
      </c>
      <c r="D453" s="28">
        <v>2</v>
      </c>
      <c r="E453" s="29" t="str">
        <f t="shared" si="232"/>
        <v/>
      </c>
      <c r="F453" s="29">
        <f t="shared" si="233"/>
        <v>3.0303030303030304E-2</v>
      </c>
      <c r="G453" s="30">
        <f t="shared" si="231"/>
        <v>1</v>
      </c>
      <c r="H453" s="48" t="str">
        <f t="shared" si="234"/>
        <v/>
      </c>
    </row>
    <row r="454" spans="1:8" s="31" customFormat="1" ht="15" x14ac:dyDescent="0.2">
      <c r="A454" s="66"/>
      <c r="B454" s="47" t="s">
        <v>97</v>
      </c>
      <c r="C454" s="28">
        <v>0</v>
      </c>
      <c r="D454" s="28">
        <v>0</v>
      </c>
      <c r="E454" s="29" t="str">
        <f t="shared" si="232"/>
        <v/>
      </c>
      <c r="F454" s="29" t="str">
        <f t="shared" si="233"/>
        <v/>
      </c>
      <c r="G454" s="30" t="str">
        <f t="shared" si="231"/>
        <v xml:space="preserve"> </v>
      </c>
      <c r="H454" s="48" t="str">
        <f t="shared" si="234"/>
        <v/>
      </c>
    </row>
    <row r="455" spans="1:8" s="31" customFormat="1" ht="15" x14ac:dyDescent="0.2">
      <c r="A455" s="66"/>
      <c r="B455" s="47" t="s">
        <v>263</v>
      </c>
      <c r="C455" s="28">
        <v>0</v>
      </c>
      <c r="D455" s="28">
        <v>0</v>
      </c>
      <c r="E455" s="29" t="str">
        <f t="shared" si="232"/>
        <v/>
      </c>
      <c r="F455" s="29" t="str">
        <f t="shared" si="233"/>
        <v/>
      </c>
      <c r="G455" s="30" t="str">
        <f t="shared" si="231"/>
        <v xml:space="preserve"> 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28">
        <v>0</v>
      </c>
      <c r="D456" s="28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28">
        <v>0</v>
      </c>
      <c r="D457" s="28">
        <v>0</v>
      </c>
      <c r="E457" s="29" t="str">
        <f t="shared" si="249"/>
        <v/>
      </c>
      <c r="F457" s="29" t="str">
        <f t="shared" si="250"/>
        <v/>
      </c>
      <c r="G457" s="30" t="str">
        <f t="shared" si="231"/>
        <v xml:space="preserve"> </v>
      </c>
      <c r="H457" s="48" t="str">
        <f t="shared" si="251"/>
        <v/>
      </c>
    </row>
    <row r="458" spans="1:8" s="31" customFormat="1" ht="15" x14ac:dyDescent="0.2">
      <c r="A458" s="66"/>
      <c r="B458" s="47" t="s">
        <v>94</v>
      </c>
      <c r="C458" s="28">
        <v>0</v>
      </c>
      <c r="D458" s="28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28">
        <v>0</v>
      </c>
      <c r="D459" s="28">
        <v>0</v>
      </c>
      <c r="E459" s="29" t="str">
        <f t="shared" ref="E459:E461" si="252">+IF(C459=0,"",C459/C$355)</f>
        <v/>
      </c>
      <c r="F459" s="29" t="str">
        <f t="shared" ref="F459:F461" si="253">+IF(D459=0,"",D459/D$355)</f>
        <v/>
      </c>
      <c r="G459" s="30" t="str">
        <f t="shared" si="231"/>
        <v xml:space="preserve"> </v>
      </c>
      <c r="H459" s="48" t="str">
        <f t="shared" ref="H459:H461" si="254">+IF(OR(AND(E459=""),(G459="")),"",E459*G459)</f>
        <v/>
      </c>
    </row>
    <row r="460" spans="1:8" s="31" customFormat="1" ht="15" x14ac:dyDescent="0.2">
      <c r="A460" s="66"/>
      <c r="B460" s="47" t="s">
        <v>529</v>
      </c>
      <c r="C460" s="28">
        <v>0</v>
      </c>
      <c r="D460" s="28">
        <v>0</v>
      </c>
      <c r="E460" s="29" t="str">
        <f t="shared" si="252"/>
        <v/>
      </c>
      <c r="F460" s="29" t="str">
        <f t="shared" si="253"/>
        <v/>
      </c>
      <c r="G460" s="30" t="str">
        <f t="shared" si="231"/>
        <v xml:space="preserve"> 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28">
        <v>0</v>
      </c>
      <c r="D461" s="28">
        <v>0</v>
      </c>
      <c r="E461" s="29" t="str">
        <f t="shared" si="252"/>
        <v/>
      </c>
      <c r="F461" s="29" t="str">
        <f t="shared" si="253"/>
        <v/>
      </c>
      <c r="G461" s="30" t="str">
        <f t="shared" si="231"/>
        <v xml:space="preserve"> 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28">
        <v>0</v>
      </c>
      <c r="D462" s="28">
        <v>0</v>
      </c>
      <c r="E462" s="29" t="str">
        <f t="shared" si="232"/>
        <v/>
      </c>
      <c r="F462" s="29" t="str">
        <f t="shared" si="233"/>
        <v/>
      </c>
      <c r="G462" s="30" t="str">
        <f t="shared" si="231"/>
        <v xml:space="preserve"> </v>
      </c>
      <c r="H462" s="48" t="str">
        <f t="shared" si="234"/>
        <v/>
      </c>
    </row>
    <row r="463" spans="1:8" s="31" customFormat="1" ht="15" x14ac:dyDescent="0.2">
      <c r="A463" s="66"/>
      <c r="B463" s="47" t="s">
        <v>101</v>
      </c>
      <c r="C463" s="28">
        <v>0</v>
      </c>
      <c r="D463" s="28">
        <v>0</v>
      </c>
      <c r="E463" s="29" t="str">
        <f t="shared" si="232"/>
        <v/>
      </c>
      <c r="F463" s="29" t="str">
        <f t="shared" si="233"/>
        <v/>
      </c>
      <c r="G463" s="30" t="str">
        <f t="shared" si="231"/>
        <v xml:space="preserve"> </v>
      </c>
      <c r="H463" s="48" t="str">
        <f t="shared" si="234"/>
        <v/>
      </c>
    </row>
    <row r="464" spans="1:8" s="31" customFormat="1" ht="15" x14ac:dyDescent="0.2">
      <c r="A464" s="66"/>
      <c r="B464" s="47" t="s">
        <v>109</v>
      </c>
      <c r="C464" s="28">
        <v>5</v>
      </c>
      <c r="D464" s="28">
        <v>0</v>
      </c>
      <c r="E464" s="29">
        <f t="shared" si="232"/>
        <v>4.5454545454545456E-2</v>
      </c>
      <c r="F464" s="29" t="str">
        <f t="shared" si="233"/>
        <v/>
      </c>
      <c r="G464" s="30">
        <f t="shared" si="231"/>
        <v>-1</v>
      </c>
      <c r="H464" s="48">
        <f t="shared" si="234"/>
        <v>-4.5454545454545456E-2</v>
      </c>
    </row>
    <row r="465" spans="1:8" s="31" customFormat="1" ht="15" x14ac:dyDescent="0.2">
      <c r="A465" s="66"/>
      <c r="B465" s="47" t="s">
        <v>108</v>
      </c>
      <c r="C465" s="28">
        <v>7</v>
      </c>
      <c r="D465" s="28">
        <v>2</v>
      </c>
      <c r="E465" s="29">
        <f t="shared" si="232"/>
        <v>6.363636363636363E-2</v>
      </c>
      <c r="F465" s="29">
        <f t="shared" si="233"/>
        <v>3.0303030303030304E-2</v>
      </c>
      <c r="G465" s="30">
        <f t="shared" si="231"/>
        <v>-0.7142857142857143</v>
      </c>
      <c r="H465" s="48">
        <f t="shared" si="234"/>
        <v>-4.5454545454545449E-2</v>
      </c>
    </row>
    <row r="466" spans="1:8" s="31" customFormat="1" ht="15" x14ac:dyDescent="0.2">
      <c r="A466" s="66"/>
      <c r="B466" s="47" t="s">
        <v>264</v>
      </c>
      <c r="C466" s="28">
        <v>0</v>
      </c>
      <c r="D466" s="28">
        <v>0</v>
      </c>
      <c r="E466" s="29" t="str">
        <f t="shared" si="232"/>
        <v/>
      </c>
      <c r="F466" s="29" t="str">
        <f t="shared" si="233"/>
        <v/>
      </c>
      <c r="G466" s="30" t="str">
        <f t="shared" si="231"/>
        <v xml:space="preserve"> </v>
      </c>
      <c r="H466" s="48" t="str">
        <f t="shared" si="234"/>
        <v/>
      </c>
    </row>
    <row r="467" spans="1:8" s="31" customFormat="1" ht="15" x14ac:dyDescent="0.2">
      <c r="A467" s="66"/>
      <c r="B467" s="47" t="s">
        <v>478</v>
      </c>
      <c r="C467" s="28">
        <v>0</v>
      </c>
      <c r="D467" s="28">
        <v>0</v>
      </c>
      <c r="E467" s="29" t="str">
        <f t="shared" si="232"/>
        <v/>
      </c>
      <c r="F467" s="29" t="str">
        <f t="shared" si="233"/>
        <v/>
      </c>
      <c r="G467" s="30" t="str">
        <f t="shared" si="231"/>
        <v xml:space="preserve"> </v>
      </c>
      <c r="H467" s="48" t="str">
        <f t="shared" si="234"/>
        <v/>
      </c>
    </row>
    <row r="468" spans="1:8" s="31" customFormat="1" ht="30" x14ac:dyDescent="0.2">
      <c r="A468" s="66"/>
      <c r="B468" s="47" t="s">
        <v>543</v>
      </c>
      <c r="C468" s="28">
        <v>0</v>
      </c>
      <c r="D468" s="28">
        <v>0</v>
      </c>
      <c r="E468" s="29" t="str">
        <f t="shared" si="232"/>
        <v/>
      </c>
      <c r="F468" s="29" t="str">
        <f t="shared" si="233"/>
        <v/>
      </c>
      <c r="G468" s="30" t="str">
        <f t="shared" si="231"/>
        <v xml:space="preserve"> </v>
      </c>
      <c r="H468" s="48" t="str">
        <f t="shared" si="234"/>
        <v/>
      </c>
    </row>
    <row r="469" spans="1:8" s="31" customFormat="1" ht="15" x14ac:dyDescent="0.2">
      <c r="A469" s="66"/>
      <c r="B469" s="47" t="s">
        <v>479</v>
      </c>
      <c r="C469" s="28">
        <v>0</v>
      </c>
      <c r="D469" s="28">
        <v>0</v>
      </c>
      <c r="E469" s="29" t="str">
        <f t="shared" si="232"/>
        <v/>
      </c>
      <c r="F469" s="29" t="str">
        <f t="shared" si="233"/>
        <v/>
      </c>
      <c r="G469" s="30" t="str">
        <f t="shared" si="231"/>
        <v xml:space="preserve"> 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28">
        <v>0</v>
      </c>
      <c r="D470" s="28">
        <v>0</v>
      </c>
      <c r="E470" s="29" t="str">
        <f t="shared" si="232"/>
        <v/>
      </c>
      <c r="F470" s="29" t="str">
        <f t="shared" si="233"/>
        <v/>
      </c>
      <c r="G470" s="30" t="str">
        <f t="shared" si="231"/>
        <v xml:space="preserve"> </v>
      </c>
      <c r="H470" s="48" t="str">
        <f t="shared" si="234"/>
        <v/>
      </c>
    </row>
    <row r="471" spans="1:8" s="31" customFormat="1" ht="18" customHeight="1" x14ac:dyDescent="0.2">
      <c r="A471" s="66"/>
      <c r="B471" s="47" t="s">
        <v>592</v>
      </c>
      <c r="C471" s="28">
        <v>0</v>
      </c>
      <c r="D471" s="28">
        <v>0</v>
      </c>
      <c r="E471" s="29" t="str">
        <f t="shared" si="232"/>
        <v/>
      </c>
      <c r="F471" s="29" t="str">
        <f t="shared" si="233"/>
        <v/>
      </c>
      <c r="G471" s="30" t="str">
        <f t="shared" si="231"/>
        <v xml:space="preserve"> </v>
      </c>
      <c r="H471" s="48" t="str">
        <f t="shared" si="234"/>
        <v/>
      </c>
    </row>
    <row r="472" spans="1:8" s="31" customFormat="1" ht="15" x14ac:dyDescent="0.2">
      <c r="A472" s="66"/>
      <c r="B472" s="47" t="s">
        <v>105</v>
      </c>
      <c r="C472" s="28">
        <v>0</v>
      </c>
      <c r="D472" s="28">
        <v>0</v>
      </c>
      <c r="E472" s="29" t="str">
        <f t="shared" si="232"/>
        <v/>
      </c>
      <c r="F472" s="29" t="str">
        <f t="shared" si="233"/>
        <v/>
      </c>
      <c r="G472" s="30" t="str">
        <f t="shared" si="231"/>
        <v xml:space="preserve"> </v>
      </c>
      <c r="H472" s="48" t="str">
        <f t="shared" si="234"/>
        <v/>
      </c>
    </row>
    <row r="473" spans="1:8" s="31" customFormat="1" ht="15" x14ac:dyDescent="0.2">
      <c r="A473" s="66"/>
      <c r="B473" s="47" t="s">
        <v>362</v>
      </c>
      <c r="C473" s="28">
        <v>0</v>
      </c>
      <c r="D473" s="28">
        <v>0</v>
      </c>
      <c r="E473" s="29" t="str">
        <f t="shared" si="232"/>
        <v/>
      </c>
      <c r="F473" s="29" t="str">
        <f t="shared" si="233"/>
        <v/>
      </c>
      <c r="G473" s="30" t="str">
        <f t="shared" si="231"/>
        <v xml:space="preserve"> </v>
      </c>
      <c r="H473" s="48" t="str">
        <f t="shared" si="234"/>
        <v/>
      </c>
    </row>
    <row r="474" spans="1:8" s="31" customFormat="1" ht="15" x14ac:dyDescent="0.2">
      <c r="A474" s="66"/>
      <c r="B474" s="47" t="s">
        <v>103</v>
      </c>
      <c r="C474" s="28">
        <v>4</v>
      </c>
      <c r="D474" s="28">
        <v>1</v>
      </c>
      <c r="E474" s="29">
        <f t="shared" si="232"/>
        <v>3.6363636363636362E-2</v>
      </c>
      <c r="F474" s="29">
        <f t="shared" si="233"/>
        <v>1.5151515151515152E-2</v>
      </c>
      <c r="G474" s="30">
        <f t="shared" si="231"/>
        <v>-0.75</v>
      </c>
      <c r="H474" s="48">
        <f t="shared" si="234"/>
        <v>-2.7272727272727271E-2</v>
      </c>
    </row>
    <row r="475" spans="1:8" s="31" customFormat="1" ht="15" x14ac:dyDescent="0.2">
      <c r="A475" s="66"/>
      <c r="B475" s="47" t="s">
        <v>265</v>
      </c>
      <c r="C475" s="28">
        <v>0</v>
      </c>
      <c r="D475" s="28">
        <v>0</v>
      </c>
      <c r="E475" s="29" t="str">
        <f t="shared" si="232"/>
        <v/>
      </c>
      <c r="F475" s="29" t="str">
        <f t="shared" si="233"/>
        <v/>
      </c>
      <c r="G475" s="30" t="str">
        <f t="shared" si="231"/>
        <v xml:space="preserve"> </v>
      </c>
      <c r="H475" s="48" t="str">
        <f t="shared" si="234"/>
        <v/>
      </c>
    </row>
    <row r="476" spans="1:8" s="31" customFormat="1" ht="15" x14ac:dyDescent="0.2">
      <c r="A476" s="66"/>
      <c r="B476" s="47" t="s">
        <v>638</v>
      </c>
      <c r="C476" s="28">
        <v>0</v>
      </c>
      <c r="D476" s="28">
        <v>0</v>
      </c>
      <c r="E476" s="29" t="str">
        <f t="shared" si="232"/>
        <v/>
      </c>
      <c r="F476" s="29" t="str">
        <f t="shared" si="233"/>
        <v/>
      </c>
      <c r="G476" s="30" t="str">
        <f t="shared" si="231"/>
        <v xml:space="preserve"> </v>
      </c>
      <c r="H476" s="48" t="str">
        <f t="shared" si="234"/>
        <v/>
      </c>
    </row>
    <row r="477" spans="1:8" s="31" customFormat="1" ht="15" x14ac:dyDescent="0.2">
      <c r="A477" s="66"/>
      <c r="B477" s="47" t="s">
        <v>326</v>
      </c>
      <c r="C477" s="28">
        <v>0</v>
      </c>
      <c r="D477" s="28">
        <v>0</v>
      </c>
      <c r="E477" s="29" t="str">
        <f t="shared" si="232"/>
        <v/>
      </c>
      <c r="F477" s="29" t="str">
        <f t="shared" si="233"/>
        <v/>
      </c>
      <c r="G477" s="30" t="str">
        <f t="shared" si="231"/>
        <v xml:space="preserve"> </v>
      </c>
      <c r="H477" s="48" t="str">
        <f t="shared" si="234"/>
        <v/>
      </c>
    </row>
    <row r="478" spans="1:8" s="31" customFormat="1" ht="15" x14ac:dyDescent="0.2">
      <c r="A478" s="66"/>
      <c r="B478" s="47" t="s">
        <v>112</v>
      </c>
      <c r="C478" s="28">
        <v>5</v>
      </c>
      <c r="D478" s="28">
        <v>0</v>
      </c>
      <c r="E478" s="29">
        <f t="shared" si="232"/>
        <v>4.5454545454545456E-2</v>
      </c>
      <c r="F478" s="29" t="str">
        <f t="shared" si="233"/>
        <v/>
      </c>
      <c r="G478" s="30">
        <f t="shared" si="231"/>
        <v>-1</v>
      </c>
      <c r="H478" s="48">
        <f t="shared" si="234"/>
        <v>-4.5454545454545456E-2</v>
      </c>
    </row>
    <row r="479" spans="1:8" s="31" customFormat="1" ht="15" x14ac:dyDescent="0.2">
      <c r="A479" s="66"/>
      <c r="B479" s="47" t="s">
        <v>100</v>
      </c>
      <c r="C479" s="28">
        <v>0</v>
      </c>
      <c r="D479" s="28">
        <v>0</v>
      </c>
      <c r="E479" s="29" t="str">
        <f t="shared" si="232"/>
        <v/>
      </c>
      <c r="F479" s="29" t="str">
        <f t="shared" si="233"/>
        <v/>
      </c>
      <c r="G479" s="30" t="str">
        <f t="shared" si="231"/>
        <v xml:space="preserve"> </v>
      </c>
      <c r="H479" s="48" t="str">
        <f t="shared" si="234"/>
        <v/>
      </c>
    </row>
    <row r="480" spans="1:8" s="31" customFormat="1" ht="15" x14ac:dyDescent="0.2">
      <c r="A480" s="66"/>
      <c r="B480" s="47" t="s">
        <v>266</v>
      </c>
      <c r="C480" s="28">
        <v>15</v>
      </c>
      <c r="D480" s="28">
        <v>0</v>
      </c>
      <c r="E480" s="29">
        <f t="shared" si="232"/>
        <v>0.13636363636363635</v>
      </c>
      <c r="F480" s="29" t="str">
        <f t="shared" si="233"/>
        <v/>
      </c>
      <c r="G480" s="30">
        <f t="shared" si="231"/>
        <v>-1</v>
      </c>
      <c r="H480" s="48">
        <f t="shared" si="234"/>
        <v>-0.13636363636363635</v>
      </c>
    </row>
    <row r="481" spans="1:8" s="31" customFormat="1" ht="15" x14ac:dyDescent="0.2">
      <c r="A481" s="66"/>
      <c r="B481" s="47" t="s">
        <v>480</v>
      </c>
      <c r="C481" s="28">
        <v>0</v>
      </c>
      <c r="D481" s="28">
        <v>0</v>
      </c>
      <c r="E481" s="29" t="str">
        <f t="shared" si="232"/>
        <v/>
      </c>
      <c r="F481" s="29" t="str">
        <f t="shared" si="233"/>
        <v/>
      </c>
      <c r="G481" s="30" t="str">
        <f t="shared" si="231"/>
        <v xml:space="preserve"> </v>
      </c>
      <c r="H481" s="48" t="str">
        <f t="shared" si="234"/>
        <v/>
      </c>
    </row>
    <row r="482" spans="1:8" s="31" customFormat="1" ht="15" x14ac:dyDescent="0.2">
      <c r="A482" s="66"/>
      <c r="B482" s="47" t="s">
        <v>106</v>
      </c>
      <c r="C482" s="28">
        <v>5</v>
      </c>
      <c r="D482" s="28">
        <v>0</v>
      </c>
      <c r="E482" s="29">
        <f t="shared" si="232"/>
        <v>4.5454545454545456E-2</v>
      </c>
      <c r="F482" s="29" t="str">
        <f t="shared" si="233"/>
        <v/>
      </c>
      <c r="G482" s="30">
        <f t="shared" si="231"/>
        <v>-1</v>
      </c>
      <c r="H482" s="48">
        <f t="shared" si="234"/>
        <v>-4.5454545454545456E-2</v>
      </c>
    </row>
    <row r="483" spans="1:8" s="31" customFormat="1" ht="15" x14ac:dyDescent="0.2">
      <c r="A483" s="66"/>
      <c r="B483" s="47" t="s">
        <v>110</v>
      </c>
      <c r="C483" s="28">
        <v>0</v>
      </c>
      <c r="D483" s="28">
        <v>0</v>
      </c>
      <c r="E483" s="29" t="str">
        <f t="shared" si="232"/>
        <v/>
      </c>
      <c r="F483" s="29" t="str">
        <f t="shared" si="233"/>
        <v/>
      </c>
      <c r="G483" s="30" t="str">
        <f t="shared" si="231"/>
        <v xml:space="preserve"> 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28">
        <v>0</v>
      </c>
      <c r="D484" s="28">
        <v>0</v>
      </c>
      <c r="E484" s="29" t="str">
        <f t="shared" si="232"/>
        <v/>
      </c>
      <c r="F484" s="29" t="str">
        <f t="shared" si="233"/>
        <v/>
      </c>
      <c r="G484" s="30" t="str">
        <f t="shared" si="231"/>
        <v xml:space="preserve"> </v>
      </c>
      <c r="H484" s="48" t="str">
        <f t="shared" si="234"/>
        <v/>
      </c>
    </row>
    <row r="485" spans="1:8" s="31" customFormat="1" ht="15" x14ac:dyDescent="0.2">
      <c r="A485" s="66"/>
      <c r="B485" s="47" t="s">
        <v>102</v>
      </c>
      <c r="C485" s="28">
        <v>10</v>
      </c>
      <c r="D485" s="28">
        <v>0</v>
      </c>
      <c r="E485" s="29">
        <f t="shared" si="232"/>
        <v>9.0909090909090912E-2</v>
      </c>
      <c r="F485" s="29" t="str">
        <f t="shared" si="233"/>
        <v/>
      </c>
      <c r="G485" s="30">
        <f t="shared" si="231"/>
        <v>-1</v>
      </c>
      <c r="H485" s="48">
        <f t="shared" si="234"/>
        <v>-9.0909090909090912E-2</v>
      </c>
    </row>
    <row r="486" spans="1:8" s="31" customFormat="1" ht="15" x14ac:dyDescent="0.2">
      <c r="A486" s="66"/>
      <c r="B486" s="47" t="s">
        <v>107</v>
      </c>
      <c r="C486" s="28">
        <v>0</v>
      </c>
      <c r="D486" s="28">
        <v>0</v>
      </c>
      <c r="E486" s="29" t="str">
        <f t="shared" si="232"/>
        <v/>
      </c>
      <c r="F486" s="29" t="str">
        <f t="shared" si="233"/>
        <v/>
      </c>
      <c r="G486" s="30" t="str">
        <f t="shared" si="231"/>
        <v xml:space="preserve"> 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28">
        <v>0</v>
      </c>
      <c r="D487" s="28">
        <v>0</v>
      </c>
      <c r="E487" s="29" t="str">
        <f t="shared" si="232"/>
        <v/>
      </c>
      <c r="F487" s="29" t="str">
        <f t="shared" si="233"/>
        <v/>
      </c>
      <c r="G487" s="30" t="str">
        <f t="shared" si="231"/>
        <v xml:space="preserve"> </v>
      </c>
      <c r="H487" s="48" t="str">
        <f t="shared" si="234"/>
        <v/>
      </c>
    </row>
    <row r="488" spans="1:8" s="31" customFormat="1" ht="15" x14ac:dyDescent="0.2">
      <c r="A488" s="66"/>
      <c r="B488" s="47" t="s">
        <v>267</v>
      </c>
      <c r="C488" s="28">
        <v>0</v>
      </c>
      <c r="D488" s="28">
        <v>1</v>
      </c>
      <c r="E488" s="29" t="str">
        <f t="shared" si="232"/>
        <v/>
      </c>
      <c r="F488" s="29">
        <f t="shared" si="233"/>
        <v>1.5151515151515152E-2</v>
      </c>
      <c r="G488" s="30">
        <f t="shared" si="231"/>
        <v>1</v>
      </c>
      <c r="H488" s="48" t="str">
        <f t="shared" si="234"/>
        <v/>
      </c>
    </row>
    <row r="489" spans="1:8" s="31" customFormat="1" ht="30" x14ac:dyDescent="0.2">
      <c r="A489" s="66"/>
      <c r="B489" s="47" t="s">
        <v>481</v>
      </c>
      <c r="C489" s="28">
        <v>0</v>
      </c>
      <c r="D489" s="28">
        <v>0</v>
      </c>
      <c r="E489" s="29" t="str">
        <f t="shared" si="232"/>
        <v/>
      </c>
      <c r="F489" s="29" t="str">
        <f t="shared" si="233"/>
        <v/>
      </c>
      <c r="G489" s="30" t="str">
        <f t="shared" si="231"/>
        <v xml:space="preserve"> </v>
      </c>
      <c r="H489" s="48" t="str">
        <f t="shared" si="234"/>
        <v/>
      </c>
    </row>
    <row r="490" spans="1:8" s="31" customFormat="1" ht="15" x14ac:dyDescent="0.2">
      <c r="A490" s="66"/>
      <c r="B490" s="47" t="s">
        <v>268</v>
      </c>
      <c r="C490" s="28">
        <v>0</v>
      </c>
      <c r="D490" s="28">
        <v>0</v>
      </c>
      <c r="E490" s="29" t="str">
        <f t="shared" si="232"/>
        <v/>
      </c>
      <c r="F490" s="29" t="str">
        <f t="shared" si="233"/>
        <v/>
      </c>
      <c r="G490" s="30" t="str">
        <f t="shared" si="231"/>
        <v xml:space="preserve"> </v>
      </c>
      <c r="H490" s="48" t="str">
        <f t="shared" si="234"/>
        <v/>
      </c>
    </row>
    <row r="491" spans="1:8" s="31" customFormat="1" ht="15" x14ac:dyDescent="0.2">
      <c r="A491" s="66"/>
      <c r="B491" s="47" t="s">
        <v>269</v>
      </c>
      <c r="C491" s="28">
        <v>0</v>
      </c>
      <c r="D491" s="28">
        <v>0</v>
      </c>
      <c r="E491" s="29" t="str">
        <f t="shared" si="232"/>
        <v/>
      </c>
      <c r="F491" s="29" t="str">
        <f t="shared" si="233"/>
        <v/>
      </c>
      <c r="G491" s="30" t="str">
        <f t="shared" si="231"/>
        <v xml:space="preserve"> 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28">
        <v>0</v>
      </c>
      <c r="D492" s="28">
        <v>0</v>
      </c>
      <c r="E492" s="29" t="str">
        <f t="shared" si="232"/>
        <v/>
      </c>
      <c r="F492" s="29" t="str">
        <f t="shared" si="233"/>
        <v/>
      </c>
      <c r="G492" s="30" t="str">
        <f t="shared" si="231"/>
        <v xml:space="preserve"> </v>
      </c>
      <c r="H492" s="48" t="str">
        <f t="shared" si="234"/>
        <v/>
      </c>
    </row>
    <row r="493" spans="1:8" s="31" customFormat="1" ht="15" x14ac:dyDescent="0.2">
      <c r="A493" s="66"/>
      <c r="B493" s="47" t="s">
        <v>270</v>
      </c>
      <c r="C493" s="28">
        <v>0</v>
      </c>
      <c r="D493" s="28">
        <v>0</v>
      </c>
      <c r="E493" s="29" t="str">
        <f t="shared" si="232"/>
        <v/>
      </c>
      <c r="F493" s="29" t="str">
        <f t="shared" si="233"/>
        <v/>
      </c>
      <c r="G493" s="30" t="str">
        <f t="shared" si="231"/>
        <v xml:space="preserve"> </v>
      </c>
      <c r="H493" s="48" t="str">
        <f t="shared" si="234"/>
        <v/>
      </c>
    </row>
    <row r="494" spans="1:8" s="31" customFormat="1" ht="15" x14ac:dyDescent="0.2">
      <c r="A494" s="66"/>
      <c r="B494" s="47" t="s">
        <v>271</v>
      </c>
      <c r="C494" s="28">
        <v>0</v>
      </c>
      <c r="D494" s="28">
        <v>0</v>
      </c>
      <c r="E494" s="29" t="str">
        <f t="shared" si="232"/>
        <v/>
      </c>
      <c r="F494" s="29" t="str">
        <f t="shared" si="233"/>
        <v/>
      </c>
      <c r="G494" s="30" t="str">
        <f t="shared" si="231"/>
        <v xml:space="preserve"> </v>
      </c>
      <c r="H494" s="48" t="str">
        <f t="shared" si="234"/>
        <v/>
      </c>
    </row>
    <row r="495" spans="1:8" s="31" customFormat="1" ht="15" x14ac:dyDescent="0.2">
      <c r="A495" s="66"/>
      <c r="B495" s="47" t="s">
        <v>272</v>
      </c>
      <c r="C495" s="28">
        <v>0</v>
      </c>
      <c r="D495" s="28">
        <v>0</v>
      </c>
      <c r="E495" s="29" t="str">
        <f t="shared" si="232"/>
        <v/>
      </c>
      <c r="F495" s="29" t="str">
        <f t="shared" si="233"/>
        <v/>
      </c>
      <c r="G495" s="30" t="str">
        <f t="shared" si="231"/>
        <v xml:space="preserve"> </v>
      </c>
      <c r="H495" s="48" t="str">
        <f t="shared" si="234"/>
        <v/>
      </c>
    </row>
    <row r="496" spans="1:8" s="31" customFormat="1" ht="15" x14ac:dyDescent="0.2">
      <c r="A496" s="66"/>
      <c r="B496" s="47" t="s">
        <v>99</v>
      </c>
      <c r="C496" s="28">
        <v>0</v>
      </c>
      <c r="D496" s="28">
        <v>0</v>
      </c>
      <c r="E496" s="29" t="str">
        <f t="shared" si="232"/>
        <v/>
      </c>
      <c r="F496" s="29" t="str">
        <f t="shared" si="233"/>
        <v/>
      </c>
      <c r="G496" s="30" t="str">
        <f t="shared" si="231"/>
        <v xml:space="preserve"> </v>
      </c>
      <c r="H496" s="48" t="str">
        <f t="shared" si="234"/>
        <v/>
      </c>
    </row>
    <row r="497" spans="1:8" s="31" customFormat="1" ht="15" x14ac:dyDescent="0.2">
      <c r="A497" s="66"/>
      <c r="B497" s="47" t="s">
        <v>273</v>
      </c>
      <c r="C497" s="28">
        <v>0</v>
      </c>
      <c r="D497" s="28">
        <v>0</v>
      </c>
      <c r="E497" s="29" t="str">
        <f t="shared" si="232"/>
        <v/>
      </c>
      <c r="F497" s="29" t="str">
        <f t="shared" si="233"/>
        <v/>
      </c>
      <c r="G497" s="30" t="str">
        <f t="shared" si="231"/>
        <v xml:space="preserve"> </v>
      </c>
      <c r="H497" s="48" t="str">
        <f t="shared" si="234"/>
        <v/>
      </c>
    </row>
    <row r="498" spans="1:8" s="31" customFormat="1" ht="15" x14ac:dyDescent="0.2">
      <c r="A498" s="66"/>
      <c r="B498" s="47" t="s">
        <v>274</v>
      </c>
      <c r="C498" s="28">
        <v>2</v>
      </c>
      <c r="D498" s="28">
        <v>0</v>
      </c>
      <c r="E498" s="29">
        <f t="shared" si="232"/>
        <v>1.8181818181818181E-2</v>
      </c>
      <c r="F498" s="29" t="str">
        <f t="shared" si="233"/>
        <v/>
      </c>
      <c r="G498" s="30">
        <f t="shared" si="231"/>
        <v>-1</v>
      </c>
      <c r="H498" s="48">
        <f t="shared" si="234"/>
        <v>-1.8181818181818181E-2</v>
      </c>
    </row>
    <row r="499" spans="1:8" s="31" customFormat="1" ht="15" x14ac:dyDescent="0.2">
      <c r="A499" s="66"/>
      <c r="B499" s="47" t="s">
        <v>544</v>
      </c>
      <c r="C499" s="28">
        <v>0</v>
      </c>
      <c r="D499" s="28">
        <v>0</v>
      </c>
      <c r="E499" s="29" t="str">
        <f t="shared" si="232"/>
        <v/>
      </c>
      <c r="F499" s="29" t="str">
        <f t="shared" si="233"/>
        <v/>
      </c>
      <c r="G499" s="30" t="str">
        <f t="shared" ref="G499:G563" si="255">+IF(AND(C499=0,D499=0)," ",IF(C499=0,1,IF(D499=0,-1,(D499-C499)/C499)))</f>
        <v xml:space="preserve"> </v>
      </c>
      <c r="H499" s="48" t="str">
        <f t="shared" si="234"/>
        <v/>
      </c>
    </row>
    <row r="500" spans="1:8" s="31" customFormat="1" ht="15" x14ac:dyDescent="0.2">
      <c r="A500" s="66"/>
      <c r="B500" s="47" t="s">
        <v>275</v>
      </c>
      <c r="C500" s="28">
        <v>0</v>
      </c>
      <c r="D500" s="28">
        <v>0</v>
      </c>
      <c r="E500" s="29" t="str">
        <f t="shared" si="232"/>
        <v/>
      </c>
      <c r="F500" s="29" t="str">
        <f t="shared" si="233"/>
        <v/>
      </c>
      <c r="G500" s="30" t="str">
        <f t="shared" si="255"/>
        <v xml:space="preserve"> 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28">
        <v>0</v>
      </c>
      <c r="D501" s="28">
        <v>0</v>
      </c>
      <c r="E501" s="29" t="str">
        <f t="shared" si="232"/>
        <v/>
      </c>
      <c r="F501" s="29" t="str">
        <f t="shared" si="233"/>
        <v/>
      </c>
      <c r="G501" s="30" t="str">
        <f t="shared" si="255"/>
        <v xml:space="preserve"> </v>
      </c>
      <c r="H501" s="48" t="str">
        <f t="shared" si="234"/>
        <v/>
      </c>
    </row>
    <row r="502" spans="1:8" s="31" customFormat="1" ht="15" x14ac:dyDescent="0.2">
      <c r="A502" s="66"/>
      <c r="B502" s="47" t="s">
        <v>639</v>
      </c>
      <c r="C502" s="28">
        <v>0</v>
      </c>
      <c r="D502" s="28">
        <v>0</v>
      </c>
      <c r="E502" s="29" t="str">
        <f t="shared" si="232"/>
        <v/>
      </c>
      <c r="F502" s="29" t="str">
        <f t="shared" si="233"/>
        <v/>
      </c>
      <c r="G502" s="30" t="str">
        <f t="shared" si="255"/>
        <v xml:space="preserve"> </v>
      </c>
      <c r="H502" s="48" t="str">
        <f t="shared" si="234"/>
        <v/>
      </c>
    </row>
    <row r="503" spans="1:8" s="31" customFormat="1" ht="15" x14ac:dyDescent="0.2">
      <c r="A503" s="66"/>
      <c r="B503" s="47" t="s">
        <v>277</v>
      </c>
      <c r="C503" s="28">
        <v>0</v>
      </c>
      <c r="D503" s="28">
        <v>0</v>
      </c>
      <c r="E503" s="29" t="str">
        <f t="shared" si="232"/>
        <v/>
      </c>
      <c r="F503" s="29" t="str">
        <f t="shared" si="233"/>
        <v/>
      </c>
      <c r="G503" s="30" t="str">
        <f t="shared" si="255"/>
        <v xml:space="preserve"> </v>
      </c>
      <c r="H503" s="48" t="str">
        <f t="shared" si="234"/>
        <v/>
      </c>
    </row>
    <row r="504" spans="1:8" s="31" customFormat="1" ht="15" x14ac:dyDescent="0.2">
      <c r="A504" s="66"/>
      <c r="B504" s="47" t="s">
        <v>121</v>
      </c>
      <c r="C504" s="28">
        <v>0</v>
      </c>
      <c r="D504" s="28">
        <v>0</v>
      </c>
      <c r="E504" s="29" t="str">
        <f t="shared" si="232"/>
        <v/>
      </c>
      <c r="F504" s="29" t="str">
        <f t="shared" si="233"/>
        <v/>
      </c>
      <c r="G504" s="30" t="str">
        <f t="shared" si="255"/>
        <v xml:space="preserve"> </v>
      </c>
      <c r="H504" s="48" t="str">
        <f t="shared" si="234"/>
        <v/>
      </c>
    </row>
    <row r="505" spans="1:8" s="31" customFormat="1" ht="30" x14ac:dyDescent="0.2">
      <c r="A505" s="66"/>
      <c r="B505" s="47" t="s">
        <v>122</v>
      </c>
      <c r="C505" s="28">
        <v>0</v>
      </c>
      <c r="D505" s="28">
        <v>0</v>
      </c>
      <c r="E505" s="29" t="str">
        <f t="shared" si="232"/>
        <v/>
      </c>
      <c r="F505" s="29" t="str">
        <f t="shared" si="233"/>
        <v/>
      </c>
      <c r="G505" s="30" t="str">
        <f t="shared" si="255"/>
        <v xml:space="preserve"> </v>
      </c>
      <c r="H505" s="48" t="str">
        <f t="shared" si="234"/>
        <v/>
      </c>
    </row>
    <row r="506" spans="1:8" s="31" customFormat="1" ht="15" x14ac:dyDescent="0.2">
      <c r="A506" s="66"/>
      <c r="B506" s="47" t="s">
        <v>278</v>
      </c>
      <c r="C506" s="28">
        <v>0</v>
      </c>
      <c r="D506" s="28">
        <v>1</v>
      </c>
      <c r="E506" s="29" t="str">
        <f t="shared" si="232"/>
        <v/>
      </c>
      <c r="F506" s="29">
        <f t="shared" si="233"/>
        <v>1.5151515151515152E-2</v>
      </c>
      <c r="G506" s="30">
        <f t="shared" si="255"/>
        <v>1</v>
      </c>
      <c r="H506" s="48" t="str">
        <f t="shared" si="234"/>
        <v/>
      </c>
    </row>
    <row r="507" spans="1:8" s="31" customFormat="1" ht="15" x14ac:dyDescent="0.2">
      <c r="A507" s="66"/>
      <c r="B507" s="47" t="s">
        <v>279</v>
      </c>
      <c r="C507" s="28">
        <v>0</v>
      </c>
      <c r="D507" s="28">
        <v>0</v>
      </c>
      <c r="E507" s="29" t="str">
        <f t="shared" si="232"/>
        <v/>
      </c>
      <c r="F507" s="29" t="str">
        <f t="shared" si="233"/>
        <v/>
      </c>
      <c r="G507" s="30" t="str">
        <f t="shared" si="255"/>
        <v xml:space="preserve"> </v>
      </c>
      <c r="H507" s="48" t="str">
        <f t="shared" si="234"/>
        <v/>
      </c>
    </row>
    <row r="508" spans="1:8" s="31" customFormat="1" ht="30" x14ac:dyDescent="0.2">
      <c r="A508" s="66"/>
      <c r="B508" s="47" t="s">
        <v>280</v>
      </c>
      <c r="C508" s="28">
        <v>0</v>
      </c>
      <c r="D508" s="28">
        <v>0</v>
      </c>
      <c r="E508" s="29" t="str">
        <f t="shared" si="232"/>
        <v/>
      </c>
      <c r="F508" s="29" t="str">
        <f t="shared" si="233"/>
        <v/>
      </c>
      <c r="G508" s="30" t="str">
        <f t="shared" si="255"/>
        <v xml:space="preserve"> </v>
      </c>
      <c r="H508" s="48" t="str">
        <f t="shared" si="234"/>
        <v/>
      </c>
    </row>
    <row r="509" spans="1:8" s="31" customFormat="1" ht="15" x14ac:dyDescent="0.2">
      <c r="A509" s="66"/>
      <c r="B509" s="47" t="s">
        <v>119</v>
      </c>
      <c r="C509" s="28">
        <v>0</v>
      </c>
      <c r="D509" s="28">
        <v>0</v>
      </c>
      <c r="E509" s="29" t="str">
        <f t="shared" si="232"/>
        <v/>
      </c>
      <c r="F509" s="29" t="str">
        <f t="shared" si="233"/>
        <v/>
      </c>
      <c r="G509" s="30" t="str">
        <f t="shared" si="255"/>
        <v xml:space="preserve"> </v>
      </c>
      <c r="H509" s="48" t="str">
        <f t="shared" si="234"/>
        <v/>
      </c>
    </row>
    <row r="510" spans="1:8" s="31" customFormat="1" ht="15" x14ac:dyDescent="0.2">
      <c r="A510" s="66"/>
      <c r="B510" s="47" t="s">
        <v>281</v>
      </c>
      <c r="C510" s="28">
        <v>0</v>
      </c>
      <c r="D510" s="28">
        <v>0</v>
      </c>
      <c r="E510" s="29" t="str">
        <f t="shared" si="232"/>
        <v/>
      </c>
      <c r="F510" s="29" t="str">
        <f t="shared" si="233"/>
        <v/>
      </c>
      <c r="G510" s="30" t="str">
        <f t="shared" si="255"/>
        <v xml:space="preserve"> </v>
      </c>
      <c r="H510" s="48" t="str">
        <f t="shared" si="234"/>
        <v/>
      </c>
    </row>
    <row r="511" spans="1:8" s="31" customFormat="1" ht="15" x14ac:dyDescent="0.2">
      <c r="A511" s="66"/>
      <c r="B511" s="47" t="s">
        <v>282</v>
      </c>
      <c r="C511" s="28">
        <v>0</v>
      </c>
      <c r="D511" s="28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28">
        <v>0</v>
      </c>
      <c r="D512" s="28">
        <v>0</v>
      </c>
      <c r="E512" s="29" t="str">
        <f t="shared" si="256"/>
        <v/>
      </c>
      <c r="F512" s="29" t="str">
        <f t="shared" si="257"/>
        <v/>
      </c>
      <c r="G512" s="30" t="str">
        <f t="shared" si="255"/>
        <v xml:space="preserve"> </v>
      </c>
      <c r="H512" s="48" t="str">
        <f t="shared" si="258"/>
        <v/>
      </c>
    </row>
    <row r="513" spans="1:8" s="31" customFormat="1" ht="30" x14ac:dyDescent="0.2">
      <c r="A513" s="66"/>
      <c r="B513" s="47" t="s">
        <v>284</v>
      </c>
      <c r="C513" s="28">
        <v>0</v>
      </c>
      <c r="D513" s="28">
        <v>0</v>
      </c>
      <c r="E513" s="29" t="str">
        <f t="shared" si="256"/>
        <v/>
      </c>
      <c r="F513" s="29" t="str">
        <f t="shared" si="257"/>
        <v/>
      </c>
      <c r="G513" s="30" t="str">
        <f t="shared" si="255"/>
        <v xml:space="preserve"> </v>
      </c>
      <c r="H513" s="48" t="str">
        <f t="shared" si="258"/>
        <v/>
      </c>
    </row>
    <row r="514" spans="1:8" s="31" customFormat="1" ht="15" x14ac:dyDescent="0.2">
      <c r="A514" s="66"/>
      <c r="B514" s="47" t="s">
        <v>117</v>
      </c>
      <c r="C514" s="28">
        <v>0</v>
      </c>
      <c r="D514" s="28">
        <v>0</v>
      </c>
      <c r="E514" s="29" t="str">
        <f t="shared" si="256"/>
        <v/>
      </c>
      <c r="F514" s="29" t="str">
        <f t="shared" si="257"/>
        <v/>
      </c>
      <c r="G514" s="30" t="str">
        <f t="shared" si="255"/>
        <v xml:space="preserve"> </v>
      </c>
      <c r="H514" s="48" t="str">
        <f t="shared" si="258"/>
        <v/>
      </c>
    </row>
    <row r="515" spans="1:8" s="31" customFormat="1" ht="15" x14ac:dyDescent="0.2">
      <c r="A515" s="66"/>
      <c r="B515" s="47" t="s">
        <v>285</v>
      </c>
      <c r="C515" s="28">
        <v>0</v>
      </c>
      <c r="D515" s="28">
        <v>0</v>
      </c>
      <c r="E515" s="29" t="str">
        <f t="shared" si="256"/>
        <v/>
      </c>
      <c r="F515" s="29" t="str">
        <f t="shared" si="257"/>
        <v/>
      </c>
      <c r="G515" s="30" t="str">
        <f t="shared" si="255"/>
        <v xml:space="preserve"> </v>
      </c>
      <c r="H515" s="48" t="str">
        <f t="shared" si="258"/>
        <v/>
      </c>
    </row>
    <row r="516" spans="1:8" s="31" customFormat="1" ht="15" x14ac:dyDescent="0.2">
      <c r="A516" s="66"/>
      <c r="B516" s="47" t="s">
        <v>286</v>
      </c>
      <c r="C516" s="28">
        <v>0</v>
      </c>
      <c r="D516" s="28">
        <v>0</v>
      </c>
      <c r="E516" s="29" t="str">
        <f t="shared" si="256"/>
        <v/>
      </c>
      <c r="F516" s="29" t="str">
        <f t="shared" si="257"/>
        <v/>
      </c>
      <c r="G516" s="30" t="str">
        <f t="shared" si="255"/>
        <v xml:space="preserve"> </v>
      </c>
      <c r="H516" s="48" t="str">
        <f t="shared" si="258"/>
        <v/>
      </c>
    </row>
    <row r="517" spans="1:8" s="31" customFormat="1" ht="15" x14ac:dyDescent="0.2">
      <c r="A517" s="66"/>
      <c r="B517" s="47" t="s">
        <v>483</v>
      </c>
      <c r="C517" s="28">
        <v>0</v>
      </c>
      <c r="D517" s="28">
        <v>0</v>
      </c>
      <c r="E517" s="29" t="str">
        <f t="shared" si="256"/>
        <v/>
      </c>
      <c r="F517" s="29" t="str">
        <f t="shared" si="257"/>
        <v/>
      </c>
      <c r="G517" s="30" t="str">
        <f t="shared" si="255"/>
        <v xml:space="preserve"> </v>
      </c>
      <c r="H517" s="48" t="str">
        <f t="shared" si="258"/>
        <v/>
      </c>
    </row>
    <row r="518" spans="1:8" s="31" customFormat="1" ht="15" x14ac:dyDescent="0.2">
      <c r="A518" s="66"/>
      <c r="B518" s="47" t="s">
        <v>125</v>
      </c>
      <c r="C518" s="28">
        <v>0</v>
      </c>
      <c r="D518" s="28">
        <v>0</v>
      </c>
      <c r="E518" s="29" t="str">
        <f t="shared" si="256"/>
        <v/>
      </c>
      <c r="F518" s="29" t="str">
        <f t="shared" si="257"/>
        <v/>
      </c>
      <c r="G518" s="30" t="str">
        <f t="shared" si="255"/>
        <v xml:space="preserve"> </v>
      </c>
      <c r="H518" s="48" t="str">
        <f t="shared" si="258"/>
        <v/>
      </c>
    </row>
    <row r="519" spans="1:8" s="31" customFormat="1" ht="15" x14ac:dyDescent="0.2">
      <c r="A519" s="66"/>
      <c r="B519" s="47" t="s">
        <v>484</v>
      </c>
      <c r="C519" s="28">
        <v>0</v>
      </c>
      <c r="D519" s="28">
        <v>0</v>
      </c>
      <c r="E519" s="29" t="str">
        <f t="shared" si="256"/>
        <v/>
      </c>
      <c r="F519" s="29" t="str">
        <f t="shared" si="257"/>
        <v/>
      </c>
      <c r="G519" s="30" t="str">
        <f t="shared" si="255"/>
        <v xml:space="preserve"> </v>
      </c>
      <c r="H519" s="48" t="str">
        <f t="shared" si="258"/>
        <v/>
      </c>
    </row>
    <row r="520" spans="1:8" s="31" customFormat="1" ht="15" x14ac:dyDescent="0.2">
      <c r="A520" s="66"/>
      <c r="B520" s="47" t="s">
        <v>118</v>
      </c>
      <c r="C520" s="28">
        <v>0</v>
      </c>
      <c r="D520" s="28">
        <v>0</v>
      </c>
      <c r="E520" s="29" t="str">
        <f t="shared" si="256"/>
        <v/>
      </c>
      <c r="F520" s="29" t="str">
        <f t="shared" si="257"/>
        <v/>
      </c>
      <c r="G520" s="30" t="str">
        <f t="shared" si="255"/>
        <v xml:space="preserve"> </v>
      </c>
      <c r="H520" s="48" t="str">
        <f t="shared" si="258"/>
        <v/>
      </c>
    </row>
    <row r="521" spans="1:8" s="31" customFormat="1" ht="30" x14ac:dyDescent="0.2">
      <c r="A521" s="66"/>
      <c r="B521" s="47" t="s">
        <v>287</v>
      </c>
      <c r="C521" s="28">
        <v>0</v>
      </c>
      <c r="D521" s="28">
        <v>0</v>
      </c>
      <c r="E521" s="29" t="str">
        <f t="shared" si="256"/>
        <v/>
      </c>
      <c r="F521" s="29" t="str">
        <f t="shared" si="257"/>
        <v/>
      </c>
      <c r="G521" s="30" t="str">
        <f t="shared" si="255"/>
        <v xml:space="preserve"> </v>
      </c>
      <c r="H521" s="48" t="str">
        <f t="shared" si="258"/>
        <v/>
      </c>
    </row>
    <row r="522" spans="1:8" s="31" customFormat="1" ht="15" x14ac:dyDescent="0.2">
      <c r="A522" s="66"/>
      <c r="B522" s="47" t="s">
        <v>120</v>
      </c>
      <c r="C522" s="28">
        <v>0</v>
      </c>
      <c r="D522" s="28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28">
        <v>0</v>
      </c>
      <c r="D523" s="28">
        <v>0</v>
      </c>
      <c r="E523" s="29" t="str">
        <f t="shared" si="256"/>
        <v/>
      </c>
      <c r="F523" s="29" t="str">
        <f t="shared" si="257"/>
        <v/>
      </c>
      <c r="G523" s="30" t="str">
        <f t="shared" si="255"/>
        <v xml:space="preserve"> </v>
      </c>
      <c r="H523" s="48" t="str">
        <f t="shared" si="258"/>
        <v/>
      </c>
    </row>
    <row r="524" spans="1:8" s="31" customFormat="1" ht="30" x14ac:dyDescent="0.2">
      <c r="A524" s="66"/>
      <c r="B524" s="47" t="s">
        <v>289</v>
      </c>
      <c r="C524" s="28">
        <v>0</v>
      </c>
      <c r="D524" s="28">
        <v>0</v>
      </c>
      <c r="E524" s="29" t="str">
        <f t="shared" si="256"/>
        <v/>
      </c>
      <c r="F524" s="29" t="str">
        <f t="shared" si="257"/>
        <v/>
      </c>
      <c r="G524" s="30" t="str">
        <f t="shared" si="255"/>
        <v xml:space="preserve"> </v>
      </c>
      <c r="H524" s="48" t="str">
        <f t="shared" si="258"/>
        <v/>
      </c>
    </row>
    <row r="525" spans="1:8" s="31" customFormat="1" ht="15" x14ac:dyDescent="0.2">
      <c r="A525" s="66"/>
      <c r="B525" s="47" t="s">
        <v>113</v>
      </c>
      <c r="C525" s="28">
        <v>0</v>
      </c>
      <c r="D525" s="28">
        <v>0</v>
      </c>
      <c r="E525" s="29" t="str">
        <f t="shared" si="256"/>
        <v/>
      </c>
      <c r="F525" s="29" t="str">
        <f t="shared" si="257"/>
        <v/>
      </c>
      <c r="G525" s="30" t="str">
        <f t="shared" si="255"/>
        <v xml:space="preserve"> </v>
      </c>
      <c r="H525" s="48" t="str">
        <f t="shared" si="258"/>
        <v/>
      </c>
    </row>
    <row r="526" spans="1:8" s="31" customFormat="1" ht="30" x14ac:dyDescent="0.2">
      <c r="A526" s="66"/>
      <c r="B526" s="47" t="s">
        <v>485</v>
      </c>
      <c r="C526" s="28">
        <v>0</v>
      </c>
      <c r="D526" s="28">
        <v>0</v>
      </c>
      <c r="E526" s="29" t="str">
        <f t="shared" si="256"/>
        <v/>
      </c>
      <c r="F526" s="29" t="str">
        <f t="shared" si="257"/>
        <v/>
      </c>
      <c r="G526" s="30" t="str">
        <f t="shared" si="255"/>
        <v xml:space="preserve"> </v>
      </c>
      <c r="H526" s="48" t="str">
        <f t="shared" si="258"/>
        <v/>
      </c>
    </row>
    <row r="527" spans="1:8" s="31" customFormat="1" ht="30" x14ac:dyDescent="0.2">
      <c r="A527" s="66"/>
      <c r="B527" s="47" t="s">
        <v>290</v>
      </c>
      <c r="C527" s="28">
        <v>0</v>
      </c>
      <c r="D527" s="28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28">
        <v>0</v>
      </c>
      <c r="D528" s="28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28">
        <v>0</v>
      </c>
      <c r="D529" s="28">
        <v>0</v>
      </c>
      <c r="E529" s="29" t="str">
        <f t="shared" si="256"/>
        <v/>
      </c>
      <c r="F529" s="29" t="str">
        <f t="shared" si="257"/>
        <v/>
      </c>
      <c r="G529" s="30" t="str">
        <f t="shared" si="255"/>
        <v xml:space="preserve"> 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28">
        <v>0</v>
      </c>
      <c r="D530" s="28">
        <v>0</v>
      </c>
      <c r="E530" s="29" t="str">
        <f t="shared" si="256"/>
        <v/>
      </c>
      <c r="F530" s="29" t="str">
        <f t="shared" si="257"/>
        <v/>
      </c>
      <c r="G530" s="30" t="str">
        <f t="shared" si="255"/>
        <v xml:space="preserve"> </v>
      </c>
      <c r="H530" s="48" t="str">
        <f t="shared" si="258"/>
        <v/>
      </c>
    </row>
    <row r="531" spans="1:8" s="31" customFormat="1" ht="15" x14ac:dyDescent="0.2">
      <c r="A531" s="66"/>
      <c r="B531" s="47" t="s">
        <v>292</v>
      </c>
      <c r="C531" s="28">
        <v>0</v>
      </c>
      <c r="D531" s="28">
        <v>0</v>
      </c>
      <c r="E531" s="29" t="str">
        <f t="shared" si="256"/>
        <v/>
      </c>
      <c r="F531" s="29" t="str">
        <f t="shared" si="257"/>
        <v/>
      </c>
      <c r="G531" s="30" t="str">
        <f t="shared" si="255"/>
        <v xml:space="preserve"> 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28">
        <v>0</v>
      </c>
      <c r="D532" s="28">
        <v>0</v>
      </c>
      <c r="E532" s="29" t="str">
        <f t="shared" si="256"/>
        <v/>
      </c>
      <c r="F532" s="29" t="str">
        <f t="shared" si="257"/>
        <v/>
      </c>
      <c r="G532" s="30" t="str">
        <f t="shared" si="255"/>
        <v xml:space="preserve"> </v>
      </c>
      <c r="H532" s="48" t="str">
        <f t="shared" si="258"/>
        <v/>
      </c>
    </row>
    <row r="533" spans="1:8" s="31" customFormat="1" ht="15" x14ac:dyDescent="0.2">
      <c r="A533" s="66"/>
      <c r="B533" s="47" t="s">
        <v>294</v>
      </c>
      <c r="C533" s="28">
        <v>0</v>
      </c>
      <c r="D533" s="28">
        <v>0</v>
      </c>
      <c r="E533" s="29" t="str">
        <f t="shared" si="256"/>
        <v/>
      </c>
      <c r="F533" s="29" t="str">
        <f t="shared" si="257"/>
        <v/>
      </c>
      <c r="G533" s="30" t="str">
        <f t="shared" si="255"/>
        <v xml:space="preserve"> </v>
      </c>
      <c r="H533" s="48" t="str">
        <f t="shared" si="258"/>
        <v/>
      </c>
    </row>
    <row r="534" spans="1:8" s="31" customFormat="1" ht="15" x14ac:dyDescent="0.2">
      <c r="A534" s="66"/>
      <c r="B534" s="47" t="s">
        <v>115</v>
      </c>
      <c r="C534" s="28">
        <v>0</v>
      </c>
      <c r="D534" s="28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28">
        <v>0</v>
      </c>
      <c r="D535" s="28">
        <v>0</v>
      </c>
      <c r="E535" s="29" t="str">
        <f t="shared" si="256"/>
        <v/>
      </c>
      <c r="F535" s="29" t="str">
        <f t="shared" si="257"/>
        <v/>
      </c>
      <c r="G535" s="30" t="str">
        <f t="shared" si="255"/>
        <v xml:space="preserve"> 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28">
        <v>0</v>
      </c>
      <c r="D536" s="28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28">
        <v>0</v>
      </c>
      <c r="D537" s="28">
        <v>0</v>
      </c>
      <c r="E537" s="29" t="str">
        <f t="shared" si="256"/>
        <v/>
      </c>
      <c r="F537" s="29" t="str">
        <f t="shared" si="257"/>
        <v/>
      </c>
      <c r="G537" s="30" t="str">
        <f t="shared" si="255"/>
        <v xml:space="preserve"> </v>
      </c>
      <c r="H537" s="48" t="str">
        <f t="shared" si="258"/>
        <v/>
      </c>
    </row>
    <row r="538" spans="1:8" s="31" customFormat="1" ht="15" x14ac:dyDescent="0.2">
      <c r="A538" s="66"/>
      <c r="B538" s="47" t="s">
        <v>116</v>
      </c>
      <c r="C538" s="28">
        <v>0</v>
      </c>
      <c r="D538" s="28">
        <v>0</v>
      </c>
      <c r="E538" s="29" t="str">
        <f t="shared" si="256"/>
        <v/>
      </c>
      <c r="F538" s="29" t="str">
        <f t="shared" si="257"/>
        <v/>
      </c>
      <c r="G538" s="30" t="str">
        <f t="shared" si="255"/>
        <v xml:space="preserve"> </v>
      </c>
      <c r="H538" s="48" t="str">
        <f t="shared" si="258"/>
        <v/>
      </c>
    </row>
    <row r="539" spans="1:8" s="31" customFormat="1" ht="15" x14ac:dyDescent="0.2">
      <c r="A539" s="66"/>
      <c r="B539" s="47" t="s">
        <v>296</v>
      </c>
      <c r="C539" s="28">
        <v>0</v>
      </c>
      <c r="D539" s="28">
        <v>0</v>
      </c>
      <c r="E539" s="29" t="str">
        <f t="shared" si="256"/>
        <v/>
      </c>
      <c r="F539" s="29" t="str">
        <f t="shared" si="257"/>
        <v/>
      </c>
      <c r="G539" s="30" t="str">
        <f t="shared" si="255"/>
        <v xml:space="preserve"> </v>
      </c>
      <c r="H539" s="48" t="str">
        <f t="shared" si="258"/>
        <v/>
      </c>
    </row>
    <row r="540" spans="1:8" s="31" customFormat="1" ht="15" x14ac:dyDescent="0.2">
      <c r="A540" s="66"/>
      <c r="B540" s="47" t="s">
        <v>641</v>
      </c>
      <c r="C540" s="28">
        <v>0</v>
      </c>
      <c r="D540" s="28">
        <v>0</v>
      </c>
      <c r="E540" s="29" t="str">
        <f t="shared" si="256"/>
        <v/>
      </c>
      <c r="F540" s="29" t="str">
        <f t="shared" si="257"/>
        <v/>
      </c>
      <c r="G540" s="30" t="str">
        <f t="shared" si="255"/>
        <v xml:space="preserve"> </v>
      </c>
      <c r="H540" s="48" t="str">
        <f t="shared" si="258"/>
        <v/>
      </c>
    </row>
    <row r="541" spans="1:8" s="31" customFormat="1" ht="15" x14ac:dyDescent="0.2">
      <c r="A541" s="66"/>
      <c r="B541" s="47" t="s">
        <v>124</v>
      </c>
      <c r="C541" s="28">
        <v>0</v>
      </c>
      <c r="D541" s="28">
        <v>0</v>
      </c>
      <c r="E541" s="29" t="str">
        <f t="shared" si="256"/>
        <v/>
      </c>
      <c r="F541" s="29" t="str">
        <f t="shared" si="257"/>
        <v/>
      </c>
      <c r="G541" s="30" t="str">
        <f t="shared" si="255"/>
        <v xml:space="preserve"> </v>
      </c>
      <c r="H541" s="48" t="str">
        <f t="shared" si="258"/>
        <v/>
      </c>
    </row>
    <row r="542" spans="1:8" s="31" customFormat="1" ht="15" x14ac:dyDescent="0.2">
      <c r="A542" s="66"/>
      <c r="B542" s="47" t="s">
        <v>487</v>
      </c>
      <c r="C542" s="28">
        <v>0</v>
      </c>
      <c r="D542" s="28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28">
        <v>0</v>
      </c>
      <c r="D543" s="28">
        <v>0</v>
      </c>
      <c r="E543" s="29" t="str">
        <f t="shared" ref="E543" si="259">+IF(C543=0,"",C543/C$355)</f>
        <v/>
      </c>
      <c r="F543" s="29" t="str">
        <f t="shared" ref="F543" si="260">+IF(D543=0,"",D543/D$355)</f>
        <v/>
      </c>
      <c r="G543" s="30" t="str">
        <f t="shared" si="255"/>
        <v xml:space="preserve"> </v>
      </c>
      <c r="H543" s="48" t="str">
        <f t="shared" ref="H543" si="261">+IF(OR(AND(E543=""),(G543="")),"",E543*G543)</f>
        <v/>
      </c>
    </row>
    <row r="544" spans="1:8" s="31" customFormat="1" ht="15" x14ac:dyDescent="0.2">
      <c r="A544" s="66"/>
      <c r="B544" s="47" t="s">
        <v>131</v>
      </c>
      <c r="C544" s="28">
        <v>0</v>
      </c>
      <c r="D544" s="28">
        <v>0</v>
      </c>
      <c r="E544" s="29" t="str">
        <f t="shared" si="256"/>
        <v/>
      </c>
      <c r="F544" s="29" t="str">
        <f t="shared" si="257"/>
        <v/>
      </c>
      <c r="G544" s="30" t="str">
        <f t="shared" si="255"/>
        <v xml:space="preserve"> </v>
      </c>
      <c r="H544" s="48" t="str">
        <f t="shared" si="258"/>
        <v/>
      </c>
    </row>
    <row r="545" spans="1:8" s="31" customFormat="1" ht="30" x14ac:dyDescent="0.2">
      <c r="A545" s="66"/>
      <c r="B545" s="47" t="s">
        <v>488</v>
      </c>
      <c r="C545" s="28">
        <v>0</v>
      </c>
      <c r="D545" s="28">
        <v>0</v>
      </c>
      <c r="E545" s="29" t="str">
        <f t="shared" si="256"/>
        <v/>
      </c>
      <c r="F545" s="29" t="str">
        <f t="shared" si="257"/>
        <v/>
      </c>
      <c r="G545" s="30" t="str">
        <f t="shared" si="255"/>
        <v xml:space="preserve"> </v>
      </c>
      <c r="H545" s="48" t="str">
        <f t="shared" si="258"/>
        <v/>
      </c>
    </row>
    <row r="546" spans="1:8" s="31" customFormat="1" ht="15" x14ac:dyDescent="0.2">
      <c r="A546" s="66"/>
      <c r="B546" s="47" t="s">
        <v>129</v>
      </c>
      <c r="C546" s="28">
        <v>0</v>
      </c>
      <c r="D546" s="28">
        <v>0</v>
      </c>
      <c r="E546" s="29" t="str">
        <f t="shared" si="256"/>
        <v/>
      </c>
      <c r="F546" s="29" t="str">
        <f t="shared" si="257"/>
        <v/>
      </c>
      <c r="G546" s="30" t="str">
        <f t="shared" si="255"/>
        <v xml:space="preserve"> </v>
      </c>
      <c r="H546" s="48" t="str">
        <f t="shared" si="258"/>
        <v/>
      </c>
    </row>
    <row r="547" spans="1:8" s="31" customFormat="1" ht="15" x14ac:dyDescent="0.2">
      <c r="A547" s="66"/>
      <c r="B547" s="47" t="s">
        <v>327</v>
      </c>
      <c r="C547" s="28">
        <v>1</v>
      </c>
      <c r="D547" s="28">
        <v>1</v>
      </c>
      <c r="E547" s="29">
        <f t="shared" si="256"/>
        <v>9.0909090909090905E-3</v>
      </c>
      <c r="F547" s="29">
        <f t="shared" si="257"/>
        <v>1.5151515151515152E-2</v>
      </c>
      <c r="G547" s="30">
        <f t="shared" si="255"/>
        <v>0</v>
      </c>
      <c r="H547" s="48">
        <f t="shared" si="258"/>
        <v>0</v>
      </c>
    </row>
    <row r="548" spans="1:8" s="31" customFormat="1" ht="15" x14ac:dyDescent="0.2">
      <c r="A548" s="66"/>
      <c r="B548" s="47" t="s">
        <v>328</v>
      </c>
      <c r="C548" s="28">
        <v>0</v>
      </c>
      <c r="D548" s="28">
        <v>0</v>
      </c>
      <c r="E548" s="29" t="str">
        <f t="shared" si="256"/>
        <v/>
      </c>
      <c r="F548" s="29" t="str">
        <f t="shared" si="257"/>
        <v/>
      </c>
      <c r="G548" s="30" t="str">
        <f t="shared" si="255"/>
        <v xml:space="preserve"> </v>
      </c>
      <c r="H548" s="48" t="str">
        <f t="shared" si="258"/>
        <v/>
      </c>
    </row>
    <row r="549" spans="1:8" s="31" customFormat="1" ht="15" x14ac:dyDescent="0.2">
      <c r="A549" s="66"/>
      <c r="B549" s="47" t="s">
        <v>606</v>
      </c>
      <c r="C549" s="28">
        <v>0</v>
      </c>
      <c r="D549" s="28">
        <v>0</v>
      </c>
      <c r="E549" s="29" t="str">
        <f t="shared" si="256"/>
        <v/>
      </c>
      <c r="F549" s="29" t="str">
        <f t="shared" si="257"/>
        <v/>
      </c>
      <c r="G549" s="30" t="str">
        <f t="shared" si="255"/>
        <v xml:space="preserve"> </v>
      </c>
      <c r="H549" s="48" t="str">
        <f t="shared" si="258"/>
        <v/>
      </c>
    </row>
    <row r="550" spans="1:8" s="31" customFormat="1" ht="15" x14ac:dyDescent="0.2">
      <c r="A550" s="66"/>
      <c r="B550" s="47" t="s">
        <v>133</v>
      </c>
      <c r="C550" s="28">
        <v>0</v>
      </c>
      <c r="D550" s="28">
        <v>0</v>
      </c>
      <c r="E550" s="29" t="str">
        <f t="shared" si="256"/>
        <v/>
      </c>
      <c r="F550" s="29" t="str">
        <f t="shared" si="257"/>
        <v/>
      </c>
      <c r="G550" s="30" t="str">
        <f t="shared" si="255"/>
        <v xml:space="preserve"> </v>
      </c>
      <c r="H550" s="48" t="str">
        <f t="shared" si="258"/>
        <v/>
      </c>
    </row>
    <row r="551" spans="1:8" s="31" customFormat="1" ht="15" x14ac:dyDescent="0.2">
      <c r="A551" s="66"/>
      <c r="B551" s="47" t="s">
        <v>329</v>
      </c>
      <c r="C551" s="28">
        <v>0</v>
      </c>
      <c r="D551" s="28">
        <v>0</v>
      </c>
      <c r="E551" s="29" t="str">
        <f t="shared" si="256"/>
        <v/>
      </c>
      <c r="F551" s="29" t="str">
        <f t="shared" si="257"/>
        <v/>
      </c>
      <c r="G551" s="30" t="str">
        <f t="shared" si="255"/>
        <v xml:space="preserve"> </v>
      </c>
      <c r="H551" s="48" t="str">
        <f t="shared" si="258"/>
        <v/>
      </c>
    </row>
    <row r="552" spans="1:8" s="31" customFormat="1" ht="15" x14ac:dyDescent="0.2">
      <c r="A552" s="66"/>
      <c r="B552" s="47" t="s">
        <v>137</v>
      </c>
      <c r="C552" s="28">
        <v>0</v>
      </c>
      <c r="D552" s="28">
        <v>0</v>
      </c>
      <c r="E552" s="29" t="str">
        <f t="shared" si="256"/>
        <v/>
      </c>
      <c r="F552" s="29" t="str">
        <f t="shared" si="257"/>
        <v/>
      </c>
      <c r="G552" s="30" t="str">
        <f t="shared" si="255"/>
        <v xml:space="preserve"> </v>
      </c>
      <c r="H552" s="48" t="str">
        <f t="shared" si="258"/>
        <v/>
      </c>
    </row>
    <row r="553" spans="1:8" s="31" customFormat="1" ht="15" x14ac:dyDescent="0.2">
      <c r="A553" s="66"/>
      <c r="B553" s="47" t="s">
        <v>130</v>
      </c>
      <c r="C553" s="28">
        <v>0</v>
      </c>
      <c r="D553" s="28">
        <v>0</v>
      </c>
      <c r="E553" s="29" t="str">
        <f t="shared" si="256"/>
        <v/>
      </c>
      <c r="F553" s="29" t="str">
        <f t="shared" si="257"/>
        <v/>
      </c>
      <c r="G553" s="30" t="str">
        <f t="shared" si="255"/>
        <v xml:space="preserve"> </v>
      </c>
      <c r="H553" s="48" t="str">
        <f t="shared" si="258"/>
        <v/>
      </c>
    </row>
    <row r="554" spans="1:8" s="31" customFormat="1" ht="15" x14ac:dyDescent="0.2">
      <c r="A554" s="66"/>
      <c r="B554" s="47" t="s">
        <v>297</v>
      </c>
      <c r="C554" s="28">
        <v>0</v>
      </c>
      <c r="D554" s="28">
        <v>0</v>
      </c>
      <c r="E554" s="29" t="str">
        <f t="shared" si="256"/>
        <v/>
      </c>
      <c r="F554" s="29" t="str">
        <f t="shared" si="257"/>
        <v/>
      </c>
      <c r="G554" s="30" t="str">
        <f t="shared" si="255"/>
        <v xml:space="preserve"> 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28">
        <v>0</v>
      </c>
      <c r="D555" s="28">
        <v>0</v>
      </c>
      <c r="E555" s="29" t="str">
        <f t="shared" si="256"/>
        <v/>
      </c>
      <c r="F555" s="29" t="str">
        <f t="shared" si="257"/>
        <v/>
      </c>
      <c r="G555" s="30" t="str">
        <f t="shared" si="255"/>
        <v xml:space="preserve"> 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28">
        <v>0</v>
      </c>
      <c r="D556" s="28">
        <v>0</v>
      </c>
      <c r="E556" s="29" t="str">
        <f t="shared" si="256"/>
        <v/>
      </c>
      <c r="F556" s="29" t="str">
        <f t="shared" si="257"/>
        <v/>
      </c>
      <c r="G556" s="30" t="str">
        <f t="shared" si="255"/>
        <v xml:space="preserve"> </v>
      </c>
      <c r="H556" s="48" t="str">
        <f t="shared" si="258"/>
        <v/>
      </c>
    </row>
    <row r="557" spans="1:8" s="31" customFormat="1" ht="15" x14ac:dyDescent="0.2">
      <c r="A557" s="66"/>
      <c r="B557" s="47" t="s">
        <v>298</v>
      </c>
      <c r="C557" s="28">
        <v>0</v>
      </c>
      <c r="D557" s="28">
        <v>3</v>
      </c>
      <c r="E557" s="29" t="str">
        <f t="shared" si="256"/>
        <v/>
      </c>
      <c r="F557" s="29">
        <f t="shared" si="257"/>
        <v>4.5454545454545456E-2</v>
      </c>
      <c r="G557" s="30">
        <f t="shared" si="255"/>
        <v>1</v>
      </c>
      <c r="H557" s="48" t="str">
        <f t="shared" si="258"/>
        <v/>
      </c>
    </row>
    <row r="558" spans="1:8" s="31" customFormat="1" ht="15" x14ac:dyDescent="0.2">
      <c r="A558" s="66"/>
      <c r="B558" s="47" t="s">
        <v>299</v>
      </c>
      <c r="C558" s="28">
        <v>0</v>
      </c>
      <c r="D558" s="28">
        <v>0</v>
      </c>
      <c r="E558" s="29" t="str">
        <f t="shared" si="256"/>
        <v/>
      </c>
      <c r="F558" s="29" t="str">
        <f t="shared" si="257"/>
        <v/>
      </c>
      <c r="G558" s="30" t="str">
        <f t="shared" si="255"/>
        <v xml:space="preserve"> </v>
      </c>
      <c r="H558" s="48" t="str">
        <f t="shared" si="258"/>
        <v/>
      </c>
    </row>
    <row r="559" spans="1:8" s="31" customFormat="1" ht="15" x14ac:dyDescent="0.2">
      <c r="A559" s="66"/>
      <c r="B559" s="47" t="s">
        <v>626</v>
      </c>
      <c r="C559" s="28">
        <v>0</v>
      </c>
      <c r="D559" s="28">
        <v>0</v>
      </c>
      <c r="E559" s="29" t="str">
        <f t="shared" ref="E559" si="262">+IF(C559=0,"",C559/C$355)</f>
        <v/>
      </c>
      <c r="F559" s="29" t="str">
        <f t="shared" ref="F559" si="263">+IF(D559=0,"",D559/D$355)</f>
        <v/>
      </c>
      <c r="G559" s="30" t="str">
        <f t="shared" ref="G559" si="264">+IF(AND(C559=0,D559=0)," ",IF(C559=0,1,IF(D559=0,-1,(D559-C559)/C559)))</f>
        <v xml:space="preserve"> </v>
      </c>
      <c r="H559" s="48" t="str">
        <f t="shared" ref="H559" si="265">+IF(OR(AND(E559=""),(G559="")),"",E559*G559)</f>
        <v/>
      </c>
    </row>
    <row r="560" spans="1:8" s="31" customFormat="1" ht="15" x14ac:dyDescent="0.2">
      <c r="A560" s="66"/>
      <c r="B560" s="47" t="s">
        <v>300</v>
      </c>
      <c r="C560" s="28">
        <v>0</v>
      </c>
      <c r="D560" s="28">
        <v>0</v>
      </c>
      <c r="E560" s="29" t="str">
        <f t="shared" si="256"/>
        <v/>
      </c>
      <c r="F560" s="29" t="str">
        <f t="shared" si="257"/>
        <v/>
      </c>
      <c r="G560" s="30" t="str">
        <f t="shared" si="255"/>
        <v xml:space="preserve"> </v>
      </c>
      <c r="H560" s="48" t="str">
        <f t="shared" si="258"/>
        <v/>
      </c>
    </row>
    <row r="561" spans="1:8" s="31" customFormat="1" ht="30" x14ac:dyDescent="0.2">
      <c r="A561" s="66"/>
      <c r="B561" s="47" t="s">
        <v>489</v>
      </c>
      <c r="C561" s="28">
        <v>0</v>
      </c>
      <c r="D561" s="28">
        <v>0</v>
      </c>
      <c r="E561" s="29" t="str">
        <f t="shared" si="256"/>
        <v/>
      </c>
      <c r="F561" s="29" t="str">
        <f t="shared" si="257"/>
        <v/>
      </c>
      <c r="G561" s="30" t="str">
        <f t="shared" si="255"/>
        <v xml:space="preserve"> </v>
      </c>
      <c r="H561" s="48" t="str">
        <f t="shared" si="258"/>
        <v/>
      </c>
    </row>
    <row r="562" spans="1:8" s="31" customFormat="1" ht="15" x14ac:dyDescent="0.2">
      <c r="A562" s="66"/>
      <c r="B562" s="47" t="s">
        <v>136</v>
      </c>
      <c r="C562" s="28">
        <v>0</v>
      </c>
      <c r="D562" s="28">
        <v>0</v>
      </c>
      <c r="E562" s="29" t="str">
        <f t="shared" si="256"/>
        <v/>
      </c>
      <c r="F562" s="29" t="str">
        <f t="shared" si="257"/>
        <v/>
      </c>
      <c r="G562" s="30" t="str">
        <f t="shared" si="255"/>
        <v xml:space="preserve"> 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28">
        <v>1</v>
      </c>
      <c r="D563" s="28">
        <v>3</v>
      </c>
      <c r="E563" s="29">
        <f t="shared" si="256"/>
        <v>9.0909090909090905E-3</v>
      </c>
      <c r="F563" s="29">
        <f t="shared" si="257"/>
        <v>4.5454545454545456E-2</v>
      </c>
      <c r="G563" s="30">
        <f t="shared" si="255"/>
        <v>2</v>
      </c>
      <c r="H563" s="48">
        <f t="shared" si="258"/>
        <v>1.8181818181818181E-2</v>
      </c>
    </row>
    <row r="564" spans="1:8" s="31" customFormat="1" ht="15" x14ac:dyDescent="0.2">
      <c r="A564" s="66"/>
      <c r="B564" s="47" t="s">
        <v>302</v>
      </c>
      <c r="C564" s="28">
        <v>0</v>
      </c>
      <c r="D564" s="28">
        <v>0</v>
      </c>
      <c r="E564" s="29" t="str">
        <f t="shared" si="256"/>
        <v/>
      </c>
      <c r="F564" s="29" t="str">
        <f t="shared" si="257"/>
        <v/>
      </c>
      <c r="G564" s="30" t="str">
        <f t="shared" ref="G564:G584" si="266">+IF(AND(C564=0,D564=0)," ",IF(C564=0,1,IF(D564=0,-1,(D564-C564)/C564)))</f>
        <v xml:space="preserve"> </v>
      </c>
      <c r="H564" s="48" t="str">
        <f t="shared" si="258"/>
        <v/>
      </c>
    </row>
    <row r="565" spans="1:8" s="31" customFormat="1" ht="15" x14ac:dyDescent="0.2">
      <c r="A565" s="66"/>
      <c r="B565" s="47" t="s">
        <v>303</v>
      </c>
      <c r="C565" s="28">
        <v>0</v>
      </c>
      <c r="D565" s="28">
        <v>0</v>
      </c>
      <c r="E565" s="29" t="str">
        <f t="shared" si="256"/>
        <v/>
      </c>
      <c r="F565" s="29" t="str">
        <f t="shared" si="257"/>
        <v/>
      </c>
      <c r="G565" s="30" t="str">
        <f t="shared" si="266"/>
        <v xml:space="preserve"> </v>
      </c>
      <c r="H565" s="48" t="str">
        <f t="shared" si="258"/>
        <v/>
      </c>
    </row>
    <row r="566" spans="1:8" s="31" customFormat="1" ht="15" x14ac:dyDescent="0.2">
      <c r="A566" s="66"/>
      <c r="B566" s="47" t="s">
        <v>132</v>
      </c>
      <c r="C566" s="28">
        <v>0</v>
      </c>
      <c r="D566" s="28">
        <v>0</v>
      </c>
      <c r="E566" s="29" t="str">
        <f t="shared" si="256"/>
        <v/>
      </c>
      <c r="F566" s="29" t="str">
        <f t="shared" si="257"/>
        <v/>
      </c>
      <c r="G566" s="30" t="str">
        <f t="shared" si="266"/>
        <v xml:space="preserve"> 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28">
        <v>0</v>
      </c>
      <c r="D567" s="28">
        <v>0</v>
      </c>
      <c r="E567" s="29" t="str">
        <f t="shared" si="256"/>
        <v/>
      </c>
      <c r="F567" s="29" t="str">
        <f t="shared" si="257"/>
        <v/>
      </c>
      <c r="G567" s="30" t="str">
        <f t="shared" si="266"/>
        <v xml:space="preserve"> 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28">
        <v>0</v>
      </c>
      <c r="D568" s="28">
        <v>0</v>
      </c>
      <c r="E568" s="29" t="str">
        <f t="shared" si="256"/>
        <v/>
      </c>
      <c r="F568" s="29" t="str">
        <f t="shared" si="257"/>
        <v/>
      </c>
      <c r="G568" s="30" t="str">
        <f t="shared" si="266"/>
        <v xml:space="preserve"> </v>
      </c>
      <c r="H568" s="48" t="str">
        <f t="shared" si="258"/>
        <v/>
      </c>
    </row>
    <row r="569" spans="1:8" s="31" customFormat="1" ht="30" x14ac:dyDescent="0.2">
      <c r="A569" s="66"/>
      <c r="B569" s="47" t="s">
        <v>138</v>
      </c>
      <c r="C569" s="28">
        <v>0</v>
      </c>
      <c r="D569" s="28">
        <v>0</v>
      </c>
      <c r="E569" s="29" t="str">
        <f t="shared" si="256"/>
        <v/>
      </c>
      <c r="F569" s="29" t="str">
        <f t="shared" si="257"/>
        <v/>
      </c>
      <c r="G569" s="30" t="str">
        <f t="shared" si="266"/>
        <v xml:space="preserve"> </v>
      </c>
      <c r="H569" s="48" t="str">
        <f t="shared" si="258"/>
        <v/>
      </c>
    </row>
    <row r="570" spans="1:8" s="31" customFormat="1" ht="15" x14ac:dyDescent="0.2">
      <c r="A570" s="66"/>
      <c r="B570" s="47" t="s">
        <v>305</v>
      </c>
      <c r="C570" s="28">
        <v>0</v>
      </c>
      <c r="D570" s="28">
        <v>0</v>
      </c>
      <c r="E570" s="29" t="str">
        <f t="shared" si="256"/>
        <v/>
      </c>
      <c r="F570" s="29" t="str">
        <f t="shared" si="257"/>
        <v/>
      </c>
      <c r="G570" s="30" t="str">
        <f t="shared" si="266"/>
        <v xml:space="preserve"> </v>
      </c>
      <c r="H570" s="48" t="str">
        <f t="shared" si="258"/>
        <v/>
      </c>
    </row>
    <row r="571" spans="1:8" s="31" customFormat="1" ht="15" x14ac:dyDescent="0.2">
      <c r="A571" s="66"/>
      <c r="B571" s="47" t="s">
        <v>531</v>
      </c>
      <c r="C571" s="28">
        <v>0</v>
      </c>
      <c r="D571" s="28">
        <v>0</v>
      </c>
      <c r="E571" s="29" t="str">
        <f t="shared" ref="E571" si="267">+IF(C571=0,"",C571/C$355)</f>
        <v/>
      </c>
      <c r="F571" s="29" t="str">
        <f t="shared" ref="F571" si="268">+IF(D571=0,"",D571/D$355)</f>
        <v/>
      </c>
      <c r="G571" s="30" t="str">
        <f t="shared" si="266"/>
        <v xml:space="preserve"> </v>
      </c>
      <c r="H571" s="48" t="str">
        <f t="shared" ref="H571" si="269">+IF(OR(AND(E571=""),(G571="")),"",E571*G571)</f>
        <v/>
      </c>
    </row>
    <row r="572" spans="1:8" s="31" customFormat="1" ht="15" x14ac:dyDescent="0.2">
      <c r="A572" s="66"/>
      <c r="B572" s="47" t="s">
        <v>127</v>
      </c>
      <c r="C572" s="28">
        <v>0</v>
      </c>
      <c r="D572" s="28">
        <v>0</v>
      </c>
      <c r="E572" s="29" t="str">
        <f t="shared" si="256"/>
        <v/>
      </c>
      <c r="F572" s="29" t="str">
        <f t="shared" si="257"/>
        <v/>
      </c>
      <c r="G572" s="30" t="str">
        <f t="shared" si="266"/>
        <v xml:space="preserve"> </v>
      </c>
      <c r="H572" s="48" t="str">
        <f t="shared" si="258"/>
        <v/>
      </c>
    </row>
    <row r="573" spans="1:8" s="31" customFormat="1" ht="15" x14ac:dyDescent="0.2">
      <c r="A573" s="66"/>
      <c r="B573" s="47" t="s">
        <v>306</v>
      </c>
      <c r="C573" s="28">
        <v>0</v>
      </c>
      <c r="D573" s="28">
        <v>0</v>
      </c>
      <c r="E573" s="29" t="str">
        <f t="shared" si="256"/>
        <v/>
      </c>
      <c r="F573" s="29" t="str">
        <f t="shared" si="257"/>
        <v/>
      </c>
      <c r="G573" s="30" t="str">
        <f t="shared" si="266"/>
        <v xml:space="preserve"> 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28">
        <v>0</v>
      </c>
      <c r="D574" s="28">
        <v>0</v>
      </c>
      <c r="E574" s="29" t="str">
        <f t="shared" ref="E574:E584" si="270">+IF(C574=0,"",C574/C$355)</f>
        <v/>
      </c>
      <c r="F574" s="29" t="str">
        <f t="shared" ref="F574:F584" si="271">+IF(D574=0,"",D574/D$355)</f>
        <v/>
      </c>
      <c r="G574" s="30" t="str">
        <f t="shared" si="266"/>
        <v xml:space="preserve"> </v>
      </c>
      <c r="H574" s="48" t="str">
        <f t="shared" ref="H574:H584" si="272">+IF(OR(AND(E574=""),(G574="")),"",E574*G574)</f>
        <v/>
      </c>
    </row>
    <row r="575" spans="1:8" s="31" customFormat="1" ht="15" x14ac:dyDescent="0.2">
      <c r="A575" s="66"/>
      <c r="B575" s="47" t="s">
        <v>490</v>
      </c>
      <c r="C575" s="28">
        <v>0</v>
      </c>
      <c r="D575" s="28">
        <v>0</v>
      </c>
      <c r="E575" s="29" t="str">
        <f t="shared" si="270"/>
        <v/>
      </c>
      <c r="F575" s="29" t="str">
        <f t="shared" si="271"/>
        <v/>
      </c>
      <c r="G575" s="30" t="str">
        <f t="shared" si="266"/>
        <v xml:space="preserve"> </v>
      </c>
      <c r="H575" s="48" t="str">
        <f t="shared" si="272"/>
        <v/>
      </c>
    </row>
    <row r="576" spans="1:8" s="31" customFormat="1" ht="15" x14ac:dyDescent="0.2">
      <c r="A576" s="66"/>
      <c r="B576" s="47" t="s">
        <v>128</v>
      </c>
      <c r="C576" s="28">
        <v>0</v>
      </c>
      <c r="D576" s="28">
        <v>0</v>
      </c>
      <c r="E576" s="29" t="str">
        <f t="shared" si="270"/>
        <v/>
      </c>
      <c r="F576" s="29" t="str">
        <f t="shared" si="271"/>
        <v/>
      </c>
      <c r="G576" s="30" t="str">
        <f t="shared" si="266"/>
        <v xml:space="preserve"> </v>
      </c>
      <c r="H576" s="48" t="str">
        <f t="shared" si="272"/>
        <v/>
      </c>
    </row>
    <row r="577" spans="1:8" s="31" customFormat="1" ht="15" x14ac:dyDescent="0.2">
      <c r="A577" s="66"/>
      <c r="B577" s="47" t="s">
        <v>135</v>
      </c>
      <c r="C577" s="28">
        <v>0</v>
      </c>
      <c r="D577" s="28">
        <v>0</v>
      </c>
      <c r="E577" s="29" t="str">
        <f t="shared" si="270"/>
        <v/>
      </c>
      <c r="F577" s="29" t="str">
        <f t="shared" si="271"/>
        <v/>
      </c>
      <c r="G577" s="30" t="str">
        <f t="shared" si="266"/>
        <v xml:space="preserve"> </v>
      </c>
      <c r="H577" s="48" t="str">
        <f t="shared" si="272"/>
        <v/>
      </c>
    </row>
    <row r="578" spans="1:8" s="31" customFormat="1" ht="15" x14ac:dyDescent="0.2">
      <c r="A578" s="66"/>
      <c r="B578" s="47" t="s">
        <v>491</v>
      </c>
      <c r="C578" s="28">
        <v>0</v>
      </c>
      <c r="D578" s="28">
        <v>0</v>
      </c>
      <c r="E578" s="29" t="str">
        <f t="shared" si="270"/>
        <v/>
      </c>
      <c r="F578" s="29" t="str">
        <f t="shared" si="271"/>
        <v/>
      </c>
      <c r="G578" s="30" t="str">
        <f t="shared" si="266"/>
        <v xml:space="preserve"> </v>
      </c>
      <c r="H578" s="48" t="str">
        <f t="shared" si="272"/>
        <v/>
      </c>
    </row>
    <row r="579" spans="1:8" s="31" customFormat="1" ht="15" x14ac:dyDescent="0.2">
      <c r="A579" s="66"/>
      <c r="B579" s="47" t="s">
        <v>308</v>
      </c>
      <c r="C579" s="28">
        <v>0</v>
      </c>
      <c r="D579" s="28">
        <v>0</v>
      </c>
      <c r="E579" s="29" t="str">
        <f t="shared" si="270"/>
        <v/>
      </c>
      <c r="F579" s="29" t="str">
        <f t="shared" si="271"/>
        <v/>
      </c>
      <c r="G579" s="30" t="str">
        <f t="shared" si="266"/>
        <v xml:space="preserve"> </v>
      </c>
      <c r="H579" s="48" t="str">
        <f t="shared" si="272"/>
        <v/>
      </c>
    </row>
    <row r="580" spans="1:8" s="31" customFormat="1" ht="15" x14ac:dyDescent="0.2">
      <c r="A580" s="66"/>
      <c r="B580" s="47" t="s">
        <v>309</v>
      </c>
      <c r="C580" s="28">
        <v>0</v>
      </c>
      <c r="D580" s="28">
        <v>0</v>
      </c>
      <c r="E580" s="29" t="str">
        <f t="shared" si="270"/>
        <v/>
      </c>
      <c r="F580" s="29" t="str">
        <f t="shared" si="271"/>
        <v/>
      </c>
      <c r="G580" s="30" t="str">
        <f t="shared" si="266"/>
        <v xml:space="preserve"> </v>
      </c>
      <c r="H580" s="48" t="str">
        <f t="shared" si="272"/>
        <v/>
      </c>
    </row>
    <row r="581" spans="1:8" s="35" customFormat="1" ht="15" x14ac:dyDescent="0.2">
      <c r="A581" s="66"/>
      <c r="B581" s="47" t="s">
        <v>310</v>
      </c>
      <c r="C581" s="28">
        <v>0</v>
      </c>
      <c r="D581" s="28">
        <v>0</v>
      </c>
      <c r="E581" s="29" t="str">
        <f t="shared" si="270"/>
        <v/>
      </c>
      <c r="F581" s="29" t="str">
        <f t="shared" si="271"/>
        <v/>
      </c>
      <c r="G581" s="30" t="str">
        <f t="shared" si="266"/>
        <v xml:space="preserve"> 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28">
        <v>0</v>
      </c>
      <c r="D582" s="28">
        <v>0</v>
      </c>
      <c r="E582" s="29" t="str">
        <f t="shared" si="270"/>
        <v/>
      </c>
      <c r="F582" s="29" t="str">
        <f t="shared" si="271"/>
        <v/>
      </c>
      <c r="G582" s="30" t="str">
        <f t="shared" si="266"/>
        <v xml:space="preserve"> </v>
      </c>
      <c r="H582" s="48" t="str">
        <f t="shared" si="272"/>
        <v/>
      </c>
    </row>
    <row r="583" spans="1:8" s="31" customFormat="1" ht="30" x14ac:dyDescent="0.2">
      <c r="A583" s="66"/>
      <c r="B583" s="47" t="s">
        <v>492</v>
      </c>
      <c r="C583" s="28">
        <v>0</v>
      </c>
      <c r="D583" s="28">
        <v>0</v>
      </c>
      <c r="E583" s="29" t="str">
        <f t="shared" si="270"/>
        <v/>
      </c>
      <c r="F583" s="29" t="str">
        <f t="shared" si="271"/>
        <v/>
      </c>
      <c r="G583" s="30" t="str">
        <f t="shared" si="266"/>
        <v xml:space="preserve"> 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0">
        <v>0</v>
      </c>
      <c r="D584" s="50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16"/>
      <c r="D585" s="16"/>
    </row>
    <row r="586" spans="1:8" s="8" customFormat="1" x14ac:dyDescent="0.2">
      <c r="A586" s="65"/>
      <c r="B586" s="16"/>
      <c r="C586" s="16"/>
      <c r="D586" s="16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98</v>
      </c>
      <c r="D590" s="9">
        <f>SUM(D591:D617)</f>
        <v>5</v>
      </c>
      <c r="E590" s="10">
        <f>+IF(C590=0,"",C590/C$590)</f>
        <v>1</v>
      </c>
      <c r="F590" s="10">
        <f>+IF(D590=0,"",D590/D$590)</f>
        <v>1</v>
      </c>
      <c r="G590" s="11">
        <f>+IF(OR(AND(D590=0),(C590=0)),"0",((D590-C590)/C590))</f>
        <v>-0.94897959183673475</v>
      </c>
      <c r="H590" s="39">
        <f>+IF(OR(AND(E590=""),(G590="")),"",E590*G590)</f>
        <v>-0.94897959183673475</v>
      </c>
    </row>
    <row r="591" spans="1:8" s="31" customFormat="1" ht="15" x14ac:dyDescent="0.2">
      <c r="A591" s="66"/>
      <c r="B591" s="47" t="s">
        <v>312</v>
      </c>
      <c r="C591" s="28">
        <v>0</v>
      </c>
      <c r="D591" s="28">
        <v>0</v>
      </c>
      <c r="E591" s="29" t="str">
        <f>+IF(C591=0,"",C591/C$590)</f>
        <v/>
      </c>
      <c r="F591" s="29" t="str">
        <f>+IF(D591=0,"",D591/D$590)</f>
        <v/>
      </c>
      <c r="G591" s="30" t="str">
        <f t="shared" ref="G591:G617" si="273">+IF(AND(C591=0,D591=0)," ",IF(C591=0,1,IF(D591=0,-1,(D591-C591)/C591)))</f>
        <v xml:space="preserve"> </v>
      </c>
      <c r="H591" s="48" t="str">
        <f>+IF(OR(AND(E591=""),(G591="")),"",E591*G591)</f>
        <v/>
      </c>
    </row>
    <row r="592" spans="1:8" s="31" customFormat="1" ht="15" x14ac:dyDescent="0.2">
      <c r="A592" s="66"/>
      <c r="B592" s="47" t="s">
        <v>141</v>
      </c>
      <c r="C592" s="28">
        <v>0</v>
      </c>
      <c r="D592" s="28">
        <v>0</v>
      </c>
      <c r="E592" s="29" t="str">
        <f t="shared" ref="E592:E617" si="274">+IF(C592=0,"",C592/C$590)</f>
        <v/>
      </c>
      <c r="F592" s="29" t="str">
        <f t="shared" ref="F592:F617" si="275">+IF(D592=0,"",D592/D$590)</f>
        <v/>
      </c>
      <c r="G592" s="30" t="str">
        <f t="shared" si="273"/>
        <v xml:space="preserve"> </v>
      </c>
      <c r="H592" s="48" t="str">
        <f t="shared" ref="H592:H617" si="276">+IF(OR(AND(E592=""),(G592="")),"",E592*G592)</f>
        <v/>
      </c>
    </row>
    <row r="593" spans="1:8" s="31" customFormat="1" ht="15" x14ac:dyDescent="0.2">
      <c r="A593" s="66"/>
      <c r="B593" s="47" t="s">
        <v>577</v>
      </c>
      <c r="C593" s="28">
        <v>0</v>
      </c>
      <c r="D593" s="28">
        <v>1</v>
      </c>
      <c r="E593" s="29" t="str">
        <f t="shared" si="274"/>
        <v/>
      </c>
      <c r="F593" s="29">
        <f t="shared" si="275"/>
        <v>0.2</v>
      </c>
      <c r="G593" s="30">
        <f t="shared" si="273"/>
        <v>1</v>
      </c>
      <c r="H593" s="48" t="str">
        <f t="shared" si="276"/>
        <v/>
      </c>
    </row>
    <row r="594" spans="1:8" s="31" customFormat="1" ht="15" x14ac:dyDescent="0.2">
      <c r="A594" s="66"/>
      <c r="B594" s="47" t="s">
        <v>313</v>
      </c>
      <c r="C594" s="28">
        <v>80</v>
      </c>
      <c r="D594" s="28">
        <v>1</v>
      </c>
      <c r="E594" s="29">
        <f t="shared" si="274"/>
        <v>0.81632653061224492</v>
      </c>
      <c r="F594" s="29">
        <f t="shared" si="275"/>
        <v>0.2</v>
      </c>
      <c r="G594" s="30">
        <f t="shared" si="273"/>
        <v>-0.98750000000000004</v>
      </c>
      <c r="H594" s="48">
        <f t="shared" si="276"/>
        <v>-0.80612244897959184</v>
      </c>
    </row>
    <row r="595" spans="1:8" s="31" customFormat="1" ht="15" x14ac:dyDescent="0.2">
      <c r="A595" s="66"/>
      <c r="B595" s="47" t="s">
        <v>142</v>
      </c>
      <c r="C595" s="28">
        <v>0</v>
      </c>
      <c r="D595" s="28">
        <v>0</v>
      </c>
      <c r="E595" s="29" t="str">
        <f t="shared" si="274"/>
        <v/>
      </c>
      <c r="F595" s="29" t="str">
        <f t="shared" si="275"/>
        <v/>
      </c>
      <c r="G595" s="30" t="str">
        <f t="shared" si="273"/>
        <v xml:space="preserve"> </v>
      </c>
      <c r="H595" s="48" t="str">
        <f t="shared" si="276"/>
        <v/>
      </c>
    </row>
    <row r="596" spans="1:8" s="31" customFormat="1" ht="15" x14ac:dyDescent="0.2">
      <c r="A596" s="66"/>
      <c r="B596" s="47" t="s">
        <v>140</v>
      </c>
      <c r="C596" s="28">
        <v>0</v>
      </c>
      <c r="D596" s="28">
        <v>0</v>
      </c>
      <c r="E596" s="29" t="str">
        <f t="shared" si="274"/>
        <v/>
      </c>
      <c r="F596" s="29" t="str">
        <f t="shared" si="275"/>
        <v/>
      </c>
      <c r="G596" s="30" t="str">
        <f t="shared" si="273"/>
        <v xml:space="preserve"> </v>
      </c>
      <c r="H596" s="48" t="str">
        <f t="shared" si="276"/>
        <v/>
      </c>
    </row>
    <row r="597" spans="1:8" s="31" customFormat="1" ht="15" x14ac:dyDescent="0.2">
      <c r="A597" s="66"/>
      <c r="B597" s="47" t="s">
        <v>143</v>
      </c>
      <c r="C597" s="28">
        <v>0</v>
      </c>
      <c r="D597" s="28">
        <v>0</v>
      </c>
      <c r="E597" s="29" t="str">
        <f t="shared" si="274"/>
        <v/>
      </c>
      <c r="F597" s="29" t="str">
        <f t="shared" si="275"/>
        <v/>
      </c>
      <c r="G597" s="30" t="str">
        <f t="shared" si="273"/>
        <v xml:space="preserve"> </v>
      </c>
      <c r="H597" s="48" t="str">
        <f t="shared" si="276"/>
        <v/>
      </c>
    </row>
    <row r="598" spans="1:8" s="31" customFormat="1" ht="15" x14ac:dyDescent="0.2">
      <c r="A598" s="66"/>
      <c r="B598" s="47" t="s">
        <v>314</v>
      </c>
      <c r="C598" s="28">
        <v>0</v>
      </c>
      <c r="D598" s="28">
        <v>0</v>
      </c>
      <c r="E598" s="29" t="str">
        <f t="shared" si="274"/>
        <v/>
      </c>
      <c r="F598" s="29" t="str">
        <f t="shared" si="275"/>
        <v/>
      </c>
      <c r="G598" s="30" t="str">
        <f t="shared" si="273"/>
        <v xml:space="preserve"> </v>
      </c>
      <c r="H598" s="48" t="str">
        <f t="shared" si="276"/>
        <v/>
      </c>
    </row>
    <row r="599" spans="1:8" s="31" customFormat="1" ht="15" x14ac:dyDescent="0.2">
      <c r="A599" s="66"/>
      <c r="B599" s="47" t="s">
        <v>315</v>
      </c>
      <c r="C599" s="28">
        <v>0</v>
      </c>
      <c r="D599" s="28">
        <v>0</v>
      </c>
      <c r="E599" s="29" t="str">
        <f t="shared" si="274"/>
        <v/>
      </c>
      <c r="F599" s="29" t="str">
        <f t="shared" si="275"/>
        <v/>
      </c>
      <c r="G599" s="30" t="str">
        <f t="shared" si="273"/>
        <v xml:space="preserve"> </v>
      </c>
      <c r="H599" s="48" t="str">
        <f t="shared" si="276"/>
        <v/>
      </c>
    </row>
    <row r="600" spans="1:8" s="31" customFormat="1" ht="15" x14ac:dyDescent="0.2">
      <c r="A600" s="66"/>
      <c r="B600" s="47" t="s">
        <v>494</v>
      </c>
      <c r="C600" s="28">
        <v>0</v>
      </c>
      <c r="D600" s="28">
        <v>0</v>
      </c>
      <c r="E600" s="29" t="str">
        <f t="shared" si="274"/>
        <v/>
      </c>
      <c r="F600" s="29" t="str">
        <f t="shared" si="275"/>
        <v/>
      </c>
      <c r="G600" s="30" t="str">
        <f t="shared" si="273"/>
        <v xml:space="preserve"> </v>
      </c>
      <c r="H600" s="48" t="str">
        <f t="shared" si="276"/>
        <v/>
      </c>
    </row>
    <row r="601" spans="1:8" s="31" customFormat="1" ht="15" x14ac:dyDescent="0.2">
      <c r="A601" s="66"/>
      <c r="B601" s="47" t="s">
        <v>523</v>
      </c>
      <c r="C601" s="28">
        <v>0</v>
      </c>
      <c r="D601" s="28">
        <v>0</v>
      </c>
      <c r="E601" s="29" t="str">
        <f t="shared" ref="E601" si="277">+IF(C601=0,"",C601/C$590)</f>
        <v/>
      </c>
      <c r="F601" s="29" t="str">
        <f t="shared" ref="F601" si="278">+IF(D601=0,"",D601/D$590)</f>
        <v/>
      </c>
      <c r="G601" s="30" t="str">
        <f t="shared" si="273"/>
        <v xml:space="preserve"> </v>
      </c>
      <c r="H601" s="48" t="str">
        <f t="shared" ref="H601" si="279">+IF(OR(AND(E601=""),(G601="")),"",E601*G601)</f>
        <v/>
      </c>
    </row>
    <row r="602" spans="1:8" s="31" customFormat="1" ht="15" x14ac:dyDescent="0.2">
      <c r="A602" s="66"/>
      <c r="B602" s="47" t="s">
        <v>554</v>
      </c>
      <c r="C602" s="28">
        <v>0</v>
      </c>
      <c r="D602" s="28">
        <v>0</v>
      </c>
      <c r="E602" s="29" t="str">
        <f t="shared" ref="E602" si="280">+IF(C602=0,"",C602/C$590)</f>
        <v/>
      </c>
      <c r="F602" s="29" t="str">
        <f t="shared" ref="F602" si="281">+IF(D602=0,"",D602/D$590)</f>
        <v/>
      </c>
      <c r="G602" s="30" t="str">
        <f t="shared" si="273"/>
        <v xml:space="preserve"> 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28">
        <v>0</v>
      </c>
      <c r="D603" s="28">
        <v>0</v>
      </c>
      <c r="E603" s="29" t="str">
        <f t="shared" ref="E603" si="283">+IF(C603=0,"",C603/C$590)</f>
        <v/>
      </c>
      <c r="F603" s="29" t="str">
        <f t="shared" ref="F603" si="284">+IF(D603=0,"",D603/D$590)</f>
        <v/>
      </c>
      <c r="G603" s="30" t="str">
        <f t="shared" ref="G603" si="285">+IF(AND(C603=0,D603=0)," ",IF(C603=0,1,IF(D603=0,-1,(D603-C603)/C603)))</f>
        <v xml:space="preserve"> </v>
      </c>
      <c r="H603" s="48" t="str">
        <f t="shared" ref="H603" si="286">+IF(OR(AND(E603=""),(G603="")),"",E603*G603)</f>
        <v/>
      </c>
    </row>
    <row r="604" spans="1:8" s="31" customFormat="1" ht="15" x14ac:dyDescent="0.2">
      <c r="A604" s="66"/>
      <c r="B604" s="47" t="s">
        <v>316</v>
      </c>
      <c r="C604" s="28">
        <v>0</v>
      </c>
      <c r="D604" s="28">
        <v>0</v>
      </c>
      <c r="E604" s="29" t="str">
        <f t="shared" si="274"/>
        <v/>
      </c>
      <c r="F604" s="29" t="str">
        <f t="shared" si="275"/>
        <v/>
      </c>
      <c r="G604" s="30" t="str">
        <f t="shared" si="273"/>
        <v xml:space="preserve"> </v>
      </c>
      <c r="H604" s="48" t="str">
        <f t="shared" si="276"/>
        <v/>
      </c>
    </row>
    <row r="605" spans="1:8" s="31" customFormat="1" ht="15" x14ac:dyDescent="0.2">
      <c r="A605" s="66"/>
      <c r="B605" s="47" t="s">
        <v>317</v>
      </c>
      <c r="C605" s="28">
        <v>0</v>
      </c>
      <c r="D605" s="28">
        <v>0</v>
      </c>
      <c r="E605" s="29" t="str">
        <f t="shared" si="274"/>
        <v/>
      </c>
      <c r="F605" s="29" t="str">
        <f t="shared" si="275"/>
        <v/>
      </c>
      <c r="G605" s="30" t="str">
        <f t="shared" si="273"/>
        <v xml:space="preserve"> </v>
      </c>
      <c r="H605" s="48" t="str">
        <f t="shared" si="276"/>
        <v/>
      </c>
    </row>
    <row r="606" spans="1:8" s="31" customFormat="1" ht="15" x14ac:dyDescent="0.2">
      <c r="A606" s="66"/>
      <c r="B606" s="47" t="s">
        <v>144</v>
      </c>
      <c r="C606" s="28">
        <v>0</v>
      </c>
      <c r="D606" s="28">
        <v>0</v>
      </c>
      <c r="E606" s="29" t="str">
        <f t="shared" si="274"/>
        <v/>
      </c>
      <c r="F606" s="29" t="str">
        <f t="shared" si="275"/>
        <v/>
      </c>
      <c r="G606" s="30" t="str">
        <f t="shared" si="273"/>
        <v xml:space="preserve"> </v>
      </c>
      <c r="H606" s="48" t="str">
        <f t="shared" si="276"/>
        <v/>
      </c>
    </row>
    <row r="607" spans="1:8" s="31" customFormat="1" ht="15" x14ac:dyDescent="0.2">
      <c r="A607" s="66"/>
      <c r="B607" s="47" t="s">
        <v>145</v>
      </c>
      <c r="C607" s="28">
        <v>0</v>
      </c>
      <c r="D607" s="28">
        <v>0</v>
      </c>
      <c r="E607" s="29" t="str">
        <f t="shared" si="274"/>
        <v/>
      </c>
      <c r="F607" s="29" t="str">
        <f t="shared" si="275"/>
        <v/>
      </c>
      <c r="G607" s="30" t="str">
        <f t="shared" si="273"/>
        <v xml:space="preserve"> </v>
      </c>
      <c r="H607" s="48" t="str">
        <f t="shared" si="276"/>
        <v/>
      </c>
    </row>
    <row r="608" spans="1:8" s="31" customFormat="1" ht="15" x14ac:dyDescent="0.2">
      <c r="A608" s="66"/>
      <c r="B608" s="47" t="s">
        <v>318</v>
      </c>
      <c r="C608" s="28">
        <v>18</v>
      </c>
      <c r="D608" s="28">
        <v>3</v>
      </c>
      <c r="E608" s="29">
        <f t="shared" si="274"/>
        <v>0.18367346938775511</v>
      </c>
      <c r="F608" s="29">
        <f t="shared" si="275"/>
        <v>0.6</v>
      </c>
      <c r="G608" s="30">
        <f t="shared" si="273"/>
        <v>-0.83333333333333337</v>
      </c>
      <c r="H608" s="48">
        <f t="shared" si="276"/>
        <v>-0.15306122448979592</v>
      </c>
    </row>
    <row r="609" spans="1:8" s="31" customFormat="1" ht="15" x14ac:dyDescent="0.2">
      <c r="A609" s="66"/>
      <c r="B609" s="47" t="s">
        <v>146</v>
      </c>
      <c r="C609" s="28">
        <v>0</v>
      </c>
      <c r="D609" s="28">
        <v>0</v>
      </c>
      <c r="E609" s="29" t="str">
        <f t="shared" si="274"/>
        <v/>
      </c>
      <c r="F609" s="29" t="str">
        <f t="shared" si="275"/>
        <v/>
      </c>
      <c r="G609" s="30" t="str">
        <f t="shared" si="273"/>
        <v xml:space="preserve"> </v>
      </c>
      <c r="H609" s="48" t="str">
        <f t="shared" si="276"/>
        <v/>
      </c>
    </row>
    <row r="610" spans="1:8" s="31" customFormat="1" ht="15" x14ac:dyDescent="0.2">
      <c r="A610" s="66"/>
      <c r="B610" s="47" t="s">
        <v>319</v>
      </c>
      <c r="C610" s="28">
        <v>0</v>
      </c>
      <c r="D610" s="28">
        <v>0</v>
      </c>
      <c r="E610" s="29" t="str">
        <f t="shared" si="274"/>
        <v/>
      </c>
      <c r="F610" s="29" t="str">
        <f t="shared" si="275"/>
        <v/>
      </c>
      <c r="G610" s="30" t="str">
        <f t="shared" si="273"/>
        <v xml:space="preserve"> </v>
      </c>
      <c r="H610" s="48" t="str">
        <f t="shared" si="276"/>
        <v/>
      </c>
    </row>
    <row r="611" spans="1:8" s="31" customFormat="1" ht="15" x14ac:dyDescent="0.2">
      <c r="A611" s="66"/>
      <c r="B611" s="47" t="s">
        <v>147</v>
      </c>
      <c r="C611" s="28">
        <v>0</v>
      </c>
      <c r="D611" s="28">
        <v>0</v>
      </c>
      <c r="E611" s="29" t="str">
        <f t="shared" si="274"/>
        <v/>
      </c>
      <c r="F611" s="29" t="str">
        <f t="shared" si="275"/>
        <v/>
      </c>
      <c r="G611" s="30" t="str">
        <f t="shared" si="273"/>
        <v xml:space="preserve"> </v>
      </c>
      <c r="H611" s="48" t="str">
        <f t="shared" si="276"/>
        <v/>
      </c>
    </row>
    <row r="612" spans="1:8" s="31" customFormat="1" ht="15" x14ac:dyDescent="0.2">
      <c r="A612" s="66"/>
      <c r="B612" s="47" t="s">
        <v>148</v>
      </c>
      <c r="C612" s="28">
        <v>0</v>
      </c>
      <c r="D612" s="28">
        <v>0</v>
      </c>
      <c r="E612" s="29" t="str">
        <f t="shared" si="274"/>
        <v/>
      </c>
      <c r="F612" s="29" t="str">
        <f t="shared" si="275"/>
        <v/>
      </c>
      <c r="G612" s="30" t="str">
        <f t="shared" si="273"/>
        <v xml:space="preserve"> </v>
      </c>
      <c r="H612" s="48" t="str">
        <f t="shared" si="276"/>
        <v/>
      </c>
    </row>
    <row r="613" spans="1:8" s="31" customFormat="1" ht="15" x14ac:dyDescent="0.2">
      <c r="A613" s="66"/>
      <c r="B613" s="47" t="s">
        <v>320</v>
      </c>
      <c r="C613" s="28">
        <v>0</v>
      </c>
      <c r="D613" s="28">
        <v>0</v>
      </c>
      <c r="E613" s="29" t="str">
        <f t="shared" si="274"/>
        <v/>
      </c>
      <c r="F613" s="29" t="str">
        <f t="shared" si="275"/>
        <v/>
      </c>
      <c r="G613" s="30" t="str">
        <f t="shared" si="273"/>
        <v xml:space="preserve"> </v>
      </c>
      <c r="H613" s="48" t="str">
        <f t="shared" si="276"/>
        <v/>
      </c>
    </row>
    <row r="614" spans="1:8" s="31" customFormat="1" ht="15" x14ac:dyDescent="0.2">
      <c r="A614" s="66"/>
      <c r="B614" s="47" t="s">
        <v>321</v>
      </c>
      <c r="C614" s="28">
        <v>0</v>
      </c>
      <c r="D614" s="28">
        <v>0</v>
      </c>
      <c r="E614" s="29" t="str">
        <f t="shared" si="274"/>
        <v/>
      </c>
      <c r="F614" s="29" t="str">
        <f t="shared" si="275"/>
        <v/>
      </c>
      <c r="G614" s="30" t="str">
        <f t="shared" si="273"/>
        <v xml:space="preserve"> </v>
      </c>
      <c r="H614" s="48" t="str">
        <f t="shared" si="276"/>
        <v/>
      </c>
    </row>
    <row r="615" spans="1:8" s="31" customFormat="1" ht="30" x14ac:dyDescent="0.2">
      <c r="A615" s="66"/>
      <c r="B615" s="47" t="s">
        <v>322</v>
      </c>
      <c r="C615" s="28">
        <v>0</v>
      </c>
      <c r="D615" s="28">
        <v>0</v>
      </c>
      <c r="E615" s="29" t="str">
        <f t="shared" si="274"/>
        <v/>
      </c>
      <c r="F615" s="29" t="str">
        <f t="shared" si="275"/>
        <v/>
      </c>
      <c r="G615" s="30" t="str">
        <f t="shared" si="273"/>
        <v xml:space="preserve"> </v>
      </c>
      <c r="H615" s="48" t="str">
        <f t="shared" si="276"/>
        <v/>
      </c>
    </row>
    <row r="616" spans="1:8" s="31" customFormat="1" ht="15" x14ac:dyDescent="0.2">
      <c r="A616" s="66"/>
      <c r="B616" s="47" t="s">
        <v>642</v>
      </c>
      <c r="C616" s="28">
        <v>0</v>
      </c>
      <c r="D616" s="28">
        <v>0</v>
      </c>
      <c r="E616" s="29" t="str">
        <f t="shared" si="274"/>
        <v/>
      </c>
      <c r="F616" s="29" t="str">
        <f t="shared" si="275"/>
        <v/>
      </c>
      <c r="G616" s="30" t="str">
        <f t="shared" si="273"/>
        <v xml:space="preserve"> </v>
      </c>
      <c r="H616" s="48" t="str">
        <f t="shared" si="276"/>
        <v/>
      </c>
    </row>
    <row r="617" spans="1:8" s="31" customFormat="1" ht="16.5" customHeight="1" thickBot="1" x14ac:dyDescent="0.25">
      <c r="A617" s="66"/>
      <c r="B617" s="49" t="s">
        <v>495</v>
      </c>
      <c r="C617" s="50">
        <v>0</v>
      </c>
      <c r="D617" s="50">
        <v>0</v>
      </c>
      <c r="E617" s="54" t="str">
        <f t="shared" si="274"/>
        <v/>
      </c>
      <c r="F617" s="54" t="str">
        <f t="shared" si="275"/>
        <v/>
      </c>
      <c r="G617" s="62" t="str">
        <f t="shared" si="273"/>
        <v xml:space="preserve"> </v>
      </c>
      <c r="H617" s="52" t="str">
        <f t="shared" si="276"/>
        <v/>
      </c>
    </row>
    <row r="618" spans="1:8" x14ac:dyDescent="0.2">
      <c r="B618" s="4" t="s">
        <v>361</v>
      </c>
      <c r="D618" s="2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18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367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351</v>
      </c>
      <c r="C8" s="9">
        <f>+C18+C75+C176+C355+C590</f>
        <v>332</v>
      </c>
      <c r="D8" s="9">
        <f>+D18+D75+D176+D355+D590</f>
        <v>915</v>
      </c>
      <c r="E8" s="10">
        <f>SUM(E9:E13)</f>
        <v>1</v>
      </c>
      <c r="F8" s="10">
        <f>SUM(F9:F13)</f>
        <v>1</v>
      </c>
      <c r="G8" s="11">
        <f>+(D8-C8)/C8</f>
        <v>1.7560240963855422</v>
      </c>
      <c r="H8" s="39">
        <f>+E8*G8</f>
        <v>1.7560240963855422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0</v>
      </c>
      <c r="D9" s="13">
        <f>+D18</f>
        <v>17</v>
      </c>
      <c r="E9" s="14">
        <f>C9/$C$8</f>
        <v>0</v>
      </c>
      <c r="F9" s="14">
        <f>D9/$D$8</f>
        <v>1.8579234972677595E-2</v>
      </c>
      <c r="G9" s="15" t="str">
        <f>+IF(OR(AND(D9=0),(C9=0)),"0",((D9-C9)/C9))</f>
        <v>0</v>
      </c>
      <c r="H9" s="41">
        <f>+IF(OR(AND(E9=""),(G9="")),"",E9*G9)</f>
        <v>0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22</v>
      </c>
      <c r="D10" s="13">
        <f>+D75</f>
        <v>190</v>
      </c>
      <c r="E10" s="14">
        <f>C10/$C$8</f>
        <v>6.6265060240963861E-2</v>
      </c>
      <c r="F10" s="14">
        <f>D10/$D$8</f>
        <v>0.20765027322404372</v>
      </c>
      <c r="G10" s="15">
        <f>+IF(OR(AND(D10=0),(C10=0)),"0",((D10-C10)/C10))</f>
        <v>7.6363636363636367</v>
      </c>
      <c r="H10" s="41">
        <f>+IF(OR(AND(E10=""),(G10="")),"",E10*G10)</f>
        <v>0.50602409638554224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36</v>
      </c>
      <c r="D11" s="13">
        <f>+D176</f>
        <v>137</v>
      </c>
      <c r="E11" s="14">
        <f>C11/$C$8</f>
        <v>0.10843373493975904</v>
      </c>
      <c r="F11" s="14">
        <f>D11/$D$8</f>
        <v>0.14972677595628414</v>
      </c>
      <c r="G11" s="15">
        <f>+IF(OR(AND(D11=0),(C11=0)),"0",((D11-C11)/C11))</f>
        <v>2.8055555555555554</v>
      </c>
      <c r="H11" s="41">
        <f>+IF(OR(AND(E11=""),(G11="")),"",E11*G11)</f>
        <v>0.30421686746987953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191</v>
      </c>
      <c r="D12" s="13">
        <f>+D355</f>
        <v>480</v>
      </c>
      <c r="E12" s="14">
        <f>C12/$C$8</f>
        <v>0.57530120481927716</v>
      </c>
      <c r="F12" s="14">
        <f>D12/$D$8</f>
        <v>0.52459016393442626</v>
      </c>
      <c r="G12" s="15">
        <f>+IF(OR(AND(D12=0),(C12=0)),"0",((D12-C12)/C12))</f>
        <v>1.5130890052356021</v>
      </c>
      <c r="H12" s="41">
        <f>+IF(OR(AND(E12=""),(G12="")),"",E12*G12)</f>
        <v>0.87048192771084343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83</v>
      </c>
      <c r="D13" s="43">
        <f>+D590</f>
        <v>91</v>
      </c>
      <c r="E13" s="44">
        <f>C13/$C$8</f>
        <v>0.25</v>
      </c>
      <c r="F13" s="44">
        <f>D13/$D$8</f>
        <v>9.94535519125683E-2</v>
      </c>
      <c r="G13" s="45">
        <f>+IF(OR(AND(D13=0),(C13=0)),"0",((D13-C13)/C13))</f>
        <v>9.6385542168674704E-2</v>
      </c>
      <c r="H13" s="46">
        <f>+IF(OR(AND(E13=""),(G13="")),"",E13*G13)</f>
        <v>2.4096385542168676E-2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0</v>
      </c>
      <c r="D18" s="9">
        <f>SUM(D19:D69)</f>
        <v>17</v>
      </c>
      <c r="E18" s="10" t="str">
        <f>+IF(C18=0,"",C18/C$18)</f>
        <v/>
      </c>
      <c r="F18" s="10">
        <f>+IF(D18=0,"",D18/D$18)</f>
        <v>1</v>
      </c>
      <c r="G18" s="11" t="str">
        <f>+IF(OR(AND(D18=0),(C18=0)),"0",((D18-C18)/C18))</f>
        <v>0</v>
      </c>
      <c r="H18" s="39" t="str">
        <f>+IF(OR(AND(E18=""),(G18="")),"",E18*G18)</f>
        <v/>
      </c>
    </row>
    <row r="19" spans="1:8" s="31" customFormat="1" ht="15" x14ac:dyDescent="0.2">
      <c r="A19" s="66"/>
      <c r="B19" s="47" t="s">
        <v>0</v>
      </c>
      <c r="C19" s="28">
        <v>0</v>
      </c>
      <c r="D19" s="28">
        <v>0</v>
      </c>
      <c r="E19" s="33" t="str">
        <f>+IF(C19=0,"",C19/C$18)</f>
        <v/>
      </c>
      <c r="F19" s="33" t="str">
        <f>+IF(D19=0,"",D19/D$18)</f>
        <v/>
      </c>
      <c r="G19" s="30" t="str">
        <f>+IF(AND(C19=0,D19=0)," ",IF(C19=0,1,IF(D19=0,-1,(D19-C19)/C19)))</f>
        <v xml:space="preserve"> </v>
      </c>
      <c r="H19" s="48" t="str">
        <f>+IF(OR(AND(E19=""),(G19="")),"",E19*G19)</f>
        <v/>
      </c>
    </row>
    <row r="20" spans="1:8" s="31" customFormat="1" ht="15" x14ac:dyDescent="0.2">
      <c r="A20" s="66"/>
      <c r="B20" s="47" t="s">
        <v>149</v>
      </c>
      <c r="C20" s="28">
        <v>0</v>
      </c>
      <c r="D20" s="28">
        <v>0</v>
      </c>
      <c r="E20" s="33" t="str">
        <f t="shared" ref="E20:E69" si="0">+IF(C20=0,"",C20/C$18)</f>
        <v/>
      </c>
      <c r="F20" s="33" t="str">
        <f t="shared" ref="F20:F69" si="1">+IF(D20=0,"",D20/D$18)</f>
        <v/>
      </c>
      <c r="G20" s="30" t="str">
        <f t="shared" ref="G20:G69" si="2">+IF(AND(C20=0,D20=0)," ",IF(C20=0,1,IF(D20=0,-1,(D20-C20)/C20)))</f>
        <v xml:space="preserve"> </v>
      </c>
      <c r="H20" s="48" t="str">
        <f t="shared" ref="H20:H69" si="3">+IF(OR(AND(E20=""),(G20="")),"",E20*G20)</f>
        <v/>
      </c>
    </row>
    <row r="21" spans="1:8" s="31" customFormat="1" ht="30" x14ac:dyDescent="0.2">
      <c r="A21" s="66"/>
      <c r="B21" s="47" t="s">
        <v>1</v>
      </c>
      <c r="C21" s="28">
        <v>0</v>
      </c>
      <c r="D21" s="28">
        <v>0</v>
      </c>
      <c r="E21" s="33" t="str">
        <f t="shared" si="0"/>
        <v/>
      </c>
      <c r="F21" s="33" t="str">
        <f t="shared" si="1"/>
        <v/>
      </c>
      <c r="G21" s="30" t="str">
        <f t="shared" si="2"/>
        <v xml:space="preserve"> </v>
      </c>
      <c r="H21" s="48" t="str">
        <f t="shared" si="3"/>
        <v/>
      </c>
    </row>
    <row r="22" spans="1:8" s="31" customFormat="1" ht="30" x14ac:dyDescent="0.2">
      <c r="A22" s="66"/>
      <c r="B22" s="47" t="s">
        <v>412</v>
      </c>
      <c r="C22" s="28">
        <v>0</v>
      </c>
      <c r="D22" s="28">
        <v>0</v>
      </c>
      <c r="E22" s="33" t="str">
        <f t="shared" si="0"/>
        <v/>
      </c>
      <c r="F22" s="33" t="str">
        <f t="shared" si="1"/>
        <v/>
      </c>
      <c r="G22" s="30" t="str">
        <f t="shared" si="2"/>
        <v xml:space="preserve"> </v>
      </c>
      <c r="H22" s="48" t="str">
        <f t="shared" si="3"/>
        <v/>
      </c>
    </row>
    <row r="23" spans="1:8" s="31" customFormat="1" ht="30" x14ac:dyDescent="0.2">
      <c r="A23" s="66"/>
      <c r="B23" s="47" t="s">
        <v>150</v>
      </c>
      <c r="C23" s="28">
        <v>0</v>
      </c>
      <c r="D23" s="28">
        <v>0</v>
      </c>
      <c r="E23" s="33" t="str">
        <f t="shared" si="0"/>
        <v/>
      </c>
      <c r="F23" s="33" t="str">
        <f t="shared" si="1"/>
        <v/>
      </c>
      <c r="G23" s="30" t="str">
        <f t="shared" si="2"/>
        <v xml:space="preserve"> </v>
      </c>
      <c r="H23" s="48" t="str">
        <f t="shared" si="3"/>
        <v/>
      </c>
    </row>
    <row r="24" spans="1:8" s="31" customFormat="1" ht="30" x14ac:dyDescent="0.2">
      <c r="A24" s="66"/>
      <c r="B24" s="47" t="s">
        <v>151</v>
      </c>
      <c r="C24" s="28">
        <v>0</v>
      </c>
      <c r="D24" s="28">
        <v>0</v>
      </c>
      <c r="E24" s="33" t="str">
        <f t="shared" si="0"/>
        <v/>
      </c>
      <c r="F24" s="33" t="str">
        <f t="shared" si="1"/>
        <v/>
      </c>
      <c r="G24" s="30" t="str">
        <f t="shared" si="2"/>
        <v xml:space="preserve"> </v>
      </c>
      <c r="H24" s="48" t="str">
        <f t="shared" si="3"/>
        <v/>
      </c>
    </row>
    <row r="25" spans="1:8" s="31" customFormat="1" ht="30" x14ac:dyDescent="0.2">
      <c r="A25" s="66"/>
      <c r="B25" s="47" t="s">
        <v>496</v>
      </c>
      <c r="C25" s="28">
        <v>0</v>
      </c>
      <c r="D25" s="28">
        <v>0</v>
      </c>
      <c r="E25" s="33" t="str">
        <f t="shared" ref="E25:E27" si="4">+IF(C25=0,"",C25/C$18)</f>
        <v/>
      </c>
      <c r="F25" s="33" t="str">
        <f t="shared" ref="F25:F27" si="5">+IF(D25=0,"",D25/D$18)</f>
        <v/>
      </c>
      <c r="G25" s="30" t="str">
        <f t="shared" si="2"/>
        <v xml:space="preserve"> </v>
      </c>
      <c r="H25" s="48" t="str">
        <f t="shared" ref="H25:H27" si="6">+IF(OR(AND(E25=""),(G25="")),"",E25*G25)</f>
        <v/>
      </c>
    </row>
    <row r="26" spans="1:8" s="31" customFormat="1" ht="15" x14ac:dyDescent="0.2">
      <c r="A26" s="66"/>
      <c r="B26" s="47" t="s">
        <v>2</v>
      </c>
      <c r="C26" s="28">
        <v>0</v>
      </c>
      <c r="D26" s="28">
        <v>0</v>
      </c>
      <c r="E26" s="33" t="str">
        <f t="shared" si="4"/>
        <v/>
      </c>
      <c r="F26" s="33" t="str">
        <f t="shared" si="5"/>
        <v/>
      </c>
      <c r="G26" s="30" t="str">
        <f t="shared" si="2"/>
        <v xml:space="preserve"> </v>
      </c>
      <c r="H26" s="48" t="str">
        <f t="shared" si="6"/>
        <v/>
      </c>
    </row>
    <row r="27" spans="1:8" s="31" customFormat="1" ht="15" x14ac:dyDescent="0.2">
      <c r="A27" s="66"/>
      <c r="B27" s="47" t="s">
        <v>555</v>
      </c>
      <c r="C27" s="28">
        <v>0</v>
      </c>
      <c r="D27" s="28">
        <v>0</v>
      </c>
      <c r="E27" s="33" t="str">
        <f t="shared" si="4"/>
        <v/>
      </c>
      <c r="F27" s="33" t="str">
        <f t="shared" si="5"/>
        <v/>
      </c>
      <c r="G27" s="30" t="str">
        <f t="shared" si="2"/>
        <v xml:space="preserve"> </v>
      </c>
      <c r="H27" s="48" t="str">
        <f t="shared" si="6"/>
        <v/>
      </c>
    </row>
    <row r="28" spans="1:8" s="31" customFormat="1" ht="15" x14ac:dyDescent="0.2">
      <c r="A28" s="66"/>
      <c r="B28" s="47" t="s">
        <v>3</v>
      </c>
      <c r="C28" s="28">
        <v>0</v>
      </c>
      <c r="D28" s="28">
        <v>0</v>
      </c>
      <c r="E28" s="33" t="str">
        <f t="shared" si="0"/>
        <v/>
      </c>
      <c r="F28" s="33" t="str">
        <f t="shared" si="1"/>
        <v/>
      </c>
      <c r="G28" s="30" t="str">
        <f t="shared" si="2"/>
        <v xml:space="preserve"> </v>
      </c>
      <c r="H28" s="48" t="str">
        <f t="shared" si="3"/>
        <v/>
      </c>
    </row>
    <row r="29" spans="1:8" s="31" customFormat="1" ht="15" x14ac:dyDescent="0.2">
      <c r="A29" s="66"/>
      <c r="B29" s="47" t="s">
        <v>5</v>
      </c>
      <c r="C29" s="28">
        <v>0</v>
      </c>
      <c r="D29" s="28">
        <v>5</v>
      </c>
      <c r="E29" s="33" t="str">
        <f t="shared" si="0"/>
        <v/>
      </c>
      <c r="F29" s="33">
        <f t="shared" si="1"/>
        <v>0.29411764705882354</v>
      </c>
      <c r="G29" s="30">
        <f t="shared" si="2"/>
        <v>1</v>
      </c>
      <c r="H29" s="48" t="str">
        <f t="shared" si="3"/>
        <v/>
      </c>
    </row>
    <row r="30" spans="1:8" s="31" customFormat="1" ht="15" x14ac:dyDescent="0.2">
      <c r="A30" s="66"/>
      <c r="B30" s="47" t="s">
        <v>152</v>
      </c>
      <c r="C30" s="28">
        <v>0</v>
      </c>
      <c r="D30" s="28">
        <v>0</v>
      </c>
      <c r="E30" s="33" t="str">
        <f t="shared" si="0"/>
        <v/>
      </c>
      <c r="F30" s="33" t="str">
        <f t="shared" si="1"/>
        <v/>
      </c>
      <c r="G30" s="30" t="str">
        <f t="shared" si="2"/>
        <v xml:space="preserve"> 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28">
        <v>0</v>
      </c>
      <c r="D31" s="28">
        <v>0</v>
      </c>
      <c r="E31" s="33" t="str">
        <f t="shared" si="0"/>
        <v/>
      </c>
      <c r="F31" s="33" t="str">
        <f t="shared" si="1"/>
        <v/>
      </c>
      <c r="G31" s="30" t="str">
        <f t="shared" si="2"/>
        <v xml:space="preserve"> 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28">
        <v>0</v>
      </c>
      <c r="D32" s="28">
        <v>0</v>
      </c>
      <c r="E32" s="33" t="str">
        <f t="shared" si="0"/>
        <v/>
      </c>
      <c r="F32" s="33" t="str">
        <f t="shared" si="1"/>
        <v/>
      </c>
      <c r="G32" s="30" t="str">
        <f t="shared" si="2"/>
        <v xml:space="preserve"> </v>
      </c>
      <c r="H32" s="48" t="str">
        <f t="shared" si="3"/>
        <v/>
      </c>
    </row>
    <row r="33" spans="1:8" s="31" customFormat="1" ht="15" x14ac:dyDescent="0.2">
      <c r="A33" s="66"/>
      <c r="B33" s="47" t="s">
        <v>6</v>
      </c>
      <c r="C33" s="28">
        <v>0</v>
      </c>
      <c r="D33" s="28">
        <v>0</v>
      </c>
      <c r="E33" s="33" t="str">
        <f t="shared" si="0"/>
        <v/>
      </c>
      <c r="F33" s="33" t="str">
        <f t="shared" si="1"/>
        <v/>
      </c>
      <c r="G33" s="30" t="str">
        <f t="shared" si="2"/>
        <v xml:space="preserve"> </v>
      </c>
      <c r="H33" s="48" t="str">
        <f t="shared" si="3"/>
        <v/>
      </c>
    </row>
    <row r="34" spans="1:8" s="31" customFormat="1" ht="15" x14ac:dyDescent="0.2">
      <c r="A34" s="66"/>
      <c r="B34" s="47" t="s">
        <v>154</v>
      </c>
      <c r="C34" s="28">
        <v>0</v>
      </c>
      <c r="D34" s="28">
        <v>0</v>
      </c>
      <c r="E34" s="33" t="str">
        <f t="shared" si="0"/>
        <v/>
      </c>
      <c r="F34" s="33" t="str">
        <f t="shared" si="1"/>
        <v/>
      </c>
      <c r="G34" s="30" t="str">
        <f t="shared" si="2"/>
        <v xml:space="preserve"> 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28">
        <v>0</v>
      </c>
      <c r="D35" s="28">
        <v>0</v>
      </c>
      <c r="E35" s="33" t="str">
        <f t="shared" si="0"/>
        <v/>
      </c>
      <c r="F35" s="33" t="str">
        <f t="shared" si="1"/>
        <v/>
      </c>
      <c r="G35" s="30" t="str">
        <f t="shared" si="2"/>
        <v xml:space="preserve"> </v>
      </c>
      <c r="H35" s="48" t="str">
        <f t="shared" si="3"/>
        <v/>
      </c>
    </row>
    <row r="36" spans="1:8" s="31" customFormat="1" ht="30" x14ac:dyDescent="0.2">
      <c r="A36" s="66"/>
      <c r="B36" s="47" t="s">
        <v>156</v>
      </c>
      <c r="C36" s="28">
        <v>0</v>
      </c>
      <c r="D36" s="28">
        <v>0</v>
      </c>
      <c r="E36" s="33" t="str">
        <f t="shared" si="0"/>
        <v/>
      </c>
      <c r="F36" s="33" t="str">
        <f t="shared" si="1"/>
        <v/>
      </c>
      <c r="G36" s="30" t="str">
        <f t="shared" si="2"/>
        <v xml:space="preserve"> </v>
      </c>
      <c r="H36" s="48" t="str">
        <f t="shared" si="3"/>
        <v/>
      </c>
    </row>
    <row r="37" spans="1:8" s="31" customFormat="1" ht="15" x14ac:dyDescent="0.2">
      <c r="A37" s="66"/>
      <c r="B37" s="47" t="s">
        <v>157</v>
      </c>
      <c r="C37" s="28">
        <v>0</v>
      </c>
      <c r="D37" s="28">
        <v>0</v>
      </c>
      <c r="E37" s="33" t="str">
        <f t="shared" si="0"/>
        <v/>
      </c>
      <c r="F37" s="33" t="str">
        <f t="shared" si="1"/>
        <v/>
      </c>
      <c r="G37" s="30" t="str">
        <f t="shared" si="2"/>
        <v xml:space="preserve"> </v>
      </c>
      <c r="H37" s="48" t="str">
        <f t="shared" si="3"/>
        <v/>
      </c>
    </row>
    <row r="38" spans="1:8" s="31" customFormat="1" ht="15" x14ac:dyDescent="0.2">
      <c r="A38" s="66"/>
      <c r="B38" s="47" t="s">
        <v>7</v>
      </c>
      <c r="C38" s="28">
        <v>0</v>
      </c>
      <c r="D38" s="28">
        <v>0</v>
      </c>
      <c r="E38" s="33" t="str">
        <f t="shared" si="0"/>
        <v/>
      </c>
      <c r="F38" s="33" t="str">
        <f t="shared" si="1"/>
        <v/>
      </c>
      <c r="G38" s="30" t="str">
        <f t="shared" si="2"/>
        <v xml:space="preserve"> </v>
      </c>
      <c r="H38" s="48" t="str">
        <f t="shared" si="3"/>
        <v/>
      </c>
    </row>
    <row r="39" spans="1:8" s="31" customFormat="1" ht="15" x14ac:dyDescent="0.2">
      <c r="A39" s="66"/>
      <c r="B39" s="47" t="s">
        <v>158</v>
      </c>
      <c r="C39" s="28">
        <v>0</v>
      </c>
      <c r="D39" s="28">
        <v>1</v>
      </c>
      <c r="E39" s="33" t="str">
        <f t="shared" si="0"/>
        <v/>
      </c>
      <c r="F39" s="33">
        <f t="shared" si="1"/>
        <v>5.8823529411764705E-2</v>
      </c>
      <c r="G39" s="30">
        <f t="shared" si="2"/>
        <v>1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28">
        <v>0</v>
      </c>
      <c r="D40" s="28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28">
        <v>0</v>
      </c>
      <c r="D41" s="28">
        <v>0</v>
      </c>
      <c r="E41" s="33" t="str">
        <f t="shared" si="0"/>
        <v/>
      </c>
      <c r="F41" s="33" t="str">
        <f t="shared" si="1"/>
        <v/>
      </c>
      <c r="G41" s="30" t="str">
        <f t="shared" si="2"/>
        <v xml:space="preserve"> 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28">
        <v>0</v>
      </c>
      <c r="D42" s="28">
        <v>0</v>
      </c>
      <c r="E42" s="33" t="str">
        <f t="shared" si="0"/>
        <v/>
      </c>
      <c r="F42" s="33" t="str">
        <f t="shared" si="1"/>
        <v/>
      </c>
      <c r="G42" s="30" t="str">
        <f t="shared" si="2"/>
        <v xml:space="preserve"> </v>
      </c>
      <c r="H42" s="48" t="str">
        <f t="shared" si="3"/>
        <v/>
      </c>
    </row>
    <row r="43" spans="1:8" s="31" customFormat="1" ht="30" x14ac:dyDescent="0.2">
      <c r="A43" s="66"/>
      <c r="B43" s="47" t="s">
        <v>162</v>
      </c>
      <c r="C43" s="28">
        <v>0</v>
      </c>
      <c r="D43" s="28">
        <v>0</v>
      </c>
      <c r="E43" s="33" t="str">
        <f t="shared" si="0"/>
        <v/>
      </c>
      <c r="F43" s="33" t="str">
        <f t="shared" si="1"/>
        <v/>
      </c>
      <c r="G43" s="30" t="str">
        <f t="shared" si="2"/>
        <v xml:space="preserve"> </v>
      </c>
      <c r="H43" s="48" t="str">
        <f t="shared" si="3"/>
        <v/>
      </c>
    </row>
    <row r="44" spans="1:8" s="31" customFormat="1" ht="15" x14ac:dyDescent="0.2">
      <c r="A44" s="66"/>
      <c r="B44" s="47" t="s">
        <v>163</v>
      </c>
      <c r="C44" s="28">
        <v>0</v>
      </c>
      <c r="D44" s="28">
        <v>0</v>
      </c>
      <c r="E44" s="33" t="str">
        <f t="shared" si="0"/>
        <v/>
      </c>
      <c r="F44" s="33" t="str">
        <f t="shared" si="1"/>
        <v/>
      </c>
      <c r="G44" s="30" t="str">
        <f t="shared" si="2"/>
        <v xml:space="preserve"> </v>
      </c>
      <c r="H44" s="48" t="str">
        <f t="shared" si="3"/>
        <v/>
      </c>
    </row>
    <row r="45" spans="1:8" s="31" customFormat="1" ht="15" x14ac:dyDescent="0.2">
      <c r="A45" s="66"/>
      <c r="B45" s="47" t="s">
        <v>8</v>
      </c>
      <c r="C45" s="28">
        <v>0</v>
      </c>
      <c r="D45" s="28">
        <v>0</v>
      </c>
      <c r="E45" s="33" t="str">
        <f t="shared" si="0"/>
        <v/>
      </c>
      <c r="F45" s="33" t="str">
        <f t="shared" si="1"/>
        <v/>
      </c>
      <c r="G45" s="30" t="str">
        <f t="shared" si="2"/>
        <v xml:space="preserve"> 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28">
        <v>0</v>
      </c>
      <c r="D46" s="28">
        <v>0</v>
      </c>
      <c r="E46" s="33" t="str">
        <f t="shared" si="0"/>
        <v/>
      </c>
      <c r="F46" s="33" t="str">
        <f t="shared" si="1"/>
        <v/>
      </c>
      <c r="G46" s="30" t="str">
        <f t="shared" si="2"/>
        <v xml:space="preserve"> </v>
      </c>
      <c r="H46" s="48" t="str">
        <f t="shared" si="3"/>
        <v/>
      </c>
    </row>
    <row r="47" spans="1:8" s="31" customFormat="1" ht="15" x14ac:dyDescent="0.2">
      <c r="A47" s="66"/>
      <c r="B47" s="47" t="s">
        <v>164</v>
      </c>
      <c r="C47" s="28">
        <v>0</v>
      </c>
      <c r="D47" s="28">
        <v>0</v>
      </c>
      <c r="E47" s="33" t="str">
        <f t="shared" si="0"/>
        <v/>
      </c>
      <c r="F47" s="33" t="str">
        <f t="shared" si="1"/>
        <v/>
      </c>
      <c r="G47" s="30" t="str">
        <f t="shared" si="2"/>
        <v xml:space="preserve"> </v>
      </c>
      <c r="H47" s="48" t="str">
        <f t="shared" si="3"/>
        <v/>
      </c>
    </row>
    <row r="48" spans="1:8" s="31" customFormat="1" ht="30" x14ac:dyDescent="0.2">
      <c r="A48" s="66"/>
      <c r="B48" s="47" t="s">
        <v>556</v>
      </c>
      <c r="C48" s="28">
        <v>0</v>
      </c>
      <c r="D48" s="28">
        <v>0</v>
      </c>
      <c r="E48" s="33" t="str">
        <f t="shared" si="0"/>
        <v/>
      </c>
      <c r="F48" s="33" t="str">
        <f t="shared" si="1"/>
        <v/>
      </c>
      <c r="G48" s="30" t="str">
        <f t="shared" si="2"/>
        <v xml:space="preserve"> </v>
      </c>
      <c r="H48" s="48" t="str">
        <f t="shared" si="3"/>
        <v/>
      </c>
    </row>
    <row r="49" spans="1:8" s="31" customFormat="1" ht="15" x14ac:dyDescent="0.2">
      <c r="A49" s="66"/>
      <c r="B49" s="47" t="s">
        <v>9</v>
      </c>
      <c r="C49" s="28">
        <v>0</v>
      </c>
      <c r="D49" s="28">
        <v>11</v>
      </c>
      <c r="E49" s="33" t="str">
        <f t="shared" si="0"/>
        <v/>
      </c>
      <c r="F49" s="33">
        <f t="shared" si="1"/>
        <v>0.6470588235294118</v>
      </c>
      <c r="G49" s="30">
        <f t="shared" si="2"/>
        <v>1</v>
      </c>
      <c r="H49" s="48" t="str">
        <f t="shared" si="3"/>
        <v/>
      </c>
    </row>
    <row r="50" spans="1:8" s="31" customFormat="1" ht="15" x14ac:dyDescent="0.2">
      <c r="A50" s="66"/>
      <c r="B50" s="47" t="s">
        <v>557</v>
      </c>
      <c r="C50" s="28">
        <v>0</v>
      </c>
      <c r="D50" s="28">
        <v>0</v>
      </c>
      <c r="E50" s="33" t="str">
        <f t="shared" si="0"/>
        <v/>
      </c>
      <c r="F50" s="33" t="str">
        <f t="shared" si="1"/>
        <v/>
      </c>
      <c r="G50" s="30" t="str">
        <f t="shared" si="2"/>
        <v xml:space="preserve"> </v>
      </c>
      <c r="H50" s="48" t="str">
        <f t="shared" si="3"/>
        <v/>
      </c>
    </row>
    <row r="51" spans="1:8" s="31" customFormat="1" ht="15" x14ac:dyDescent="0.2">
      <c r="A51" s="66"/>
      <c r="B51" s="47" t="s">
        <v>12</v>
      </c>
      <c r="C51" s="28">
        <v>0</v>
      </c>
      <c r="D51" s="28">
        <v>0</v>
      </c>
      <c r="E51" s="33" t="str">
        <f t="shared" si="0"/>
        <v/>
      </c>
      <c r="F51" s="33" t="str">
        <f t="shared" si="1"/>
        <v/>
      </c>
      <c r="G51" s="30" t="str">
        <f t="shared" si="2"/>
        <v xml:space="preserve"> </v>
      </c>
      <c r="H51" s="48" t="str">
        <f t="shared" si="3"/>
        <v/>
      </c>
    </row>
    <row r="52" spans="1:8" s="31" customFormat="1" ht="15" x14ac:dyDescent="0.2">
      <c r="A52" s="66"/>
      <c r="B52" s="47" t="s">
        <v>11</v>
      </c>
      <c r="C52" s="28">
        <v>0</v>
      </c>
      <c r="D52" s="28">
        <v>0</v>
      </c>
      <c r="E52" s="33" t="str">
        <f t="shared" si="0"/>
        <v/>
      </c>
      <c r="F52" s="33" t="str">
        <f t="shared" si="1"/>
        <v/>
      </c>
      <c r="G52" s="30" t="str">
        <f t="shared" si="2"/>
        <v xml:space="preserve"> </v>
      </c>
      <c r="H52" s="48" t="str">
        <f t="shared" si="3"/>
        <v/>
      </c>
    </row>
    <row r="53" spans="1:8" s="31" customFormat="1" ht="15" x14ac:dyDescent="0.2">
      <c r="A53" s="66"/>
      <c r="B53" s="47" t="s">
        <v>414</v>
      </c>
      <c r="C53" s="28">
        <v>0</v>
      </c>
      <c r="D53" s="28">
        <v>0</v>
      </c>
      <c r="E53" s="33" t="str">
        <f t="shared" si="0"/>
        <v/>
      </c>
      <c r="F53" s="33" t="str">
        <f t="shared" si="1"/>
        <v/>
      </c>
      <c r="G53" s="30" t="str">
        <f t="shared" si="2"/>
        <v xml:space="preserve"> </v>
      </c>
      <c r="H53" s="48" t="str">
        <f t="shared" si="3"/>
        <v/>
      </c>
    </row>
    <row r="54" spans="1:8" s="31" customFormat="1" ht="15" x14ac:dyDescent="0.2">
      <c r="A54" s="66"/>
      <c r="B54" s="47" t="s">
        <v>10</v>
      </c>
      <c r="C54" s="28">
        <v>0</v>
      </c>
      <c r="D54" s="28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28">
        <v>0</v>
      </c>
      <c r="D55" s="28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28">
        <v>0</v>
      </c>
      <c r="D56" s="28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28">
        <v>0</v>
      </c>
      <c r="D57" s="28">
        <v>0</v>
      </c>
      <c r="E57" s="33" t="str">
        <f t="shared" ref="E57" si="7">+IF(C57=0,"",C57/C$18)</f>
        <v/>
      </c>
      <c r="F57" s="33" t="str">
        <f t="shared" ref="F57" si="8">+IF(D57=0,"",D57/D$18)</f>
        <v/>
      </c>
      <c r="G57" s="30" t="str">
        <f t="shared" ref="G57" si="9">+IF(AND(C57=0,D57=0)," ",IF(C57=0,1,IF(D57=0,-1,(D57-C57)/C57)))</f>
        <v xml:space="preserve"> 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28">
        <v>0</v>
      </c>
      <c r="D58" s="28">
        <v>0</v>
      </c>
      <c r="E58" s="33" t="str">
        <f t="shared" si="0"/>
        <v/>
      </c>
      <c r="F58" s="33" t="str">
        <f t="shared" si="1"/>
        <v/>
      </c>
      <c r="G58" s="30" t="str">
        <f t="shared" si="2"/>
        <v xml:space="preserve"> </v>
      </c>
      <c r="H58" s="48" t="str">
        <f t="shared" si="3"/>
        <v/>
      </c>
    </row>
    <row r="59" spans="1:8" s="31" customFormat="1" ht="15" x14ac:dyDescent="0.2">
      <c r="A59" s="66"/>
      <c r="B59" s="47" t="s">
        <v>166</v>
      </c>
      <c r="C59" s="28">
        <v>0</v>
      </c>
      <c r="D59" s="28">
        <v>0</v>
      </c>
      <c r="E59" s="33" t="str">
        <f t="shared" si="0"/>
        <v/>
      </c>
      <c r="F59" s="33" t="str">
        <f t="shared" si="1"/>
        <v/>
      </c>
      <c r="G59" s="30" t="str">
        <f t="shared" si="2"/>
        <v xml:space="preserve"> </v>
      </c>
      <c r="H59" s="48" t="str">
        <f t="shared" si="3"/>
        <v/>
      </c>
    </row>
    <row r="60" spans="1:8" s="31" customFormat="1" ht="15" x14ac:dyDescent="0.2">
      <c r="A60" s="66"/>
      <c r="B60" s="47" t="s">
        <v>415</v>
      </c>
      <c r="C60" s="28">
        <v>0</v>
      </c>
      <c r="D60" s="28">
        <v>0</v>
      </c>
      <c r="E60" s="33" t="str">
        <f t="shared" si="0"/>
        <v/>
      </c>
      <c r="F60" s="33" t="str">
        <f t="shared" si="1"/>
        <v/>
      </c>
      <c r="G60" s="30" t="str">
        <f t="shared" si="2"/>
        <v xml:space="preserve"> </v>
      </c>
      <c r="H60" s="48" t="str">
        <f t="shared" si="3"/>
        <v/>
      </c>
    </row>
    <row r="61" spans="1:8" s="31" customFormat="1" ht="15" x14ac:dyDescent="0.2">
      <c r="A61" s="66"/>
      <c r="B61" s="47" t="s">
        <v>167</v>
      </c>
      <c r="C61" s="28">
        <v>0</v>
      </c>
      <c r="D61" s="28">
        <v>0</v>
      </c>
      <c r="E61" s="33" t="str">
        <f t="shared" si="0"/>
        <v/>
      </c>
      <c r="F61" s="33" t="str">
        <f t="shared" si="1"/>
        <v/>
      </c>
      <c r="G61" s="30" t="str">
        <f t="shared" si="2"/>
        <v xml:space="preserve"> </v>
      </c>
      <c r="H61" s="48" t="str">
        <f t="shared" si="3"/>
        <v/>
      </c>
    </row>
    <row r="62" spans="1:8" s="31" customFormat="1" ht="15" x14ac:dyDescent="0.2">
      <c r="A62" s="66"/>
      <c r="B62" s="47" t="s">
        <v>168</v>
      </c>
      <c r="C62" s="28">
        <v>0</v>
      </c>
      <c r="D62" s="28">
        <v>0</v>
      </c>
      <c r="E62" s="33" t="str">
        <f t="shared" si="0"/>
        <v/>
      </c>
      <c r="F62" s="33" t="str">
        <f t="shared" si="1"/>
        <v/>
      </c>
      <c r="G62" s="30" t="str">
        <f t="shared" si="2"/>
        <v xml:space="preserve"> </v>
      </c>
      <c r="H62" s="48" t="str">
        <f t="shared" si="3"/>
        <v/>
      </c>
    </row>
    <row r="63" spans="1:8" s="31" customFormat="1" ht="15" x14ac:dyDescent="0.2">
      <c r="A63" s="66"/>
      <c r="B63" s="47" t="s">
        <v>545</v>
      </c>
      <c r="C63" s="28">
        <v>0</v>
      </c>
      <c r="D63" s="28">
        <v>0</v>
      </c>
      <c r="E63" s="33" t="str">
        <f t="shared" ref="E63:E64" si="11">+IF(C63=0,"",C63/C$18)</f>
        <v/>
      </c>
      <c r="F63" s="33" t="str">
        <f t="shared" ref="F63:F64" si="12">+IF(D63=0,"",D63/D$18)</f>
        <v/>
      </c>
      <c r="G63" s="30" t="str">
        <f t="shared" si="2"/>
        <v xml:space="preserve"> </v>
      </c>
      <c r="H63" s="48" t="str">
        <f t="shared" ref="H63:H64" si="13">+IF(OR(AND(E63=""),(G63="")),"",E63*G63)</f>
        <v/>
      </c>
    </row>
    <row r="64" spans="1:8" s="31" customFormat="1" ht="15" x14ac:dyDescent="0.2">
      <c r="A64" s="66"/>
      <c r="B64" s="47" t="s">
        <v>576</v>
      </c>
      <c r="C64" s="28">
        <v>0</v>
      </c>
      <c r="D64" s="28">
        <v>0</v>
      </c>
      <c r="E64" s="33" t="str">
        <f t="shared" si="11"/>
        <v/>
      </c>
      <c r="F64" s="33" t="str">
        <f t="shared" si="12"/>
        <v/>
      </c>
      <c r="G64" s="30" t="str">
        <f t="shared" si="2"/>
        <v xml:space="preserve"> 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28"/>
      <c r="D65" s="28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28">
        <v>0</v>
      </c>
      <c r="D66" s="28">
        <v>0</v>
      </c>
      <c r="E66" s="33" t="str">
        <f t="shared" si="14"/>
        <v/>
      </c>
      <c r="F66" s="33" t="str">
        <f t="shared" si="15"/>
        <v/>
      </c>
      <c r="G66" s="30" t="str">
        <f t="shared" si="16"/>
        <v xml:space="preserve"> </v>
      </c>
      <c r="H66" s="48" t="str">
        <f t="shared" si="17"/>
        <v/>
      </c>
    </row>
    <row r="67" spans="1:8" s="31" customFormat="1" ht="15" x14ac:dyDescent="0.2">
      <c r="A67" s="66"/>
      <c r="B67" s="47" t="s">
        <v>15</v>
      </c>
      <c r="C67" s="28">
        <v>0</v>
      </c>
      <c r="D67" s="28">
        <v>0</v>
      </c>
      <c r="E67" s="33" t="str">
        <f t="shared" si="0"/>
        <v/>
      </c>
      <c r="F67" s="33" t="str">
        <f t="shared" si="1"/>
        <v/>
      </c>
      <c r="G67" s="30" t="str">
        <f t="shared" si="2"/>
        <v xml:space="preserve"> </v>
      </c>
      <c r="H67" s="48" t="str">
        <f t="shared" si="3"/>
        <v/>
      </c>
    </row>
    <row r="68" spans="1:8" s="31" customFormat="1" ht="15" x14ac:dyDescent="0.2">
      <c r="A68" s="66"/>
      <c r="B68" s="47" t="s">
        <v>170</v>
      </c>
      <c r="C68" s="28">
        <v>0</v>
      </c>
      <c r="D68" s="28">
        <v>0</v>
      </c>
      <c r="E68" s="33" t="str">
        <f t="shared" si="0"/>
        <v/>
      </c>
      <c r="F68" s="33" t="str">
        <f t="shared" si="1"/>
        <v/>
      </c>
      <c r="G68" s="30" t="str">
        <f t="shared" si="2"/>
        <v xml:space="preserve"> </v>
      </c>
      <c r="H68" s="48" t="str">
        <f t="shared" si="3"/>
        <v/>
      </c>
    </row>
    <row r="69" spans="1:8" s="31" customFormat="1" ht="15.75" thickBot="1" x14ac:dyDescent="0.25">
      <c r="A69" s="66"/>
      <c r="B69" s="49" t="s">
        <v>171</v>
      </c>
      <c r="C69" s="50">
        <v>0</v>
      </c>
      <c r="D69" s="50">
        <v>0</v>
      </c>
      <c r="E69" s="51" t="str">
        <f t="shared" si="0"/>
        <v/>
      </c>
      <c r="F69" s="51" t="str">
        <f t="shared" si="1"/>
        <v/>
      </c>
      <c r="G69" s="62" t="str">
        <f t="shared" si="2"/>
        <v xml:space="preserve"> </v>
      </c>
      <c r="H69" s="52" t="str">
        <f t="shared" si="3"/>
        <v/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22</v>
      </c>
      <c r="D75" s="9">
        <f>SUM(D76:D170)</f>
        <v>190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7.6363636363636367</v>
      </c>
      <c r="H75" s="39">
        <f>+IF(OR(AND(E75=""),(G75="")),"",E75*G75)</f>
        <v>7.6363636363636367</v>
      </c>
    </row>
    <row r="76" spans="1:8" s="31" customFormat="1" ht="15" x14ac:dyDescent="0.2">
      <c r="A76" s="66"/>
      <c r="B76" s="47" t="s">
        <v>416</v>
      </c>
      <c r="C76" s="28">
        <v>1</v>
      </c>
      <c r="D76" s="28">
        <v>5</v>
      </c>
      <c r="E76" s="29">
        <f>+IF(C76=0,"",C76/C$75)</f>
        <v>4.5454545454545456E-2</v>
      </c>
      <c r="F76" s="29">
        <f>+IF(D76=0,"",D76/D$75)</f>
        <v>2.6315789473684209E-2</v>
      </c>
      <c r="G76" s="30">
        <f t="shared" ref="G76:G144" si="18">+IF(AND(C76=0,D76=0)," ",IF(C76=0,1,IF(D76=0,-1,(D76-C76)/C76)))</f>
        <v>4</v>
      </c>
      <c r="H76" s="48">
        <f>+IF(OR(AND(E76=""),(G76="")),"",E76*G76)</f>
        <v>0.18181818181818182</v>
      </c>
    </row>
    <row r="77" spans="1:8" s="31" customFormat="1" ht="15" x14ac:dyDescent="0.2">
      <c r="A77" s="66"/>
      <c r="B77" s="47" t="s">
        <v>593</v>
      </c>
      <c r="C77" s="28">
        <v>0</v>
      </c>
      <c r="D77" s="28">
        <v>1</v>
      </c>
      <c r="E77" s="29" t="str">
        <f t="shared" ref="E77:E154" si="19">+IF(C77=0,"",C77/C$75)</f>
        <v/>
      </c>
      <c r="F77" s="29">
        <f t="shared" ref="F77:F154" si="20">+IF(D77=0,"",D77/D$75)</f>
        <v>5.263157894736842E-3</v>
      </c>
      <c r="G77" s="30">
        <f t="shared" si="18"/>
        <v>1</v>
      </c>
      <c r="H77" s="48" t="str">
        <f t="shared" ref="H77:H154" si="21">+IF(OR(AND(E77=""),(G77="")),"",E77*G77)</f>
        <v/>
      </c>
    </row>
    <row r="78" spans="1:8" s="31" customFormat="1" ht="15" x14ac:dyDescent="0.2">
      <c r="A78" s="66"/>
      <c r="B78" s="47" t="s">
        <v>497</v>
      </c>
      <c r="C78" s="28">
        <v>0</v>
      </c>
      <c r="D78" s="28">
        <v>1</v>
      </c>
      <c r="E78" s="29" t="str">
        <f t="shared" ref="E78:E79" si="22">+IF(C78=0,"",C78/C$75)</f>
        <v/>
      </c>
      <c r="F78" s="29">
        <f t="shared" ref="F78:F79" si="23">+IF(D78=0,"",D78/D$75)</f>
        <v>5.263157894736842E-3</v>
      </c>
      <c r="G78" s="30">
        <f t="shared" si="18"/>
        <v>1</v>
      </c>
      <c r="H78" s="48" t="str">
        <f t="shared" ref="H78:H79" si="24">+IF(OR(AND(E78=""),(G78="")),"",E78*G78)</f>
        <v/>
      </c>
    </row>
    <row r="79" spans="1:8" s="31" customFormat="1" ht="15" x14ac:dyDescent="0.2">
      <c r="A79" s="66"/>
      <c r="B79" s="47" t="s">
        <v>558</v>
      </c>
      <c r="C79" s="28">
        <v>1</v>
      </c>
      <c r="D79" s="28">
        <v>20</v>
      </c>
      <c r="E79" s="29">
        <f t="shared" si="22"/>
        <v>4.5454545454545456E-2</v>
      </c>
      <c r="F79" s="29">
        <f t="shared" si="23"/>
        <v>0.10526315789473684</v>
      </c>
      <c r="G79" s="30">
        <f t="shared" si="18"/>
        <v>19</v>
      </c>
      <c r="H79" s="48">
        <f t="shared" si="24"/>
        <v>0.86363636363636365</v>
      </c>
    </row>
    <row r="80" spans="1:8" s="31" customFormat="1" ht="15" x14ac:dyDescent="0.2">
      <c r="A80" s="66"/>
      <c r="B80" s="47" t="s">
        <v>172</v>
      </c>
      <c r="C80" s="28">
        <v>0</v>
      </c>
      <c r="D80" s="28">
        <v>9</v>
      </c>
      <c r="E80" s="29" t="str">
        <f t="shared" si="19"/>
        <v/>
      </c>
      <c r="F80" s="29">
        <f t="shared" si="20"/>
        <v>4.736842105263158E-2</v>
      </c>
      <c r="G80" s="30">
        <f t="shared" si="18"/>
        <v>1</v>
      </c>
      <c r="H80" s="48" t="str">
        <f t="shared" si="21"/>
        <v/>
      </c>
    </row>
    <row r="81" spans="1:8" s="31" customFormat="1" ht="15" x14ac:dyDescent="0.2">
      <c r="A81" s="66"/>
      <c r="B81" s="47" t="s">
        <v>16</v>
      </c>
      <c r="C81" s="28">
        <v>0</v>
      </c>
      <c r="D81" s="28">
        <v>1</v>
      </c>
      <c r="E81" s="29" t="str">
        <f t="shared" si="19"/>
        <v/>
      </c>
      <c r="F81" s="29">
        <f t="shared" si="20"/>
        <v>5.263157894736842E-3</v>
      </c>
      <c r="G81" s="30">
        <f t="shared" si="18"/>
        <v>1</v>
      </c>
      <c r="H81" s="48" t="str">
        <f t="shared" si="21"/>
        <v/>
      </c>
    </row>
    <row r="82" spans="1:8" s="31" customFormat="1" ht="15" x14ac:dyDescent="0.2">
      <c r="A82" s="66"/>
      <c r="B82" s="47" t="s">
        <v>35</v>
      </c>
      <c r="C82" s="28">
        <v>0</v>
      </c>
      <c r="D82" s="28">
        <v>1</v>
      </c>
      <c r="E82" s="29" t="str">
        <f t="shared" ref="E82" si="25">+IF(C82=0,"",C82/C$75)</f>
        <v/>
      </c>
      <c r="F82" s="29">
        <f t="shared" ref="F82" si="26">+IF(D82=0,"",D82/D$75)</f>
        <v>5.263157894736842E-3</v>
      </c>
      <c r="G82" s="30">
        <f t="shared" si="18"/>
        <v>1</v>
      </c>
      <c r="H82" s="48" t="str">
        <f t="shared" ref="H82" si="27">+IF(OR(AND(E82=""),(G82="")),"",E82*G82)</f>
        <v/>
      </c>
    </row>
    <row r="83" spans="1:8" s="31" customFormat="1" ht="15" x14ac:dyDescent="0.2">
      <c r="A83" s="66" t="s">
        <v>644</v>
      </c>
      <c r="B83" s="47" t="s">
        <v>645</v>
      </c>
      <c r="C83" s="28"/>
      <c r="D83" s="28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28">
        <v>0</v>
      </c>
      <c r="D84" s="28">
        <v>0</v>
      </c>
      <c r="E84" s="29" t="str">
        <f t="shared" si="28"/>
        <v/>
      </c>
      <c r="F84" s="29" t="str">
        <f t="shared" si="29"/>
        <v/>
      </c>
      <c r="G84" s="30" t="str">
        <f t="shared" si="30"/>
        <v xml:space="preserve"> 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28">
        <v>0</v>
      </c>
      <c r="D85" s="28">
        <v>1</v>
      </c>
      <c r="E85" s="29" t="str">
        <f t="shared" si="19"/>
        <v/>
      </c>
      <c r="F85" s="29">
        <f t="shared" si="20"/>
        <v>5.263157894736842E-3</v>
      </c>
      <c r="G85" s="30">
        <f t="shared" si="18"/>
        <v>1</v>
      </c>
      <c r="H85" s="48" t="str">
        <f t="shared" si="21"/>
        <v/>
      </c>
    </row>
    <row r="86" spans="1:8" s="31" customFormat="1" ht="15" x14ac:dyDescent="0.2">
      <c r="A86" s="66"/>
      <c r="B86" s="47" t="s">
        <v>417</v>
      </c>
      <c r="C86" s="28">
        <v>0</v>
      </c>
      <c r="D86" s="28">
        <v>0</v>
      </c>
      <c r="E86" s="29" t="str">
        <f t="shared" si="19"/>
        <v/>
      </c>
      <c r="F86" s="29" t="str">
        <f t="shared" si="20"/>
        <v/>
      </c>
      <c r="G86" s="30" t="str">
        <f t="shared" si="18"/>
        <v xml:space="preserve"> </v>
      </c>
      <c r="H86" s="48" t="str">
        <f t="shared" si="21"/>
        <v/>
      </c>
    </row>
    <row r="87" spans="1:8" s="31" customFormat="1" ht="15" x14ac:dyDescent="0.2">
      <c r="A87" s="66"/>
      <c r="B87" s="47" t="s">
        <v>175</v>
      </c>
      <c r="C87" s="28">
        <v>0</v>
      </c>
      <c r="D87" s="28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28">
        <v>0</v>
      </c>
      <c r="D88" s="28">
        <v>5</v>
      </c>
      <c r="E88" s="29" t="str">
        <f t="shared" si="19"/>
        <v/>
      </c>
      <c r="F88" s="29">
        <f t="shared" si="20"/>
        <v>2.6315789473684209E-2</v>
      </c>
      <c r="G88" s="30">
        <f t="shared" si="18"/>
        <v>1</v>
      </c>
      <c r="H88" s="48" t="str">
        <f t="shared" si="21"/>
        <v/>
      </c>
    </row>
    <row r="89" spans="1:8" s="31" customFormat="1" ht="15" x14ac:dyDescent="0.2">
      <c r="A89" s="66"/>
      <c r="B89" s="47" t="s">
        <v>17</v>
      </c>
      <c r="C89" s="28">
        <v>0</v>
      </c>
      <c r="D89" s="28">
        <v>2</v>
      </c>
      <c r="E89" s="29" t="str">
        <f t="shared" si="19"/>
        <v/>
      </c>
      <c r="F89" s="29">
        <f t="shared" si="20"/>
        <v>1.0526315789473684E-2</v>
      </c>
      <c r="G89" s="30">
        <f t="shared" si="18"/>
        <v>1</v>
      </c>
      <c r="H89" s="48" t="str">
        <f t="shared" si="21"/>
        <v/>
      </c>
    </row>
    <row r="90" spans="1:8" s="31" customFormat="1" ht="15" x14ac:dyDescent="0.2">
      <c r="A90" s="66"/>
      <c r="B90" s="47" t="s">
        <v>177</v>
      </c>
      <c r="C90" s="28">
        <v>1</v>
      </c>
      <c r="D90" s="28">
        <v>1</v>
      </c>
      <c r="E90" s="29">
        <f t="shared" si="19"/>
        <v>4.5454545454545456E-2</v>
      </c>
      <c r="F90" s="29">
        <f t="shared" si="20"/>
        <v>5.263157894736842E-3</v>
      </c>
      <c r="G90" s="30">
        <f t="shared" si="18"/>
        <v>0</v>
      </c>
      <c r="H90" s="48">
        <f t="shared" si="21"/>
        <v>0</v>
      </c>
    </row>
    <row r="91" spans="1:8" s="31" customFormat="1" ht="15" x14ac:dyDescent="0.2">
      <c r="A91" s="66"/>
      <c r="B91" s="47" t="s">
        <v>559</v>
      </c>
      <c r="C91" s="28">
        <v>0</v>
      </c>
      <c r="D91" s="28">
        <v>6</v>
      </c>
      <c r="E91" s="29" t="str">
        <f t="shared" ref="E91" si="32">+IF(C91=0,"",C91/C$75)</f>
        <v/>
      </c>
      <c r="F91" s="29">
        <f t="shared" ref="F91" si="33">+IF(D91=0,"",D91/D$75)</f>
        <v>3.1578947368421054E-2</v>
      </c>
      <c r="G91" s="30">
        <f t="shared" si="18"/>
        <v>1</v>
      </c>
      <c r="H91" s="48" t="str">
        <f t="shared" ref="H91" si="34">+IF(OR(AND(E91=""),(G91="")),"",E91*G91)</f>
        <v/>
      </c>
    </row>
    <row r="92" spans="1:8" s="31" customFormat="1" ht="15" x14ac:dyDescent="0.2">
      <c r="A92" s="66" t="s">
        <v>644</v>
      </c>
      <c r="B92" s="47" t="s">
        <v>647</v>
      </c>
      <c r="C92" s="28"/>
      <c r="D92" s="28">
        <v>0</v>
      </c>
      <c r="E92" s="29" t="str">
        <f t="shared" ref="E92" si="35">+IF(C92=0,"",C92/C$75)</f>
        <v/>
      </c>
      <c r="F92" s="29" t="str">
        <f t="shared" ref="F92" si="36">+IF(D92=0,"",D92/D$75)</f>
        <v/>
      </c>
      <c r="G92" s="30" t="str">
        <f t="shared" ref="G92" si="37">+IF(AND(C92=0,D92=0)," ",IF(C92=0,1,IF(D92=0,-1,(D92-C92)/C92)))</f>
        <v xml:space="preserve"> 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28">
        <v>0</v>
      </c>
      <c r="D93" s="28">
        <v>22</v>
      </c>
      <c r="E93" s="29" t="str">
        <f t="shared" si="19"/>
        <v/>
      </c>
      <c r="F93" s="29">
        <f t="shared" si="20"/>
        <v>0.11578947368421053</v>
      </c>
      <c r="G93" s="30">
        <f t="shared" si="18"/>
        <v>1</v>
      </c>
      <c r="H93" s="48" t="str">
        <f t="shared" si="21"/>
        <v/>
      </c>
    </row>
    <row r="94" spans="1:8" s="31" customFormat="1" ht="15" x14ac:dyDescent="0.2">
      <c r="A94" s="66"/>
      <c r="B94" s="47" t="s">
        <v>179</v>
      </c>
      <c r="C94" s="28">
        <v>1</v>
      </c>
      <c r="D94" s="28">
        <v>1</v>
      </c>
      <c r="E94" s="29">
        <f t="shared" si="19"/>
        <v>4.5454545454545456E-2</v>
      </c>
      <c r="F94" s="29">
        <f t="shared" si="20"/>
        <v>5.263157894736842E-3</v>
      </c>
      <c r="G94" s="30">
        <f t="shared" si="18"/>
        <v>0</v>
      </c>
      <c r="H94" s="48">
        <f t="shared" si="21"/>
        <v>0</v>
      </c>
    </row>
    <row r="95" spans="1:8" s="31" customFormat="1" ht="15" x14ac:dyDescent="0.2">
      <c r="A95" s="66"/>
      <c r="B95" s="47" t="s">
        <v>21</v>
      </c>
      <c r="C95" s="28">
        <v>1</v>
      </c>
      <c r="D95" s="28">
        <v>0</v>
      </c>
      <c r="E95" s="29">
        <f t="shared" si="19"/>
        <v>4.5454545454545456E-2</v>
      </c>
      <c r="F95" s="29" t="str">
        <f t="shared" si="20"/>
        <v/>
      </c>
      <c r="G95" s="30">
        <f t="shared" si="18"/>
        <v>-1</v>
      </c>
      <c r="H95" s="48">
        <f t="shared" si="21"/>
        <v>-4.5454545454545456E-2</v>
      </c>
    </row>
    <row r="96" spans="1:8" s="31" customFormat="1" ht="15" x14ac:dyDescent="0.2">
      <c r="A96" s="66"/>
      <c r="B96" s="47" t="s">
        <v>418</v>
      </c>
      <c r="C96" s="28">
        <v>1</v>
      </c>
      <c r="D96" s="28">
        <v>1</v>
      </c>
      <c r="E96" s="29">
        <f t="shared" si="19"/>
        <v>4.5454545454545456E-2</v>
      </c>
      <c r="F96" s="29">
        <f t="shared" si="20"/>
        <v>5.263157894736842E-3</v>
      </c>
      <c r="G96" s="30">
        <f t="shared" si="18"/>
        <v>0</v>
      </c>
      <c r="H96" s="48">
        <f t="shared" si="21"/>
        <v>0</v>
      </c>
    </row>
    <row r="97" spans="1:8" s="31" customFormat="1" ht="15" x14ac:dyDescent="0.2">
      <c r="A97" s="66"/>
      <c r="B97" s="47" t="s">
        <v>180</v>
      </c>
      <c r="C97" s="28">
        <v>0</v>
      </c>
      <c r="D97" s="28">
        <v>0</v>
      </c>
      <c r="E97" s="29" t="str">
        <f t="shared" si="19"/>
        <v/>
      </c>
      <c r="F97" s="29" t="str">
        <f t="shared" si="20"/>
        <v/>
      </c>
      <c r="G97" s="30" t="str">
        <f t="shared" si="18"/>
        <v xml:space="preserve"> </v>
      </c>
      <c r="H97" s="48" t="str">
        <f t="shared" si="21"/>
        <v/>
      </c>
    </row>
    <row r="98" spans="1:8" s="31" customFormat="1" ht="15" x14ac:dyDescent="0.2">
      <c r="A98" s="66"/>
      <c r="B98" s="47" t="s">
        <v>501</v>
      </c>
      <c r="C98" s="28">
        <v>0</v>
      </c>
      <c r="D98" s="28">
        <v>0</v>
      </c>
      <c r="E98" s="29" t="str">
        <f t="shared" ref="E98:E99" si="39">+IF(C98=0,"",C98/C$75)</f>
        <v/>
      </c>
      <c r="F98" s="29" t="str">
        <f t="shared" ref="F98:F99" si="40">+IF(D98=0,"",D98/D$75)</f>
        <v/>
      </c>
      <c r="G98" s="30" t="str">
        <f t="shared" si="18"/>
        <v xml:space="preserve"> </v>
      </c>
      <c r="H98" s="48" t="str">
        <f t="shared" ref="H98:H99" si="41">+IF(OR(AND(E98=""),(G98="")),"",E98*G98)</f>
        <v/>
      </c>
    </row>
    <row r="99" spans="1:8" s="31" customFormat="1" ht="15" x14ac:dyDescent="0.2">
      <c r="A99" s="66"/>
      <c r="B99" s="47" t="s">
        <v>627</v>
      </c>
      <c r="C99" s="28">
        <v>0</v>
      </c>
      <c r="D99" s="28">
        <v>0</v>
      </c>
      <c r="E99" s="29" t="str">
        <f t="shared" si="39"/>
        <v/>
      </c>
      <c r="F99" s="29" t="str">
        <f t="shared" si="40"/>
        <v/>
      </c>
      <c r="G99" s="30" t="str">
        <f t="shared" si="18"/>
        <v xml:space="preserve"> </v>
      </c>
      <c r="H99" s="48" t="str">
        <f t="shared" si="41"/>
        <v/>
      </c>
    </row>
    <row r="100" spans="1:8" s="31" customFormat="1" ht="15" x14ac:dyDescent="0.2">
      <c r="A100" s="66"/>
      <c r="B100" s="47" t="s">
        <v>579</v>
      </c>
      <c r="C100" s="28">
        <v>0</v>
      </c>
      <c r="D100" s="28">
        <v>0</v>
      </c>
      <c r="E100" s="29" t="str">
        <f t="shared" ref="E100" si="42">+IF(C100=0,"",C100/C$75)</f>
        <v/>
      </c>
      <c r="F100" s="29" t="str">
        <f t="shared" ref="F100" si="43">+IF(D100=0,"",D100/D$75)</f>
        <v/>
      </c>
      <c r="G100" s="30" t="str">
        <f t="shared" ref="G100" si="44">+IF(AND(C100=0,D100=0)," ",IF(C100=0,1,IF(D100=0,-1,(D100-C100)/C100)))</f>
        <v xml:space="preserve"> 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28">
        <v>1</v>
      </c>
      <c r="D101" s="28">
        <v>1</v>
      </c>
      <c r="E101" s="29">
        <f t="shared" si="19"/>
        <v>4.5454545454545456E-2</v>
      </c>
      <c r="F101" s="29">
        <f t="shared" si="20"/>
        <v>5.263157894736842E-3</v>
      </c>
      <c r="G101" s="30">
        <f t="shared" si="18"/>
        <v>0</v>
      </c>
      <c r="H101" s="48">
        <f t="shared" si="21"/>
        <v>0</v>
      </c>
    </row>
    <row r="102" spans="1:8" s="31" customFormat="1" ht="15" x14ac:dyDescent="0.2">
      <c r="A102" s="66"/>
      <c r="B102" s="47" t="s">
        <v>19</v>
      </c>
      <c r="C102" s="28">
        <v>0</v>
      </c>
      <c r="D102" s="28">
        <v>0</v>
      </c>
      <c r="E102" s="29" t="str">
        <f t="shared" si="19"/>
        <v/>
      </c>
      <c r="F102" s="29" t="str">
        <f t="shared" si="20"/>
        <v/>
      </c>
      <c r="G102" s="30" t="str">
        <f t="shared" si="18"/>
        <v xml:space="preserve"> </v>
      </c>
      <c r="H102" s="48" t="str">
        <f t="shared" si="21"/>
        <v/>
      </c>
    </row>
    <row r="103" spans="1:8" s="31" customFormat="1" ht="15" x14ac:dyDescent="0.2">
      <c r="A103" s="66"/>
      <c r="B103" s="47" t="s">
        <v>22</v>
      </c>
      <c r="C103" s="28">
        <v>0</v>
      </c>
      <c r="D103" s="28">
        <v>0</v>
      </c>
      <c r="E103" s="29" t="str">
        <f t="shared" si="19"/>
        <v/>
      </c>
      <c r="F103" s="29" t="str">
        <f t="shared" si="20"/>
        <v/>
      </c>
      <c r="G103" s="30" t="str">
        <f t="shared" si="18"/>
        <v xml:space="preserve"> </v>
      </c>
      <c r="H103" s="48" t="str">
        <f t="shared" si="21"/>
        <v/>
      </c>
    </row>
    <row r="104" spans="1:8" s="31" customFormat="1" ht="15" x14ac:dyDescent="0.2">
      <c r="A104" s="66"/>
      <c r="B104" s="47" t="s">
        <v>182</v>
      </c>
      <c r="C104" s="28">
        <v>0</v>
      </c>
      <c r="D104" s="28">
        <v>0</v>
      </c>
      <c r="E104" s="29" t="str">
        <f t="shared" si="19"/>
        <v/>
      </c>
      <c r="F104" s="29" t="str">
        <f t="shared" si="20"/>
        <v/>
      </c>
      <c r="G104" s="30" t="str">
        <f t="shared" si="18"/>
        <v xml:space="preserve"> </v>
      </c>
      <c r="H104" s="48" t="str">
        <f t="shared" si="21"/>
        <v/>
      </c>
    </row>
    <row r="105" spans="1:8" s="31" customFormat="1" ht="15" x14ac:dyDescent="0.2">
      <c r="A105" s="66"/>
      <c r="B105" s="47" t="s">
        <v>586</v>
      </c>
      <c r="C105" s="28">
        <v>0</v>
      </c>
      <c r="D105" s="28">
        <v>1</v>
      </c>
      <c r="E105" s="29" t="str">
        <f t="shared" si="19"/>
        <v/>
      </c>
      <c r="F105" s="29">
        <f t="shared" si="20"/>
        <v>5.263157894736842E-3</v>
      </c>
      <c r="G105" s="30">
        <f t="shared" si="18"/>
        <v>1</v>
      </c>
      <c r="H105" s="48" t="str">
        <f t="shared" si="21"/>
        <v/>
      </c>
    </row>
    <row r="106" spans="1:8" s="31" customFormat="1" ht="15" x14ac:dyDescent="0.2">
      <c r="A106" s="66"/>
      <c r="B106" s="47" t="s">
        <v>419</v>
      </c>
      <c r="C106" s="28">
        <v>0</v>
      </c>
      <c r="D106" s="28">
        <v>20</v>
      </c>
      <c r="E106" s="29" t="str">
        <f t="shared" si="19"/>
        <v/>
      </c>
      <c r="F106" s="29">
        <f t="shared" si="20"/>
        <v>0.10526315789473684</v>
      </c>
      <c r="G106" s="30">
        <f t="shared" si="18"/>
        <v>1</v>
      </c>
      <c r="H106" s="48" t="str">
        <f t="shared" si="21"/>
        <v/>
      </c>
    </row>
    <row r="107" spans="1:8" s="31" customFormat="1" ht="15" x14ac:dyDescent="0.2">
      <c r="A107" s="66"/>
      <c r="B107" s="47" t="s">
        <v>608</v>
      </c>
      <c r="C107" s="28">
        <v>0</v>
      </c>
      <c r="D107" s="28">
        <v>0</v>
      </c>
      <c r="E107" s="29" t="str">
        <f t="shared" ref="E107" si="46">+IF(C107=0,"",C107/C$75)</f>
        <v/>
      </c>
      <c r="F107" s="29" t="str">
        <f t="shared" ref="F107" si="47">+IF(D107=0,"",D107/D$75)</f>
        <v/>
      </c>
      <c r="G107" s="30" t="str">
        <f t="shared" ref="G107" si="48">+IF(AND(C107=0,D107=0)," ",IF(C107=0,1,IF(D107=0,-1,(D107-C107)/C107)))</f>
        <v xml:space="preserve"> </v>
      </c>
      <c r="H107" s="48" t="str">
        <f t="shared" ref="H107" si="49">+IF(OR(AND(E107=""),(G107="")),"",E107*G107)</f>
        <v/>
      </c>
    </row>
    <row r="108" spans="1:8" s="31" customFormat="1" ht="15" x14ac:dyDescent="0.2">
      <c r="A108" s="66"/>
      <c r="B108" s="47" t="s">
        <v>18</v>
      </c>
      <c r="C108" s="28">
        <v>0</v>
      </c>
      <c r="D108" s="28">
        <v>1</v>
      </c>
      <c r="E108" s="29" t="str">
        <f t="shared" si="19"/>
        <v/>
      </c>
      <c r="F108" s="29">
        <f t="shared" si="20"/>
        <v>5.263157894736842E-3</v>
      </c>
      <c r="G108" s="30">
        <f t="shared" si="18"/>
        <v>1</v>
      </c>
      <c r="H108" s="48" t="str">
        <f t="shared" si="21"/>
        <v/>
      </c>
    </row>
    <row r="109" spans="1:8" s="31" customFormat="1" ht="15" x14ac:dyDescent="0.2">
      <c r="A109" s="66"/>
      <c r="B109" s="47" t="s">
        <v>20</v>
      </c>
      <c r="C109" s="28">
        <v>0</v>
      </c>
      <c r="D109" s="28">
        <v>0</v>
      </c>
      <c r="E109" s="29" t="str">
        <f t="shared" si="19"/>
        <v/>
      </c>
      <c r="F109" s="29" t="str">
        <f t="shared" si="20"/>
        <v/>
      </c>
      <c r="G109" s="30" t="str">
        <f t="shared" si="18"/>
        <v xml:space="preserve"> </v>
      </c>
      <c r="H109" s="48" t="str">
        <f t="shared" si="21"/>
        <v/>
      </c>
    </row>
    <row r="110" spans="1:8" s="31" customFormat="1" ht="15" x14ac:dyDescent="0.2">
      <c r="A110" s="66"/>
      <c r="B110" s="47" t="s">
        <v>594</v>
      </c>
      <c r="C110" s="28">
        <v>0</v>
      </c>
      <c r="D110" s="28">
        <v>4</v>
      </c>
      <c r="E110" s="29" t="str">
        <f t="shared" si="19"/>
        <v/>
      </c>
      <c r="F110" s="29">
        <f t="shared" si="20"/>
        <v>2.1052631578947368E-2</v>
      </c>
      <c r="G110" s="30">
        <f t="shared" si="18"/>
        <v>1</v>
      </c>
      <c r="H110" s="48" t="str">
        <f t="shared" si="21"/>
        <v/>
      </c>
    </row>
    <row r="111" spans="1:8" s="31" customFormat="1" ht="15" x14ac:dyDescent="0.2">
      <c r="A111" s="66"/>
      <c r="B111" s="47" t="s">
        <v>537</v>
      </c>
      <c r="C111" s="28">
        <v>0</v>
      </c>
      <c r="D111" s="28">
        <v>0</v>
      </c>
      <c r="E111" s="29" t="str">
        <f t="shared" ref="E111" si="50">+IF(C111=0,"",C111/C$75)</f>
        <v/>
      </c>
      <c r="F111" s="29" t="str">
        <f t="shared" ref="F111" si="51">+IF(D111=0,"",D111/D$75)</f>
        <v/>
      </c>
      <c r="G111" s="30" t="str">
        <f t="shared" si="18"/>
        <v xml:space="preserve"> </v>
      </c>
      <c r="H111" s="48" t="str">
        <f t="shared" ref="H111" si="52">+IF(OR(AND(E111=""),(G111="")),"",E111*G111)</f>
        <v/>
      </c>
    </row>
    <row r="112" spans="1:8" s="31" customFormat="1" ht="15" x14ac:dyDescent="0.2">
      <c r="A112" s="66"/>
      <c r="B112" s="47" t="s">
        <v>183</v>
      </c>
      <c r="C112" s="28">
        <v>0</v>
      </c>
      <c r="D112" s="28">
        <v>0</v>
      </c>
      <c r="E112" s="29" t="str">
        <f t="shared" si="19"/>
        <v/>
      </c>
      <c r="F112" s="29" t="str">
        <f t="shared" si="20"/>
        <v/>
      </c>
      <c r="G112" s="30" t="str">
        <f t="shared" si="18"/>
        <v xml:space="preserve"> </v>
      </c>
      <c r="H112" s="48" t="str">
        <f t="shared" si="21"/>
        <v/>
      </c>
    </row>
    <row r="113" spans="1:8" s="31" customFormat="1" ht="15" x14ac:dyDescent="0.2">
      <c r="A113" s="66"/>
      <c r="B113" s="47" t="s">
        <v>184</v>
      </c>
      <c r="C113" s="28">
        <v>1</v>
      </c>
      <c r="D113" s="28">
        <v>13</v>
      </c>
      <c r="E113" s="29">
        <f t="shared" si="19"/>
        <v>4.5454545454545456E-2</v>
      </c>
      <c r="F113" s="29">
        <f t="shared" si="20"/>
        <v>6.8421052631578952E-2</v>
      </c>
      <c r="G113" s="30">
        <f t="shared" si="18"/>
        <v>12</v>
      </c>
      <c r="H113" s="48">
        <f t="shared" si="21"/>
        <v>0.54545454545454541</v>
      </c>
    </row>
    <row r="114" spans="1:8" s="31" customFormat="1" ht="15" x14ac:dyDescent="0.2">
      <c r="A114" s="66"/>
      <c r="B114" s="47" t="s">
        <v>587</v>
      </c>
      <c r="C114" s="28">
        <v>0</v>
      </c>
      <c r="D114" s="28">
        <v>0</v>
      </c>
      <c r="E114" s="29" t="str">
        <f t="shared" si="19"/>
        <v/>
      </c>
      <c r="F114" s="29" t="str">
        <f t="shared" si="20"/>
        <v/>
      </c>
      <c r="G114" s="30" t="str">
        <f t="shared" si="18"/>
        <v xml:space="preserve"> </v>
      </c>
      <c r="H114" s="48" t="str">
        <f t="shared" si="21"/>
        <v/>
      </c>
    </row>
    <row r="115" spans="1:8" s="31" customFormat="1" ht="15" x14ac:dyDescent="0.2">
      <c r="A115" s="66"/>
      <c r="B115" s="47" t="s">
        <v>588</v>
      </c>
      <c r="C115" s="28">
        <v>0</v>
      </c>
      <c r="D115" s="28">
        <v>2</v>
      </c>
      <c r="E115" s="29" t="str">
        <f t="shared" si="19"/>
        <v/>
      </c>
      <c r="F115" s="29">
        <f t="shared" si="20"/>
        <v>1.0526315789473684E-2</v>
      </c>
      <c r="G115" s="30">
        <f t="shared" si="18"/>
        <v>1</v>
      </c>
      <c r="H115" s="48" t="str">
        <f t="shared" si="21"/>
        <v/>
      </c>
    </row>
    <row r="116" spans="1:8" s="31" customFormat="1" ht="15" x14ac:dyDescent="0.2">
      <c r="A116" s="66"/>
      <c r="B116" s="47" t="s">
        <v>185</v>
      </c>
      <c r="C116" s="28">
        <v>0</v>
      </c>
      <c r="D116" s="28">
        <v>4</v>
      </c>
      <c r="E116" s="29" t="str">
        <f t="shared" si="19"/>
        <v/>
      </c>
      <c r="F116" s="29">
        <f t="shared" si="20"/>
        <v>2.1052631578947368E-2</v>
      </c>
      <c r="G116" s="30">
        <f t="shared" si="18"/>
        <v>1</v>
      </c>
      <c r="H116" s="48" t="str">
        <f t="shared" si="21"/>
        <v/>
      </c>
    </row>
    <row r="117" spans="1:8" s="31" customFormat="1" ht="15" x14ac:dyDescent="0.2">
      <c r="A117" s="66"/>
      <c r="B117" s="47" t="s">
        <v>186</v>
      </c>
      <c r="C117" s="28">
        <v>0</v>
      </c>
      <c r="D117" s="28">
        <v>13</v>
      </c>
      <c r="E117" s="29" t="str">
        <f t="shared" si="19"/>
        <v/>
      </c>
      <c r="F117" s="29">
        <f t="shared" si="20"/>
        <v>6.8421052631578952E-2</v>
      </c>
      <c r="G117" s="30">
        <f t="shared" si="18"/>
        <v>1</v>
      </c>
      <c r="H117" s="48" t="str">
        <f t="shared" si="21"/>
        <v/>
      </c>
    </row>
    <row r="118" spans="1:8" s="31" customFormat="1" ht="15" x14ac:dyDescent="0.2">
      <c r="A118" s="66"/>
      <c r="B118" s="47" t="s">
        <v>187</v>
      </c>
      <c r="C118" s="28">
        <v>0</v>
      </c>
      <c r="D118" s="28">
        <v>0</v>
      </c>
      <c r="E118" s="29" t="str">
        <f t="shared" si="19"/>
        <v/>
      </c>
      <c r="F118" s="29" t="str">
        <f t="shared" si="20"/>
        <v/>
      </c>
      <c r="G118" s="30" t="str">
        <f t="shared" si="18"/>
        <v xml:space="preserve"> </v>
      </c>
      <c r="H118" s="48" t="str">
        <f t="shared" si="21"/>
        <v/>
      </c>
    </row>
    <row r="119" spans="1:8" s="31" customFormat="1" ht="15" x14ac:dyDescent="0.2">
      <c r="A119" s="66"/>
      <c r="B119" s="47" t="s">
        <v>27</v>
      </c>
      <c r="C119" s="28">
        <v>0</v>
      </c>
      <c r="D119" s="28">
        <v>1</v>
      </c>
      <c r="E119" s="29" t="str">
        <f t="shared" si="19"/>
        <v/>
      </c>
      <c r="F119" s="29">
        <f t="shared" si="20"/>
        <v>5.263157894736842E-3</v>
      </c>
      <c r="G119" s="30">
        <f t="shared" si="18"/>
        <v>1</v>
      </c>
      <c r="H119" s="48" t="str">
        <f t="shared" si="21"/>
        <v/>
      </c>
    </row>
    <row r="120" spans="1:8" s="31" customFormat="1" ht="15" x14ac:dyDescent="0.2">
      <c r="A120" s="66"/>
      <c r="B120" s="47" t="s">
        <v>188</v>
      </c>
      <c r="C120" s="28">
        <v>0</v>
      </c>
      <c r="D120" s="28">
        <v>0</v>
      </c>
      <c r="E120" s="29" t="str">
        <f t="shared" si="19"/>
        <v/>
      </c>
      <c r="F120" s="29" t="str">
        <f t="shared" si="20"/>
        <v/>
      </c>
      <c r="G120" s="30" t="str">
        <f t="shared" si="18"/>
        <v xml:space="preserve"> </v>
      </c>
      <c r="H120" s="48" t="str">
        <f t="shared" si="21"/>
        <v/>
      </c>
    </row>
    <row r="121" spans="1:8" s="31" customFormat="1" ht="30" x14ac:dyDescent="0.2">
      <c r="A121" s="66"/>
      <c r="B121" s="47" t="s">
        <v>420</v>
      </c>
      <c r="C121" s="28">
        <v>0</v>
      </c>
      <c r="D121" s="28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28">
        <v>0</v>
      </c>
      <c r="D122" s="28">
        <v>0</v>
      </c>
      <c r="E122" s="29" t="str">
        <f t="shared" si="19"/>
        <v/>
      </c>
      <c r="F122" s="29" t="str">
        <f t="shared" si="20"/>
        <v/>
      </c>
      <c r="G122" s="30" t="str">
        <f t="shared" si="18"/>
        <v xml:space="preserve"> </v>
      </c>
      <c r="H122" s="48" t="str">
        <f t="shared" si="21"/>
        <v/>
      </c>
    </row>
    <row r="123" spans="1:8" s="31" customFormat="1" ht="15" x14ac:dyDescent="0.2">
      <c r="A123" s="66"/>
      <c r="B123" s="47" t="s">
        <v>24</v>
      </c>
      <c r="C123" s="28">
        <v>1</v>
      </c>
      <c r="D123" s="28">
        <v>3</v>
      </c>
      <c r="E123" s="29">
        <f t="shared" si="19"/>
        <v>4.5454545454545456E-2</v>
      </c>
      <c r="F123" s="29">
        <f t="shared" si="20"/>
        <v>1.5789473684210527E-2</v>
      </c>
      <c r="G123" s="30">
        <f t="shared" si="18"/>
        <v>2</v>
      </c>
      <c r="H123" s="48">
        <f t="shared" si="21"/>
        <v>9.0909090909090912E-2</v>
      </c>
    </row>
    <row r="124" spans="1:8" s="31" customFormat="1" ht="15" x14ac:dyDescent="0.2">
      <c r="A124" s="66"/>
      <c r="B124" s="47" t="s">
        <v>189</v>
      </c>
      <c r="C124" s="28">
        <v>0</v>
      </c>
      <c r="D124" s="28">
        <v>1</v>
      </c>
      <c r="E124" s="29" t="str">
        <f t="shared" si="19"/>
        <v/>
      </c>
      <c r="F124" s="29">
        <f t="shared" si="20"/>
        <v>5.263157894736842E-3</v>
      </c>
      <c r="G124" s="30">
        <f t="shared" si="18"/>
        <v>1</v>
      </c>
      <c r="H124" s="48" t="str">
        <f t="shared" si="21"/>
        <v/>
      </c>
    </row>
    <row r="125" spans="1:8" s="31" customFormat="1" ht="15" x14ac:dyDescent="0.2">
      <c r="A125" s="66"/>
      <c r="B125" s="47" t="s">
        <v>25</v>
      </c>
      <c r="C125" s="28">
        <v>0</v>
      </c>
      <c r="D125" s="28">
        <v>0</v>
      </c>
      <c r="E125" s="29" t="str">
        <f t="shared" si="19"/>
        <v/>
      </c>
      <c r="F125" s="29" t="str">
        <f t="shared" si="20"/>
        <v/>
      </c>
      <c r="G125" s="30" t="str">
        <f t="shared" si="18"/>
        <v xml:space="preserve"> </v>
      </c>
      <c r="H125" s="48" t="str">
        <f t="shared" si="21"/>
        <v/>
      </c>
    </row>
    <row r="126" spans="1:8" s="31" customFormat="1" ht="15" x14ac:dyDescent="0.2">
      <c r="A126" s="66"/>
      <c r="B126" s="47" t="s">
        <v>23</v>
      </c>
      <c r="C126" s="28">
        <v>0</v>
      </c>
      <c r="D126" s="28">
        <v>0</v>
      </c>
      <c r="E126" s="29" t="str">
        <f t="shared" si="19"/>
        <v/>
      </c>
      <c r="F126" s="29" t="str">
        <f t="shared" si="20"/>
        <v/>
      </c>
      <c r="G126" s="30" t="str">
        <f t="shared" si="18"/>
        <v xml:space="preserve"> </v>
      </c>
      <c r="H126" s="48" t="str">
        <f t="shared" si="21"/>
        <v/>
      </c>
    </row>
    <row r="127" spans="1:8" s="31" customFormat="1" ht="15" x14ac:dyDescent="0.2">
      <c r="A127" s="66"/>
      <c r="B127" s="47" t="s">
        <v>26</v>
      </c>
      <c r="C127" s="28">
        <v>1</v>
      </c>
      <c r="D127" s="28">
        <v>20</v>
      </c>
      <c r="E127" s="29">
        <f t="shared" si="19"/>
        <v>4.5454545454545456E-2</v>
      </c>
      <c r="F127" s="29">
        <f t="shared" si="20"/>
        <v>0.10526315789473684</v>
      </c>
      <c r="G127" s="30">
        <f t="shared" si="18"/>
        <v>19</v>
      </c>
      <c r="H127" s="48">
        <f t="shared" si="21"/>
        <v>0.86363636363636365</v>
      </c>
    </row>
    <row r="128" spans="1:8" s="31" customFormat="1" ht="15" x14ac:dyDescent="0.2">
      <c r="A128" s="66" t="s">
        <v>644</v>
      </c>
      <c r="B128" s="47" t="s">
        <v>649</v>
      </c>
      <c r="C128" s="28">
        <v>0</v>
      </c>
      <c r="D128" s="28">
        <v>0</v>
      </c>
      <c r="E128" s="29" t="str">
        <f t="shared" ref="E128" si="53">+IF(C128=0,"",C128/C$75)</f>
        <v/>
      </c>
      <c r="F128" s="29" t="str">
        <f t="shared" ref="F128" si="54">+IF(D128=0,"",D128/D$75)</f>
        <v/>
      </c>
      <c r="G128" s="30" t="str">
        <f t="shared" ref="G128" si="55">+IF(AND(C128=0,D128=0)," ",IF(C128=0,1,IF(D128=0,-1,(D128-C128)/C128)))</f>
        <v xml:space="preserve"> </v>
      </c>
      <c r="H128" s="48" t="str">
        <f t="shared" ref="H128" si="56">+IF(OR(AND(E128=""),(G128="")),"",E128*G128)</f>
        <v/>
      </c>
    </row>
    <row r="129" spans="1:8" s="31" customFormat="1" ht="15" x14ac:dyDescent="0.2">
      <c r="A129" s="66"/>
      <c r="B129" s="47" t="s">
        <v>190</v>
      </c>
      <c r="C129" s="28">
        <v>0</v>
      </c>
      <c r="D129" s="28">
        <v>4</v>
      </c>
      <c r="E129" s="29" t="str">
        <f t="shared" si="19"/>
        <v/>
      </c>
      <c r="F129" s="29">
        <f t="shared" si="20"/>
        <v>2.1052631578947368E-2</v>
      </c>
      <c r="G129" s="30">
        <f t="shared" si="18"/>
        <v>1</v>
      </c>
      <c r="H129" s="48" t="str">
        <f t="shared" si="21"/>
        <v/>
      </c>
    </row>
    <row r="130" spans="1:8" s="31" customFormat="1" ht="15" x14ac:dyDescent="0.2">
      <c r="A130" s="66"/>
      <c r="B130" s="47" t="s">
        <v>31</v>
      </c>
      <c r="C130" s="28">
        <v>0</v>
      </c>
      <c r="D130" s="28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28">
        <v>1</v>
      </c>
      <c r="D131" s="28">
        <v>2</v>
      </c>
      <c r="E131" s="29">
        <f t="shared" si="19"/>
        <v>4.5454545454545456E-2</v>
      </c>
      <c r="F131" s="29">
        <f t="shared" si="20"/>
        <v>1.0526315789473684E-2</v>
      </c>
      <c r="G131" s="30">
        <f t="shared" si="18"/>
        <v>1</v>
      </c>
      <c r="H131" s="48">
        <f t="shared" si="21"/>
        <v>4.5454545454545456E-2</v>
      </c>
    </row>
    <row r="132" spans="1:8" s="31" customFormat="1" ht="15" x14ac:dyDescent="0.2">
      <c r="A132" s="66"/>
      <c r="B132" s="47" t="s">
        <v>191</v>
      </c>
      <c r="C132" s="28">
        <v>0</v>
      </c>
      <c r="D132" s="28">
        <v>1</v>
      </c>
      <c r="E132" s="29" t="str">
        <f t="shared" si="19"/>
        <v/>
      </c>
      <c r="F132" s="29">
        <f t="shared" si="20"/>
        <v>5.263157894736842E-3</v>
      </c>
      <c r="G132" s="30">
        <f t="shared" si="18"/>
        <v>1</v>
      </c>
      <c r="H132" s="48" t="str">
        <f t="shared" si="21"/>
        <v/>
      </c>
    </row>
    <row r="133" spans="1:8" s="31" customFormat="1" ht="15" x14ac:dyDescent="0.2">
      <c r="A133" s="66"/>
      <c r="B133" s="47" t="s">
        <v>421</v>
      </c>
      <c r="C133" s="28">
        <v>3</v>
      </c>
      <c r="D133" s="28">
        <v>0</v>
      </c>
      <c r="E133" s="29">
        <f t="shared" si="19"/>
        <v>0.13636363636363635</v>
      </c>
      <c r="F133" s="29" t="str">
        <f t="shared" si="20"/>
        <v/>
      </c>
      <c r="G133" s="30">
        <f t="shared" si="18"/>
        <v>-1</v>
      </c>
      <c r="H133" s="48">
        <f t="shared" si="21"/>
        <v>-0.13636363636363635</v>
      </c>
    </row>
    <row r="134" spans="1:8" s="31" customFormat="1" ht="15" x14ac:dyDescent="0.2">
      <c r="A134" s="66"/>
      <c r="B134" s="47" t="s">
        <v>422</v>
      </c>
      <c r="C134" s="28">
        <v>3</v>
      </c>
      <c r="D134" s="28">
        <v>4</v>
      </c>
      <c r="E134" s="29">
        <f t="shared" si="19"/>
        <v>0.13636363636363635</v>
      </c>
      <c r="F134" s="29">
        <f t="shared" si="20"/>
        <v>2.1052631578947368E-2</v>
      </c>
      <c r="G134" s="30">
        <f t="shared" si="18"/>
        <v>0.33333333333333331</v>
      </c>
      <c r="H134" s="48">
        <f t="shared" si="21"/>
        <v>4.5454545454545449E-2</v>
      </c>
    </row>
    <row r="135" spans="1:8" s="31" customFormat="1" ht="15" x14ac:dyDescent="0.2">
      <c r="A135" s="66"/>
      <c r="B135" s="47" t="s">
        <v>192</v>
      </c>
      <c r="C135" s="28">
        <v>0</v>
      </c>
      <c r="D135" s="28">
        <v>1</v>
      </c>
      <c r="E135" s="29" t="str">
        <f t="shared" si="19"/>
        <v/>
      </c>
      <c r="F135" s="29">
        <f t="shared" si="20"/>
        <v>5.263157894736842E-3</v>
      </c>
      <c r="G135" s="30">
        <f t="shared" si="18"/>
        <v>1</v>
      </c>
      <c r="H135" s="48" t="str">
        <f t="shared" si="21"/>
        <v/>
      </c>
    </row>
    <row r="136" spans="1:8" s="31" customFormat="1" ht="15" x14ac:dyDescent="0.2">
      <c r="A136" s="66"/>
      <c r="B136" s="47" t="s">
        <v>193</v>
      </c>
      <c r="C136" s="28">
        <v>0</v>
      </c>
      <c r="D136" s="28">
        <v>0</v>
      </c>
      <c r="E136" s="29" t="str">
        <f t="shared" si="19"/>
        <v/>
      </c>
      <c r="F136" s="29" t="str">
        <f t="shared" si="20"/>
        <v/>
      </c>
      <c r="G136" s="30" t="str">
        <f t="shared" si="18"/>
        <v xml:space="preserve"> </v>
      </c>
      <c r="H136" s="48" t="str">
        <f t="shared" si="21"/>
        <v/>
      </c>
    </row>
    <row r="137" spans="1:8" s="31" customFormat="1" ht="15" x14ac:dyDescent="0.2">
      <c r="A137" s="66"/>
      <c r="B137" s="47" t="s">
        <v>28</v>
      </c>
      <c r="C137" s="28">
        <v>1</v>
      </c>
      <c r="D137" s="28">
        <v>1</v>
      </c>
      <c r="E137" s="29">
        <f t="shared" si="19"/>
        <v>4.5454545454545456E-2</v>
      </c>
      <c r="F137" s="29">
        <f t="shared" si="20"/>
        <v>5.263157894736842E-3</v>
      </c>
      <c r="G137" s="30">
        <f t="shared" si="18"/>
        <v>0</v>
      </c>
      <c r="H137" s="48">
        <f t="shared" si="21"/>
        <v>0</v>
      </c>
    </row>
    <row r="138" spans="1:8" s="31" customFormat="1" ht="15" x14ac:dyDescent="0.2">
      <c r="A138" s="66"/>
      <c r="B138" s="47" t="s">
        <v>32</v>
      </c>
      <c r="C138" s="28">
        <v>0</v>
      </c>
      <c r="D138" s="28">
        <v>0</v>
      </c>
      <c r="E138" s="29" t="str">
        <f t="shared" si="19"/>
        <v/>
      </c>
      <c r="F138" s="29" t="str">
        <f t="shared" si="20"/>
        <v/>
      </c>
      <c r="G138" s="30" t="str">
        <f t="shared" si="18"/>
        <v xml:space="preserve"> </v>
      </c>
      <c r="H138" s="48" t="str">
        <f t="shared" si="21"/>
        <v/>
      </c>
    </row>
    <row r="139" spans="1:8" s="31" customFormat="1" ht="15" x14ac:dyDescent="0.2">
      <c r="A139" s="66"/>
      <c r="B139" s="47" t="s">
        <v>505</v>
      </c>
      <c r="C139" s="28">
        <v>0</v>
      </c>
      <c r="D139" s="28">
        <v>6</v>
      </c>
      <c r="E139" s="29" t="str">
        <f t="shared" ref="E139:E140" si="57">+IF(C139=0,"",C139/C$75)</f>
        <v/>
      </c>
      <c r="F139" s="29">
        <f t="shared" ref="F139:F140" si="58">+IF(D139=0,"",D139/D$75)</f>
        <v>3.1578947368421054E-2</v>
      </c>
      <c r="G139" s="30">
        <f t="shared" si="18"/>
        <v>1</v>
      </c>
      <c r="H139" s="48" t="str">
        <f t="shared" ref="H139:H140" si="59">+IF(OR(AND(E139=""),(G139="")),"",E139*G139)</f>
        <v/>
      </c>
    </row>
    <row r="140" spans="1:8" s="31" customFormat="1" ht="15" x14ac:dyDescent="0.2">
      <c r="A140" s="66"/>
      <c r="B140" s="47" t="s">
        <v>30</v>
      </c>
      <c r="C140" s="28">
        <v>0</v>
      </c>
      <c r="D140" s="28">
        <v>1</v>
      </c>
      <c r="E140" s="29" t="str">
        <f t="shared" si="57"/>
        <v/>
      </c>
      <c r="F140" s="29">
        <f t="shared" si="58"/>
        <v>5.263157894736842E-3</v>
      </c>
      <c r="G140" s="30">
        <f t="shared" si="18"/>
        <v>1</v>
      </c>
      <c r="H140" s="48" t="str">
        <f t="shared" si="59"/>
        <v/>
      </c>
    </row>
    <row r="141" spans="1:8" s="31" customFormat="1" ht="15" x14ac:dyDescent="0.2">
      <c r="A141" s="66"/>
      <c r="B141" s="47" t="s">
        <v>29</v>
      </c>
      <c r="C141" s="28">
        <v>0</v>
      </c>
      <c r="D141" s="28">
        <v>0</v>
      </c>
      <c r="E141" s="29" t="str">
        <f t="shared" si="19"/>
        <v/>
      </c>
      <c r="F141" s="29" t="str">
        <f t="shared" si="20"/>
        <v/>
      </c>
      <c r="G141" s="30" t="str">
        <f t="shared" si="18"/>
        <v xml:space="preserve"> </v>
      </c>
      <c r="H141" s="48" t="str">
        <f t="shared" si="21"/>
        <v/>
      </c>
    </row>
    <row r="142" spans="1:8" s="31" customFormat="1" ht="15" x14ac:dyDescent="0.2">
      <c r="A142" s="66"/>
      <c r="B142" s="47" t="s">
        <v>194</v>
      </c>
      <c r="C142" s="28">
        <v>0</v>
      </c>
      <c r="D142" s="28">
        <v>0</v>
      </c>
      <c r="E142" s="29" t="str">
        <f t="shared" si="19"/>
        <v/>
      </c>
      <c r="F142" s="29" t="str">
        <f t="shared" si="20"/>
        <v/>
      </c>
      <c r="G142" s="30" t="str">
        <f t="shared" si="18"/>
        <v xml:space="preserve"> </v>
      </c>
      <c r="H142" s="48" t="str">
        <f t="shared" si="21"/>
        <v/>
      </c>
    </row>
    <row r="143" spans="1:8" s="31" customFormat="1" ht="15" x14ac:dyDescent="0.2">
      <c r="A143" s="66"/>
      <c r="B143" s="47" t="s">
        <v>195</v>
      </c>
      <c r="C143" s="28">
        <v>0</v>
      </c>
      <c r="D143" s="28">
        <v>0</v>
      </c>
      <c r="E143" s="29" t="str">
        <f t="shared" si="19"/>
        <v/>
      </c>
      <c r="F143" s="29" t="str">
        <f t="shared" si="20"/>
        <v/>
      </c>
      <c r="G143" s="30" t="str">
        <f t="shared" si="18"/>
        <v xml:space="preserve"> </v>
      </c>
      <c r="H143" s="48" t="str">
        <f t="shared" si="21"/>
        <v/>
      </c>
    </row>
    <row r="144" spans="1:8" s="31" customFormat="1" ht="15" x14ac:dyDescent="0.2">
      <c r="A144" s="66"/>
      <c r="B144" s="47" t="s">
        <v>196</v>
      </c>
      <c r="C144" s="28">
        <v>0</v>
      </c>
      <c r="D144" s="28">
        <v>0</v>
      </c>
      <c r="E144" s="29" t="str">
        <f t="shared" si="19"/>
        <v/>
      </c>
      <c r="F144" s="29" t="str">
        <f t="shared" si="20"/>
        <v/>
      </c>
      <c r="G144" s="30" t="str">
        <f t="shared" si="18"/>
        <v xml:space="preserve"> </v>
      </c>
      <c r="H144" s="48" t="str">
        <f t="shared" si="21"/>
        <v/>
      </c>
    </row>
    <row r="145" spans="1:8" s="31" customFormat="1" ht="15" x14ac:dyDescent="0.2">
      <c r="A145" s="66"/>
      <c r="B145" s="47" t="s">
        <v>197</v>
      </c>
      <c r="C145" s="28">
        <v>0</v>
      </c>
      <c r="D145" s="28">
        <v>0</v>
      </c>
      <c r="E145" s="29" t="str">
        <f t="shared" si="19"/>
        <v/>
      </c>
      <c r="F145" s="29" t="str">
        <f t="shared" si="20"/>
        <v/>
      </c>
      <c r="G145" s="30" t="str">
        <f t="shared" ref="G145:G170" si="60">+IF(AND(C145=0,D145=0)," ",IF(C145=0,1,IF(D145=0,-1,(D145-C145)/C145)))</f>
        <v xml:space="preserve"> </v>
      </c>
      <c r="H145" s="48" t="str">
        <f t="shared" si="21"/>
        <v/>
      </c>
    </row>
    <row r="146" spans="1:8" s="31" customFormat="1" ht="30" x14ac:dyDescent="0.2">
      <c r="A146" s="66"/>
      <c r="B146" s="47" t="s">
        <v>423</v>
      </c>
      <c r="C146" s="28">
        <v>3</v>
      </c>
      <c r="D146" s="28">
        <v>6</v>
      </c>
      <c r="E146" s="29">
        <f t="shared" si="19"/>
        <v>0.13636363636363635</v>
      </c>
      <c r="F146" s="29">
        <f t="shared" si="20"/>
        <v>3.1578947368421054E-2</v>
      </c>
      <c r="G146" s="30">
        <f t="shared" si="60"/>
        <v>1</v>
      </c>
      <c r="H146" s="48">
        <f t="shared" si="21"/>
        <v>0.13636363636363635</v>
      </c>
    </row>
    <row r="147" spans="1:8" s="31" customFormat="1" ht="30" x14ac:dyDescent="0.2">
      <c r="A147" s="66"/>
      <c r="B147" s="47" t="s">
        <v>198</v>
      </c>
      <c r="C147" s="28">
        <v>0</v>
      </c>
      <c r="D147" s="28">
        <v>0</v>
      </c>
      <c r="E147" s="29" t="str">
        <f t="shared" si="19"/>
        <v/>
      </c>
      <c r="F147" s="29" t="str">
        <f t="shared" si="20"/>
        <v/>
      </c>
      <c r="G147" s="30" t="str">
        <f t="shared" si="60"/>
        <v xml:space="preserve"> </v>
      </c>
      <c r="H147" s="48" t="str">
        <f t="shared" si="21"/>
        <v/>
      </c>
    </row>
    <row r="148" spans="1:8" s="31" customFormat="1" ht="30" x14ac:dyDescent="0.2">
      <c r="A148" s="66"/>
      <c r="B148" s="47" t="s">
        <v>199</v>
      </c>
      <c r="C148" s="28">
        <v>0</v>
      </c>
      <c r="D148" s="28">
        <v>0</v>
      </c>
      <c r="E148" s="29" t="str">
        <f>+IF(C148=0,"",C148/C$75)</f>
        <v/>
      </c>
      <c r="F148" s="29" t="str">
        <f>+IF(D148=0,"",D148/D$75)</f>
        <v/>
      </c>
      <c r="G148" s="30" t="str">
        <f>+IF(AND(C148=0,D148=0)," ",IF(C148=0,1,IF(D148=0,-1,(D148-C148)/C148)))</f>
        <v xml:space="preserve"> </v>
      </c>
      <c r="H148" s="48" t="str">
        <f>+IF(OR(AND(E148=""),(G148="")),"",E148*G148)</f>
        <v/>
      </c>
    </row>
    <row r="149" spans="1:8" s="31" customFormat="1" ht="15" x14ac:dyDescent="0.2">
      <c r="A149" s="66"/>
      <c r="B149" s="47" t="s">
        <v>613</v>
      </c>
      <c r="C149" s="28">
        <v>0</v>
      </c>
      <c r="D149" s="28">
        <v>0</v>
      </c>
      <c r="E149" s="29" t="str">
        <f>+IF(C149=0,"",C149/C$75)</f>
        <v/>
      </c>
      <c r="F149" s="29" t="str">
        <f>+IF(D149=0,"",D149/D$75)</f>
        <v/>
      </c>
      <c r="G149" s="30" t="str">
        <f>+IF(AND(C149=0,D149=0)," ",IF(C149=0,1,IF(D149=0,-1,(D149-C149)/C149)))</f>
        <v xml:space="preserve"> </v>
      </c>
      <c r="H149" s="48" t="str">
        <f>+IF(OR(AND(E149=""),(G149="")),"",E149*G149)</f>
        <v/>
      </c>
    </row>
    <row r="150" spans="1:8" s="31" customFormat="1" ht="15" x14ac:dyDescent="0.2">
      <c r="A150" s="66"/>
      <c r="B150" s="47" t="s">
        <v>549</v>
      </c>
      <c r="C150" s="28">
        <v>0</v>
      </c>
      <c r="D150" s="28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28">
        <v>0</v>
      </c>
      <c r="D151" s="28">
        <v>0</v>
      </c>
      <c r="E151" s="29" t="str">
        <f t="shared" si="19"/>
        <v/>
      </c>
      <c r="F151" s="29" t="str">
        <f t="shared" si="20"/>
        <v/>
      </c>
      <c r="G151" s="30" t="str">
        <f t="shared" si="60"/>
        <v xml:space="preserve"> </v>
      </c>
      <c r="H151" s="48" t="str">
        <f t="shared" si="21"/>
        <v/>
      </c>
    </row>
    <row r="152" spans="1:8" s="31" customFormat="1" ht="15" x14ac:dyDescent="0.2">
      <c r="A152" s="66"/>
      <c r="B152" s="47" t="s">
        <v>561</v>
      </c>
      <c r="C152" s="28">
        <v>0</v>
      </c>
      <c r="D152" s="28">
        <v>0</v>
      </c>
      <c r="E152" s="29" t="str">
        <f t="shared" si="19"/>
        <v/>
      </c>
      <c r="F152" s="29" t="str">
        <f t="shared" si="20"/>
        <v/>
      </c>
      <c r="G152" s="30" t="str">
        <f t="shared" si="60"/>
        <v xml:space="preserve"> 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28">
        <v>0</v>
      </c>
      <c r="D153" s="28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28">
        <v>0</v>
      </c>
      <c r="D154" s="28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28">
        <v>0</v>
      </c>
      <c r="D155" s="28">
        <v>0</v>
      </c>
      <c r="E155" s="29" t="str">
        <f t="shared" ref="E155:E164" si="67">+IF(C155=0,"",C155/C$75)</f>
        <v/>
      </c>
      <c r="F155" s="29" t="str">
        <f t="shared" ref="F155:F164" si="68">+IF(D155=0,"",D155/D$75)</f>
        <v/>
      </c>
      <c r="G155" s="30" t="str">
        <f t="shared" si="60"/>
        <v xml:space="preserve"> </v>
      </c>
      <c r="H155" s="48" t="str">
        <f t="shared" ref="H155:H164" si="69">+IF(OR(AND(E155=""),(G155="")),"",E155*G155)</f>
        <v/>
      </c>
    </row>
    <row r="156" spans="1:8" s="31" customFormat="1" ht="15" x14ac:dyDescent="0.2">
      <c r="A156" s="66"/>
      <c r="B156" s="47" t="s">
        <v>34</v>
      </c>
      <c r="C156" s="28">
        <v>0</v>
      </c>
      <c r="D156" s="28">
        <v>0</v>
      </c>
      <c r="E156" s="29" t="str">
        <f t="shared" si="67"/>
        <v/>
      </c>
      <c r="F156" s="29" t="str">
        <f t="shared" si="68"/>
        <v/>
      </c>
      <c r="G156" s="30" t="str">
        <f t="shared" si="60"/>
        <v xml:space="preserve"> </v>
      </c>
      <c r="H156" s="48" t="str">
        <f t="shared" si="69"/>
        <v/>
      </c>
    </row>
    <row r="157" spans="1:8" s="31" customFormat="1" ht="15" x14ac:dyDescent="0.2">
      <c r="A157" s="66"/>
      <c r="B157" s="47" t="s">
        <v>200</v>
      </c>
      <c r="C157" s="28">
        <v>0</v>
      </c>
      <c r="D157" s="28">
        <v>0</v>
      </c>
      <c r="E157" s="29" t="str">
        <f t="shared" si="67"/>
        <v/>
      </c>
      <c r="F157" s="29" t="str">
        <f t="shared" si="68"/>
        <v/>
      </c>
      <c r="G157" s="30" t="str">
        <f t="shared" si="60"/>
        <v xml:space="preserve"> </v>
      </c>
      <c r="H157" s="48" t="str">
        <f t="shared" si="69"/>
        <v/>
      </c>
    </row>
    <row r="158" spans="1:8" s="31" customFormat="1" ht="30" x14ac:dyDescent="0.2">
      <c r="A158" s="66"/>
      <c r="B158" s="47" t="s">
        <v>201</v>
      </c>
      <c r="C158" s="28">
        <v>0</v>
      </c>
      <c r="D158" s="28">
        <v>1</v>
      </c>
      <c r="E158" s="29" t="str">
        <f t="shared" si="67"/>
        <v/>
      </c>
      <c r="F158" s="29">
        <f t="shared" si="68"/>
        <v>5.263157894736842E-3</v>
      </c>
      <c r="G158" s="30">
        <f t="shared" si="60"/>
        <v>1</v>
      </c>
      <c r="H158" s="48" t="str">
        <f t="shared" si="69"/>
        <v/>
      </c>
    </row>
    <row r="159" spans="1:8" s="31" customFormat="1" ht="15" x14ac:dyDescent="0.2">
      <c r="A159" s="66"/>
      <c r="B159" s="47" t="s">
        <v>614</v>
      </c>
      <c r="C159" s="28">
        <v>0</v>
      </c>
      <c r="D159" s="28">
        <v>1</v>
      </c>
      <c r="E159" s="29" t="str">
        <f t="shared" ref="E159" si="70">+IF(C159=0,"",C159/C$75)</f>
        <v/>
      </c>
      <c r="F159" s="29">
        <f t="shared" ref="F159" si="71">+IF(D159=0,"",D159/D$75)</f>
        <v>5.263157894736842E-3</v>
      </c>
      <c r="G159" s="30">
        <f t="shared" ref="G159" si="72">+IF(AND(C159=0,D159=0)," ",IF(C159=0,1,IF(D159=0,-1,(D159-C159)/C159)))</f>
        <v>1</v>
      </c>
      <c r="H159" s="48" t="str">
        <f t="shared" ref="H159" si="73">+IF(OR(AND(E159=""),(G159="")),"",E159*G159)</f>
        <v/>
      </c>
    </row>
    <row r="160" spans="1:8" s="31" customFormat="1" ht="30" x14ac:dyDescent="0.2">
      <c r="A160" s="66"/>
      <c r="B160" s="47" t="s">
        <v>202</v>
      </c>
      <c r="C160" s="28">
        <v>0</v>
      </c>
      <c r="D160" s="28">
        <v>0</v>
      </c>
      <c r="E160" s="29" t="str">
        <f t="shared" si="67"/>
        <v/>
      </c>
      <c r="F160" s="29" t="str">
        <f t="shared" si="68"/>
        <v/>
      </c>
      <c r="G160" s="30" t="str">
        <f t="shared" si="60"/>
        <v xml:space="preserve"> </v>
      </c>
      <c r="H160" s="48" t="str">
        <f t="shared" si="69"/>
        <v/>
      </c>
    </row>
    <row r="161" spans="1:8" s="31" customFormat="1" ht="15" x14ac:dyDescent="0.2">
      <c r="A161" s="66"/>
      <c r="B161" s="47" t="s">
        <v>596</v>
      </c>
      <c r="C161" s="28">
        <v>0</v>
      </c>
      <c r="D161" s="28">
        <v>0</v>
      </c>
      <c r="E161" s="29" t="str">
        <f t="shared" si="67"/>
        <v/>
      </c>
      <c r="F161" s="29" t="str">
        <f t="shared" si="68"/>
        <v/>
      </c>
      <c r="G161" s="30" t="str">
        <f t="shared" si="60"/>
        <v xml:space="preserve"> </v>
      </c>
      <c r="H161" s="48" t="str">
        <f t="shared" si="69"/>
        <v/>
      </c>
    </row>
    <row r="162" spans="1:8" s="31" customFormat="1" ht="15" x14ac:dyDescent="0.2">
      <c r="A162" s="66"/>
      <c r="B162" s="47" t="s">
        <v>39</v>
      </c>
      <c r="C162" s="28">
        <v>0</v>
      </c>
      <c r="D162" s="28">
        <v>0</v>
      </c>
      <c r="E162" s="29" t="str">
        <f t="shared" si="67"/>
        <v/>
      </c>
      <c r="F162" s="29" t="str">
        <f t="shared" si="68"/>
        <v/>
      </c>
      <c r="G162" s="30" t="str">
        <f t="shared" si="60"/>
        <v xml:space="preserve"> </v>
      </c>
      <c r="H162" s="48" t="str">
        <f t="shared" si="69"/>
        <v/>
      </c>
    </row>
    <row r="163" spans="1:8" s="31" customFormat="1" ht="15" x14ac:dyDescent="0.2">
      <c r="A163" s="66"/>
      <c r="B163" s="47" t="s">
        <v>37</v>
      </c>
      <c r="C163" s="28">
        <v>0</v>
      </c>
      <c r="D163" s="28">
        <v>0</v>
      </c>
      <c r="E163" s="29" t="str">
        <f t="shared" si="67"/>
        <v/>
      </c>
      <c r="F163" s="29" t="str">
        <f t="shared" si="68"/>
        <v/>
      </c>
      <c r="G163" s="30" t="str">
        <f t="shared" si="60"/>
        <v xml:space="preserve"> </v>
      </c>
      <c r="H163" s="48" t="str">
        <f t="shared" si="69"/>
        <v/>
      </c>
    </row>
    <row r="164" spans="1:8" s="31" customFormat="1" ht="15" x14ac:dyDescent="0.2">
      <c r="A164" s="66"/>
      <c r="B164" s="47" t="s">
        <v>38</v>
      </c>
      <c r="C164" s="28">
        <v>0</v>
      </c>
      <c r="D164" s="28">
        <v>0</v>
      </c>
      <c r="E164" s="29" t="str">
        <f t="shared" si="67"/>
        <v/>
      </c>
      <c r="F164" s="29" t="str">
        <f t="shared" si="68"/>
        <v/>
      </c>
      <c r="G164" s="30" t="str">
        <f t="shared" si="60"/>
        <v xml:space="preserve"> </v>
      </c>
      <c r="H164" s="48" t="str">
        <f t="shared" si="69"/>
        <v/>
      </c>
    </row>
    <row r="165" spans="1:8" s="31" customFormat="1" ht="15" x14ac:dyDescent="0.2">
      <c r="A165" s="66"/>
      <c r="B165" s="47" t="s">
        <v>615</v>
      </c>
      <c r="C165" s="28">
        <v>0</v>
      </c>
      <c r="D165" s="28">
        <v>0</v>
      </c>
      <c r="E165" s="29" t="str">
        <f t="shared" ref="E165:E166" si="74">+IF(C165=0,"",C165/C$75)</f>
        <v/>
      </c>
      <c r="F165" s="29" t="str">
        <f t="shared" ref="F165:F166" si="75">+IF(D165=0,"",D165/D$75)</f>
        <v/>
      </c>
      <c r="G165" s="30" t="str">
        <f t="shared" ref="G165:G166" si="76">+IF(AND(C165=0,D165=0)," ",IF(C165=0,1,IF(D165=0,-1,(D165-C165)/C165)))</f>
        <v xml:space="preserve"> </v>
      </c>
      <c r="H165" s="48" t="str">
        <f t="shared" ref="H165:H166" si="77">+IF(OR(AND(E165=""),(G165="")),"",E165*G165)</f>
        <v/>
      </c>
    </row>
    <row r="166" spans="1:8" s="31" customFormat="1" ht="15" x14ac:dyDescent="0.2">
      <c r="A166" s="66"/>
      <c r="B166" s="47" t="s">
        <v>616</v>
      </c>
      <c r="C166" s="28">
        <v>0</v>
      </c>
      <c r="D166" s="28">
        <v>0</v>
      </c>
      <c r="E166" s="29" t="str">
        <f t="shared" si="74"/>
        <v/>
      </c>
      <c r="F166" s="29" t="str">
        <f t="shared" si="75"/>
        <v/>
      </c>
      <c r="G166" s="30" t="str">
        <f t="shared" si="76"/>
        <v xml:space="preserve"> </v>
      </c>
      <c r="H166" s="48" t="str">
        <f t="shared" si="77"/>
        <v/>
      </c>
    </row>
    <row r="167" spans="1:8" s="31" customFormat="1" ht="15" x14ac:dyDescent="0.2">
      <c r="A167" s="66"/>
      <c r="B167" s="47" t="s">
        <v>506</v>
      </c>
      <c r="C167" s="28">
        <v>0</v>
      </c>
      <c r="D167" s="28">
        <v>1</v>
      </c>
      <c r="E167" s="29" t="str">
        <f t="shared" ref="E167" si="78">+IF(C167=0,"",C167/C$75)</f>
        <v/>
      </c>
      <c r="F167" s="29">
        <f t="shared" ref="F167" si="79">+IF(D167=0,"",D167/D$75)</f>
        <v>5.263157894736842E-3</v>
      </c>
      <c r="G167" s="30">
        <f t="shared" si="60"/>
        <v>1</v>
      </c>
      <c r="H167" s="48" t="str">
        <f t="shared" ref="H167" si="80">+IF(OR(AND(E167=""),(G167="")),"",E167*G167)</f>
        <v/>
      </c>
    </row>
    <row r="168" spans="1:8" s="31" customFormat="1" ht="30" x14ac:dyDescent="0.2">
      <c r="A168" s="66"/>
      <c r="B168" s="47" t="s">
        <v>524</v>
      </c>
      <c r="C168" s="28">
        <v>1</v>
      </c>
      <c r="D168" s="28">
        <v>0</v>
      </c>
      <c r="E168" s="29">
        <f t="shared" ref="E168" si="81">+IF(C168=0,"",C168/C$75)</f>
        <v>4.5454545454545456E-2</v>
      </c>
      <c r="F168" s="29" t="str">
        <f t="shared" ref="F168" si="82">+IF(D168=0,"",D168/D$75)</f>
        <v/>
      </c>
      <c r="G168" s="30">
        <f t="shared" si="60"/>
        <v>-1</v>
      </c>
      <c r="H168" s="48">
        <f t="shared" ref="H168" si="83">+IF(OR(AND(E168=""),(G168="")),"",E168*G168)</f>
        <v>-4.5454545454545456E-2</v>
      </c>
    </row>
    <row r="169" spans="1:8" s="31" customFormat="1" ht="15" x14ac:dyDescent="0.2">
      <c r="A169" s="66"/>
      <c r="B169" s="47" t="s">
        <v>538</v>
      </c>
      <c r="C169" s="28">
        <v>0</v>
      </c>
      <c r="D169" s="28">
        <v>0</v>
      </c>
      <c r="E169" s="29" t="str">
        <f t="shared" ref="E169:E170" si="84">+IF(C169=0,"",C169/C$75)</f>
        <v/>
      </c>
      <c r="F169" s="29" t="str">
        <f t="shared" ref="F169:F170" si="85">+IF(D169=0,"",D169/D$75)</f>
        <v/>
      </c>
      <c r="G169" s="30" t="str">
        <f t="shared" si="60"/>
        <v xml:space="preserve"> </v>
      </c>
      <c r="H169" s="48" t="str">
        <f t="shared" ref="H169:H170" si="86">+IF(OR(AND(E169=""),(G169="")),"",E169*G169)</f>
        <v/>
      </c>
    </row>
    <row r="170" spans="1:8" s="31" customFormat="1" ht="15.75" thickBot="1" x14ac:dyDescent="0.25">
      <c r="A170" s="66"/>
      <c r="B170" s="49" t="s">
        <v>532</v>
      </c>
      <c r="C170" s="50">
        <v>0</v>
      </c>
      <c r="D170" s="50">
        <v>0</v>
      </c>
      <c r="E170" s="54" t="str">
        <f t="shared" si="84"/>
        <v/>
      </c>
      <c r="F170" s="54" t="str">
        <f t="shared" si="85"/>
        <v/>
      </c>
      <c r="G170" s="62" t="str">
        <f t="shared" si="60"/>
        <v xml:space="preserve"> </v>
      </c>
      <c r="H170" s="52" t="str">
        <f t="shared" si="86"/>
        <v/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36</v>
      </c>
      <c r="D176" s="9">
        <f>SUM(D177:D349)</f>
        <v>137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2.8055555555555554</v>
      </c>
      <c r="H176" s="39">
        <f>+IF(OR(AND(E176=""),(G176="")),"",E176*G176)</f>
        <v>2.8055555555555554</v>
      </c>
    </row>
    <row r="177" spans="1:8" s="31" customFormat="1" ht="15" x14ac:dyDescent="0.2">
      <c r="A177" s="66"/>
      <c r="B177" s="55" t="s">
        <v>425</v>
      </c>
      <c r="C177" s="28">
        <v>0</v>
      </c>
      <c r="D177" s="28">
        <v>1</v>
      </c>
      <c r="E177" s="29" t="str">
        <f t="shared" si="87"/>
        <v/>
      </c>
      <c r="F177" s="29">
        <f t="shared" si="88"/>
        <v>7.2992700729927005E-3</v>
      </c>
      <c r="G177" s="30">
        <f t="shared" ref="G177:G243" si="89">+IF(AND(C177=0,D177=0)," ",IF(C177=0,1,IF(D177=0,-1,(D177-C177)/C177)))</f>
        <v>1</v>
      </c>
      <c r="H177" s="48" t="str">
        <f>+IF(OR(AND(E177=""),(G177="")),"",E177*G177)</f>
        <v/>
      </c>
    </row>
    <row r="178" spans="1:8" s="31" customFormat="1" ht="15" x14ac:dyDescent="0.2">
      <c r="A178" s="66"/>
      <c r="B178" s="55" t="s">
        <v>562</v>
      </c>
      <c r="C178" s="28">
        <v>0</v>
      </c>
      <c r="D178" s="28">
        <v>0</v>
      </c>
      <c r="E178" s="29" t="str">
        <f t="shared" si="87"/>
        <v/>
      </c>
      <c r="F178" s="29" t="str">
        <f t="shared" si="88"/>
        <v/>
      </c>
      <c r="G178" s="30" t="str">
        <f t="shared" si="89"/>
        <v xml:space="preserve"> </v>
      </c>
      <c r="H178" s="48" t="str">
        <f t="shared" ref="H178:H251" si="90">+IF(OR(AND(E178=""),(G178="")),"",E178*G178)</f>
        <v/>
      </c>
    </row>
    <row r="179" spans="1:8" s="31" customFormat="1" ht="30" x14ac:dyDescent="0.2">
      <c r="A179" s="66"/>
      <c r="B179" s="55" t="s">
        <v>426</v>
      </c>
      <c r="C179" s="28">
        <v>0</v>
      </c>
      <c r="D179" s="28">
        <v>0</v>
      </c>
      <c r="E179" s="29" t="str">
        <f t="shared" si="87"/>
        <v/>
      </c>
      <c r="F179" s="29" t="str">
        <f t="shared" si="88"/>
        <v/>
      </c>
      <c r="G179" s="30" t="str">
        <f t="shared" si="89"/>
        <v xml:space="preserve"> </v>
      </c>
      <c r="H179" s="48" t="str">
        <f t="shared" si="90"/>
        <v/>
      </c>
    </row>
    <row r="180" spans="1:8" s="31" customFormat="1" ht="15" x14ac:dyDescent="0.2">
      <c r="A180" s="66"/>
      <c r="B180" s="55" t="s">
        <v>427</v>
      </c>
      <c r="C180" s="28">
        <v>0</v>
      </c>
      <c r="D180" s="28">
        <v>0</v>
      </c>
      <c r="E180" s="29" t="str">
        <f t="shared" si="87"/>
        <v/>
      </c>
      <c r="F180" s="29" t="str">
        <f t="shared" si="88"/>
        <v/>
      </c>
      <c r="G180" s="30" t="str">
        <f t="shared" si="89"/>
        <v xml:space="preserve"> 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28">
        <v>0</v>
      </c>
      <c r="D181" s="28">
        <v>0</v>
      </c>
      <c r="E181" s="29" t="str">
        <f t="shared" si="87"/>
        <v/>
      </c>
      <c r="F181" s="29" t="str">
        <f t="shared" si="88"/>
        <v/>
      </c>
      <c r="G181" s="30" t="str">
        <f t="shared" si="89"/>
        <v xml:space="preserve"> </v>
      </c>
      <c r="H181" s="48" t="str">
        <f t="shared" si="90"/>
        <v/>
      </c>
    </row>
    <row r="182" spans="1:8" s="31" customFormat="1" ht="30" x14ac:dyDescent="0.2">
      <c r="A182" s="66" t="s">
        <v>644</v>
      </c>
      <c r="B182" s="55" t="s">
        <v>646</v>
      </c>
      <c r="C182" s="28"/>
      <c r="D182" s="28">
        <v>0</v>
      </c>
      <c r="E182" s="29" t="str">
        <f t="shared" ref="E182" si="91">+IF(C182=0,"",C182/C$176)</f>
        <v/>
      </c>
      <c r="F182" s="29" t="str">
        <f t="shared" ref="F182" si="92">+IF(D182=0,"",D182/D$176)</f>
        <v/>
      </c>
      <c r="G182" s="30" t="str">
        <f t="shared" ref="G182" si="93">+IF(AND(C182=0,D182=0)," ",IF(C182=0,1,IF(D182=0,-1,(D182-C182)/C182)))</f>
        <v xml:space="preserve"> 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28">
        <v>2</v>
      </c>
      <c r="D183" s="28">
        <v>24</v>
      </c>
      <c r="E183" s="29">
        <f t="shared" si="87"/>
        <v>5.5555555555555552E-2</v>
      </c>
      <c r="F183" s="29">
        <f t="shared" si="88"/>
        <v>0.17518248175182483</v>
      </c>
      <c r="G183" s="30">
        <f t="shared" si="89"/>
        <v>11</v>
      </c>
      <c r="H183" s="48">
        <f t="shared" si="90"/>
        <v>0.61111111111111105</v>
      </c>
    </row>
    <row r="184" spans="1:8" s="31" customFormat="1" ht="15" x14ac:dyDescent="0.2">
      <c r="A184" s="66"/>
      <c r="B184" s="55" t="s">
        <v>564</v>
      </c>
      <c r="C184" s="28">
        <v>0</v>
      </c>
      <c r="D184" s="28">
        <v>0</v>
      </c>
      <c r="E184" s="29" t="str">
        <f t="shared" si="87"/>
        <v/>
      </c>
      <c r="F184" s="29" t="str">
        <f t="shared" si="88"/>
        <v/>
      </c>
      <c r="G184" s="30" t="str">
        <f t="shared" si="89"/>
        <v xml:space="preserve"> </v>
      </c>
      <c r="H184" s="48" t="str">
        <f t="shared" si="90"/>
        <v/>
      </c>
    </row>
    <row r="185" spans="1:8" s="31" customFormat="1" ht="15" x14ac:dyDescent="0.2">
      <c r="A185" s="66"/>
      <c r="B185" s="55" t="s">
        <v>565</v>
      </c>
      <c r="C185" s="28">
        <v>0</v>
      </c>
      <c r="D185" s="28">
        <v>1</v>
      </c>
      <c r="E185" s="29" t="str">
        <f t="shared" si="87"/>
        <v/>
      </c>
      <c r="F185" s="29">
        <f t="shared" si="88"/>
        <v>7.2992700729927005E-3</v>
      </c>
      <c r="G185" s="30">
        <f t="shared" si="89"/>
        <v>1</v>
      </c>
      <c r="H185" s="48" t="str">
        <f t="shared" si="90"/>
        <v/>
      </c>
    </row>
    <row r="186" spans="1:8" s="31" customFormat="1" ht="15" x14ac:dyDescent="0.2">
      <c r="A186" s="66"/>
      <c r="B186" s="55" t="s">
        <v>566</v>
      </c>
      <c r="C186" s="28">
        <v>0</v>
      </c>
      <c r="D186" s="28">
        <v>0</v>
      </c>
      <c r="E186" s="29" t="str">
        <f t="shared" si="87"/>
        <v/>
      </c>
      <c r="F186" s="29" t="str">
        <f t="shared" si="88"/>
        <v/>
      </c>
      <c r="G186" s="30" t="str">
        <f t="shared" si="89"/>
        <v xml:space="preserve"> </v>
      </c>
      <c r="H186" s="48" t="str">
        <f t="shared" si="90"/>
        <v/>
      </c>
    </row>
    <row r="187" spans="1:8" s="31" customFormat="1" ht="15" x14ac:dyDescent="0.2">
      <c r="A187" s="66"/>
      <c r="B187" s="55" t="s">
        <v>40</v>
      </c>
      <c r="C187" s="28">
        <v>0</v>
      </c>
      <c r="D187" s="28">
        <v>0</v>
      </c>
      <c r="E187" s="29" t="str">
        <f t="shared" si="87"/>
        <v/>
      </c>
      <c r="F187" s="29" t="str">
        <f t="shared" si="88"/>
        <v/>
      </c>
      <c r="G187" s="30" t="str">
        <f t="shared" si="89"/>
        <v xml:space="preserve"> 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28">
        <v>0</v>
      </c>
      <c r="D188" s="28">
        <v>0</v>
      </c>
      <c r="E188" s="29" t="str">
        <f t="shared" si="87"/>
        <v/>
      </c>
      <c r="F188" s="29" t="str">
        <f t="shared" si="88"/>
        <v/>
      </c>
      <c r="G188" s="30" t="str">
        <f t="shared" si="89"/>
        <v xml:space="preserve"> 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28">
        <v>0</v>
      </c>
      <c r="D189" s="28">
        <v>0</v>
      </c>
      <c r="E189" s="29" t="str">
        <f t="shared" si="87"/>
        <v/>
      </c>
      <c r="F189" s="29" t="str">
        <f t="shared" si="88"/>
        <v/>
      </c>
      <c r="G189" s="30" t="str">
        <f t="shared" si="89"/>
        <v xml:space="preserve"> </v>
      </c>
      <c r="H189" s="48" t="str">
        <f t="shared" si="90"/>
        <v/>
      </c>
    </row>
    <row r="190" spans="1:8" s="31" customFormat="1" ht="15" x14ac:dyDescent="0.2">
      <c r="A190" s="66"/>
      <c r="B190" s="55" t="s">
        <v>498</v>
      </c>
      <c r="C190" s="28">
        <v>0</v>
      </c>
      <c r="D190" s="28">
        <v>0</v>
      </c>
      <c r="E190" s="29" t="str">
        <f t="shared" ref="E190:E191" si="95">+IF(C190=0,"",C190/C$176)</f>
        <v/>
      </c>
      <c r="F190" s="29" t="str">
        <f t="shared" ref="F190:F191" si="96">+IF(D190=0,"",D190/D$176)</f>
        <v/>
      </c>
      <c r="G190" s="30" t="str">
        <f t="shared" si="89"/>
        <v xml:space="preserve"> </v>
      </c>
      <c r="H190" s="48" t="str">
        <f t="shared" ref="H190:H191" si="97">+IF(OR(AND(E190=""),(G190="")),"",E190*G190)</f>
        <v/>
      </c>
    </row>
    <row r="191" spans="1:8" s="31" customFormat="1" ht="15" x14ac:dyDescent="0.2">
      <c r="A191" s="66"/>
      <c r="B191" s="55" t="s">
        <v>428</v>
      </c>
      <c r="C191" s="28">
        <v>0</v>
      </c>
      <c r="D191" s="28">
        <v>1</v>
      </c>
      <c r="E191" s="29" t="str">
        <f t="shared" si="95"/>
        <v/>
      </c>
      <c r="F191" s="29">
        <f t="shared" si="96"/>
        <v>7.2992700729927005E-3</v>
      </c>
      <c r="G191" s="30">
        <f t="shared" si="89"/>
        <v>1</v>
      </c>
      <c r="H191" s="48" t="str">
        <f t="shared" si="97"/>
        <v/>
      </c>
    </row>
    <row r="192" spans="1:8" s="31" customFormat="1" ht="15" x14ac:dyDescent="0.2">
      <c r="A192" s="66"/>
      <c r="B192" s="55" t="s">
        <v>597</v>
      </c>
      <c r="C192" s="28">
        <v>0</v>
      </c>
      <c r="D192" s="28">
        <v>0</v>
      </c>
      <c r="E192" s="29" t="str">
        <f t="shared" ref="E192:F194" si="98">+IF(C192=0,"",C192/C$176)</f>
        <v/>
      </c>
      <c r="F192" s="29" t="str">
        <f t="shared" si="98"/>
        <v/>
      </c>
      <c r="G192" s="30" t="str">
        <f t="shared" si="89"/>
        <v xml:space="preserve"> </v>
      </c>
      <c r="H192" s="48" t="str">
        <f t="shared" si="90"/>
        <v/>
      </c>
    </row>
    <row r="193" spans="1:8" s="31" customFormat="1" ht="15" x14ac:dyDescent="0.2">
      <c r="A193" s="66"/>
      <c r="B193" s="55" t="s">
        <v>598</v>
      </c>
      <c r="C193" s="28">
        <v>0</v>
      </c>
      <c r="D193" s="28">
        <v>0</v>
      </c>
      <c r="E193" s="29" t="str">
        <f t="shared" si="98"/>
        <v/>
      </c>
      <c r="F193" s="29" t="str">
        <f t="shared" si="98"/>
        <v/>
      </c>
      <c r="G193" s="30" t="str">
        <f t="shared" si="89"/>
        <v xml:space="preserve"> </v>
      </c>
      <c r="H193" s="48" t="str">
        <f t="shared" si="90"/>
        <v/>
      </c>
    </row>
    <row r="194" spans="1:8" s="31" customFormat="1" ht="15" x14ac:dyDescent="0.2">
      <c r="A194" s="66"/>
      <c r="B194" s="55" t="s">
        <v>42</v>
      </c>
      <c r="C194" s="28">
        <v>0</v>
      </c>
      <c r="D194" s="28">
        <v>0</v>
      </c>
      <c r="E194" s="29" t="str">
        <f t="shared" si="98"/>
        <v/>
      </c>
      <c r="F194" s="29" t="str">
        <f t="shared" si="98"/>
        <v/>
      </c>
      <c r="G194" s="30" t="str">
        <f t="shared" si="89"/>
        <v xml:space="preserve"> </v>
      </c>
      <c r="H194" s="48" t="str">
        <f t="shared" si="90"/>
        <v/>
      </c>
    </row>
    <row r="195" spans="1:8" s="31" customFormat="1" ht="15" x14ac:dyDescent="0.2">
      <c r="A195" s="66"/>
      <c r="B195" s="55" t="s">
        <v>499</v>
      </c>
      <c r="C195" s="28">
        <v>0</v>
      </c>
      <c r="D195" s="28">
        <v>0</v>
      </c>
      <c r="E195" s="29" t="str">
        <f t="shared" ref="E195:E196" si="99">+IF(C195=0,"",C195/C$176)</f>
        <v/>
      </c>
      <c r="F195" s="29" t="str">
        <f t="shared" ref="F195:F196" si="100">+IF(D195=0,"",D195/D$176)</f>
        <v/>
      </c>
      <c r="G195" s="30" t="str">
        <f t="shared" si="89"/>
        <v xml:space="preserve"> </v>
      </c>
      <c r="H195" s="48" t="str">
        <f t="shared" ref="H195:H196" si="101">+IF(OR(AND(E195=""),(G195="")),"",E195*G195)</f>
        <v/>
      </c>
    </row>
    <row r="196" spans="1:8" s="31" customFormat="1" ht="15" x14ac:dyDescent="0.2">
      <c r="A196" s="66"/>
      <c r="B196" s="55" t="s">
        <v>500</v>
      </c>
      <c r="C196" s="28">
        <v>0</v>
      </c>
      <c r="D196" s="28">
        <v>0</v>
      </c>
      <c r="E196" s="29" t="str">
        <f t="shared" si="99"/>
        <v/>
      </c>
      <c r="F196" s="29" t="str">
        <f t="shared" si="100"/>
        <v/>
      </c>
      <c r="G196" s="30" t="str">
        <f t="shared" si="89"/>
        <v xml:space="preserve"> </v>
      </c>
      <c r="H196" s="48" t="str">
        <f t="shared" si="101"/>
        <v/>
      </c>
    </row>
    <row r="197" spans="1:8" s="31" customFormat="1" ht="15" x14ac:dyDescent="0.2">
      <c r="A197" s="66"/>
      <c r="B197" s="55" t="s">
        <v>607</v>
      </c>
      <c r="C197" s="28">
        <v>0</v>
      </c>
      <c r="D197" s="28">
        <v>0</v>
      </c>
      <c r="E197" s="29" t="str">
        <f t="shared" ref="E197" si="102">+IF(C197=0,"",C197/C$176)</f>
        <v/>
      </c>
      <c r="F197" s="29" t="str">
        <f t="shared" ref="F197" si="103">+IF(D197=0,"",D197/D$176)</f>
        <v/>
      </c>
      <c r="G197" s="30" t="str">
        <f t="shared" ref="G197" si="104">+IF(AND(C197=0,D197=0)," ",IF(C197=0,1,IF(D197=0,-1,(D197-C197)/C197)))</f>
        <v xml:space="preserve"> </v>
      </c>
      <c r="H197" s="48" t="str">
        <f t="shared" ref="H197" si="105">+IF(OR(AND(E197=""),(G197="")),"",E197*G197)</f>
        <v/>
      </c>
    </row>
    <row r="198" spans="1:8" s="31" customFormat="1" ht="15" x14ac:dyDescent="0.2">
      <c r="A198" s="66"/>
      <c r="B198" s="55" t="s">
        <v>204</v>
      </c>
      <c r="C198" s="28">
        <v>0</v>
      </c>
      <c r="D198" s="28">
        <v>0</v>
      </c>
      <c r="E198" s="29" t="str">
        <f t="shared" ref="E198:E231" si="106">+IF(C198=0,"",C198/C$176)</f>
        <v/>
      </c>
      <c r="F198" s="29" t="str">
        <f t="shared" ref="F198:F231" si="107">+IF(D198=0,"",D198/D$176)</f>
        <v/>
      </c>
      <c r="G198" s="30" t="str">
        <f t="shared" si="89"/>
        <v xml:space="preserve"> </v>
      </c>
      <c r="H198" s="48" t="str">
        <f t="shared" si="90"/>
        <v/>
      </c>
    </row>
    <row r="199" spans="1:8" s="31" customFormat="1" ht="15" x14ac:dyDescent="0.2">
      <c r="A199" s="66"/>
      <c r="B199" s="55" t="s">
        <v>205</v>
      </c>
      <c r="C199" s="28">
        <v>0</v>
      </c>
      <c r="D199" s="28">
        <v>0</v>
      </c>
      <c r="E199" s="29" t="str">
        <f t="shared" si="106"/>
        <v/>
      </c>
      <c r="F199" s="29" t="str">
        <f t="shared" si="107"/>
        <v/>
      </c>
      <c r="G199" s="30" t="str">
        <f t="shared" si="89"/>
        <v xml:space="preserve"> </v>
      </c>
      <c r="H199" s="48" t="str">
        <f t="shared" si="90"/>
        <v/>
      </c>
    </row>
    <row r="200" spans="1:8" s="31" customFormat="1" ht="15" x14ac:dyDescent="0.2">
      <c r="A200" s="66"/>
      <c r="B200" s="55" t="s">
        <v>206</v>
      </c>
      <c r="C200" s="28">
        <v>0</v>
      </c>
      <c r="D200" s="28">
        <v>0</v>
      </c>
      <c r="E200" s="29" t="str">
        <f t="shared" si="106"/>
        <v/>
      </c>
      <c r="F200" s="29" t="str">
        <f t="shared" si="107"/>
        <v/>
      </c>
      <c r="G200" s="30" t="str">
        <f t="shared" si="89"/>
        <v xml:space="preserve"> </v>
      </c>
      <c r="H200" s="48" t="str">
        <f t="shared" si="90"/>
        <v/>
      </c>
    </row>
    <row r="201" spans="1:8" s="31" customFormat="1" ht="15" x14ac:dyDescent="0.2">
      <c r="A201" s="66"/>
      <c r="B201" s="55" t="s">
        <v>547</v>
      </c>
      <c r="C201" s="28">
        <v>0</v>
      </c>
      <c r="D201" s="28">
        <v>3</v>
      </c>
      <c r="E201" s="29" t="str">
        <f t="shared" ref="E201" si="108">+IF(C201=0,"",C201/C$176)</f>
        <v/>
      </c>
      <c r="F201" s="29">
        <f t="shared" ref="F201" si="109">+IF(D201=0,"",D201/D$176)</f>
        <v>2.1897810218978103E-2</v>
      </c>
      <c r="G201" s="30">
        <f t="shared" si="89"/>
        <v>1</v>
      </c>
      <c r="H201" s="48" t="str">
        <f t="shared" ref="H201" si="110">+IF(OR(AND(E201=""),(G201="")),"",E201*G201)</f>
        <v/>
      </c>
    </row>
    <row r="202" spans="1:8" s="31" customFormat="1" ht="15" x14ac:dyDescent="0.2">
      <c r="A202" s="66"/>
      <c r="B202" s="55" t="s">
        <v>207</v>
      </c>
      <c r="C202" s="28">
        <v>0</v>
      </c>
      <c r="D202" s="28">
        <v>0</v>
      </c>
      <c r="E202" s="29" t="str">
        <f t="shared" si="106"/>
        <v/>
      </c>
      <c r="F202" s="29" t="str">
        <f t="shared" si="107"/>
        <v/>
      </c>
      <c r="G202" s="30" t="str">
        <f t="shared" si="89"/>
        <v xml:space="preserve"> </v>
      </c>
      <c r="H202" s="48" t="str">
        <f t="shared" si="90"/>
        <v/>
      </c>
    </row>
    <row r="203" spans="1:8" s="31" customFormat="1" ht="15" x14ac:dyDescent="0.2">
      <c r="A203" s="66"/>
      <c r="B203" s="55" t="s">
        <v>429</v>
      </c>
      <c r="C203" s="28">
        <v>0</v>
      </c>
      <c r="D203" s="28">
        <v>0</v>
      </c>
      <c r="E203" s="29" t="str">
        <f t="shared" si="106"/>
        <v/>
      </c>
      <c r="F203" s="29" t="str">
        <f t="shared" si="107"/>
        <v/>
      </c>
      <c r="G203" s="30" t="str">
        <f t="shared" si="89"/>
        <v xml:space="preserve"> </v>
      </c>
      <c r="H203" s="48" t="str">
        <f t="shared" si="90"/>
        <v/>
      </c>
    </row>
    <row r="204" spans="1:8" s="31" customFormat="1" ht="15" x14ac:dyDescent="0.2">
      <c r="A204" s="66"/>
      <c r="B204" s="55" t="s">
        <v>502</v>
      </c>
      <c r="C204" s="28">
        <v>0</v>
      </c>
      <c r="D204" s="28">
        <v>2</v>
      </c>
      <c r="E204" s="29" t="str">
        <f t="shared" si="106"/>
        <v/>
      </c>
      <c r="F204" s="29">
        <f t="shared" si="107"/>
        <v>1.4598540145985401E-2</v>
      </c>
      <c r="G204" s="30">
        <f t="shared" si="89"/>
        <v>1</v>
      </c>
      <c r="H204" s="48" t="str">
        <f t="shared" ref="H204" si="111">+IF(OR(AND(E204=""),(G204="")),"",E204*G204)</f>
        <v/>
      </c>
    </row>
    <row r="205" spans="1:8" s="31" customFormat="1" ht="15" x14ac:dyDescent="0.2">
      <c r="A205" s="66" t="s">
        <v>644</v>
      </c>
      <c r="B205" s="55" t="s">
        <v>648</v>
      </c>
      <c r="C205" s="28"/>
      <c r="D205" s="28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28">
        <v>0</v>
      </c>
      <c r="D206" s="28">
        <v>0</v>
      </c>
      <c r="E206" s="29" t="str">
        <f t="shared" si="106"/>
        <v/>
      </c>
      <c r="F206" s="29" t="str">
        <f t="shared" si="107"/>
        <v/>
      </c>
      <c r="G206" s="30" t="str">
        <f t="shared" si="89"/>
        <v xml:space="preserve"> </v>
      </c>
      <c r="H206" s="48" t="str">
        <f t="shared" si="90"/>
        <v/>
      </c>
    </row>
    <row r="207" spans="1:8" s="31" customFormat="1" ht="15" x14ac:dyDescent="0.2">
      <c r="A207" s="66"/>
      <c r="B207" s="55" t="s">
        <v>209</v>
      </c>
      <c r="C207" s="28">
        <v>1</v>
      </c>
      <c r="D207" s="28">
        <v>1</v>
      </c>
      <c r="E207" s="29">
        <f t="shared" si="106"/>
        <v>2.7777777777777776E-2</v>
      </c>
      <c r="F207" s="29">
        <f t="shared" si="107"/>
        <v>7.2992700729927005E-3</v>
      </c>
      <c r="G207" s="30">
        <f t="shared" si="89"/>
        <v>0</v>
      </c>
      <c r="H207" s="48">
        <f t="shared" si="90"/>
        <v>0</v>
      </c>
    </row>
    <row r="208" spans="1:8" s="31" customFormat="1" ht="15" x14ac:dyDescent="0.2">
      <c r="A208" s="66"/>
      <c r="B208" s="55" t="s">
        <v>210</v>
      </c>
      <c r="C208" s="28">
        <v>0</v>
      </c>
      <c r="D208" s="28">
        <v>20</v>
      </c>
      <c r="E208" s="29" t="str">
        <f t="shared" si="106"/>
        <v/>
      </c>
      <c r="F208" s="29">
        <f t="shared" si="107"/>
        <v>0.145985401459854</v>
      </c>
      <c r="G208" s="30">
        <f t="shared" si="89"/>
        <v>1</v>
      </c>
      <c r="H208" s="48" t="str">
        <f t="shared" si="90"/>
        <v/>
      </c>
    </row>
    <row r="209" spans="1:8" s="31" customFormat="1" ht="15" x14ac:dyDescent="0.2">
      <c r="A209" s="66"/>
      <c r="B209" s="55" t="s">
        <v>211</v>
      </c>
      <c r="C209" s="28">
        <v>9</v>
      </c>
      <c r="D209" s="28">
        <v>3</v>
      </c>
      <c r="E209" s="29">
        <f t="shared" si="106"/>
        <v>0.25</v>
      </c>
      <c r="F209" s="29">
        <f t="shared" si="107"/>
        <v>2.1897810218978103E-2</v>
      </c>
      <c r="G209" s="30">
        <f t="shared" si="89"/>
        <v>-0.66666666666666663</v>
      </c>
      <c r="H209" s="48">
        <f t="shared" si="90"/>
        <v>-0.16666666666666666</v>
      </c>
    </row>
    <row r="210" spans="1:8" s="31" customFormat="1" ht="15" x14ac:dyDescent="0.2">
      <c r="A210" s="66"/>
      <c r="B210" s="55" t="s">
        <v>430</v>
      </c>
      <c r="C210" s="28">
        <v>1</v>
      </c>
      <c r="D210" s="28">
        <v>0</v>
      </c>
      <c r="E210" s="29">
        <f t="shared" si="106"/>
        <v>2.7777777777777776E-2</v>
      </c>
      <c r="F210" s="29" t="str">
        <f t="shared" si="107"/>
        <v/>
      </c>
      <c r="G210" s="30">
        <f t="shared" si="89"/>
        <v>-1</v>
      </c>
      <c r="H210" s="48">
        <f t="shared" si="90"/>
        <v>-2.7777777777777776E-2</v>
      </c>
    </row>
    <row r="211" spans="1:8" s="31" customFormat="1" ht="15" x14ac:dyDescent="0.2">
      <c r="A211" s="66"/>
      <c r="B211" s="55" t="s">
        <v>431</v>
      </c>
      <c r="C211" s="28">
        <v>0</v>
      </c>
      <c r="D211" s="28">
        <v>5</v>
      </c>
      <c r="E211" s="29" t="str">
        <f t="shared" si="106"/>
        <v/>
      </c>
      <c r="F211" s="29">
        <f t="shared" si="107"/>
        <v>3.6496350364963501E-2</v>
      </c>
      <c r="G211" s="30">
        <f t="shared" si="89"/>
        <v>1</v>
      </c>
      <c r="H211" s="48" t="str">
        <f t="shared" si="90"/>
        <v/>
      </c>
    </row>
    <row r="212" spans="1:8" s="31" customFormat="1" ht="15" x14ac:dyDescent="0.2">
      <c r="A212" s="66"/>
      <c r="B212" s="55" t="s">
        <v>212</v>
      </c>
      <c r="C212" s="28">
        <v>0</v>
      </c>
      <c r="D212" s="28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28">
        <v>0</v>
      </c>
      <c r="D213" s="28">
        <v>1</v>
      </c>
      <c r="E213" s="29" t="str">
        <f t="shared" si="106"/>
        <v/>
      </c>
      <c r="F213" s="29">
        <f t="shared" si="107"/>
        <v>7.2992700729927005E-3</v>
      </c>
      <c r="G213" s="30">
        <f t="shared" si="89"/>
        <v>1</v>
      </c>
      <c r="H213" s="48" t="str">
        <f t="shared" ref="H213" si="116">+IF(OR(AND(E213=""),(G213="")),"",E213*G213)</f>
        <v/>
      </c>
    </row>
    <row r="214" spans="1:8" s="31" customFormat="1" ht="15" x14ac:dyDescent="0.2">
      <c r="A214" s="66"/>
      <c r="B214" s="55" t="s">
        <v>213</v>
      </c>
      <c r="C214" s="28">
        <v>0</v>
      </c>
      <c r="D214" s="28">
        <v>0</v>
      </c>
      <c r="E214" s="29" t="str">
        <f t="shared" si="106"/>
        <v/>
      </c>
      <c r="F214" s="29" t="str">
        <f t="shared" si="107"/>
        <v/>
      </c>
      <c r="G214" s="30" t="str">
        <f t="shared" si="89"/>
        <v xml:space="preserve"> </v>
      </c>
      <c r="H214" s="48" t="str">
        <f t="shared" si="90"/>
        <v/>
      </c>
    </row>
    <row r="215" spans="1:8" s="31" customFormat="1" ht="15" x14ac:dyDescent="0.2">
      <c r="A215" s="66"/>
      <c r="B215" s="55" t="s">
        <v>214</v>
      </c>
      <c r="C215" s="28">
        <v>0</v>
      </c>
      <c r="D215" s="28">
        <v>1</v>
      </c>
      <c r="E215" s="29" t="str">
        <f t="shared" si="106"/>
        <v/>
      </c>
      <c r="F215" s="29">
        <f t="shared" si="107"/>
        <v>7.2992700729927005E-3</v>
      </c>
      <c r="G215" s="30">
        <f t="shared" si="89"/>
        <v>1</v>
      </c>
      <c r="H215" s="48" t="str">
        <f t="shared" si="90"/>
        <v/>
      </c>
    </row>
    <row r="216" spans="1:8" s="31" customFormat="1" ht="15" x14ac:dyDescent="0.2">
      <c r="A216" s="66"/>
      <c r="B216" s="55" t="s">
        <v>215</v>
      </c>
      <c r="C216" s="28">
        <v>0</v>
      </c>
      <c r="D216" s="28">
        <v>0</v>
      </c>
      <c r="E216" s="29" t="str">
        <f t="shared" si="106"/>
        <v/>
      </c>
      <c r="F216" s="29" t="str">
        <f t="shared" si="107"/>
        <v/>
      </c>
      <c r="G216" s="30" t="str">
        <f t="shared" si="89"/>
        <v xml:space="preserve"> </v>
      </c>
      <c r="H216" s="48" t="str">
        <f t="shared" si="90"/>
        <v/>
      </c>
    </row>
    <row r="217" spans="1:8" s="31" customFormat="1" ht="15" x14ac:dyDescent="0.2">
      <c r="A217" s="66"/>
      <c r="B217" s="55" t="s">
        <v>44</v>
      </c>
      <c r="C217" s="28">
        <v>0</v>
      </c>
      <c r="D217" s="28">
        <v>0</v>
      </c>
      <c r="E217" s="29" t="str">
        <f t="shared" si="106"/>
        <v/>
      </c>
      <c r="F217" s="29" t="str">
        <f t="shared" si="107"/>
        <v/>
      </c>
      <c r="G217" s="30" t="str">
        <f t="shared" si="89"/>
        <v xml:space="preserve"> </v>
      </c>
      <c r="H217" s="48" t="str">
        <f t="shared" si="90"/>
        <v/>
      </c>
    </row>
    <row r="218" spans="1:8" s="31" customFormat="1" ht="15" x14ac:dyDescent="0.2">
      <c r="A218" s="66"/>
      <c r="B218" s="55" t="s">
        <v>45</v>
      </c>
      <c r="C218" s="28">
        <v>3</v>
      </c>
      <c r="D218" s="28">
        <v>23</v>
      </c>
      <c r="E218" s="29">
        <f t="shared" si="106"/>
        <v>8.3333333333333329E-2</v>
      </c>
      <c r="F218" s="29">
        <f t="shared" si="107"/>
        <v>0.16788321167883211</v>
      </c>
      <c r="G218" s="30">
        <f t="shared" si="89"/>
        <v>6.666666666666667</v>
      </c>
      <c r="H218" s="48">
        <f t="shared" si="90"/>
        <v>0.55555555555555558</v>
      </c>
    </row>
    <row r="219" spans="1:8" s="31" customFormat="1" ht="15" x14ac:dyDescent="0.2">
      <c r="A219" s="66"/>
      <c r="B219" s="55" t="s">
        <v>216</v>
      </c>
      <c r="C219" s="28">
        <v>0</v>
      </c>
      <c r="D219" s="28">
        <v>0</v>
      </c>
      <c r="E219" s="29" t="str">
        <f t="shared" si="106"/>
        <v/>
      </c>
      <c r="F219" s="29" t="str">
        <f t="shared" si="107"/>
        <v/>
      </c>
      <c r="G219" s="30" t="str">
        <f t="shared" si="89"/>
        <v xml:space="preserve"> </v>
      </c>
      <c r="H219" s="48" t="str">
        <f t="shared" si="90"/>
        <v/>
      </c>
    </row>
    <row r="220" spans="1:8" s="31" customFormat="1" ht="30" x14ac:dyDescent="0.2">
      <c r="A220" s="66"/>
      <c r="B220" s="55" t="s">
        <v>217</v>
      </c>
      <c r="C220" s="28">
        <v>0</v>
      </c>
      <c r="D220" s="28">
        <v>0</v>
      </c>
      <c r="E220" s="29" t="str">
        <f t="shared" si="106"/>
        <v/>
      </c>
      <c r="F220" s="29" t="str">
        <f t="shared" si="107"/>
        <v/>
      </c>
      <c r="G220" s="30" t="str">
        <f t="shared" si="89"/>
        <v xml:space="preserve"> </v>
      </c>
      <c r="H220" s="48" t="str">
        <f t="shared" si="90"/>
        <v/>
      </c>
    </row>
    <row r="221" spans="1:8" s="31" customFormat="1" ht="15" x14ac:dyDescent="0.2">
      <c r="A221" s="66"/>
      <c r="B221" s="55" t="s">
        <v>432</v>
      </c>
      <c r="C221" s="28">
        <v>0</v>
      </c>
      <c r="D221" s="28">
        <v>0</v>
      </c>
      <c r="E221" s="29" t="str">
        <f t="shared" si="106"/>
        <v/>
      </c>
      <c r="F221" s="29" t="str">
        <f t="shared" si="107"/>
        <v/>
      </c>
      <c r="G221" s="30" t="str">
        <f t="shared" si="89"/>
        <v xml:space="preserve"> </v>
      </c>
      <c r="H221" s="48" t="str">
        <f t="shared" si="90"/>
        <v/>
      </c>
    </row>
    <row r="222" spans="1:8" s="31" customFormat="1" ht="15" x14ac:dyDescent="0.2">
      <c r="A222" s="66"/>
      <c r="B222" s="55" t="s">
        <v>504</v>
      </c>
      <c r="C222" s="28">
        <v>0</v>
      </c>
      <c r="D222" s="28">
        <v>0</v>
      </c>
      <c r="E222" s="29" t="str">
        <f t="shared" si="106"/>
        <v/>
      </c>
      <c r="F222" s="29" t="str">
        <f t="shared" si="107"/>
        <v/>
      </c>
      <c r="G222" s="30" t="str">
        <f t="shared" si="89"/>
        <v xml:space="preserve"> </v>
      </c>
      <c r="H222" s="48" t="str">
        <f t="shared" ref="H222" si="117">+IF(OR(AND(E222=""),(G222="")),"",E222*G222)</f>
        <v/>
      </c>
    </row>
    <row r="223" spans="1:8" s="31" customFormat="1" ht="15" x14ac:dyDescent="0.2">
      <c r="A223" s="66"/>
      <c r="B223" s="55" t="s">
        <v>609</v>
      </c>
      <c r="C223" s="28">
        <v>1</v>
      </c>
      <c r="D223" s="28">
        <v>1</v>
      </c>
      <c r="E223" s="29">
        <f t="shared" ref="E223" si="118">+IF(C223=0,"",C223/C$176)</f>
        <v>2.7777777777777776E-2</v>
      </c>
      <c r="F223" s="29">
        <f t="shared" ref="F223" si="119">+IF(D223=0,"",D223/D$176)</f>
        <v>7.2992700729927005E-3</v>
      </c>
      <c r="G223" s="30">
        <f t="shared" ref="G223" si="120">+IF(AND(C223=0,D223=0)," ",IF(C223=0,1,IF(D223=0,-1,(D223-C223)/C223)))</f>
        <v>0</v>
      </c>
      <c r="H223" s="48">
        <f t="shared" ref="H223" si="121">+IF(OR(AND(E223=""),(G223="")),"",E223*G223)</f>
        <v>0</v>
      </c>
    </row>
    <row r="224" spans="1:8" s="31" customFormat="1" ht="15" x14ac:dyDescent="0.2">
      <c r="A224" s="66"/>
      <c r="B224" s="55" t="s">
        <v>539</v>
      </c>
      <c r="C224" s="28">
        <v>0</v>
      </c>
      <c r="D224" s="28">
        <v>0</v>
      </c>
      <c r="E224" s="29" t="str">
        <f t="shared" si="106"/>
        <v/>
      </c>
      <c r="F224" s="29" t="str">
        <f t="shared" si="107"/>
        <v/>
      </c>
      <c r="G224" s="30" t="str">
        <f t="shared" si="89"/>
        <v xml:space="preserve"> 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28">
        <v>0</v>
      </c>
      <c r="D225" s="28">
        <v>0</v>
      </c>
      <c r="E225" s="29" t="str">
        <f t="shared" si="106"/>
        <v/>
      </c>
      <c r="F225" s="29" t="str">
        <f t="shared" si="107"/>
        <v/>
      </c>
      <c r="G225" s="30" t="str">
        <f t="shared" si="89"/>
        <v xml:space="preserve"> </v>
      </c>
      <c r="H225" s="48" t="str">
        <f t="shared" si="90"/>
        <v/>
      </c>
    </row>
    <row r="226" spans="1:8" s="31" customFormat="1" ht="15" x14ac:dyDescent="0.2">
      <c r="A226" s="66"/>
      <c r="B226" s="55" t="s">
        <v>46</v>
      </c>
      <c r="C226" s="28">
        <v>0</v>
      </c>
      <c r="D226" s="28">
        <v>0</v>
      </c>
      <c r="E226" s="29" t="str">
        <f t="shared" si="106"/>
        <v/>
      </c>
      <c r="F226" s="29" t="str">
        <f t="shared" si="107"/>
        <v/>
      </c>
      <c r="G226" s="30" t="str">
        <f t="shared" si="89"/>
        <v xml:space="preserve"> </v>
      </c>
      <c r="H226" s="48" t="str">
        <f t="shared" si="90"/>
        <v/>
      </c>
    </row>
    <row r="227" spans="1:8" s="31" customFormat="1" ht="15" x14ac:dyDescent="0.2">
      <c r="A227" s="66"/>
      <c r="B227" s="55" t="s">
        <v>219</v>
      </c>
      <c r="C227" s="28">
        <v>0</v>
      </c>
      <c r="D227" s="28">
        <v>0</v>
      </c>
      <c r="E227" s="29" t="str">
        <f t="shared" si="106"/>
        <v/>
      </c>
      <c r="F227" s="29" t="str">
        <f t="shared" si="107"/>
        <v/>
      </c>
      <c r="G227" s="30" t="str">
        <f t="shared" si="89"/>
        <v xml:space="preserve"> </v>
      </c>
      <c r="H227" s="48" t="str">
        <f t="shared" si="90"/>
        <v/>
      </c>
    </row>
    <row r="228" spans="1:8" s="31" customFormat="1" ht="15" x14ac:dyDescent="0.2">
      <c r="A228" s="66"/>
      <c r="B228" s="55" t="s">
        <v>220</v>
      </c>
      <c r="C228" s="28">
        <v>0</v>
      </c>
      <c r="D228" s="28">
        <v>0</v>
      </c>
      <c r="E228" s="29" t="str">
        <f t="shared" si="106"/>
        <v/>
      </c>
      <c r="F228" s="29" t="str">
        <f t="shared" si="107"/>
        <v/>
      </c>
      <c r="G228" s="30" t="str">
        <f t="shared" si="89"/>
        <v xml:space="preserve"> </v>
      </c>
      <c r="H228" s="48" t="str">
        <f t="shared" si="90"/>
        <v/>
      </c>
    </row>
    <row r="229" spans="1:8" s="31" customFormat="1" ht="15" x14ac:dyDescent="0.2">
      <c r="A229" s="66"/>
      <c r="B229" s="55" t="s">
        <v>433</v>
      </c>
      <c r="C229" s="28">
        <v>0</v>
      </c>
      <c r="D229" s="28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28">
        <v>0</v>
      </c>
      <c r="D230" s="28">
        <v>1</v>
      </c>
      <c r="E230" s="29" t="str">
        <f t="shared" si="106"/>
        <v/>
      </c>
      <c r="F230" s="29">
        <f t="shared" si="107"/>
        <v>7.2992700729927005E-3</v>
      </c>
      <c r="G230" s="30">
        <f t="shared" si="89"/>
        <v>1</v>
      </c>
      <c r="H230" s="48" t="str">
        <f t="shared" si="90"/>
        <v/>
      </c>
    </row>
    <row r="231" spans="1:8" s="31" customFormat="1" ht="15" x14ac:dyDescent="0.2">
      <c r="A231" s="66"/>
      <c r="B231" s="55" t="s">
        <v>221</v>
      </c>
      <c r="C231" s="28">
        <v>0</v>
      </c>
      <c r="D231" s="28">
        <v>0</v>
      </c>
      <c r="E231" s="29" t="str">
        <f t="shared" si="106"/>
        <v/>
      </c>
      <c r="F231" s="29" t="str">
        <f t="shared" si="107"/>
        <v/>
      </c>
      <c r="G231" s="30" t="str">
        <f t="shared" si="89"/>
        <v xml:space="preserve"> </v>
      </c>
      <c r="H231" s="48" t="str">
        <f t="shared" si="90"/>
        <v/>
      </c>
    </row>
    <row r="232" spans="1:8" s="31" customFormat="1" ht="15" x14ac:dyDescent="0.2">
      <c r="A232" s="66"/>
      <c r="B232" s="55" t="s">
        <v>222</v>
      </c>
      <c r="C232" s="28">
        <v>0</v>
      </c>
      <c r="D232" s="28">
        <v>2</v>
      </c>
      <c r="E232" s="29" t="str">
        <f t="shared" ref="E232:E251" si="122">+IF(C232=0,"",C232/C$176)</f>
        <v/>
      </c>
      <c r="F232" s="29">
        <f t="shared" ref="F232:F251" si="123">+IF(D232=0,"",D232/D$176)</f>
        <v>1.4598540145985401E-2</v>
      </c>
      <c r="G232" s="30">
        <f t="shared" si="89"/>
        <v>1</v>
      </c>
      <c r="H232" s="48" t="str">
        <f t="shared" si="90"/>
        <v/>
      </c>
    </row>
    <row r="233" spans="1:8" s="31" customFormat="1" ht="15" x14ac:dyDescent="0.2">
      <c r="A233" s="66"/>
      <c r="B233" s="55" t="s">
        <v>223</v>
      </c>
      <c r="C233" s="28">
        <v>0</v>
      </c>
      <c r="D233" s="28">
        <v>0</v>
      </c>
      <c r="E233" s="29" t="str">
        <f t="shared" si="122"/>
        <v/>
      </c>
      <c r="F233" s="29" t="str">
        <f t="shared" si="123"/>
        <v/>
      </c>
      <c r="G233" s="30" t="str">
        <f t="shared" si="89"/>
        <v xml:space="preserve"> </v>
      </c>
      <c r="H233" s="48" t="str">
        <f t="shared" si="90"/>
        <v/>
      </c>
    </row>
    <row r="234" spans="1:8" s="31" customFormat="1" ht="15" x14ac:dyDescent="0.2">
      <c r="A234" s="66"/>
      <c r="B234" s="55" t="s">
        <v>628</v>
      </c>
      <c r="C234" s="28">
        <v>0</v>
      </c>
      <c r="D234" s="28">
        <v>0</v>
      </c>
      <c r="E234" s="29" t="str">
        <f t="shared" si="122"/>
        <v/>
      </c>
      <c r="F234" s="29" t="str">
        <f t="shared" si="123"/>
        <v/>
      </c>
      <c r="G234" s="30" t="str">
        <f t="shared" si="89"/>
        <v xml:space="preserve"> 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28">
        <v>0</v>
      </c>
      <c r="D235" s="28">
        <v>0</v>
      </c>
      <c r="E235" s="29" t="str">
        <f t="shared" ref="E235" si="124">+IF(C235=0,"",C235/C$176)</f>
        <v/>
      </c>
      <c r="F235" s="29" t="str">
        <f t="shared" ref="F235" si="125">+IF(D235=0,"",D235/D$176)</f>
        <v/>
      </c>
      <c r="G235" s="30" t="str">
        <f t="shared" si="89"/>
        <v xml:space="preserve"> 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55" t="s">
        <v>612</v>
      </c>
      <c r="C236" s="28">
        <v>0</v>
      </c>
      <c r="D236" s="28">
        <v>0</v>
      </c>
      <c r="E236" s="29" t="str">
        <f t="shared" ref="E236" si="127">+IF(C236=0,"",C236/C$176)</f>
        <v/>
      </c>
      <c r="F236" s="29" t="str">
        <f t="shared" ref="F236" si="128">+IF(D236=0,"",D236/D$176)</f>
        <v/>
      </c>
      <c r="G236" s="30" t="str">
        <f t="shared" ref="G236" si="129">+IF(AND(C236=0,D236=0)," ",IF(C236=0,1,IF(D236=0,-1,(D236-C236)/C236)))</f>
        <v xml:space="preserve"> </v>
      </c>
      <c r="H236" s="48" t="str">
        <f t="shared" ref="H236" si="130">+IF(OR(AND(E236=""),(G236="")),"",E236*G236)</f>
        <v/>
      </c>
    </row>
    <row r="237" spans="1:8" s="31" customFormat="1" ht="15" x14ac:dyDescent="0.2">
      <c r="A237" s="66"/>
      <c r="B237" s="55" t="s">
        <v>48</v>
      </c>
      <c r="C237" s="28">
        <v>0</v>
      </c>
      <c r="D237" s="28">
        <v>0</v>
      </c>
      <c r="E237" s="29" t="str">
        <f t="shared" si="122"/>
        <v/>
      </c>
      <c r="F237" s="29" t="str">
        <f t="shared" si="123"/>
        <v/>
      </c>
      <c r="G237" s="30" t="str">
        <f t="shared" si="89"/>
        <v xml:space="preserve"> </v>
      </c>
      <c r="H237" s="48" t="str">
        <f t="shared" si="90"/>
        <v/>
      </c>
    </row>
    <row r="238" spans="1:8" s="31" customFormat="1" ht="15" x14ac:dyDescent="0.2">
      <c r="A238" s="66"/>
      <c r="B238" s="55" t="s">
        <v>224</v>
      </c>
      <c r="C238" s="28">
        <v>0</v>
      </c>
      <c r="D238" s="28">
        <v>0</v>
      </c>
      <c r="E238" s="29" t="str">
        <f t="shared" si="122"/>
        <v/>
      </c>
      <c r="F238" s="29" t="str">
        <f t="shared" si="123"/>
        <v/>
      </c>
      <c r="G238" s="30" t="str">
        <f t="shared" si="89"/>
        <v xml:space="preserve"> 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28">
        <v>0</v>
      </c>
      <c r="D239" s="28">
        <v>0</v>
      </c>
      <c r="E239" s="29" t="str">
        <f t="shared" si="122"/>
        <v/>
      </c>
      <c r="F239" s="29" t="str">
        <f t="shared" si="123"/>
        <v/>
      </c>
      <c r="G239" s="30" t="str">
        <f t="shared" si="89"/>
        <v xml:space="preserve"> 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28">
        <v>0</v>
      </c>
      <c r="D240" s="28">
        <v>0</v>
      </c>
      <c r="E240" s="29" t="str">
        <f t="shared" si="122"/>
        <v/>
      </c>
      <c r="F240" s="29" t="str">
        <f t="shared" si="123"/>
        <v/>
      </c>
      <c r="G240" s="30" t="str">
        <f t="shared" si="89"/>
        <v xml:space="preserve"> </v>
      </c>
      <c r="H240" s="48" t="str">
        <f t="shared" si="90"/>
        <v/>
      </c>
    </row>
    <row r="241" spans="1:8" s="31" customFormat="1" ht="15" x14ac:dyDescent="0.2">
      <c r="A241" s="66"/>
      <c r="B241" s="55" t="s">
        <v>633</v>
      </c>
      <c r="C241" s="28">
        <v>0</v>
      </c>
      <c r="D241" s="28">
        <v>0</v>
      </c>
      <c r="E241" s="29" t="str">
        <f t="shared" si="122"/>
        <v/>
      </c>
      <c r="F241" s="29" t="str">
        <f t="shared" si="123"/>
        <v/>
      </c>
      <c r="G241" s="30" t="str">
        <f t="shared" si="89"/>
        <v xml:space="preserve"> </v>
      </c>
      <c r="H241" s="48" t="str">
        <f t="shared" si="90"/>
        <v/>
      </c>
    </row>
    <row r="242" spans="1:8" s="31" customFormat="1" ht="15" x14ac:dyDescent="0.2">
      <c r="A242" s="66" t="s">
        <v>644</v>
      </c>
      <c r="B242" s="55" t="s">
        <v>650</v>
      </c>
      <c r="C242" s="28"/>
      <c r="D242" s="28">
        <v>0</v>
      </c>
      <c r="E242" s="29" t="str">
        <f t="shared" ref="E242" si="131">+IF(C242=0,"",C242/C$176)</f>
        <v/>
      </c>
      <c r="F242" s="29" t="str">
        <f t="shared" ref="F242" si="132">+IF(D242=0,"",D242/D$176)</f>
        <v/>
      </c>
      <c r="G242" s="30" t="str">
        <f t="shared" ref="G242" si="133">+IF(AND(C242=0,D242=0)," ",IF(C242=0,1,IF(D242=0,-1,(D242-C242)/C242)))</f>
        <v xml:space="preserve"> 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28">
        <v>0</v>
      </c>
      <c r="D243" s="28">
        <v>3</v>
      </c>
      <c r="E243" s="29" t="str">
        <f t="shared" si="122"/>
        <v/>
      </c>
      <c r="F243" s="29">
        <f t="shared" si="123"/>
        <v>2.1897810218978103E-2</v>
      </c>
      <c r="G243" s="30">
        <f t="shared" si="89"/>
        <v>1</v>
      </c>
      <c r="H243" s="48" t="str">
        <f t="shared" si="90"/>
        <v/>
      </c>
    </row>
    <row r="244" spans="1:8" s="31" customFormat="1" ht="15" x14ac:dyDescent="0.2">
      <c r="A244" s="66"/>
      <c r="B244" s="55" t="s">
        <v>52</v>
      </c>
      <c r="C244" s="28">
        <v>0</v>
      </c>
      <c r="D244" s="28">
        <v>0</v>
      </c>
      <c r="E244" s="29" t="str">
        <f t="shared" si="122"/>
        <v/>
      </c>
      <c r="F244" s="29" t="str">
        <f t="shared" si="123"/>
        <v/>
      </c>
      <c r="G244" s="30" t="str">
        <f t="shared" ref="G244:G314" si="135">+IF(AND(C244=0,D244=0)," ",IF(C244=0,1,IF(D244=0,-1,(D244-C244)/C244)))</f>
        <v xml:space="preserve"> </v>
      </c>
      <c r="H244" s="48" t="str">
        <f t="shared" si="90"/>
        <v/>
      </c>
    </row>
    <row r="245" spans="1:8" s="31" customFormat="1" ht="30" x14ac:dyDescent="0.2">
      <c r="A245" s="66"/>
      <c r="B245" s="55" t="s">
        <v>540</v>
      </c>
      <c r="C245" s="28">
        <v>0</v>
      </c>
      <c r="D245" s="28">
        <v>0</v>
      </c>
      <c r="E245" s="29" t="str">
        <f t="shared" si="122"/>
        <v/>
      </c>
      <c r="F245" s="29" t="str">
        <f t="shared" si="123"/>
        <v/>
      </c>
      <c r="G245" s="30" t="str">
        <f t="shared" si="135"/>
        <v xml:space="preserve"> </v>
      </c>
      <c r="H245" s="48" t="str">
        <f t="shared" si="90"/>
        <v/>
      </c>
    </row>
    <row r="246" spans="1:8" s="31" customFormat="1" ht="15" x14ac:dyDescent="0.2">
      <c r="A246" s="66"/>
      <c r="B246" s="55" t="s">
        <v>50</v>
      </c>
      <c r="C246" s="28">
        <v>1</v>
      </c>
      <c r="D246" s="28">
        <v>3</v>
      </c>
      <c r="E246" s="29">
        <f t="shared" si="122"/>
        <v>2.7777777777777776E-2</v>
      </c>
      <c r="F246" s="29">
        <f t="shared" si="123"/>
        <v>2.1897810218978103E-2</v>
      </c>
      <c r="G246" s="30">
        <f t="shared" si="135"/>
        <v>2</v>
      </c>
      <c r="H246" s="48">
        <f t="shared" si="90"/>
        <v>5.5555555555555552E-2</v>
      </c>
    </row>
    <row r="247" spans="1:8" s="31" customFormat="1" ht="15" x14ac:dyDescent="0.2">
      <c r="A247" s="66"/>
      <c r="B247" s="55" t="s">
        <v>49</v>
      </c>
      <c r="C247" s="28">
        <v>0</v>
      </c>
      <c r="D247" s="28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28">
        <v>0</v>
      </c>
      <c r="D248" s="28">
        <v>0</v>
      </c>
      <c r="E248" s="29" t="str">
        <f t="shared" si="122"/>
        <v/>
      </c>
      <c r="F248" s="29" t="str">
        <f t="shared" si="123"/>
        <v/>
      </c>
      <c r="G248" s="30" t="str">
        <f t="shared" si="135"/>
        <v xml:space="preserve"> 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28">
        <v>0</v>
      </c>
      <c r="D249" s="28">
        <v>0</v>
      </c>
      <c r="E249" s="29" t="str">
        <f t="shared" si="122"/>
        <v/>
      </c>
      <c r="F249" s="29" t="str">
        <f t="shared" si="123"/>
        <v/>
      </c>
      <c r="G249" s="30" t="str">
        <f t="shared" si="135"/>
        <v xml:space="preserve"> </v>
      </c>
      <c r="H249" s="48" t="str">
        <f t="shared" si="90"/>
        <v/>
      </c>
    </row>
    <row r="250" spans="1:8" s="31" customFormat="1" ht="15" x14ac:dyDescent="0.2">
      <c r="A250" s="66"/>
      <c r="B250" s="55" t="s">
        <v>226</v>
      </c>
      <c r="C250" s="28">
        <v>0</v>
      </c>
      <c r="D250" s="28">
        <v>0</v>
      </c>
      <c r="E250" s="29" t="str">
        <f t="shared" si="122"/>
        <v/>
      </c>
      <c r="F250" s="29" t="str">
        <f t="shared" si="123"/>
        <v/>
      </c>
      <c r="G250" s="30" t="str">
        <f t="shared" si="135"/>
        <v xml:space="preserve"> </v>
      </c>
      <c r="H250" s="48" t="str">
        <f t="shared" si="90"/>
        <v/>
      </c>
    </row>
    <row r="251" spans="1:8" s="31" customFormat="1" ht="15" x14ac:dyDescent="0.2">
      <c r="A251" s="66"/>
      <c r="B251" s="55" t="s">
        <v>434</v>
      </c>
      <c r="C251" s="28">
        <v>0</v>
      </c>
      <c r="D251" s="28">
        <v>0</v>
      </c>
      <c r="E251" s="29" t="str">
        <f t="shared" si="122"/>
        <v/>
      </c>
      <c r="F251" s="29" t="str">
        <f t="shared" si="123"/>
        <v/>
      </c>
      <c r="G251" s="30" t="str">
        <f t="shared" si="135"/>
        <v xml:space="preserve"> </v>
      </c>
      <c r="H251" s="48" t="str">
        <f t="shared" si="90"/>
        <v/>
      </c>
    </row>
    <row r="252" spans="1:8" s="31" customFormat="1" ht="15" x14ac:dyDescent="0.2">
      <c r="A252" s="66"/>
      <c r="B252" s="55" t="s">
        <v>323</v>
      </c>
      <c r="C252" s="28">
        <v>0</v>
      </c>
      <c r="D252" s="28">
        <v>0</v>
      </c>
      <c r="E252" s="29" t="str">
        <f t="shared" ref="E252:E337" si="136">+IF(C252=0,"",C252/C$176)</f>
        <v/>
      </c>
      <c r="F252" s="29" t="str">
        <f t="shared" ref="F252:F337" si="137">+IF(D252=0,"",D252/D$176)</f>
        <v/>
      </c>
      <c r="G252" s="30" t="str">
        <f t="shared" si="135"/>
        <v xml:space="preserve"> </v>
      </c>
      <c r="H252" s="48" t="str">
        <f t="shared" ref="H252:H337" si="138">+IF(OR(AND(E252=""),(G252="")),"",E252*G252)</f>
        <v/>
      </c>
    </row>
    <row r="253" spans="1:8" s="31" customFormat="1" ht="15" x14ac:dyDescent="0.2">
      <c r="A253" s="66"/>
      <c r="B253" s="55" t="s">
        <v>227</v>
      </c>
      <c r="C253" s="28">
        <v>0</v>
      </c>
      <c r="D253" s="28">
        <v>0</v>
      </c>
      <c r="E253" s="29" t="str">
        <f t="shared" si="136"/>
        <v/>
      </c>
      <c r="F253" s="29" t="str">
        <f t="shared" si="137"/>
        <v/>
      </c>
      <c r="G253" s="30" t="str">
        <f t="shared" si="135"/>
        <v xml:space="preserve"> </v>
      </c>
      <c r="H253" s="48" t="str">
        <f t="shared" si="138"/>
        <v/>
      </c>
    </row>
    <row r="254" spans="1:8" s="31" customFormat="1" ht="15" x14ac:dyDescent="0.2">
      <c r="A254" s="66"/>
      <c r="B254" s="55" t="s">
        <v>228</v>
      </c>
      <c r="C254" s="28">
        <v>0</v>
      </c>
      <c r="D254" s="28">
        <v>0</v>
      </c>
      <c r="E254" s="29" t="str">
        <f t="shared" si="136"/>
        <v/>
      </c>
      <c r="F254" s="29" t="str">
        <f t="shared" si="137"/>
        <v/>
      </c>
      <c r="G254" s="30" t="str">
        <f t="shared" si="135"/>
        <v xml:space="preserve"> </v>
      </c>
      <c r="H254" s="48" t="str">
        <f t="shared" si="138"/>
        <v/>
      </c>
    </row>
    <row r="255" spans="1:8" s="31" customFormat="1" ht="15" x14ac:dyDescent="0.2">
      <c r="A255" s="66"/>
      <c r="B255" s="55" t="s">
        <v>435</v>
      </c>
      <c r="C255" s="28">
        <v>0</v>
      </c>
      <c r="D255" s="28">
        <v>0</v>
      </c>
      <c r="E255" s="29" t="str">
        <f t="shared" si="136"/>
        <v/>
      </c>
      <c r="F255" s="29" t="str">
        <f t="shared" si="137"/>
        <v/>
      </c>
      <c r="G255" s="30" t="str">
        <f t="shared" si="135"/>
        <v xml:space="preserve"> </v>
      </c>
      <c r="H255" s="48" t="str">
        <f t="shared" si="138"/>
        <v/>
      </c>
    </row>
    <row r="256" spans="1:8" s="31" customFormat="1" ht="15" x14ac:dyDescent="0.2">
      <c r="A256" s="66"/>
      <c r="B256" s="55" t="s">
        <v>229</v>
      </c>
      <c r="C256" s="28">
        <v>0</v>
      </c>
      <c r="D256" s="28">
        <v>0</v>
      </c>
      <c r="E256" s="29" t="str">
        <f t="shared" si="136"/>
        <v/>
      </c>
      <c r="F256" s="29" t="str">
        <f t="shared" si="137"/>
        <v/>
      </c>
      <c r="G256" s="30" t="str">
        <f t="shared" si="135"/>
        <v xml:space="preserve"> 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28">
        <v>0</v>
      </c>
      <c r="D257" s="28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28">
        <v>0</v>
      </c>
      <c r="D258" s="28">
        <v>0</v>
      </c>
      <c r="E258" s="29" t="str">
        <f t="shared" ref="E258:E259" si="139">+IF(C258=0,"",C258/C$176)</f>
        <v/>
      </c>
      <c r="F258" s="29" t="str">
        <f t="shared" ref="F258:F259" si="140">+IF(D258=0,"",D258/D$176)</f>
        <v/>
      </c>
      <c r="G258" s="30" t="str">
        <f t="shared" si="135"/>
        <v xml:space="preserve"> </v>
      </c>
      <c r="H258" s="48" t="str">
        <f t="shared" ref="H258:H259" si="141">+IF(OR(AND(E258=""),(G258="")),"",E258*G258)</f>
        <v/>
      </c>
    </row>
    <row r="259" spans="1:8" s="31" customFormat="1" ht="15" x14ac:dyDescent="0.2">
      <c r="A259" s="66"/>
      <c r="B259" s="55" t="s">
        <v>411</v>
      </c>
      <c r="C259" s="28">
        <v>0</v>
      </c>
      <c r="D259" s="28">
        <v>0</v>
      </c>
      <c r="E259" s="29" t="str">
        <f t="shared" si="139"/>
        <v/>
      </c>
      <c r="F259" s="29" t="str">
        <f t="shared" si="140"/>
        <v/>
      </c>
      <c r="G259" s="30" t="str">
        <f t="shared" si="135"/>
        <v xml:space="preserve"> 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28">
        <v>0</v>
      </c>
      <c r="D260" s="28">
        <v>0</v>
      </c>
      <c r="E260" s="29" t="str">
        <f t="shared" si="136"/>
        <v/>
      </c>
      <c r="F260" s="29" t="str">
        <f t="shared" si="137"/>
        <v/>
      </c>
      <c r="G260" s="30" t="str">
        <f t="shared" si="135"/>
        <v xml:space="preserve"> </v>
      </c>
      <c r="H260" s="48" t="str">
        <f t="shared" si="138"/>
        <v/>
      </c>
    </row>
    <row r="261" spans="1:8" s="31" customFormat="1" ht="15" x14ac:dyDescent="0.2">
      <c r="A261" s="66"/>
      <c r="B261" s="55" t="s">
        <v>600</v>
      </c>
      <c r="C261" s="28">
        <v>0</v>
      </c>
      <c r="D261" s="28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28">
        <v>0</v>
      </c>
      <c r="D262" s="28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28">
        <v>0</v>
      </c>
      <c r="D263" s="28">
        <v>0</v>
      </c>
      <c r="E263" s="29" t="str">
        <f t="shared" si="136"/>
        <v/>
      </c>
      <c r="F263" s="29" t="str">
        <f t="shared" si="137"/>
        <v/>
      </c>
      <c r="G263" s="30" t="str">
        <f t="shared" si="135"/>
        <v xml:space="preserve"> </v>
      </c>
      <c r="H263" s="48" t="str">
        <f t="shared" si="138"/>
        <v/>
      </c>
    </row>
    <row r="264" spans="1:8" s="31" customFormat="1" ht="30" x14ac:dyDescent="0.2">
      <c r="A264" s="66"/>
      <c r="B264" s="55" t="s">
        <v>439</v>
      </c>
      <c r="C264" s="28">
        <v>0</v>
      </c>
      <c r="D264" s="28">
        <v>0</v>
      </c>
      <c r="E264" s="29" t="str">
        <f t="shared" si="136"/>
        <v/>
      </c>
      <c r="F264" s="29" t="str">
        <f t="shared" si="137"/>
        <v/>
      </c>
      <c r="G264" s="30" t="str">
        <f t="shared" si="135"/>
        <v xml:space="preserve"> </v>
      </c>
      <c r="H264" s="48" t="str">
        <f t="shared" si="138"/>
        <v/>
      </c>
    </row>
    <row r="265" spans="1:8" s="31" customFormat="1" ht="15" x14ac:dyDescent="0.2">
      <c r="A265" s="66"/>
      <c r="B265" s="55" t="s">
        <v>440</v>
      </c>
      <c r="C265" s="28">
        <v>0</v>
      </c>
      <c r="D265" s="28">
        <v>0</v>
      </c>
      <c r="E265" s="29" t="str">
        <f t="shared" si="136"/>
        <v/>
      </c>
      <c r="F265" s="29" t="str">
        <f t="shared" si="137"/>
        <v/>
      </c>
      <c r="G265" s="30" t="str">
        <f t="shared" si="135"/>
        <v xml:space="preserve"> </v>
      </c>
      <c r="H265" s="48" t="str">
        <f t="shared" si="138"/>
        <v/>
      </c>
    </row>
    <row r="266" spans="1:8" s="31" customFormat="1" ht="15" x14ac:dyDescent="0.2">
      <c r="A266" s="66"/>
      <c r="B266" s="55" t="s">
        <v>507</v>
      </c>
      <c r="C266" s="28">
        <v>0</v>
      </c>
      <c r="D266" s="28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28">
        <v>0</v>
      </c>
      <c r="D267" s="28">
        <v>0</v>
      </c>
      <c r="E267" s="29" t="str">
        <f t="shared" si="142"/>
        <v/>
      </c>
      <c r="F267" s="29" t="str">
        <f t="shared" si="143"/>
        <v/>
      </c>
      <c r="G267" s="30" t="str">
        <f t="shared" si="135"/>
        <v xml:space="preserve"> </v>
      </c>
      <c r="H267" s="48" t="str">
        <f t="shared" si="144"/>
        <v/>
      </c>
    </row>
    <row r="268" spans="1:8" s="31" customFormat="1" ht="15" x14ac:dyDescent="0.2">
      <c r="A268" s="66"/>
      <c r="B268" s="55" t="s">
        <v>54</v>
      </c>
      <c r="C268" s="28">
        <v>0</v>
      </c>
      <c r="D268" s="28">
        <v>0</v>
      </c>
      <c r="E268" s="29" t="str">
        <f t="shared" si="136"/>
        <v/>
      </c>
      <c r="F268" s="29" t="str">
        <f t="shared" si="137"/>
        <v/>
      </c>
      <c r="G268" s="30" t="str">
        <f t="shared" si="135"/>
        <v xml:space="preserve"> </v>
      </c>
      <c r="H268" s="48" t="str">
        <f t="shared" si="138"/>
        <v/>
      </c>
    </row>
    <row r="269" spans="1:8" s="31" customFormat="1" ht="15" x14ac:dyDescent="0.2">
      <c r="A269" s="66"/>
      <c r="B269" s="55" t="s">
        <v>231</v>
      </c>
      <c r="C269" s="28">
        <v>0</v>
      </c>
      <c r="D269" s="28">
        <v>0</v>
      </c>
      <c r="E269" s="29" t="str">
        <f t="shared" si="136"/>
        <v/>
      </c>
      <c r="F269" s="29" t="str">
        <f t="shared" si="137"/>
        <v/>
      </c>
      <c r="G269" s="30" t="str">
        <f t="shared" si="135"/>
        <v xml:space="preserve"> </v>
      </c>
      <c r="H269" s="48" t="str">
        <f t="shared" si="138"/>
        <v/>
      </c>
    </row>
    <row r="270" spans="1:8" s="31" customFormat="1" ht="15" x14ac:dyDescent="0.2">
      <c r="A270" s="66"/>
      <c r="B270" s="55" t="s">
        <v>602</v>
      </c>
      <c r="C270" s="28">
        <v>0</v>
      </c>
      <c r="D270" s="28">
        <v>0</v>
      </c>
      <c r="E270" s="29" t="str">
        <f t="shared" si="136"/>
        <v/>
      </c>
      <c r="F270" s="29" t="str">
        <f t="shared" si="137"/>
        <v/>
      </c>
      <c r="G270" s="30" t="str">
        <f t="shared" si="135"/>
        <v xml:space="preserve"> 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28">
        <v>0</v>
      </c>
      <c r="D271" s="28">
        <v>0</v>
      </c>
      <c r="E271" s="29" t="str">
        <f t="shared" ref="E271:E276" si="145">+IF(C271=0,"",C271/C$176)</f>
        <v/>
      </c>
      <c r="F271" s="29" t="str">
        <f t="shared" ref="F271:F276" si="146">+IF(D271=0,"",D271/D$176)</f>
        <v/>
      </c>
      <c r="G271" s="30" t="str">
        <f t="shared" si="135"/>
        <v xml:space="preserve"> 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28">
        <v>0</v>
      </c>
      <c r="D272" s="28">
        <v>0</v>
      </c>
      <c r="E272" s="29" t="str">
        <f t="shared" si="145"/>
        <v/>
      </c>
      <c r="F272" s="29" t="str">
        <f t="shared" si="146"/>
        <v/>
      </c>
      <c r="G272" s="30" t="str">
        <f t="shared" si="135"/>
        <v xml:space="preserve"> 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28">
        <v>0</v>
      </c>
      <c r="D273" s="28">
        <v>0</v>
      </c>
      <c r="E273" s="29" t="str">
        <f t="shared" si="145"/>
        <v/>
      </c>
      <c r="F273" s="29" t="str">
        <f t="shared" si="146"/>
        <v/>
      </c>
      <c r="G273" s="30" t="str">
        <f t="shared" si="135"/>
        <v xml:space="preserve"> </v>
      </c>
      <c r="H273" s="48" t="str">
        <f t="shared" si="147"/>
        <v/>
      </c>
    </row>
    <row r="274" spans="1:8" s="31" customFormat="1" ht="15" x14ac:dyDescent="0.2">
      <c r="A274" s="66"/>
      <c r="B274" s="55" t="s">
        <v>511</v>
      </c>
      <c r="C274" s="28">
        <v>0</v>
      </c>
      <c r="D274" s="28">
        <v>0</v>
      </c>
      <c r="E274" s="29" t="str">
        <f t="shared" si="145"/>
        <v/>
      </c>
      <c r="F274" s="29" t="str">
        <f t="shared" si="146"/>
        <v/>
      </c>
      <c r="G274" s="30" t="str">
        <f t="shared" si="135"/>
        <v xml:space="preserve"> </v>
      </c>
      <c r="H274" s="48" t="str">
        <f t="shared" si="147"/>
        <v/>
      </c>
    </row>
    <row r="275" spans="1:8" s="31" customFormat="1" ht="15" x14ac:dyDescent="0.2">
      <c r="A275" s="66"/>
      <c r="B275" s="55" t="s">
        <v>512</v>
      </c>
      <c r="C275" s="28">
        <v>0</v>
      </c>
      <c r="D275" s="28">
        <v>0</v>
      </c>
      <c r="E275" s="29" t="str">
        <f t="shared" si="145"/>
        <v/>
      </c>
      <c r="F275" s="29" t="str">
        <f t="shared" si="146"/>
        <v/>
      </c>
      <c r="G275" s="30" t="str">
        <f t="shared" si="135"/>
        <v xml:space="preserve"> </v>
      </c>
      <c r="H275" s="48" t="str">
        <f t="shared" si="147"/>
        <v/>
      </c>
    </row>
    <row r="276" spans="1:8" s="31" customFormat="1" ht="15" x14ac:dyDescent="0.2">
      <c r="A276" s="66"/>
      <c r="B276" s="55" t="s">
        <v>513</v>
      </c>
      <c r="C276" s="28">
        <v>0</v>
      </c>
      <c r="D276" s="28">
        <v>0</v>
      </c>
      <c r="E276" s="29" t="str">
        <f t="shared" si="145"/>
        <v/>
      </c>
      <c r="F276" s="29" t="str">
        <f t="shared" si="146"/>
        <v/>
      </c>
      <c r="G276" s="30" t="str">
        <f t="shared" si="135"/>
        <v xml:space="preserve"> </v>
      </c>
      <c r="H276" s="48" t="str">
        <f t="shared" si="147"/>
        <v/>
      </c>
    </row>
    <row r="277" spans="1:8" s="31" customFormat="1" ht="15" x14ac:dyDescent="0.2">
      <c r="A277" s="66"/>
      <c r="B277" s="55" t="s">
        <v>581</v>
      </c>
      <c r="C277" s="28">
        <v>0</v>
      </c>
      <c r="D277" s="28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28">
        <v>0</v>
      </c>
      <c r="D278" s="28">
        <v>0</v>
      </c>
      <c r="E278" s="29" t="str">
        <f t="shared" si="148"/>
        <v/>
      </c>
      <c r="F278" s="29" t="str">
        <f t="shared" si="149"/>
        <v/>
      </c>
      <c r="G278" s="30" t="str">
        <f t="shared" si="150"/>
        <v xml:space="preserve"> 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28">
        <v>0</v>
      </c>
      <c r="D279" s="28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28">
        <v>0</v>
      </c>
      <c r="D280" s="28">
        <v>1</v>
      </c>
      <c r="E280" s="29" t="str">
        <f t="shared" si="136"/>
        <v/>
      </c>
      <c r="F280" s="29">
        <f t="shared" si="137"/>
        <v>7.2992700729927005E-3</v>
      </c>
      <c r="G280" s="30">
        <f t="shared" si="135"/>
        <v>1</v>
      </c>
      <c r="H280" s="48" t="str">
        <f t="shared" si="138"/>
        <v/>
      </c>
    </row>
    <row r="281" spans="1:8" s="31" customFormat="1" ht="15" x14ac:dyDescent="0.2">
      <c r="A281" s="66"/>
      <c r="B281" s="55" t="s">
        <v>61</v>
      </c>
      <c r="C281" s="28">
        <v>0</v>
      </c>
      <c r="D281" s="28">
        <v>1</v>
      </c>
      <c r="E281" s="29" t="str">
        <f t="shared" si="136"/>
        <v/>
      </c>
      <c r="F281" s="29">
        <f t="shared" si="137"/>
        <v>7.2992700729927005E-3</v>
      </c>
      <c r="G281" s="30">
        <f t="shared" si="135"/>
        <v>1</v>
      </c>
      <c r="H281" s="48" t="str">
        <f t="shared" si="138"/>
        <v/>
      </c>
    </row>
    <row r="282" spans="1:8" s="31" customFormat="1" ht="15" x14ac:dyDescent="0.2">
      <c r="A282" s="66"/>
      <c r="B282" s="55" t="s">
        <v>58</v>
      </c>
      <c r="C282" s="28">
        <v>0</v>
      </c>
      <c r="D282" s="28">
        <v>2</v>
      </c>
      <c r="E282" s="29" t="str">
        <f t="shared" si="136"/>
        <v/>
      </c>
      <c r="F282" s="29">
        <f t="shared" si="137"/>
        <v>1.4598540145985401E-2</v>
      </c>
      <c r="G282" s="30">
        <f t="shared" si="135"/>
        <v>1</v>
      </c>
      <c r="H282" s="48" t="str">
        <f t="shared" si="138"/>
        <v/>
      </c>
    </row>
    <row r="283" spans="1:8" s="31" customFormat="1" ht="15" x14ac:dyDescent="0.2">
      <c r="A283" s="66"/>
      <c r="B283" s="55" t="s">
        <v>232</v>
      </c>
      <c r="C283" s="28">
        <v>0</v>
      </c>
      <c r="D283" s="28">
        <v>0</v>
      </c>
      <c r="E283" s="29" t="str">
        <f t="shared" si="136"/>
        <v/>
      </c>
      <c r="F283" s="29" t="str">
        <f t="shared" si="137"/>
        <v/>
      </c>
      <c r="G283" s="30" t="str">
        <f t="shared" si="135"/>
        <v xml:space="preserve"> </v>
      </c>
      <c r="H283" s="48" t="str">
        <f t="shared" si="138"/>
        <v/>
      </c>
    </row>
    <row r="284" spans="1:8" s="31" customFormat="1" ht="15" x14ac:dyDescent="0.2">
      <c r="A284" s="66"/>
      <c r="B284" s="55" t="s">
        <v>55</v>
      </c>
      <c r="C284" s="28">
        <v>0</v>
      </c>
      <c r="D284" s="28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28">
        <v>0</v>
      </c>
      <c r="D285" s="28">
        <v>0</v>
      </c>
      <c r="E285" s="29" t="str">
        <f t="shared" ref="E285" si="152">+IF(C285=0,"",C285/C$176)</f>
        <v/>
      </c>
      <c r="F285" s="29" t="str">
        <f t="shared" ref="F285" si="153">+IF(D285=0,"",D285/D$176)</f>
        <v/>
      </c>
      <c r="G285" s="30" t="str">
        <f t="shared" si="135"/>
        <v xml:space="preserve"> </v>
      </c>
      <c r="H285" s="48" t="str">
        <f t="shared" ref="H285" si="154">+IF(OR(AND(E285=""),(G285="")),"",E285*G285)</f>
        <v/>
      </c>
    </row>
    <row r="286" spans="1:8" s="31" customFormat="1" ht="15" x14ac:dyDescent="0.2">
      <c r="A286" s="66"/>
      <c r="B286" s="55" t="s">
        <v>59</v>
      </c>
      <c r="C286" s="28">
        <v>0</v>
      </c>
      <c r="D286" s="28">
        <v>0</v>
      </c>
      <c r="E286" s="29" t="str">
        <f t="shared" si="136"/>
        <v/>
      </c>
      <c r="F286" s="29" t="str">
        <f t="shared" si="137"/>
        <v/>
      </c>
      <c r="G286" s="30" t="str">
        <f t="shared" si="135"/>
        <v xml:space="preserve"> </v>
      </c>
      <c r="H286" s="48" t="str">
        <f t="shared" si="138"/>
        <v/>
      </c>
    </row>
    <row r="287" spans="1:8" s="31" customFormat="1" ht="15" x14ac:dyDescent="0.2">
      <c r="A287" s="66"/>
      <c r="B287" s="55" t="s">
        <v>441</v>
      </c>
      <c r="C287" s="28">
        <v>0</v>
      </c>
      <c r="D287" s="28">
        <v>3</v>
      </c>
      <c r="E287" s="29" t="str">
        <f t="shared" si="136"/>
        <v/>
      </c>
      <c r="F287" s="29">
        <f t="shared" si="137"/>
        <v>2.1897810218978103E-2</v>
      </c>
      <c r="G287" s="30">
        <f t="shared" si="135"/>
        <v>1</v>
      </c>
      <c r="H287" s="48" t="str">
        <f t="shared" si="138"/>
        <v/>
      </c>
    </row>
    <row r="288" spans="1:8" s="31" customFormat="1" ht="13.5" customHeight="1" x14ac:dyDescent="0.2">
      <c r="A288" s="66"/>
      <c r="B288" s="55" t="s">
        <v>56</v>
      </c>
      <c r="C288" s="28">
        <v>0</v>
      </c>
      <c r="D288" s="28">
        <v>1</v>
      </c>
      <c r="E288" s="29" t="str">
        <f t="shared" si="136"/>
        <v/>
      </c>
      <c r="F288" s="29">
        <f t="shared" si="137"/>
        <v>7.2992700729927005E-3</v>
      </c>
      <c r="G288" s="30">
        <f t="shared" si="135"/>
        <v>1</v>
      </c>
      <c r="H288" s="48" t="str">
        <f t="shared" si="138"/>
        <v/>
      </c>
    </row>
    <row r="289" spans="1:8" s="31" customFormat="1" ht="15" x14ac:dyDescent="0.2">
      <c r="A289" s="66"/>
      <c r="B289" s="55" t="s">
        <v>584</v>
      </c>
      <c r="C289" s="28">
        <v>0</v>
      </c>
      <c r="D289" s="28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28">
        <v>0</v>
      </c>
      <c r="D290" s="28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28">
        <v>0</v>
      </c>
      <c r="D291" s="28">
        <v>0</v>
      </c>
      <c r="E291" s="29" t="str">
        <f t="shared" si="136"/>
        <v/>
      </c>
      <c r="F291" s="29" t="str">
        <f t="shared" si="137"/>
        <v/>
      </c>
      <c r="G291" s="30" t="str">
        <f t="shared" si="135"/>
        <v xml:space="preserve"> </v>
      </c>
      <c r="H291" s="48" t="str">
        <f t="shared" si="138"/>
        <v/>
      </c>
    </row>
    <row r="292" spans="1:8" s="31" customFormat="1" ht="15" x14ac:dyDescent="0.2">
      <c r="A292" s="66"/>
      <c r="B292" s="55" t="s">
        <v>233</v>
      </c>
      <c r="C292" s="28">
        <v>0</v>
      </c>
      <c r="D292" s="28">
        <v>0</v>
      </c>
      <c r="E292" s="29" t="str">
        <f t="shared" si="136"/>
        <v/>
      </c>
      <c r="F292" s="29" t="str">
        <f t="shared" si="137"/>
        <v/>
      </c>
      <c r="G292" s="30" t="str">
        <f t="shared" si="135"/>
        <v xml:space="preserve"> </v>
      </c>
      <c r="H292" s="48" t="str">
        <f t="shared" si="138"/>
        <v/>
      </c>
    </row>
    <row r="293" spans="1:8" s="31" customFormat="1" ht="15" x14ac:dyDescent="0.2">
      <c r="A293" s="66"/>
      <c r="B293" s="55" t="s">
        <v>442</v>
      </c>
      <c r="C293" s="28">
        <v>0</v>
      </c>
      <c r="D293" s="28">
        <v>0</v>
      </c>
      <c r="E293" s="29" t="str">
        <f t="shared" si="136"/>
        <v/>
      </c>
      <c r="F293" s="29" t="str">
        <f t="shared" si="137"/>
        <v/>
      </c>
      <c r="G293" s="30" t="str">
        <f t="shared" si="135"/>
        <v xml:space="preserve"> </v>
      </c>
      <c r="H293" s="48" t="str">
        <f t="shared" si="138"/>
        <v/>
      </c>
    </row>
    <row r="294" spans="1:8" s="31" customFormat="1" ht="15" x14ac:dyDescent="0.2">
      <c r="A294" s="66"/>
      <c r="B294" s="55" t="s">
        <v>62</v>
      </c>
      <c r="C294" s="28">
        <v>0</v>
      </c>
      <c r="D294" s="28">
        <v>1</v>
      </c>
      <c r="E294" s="29" t="str">
        <f t="shared" si="136"/>
        <v/>
      </c>
      <c r="F294" s="29">
        <f t="shared" si="137"/>
        <v>7.2992700729927005E-3</v>
      </c>
      <c r="G294" s="30">
        <f t="shared" si="135"/>
        <v>1</v>
      </c>
      <c r="H294" s="48" t="str">
        <f t="shared" si="138"/>
        <v/>
      </c>
    </row>
    <row r="295" spans="1:8" s="31" customFormat="1" ht="15" x14ac:dyDescent="0.2">
      <c r="A295" s="66"/>
      <c r="B295" s="55" t="s">
        <v>656</v>
      </c>
      <c r="C295" s="28">
        <v>0</v>
      </c>
      <c r="D295" s="28">
        <v>0</v>
      </c>
      <c r="E295" s="29" t="str">
        <f t="shared" ref="E295:E296" si="159">+IF(C295=0,"",C295/C$176)</f>
        <v/>
      </c>
      <c r="F295" s="29" t="str">
        <f t="shared" ref="F295:F296" si="160">+IF(D295=0,"",D295/D$176)</f>
        <v/>
      </c>
      <c r="G295" s="30" t="str">
        <f t="shared" si="135"/>
        <v xml:space="preserve"> </v>
      </c>
      <c r="H295" s="48" t="str">
        <f t="shared" ref="H295:H296" si="161">+IF(OR(AND(E295=""),(G295="")),"",E295*G295)</f>
        <v/>
      </c>
    </row>
    <row r="296" spans="1:8" s="31" customFormat="1" ht="15" x14ac:dyDescent="0.2">
      <c r="A296" s="66"/>
      <c r="B296" s="55" t="s">
        <v>515</v>
      </c>
      <c r="C296" s="28">
        <v>0</v>
      </c>
      <c r="D296" s="28">
        <v>0</v>
      </c>
      <c r="E296" s="29" t="str">
        <f t="shared" si="159"/>
        <v/>
      </c>
      <c r="F296" s="29" t="str">
        <f t="shared" si="160"/>
        <v/>
      </c>
      <c r="G296" s="30" t="str">
        <f t="shared" si="135"/>
        <v xml:space="preserve"> </v>
      </c>
      <c r="H296" s="48" t="str">
        <f t="shared" si="161"/>
        <v/>
      </c>
    </row>
    <row r="297" spans="1:8" s="31" customFormat="1" ht="15" x14ac:dyDescent="0.2">
      <c r="A297" s="66"/>
      <c r="B297" s="55" t="s">
        <v>619</v>
      </c>
      <c r="C297" s="28">
        <v>0</v>
      </c>
      <c r="D297" s="28">
        <v>1</v>
      </c>
      <c r="E297" s="29" t="str">
        <f t="shared" ref="E297:E298" si="162">+IF(C297=0,"",C297/C$176)</f>
        <v/>
      </c>
      <c r="F297" s="29">
        <f t="shared" ref="F297:F298" si="163">+IF(D297=0,"",D297/D$176)</f>
        <v>7.2992700729927005E-3</v>
      </c>
      <c r="G297" s="30">
        <f t="shared" ref="G297:G298" si="164">+IF(AND(C297=0,D297=0)," ",IF(C297=0,1,IF(D297=0,-1,(D297-C297)/C297)))</f>
        <v>1</v>
      </c>
      <c r="H297" s="48" t="str">
        <f t="shared" ref="H297:H298" si="165">+IF(OR(AND(E297=""),(G297="")),"",E297*G297)</f>
        <v/>
      </c>
    </row>
    <row r="298" spans="1:8" s="31" customFormat="1" ht="15" x14ac:dyDescent="0.2">
      <c r="A298" s="66"/>
      <c r="B298" s="55" t="s">
        <v>620</v>
      </c>
      <c r="C298" s="28">
        <v>0</v>
      </c>
      <c r="D298" s="28">
        <v>0</v>
      </c>
      <c r="E298" s="29" t="str">
        <f t="shared" si="162"/>
        <v/>
      </c>
      <c r="F298" s="29" t="str">
        <f t="shared" si="163"/>
        <v/>
      </c>
      <c r="G298" s="30" t="str">
        <f t="shared" si="164"/>
        <v xml:space="preserve"> </v>
      </c>
      <c r="H298" s="48" t="str">
        <f t="shared" si="165"/>
        <v/>
      </c>
    </row>
    <row r="299" spans="1:8" s="31" customFormat="1" ht="15" x14ac:dyDescent="0.2">
      <c r="A299" s="66"/>
      <c r="B299" s="55" t="s">
        <v>63</v>
      </c>
      <c r="C299" s="28">
        <v>0</v>
      </c>
      <c r="D299" s="28">
        <v>4</v>
      </c>
      <c r="E299" s="29" t="str">
        <f t="shared" si="136"/>
        <v/>
      </c>
      <c r="F299" s="29">
        <f t="shared" si="137"/>
        <v>2.9197080291970802E-2</v>
      </c>
      <c r="G299" s="30">
        <f t="shared" si="135"/>
        <v>1</v>
      </c>
      <c r="H299" s="48" t="str">
        <f t="shared" si="138"/>
        <v/>
      </c>
    </row>
    <row r="300" spans="1:8" s="31" customFormat="1" ht="15" x14ac:dyDescent="0.2">
      <c r="A300" s="66"/>
      <c r="B300" s="55" t="s">
        <v>603</v>
      </c>
      <c r="C300" s="28">
        <v>0</v>
      </c>
      <c r="D300" s="28">
        <v>0</v>
      </c>
      <c r="E300" s="29" t="str">
        <f t="shared" si="136"/>
        <v/>
      </c>
      <c r="F300" s="29" t="str">
        <f t="shared" si="137"/>
        <v/>
      </c>
      <c r="G300" s="30" t="str">
        <f t="shared" si="135"/>
        <v xml:space="preserve"> </v>
      </c>
      <c r="H300" s="48" t="str">
        <f t="shared" si="138"/>
        <v/>
      </c>
    </row>
    <row r="301" spans="1:8" s="31" customFormat="1" ht="15" x14ac:dyDescent="0.2">
      <c r="A301" s="66"/>
      <c r="B301" s="55" t="s">
        <v>516</v>
      </c>
      <c r="C301" s="28">
        <v>0</v>
      </c>
      <c r="D301" s="28">
        <v>0</v>
      </c>
      <c r="E301" s="29" t="str">
        <f t="shared" ref="E301:E303" si="166">+IF(C301=0,"",C301/C$176)</f>
        <v/>
      </c>
      <c r="F301" s="29" t="str">
        <f t="shared" ref="F301:F303" si="167">+IF(D301=0,"",D301/D$176)</f>
        <v/>
      </c>
      <c r="G301" s="30" t="str">
        <f t="shared" si="135"/>
        <v xml:space="preserve"> </v>
      </c>
      <c r="H301" s="48" t="str">
        <f t="shared" ref="H301:H303" si="168">+IF(OR(AND(E301=""),(G301="")),"",E301*G301)</f>
        <v/>
      </c>
    </row>
    <row r="302" spans="1:8" s="31" customFormat="1" ht="15" x14ac:dyDescent="0.2">
      <c r="A302" s="66"/>
      <c r="B302" s="55" t="s">
        <v>517</v>
      </c>
      <c r="C302" s="28">
        <v>0</v>
      </c>
      <c r="D302" s="28">
        <v>0</v>
      </c>
      <c r="E302" s="29" t="str">
        <f t="shared" si="166"/>
        <v/>
      </c>
      <c r="F302" s="29" t="str">
        <f t="shared" si="167"/>
        <v/>
      </c>
      <c r="G302" s="30" t="str">
        <f t="shared" si="135"/>
        <v xml:space="preserve"> </v>
      </c>
      <c r="H302" s="48" t="str">
        <f t="shared" si="168"/>
        <v/>
      </c>
    </row>
    <row r="303" spans="1:8" s="31" customFormat="1" ht="15" x14ac:dyDescent="0.2">
      <c r="A303" s="66"/>
      <c r="B303" s="55" t="s">
        <v>518</v>
      </c>
      <c r="C303" s="28">
        <v>0</v>
      </c>
      <c r="D303" s="28">
        <v>0</v>
      </c>
      <c r="E303" s="29" t="str">
        <f t="shared" si="166"/>
        <v/>
      </c>
      <c r="F303" s="29" t="str">
        <f t="shared" si="167"/>
        <v/>
      </c>
      <c r="G303" s="30" t="str">
        <f t="shared" si="135"/>
        <v xml:space="preserve"> </v>
      </c>
      <c r="H303" s="48" t="str">
        <f t="shared" si="168"/>
        <v/>
      </c>
    </row>
    <row r="304" spans="1:8" s="31" customFormat="1" ht="15" x14ac:dyDescent="0.2">
      <c r="A304" s="66"/>
      <c r="B304" s="55" t="s">
        <v>552</v>
      </c>
      <c r="C304" s="28">
        <v>0</v>
      </c>
      <c r="D304" s="28">
        <v>0</v>
      </c>
      <c r="E304" s="29"/>
      <c r="F304" s="29"/>
      <c r="G304" s="30" t="str">
        <f t="shared" si="135"/>
        <v xml:space="preserve"> </v>
      </c>
      <c r="H304" s="48"/>
    </row>
    <row r="305" spans="1:8" s="31" customFormat="1" ht="15" x14ac:dyDescent="0.2">
      <c r="A305" s="66"/>
      <c r="B305" s="55" t="s">
        <v>553</v>
      </c>
      <c r="C305" s="28">
        <v>0</v>
      </c>
      <c r="D305" s="28">
        <v>1</v>
      </c>
      <c r="E305" s="29"/>
      <c r="F305" s="29"/>
      <c r="G305" s="30">
        <f t="shared" si="135"/>
        <v>1</v>
      </c>
      <c r="H305" s="48"/>
    </row>
    <row r="306" spans="1:8" s="31" customFormat="1" ht="15" x14ac:dyDescent="0.2">
      <c r="A306" s="66"/>
      <c r="B306" s="55" t="s">
        <v>443</v>
      </c>
      <c r="C306" s="28">
        <v>0</v>
      </c>
      <c r="D306" s="28">
        <v>0</v>
      </c>
      <c r="E306" s="29" t="str">
        <f t="shared" si="136"/>
        <v/>
      </c>
      <c r="F306" s="29" t="str">
        <f t="shared" si="137"/>
        <v/>
      </c>
      <c r="G306" s="30" t="str">
        <f t="shared" si="135"/>
        <v xml:space="preserve"> </v>
      </c>
      <c r="H306" s="48" t="str">
        <f t="shared" si="138"/>
        <v/>
      </c>
    </row>
    <row r="307" spans="1:8" s="31" customFormat="1" ht="15" x14ac:dyDescent="0.2">
      <c r="A307" s="66"/>
      <c r="B307" s="55" t="s">
        <v>655</v>
      </c>
      <c r="C307" s="28">
        <v>11</v>
      </c>
      <c r="D307" s="28">
        <v>16</v>
      </c>
      <c r="E307" s="29">
        <f t="shared" si="136"/>
        <v>0.30555555555555558</v>
      </c>
      <c r="F307" s="29">
        <f t="shared" si="137"/>
        <v>0.11678832116788321</v>
      </c>
      <c r="G307" s="30">
        <f t="shared" si="135"/>
        <v>0.45454545454545453</v>
      </c>
      <c r="H307" s="48">
        <f t="shared" si="138"/>
        <v>0.1388888888888889</v>
      </c>
    </row>
    <row r="308" spans="1:8" s="31" customFormat="1" ht="15" x14ac:dyDescent="0.2">
      <c r="A308" s="66"/>
      <c r="B308" s="55" t="s">
        <v>591</v>
      </c>
      <c r="C308" s="28">
        <v>0</v>
      </c>
      <c r="D308" s="28">
        <v>0</v>
      </c>
      <c r="E308" s="29" t="str">
        <f t="shared" ref="E308" si="169">+IF(C308=0,"",C308/C$176)</f>
        <v/>
      </c>
      <c r="F308" s="29" t="str">
        <f t="shared" ref="F308" si="170">+IF(D308=0,"",D308/D$176)</f>
        <v/>
      </c>
      <c r="G308" s="30" t="str">
        <f t="shared" si="135"/>
        <v xml:space="preserve"> </v>
      </c>
      <c r="H308" s="48" t="str">
        <f t="shared" ref="H308" si="171">+IF(OR(AND(E308=""),(G308="")),"",E308*G308)</f>
        <v/>
      </c>
    </row>
    <row r="309" spans="1:8" s="31" customFormat="1" ht="15" x14ac:dyDescent="0.2">
      <c r="A309" s="66"/>
      <c r="B309" s="55" t="s">
        <v>623</v>
      </c>
      <c r="C309" s="28">
        <v>0</v>
      </c>
      <c r="D309" s="28">
        <v>0</v>
      </c>
      <c r="E309" s="29" t="str">
        <f t="shared" ref="E309" si="172">+IF(C309=0,"",C309/C$176)</f>
        <v/>
      </c>
      <c r="F309" s="29" t="str">
        <f t="shared" ref="F309" si="173">+IF(D309=0,"",D309/D$176)</f>
        <v/>
      </c>
      <c r="G309" s="30" t="str">
        <f t="shared" ref="G309" si="174">+IF(AND(C309=0,D309=0)," ",IF(C309=0,1,IF(D309=0,-1,(D309-C309)/C309)))</f>
        <v xml:space="preserve"> </v>
      </c>
      <c r="H309" s="48" t="str">
        <f t="shared" ref="H309" si="175">+IF(OR(AND(E309=""),(G309="")),"",E309*G309)</f>
        <v/>
      </c>
    </row>
    <row r="310" spans="1:8" s="31" customFormat="1" ht="15" x14ac:dyDescent="0.2">
      <c r="A310" s="66"/>
      <c r="B310" s="55" t="s">
        <v>444</v>
      </c>
      <c r="C310" s="28">
        <v>0</v>
      </c>
      <c r="D310" s="28">
        <v>1</v>
      </c>
      <c r="E310" s="29" t="str">
        <f t="shared" si="136"/>
        <v/>
      </c>
      <c r="F310" s="29">
        <f t="shared" si="137"/>
        <v>7.2992700729927005E-3</v>
      </c>
      <c r="G310" s="30">
        <f t="shared" si="135"/>
        <v>1</v>
      </c>
      <c r="H310" s="48" t="str">
        <f t="shared" si="138"/>
        <v/>
      </c>
    </row>
    <row r="311" spans="1:8" s="31" customFormat="1" ht="15" x14ac:dyDescent="0.2">
      <c r="A311" s="66"/>
      <c r="B311" s="55" t="s">
        <v>445</v>
      </c>
      <c r="C311" s="28">
        <v>0</v>
      </c>
      <c r="D311" s="28">
        <v>0</v>
      </c>
      <c r="E311" s="29" t="str">
        <f t="shared" si="136"/>
        <v/>
      </c>
      <c r="F311" s="29" t="str">
        <f t="shared" si="137"/>
        <v/>
      </c>
      <c r="G311" s="30" t="str">
        <f t="shared" si="135"/>
        <v xml:space="preserve"> </v>
      </c>
      <c r="H311" s="48" t="str">
        <f t="shared" si="138"/>
        <v/>
      </c>
    </row>
    <row r="312" spans="1:8" s="31" customFormat="1" ht="15" x14ac:dyDescent="0.2">
      <c r="A312" s="66"/>
      <c r="B312" s="55" t="s">
        <v>446</v>
      </c>
      <c r="C312" s="28">
        <v>0</v>
      </c>
      <c r="D312" s="28">
        <v>0</v>
      </c>
      <c r="E312" s="29" t="str">
        <f t="shared" si="136"/>
        <v/>
      </c>
      <c r="F312" s="29" t="str">
        <f t="shared" si="137"/>
        <v/>
      </c>
      <c r="G312" s="30" t="str">
        <f t="shared" si="135"/>
        <v xml:space="preserve"> </v>
      </c>
      <c r="H312" s="48" t="str">
        <f t="shared" si="138"/>
        <v/>
      </c>
    </row>
    <row r="313" spans="1:8" s="31" customFormat="1" ht="15" x14ac:dyDescent="0.2">
      <c r="A313" s="66"/>
      <c r="B313" s="55" t="s">
        <v>64</v>
      </c>
      <c r="C313" s="28">
        <v>0</v>
      </c>
      <c r="D313" s="28">
        <v>1</v>
      </c>
      <c r="E313" s="29" t="str">
        <f t="shared" si="136"/>
        <v/>
      </c>
      <c r="F313" s="29">
        <f t="shared" si="137"/>
        <v>7.2992700729927005E-3</v>
      </c>
      <c r="G313" s="30">
        <f t="shared" si="135"/>
        <v>1</v>
      </c>
      <c r="H313" s="48" t="str">
        <f t="shared" si="138"/>
        <v/>
      </c>
    </row>
    <row r="314" spans="1:8" s="31" customFormat="1" ht="15" x14ac:dyDescent="0.2">
      <c r="A314" s="66"/>
      <c r="B314" s="55" t="s">
        <v>234</v>
      </c>
      <c r="C314" s="28">
        <v>0</v>
      </c>
      <c r="D314" s="28">
        <v>0</v>
      </c>
      <c r="E314" s="29" t="str">
        <f t="shared" si="136"/>
        <v/>
      </c>
      <c r="F314" s="29" t="str">
        <f t="shared" si="137"/>
        <v/>
      </c>
      <c r="G314" s="30" t="str">
        <f t="shared" si="135"/>
        <v xml:space="preserve"> </v>
      </c>
      <c r="H314" s="48" t="str">
        <f t="shared" si="138"/>
        <v/>
      </c>
    </row>
    <row r="315" spans="1:8" s="31" customFormat="1" ht="12.75" customHeight="1" x14ac:dyDescent="0.2">
      <c r="A315" s="66"/>
      <c r="B315" s="55" t="s">
        <v>235</v>
      </c>
      <c r="C315" s="28">
        <v>0</v>
      </c>
      <c r="D315" s="28">
        <v>0</v>
      </c>
      <c r="E315" s="29" t="str">
        <f t="shared" si="136"/>
        <v/>
      </c>
      <c r="F315" s="29" t="str">
        <f t="shared" si="137"/>
        <v/>
      </c>
      <c r="G315" s="30" t="str">
        <f t="shared" ref="G315:G349" si="176">+IF(AND(C315=0,D315=0)," ",IF(C315=0,1,IF(D315=0,-1,(D315-C315)/C315)))</f>
        <v xml:space="preserve"> </v>
      </c>
      <c r="H315" s="48" t="str">
        <f t="shared" si="138"/>
        <v/>
      </c>
    </row>
    <row r="316" spans="1:8" s="31" customFormat="1" ht="15" x14ac:dyDescent="0.2">
      <c r="A316" s="66"/>
      <c r="B316" s="55" t="s">
        <v>65</v>
      </c>
      <c r="C316" s="28">
        <v>0</v>
      </c>
      <c r="D316" s="28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28">
        <v>0</v>
      </c>
      <c r="D317" s="28">
        <v>0</v>
      </c>
      <c r="E317" s="29" t="str">
        <f t="shared" si="136"/>
        <v/>
      </c>
      <c r="F317" s="29" t="str">
        <f t="shared" si="137"/>
        <v/>
      </c>
      <c r="G317" s="30" t="str">
        <f t="shared" si="176"/>
        <v xml:space="preserve"> </v>
      </c>
      <c r="H317" s="48" t="str">
        <f t="shared" si="138"/>
        <v/>
      </c>
    </row>
    <row r="318" spans="1:8" s="31" customFormat="1" ht="12.75" customHeight="1" x14ac:dyDescent="0.2">
      <c r="A318" s="66"/>
      <c r="B318" s="55" t="s">
        <v>448</v>
      </c>
      <c r="C318" s="28">
        <v>0</v>
      </c>
      <c r="D318" s="28">
        <v>0</v>
      </c>
      <c r="E318" s="29" t="str">
        <f t="shared" si="136"/>
        <v/>
      </c>
      <c r="F318" s="29" t="str">
        <f t="shared" si="137"/>
        <v/>
      </c>
      <c r="G318" s="30" t="str">
        <f t="shared" si="176"/>
        <v xml:space="preserve"> </v>
      </c>
      <c r="H318" s="48" t="str">
        <f t="shared" si="138"/>
        <v/>
      </c>
    </row>
    <row r="319" spans="1:8" s="31" customFormat="1" ht="15" x14ac:dyDescent="0.2">
      <c r="A319" s="66"/>
      <c r="B319" s="55" t="s">
        <v>449</v>
      </c>
      <c r="C319" s="28">
        <v>0</v>
      </c>
      <c r="D319" s="28">
        <v>0</v>
      </c>
      <c r="E319" s="29" t="str">
        <f t="shared" si="136"/>
        <v/>
      </c>
      <c r="F319" s="29" t="str">
        <f t="shared" si="137"/>
        <v/>
      </c>
      <c r="G319" s="30" t="str">
        <f t="shared" si="176"/>
        <v xml:space="preserve"> 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28">
        <v>0</v>
      </c>
      <c r="D320" s="28">
        <v>0</v>
      </c>
      <c r="E320" s="29" t="str">
        <f t="shared" si="136"/>
        <v/>
      </c>
      <c r="F320" s="29" t="str">
        <f t="shared" si="137"/>
        <v/>
      </c>
      <c r="G320" s="30" t="str">
        <f t="shared" si="176"/>
        <v xml:space="preserve"> </v>
      </c>
      <c r="H320" s="48" t="str">
        <f t="shared" si="138"/>
        <v/>
      </c>
    </row>
    <row r="321" spans="1:8" s="31" customFormat="1" ht="15" x14ac:dyDescent="0.2">
      <c r="A321" s="66"/>
      <c r="B321" s="55" t="s">
        <v>451</v>
      </c>
      <c r="C321" s="28">
        <v>0</v>
      </c>
      <c r="D321" s="28">
        <v>0</v>
      </c>
      <c r="E321" s="29" t="str">
        <f t="shared" si="136"/>
        <v/>
      </c>
      <c r="F321" s="29" t="str">
        <f t="shared" si="137"/>
        <v/>
      </c>
      <c r="G321" s="30" t="str">
        <f t="shared" si="176"/>
        <v xml:space="preserve"> 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28">
        <v>6</v>
      </c>
      <c r="D322" s="28">
        <v>5</v>
      </c>
      <c r="E322" s="29">
        <f t="shared" si="136"/>
        <v>0.16666666666666666</v>
      </c>
      <c r="F322" s="29">
        <f t="shared" si="137"/>
        <v>3.6496350364963501E-2</v>
      </c>
      <c r="G322" s="30">
        <f t="shared" si="176"/>
        <v>-0.16666666666666666</v>
      </c>
      <c r="H322" s="48">
        <f t="shared" si="138"/>
        <v>-2.7777777777777776E-2</v>
      </c>
    </row>
    <row r="323" spans="1:8" s="31" customFormat="1" ht="15" x14ac:dyDescent="0.2">
      <c r="A323" s="66"/>
      <c r="B323" s="55" t="s">
        <v>453</v>
      </c>
      <c r="C323" s="28">
        <v>0</v>
      </c>
      <c r="D323" s="28">
        <v>0</v>
      </c>
      <c r="E323" s="29" t="str">
        <f t="shared" si="136"/>
        <v/>
      </c>
      <c r="F323" s="29" t="str">
        <f t="shared" si="137"/>
        <v/>
      </c>
      <c r="G323" s="30" t="str">
        <f t="shared" si="176"/>
        <v xml:space="preserve"> 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28">
        <v>1</v>
      </c>
      <c r="D324" s="28">
        <v>3</v>
      </c>
      <c r="E324" s="29">
        <f t="shared" si="136"/>
        <v>2.7777777777777776E-2</v>
      </c>
      <c r="F324" s="29">
        <f t="shared" si="137"/>
        <v>2.1897810218978103E-2</v>
      </c>
      <c r="G324" s="30">
        <f t="shared" si="176"/>
        <v>2</v>
      </c>
      <c r="H324" s="48">
        <f t="shared" si="138"/>
        <v>5.5555555555555552E-2</v>
      </c>
    </row>
    <row r="325" spans="1:8" s="31" customFormat="1" ht="15" x14ac:dyDescent="0.2">
      <c r="A325" s="66"/>
      <c r="B325" s="55" t="s">
        <v>236</v>
      </c>
      <c r="C325" s="28">
        <v>0</v>
      </c>
      <c r="D325" s="28">
        <v>0</v>
      </c>
      <c r="E325" s="29" t="str">
        <f t="shared" si="136"/>
        <v/>
      </c>
      <c r="F325" s="29" t="str">
        <f t="shared" si="137"/>
        <v/>
      </c>
      <c r="G325" s="30" t="str">
        <f t="shared" si="176"/>
        <v xml:space="preserve"> 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28">
        <v>0</v>
      </c>
      <c r="D326" s="28">
        <v>0</v>
      </c>
      <c r="E326" s="29" t="str">
        <f t="shared" si="136"/>
        <v/>
      </c>
      <c r="F326" s="29" t="str">
        <f t="shared" si="137"/>
        <v/>
      </c>
      <c r="G326" s="30" t="str">
        <f t="shared" si="176"/>
        <v xml:space="preserve"> </v>
      </c>
      <c r="H326" s="48" t="str">
        <f t="shared" si="138"/>
        <v/>
      </c>
    </row>
    <row r="327" spans="1:8" s="31" customFormat="1" ht="15" x14ac:dyDescent="0.2">
      <c r="A327" s="66"/>
      <c r="B327" s="55" t="s">
        <v>454</v>
      </c>
      <c r="C327" s="28">
        <v>0</v>
      </c>
      <c r="D327" s="28">
        <v>0</v>
      </c>
      <c r="E327" s="29" t="str">
        <f t="shared" si="136"/>
        <v/>
      </c>
      <c r="F327" s="29" t="str">
        <f t="shared" si="137"/>
        <v/>
      </c>
      <c r="G327" s="30" t="str">
        <f t="shared" si="176"/>
        <v xml:space="preserve"> </v>
      </c>
      <c r="H327" s="48" t="str">
        <f t="shared" si="138"/>
        <v/>
      </c>
    </row>
    <row r="328" spans="1:8" s="31" customFormat="1" ht="30" x14ac:dyDescent="0.2">
      <c r="A328" s="66"/>
      <c r="B328" s="55" t="s">
        <v>455</v>
      </c>
      <c r="C328" s="28">
        <v>0</v>
      </c>
      <c r="D328" s="28">
        <v>0</v>
      </c>
      <c r="E328" s="29" t="str">
        <f t="shared" si="136"/>
        <v/>
      </c>
      <c r="F328" s="29" t="str">
        <f t="shared" si="137"/>
        <v/>
      </c>
      <c r="G328" s="30" t="str">
        <f t="shared" si="176"/>
        <v xml:space="preserve"> </v>
      </c>
      <c r="H328" s="48" t="str">
        <f t="shared" si="138"/>
        <v/>
      </c>
    </row>
    <row r="329" spans="1:8" s="31" customFormat="1" ht="15" x14ac:dyDescent="0.2">
      <c r="A329" s="66"/>
      <c r="B329" s="55" t="s">
        <v>634</v>
      </c>
      <c r="C329" s="28">
        <v>0</v>
      </c>
      <c r="D329" s="28">
        <v>0</v>
      </c>
      <c r="E329" s="29" t="str">
        <f t="shared" si="136"/>
        <v/>
      </c>
      <c r="F329" s="29" t="str">
        <f t="shared" si="137"/>
        <v/>
      </c>
      <c r="G329" s="30" t="str">
        <f t="shared" si="176"/>
        <v xml:space="preserve"> </v>
      </c>
      <c r="H329" s="48" t="str">
        <f t="shared" si="138"/>
        <v/>
      </c>
    </row>
    <row r="330" spans="1:8" s="31" customFormat="1" ht="15" x14ac:dyDescent="0.2">
      <c r="A330" s="66"/>
      <c r="B330" s="55" t="s">
        <v>456</v>
      </c>
      <c r="C330" s="28">
        <v>0</v>
      </c>
      <c r="D330" s="28">
        <v>0</v>
      </c>
      <c r="E330" s="29" t="str">
        <f t="shared" si="136"/>
        <v/>
      </c>
      <c r="F330" s="29" t="str">
        <f t="shared" si="137"/>
        <v/>
      </c>
      <c r="G330" s="30" t="str">
        <f t="shared" si="176"/>
        <v xml:space="preserve"> </v>
      </c>
      <c r="H330" s="48" t="str">
        <f t="shared" si="138"/>
        <v/>
      </c>
    </row>
    <row r="331" spans="1:8" s="31" customFormat="1" ht="30" x14ac:dyDescent="0.2">
      <c r="A331" s="66"/>
      <c r="B331" s="55" t="s">
        <v>457</v>
      </c>
      <c r="C331" s="28">
        <v>0</v>
      </c>
      <c r="D331" s="28">
        <v>0</v>
      </c>
      <c r="E331" s="29" t="str">
        <f t="shared" si="136"/>
        <v/>
      </c>
      <c r="F331" s="29" t="str">
        <f t="shared" si="137"/>
        <v/>
      </c>
      <c r="G331" s="30" t="str">
        <f t="shared" si="176"/>
        <v xml:space="preserve"> </v>
      </c>
      <c r="H331" s="48" t="str">
        <f t="shared" si="138"/>
        <v/>
      </c>
    </row>
    <row r="332" spans="1:8" s="31" customFormat="1" ht="15" x14ac:dyDescent="0.2">
      <c r="A332" s="66"/>
      <c r="B332" s="55" t="s">
        <v>458</v>
      </c>
      <c r="C332" s="28">
        <v>0</v>
      </c>
      <c r="D332" s="28">
        <v>0</v>
      </c>
      <c r="E332" s="29" t="str">
        <f t="shared" si="136"/>
        <v/>
      </c>
      <c r="F332" s="29" t="str">
        <f t="shared" si="137"/>
        <v/>
      </c>
      <c r="G332" s="30" t="str">
        <f t="shared" si="176"/>
        <v xml:space="preserve"> </v>
      </c>
      <c r="H332" s="48" t="str">
        <f t="shared" si="138"/>
        <v/>
      </c>
    </row>
    <row r="333" spans="1:8" s="31" customFormat="1" ht="30" x14ac:dyDescent="0.2">
      <c r="A333" s="66"/>
      <c r="B333" s="55" t="s">
        <v>541</v>
      </c>
      <c r="C333" s="28">
        <v>0</v>
      </c>
      <c r="D333" s="28">
        <v>0</v>
      </c>
      <c r="E333" s="29" t="str">
        <f t="shared" ref="E333" si="177">+IF(C333=0,"",C333/C$176)</f>
        <v/>
      </c>
      <c r="F333" s="29" t="str">
        <f t="shared" ref="F333" si="178">+IF(D333=0,"",D333/D$176)</f>
        <v/>
      </c>
      <c r="G333" s="30" t="str">
        <f t="shared" si="176"/>
        <v xml:space="preserve"> </v>
      </c>
      <c r="H333" s="48" t="str">
        <f t="shared" ref="H333" si="179">+IF(OR(AND(E333=""),(G333="")),"",E333*G333)</f>
        <v/>
      </c>
    </row>
    <row r="334" spans="1:8" s="31" customFormat="1" ht="15" x14ac:dyDescent="0.2">
      <c r="A334" s="66"/>
      <c r="B334" s="55" t="s">
        <v>459</v>
      </c>
      <c r="C334" s="28">
        <v>0</v>
      </c>
      <c r="D334" s="28">
        <v>0</v>
      </c>
      <c r="E334" s="29" t="str">
        <f t="shared" si="136"/>
        <v/>
      </c>
      <c r="F334" s="29" t="str">
        <f t="shared" si="137"/>
        <v/>
      </c>
      <c r="G334" s="30" t="str">
        <f t="shared" si="176"/>
        <v xml:space="preserve"> </v>
      </c>
      <c r="H334" s="48" t="str">
        <f t="shared" si="138"/>
        <v/>
      </c>
    </row>
    <row r="335" spans="1:8" s="31" customFormat="1" ht="15" x14ac:dyDescent="0.2">
      <c r="A335" s="66"/>
      <c r="B335" s="55" t="s">
        <v>460</v>
      </c>
      <c r="C335" s="28">
        <v>0</v>
      </c>
      <c r="D335" s="28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28">
        <v>0</v>
      </c>
      <c r="D336" s="28">
        <v>0</v>
      </c>
      <c r="E336" s="29" t="str">
        <f t="shared" si="136"/>
        <v/>
      </c>
      <c r="F336" s="29" t="str">
        <f t="shared" si="137"/>
        <v/>
      </c>
      <c r="G336" s="30" t="str">
        <f t="shared" si="176"/>
        <v xml:space="preserve"> 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28">
        <v>0</v>
      </c>
      <c r="D337" s="28">
        <v>0</v>
      </c>
      <c r="E337" s="29" t="str">
        <f t="shared" si="136"/>
        <v/>
      </c>
      <c r="F337" s="29" t="str">
        <f t="shared" si="137"/>
        <v/>
      </c>
      <c r="G337" s="30" t="str">
        <f t="shared" si="176"/>
        <v xml:space="preserve"> 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28">
        <v>0</v>
      </c>
      <c r="D338" s="28">
        <v>0</v>
      </c>
      <c r="E338" s="29" t="str">
        <f t="shared" ref="E338:E346" si="180">+IF(C338=0,"",C338/C$176)</f>
        <v/>
      </c>
      <c r="F338" s="29" t="str">
        <f t="shared" ref="F338:F346" si="181">+IF(D338=0,"",D338/D$176)</f>
        <v/>
      </c>
      <c r="G338" s="30" t="str">
        <f t="shared" si="176"/>
        <v xml:space="preserve"> </v>
      </c>
      <c r="H338" s="48" t="str">
        <f t="shared" ref="H338:H346" si="182">+IF(OR(AND(E338=""),(G338="")),"",E338*G338)</f>
        <v/>
      </c>
    </row>
    <row r="339" spans="1:8" s="31" customFormat="1" ht="15" x14ac:dyDescent="0.2">
      <c r="A339" s="66"/>
      <c r="B339" s="55" t="s">
        <v>464</v>
      </c>
      <c r="C339" s="28">
        <v>0</v>
      </c>
      <c r="D339" s="28">
        <v>0</v>
      </c>
      <c r="E339" s="29" t="str">
        <f t="shared" si="180"/>
        <v/>
      </c>
      <c r="F339" s="29" t="str">
        <f t="shared" si="181"/>
        <v/>
      </c>
      <c r="G339" s="30" t="str">
        <f t="shared" si="176"/>
        <v xml:space="preserve"> </v>
      </c>
      <c r="H339" s="48" t="str">
        <f t="shared" si="182"/>
        <v/>
      </c>
    </row>
    <row r="340" spans="1:8" s="31" customFormat="1" ht="30" x14ac:dyDescent="0.2">
      <c r="A340" s="66"/>
      <c r="B340" s="55" t="s">
        <v>465</v>
      </c>
      <c r="C340" s="28">
        <v>0</v>
      </c>
      <c r="D340" s="28">
        <v>0</v>
      </c>
      <c r="E340" s="29" t="str">
        <f t="shared" si="180"/>
        <v/>
      </c>
      <c r="F340" s="29" t="str">
        <f t="shared" si="181"/>
        <v/>
      </c>
      <c r="G340" s="30" t="str">
        <f t="shared" si="176"/>
        <v xml:space="preserve"> </v>
      </c>
      <c r="H340" s="48" t="str">
        <f t="shared" si="182"/>
        <v/>
      </c>
    </row>
    <row r="341" spans="1:8" s="31" customFormat="1" ht="15" customHeight="1" x14ac:dyDescent="0.2">
      <c r="A341" s="66"/>
      <c r="B341" s="55" t="s">
        <v>466</v>
      </c>
      <c r="C341" s="28">
        <v>0</v>
      </c>
      <c r="D341" s="28">
        <v>0</v>
      </c>
      <c r="E341" s="29" t="str">
        <f t="shared" si="180"/>
        <v/>
      </c>
      <c r="F341" s="29" t="str">
        <f t="shared" si="181"/>
        <v/>
      </c>
      <c r="G341" s="30" t="str">
        <f t="shared" si="176"/>
        <v xml:space="preserve"> 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28"/>
      <c r="D342" s="28">
        <v>0</v>
      </c>
      <c r="E342" s="29" t="str">
        <f t="shared" ref="E342" si="183">+IF(C342=0,"",C342/C$176)</f>
        <v/>
      </c>
      <c r="F342" s="29" t="str">
        <f t="shared" ref="F342" si="184">+IF(D342=0,"",D342/D$176)</f>
        <v/>
      </c>
      <c r="G342" s="30" t="str">
        <f t="shared" ref="G342" si="185">+IF(AND(C342=0,D342=0)," ",IF(C342=0,1,IF(D342=0,-1,(D342-C342)/C342)))</f>
        <v xml:space="preserve"> 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28">
        <v>0</v>
      </c>
      <c r="D343" s="28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28">
        <v>0</v>
      </c>
      <c r="D344" s="28">
        <v>0</v>
      </c>
      <c r="E344" s="29" t="str">
        <f t="shared" si="180"/>
        <v/>
      </c>
      <c r="F344" s="29" t="str">
        <f t="shared" si="181"/>
        <v/>
      </c>
      <c r="G344" s="30" t="str">
        <f t="shared" si="176"/>
        <v xml:space="preserve"> </v>
      </c>
      <c r="H344" s="48" t="str">
        <f t="shared" si="182"/>
        <v/>
      </c>
    </row>
    <row r="345" spans="1:8" s="31" customFormat="1" ht="15" x14ac:dyDescent="0.2">
      <c r="A345" s="66"/>
      <c r="B345" s="55" t="s">
        <v>239</v>
      </c>
      <c r="C345" s="28">
        <v>0</v>
      </c>
      <c r="D345" s="28">
        <v>0</v>
      </c>
      <c r="E345" s="29" t="str">
        <f t="shared" si="180"/>
        <v/>
      </c>
      <c r="F345" s="29" t="str">
        <f t="shared" si="181"/>
        <v/>
      </c>
      <c r="G345" s="30" t="str">
        <f t="shared" si="176"/>
        <v xml:space="preserve"> 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28">
        <v>0</v>
      </c>
      <c r="D346" s="28">
        <v>0</v>
      </c>
      <c r="E346" s="29" t="str">
        <f t="shared" si="180"/>
        <v/>
      </c>
      <c r="F346" s="29" t="str">
        <f t="shared" si="181"/>
        <v/>
      </c>
      <c r="G346" s="30" t="str">
        <f t="shared" si="176"/>
        <v xml:space="preserve"> 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28">
        <v>0</v>
      </c>
      <c r="D347" s="28">
        <v>0</v>
      </c>
      <c r="E347" s="29" t="str">
        <f t="shared" ref="E347:E349" si="187">+IF(C347=0,"",C347/C$176)</f>
        <v/>
      </c>
      <c r="F347" s="29" t="str">
        <f t="shared" ref="F347:F349" si="188">+IF(D347=0,"",D347/D$176)</f>
        <v/>
      </c>
      <c r="G347" s="30" t="str">
        <f t="shared" si="176"/>
        <v xml:space="preserve"> </v>
      </c>
      <c r="H347" s="48" t="str">
        <f t="shared" ref="H347:H349" si="189">+IF(OR(AND(E347=""),(G347="")),"",E347*G347)</f>
        <v/>
      </c>
    </row>
    <row r="348" spans="1:8" s="31" customFormat="1" ht="15" x14ac:dyDescent="0.2">
      <c r="A348" s="66"/>
      <c r="B348" s="55" t="s">
        <v>534</v>
      </c>
      <c r="C348" s="28">
        <v>0</v>
      </c>
      <c r="D348" s="28">
        <v>0</v>
      </c>
      <c r="E348" s="29" t="str">
        <f t="shared" si="187"/>
        <v/>
      </c>
      <c r="F348" s="29" t="str">
        <f t="shared" si="188"/>
        <v/>
      </c>
      <c r="G348" s="30" t="str">
        <f t="shared" si="176"/>
        <v xml:space="preserve"> </v>
      </c>
      <c r="H348" s="48" t="str">
        <f t="shared" si="189"/>
        <v/>
      </c>
    </row>
    <row r="349" spans="1:8" s="31" customFormat="1" ht="15.75" thickBot="1" x14ac:dyDescent="0.25">
      <c r="A349" s="66"/>
      <c r="B349" s="59" t="s">
        <v>535</v>
      </c>
      <c r="C349" s="50">
        <v>0</v>
      </c>
      <c r="D349" s="50">
        <v>0</v>
      </c>
      <c r="E349" s="54" t="str">
        <f t="shared" si="187"/>
        <v/>
      </c>
      <c r="F349" s="54" t="str">
        <f t="shared" si="188"/>
        <v/>
      </c>
      <c r="G349" s="62" t="str">
        <f t="shared" si="176"/>
        <v xml:space="preserve"> </v>
      </c>
      <c r="H349" s="52" t="str">
        <f t="shared" si="189"/>
        <v/>
      </c>
    </row>
    <row r="350" spans="1:8" s="8" customFormat="1" ht="15" x14ac:dyDescent="0.2">
      <c r="A350" s="65"/>
      <c r="B350" s="17"/>
      <c r="E350" s="18"/>
      <c r="F350" s="18"/>
      <c r="G350" s="19"/>
      <c r="H350" s="20"/>
    </row>
    <row r="351" spans="1:8" s="8" customFormat="1" ht="15" x14ac:dyDescent="0.2">
      <c r="A351" s="65"/>
      <c r="B351" s="17"/>
      <c r="E351" s="18"/>
      <c r="F351" s="18"/>
      <c r="G351" s="19"/>
      <c r="H351" s="20"/>
    </row>
    <row r="352" spans="1:8" s="23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191</v>
      </c>
      <c r="D355" s="9">
        <f>SUM(D356:D584)</f>
        <v>480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1.5130890052356021</v>
      </c>
      <c r="H355" s="39">
        <f>+IF(OR(AND(E355=""),(G355="")),"",E355*G355)</f>
        <v>1.5130890052356021</v>
      </c>
    </row>
    <row r="356" spans="1:8" s="31" customFormat="1" ht="15" x14ac:dyDescent="0.2">
      <c r="A356" s="66"/>
      <c r="B356" s="47" t="s">
        <v>71</v>
      </c>
      <c r="C356" s="28">
        <v>0</v>
      </c>
      <c r="D356" s="28">
        <v>1</v>
      </c>
      <c r="E356" s="29" t="str">
        <f>+IF(C356=0,"",C356/C$355)</f>
        <v/>
      </c>
      <c r="F356" s="29">
        <f>+IF(D356=0,"",D356/D$355)</f>
        <v>2.0833333333333333E-3</v>
      </c>
      <c r="G356" s="30">
        <f t="shared" ref="G356:G429" si="190">+IF(AND(C356=0,D356=0)," ",IF(C356=0,1,IF(D356=0,-1,(D356-C356)/C356)))</f>
        <v>1</v>
      </c>
      <c r="H356" s="48" t="str">
        <f>+IF(OR(AND(E356=""),(G356="")),"",E356*G356)</f>
        <v/>
      </c>
    </row>
    <row r="357" spans="1:8" s="31" customFormat="1" ht="15" x14ac:dyDescent="0.2">
      <c r="A357" s="66"/>
      <c r="B357" s="47" t="s">
        <v>74</v>
      </c>
      <c r="C357" s="28">
        <v>0</v>
      </c>
      <c r="D357" s="28">
        <v>1</v>
      </c>
      <c r="E357" s="29" t="str">
        <f t="shared" ref="E357:E432" si="191">+IF(C357=0,"",C357/C$355)</f>
        <v/>
      </c>
      <c r="F357" s="29">
        <f t="shared" ref="F357:F432" si="192">+IF(D357=0,"",D357/D$355)</f>
        <v>2.0833333333333333E-3</v>
      </c>
      <c r="G357" s="30">
        <f t="shared" si="190"/>
        <v>1</v>
      </c>
      <c r="H357" s="48" t="str">
        <f t="shared" ref="H357:H432" si="193">+IF(OR(AND(E357=""),(G357="")),"",E357*G357)</f>
        <v/>
      </c>
    </row>
    <row r="358" spans="1:8" s="31" customFormat="1" ht="15" x14ac:dyDescent="0.2">
      <c r="A358" s="66"/>
      <c r="B358" s="47" t="s">
        <v>67</v>
      </c>
      <c r="C358" s="28">
        <v>0</v>
      </c>
      <c r="D358" s="28">
        <v>0</v>
      </c>
      <c r="E358" s="29" t="str">
        <f t="shared" si="191"/>
        <v/>
      </c>
      <c r="F358" s="29" t="str">
        <f t="shared" si="192"/>
        <v/>
      </c>
      <c r="G358" s="30" t="str">
        <f t="shared" si="190"/>
        <v xml:space="preserve"> </v>
      </c>
      <c r="H358" s="48" t="str">
        <f t="shared" si="193"/>
        <v/>
      </c>
    </row>
    <row r="359" spans="1:8" s="31" customFormat="1" ht="15" x14ac:dyDescent="0.2">
      <c r="A359" s="66"/>
      <c r="B359" s="47" t="s">
        <v>80</v>
      </c>
      <c r="C359" s="28">
        <v>0</v>
      </c>
      <c r="D359" s="28">
        <v>0</v>
      </c>
      <c r="E359" s="29" t="str">
        <f t="shared" si="191"/>
        <v/>
      </c>
      <c r="F359" s="29" t="str">
        <f t="shared" si="192"/>
        <v/>
      </c>
      <c r="G359" s="30" t="str">
        <f t="shared" si="190"/>
        <v xml:space="preserve"> 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28">
        <v>0</v>
      </c>
      <c r="D360" s="28">
        <v>0</v>
      </c>
      <c r="E360" s="29" t="str">
        <f t="shared" si="191"/>
        <v/>
      </c>
      <c r="F360" s="29" t="str">
        <f t="shared" si="192"/>
        <v/>
      </c>
      <c r="G360" s="30" t="str">
        <f t="shared" si="190"/>
        <v xml:space="preserve"> 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28">
        <v>2</v>
      </c>
      <c r="D361" s="28">
        <v>4</v>
      </c>
      <c r="E361" s="29">
        <f t="shared" si="191"/>
        <v>1.0471204188481676E-2</v>
      </c>
      <c r="F361" s="29">
        <f t="shared" si="192"/>
        <v>8.3333333333333332E-3</v>
      </c>
      <c r="G361" s="30">
        <f t="shared" si="190"/>
        <v>1</v>
      </c>
      <c r="H361" s="48">
        <f t="shared" si="193"/>
        <v>1.0471204188481676E-2</v>
      </c>
    </row>
    <row r="362" spans="1:8" s="31" customFormat="1" ht="15" x14ac:dyDescent="0.2">
      <c r="A362" s="66"/>
      <c r="B362" s="47" t="s">
        <v>77</v>
      </c>
      <c r="C362" s="28">
        <v>0</v>
      </c>
      <c r="D362" s="28">
        <v>1</v>
      </c>
      <c r="E362" s="29" t="str">
        <f t="shared" si="191"/>
        <v/>
      </c>
      <c r="F362" s="29">
        <f t="shared" si="192"/>
        <v>2.0833333333333333E-3</v>
      </c>
      <c r="G362" s="30">
        <f t="shared" si="190"/>
        <v>1</v>
      </c>
      <c r="H362" s="48" t="str">
        <f t="shared" si="193"/>
        <v/>
      </c>
    </row>
    <row r="363" spans="1:8" s="31" customFormat="1" ht="15" x14ac:dyDescent="0.2">
      <c r="A363" s="66"/>
      <c r="B363" s="47" t="s">
        <v>568</v>
      </c>
      <c r="C363" s="28">
        <v>0</v>
      </c>
      <c r="D363" s="28">
        <v>0</v>
      </c>
      <c r="E363" s="29" t="str">
        <f t="shared" si="191"/>
        <v/>
      </c>
      <c r="F363" s="29" t="str">
        <f t="shared" si="192"/>
        <v/>
      </c>
      <c r="G363" s="30" t="str">
        <f t="shared" si="190"/>
        <v xml:space="preserve"> </v>
      </c>
      <c r="H363" s="48" t="str">
        <f t="shared" si="193"/>
        <v/>
      </c>
    </row>
    <row r="364" spans="1:8" s="31" customFormat="1" ht="15" x14ac:dyDescent="0.2">
      <c r="A364" s="66"/>
      <c r="B364" s="47" t="s">
        <v>76</v>
      </c>
      <c r="C364" s="28">
        <v>0</v>
      </c>
      <c r="D364" s="28">
        <v>0</v>
      </c>
      <c r="E364" s="29" t="str">
        <f t="shared" si="191"/>
        <v/>
      </c>
      <c r="F364" s="29" t="str">
        <f t="shared" si="192"/>
        <v/>
      </c>
      <c r="G364" s="30" t="str">
        <f t="shared" si="190"/>
        <v xml:space="preserve"> </v>
      </c>
      <c r="H364" s="48" t="str">
        <f t="shared" si="193"/>
        <v/>
      </c>
    </row>
    <row r="365" spans="1:8" s="31" customFormat="1" ht="15" x14ac:dyDescent="0.2">
      <c r="A365" s="66"/>
      <c r="B365" s="47" t="s">
        <v>241</v>
      </c>
      <c r="C365" s="28">
        <v>0</v>
      </c>
      <c r="D365" s="28">
        <v>0</v>
      </c>
      <c r="E365" s="29" t="str">
        <f t="shared" si="191"/>
        <v/>
      </c>
      <c r="F365" s="29" t="str">
        <f t="shared" si="192"/>
        <v/>
      </c>
      <c r="G365" s="30" t="str">
        <f t="shared" si="190"/>
        <v xml:space="preserve"> </v>
      </c>
      <c r="H365" s="48" t="str">
        <f t="shared" si="193"/>
        <v/>
      </c>
    </row>
    <row r="366" spans="1:8" s="31" customFormat="1" ht="15" x14ac:dyDescent="0.2">
      <c r="A366" s="66"/>
      <c r="B366" s="47" t="s">
        <v>604</v>
      </c>
      <c r="C366" s="28">
        <v>0</v>
      </c>
      <c r="D366" s="28">
        <v>0</v>
      </c>
      <c r="E366" s="29" t="str">
        <f t="shared" si="191"/>
        <v/>
      </c>
      <c r="F366" s="29" t="str">
        <f t="shared" si="192"/>
        <v/>
      </c>
      <c r="G366" s="30" t="str">
        <f t="shared" si="190"/>
        <v xml:space="preserve"> </v>
      </c>
      <c r="H366" s="48" t="str">
        <f t="shared" si="193"/>
        <v/>
      </c>
    </row>
    <row r="367" spans="1:8" s="31" customFormat="1" ht="15" x14ac:dyDescent="0.2">
      <c r="A367" s="66"/>
      <c r="B367" s="47" t="s">
        <v>78</v>
      </c>
      <c r="C367" s="28">
        <v>5</v>
      </c>
      <c r="D367" s="28">
        <v>6</v>
      </c>
      <c r="E367" s="29">
        <f t="shared" si="191"/>
        <v>2.6178010471204188E-2</v>
      </c>
      <c r="F367" s="29">
        <f t="shared" si="192"/>
        <v>1.2500000000000001E-2</v>
      </c>
      <c r="G367" s="30">
        <f t="shared" si="190"/>
        <v>0.2</v>
      </c>
      <c r="H367" s="48">
        <f t="shared" si="193"/>
        <v>5.235602094240838E-3</v>
      </c>
    </row>
    <row r="368" spans="1:8" s="31" customFormat="1" ht="15" x14ac:dyDescent="0.2">
      <c r="A368" s="66"/>
      <c r="B368" s="47" t="s">
        <v>569</v>
      </c>
      <c r="C368" s="28">
        <v>0</v>
      </c>
      <c r="D368" s="28">
        <v>0</v>
      </c>
      <c r="E368" s="29" t="str">
        <f t="shared" si="191"/>
        <v/>
      </c>
      <c r="F368" s="29" t="str">
        <f t="shared" si="192"/>
        <v/>
      </c>
      <c r="G368" s="30" t="str">
        <f t="shared" si="190"/>
        <v xml:space="preserve"> </v>
      </c>
      <c r="H368" s="48" t="str">
        <f t="shared" si="193"/>
        <v/>
      </c>
    </row>
    <row r="369" spans="1:8" s="31" customFormat="1" ht="15" x14ac:dyDescent="0.2">
      <c r="A369" s="66"/>
      <c r="B369" s="47" t="s">
        <v>68</v>
      </c>
      <c r="C369" s="28">
        <v>0</v>
      </c>
      <c r="D369" s="28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28">
        <v>0</v>
      </c>
      <c r="D370" s="28">
        <v>0</v>
      </c>
      <c r="E370" s="29" t="str">
        <f t="shared" si="191"/>
        <v/>
      </c>
      <c r="F370" s="29" t="str">
        <f t="shared" si="192"/>
        <v/>
      </c>
      <c r="G370" s="30" t="str">
        <f t="shared" si="190"/>
        <v xml:space="preserve"> </v>
      </c>
      <c r="H370" s="48" t="str">
        <f t="shared" si="193"/>
        <v/>
      </c>
    </row>
    <row r="371" spans="1:8" s="31" customFormat="1" ht="15" x14ac:dyDescent="0.2">
      <c r="A371" s="66"/>
      <c r="B371" s="47" t="s">
        <v>605</v>
      </c>
      <c r="C371" s="28">
        <v>0</v>
      </c>
      <c r="D371" s="28">
        <v>1</v>
      </c>
      <c r="E371" s="29" t="str">
        <f t="shared" si="191"/>
        <v/>
      </c>
      <c r="F371" s="29">
        <f t="shared" si="192"/>
        <v>2.0833333333333333E-3</v>
      </c>
      <c r="G371" s="30">
        <f t="shared" si="190"/>
        <v>1</v>
      </c>
      <c r="H371" s="48" t="str">
        <f t="shared" si="193"/>
        <v/>
      </c>
    </row>
    <row r="372" spans="1:8" s="31" customFormat="1" ht="15" x14ac:dyDescent="0.2">
      <c r="A372" s="66"/>
      <c r="B372" s="47" t="s">
        <v>546</v>
      </c>
      <c r="C372" s="28">
        <v>0</v>
      </c>
      <c r="D372" s="28">
        <v>0</v>
      </c>
      <c r="E372" s="29" t="str">
        <f t="shared" ref="E372" si="194">+IF(C372=0,"",C372/C$355)</f>
        <v/>
      </c>
      <c r="F372" s="29" t="str">
        <f t="shared" ref="F372" si="195">+IF(D372=0,"",D372/D$355)</f>
        <v/>
      </c>
      <c r="G372" s="30" t="str">
        <f t="shared" si="190"/>
        <v xml:space="preserve"> </v>
      </c>
      <c r="H372" s="48" t="str">
        <f t="shared" ref="H372" si="196">+IF(OR(AND(E372=""),(G372="")),"",E372*G372)</f>
        <v/>
      </c>
    </row>
    <row r="373" spans="1:8" s="31" customFormat="1" ht="15" x14ac:dyDescent="0.2">
      <c r="A373" s="66"/>
      <c r="B373" s="47" t="s">
        <v>69</v>
      </c>
      <c r="C373" s="28">
        <v>0</v>
      </c>
      <c r="D373" s="28">
        <v>0</v>
      </c>
      <c r="E373" s="29" t="str">
        <f t="shared" si="191"/>
        <v/>
      </c>
      <c r="F373" s="29" t="str">
        <f t="shared" si="192"/>
        <v/>
      </c>
      <c r="G373" s="30" t="str">
        <f t="shared" si="190"/>
        <v xml:space="preserve"> </v>
      </c>
      <c r="H373" s="48" t="str">
        <f t="shared" si="193"/>
        <v/>
      </c>
    </row>
    <row r="374" spans="1:8" s="31" customFormat="1" ht="15" x14ac:dyDescent="0.2">
      <c r="A374" s="66"/>
      <c r="B374" s="47" t="s">
        <v>242</v>
      </c>
      <c r="C374" s="28">
        <v>0</v>
      </c>
      <c r="D374" s="28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28">
        <v>0</v>
      </c>
      <c r="D375" s="28">
        <v>3</v>
      </c>
      <c r="E375" s="29" t="str">
        <f t="shared" si="191"/>
        <v/>
      </c>
      <c r="F375" s="29">
        <f t="shared" si="192"/>
        <v>6.2500000000000003E-3</v>
      </c>
      <c r="G375" s="30">
        <f t="shared" si="190"/>
        <v>1</v>
      </c>
      <c r="H375" s="48" t="str">
        <f t="shared" si="193"/>
        <v/>
      </c>
    </row>
    <row r="376" spans="1:8" s="31" customFormat="1" ht="15" x14ac:dyDescent="0.2">
      <c r="A376" s="66"/>
      <c r="B376" s="47" t="s">
        <v>244</v>
      </c>
      <c r="C376" s="28">
        <v>1</v>
      </c>
      <c r="D376" s="28">
        <v>0</v>
      </c>
      <c r="E376" s="29">
        <f t="shared" si="191"/>
        <v>5.235602094240838E-3</v>
      </c>
      <c r="F376" s="29" t="str">
        <f t="shared" si="192"/>
        <v/>
      </c>
      <c r="G376" s="30">
        <f t="shared" si="190"/>
        <v>-1</v>
      </c>
      <c r="H376" s="48">
        <f t="shared" si="193"/>
        <v>-5.235602094240838E-3</v>
      </c>
    </row>
    <row r="377" spans="1:8" s="31" customFormat="1" ht="15" x14ac:dyDescent="0.2">
      <c r="A377" s="66"/>
      <c r="B377" s="47" t="s">
        <v>72</v>
      </c>
      <c r="C377" s="28">
        <v>0</v>
      </c>
      <c r="D377" s="28">
        <v>0</v>
      </c>
      <c r="E377" s="29" t="str">
        <f t="shared" si="191"/>
        <v/>
      </c>
      <c r="F377" s="29" t="str">
        <f t="shared" si="192"/>
        <v/>
      </c>
      <c r="G377" s="30" t="str">
        <f t="shared" si="190"/>
        <v xml:space="preserve"> </v>
      </c>
      <c r="H377" s="48" t="str">
        <f t="shared" si="193"/>
        <v/>
      </c>
    </row>
    <row r="378" spans="1:8" s="31" customFormat="1" ht="15" x14ac:dyDescent="0.2">
      <c r="A378" s="66"/>
      <c r="B378" s="47" t="s">
        <v>73</v>
      </c>
      <c r="C378" s="28">
        <v>0</v>
      </c>
      <c r="D378" s="28">
        <v>25</v>
      </c>
      <c r="E378" s="29" t="str">
        <f t="shared" si="191"/>
        <v/>
      </c>
      <c r="F378" s="29">
        <f t="shared" si="192"/>
        <v>5.2083333333333336E-2</v>
      </c>
      <c r="G378" s="30">
        <f t="shared" si="190"/>
        <v>1</v>
      </c>
      <c r="H378" s="48" t="str">
        <f t="shared" si="193"/>
        <v/>
      </c>
    </row>
    <row r="379" spans="1:8" s="31" customFormat="1" ht="15" x14ac:dyDescent="0.2">
      <c r="A379" s="66"/>
      <c r="B379" s="47" t="s">
        <v>570</v>
      </c>
      <c r="C379" s="28">
        <v>0</v>
      </c>
      <c r="D379" s="28">
        <v>2</v>
      </c>
      <c r="E379" s="29" t="str">
        <f t="shared" si="191"/>
        <v/>
      </c>
      <c r="F379" s="29">
        <f t="shared" si="192"/>
        <v>4.1666666666666666E-3</v>
      </c>
      <c r="G379" s="30">
        <f t="shared" si="190"/>
        <v>1</v>
      </c>
      <c r="H379" s="48" t="str">
        <f t="shared" si="193"/>
        <v/>
      </c>
    </row>
    <row r="380" spans="1:8" s="31" customFormat="1" ht="15" x14ac:dyDescent="0.2">
      <c r="A380" s="66"/>
      <c r="B380" s="47" t="s">
        <v>82</v>
      </c>
      <c r="C380" s="28">
        <v>0</v>
      </c>
      <c r="D380" s="28">
        <v>0</v>
      </c>
      <c r="E380" s="29" t="str">
        <f t="shared" si="191"/>
        <v/>
      </c>
      <c r="F380" s="29" t="str">
        <f t="shared" si="192"/>
        <v/>
      </c>
      <c r="G380" s="30" t="str">
        <f t="shared" si="190"/>
        <v xml:space="preserve"> </v>
      </c>
      <c r="H380" s="48" t="str">
        <f t="shared" si="193"/>
        <v/>
      </c>
    </row>
    <row r="381" spans="1:8" s="31" customFormat="1" ht="15" x14ac:dyDescent="0.2">
      <c r="A381" s="66"/>
      <c r="B381" s="47" t="s">
        <v>81</v>
      </c>
      <c r="C381" s="28">
        <v>0</v>
      </c>
      <c r="D381" s="28">
        <v>0</v>
      </c>
      <c r="E381" s="29" t="str">
        <f t="shared" si="191"/>
        <v/>
      </c>
      <c r="F381" s="29" t="str">
        <f t="shared" si="192"/>
        <v/>
      </c>
      <c r="G381" s="30" t="str">
        <f t="shared" si="190"/>
        <v xml:space="preserve"> </v>
      </c>
      <c r="H381" s="48" t="str">
        <f t="shared" si="193"/>
        <v/>
      </c>
    </row>
    <row r="382" spans="1:8" s="31" customFormat="1" ht="15" x14ac:dyDescent="0.2">
      <c r="A382" s="66"/>
      <c r="B382" s="47" t="s">
        <v>70</v>
      </c>
      <c r="C382" s="28">
        <v>0</v>
      </c>
      <c r="D382" s="28">
        <v>0</v>
      </c>
      <c r="E382" s="29" t="str">
        <f t="shared" si="191"/>
        <v/>
      </c>
      <c r="F382" s="29" t="str">
        <f t="shared" si="192"/>
        <v/>
      </c>
      <c r="G382" s="30" t="str">
        <f t="shared" si="190"/>
        <v xml:space="preserve"> </v>
      </c>
      <c r="H382" s="48" t="str">
        <f t="shared" si="193"/>
        <v/>
      </c>
    </row>
    <row r="383" spans="1:8" s="31" customFormat="1" ht="15" x14ac:dyDescent="0.2">
      <c r="A383" s="66"/>
      <c r="B383" s="47" t="s">
        <v>245</v>
      </c>
      <c r="C383" s="28">
        <v>0</v>
      </c>
      <c r="D383" s="28">
        <v>0</v>
      </c>
      <c r="E383" s="29" t="str">
        <f t="shared" si="191"/>
        <v/>
      </c>
      <c r="F383" s="29" t="str">
        <f t="shared" si="192"/>
        <v/>
      </c>
      <c r="G383" s="30" t="str">
        <f t="shared" si="190"/>
        <v xml:space="preserve"> </v>
      </c>
      <c r="H383" s="48" t="str">
        <f t="shared" si="193"/>
        <v/>
      </c>
    </row>
    <row r="384" spans="1:8" s="31" customFormat="1" ht="15" x14ac:dyDescent="0.2">
      <c r="A384" s="66"/>
      <c r="B384" s="47" t="s">
        <v>324</v>
      </c>
      <c r="C384" s="28">
        <v>0</v>
      </c>
      <c r="D384" s="28">
        <v>0</v>
      </c>
      <c r="E384" s="29" t="str">
        <f t="shared" si="191"/>
        <v/>
      </c>
      <c r="F384" s="29" t="str">
        <f t="shared" si="192"/>
        <v/>
      </c>
      <c r="G384" s="30" t="str">
        <f t="shared" si="190"/>
        <v xml:space="preserve"> </v>
      </c>
      <c r="H384" s="48" t="str">
        <f t="shared" si="193"/>
        <v/>
      </c>
    </row>
    <row r="385" spans="1:8" s="31" customFormat="1" ht="15" x14ac:dyDescent="0.2">
      <c r="A385" s="66"/>
      <c r="B385" s="47" t="s">
        <v>325</v>
      </c>
      <c r="C385" s="28">
        <v>0</v>
      </c>
      <c r="D385" s="28">
        <v>0</v>
      </c>
      <c r="E385" s="29" t="str">
        <f t="shared" si="191"/>
        <v/>
      </c>
      <c r="F385" s="29" t="str">
        <f t="shared" si="192"/>
        <v/>
      </c>
      <c r="G385" s="30" t="str">
        <f t="shared" si="190"/>
        <v xml:space="preserve"> </v>
      </c>
      <c r="H385" s="48" t="str">
        <f t="shared" si="193"/>
        <v/>
      </c>
    </row>
    <row r="386" spans="1:8" s="31" customFormat="1" ht="15" x14ac:dyDescent="0.2">
      <c r="A386" s="66"/>
      <c r="B386" s="47" t="s">
        <v>610</v>
      </c>
      <c r="C386" s="28">
        <v>0</v>
      </c>
      <c r="D386" s="28">
        <v>0</v>
      </c>
      <c r="E386" s="29" t="str">
        <f t="shared" ref="E386:E387" si="197">+IF(C386=0,"",C386/C$355)</f>
        <v/>
      </c>
      <c r="F386" s="29" t="str">
        <f t="shared" ref="F386:F387" si="198">+IF(D386=0,"",D386/D$355)</f>
        <v/>
      </c>
      <c r="G386" s="30" t="str">
        <f t="shared" ref="G386:G387" si="199">+IF(AND(C386=0,D386=0)," ",IF(C386=0,1,IF(D386=0,-1,(D386-C386)/C386)))</f>
        <v xml:space="preserve"> </v>
      </c>
      <c r="H386" s="48" t="str">
        <f t="shared" ref="H386:H387" si="200">+IF(OR(AND(E386=""),(G386="")),"",E386*G386)</f>
        <v/>
      </c>
    </row>
    <row r="387" spans="1:8" s="31" customFormat="1" ht="15" x14ac:dyDescent="0.2">
      <c r="A387" s="66"/>
      <c r="B387" s="47" t="s">
        <v>611</v>
      </c>
      <c r="C387" s="28">
        <v>0</v>
      </c>
      <c r="D387" s="28">
        <v>0</v>
      </c>
      <c r="E387" s="29" t="str">
        <f t="shared" si="197"/>
        <v/>
      </c>
      <c r="F387" s="29" t="str">
        <f t="shared" si="198"/>
        <v/>
      </c>
      <c r="G387" s="30" t="str">
        <f t="shared" si="199"/>
        <v xml:space="preserve"> 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28">
        <v>0</v>
      </c>
      <c r="D388" s="28">
        <v>0</v>
      </c>
      <c r="E388" s="29" t="str">
        <f t="shared" si="191"/>
        <v/>
      </c>
      <c r="F388" s="29" t="str">
        <f t="shared" si="192"/>
        <v/>
      </c>
      <c r="G388" s="30" t="str">
        <f t="shared" si="190"/>
        <v xml:space="preserve"> </v>
      </c>
      <c r="H388" s="48" t="str">
        <f t="shared" si="193"/>
        <v/>
      </c>
    </row>
    <row r="389" spans="1:8" s="31" customFormat="1" ht="16.5" customHeight="1" x14ac:dyDescent="0.2">
      <c r="A389" s="66"/>
      <c r="B389" s="47" t="s">
        <v>580</v>
      </c>
      <c r="C389" s="28">
        <v>0</v>
      </c>
      <c r="D389" s="28">
        <v>0</v>
      </c>
      <c r="E389" s="29" t="str">
        <f t="shared" ref="E389" si="201">+IF(C389=0,"",C389/C$355)</f>
        <v/>
      </c>
      <c r="F389" s="29" t="str">
        <f t="shared" ref="F389" si="202">+IF(D389=0,"",D389/D$355)</f>
        <v/>
      </c>
      <c r="G389" s="30" t="str">
        <f t="shared" ref="G389" si="203">+IF(AND(C389=0,D389=0)," ",IF(C389=0,1,IF(D389=0,-1,(D389-C389)/C389)))</f>
        <v xml:space="preserve"> </v>
      </c>
      <c r="H389" s="48" t="str">
        <f t="shared" ref="H389" si="204">+IF(OR(AND(E389=""),(G389="")),"",E389*G389)</f>
        <v/>
      </c>
    </row>
    <row r="390" spans="1:8" s="31" customFormat="1" ht="15" x14ac:dyDescent="0.2">
      <c r="A390" s="66"/>
      <c r="B390" s="47" t="s">
        <v>469</v>
      </c>
      <c r="C390" s="28">
        <v>0</v>
      </c>
      <c r="D390" s="28">
        <v>62</v>
      </c>
      <c r="E390" s="29" t="str">
        <f t="shared" si="191"/>
        <v/>
      </c>
      <c r="F390" s="29">
        <f t="shared" si="192"/>
        <v>0.12916666666666668</v>
      </c>
      <c r="G390" s="30">
        <f t="shared" si="190"/>
        <v>1</v>
      </c>
      <c r="H390" s="48" t="str">
        <f t="shared" si="193"/>
        <v/>
      </c>
    </row>
    <row r="391" spans="1:8" s="31" customFormat="1" ht="15" x14ac:dyDescent="0.2">
      <c r="A391" s="66"/>
      <c r="B391" s="47" t="s">
        <v>470</v>
      </c>
      <c r="C391" s="28">
        <v>0</v>
      </c>
      <c r="D391" s="28">
        <v>0</v>
      </c>
      <c r="E391" s="29" t="str">
        <f t="shared" si="191"/>
        <v/>
      </c>
      <c r="F391" s="29" t="str">
        <f t="shared" si="192"/>
        <v/>
      </c>
      <c r="G391" s="30" t="str">
        <f t="shared" si="190"/>
        <v xml:space="preserve"> </v>
      </c>
      <c r="H391" s="48" t="str">
        <f t="shared" si="193"/>
        <v/>
      </c>
    </row>
    <row r="392" spans="1:8" s="31" customFormat="1" ht="15" x14ac:dyDescent="0.2">
      <c r="A392" s="66"/>
      <c r="B392" s="47" t="s">
        <v>471</v>
      </c>
      <c r="C392" s="28">
        <v>1</v>
      </c>
      <c r="D392" s="28">
        <v>0</v>
      </c>
      <c r="E392" s="29">
        <f t="shared" si="191"/>
        <v>5.235602094240838E-3</v>
      </c>
      <c r="F392" s="29" t="str">
        <f t="shared" si="192"/>
        <v/>
      </c>
      <c r="G392" s="30">
        <f t="shared" si="190"/>
        <v>-1</v>
      </c>
      <c r="H392" s="48">
        <f t="shared" si="193"/>
        <v>-5.235602094240838E-3</v>
      </c>
    </row>
    <row r="393" spans="1:8" s="31" customFormat="1" ht="15" x14ac:dyDescent="0.2">
      <c r="A393" s="66"/>
      <c r="B393" s="47" t="s">
        <v>246</v>
      </c>
      <c r="C393" s="28">
        <v>0</v>
      </c>
      <c r="D393" s="28">
        <v>0</v>
      </c>
      <c r="E393" s="29" t="str">
        <f t="shared" si="191"/>
        <v/>
      </c>
      <c r="F393" s="29" t="str">
        <f t="shared" si="192"/>
        <v/>
      </c>
      <c r="G393" s="30" t="str">
        <f t="shared" si="190"/>
        <v xml:space="preserve"> </v>
      </c>
      <c r="H393" s="48" t="str">
        <f t="shared" si="193"/>
        <v/>
      </c>
    </row>
    <row r="394" spans="1:8" s="31" customFormat="1" ht="15" x14ac:dyDescent="0.2">
      <c r="A394" s="66"/>
      <c r="B394" s="47" t="s">
        <v>635</v>
      </c>
      <c r="C394" s="28">
        <v>0</v>
      </c>
      <c r="D394" s="28">
        <v>0</v>
      </c>
      <c r="E394" s="29" t="str">
        <f t="shared" si="191"/>
        <v/>
      </c>
      <c r="F394" s="29" t="str">
        <f t="shared" si="192"/>
        <v/>
      </c>
      <c r="G394" s="30" t="str">
        <f t="shared" si="190"/>
        <v xml:space="preserve"> </v>
      </c>
      <c r="H394" s="48" t="str">
        <f t="shared" si="193"/>
        <v/>
      </c>
    </row>
    <row r="395" spans="1:8" s="31" customFormat="1" ht="15" x14ac:dyDescent="0.2">
      <c r="A395" s="66"/>
      <c r="B395" s="47" t="s">
        <v>472</v>
      </c>
      <c r="C395" s="28">
        <v>0</v>
      </c>
      <c r="D395" s="28">
        <v>4</v>
      </c>
      <c r="E395" s="29" t="str">
        <f t="shared" si="191"/>
        <v/>
      </c>
      <c r="F395" s="29">
        <f t="shared" si="192"/>
        <v>8.3333333333333332E-3</v>
      </c>
      <c r="G395" s="30">
        <f t="shared" si="190"/>
        <v>1</v>
      </c>
      <c r="H395" s="48" t="str">
        <f t="shared" si="193"/>
        <v/>
      </c>
    </row>
    <row r="396" spans="1:8" s="31" customFormat="1" ht="15" x14ac:dyDescent="0.2">
      <c r="A396" s="66"/>
      <c r="B396" s="47" t="s">
        <v>629</v>
      </c>
      <c r="C396" s="28">
        <v>0</v>
      </c>
      <c r="D396" s="28">
        <v>0</v>
      </c>
      <c r="E396" s="29" t="str">
        <f t="shared" ref="E396" si="205">+IF(C396=0,"",C396/C$355)</f>
        <v/>
      </c>
      <c r="F396" s="29" t="str">
        <f t="shared" ref="F396" si="206">+IF(D396=0,"",D396/D$355)</f>
        <v/>
      </c>
      <c r="G396" s="30" t="str">
        <f t="shared" ref="G396" si="207">+IF(AND(C396=0,D396=0)," ",IF(C396=0,1,IF(D396=0,-1,(D396-C396)/C396)))</f>
        <v xml:space="preserve"> </v>
      </c>
      <c r="H396" s="48" t="str">
        <f t="shared" ref="H396" si="208">+IF(OR(AND(E396=""),(G396="")),"",E396*G396)</f>
        <v/>
      </c>
    </row>
    <row r="397" spans="1:8" s="31" customFormat="1" ht="15" x14ac:dyDescent="0.2">
      <c r="A397" s="66"/>
      <c r="B397" s="47" t="s">
        <v>550</v>
      </c>
      <c r="C397" s="28">
        <v>1</v>
      </c>
      <c r="D397" s="28">
        <v>2</v>
      </c>
      <c r="E397" s="29">
        <f t="shared" ref="E397" si="209">+IF(C397=0,"",C397/C$355)</f>
        <v>5.235602094240838E-3</v>
      </c>
      <c r="F397" s="29">
        <f t="shared" ref="F397" si="210">+IF(D397=0,"",D397/D$355)</f>
        <v>4.1666666666666666E-3</v>
      </c>
      <c r="G397" s="30">
        <f t="shared" si="190"/>
        <v>1</v>
      </c>
      <c r="H397" s="48">
        <f t="shared" ref="H397" si="211">+IF(OR(AND(E397=""),(G397="")),"",E397*G397)</f>
        <v>5.235602094240838E-3</v>
      </c>
    </row>
    <row r="398" spans="1:8" s="31" customFormat="1" ht="15" x14ac:dyDescent="0.2">
      <c r="A398" s="66"/>
      <c r="B398" s="47" t="s">
        <v>436</v>
      </c>
      <c r="C398" s="28">
        <v>0</v>
      </c>
      <c r="D398" s="28">
        <v>0</v>
      </c>
      <c r="E398" s="29" t="str">
        <f t="shared" ref="E398:E400" si="212">+IF(C398=0,"",C398/C$355)</f>
        <v/>
      </c>
      <c r="F398" s="29" t="str">
        <f t="shared" ref="F398:F400" si="213">+IF(D398=0,"",D398/D$355)</f>
        <v/>
      </c>
      <c r="G398" s="30" t="str">
        <f t="shared" ref="G398:G400" si="214">+IF(AND(C398=0,D398=0)," ",IF(C398=0,1,IF(D398=0,-1,(D398-C398)/C398)))</f>
        <v xml:space="preserve"> </v>
      </c>
      <c r="H398" s="48" t="str">
        <f t="shared" ref="H398:H400" si="215">+IF(OR(AND(E398=""),(G398="")),"",E398*G398)</f>
        <v/>
      </c>
    </row>
    <row r="399" spans="1:8" s="31" customFormat="1" ht="15" x14ac:dyDescent="0.2">
      <c r="A399" s="66"/>
      <c r="B399" s="47" t="s">
        <v>617</v>
      </c>
      <c r="C399" s="28">
        <v>0</v>
      </c>
      <c r="D399" s="28">
        <v>0</v>
      </c>
      <c r="E399" s="29" t="str">
        <f t="shared" si="212"/>
        <v/>
      </c>
      <c r="F399" s="29" t="str">
        <f t="shared" si="213"/>
        <v/>
      </c>
      <c r="G399" s="30" t="str">
        <f t="shared" si="214"/>
        <v xml:space="preserve"> </v>
      </c>
      <c r="H399" s="48" t="str">
        <f t="shared" si="215"/>
        <v/>
      </c>
    </row>
    <row r="400" spans="1:8" s="31" customFormat="1" ht="15" x14ac:dyDescent="0.2">
      <c r="A400" s="66"/>
      <c r="B400" s="47" t="s">
        <v>618</v>
      </c>
      <c r="C400" s="28">
        <v>0</v>
      </c>
      <c r="D400" s="28">
        <v>0</v>
      </c>
      <c r="E400" s="29" t="str">
        <f t="shared" si="212"/>
        <v/>
      </c>
      <c r="F400" s="29" t="str">
        <f t="shared" si="213"/>
        <v/>
      </c>
      <c r="G400" s="30" t="str">
        <f t="shared" si="214"/>
        <v xml:space="preserve"> </v>
      </c>
      <c r="H400" s="48" t="str">
        <f t="shared" si="215"/>
        <v/>
      </c>
    </row>
    <row r="401" spans="1:8" s="31" customFormat="1" ht="15" x14ac:dyDescent="0.2">
      <c r="A401" s="66"/>
      <c r="B401" s="47" t="s">
        <v>473</v>
      </c>
      <c r="C401" s="28">
        <v>0</v>
      </c>
      <c r="D401" s="28">
        <v>13</v>
      </c>
      <c r="E401" s="29" t="str">
        <f t="shared" si="191"/>
        <v/>
      </c>
      <c r="F401" s="29">
        <f t="shared" si="192"/>
        <v>2.7083333333333334E-2</v>
      </c>
      <c r="G401" s="30">
        <f t="shared" si="190"/>
        <v>1</v>
      </c>
      <c r="H401" s="48" t="str">
        <f t="shared" si="193"/>
        <v/>
      </c>
    </row>
    <row r="402" spans="1:8" s="31" customFormat="1" ht="15" x14ac:dyDescent="0.2">
      <c r="A402" s="66"/>
      <c r="B402" s="47" t="s">
        <v>621</v>
      </c>
      <c r="C402" s="28">
        <v>0</v>
      </c>
      <c r="D402" s="28">
        <v>0</v>
      </c>
      <c r="E402" s="29" t="str">
        <f t="shared" ref="E402" si="216">+IF(C402=0,"",C402/C$355)</f>
        <v/>
      </c>
      <c r="F402" s="29" t="str">
        <f t="shared" ref="F402" si="217">+IF(D402=0,"",D402/D$355)</f>
        <v/>
      </c>
      <c r="G402" s="30" t="str">
        <f t="shared" ref="G402" si="218">+IF(AND(C402=0,D402=0)," ",IF(C402=0,1,IF(D402=0,-1,(D402-C402)/C402)))</f>
        <v xml:space="preserve"> 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28"/>
      <c r="D403" s="28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28">
        <v>0</v>
      </c>
      <c r="D404" s="28">
        <v>8</v>
      </c>
      <c r="E404" s="29" t="str">
        <f t="shared" si="191"/>
        <v/>
      </c>
      <c r="F404" s="29">
        <f t="shared" si="192"/>
        <v>1.6666666666666666E-2</v>
      </c>
      <c r="G404" s="30">
        <f t="shared" si="190"/>
        <v>1</v>
      </c>
      <c r="H404" s="48" t="str">
        <f t="shared" si="193"/>
        <v/>
      </c>
    </row>
    <row r="405" spans="1:8" s="31" customFormat="1" ht="15" x14ac:dyDescent="0.2">
      <c r="A405" s="66"/>
      <c r="B405" s="47" t="s">
        <v>83</v>
      </c>
      <c r="C405" s="28">
        <v>2</v>
      </c>
      <c r="D405" s="28">
        <v>4</v>
      </c>
      <c r="E405" s="29">
        <f t="shared" si="191"/>
        <v>1.0471204188481676E-2</v>
      </c>
      <c r="F405" s="29">
        <f t="shared" si="192"/>
        <v>8.3333333333333332E-3</v>
      </c>
      <c r="G405" s="30">
        <f t="shared" si="190"/>
        <v>1</v>
      </c>
      <c r="H405" s="48">
        <f t="shared" si="193"/>
        <v>1.0471204188481676E-2</v>
      </c>
    </row>
    <row r="406" spans="1:8" s="31" customFormat="1" ht="15" x14ac:dyDescent="0.2">
      <c r="A406" s="66"/>
      <c r="B406" s="47" t="s">
        <v>89</v>
      </c>
      <c r="C406" s="28">
        <v>0</v>
      </c>
      <c r="D406" s="28">
        <v>1</v>
      </c>
      <c r="E406" s="29" t="str">
        <f t="shared" si="191"/>
        <v/>
      </c>
      <c r="F406" s="29">
        <f t="shared" si="192"/>
        <v>2.0833333333333333E-3</v>
      </c>
      <c r="G406" s="30">
        <f t="shared" si="190"/>
        <v>1</v>
      </c>
      <c r="H406" s="48" t="str">
        <f t="shared" si="193"/>
        <v/>
      </c>
    </row>
    <row r="407" spans="1:8" s="31" customFormat="1" ht="15" x14ac:dyDescent="0.2">
      <c r="A407" s="66"/>
      <c r="B407" s="47" t="s">
        <v>92</v>
      </c>
      <c r="C407" s="28">
        <v>0</v>
      </c>
      <c r="D407" s="28">
        <v>0</v>
      </c>
      <c r="E407" s="29" t="str">
        <f t="shared" si="191"/>
        <v/>
      </c>
      <c r="F407" s="29" t="str">
        <f t="shared" si="192"/>
        <v/>
      </c>
      <c r="G407" s="30" t="str">
        <f t="shared" si="190"/>
        <v xml:space="preserve"> 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28">
        <v>0</v>
      </c>
      <c r="D408" s="28">
        <v>0</v>
      </c>
      <c r="E408" s="29" t="str">
        <f t="shared" si="191"/>
        <v/>
      </c>
      <c r="F408" s="29" t="str">
        <f t="shared" si="192"/>
        <v/>
      </c>
      <c r="G408" s="30" t="str">
        <f t="shared" si="190"/>
        <v xml:space="preserve"> </v>
      </c>
      <c r="H408" s="48" t="str">
        <f t="shared" si="193"/>
        <v/>
      </c>
    </row>
    <row r="409" spans="1:8" s="31" customFormat="1" ht="30" x14ac:dyDescent="0.2">
      <c r="A409" s="66"/>
      <c r="B409" s="47" t="s">
        <v>247</v>
      </c>
      <c r="C409" s="28">
        <v>0</v>
      </c>
      <c r="D409" s="28">
        <v>0</v>
      </c>
      <c r="E409" s="29" t="str">
        <f t="shared" si="191"/>
        <v/>
      </c>
      <c r="F409" s="29" t="str">
        <f t="shared" si="192"/>
        <v/>
      </c>
      <c r="G409" s="30" t="str">
        <f t="shared" si="190"/>
        <v xml:space="preserve"> </v>
      </c>
      <c r="H409" s="48" t="str">
        <f t="shared" si="193"/>
        <v/>
      </c>
    </row>
    <row r="410" spans="1:8" s="31" customFormat="1" ht="15" x14ac:dyDescent="0.2">
      <c r="A410" s="66"/>
      <c r="B410" s="47" t="s">
        <v>248</v>
      </c>
      <c r="C410" s="28">
        <v>0</v>
      </c>
      <c r="D410" s="28">
        <v>1</v>
      </c>
      <c r="E410" s="29" t="str">
        <f t="shared" si="191"/>
        <v/>
      </c>
      <c r="F410" s="29">
        <f t="shared" si="192"/>
        <v>2.0833333333333333E-3</v>
      </c>
      <c r="G410" s="30">
        <f t="shared" si="190"/>
        <v>1</v>
      </c>
      <c r="H410" s="48" t="str">
        <f t="shared" si="193"/>
        <v/>
      </c>
    </row>
    <row r="411" spans="1:8" s="31" customFormat="1" ht="15" x14ac:dyDescent="0.2">
      <c r="A411" s="66"/>
      <c r="B411" s="47" t="s">
        <v>571</v>
      </c>
      <c r="C411" s="28">
        <v>0</v>
      </c>
      <c r="D411" s="28">
        <v>0</v>
      </c>
      <c r="E411" s="29" t="str">
        <f t="shared" si="191"/>
        <v/>
      </c>
      <c r="F411" s="29" t="str">
        <f t="shared" si="192"/>
        <v/>
      </c>
      <c r="G411" s="30" t="str">
        <f t="shared" si="190"/>
        <v xml:space="preserve"> </v>
      </c>
      <c r="H411" s="48" t="str">
        <f t="shared" si="193"/>
        <v/>
      </c>
    </row>
    <row r="412" spans="1:8" s="31" customFormat="1" ht="15" x14ac:dyDescent="0.2">
      <c r="A412" s="66"/>
      <c r="B412" s="47" t="s">
        <v>572</v>
      </c>
      <c r="C412" s="28">
        <v>0</v>
      </c>
      <c r="D412" s="28">
        <v>0</v>
      </c>
      <c r="E412" s="29" t="str">
        <f t="shared" si="191"/>
        <v/>
      </c>
      <c r="F412" s="29" t="str">
        <f t="shared" si="192"/>
        <v/>
      </c>
      <c r="G412" s="30" t="str">
        <f t="shared" si="190"/>
        <v xml:space="preserve"> </v>
      </c>
      <c r="H412" s="48" t="str">
        <f t="shared" si="193"/>
        <v/>
      </c>
    </row>
    <row r="413" spans="1:8" s="31" customFormat="1" ht="15" x14ac:dyDescent="0.2">
      <c r="A413" s="66"/>
      <c r="B413" s="47" t="s">
        <v>249</v>
      </c>
      <c r="C413" s="28">
        <v>0</v>
      </c>
      <c r="D413" s="28">
        <v>0</v>
      </c>
      <c r="E413" s="29" t="str">
        <f t="shared" si="191"/>
        <v/>
      </c>
      <c r="F413" s="29" t="str">
        <f t="shared" si="192"/>
        <v/>
      </c>
      <c r="G413" s="30" t="str">
        <f t="shared" si="190"/>
        <v xml:space="preserve"> </v>
      </c>
      <c r="H413" s="48" t="str">
        <f t="shared" si="193"/>
        <v/>
      </c>
    </row>
    <row r="414" spans="1:8" s="31" customFormat="1" ht="15" x14ac:dyDescent="0.2">
      <c r="A414" s="66"/>
      <c r="B414" s="47" t="s">
        <v>636</v>
      </c>
      <c r="C414" s="28">
        <v>0</v>
      </c>
      <c r="D414" s="28">
        <v>0</v>
      </c>
      <c r="E414" s="29" t="str">
        <f t="shared" ref="E414" si="224">+IF(C414=0,"",C414/C$355)</f>
        <v/>
      </c>
      <c r="F414" s="29" t="str">
        <f t="shared" ref="F414" si="225">+IF(D414=0,"",D414/D$355)</f>
        <v/>
      </c>
      <c r="G414" s="30" t="str">
        <f t="shared" ref="G414" si="226">+IF(AND(C414=0,D414=0)," ",IF(C414=0,1,IF(D414=0,-1,(D414-C414)/C414)))</f>
        <v xml:space="preserve"> </v>
      </c>
      <c r="H414" s="48" t="str">
        <f t="shared" ref="H414" si="227">+IF(OR(AND(E414=""),(G414="")),"",E414*G414)</f>
        <v/>
      </c>
    </row>
    <row r="415" spans="1:8" s="31" customFormat="1" ht="15" x14ac:dyDescent="0.2">
      <c r="A415" s="66"/>
      <c r="B415" s="47" t="s">
        <v>474</v>
      </c>
      <c r="C415" s="28">
        <v>0</v>
      </c>
      <c r="D415" s="28">
        <v>0</v>
      </c>
      <c r="E415" s="29" t="str">
        <f t="shared" si="191"/>
        <v/>
      </c>
      <c r="F415" s="29" t="str">
        <f t="shared" si="192"/>
        <v/>
      </c>
      <c r="G415" s="30" t="str">
        <f t="shared" si="190"/>
        <v xml:space="preserve"> </v>
      </c>
      <c r="H415" s="48" t="str">
        <f t="shared" si="193"/>
        <v/>
      </c>
    </row>
    <row r="416" spans="1:8" s="31" customFormat="1" ht="15" x14ac:dyDescent="0.2">
      <c r="A416" s="66"/>
      <c r="B416" s="47" t="s">
        <v>91</v>
      </c>
      <c r="C416" s="28">
        <v>0</v>
      </c>
      <c r="D416" s="28">
        <v>0</v>
      </c>
      <c r="E416" s="29" t="str">
        <f t="shared" si="191"/>
        <v/>
      </c>
      <c r="F416" s="29" t="str">
        <f t="shared" si="192"/>
        <v/>
      </c>
      <c r="G416" s="30" t="str">
        <f t="shared" si="190"/>
        <v xml:space="preserve"> </v>
      </c>
      <c r="H416" s="48" t="str">
        <f t="shared" si="193"/>
        <v/>
      </c>
    </row>
    <row r="417" spans="1:8" s="31" customFormat="1" ht="15" x14ac:dyDescent="0.2">
      <c r="A417" s="66"/>
      <c r="B417" s="47" t="s">
        <v>250</v>
      </c>
      <c r="C417" s="28">
        <v>0</v>
      </c>
      <c r="D417" s="28">
        <v>2</v>
      </c>
      <c r="E417" s="29" t="str">
        <f t="shared" si="191"/>
        <v/>
      </c>
      <c r="F417" s="29">
        <f t="shared" si="192"/>
        <v>4.1666666666666666E-3</v>
      </c>
      <c r="G417" s="30">
        <f t="shared" si="190"/>
        <v>1</v>
      </c>
      <c r="H417" s="48" t="str">
        <f t="shared" si="193"/>
        <v/>
      </c>
    </row>
    <row r="418" spans="1:8" s="31" customFormat="1" ht="15" x14ac:dyDescent="0.2">
      <c r="A418" s="66"/>
      <c r="B418" s="47" t="s">
        <v>573</v>
      </c>
      <c r="C418" s="28">
        <v>0</v>
      </c>
      <c r="D418" s="28">
        <v>1</v>
      </c>
      <c r="E418" s="29" t="str">
        <f t="shared" si="191"/>
        <v/>
      </c>
      <c r="F418" s="29">
        <f t="shared" si="192"/>
        <v>2.0833333333333333E-3</v>
      </c>
      <c r="G418" s="30">
        <f t="shared" si="190"/>
        <v>1</v>
      </c>
      <c r="H418" s="48" t="str">
        <f t="shared" si="193"/>
        <v/>
      </c>
    </row>
    <row r="419" spans="1:8" s="31" customFormat="1" ht="15" x14ac:dyDescent="0.2">
      <c r="A419" s="66"/>
      <c r="B419" s="47" t="s">
        <v>85</v>
      </c>
      <c r="C419" s="28">
        <v>1</v>
      </c>
      <c r="D419" s="28">
        <v>1</v>
      </c>
      <c r="E419" s="29">
        <f t="shared" si="191"/>
        <v>5.235602094240838E-3</v>
      </c>
      <c r="F419" s="29">
        <f t="shared" si="192"/>
        <v>2.0833333333333333E-3</v>
      </c>
      <c r="G419" s="30">
        <f t="shared" si="190"/>
        <v>0</v>
      </c>
      <c r="H419" s="48">
        <f t="shared" si="193"/>
        <v>0</v>
      </c>
    </row>
    <row r="420" spans="1:8" s="31" customFormat="1" ht="15" x14ac:dyDescent="0.2">
      <c r="A420" s="66"/>
      <c r="B420" s="47" t="s">
        <v>519</v>
      </c>
      <c r="C420" s="28">
        <v>0</v>
      </c>
      <c r="D420" s="28">
        <v>0</v>
      </c>
      <c r="E420" s="29" t="str">
        <f t="shared" ref="E420" si="228">+IF(C420=0,"",C420/C$355)</f>
        <v/>
      </c>
      <c r="F420" s="29" t="str">
        <f t="shared" ref="F420" si="229">+IF(D420=0,"",D420/D$355)</f>
        <v/>
      </c>
      <c r="G420" s="30" t="str">
        <f t="shared" si="190"/>
        <v xml:space="preserve"> </v>
      </c>
      <c r="H420" s="48" t="str">
        <f t="shared" ref="H420" si="230">+IF(OR(AND(E420=""),(G420="")),"",E420*G420)</f>
        <v/>
      </c>
    </row>
    <row r="421" spans="1:8" s="31" customFormat="1" ht="15" x14ac:dyDescent="0.2">
      <c r="A421" s="66"/>
      <c r="B421" s="47" t="s">
        <v>251</v>
      </c>
      <c r="C421" s="28">
        <v>0</v>
      </c>
      <c r="D421" s="28">
        <v>0</v>
      </c>
      <c r="E421" s="29" t="str">
        <f t="shared" si="191"/>
        <v/>
      </c>
      <c r="F421" s="29" t="str">
        <f t="shared" si="192"/>
        <v/>
      </c>
      <c r="G421" s="30" t="str">
        <f t="shared" si="190"/>
        <v xml:space="preserve"> 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28">
        <v>0</v>
      </c>
      <c r="D422" s="28">
        <v>0</v>
      </c>
      <c r="E422" s="29" t="str">
        <f t="shared" si="191"/>
        <v/>
      </c>
      <c r="F422" s="29" t="str">
        <f t="shared" si="192"/>
        <v/>
      </c>
      <c r="G422" s="30" t="str">
        <f t="shared" si="190"/>
        <v xml:space="preserve"> </v>
      </c>
      <c r="H422" s="48" t="str">
        <f t="shared" si="193"/>
        <v/>
      </c>
    </row>
    <row r="423" spans="1:8" s="31" customFormat="1" ht="15" x14ac:dyDescent="0.2">
      <c r="A423" s="66"/>
      <c r="B423" s="47" t="s">
        <v>574</v>
      </c>
      <c r="C423" s="28">
        <v>0</v>
      </c>
      <c r="D423" s="28">
        <v>0</v>
      </c>
      <c r="E423" s="29" t="str">
        <f t="shared" si="191"/>
        <v/>
      </c>
      <c r="F423" s="29" t="str">
        <f t="shared" si="192"/>
        <v/>
      </c>
      <c r="G423" s="30" t="str">
        <f t="shared" si="190"/>
        <v xml:space="preserve"> </v>
      </c>
      <c r="H423" s="48" t="str">
        <f t="shared" si="193"/>
        <v/>
      </c>
    </row>
    <row r="424" spans="1:8" s="31" customFormat="1" ht="15" x14ac:dyDescent="0.2">
      <c r="A424" s="66"/>
      <c r="B424" s="47" t="s">
        <v>84</v>
      </c>
      <c r="C424" s="28">
        <v>0</v>
      </c>
      <c r="D424" s="28">
        <v>0</v>
      </c>
      <c r="E424" s="29" t="str">
        <f t="shared" si="191"/>
        <v/>
      </c>
      <c r="F424" s="29" t="str">
        <f t="shared" si="192"/>
        <v/>
      </c>
      <c r="G424" s="30" t="str">
        <f t="shared" si="190"/>
        <v xml:space="preserve"> </v>
      </c>
      <c r="H424" s="48" t="str">
        <f t="shared" si="193"/>
        <v/>
      </c>
    </row>
    <row r="425" spans="1:8" s="31" customFormat="1" ht="15" x14ac:dyDescent="0.2">
      <c r="A425" s="66"/>
      <c r="B425" s="47" t="s">
        <v>253</v>
      </c>
      <c r="C425" s="28">
        <v>0</v>
      </c>
      <c r="D425" s="28">
        <v>0</v>
      </c>
      <c r="E425" s="29" t="str">
        <f t="shared" si="191"/>
        <v/>
      </c>
      <c r="F425" s="29" t="str">
        <f t="shared" si="192"/>
        <v/>
      </c>
      <c r="G425" s="30" t="str">
        <f t="shared" si="190"/>
        <v xml:space="preserve"> 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28">
        <v>0</v>
      </c>
      <c r="D426" s="28">
        <v>0</v>
      </c>
      <c r="E426" s="29" t="str">
        <f t="shared" si="191"/>
        <v/>
      </c>
      <c r="F426" s="29" t="str">
        <f t="shared" si="192"/>
        <v/>
      </c>
      <c r="G426" s="30" t="str">
        <f t="shared" si="190"/>
        <v xml:space="preserve"> </v>
      </c>
      <c r="H426" s="48" t="str">
        <f t="shared" si="193"/>
        <v/>
      </c>
    </row>
    <row r="427" spans="1:8" s="31" customFormat="1" ht="15" x14ac:dyDescent="0.2">
      <c r="A427" s="66"/>
      <c r="B427" s="47" t="s">
        <v>87</v>
      </c>
      <c r="C427" s="28">
        <v>1</v>
      </c>
      <c r="D427" s="28">
        <v>17</v>
      </c>
      <c r="E427" s="29">
        <f t="shared" si="191"/>
        <v>5.235602094240838E-3</v>
      </c>
      <c r="F427" s="29">
        <f t="shared" si="192"/>
        <v>3.5416666666666666E-2</v>
      </c>
      <c r="G427" s="30">
        <f t="shared" si="190"/>
        <v>16</v>
      </c>
      <c r="H427" s="48">
        <f t="shared" si="193"/>
        <v>8.3769633507853408E-2</v>
      </c>
    </row>
    <row r="428" spans="1:8" s="31" customFormat="1" ht="15" x14ac:dyDescent="0.2">
      <c r="A428" s="66"/>
      <c r="B428" s="47" t="s">
        <v>475</v>
      </c>
      <c r="C428" s="28">
        <v>0</v>
      </c>
      <c r="D428" s="28">
        <v>0</v>
      </c>
      <c r="E428" s="29" t="str">
        <f t="shared" si="191"/>
        <v/>
      </c>
      <c r="F428" s="29" t="str">
        <f t="shared" si="192"/>
        <v/>
      </c>
      <c r="G428" s="30" t="str">
        <f t="shared" si="190"/>
        <v xml:space="preserve"> </v>
      </c>
      <c r="H428" s="48" t="str">
        <f t="shared" si="193"/>
        <v/>
      </c>
    </row>
    <row r="429" spans="1:8" s="31" customFormat="1" ht="15" x14ac:dyDescent="0.2">
      <c r="A429" s="66"/>
      <c r="B429" s="47" t="s">
        <v>254</v>
      </c>
      <c r="C429" s="28">
        <v>0</v>
      </c>
      <c r="D429" s="28">
        <v>0</v>
      </c>
      <c r="E429" s="29" t="str">
        <f t="shared" si="191"/>
        <v/>
      </c>
      <c r="F429" s="29" t="str">
        <f t="shared" si="192"/>
        <v/>
      </c>
      <c r="G429" s="30" t="str">
        <f t="shared" si="190"/>
        <v xml:space="preserve"> </v>
      </c>
      <c r="H429" s="48" t="str">
        <f t="shared" si="193"/>
        <v/>
      </c>
    </row>
    <row r="430" spans="1:8" s="31" customFormat="1" ht="15" x14ac:dyDescent="0.2">
      <c r="A430" s="66"/>
      <c r="B430" s="47" t="s">
        <v>255</v>
      </c>
      <c r="C430" s="28">
        <v>0</v>
      </c>
      <c r="D430" s="28">
        <v>0</v>
      </c>
      <c r="E430" s="29" t="str">
        <f t="shared" si="191"/>
        <v/>
      </c>
      <c r="F430" s="29" t="str">
        <f t="shared" si="192"/>
        <v/>
      </c>
      <c r="G430" s="30" t="str">
        <f t="shared" ref="G430:G498" si="231">+IF(AND(C430=0,D430=0)," ",IF(C430=0,1,IF(D430=0,-1,(D430-C430)/C430)))</f>
        <v xml:space="preserve"> </v>
      </c>
      <c r="H430" s="48" t="str">
        <f t="shared" si="193"/>
        <v/>
      </c>
    </row>
    <row r="431" spans="1:8" s="31" customFormat="1" ht="15" x14ac:dyDescent="0.2">
      <c r="A431" s="66"/>
      <c r="B431" s="47" t="s">
        <v>476</v>
      </c>
      <c r="C431" s="28">
        <v>0</v>
      </c>
      <c r="D431" s="28">
        <v>0</v>
      </c>
      <c r="E431" s="29" t="str">
        <f t="shared" si="191"/>
        <v/>
      </c>
      <c r="F431" s="29" t="str">
        <f t="shared" si="192"/>
        <v/>
      </c>
      <c r="G431" s="30" t="str">
        <f t="shared" si="231"/>
        <v xml:space="preserve"> </v>
      </c>
      <c r="H431" s="48" t="str">
        <f t="shared" si="193"/>
        <v/>
      </c>
    </row>
    <row r="432" spans="1:8" s="31" customFormat="1" ht="15" x14ac:dyDescent="0.2">
      <c r="A432" s="66"/>
      <c r="B432" s="47" t="s">
        <v>86</v>
      </c>
      <c r="C432" s="28">
        <v>2</v>
      </c>
      <c r="D432" s="28">
        <v>1</v>
      </c>
      <c r="E432" s="29">
        <f t="shared" si="191"/>
        <v>1.0471204188481676E-2</v>
      </c>
      <c r="F432" s="29">
        <f t="shared" si="192"/>
        <v>2.0833333333333333E-3</v>
      </c>
      <c r="G432" s="30">
        <f t="shared" si="231"/>
        <v>-0.5</v>
      </c>
      <c r="H432" s="48">
        <f t="shared" si="193"/>
        <v>-5.235602094240838E-3</v>
      </c>
    </row>
    <row r="433" spans="1:8" s="31" customFormat="1" ht="15" x14ac:dyDescent="0.2">
      <c r="A433" s="66"/>
      <c r="B433" s="47" t="s">
        <v>575</v>
      </c>
      <c r="C433" s="28">
        <v>0</v>
      </c>
      <c r="D433" s="28">
        <v>0</v>
      </c>
      <c r="E433" s="29" t="str">
        <f t="shared" ref="E433:E510" si="232">+IF(C433=0,"",C433/C$355)</f>
        <v/>
      </c>
      <c r="F433" s="29" t="str">
        <f t="shared" ref="F433:F510" si="233">+IF(D433=0,"",D433/D$355)</f>
        <v/>
      </c>
      <c r="G433" s="30" t="str">
        <f t="shared" si="231"/>
        <v xml:space="preserve"> </v>
      </c>
      <c r="H433" s="48" t="str">
        <f t="shared" ref="H433:H510" si="234">+IF(OR(AND(E433=""),(G433="")),"",E433*G433)</f>
        <v/>
      </c>
    </row>
    <row r="434" spans="1:8" s="31" customFormat="1" ht="15" x14ac:dyDescent="0.2">
      <c r="A434" s="66"/>
      <c r="B434" s="47" t="s">
        <v>256</v>
      </c>
      <c r="C434" s="28">
        <v>0</v>
      </c>
      <c r="D434" s="28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28">
        <v>0</v>
      </c>
      <c r="D435" s="28">
        <v>0</v>
      </c>
      <c r="E435" s="29" t="str">
        <f t="shared" ref="E435:E437" si="235">+IF(C435=0,"",C435/C$355)</f>
        <v/>
      </c>
      <c r="F435" s="29" t="str">
        <f t="shared" ref="F435:F437" si="236">+IF(D435=0,"",D435/D$355)</f>
        <v/>
      </c>
      <c r="G435" s="30" t="str">
        <f t="shared" si="231"/>
        <v xml:space="preserve"> </v>
      </c>
      <c r="H435" s="48" t="str">
        <f t="shared" ref="H435:H437" si="237">+IF(OR(AND(E435=""),(G435="")),"",E435*G435)</f>
        <v/>
      </c>
    </row>
    <row r="436" spans="1:8" s="31" customFormat="1" ht="15" x14ac:dyDescent="0.2">
      <c r="A436" s="66"/>
      <c r="B436" s="47" t="s">
        <v>521</v>
      </c>
      <c r="C436" s="28">
        <v>0</v>
      </c>
      <c r="D436" s="28">
        <v>0</v>
      </c>
      <c r="E436" s="29" t="str">
        <f t="shared" si="235"/>
        <v/>
      </c>
      <c r="F436" s="29" t="str">
        <f t="shared" si="236"/>
        <v/>
      </c>
      <c r="G436" s="30" t="str">
        <f t="shared" si="231"/>
        <v xml:space="preserve"> </v>
      </c>
      <c r="H436" s="48" t="str">
        <f t="shared" si="237"/>
        <v/>
      </c>
    </row>
    <row r="437" spans="1:8" s="31" customFormat="1" ht="15" x14ac:dyDescent="0.2">
      <c r="A437" s="66"/>
      <c r="B437" s="47" t="s">
        <v>522</v>
      </c>
      <c r="C437" s="28">
        <v>0</v>
      </c>
      <c r="D437" s="28">
        <v>0</v>
      </c>
      <c r="E437" s="29" t="str">
        <f t="shared" si="235"/>
        <v/>
      </c>
      <c r="F437" s="29" t="str">
        <f t="shared" si="236"/>
        <v/>
      </c>
      <c r="G437" s="30" t="str">
        <f t="shared" si="231"/>
        <v xml:space="preserve"> 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28"/>
      <c r="D438" s="28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28"/>
      <c r="D439" s="28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28">
        <v>0</v>
      </c>
      <c r="D440" s="28">
        <v>0</v>
      </c>
      <c r="E440" s="29" t="str">
        <f t="shared" si="232"/>
        <v/>
      </c>
      <c r="F440" s="29" t="str">
        <f t="shared" si="233"/>
        <v/>
      </c>
      <c r="G440" s="30" t="str">
        <f t="shared" si="231"/>
        <v xml:space="preserve"> </v>
      </c>
      <c r="H440" s="48" t="str">
        <f t="shared" si="234"/>
        <v/>
      </c>
    </row>
    <row r="441" spans="1:8" s="31" customFormat="1" ht="15" x14ac:dyDescent="0.2">
      <c r="A441" s="66"/>
      <c r="B441" s="47" t="s">
        <v>258</v>
      </c>
      <c r="C441" s="28">
        <v>37</v>
      </c>
      <c r="D441" s="28">
        <v>60</v>
      </c>
      <c r="E441" s="29">
        <f t="shared" si="232"/>
        <v>0.193717277486911</v>
      </c>
      <c r="F441" s="29">
        <f t="shared" si="233"/>
        <v>0.125</v>
      </c>
      <c r="G441" s="30">
        <f t="shared" si="231"/>
        <v>0.6216216216216216</v>
      </c>
      <c r="H441" s="48">
        <f t="shared" si="234"/>
        <v>0.12041884816753927</v>
      </c>
    </row>
    <row r="442" spans="1:8" s="31" customFormat="1" ht="15" x14ac:dyDescent="0.2">
      <c r="A442" s="66"/>
      <c r="B442" s="47" t="s">
        <v>542</v>
      </c>
      <c r="C442" s="28">
        <v>0</v>
      </c>
      <c r="D442" s="28">
        <v>0</v>
      </c>
      <c r="E442" s="29" t="str">
        <f t="shared" si="232"/>
        <v/>
      </c>
      <c r="F442" s="29" t="str">
        <f t="shared" si="233"/>
        <v/>
      </c>
      <c r="G442" s="30" t="str">
        <f t="shared" si="231"/>
        <v xml:space="preserve"> </v>
      </c>
      <c r="H442" s="48" t="str">
        <f t="shared" si="234"/>
        <v/>
      </c>
    </row>
    <row r="443" spans="1:8" s="31" customFormat="1" ht="30" x14ac:dyDescent="0.2">
      <c r="A443" s="66"/>
      <c r="B443" s="47" t="s">
        <v>259</v>
      </c>
      <c r="C443" s="28">
        <v>8</v>
      </c>
      <c r="D443" s="28">
        <v>7</v>
      </c>
      <c r="E443" s="29">
        <f t="shared" si="232"/>
        <v>4.1884816753926704E-2</v>
      </c>
      <c r="F443" s="29">
        <f t="shared" si="233"/>
        <v>1.4583333333333334E-2</v>
      </c>
      <c r="G443" s="30">
        <f t="shared" si="231"/>
        <v>-0.125</v>
      </c>
      <c r="H443" s="48">
        <f t="shared" si="234"/>
        <v>-5.235602094240838E-3</v>
      </c>
    </row>
    <row r="444" spans="1:8" s="31" customFormat="1" ht="15" x14ac:dyDescent="0.2">
      <c r="A444" s="66"/>
      <c r="B444" s="47" t="s">
        <v>477</v>
      </c>
      <c r="C444" s="28">
        <v>0</v>
      </c>
      <c r="D444" s="28">
        <v>0</v>
      </c>
      <c r="E444" s="29" t="str">
        <f t="shared" si="232"/>
        <v/>
      </c>
      <c r="F444" s="29" t="str">
        <f t="shared" si="233"/>
        <v/>
      </c>
      <c r="G444" s="30" t="str">
        <f t="shared" si="231"/>
        <v xml:space="preserve"> </v>
      </c>
      <c r="H444" s="48" t="str">
        <f t="shared" si="234"/>
        <v/>
      </c>
    </row>
    <row r="445" spans="1:8" s="31" customFormat="1" ht="15" x14ac:dyDescent="0.2">
      <c r="A445" s="66"/>
      <c r="B445" s="47" t="s">
        <v>525</v>
      </c>
      <c r="C445" s="28">
        <v>0</v>
      </c>
      <c r="D445" s="28">
        <v>0</v>
      </c>
      <c r="E445" s="29" t="str">
        <f t="shared" ref="E445" si="242">+IF(C445=0,"",C445/C$355)</f>
        <v/>
      </c>
      <c r="F445" s="29" t="str">
        <f t="shared" ref="F445" si="243">+IF(D445=0,"",D445/D$355)</f>
        <v/>
      </c>
      <c r="G445" s="30" t="str">
        <f t="shared" si="231"/>
        <v xml:space="preserve"> </v>
      </c>
      <c r="H445" s="48" t="str">
        <f t="shared" ref="H445" si="244">+IF(OR(AND(E445=""),(G445="")),"",E445*G445)</f>
        <v/>
      </c>
    </row>
    <row r="446" spans="1:8" s="31" customFormat="1" ht="15" x14ac:dyDescent="0.2">
      <c r="A446" s="66"/>
      <c r="B446" s="47" t="s">
        <v>630</v>
      </c>
      <c r="C446" s="28">
        <v>3</v>
      </c>
      <c r="D446" s="28">
        <v>0</v>
      </c>
      <c r="E446" s="29">
        <f t="shared" ref="E446:E448" si="245">+IF(C446=0,"",C446/C$355)</f>
        <v>1.5706806282722512E-2</v>
      </c>
      <c r="F446" s="29" t="str">
        <f t="shared" ref="F446:F448" si="246">+IF(D446=0,"",D446/D$355)</f>
        <v/>
      </c>
      <c r="G446" s="30">
        <f t="shared" ref="G446:G448" si="247">+IF(AND(C446=0,D446=0)," ",IF(C446=0,1,IF(D446=0,-1,(D446-C446)/C446)))</f>
        <v>-1</v>
      </c>
      <c r="H446" s="48">
        <f t="shared" ref="H446:H448" si="248">+IF(OR(AND(E446=""),(G446="")),"",E446*G446)</f>
        <v>-1.5706806282722512E-2</v>
      </c>
    </row>
    <row r="447" spans="1:8" s="31" customFormat="1" ht="15" x14ac:dyDescent="0.2">
      <c r="A447" s="66"/>
      <c r="B447" s="47" t="s">
        <v>624</v>
      </c>
      <c r="C447" s="28">
        <v>0</v>
      </c>
      <c r="D447" s="28">
        <v>2</v>
      </c>
      <c r="E447" s="29" t="str">
        <f t="shared" si="245"/>
        <v/>
      </c>
      <c r="F447" s="29">
        <f t="shared" si="246"/>
        <v>4.1666666666666666E-3</v>
      </c>
      <c r="G447" s="30">
        <f t="shared" si="247"/>
        <v>1</v>
      </c>
      <c r="H447" s="48" t="str">
        <f t="shared" si="248"/>
        <v/>
      </c>
    </row>
    <row r="448" spans="1:8" s="31" customFormat="1" ht="15" x14ac:dyDescent="0.2">
      <c r="A448" s="66"/>
      <c r="B448" s="47" t="s">
        <v>625</v>
      </c>
      <c r="C448" s="28">
        <v>32</v>
      </c>
      <c r="D448" s="28">
        <v>72</v>
      </c>
      <c r="E448" s="29">
        <f t="shared" si="245"/>
        <v>0.16753926701570682</v>
      </c>
      <c r="F448" s="29">
        <f t="shared" si="246"/>
        <v>0.15</v>
      </c>
      <c r="G448" s="30">
        <f t="shared" si="247"/>
        <v>1.25</v>
      </c>
      <c r="H448" s="48">
        <f t="shared" si="248"/>
        <v>0.20942408376963351</v>
      </c>
    </row>
    <row r="449" spans="1:8" s="31" customFormat="1" ht="15" x14ac:dyDescent="0.2">
      <c r="A449" s="66"/>
      <c r="B449" s="47" t="s">
        <v>260</v>
      </c>
      <c r="C449" s="28">
        <v>0</v>
      </c>
      <c r="D449" s="28">
        <v>0</v>
      </c>
      <c r="E449" s="29" t="str">
        <f t="shared" si="232"/>
        <v/>
      </c>
      <c r="F449" s="29" t="str">
        <f t="shared" si="233"/>
        <v/>
      </c>
      <c r="G449" s="30" t="str">
        <f t="shared" si="231"/>
        <v xml:space="preserve"> </v>
      </c>
      <c r="H449" s="48" t="str">
        <f t="shared" si="234"/>
        <v/>
      </c>
    </row>
    <row r="450" spans="1:8" s="31" customFormat="1" ht="15" x14ac:dyDescent="0.2">
      <c r="A450" s="66"/>
      <c r="B450" s="47" t="s">
        <v>261</v>
      </c>
      <c r="C450" s="28">
        <v>0</v>
      </c>
      <c r="D450" s="28">
        <v>0</v>
      </c>
      <c r="E450" s="29" t="str">
        <f t="shared" si="232"/>
        <v/>
      </c>
      <c r="F450" s="29" t="str">
        <f t="shared" si="233"/>
        <v/>
      </c>
      <c r="G450" s="30" t="str">
        <f t="shared" si="231"/>
        <v xml:space="preserve"> </v>
      </c>
      <c r="H450" s="48" t="str">
        <f t="shared" si="234"/>
        <v/>
      </c>
    </row>
    <row r="451" spans="1:8" s="31" customFormat="1" ht="15" x14ac:dyDescent="0.2">
      <c r="A451" s="66"/>
      <c r="B451" s="47" t="s">
        <v>262</v>
      </c>
      <c r="C451" s="28">
        <v>0</v>
      </c>
      <c r="D451" s="28">
        <v>0</v>
      </c>
      <c r="E451" s="29" t="str">
        <f t="shared" si="232"/>
        <v/>
      </c>
      <c r="F451" s="29" t="str">
        <f t="shared" si="233"/>
        <v/>
      </c>
      <c r="G451" s="30" t="str">
        <f t="shared" si="231"/>
        <v xml:space="preserve"> </v>
      </c>
      <c r="H451" s="48" t="str">
        <f t="shared" si="234"/>
        <v/>
      </c>
    </row>
    <row r="452" spans="1:8" s="31" customFormat="1" ht="15" x14ac:dyDescent="0.2">
      <c r="A452" s="66"/>
      <c r="B452" s="47" t="s">
        <v>95</v>
      </c>
      <c r="C452" s="28">
        <v>41</v>
      </c>
      <c r="D452" s="28">
        <v>90</v>
      </c>
      <c r="E452" s="29">
        <f t="shared" si="232"/>
        <v>0.21465968586387435</v>
      </c>
      <c r="F452" s="29">
        <f t="shared" si="233"/>
        <v>0.1875</v>
      </c>
      <c r="G452" s="30">
        <f t="shared" si="231"/>
        <v>1.1951219512195121</v>
      </c>
      <c r="H452" s="48">
        <f t="shared" si="234"/>
        <v>0.25654450261780104</v>
      </c>
    </row>
    <row r="453" spans="1:8" s="31" customFormat="1" ht="15" x14ac:dyDescent="0.2">
      <c r="A453" s="66"/>
      <c r="B453" s="47" t="s">
        <v>96</v>
      </c>
      <c r="C453" s="28">
        <v>0</v>
      </c>
      <c r="D453" s="28">
        <v>0</v>
      </c>
      <c r="E453" s="29" t="str">
        <f t="shared" si="232"/>
        <v/>
      </c>
      <c r="F453" s="29" t="str">
        <f t="shared" si="233"/>
        <v/>
      </c>
      <c r="G453" s="30" t="str">
        <f t="shared" si="231"/>
        <v xml:space="preserve"> </v>
      </c>
      <c r="H453" s="48" t="str">
        <f t="shared" si="234"/>
        <v/>
      </c>
    </row>
    <row r="454" spans="1:8" s="31" customFormat="1" ht="15" x14ac:dyDescent="0.2">
      <c r="A454" s="66"/>
      <c r="B454" s="47" t="s">
        <v>97</v>
      </c>
      <c r="C454" s="28">
        <v>0</v>
      </c>
      <c r="D454" s="28">
        <v>0</v>
      </c>
      <c r="E454" s="29" t="str">
        <f t="shared" si="232"/>
        <v/>
      </c>
      <c r="F454" s="29" t="str">
        <f t="shared" si="233"/>
        <v/>
      </c>
      <c r="G454" s="30" t="str">
        <f t="shared" si="231"/>
        <v xml:space="preserve"> </v>
      </c>
      <c r="H454" s="48" t="str">
        <f t="shared" si="234"/>
        <v/>
      </c>
    </row>
    <row r="455" spans="1:8" s="31" customFormat="1" ht="15" x14ac:dyDescent="0.2">
      <c r="A455" s="66"/>
      <c r="B455" s="47" t="s">
        <v>263</v>
      </c>
      <c r="C455" s="28">
        <v>0</v>
      </c>
      <c r="D455" s="28">
        <v>0</v>
      </c>
      <c r="E455" s="29" t="str">
        <f t="shared" si="232"/>
        <v/>
      </c>
      <c r="F455" s="29" t="str">
        <f t="shared" si="233"/>
        <v/>
      </c>
      <c r="G455" s="30" t="str">
        <f t="shared" si="231"/>
        <v xml:space="preserve"> 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28">
        <v>0</v>
      </c>
      <c r="D456" s="28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28">
        <v>0</v>
      </c>
      <c r="D457" s="28">
        <v>0</v>
      </c>
      <c r="E457" s="29" t="str">
        <f t="shared" si="249"/>
        <v/>
      </c>
      <c r="F457" s="29" t="str">
        <f t="shared" si="250"/>
        <v/>
      </c>
      <c r="G457" s="30" t="str">
        <f t="shared" si="231"/>
        <v xml:space="preserve"> </v>
      </c>
      <c r="H457" s="48" t="str">
        <f t="shared" si="251"/>
        <v/>
      </c>
    </row>
    <row r="458" spans="1:8" s="31" customFormat="1" ht="15" x14ac:dyDescent="0.2">
      <c r="A458" s="66"/>
      <c r="B458" s="47" t="s">
        <v>94</v>
      </c>
      <c r="C458" s="28">
        <v>0</v>
      </c>
      <c r="D458" s="28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28">
        <v>0</v>
      </c>
      <c r="D459" s="28">
        <v>0</v>
      </c>
      <c r="E459" s="29" t="str">
        <f t="shared" ref="E459:E461" si="252">+IF(C459=0,"",C459/C$355)</f>
        <v/>
      </c>
      <c r="F459" s="29" t="str">
        <f t="shared" ref="F459:F461" si="253">+IF(D459=0,"",D459/D$355)</f>
        <v/>
      </c>
      <c r="G459" s="30" t="str">
        <f t="shared" si="231"/>
        <v xml:space="preserve"> </v>
      </c>
      <c r="H459" s="48" t="str">
        <f t="shared" ref="H459:H461" si="254">+IF(OR(AND(E459=""),(G459="")),"",E459*G459)</f>
        <v/>
      </c>
    </row>
    <row r="460" spans="1:8" s="31" customFormat="1" ht="15" x14ac:dyDescent="0.2">
      <c r="A460" s="66"/>
      <c r="B460" s="47" t="s">
        <v>529</v>
      </c>
      <c r="C460" s="28">
        <v>0</v>
      </c>
      <c r="D460" s="28">
        <v>0</v>
      </c>
      <c r="E460" s="29" t="str">
        <f t="shared" si="252"/>
        <v/>
      </c>
      <c r="F460" s="29" t="str">
        <f t="shared" si="253"/>
        <v/>
      </c>
      <c r="G460" s="30" t="str">
        <f t="shared" si="231"/>
        <v xml:space="preserve"> 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28">
        <v>0</v>
      </c>
      <c r="D461" s="28">
        <v>0</v>
      </c>
      <c r="E461" s="29" t="str">
        <f t="shared" si="252"/>
        <v/>
      </c>
      <c r="F461" s="29" t="str">
        <f t="shared" si="253"/>
        <v/>
      </c>
      <c r="G461" s="30" t="str">
        <f t="shared" si="231"/>
        <v xml:space="preserve"> 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28">
        <v>0</v>
      </c>
      <c r="D462" s="28">
        <v>0</v>
      </c>
      <c r="E462" s="29" t="str">
        <f t="shared" si="232"/>
        <v/>
      </c>
      <c r="F462" s="29" t="str">
        <f t="shared" si="233"/>
        <v/>
      </c>
      <c r="G462" s="30" t="str">
        <f t="shared" si="231"/>
        <v xml:space="preserve"> </v>
      </c>
      <c r="H462" s="48" t="str">
        <f t="shared" si="234"/>
        <v/>
      </c>
    </row>
    <row r="463" spans="1:8" s="31" customFormat="1" ht="15" x14ac:dyDescent="0.2">
      <c r="A463" s="66"/>
      <c r="B463" s="47" t="s">
        <v>101</v>
      </c>
      <c r="C463" s="28">
        <v>0</v>
      </c>
      <c r="D463" s="28">
        <v>0</v>
      </c>
      <c r="E463" s="29" t="str">
        <f t="shared" si="232"/>
        <v/>
      </c>
      <c r="F463" s="29" t="str">
        <f t="shared" si="233"/>
        <v/>
      </c>
      <c r="G463" s="30" t="str">
        <f t="shared" si="231"/>
        <v xml:space="preserve"> </v>
      </c>
      <c r="H463" s="48" t="str">
        <f t="shared" si="234"/>
        <v/>
      </c>
    </row>
    <row r="464" spans="1:8" s="31" customFormat="1" ht="15" x14ac:dyDescent="0.2">
      <c r="A464" s="66"/>
      <c r="B464" s="47" t="s">
        <v>109</v>
      </c>
      <c r="C464" s="28">
        <v>0</v>
      </c>
      <c r="D464" s="28">
        <v>4</v>
      </c>
      <c r="E464" s="29" t="str">
        <f t="shared" si="232"/>
        <v/>
      </c>
      <c r="F464" s="29">
        <f t="shared" si="233"/>
        <v>8.3333333333333332E-3</v>
      </c>
      <c r="G464" s="30">
        <f t="shared" si="231"/>
        <v>1</v>
      </c>
      <c r="H464" s="48" t="str">
        <f t="shared" si="234"/>
        <v/>
      </c>
    </row>
    <row r="465" spans="1:8" s="31" customFormat="1" ht="15" x14ac:dyDescent="0.2">
      <c r="A465" s="66"/>
      <c r="B465" s="47" t="s">
        <v>108</v>
      </c>
      <c r="C465" s="28">
        <v>4</v>
      </c>
      <c r="D465" s="28">
        <v>6</v>
      </c>
      <c r="E465" s="29">
        <f t="shared" si="232"/>
        <v>2.0942408376963352E-2</v>
      </c>
      <c r="F465" s="29">
        <f t="shared" si="233"/>
        <v>1.2500000000000001E-2</v>
      </c>
      <c r="G465" s="30">
        <f t="shared" si="231"/>
        <v>0.5</v>
      </c>
      <c r="H465" s="48">
        <f t="shared" si="234"/>
        <v>1.0471204188481676E-2</v>
      </c>
    </row>
    <row r="466" spans="1:8" s="31" customFormat="1" ht="15" x14ac:dyDescent="0.2">
      <c r="A466" s="66"/>
      <c r="B466" s="47" t="s">
        <v>264</v>
      </c>
      <c r="C466" s="28">
        <v>0</v>
      </c>
      <c r="D466" s="28">
        <v>0</v>
      </c>
      <c r="E466" s="29" t="str">
        <f t="shared" si="232"/>
        <v/>
      </c>
      <c r="F466" s="29" t="str">
        <f t="shared" si="233"/>
        <v/>
      </c>
      <c r="G466" s="30" t="str">
        <f t="shared" si="231"/>
        <v xml:space="preserve"> </v>
      </c>
      <c r="H466" s="48" t="str">
        <f t="shared" si="234"/>
        <v/>
      </c>
    </row>
    <row r="467" spans="1:8" s="31" customFormat="1" ht="15" x14ac:dyDescent="0.2">
      <c r="A467" s="66"/>
      <c r="B467" s="47" t="s">
        <v>478</v>
      </c>
      <c r="C467" s="28">
        <v>0</v>
      </c>
      <c r="D467" s="28">
        <v>1</v>
      </c>
      <c r="E467" s="29" t="str">
        <f t="shared" si="232"/>
        <v/>
      </c>
      <c r="F467" s="29">
        <f t="shared" si="233"/>
        <v>2.0833333333333333E-3</v>
      </c>
      <c r="G467" s="30">
        <f t="shared" si="231"/>
        <v>1</v>
      </c>
      <c r="H467" s="48" t="str">
        <f t="shared" si="234"/>
        <v/>
      </c>
    </row>
    <row r="468" spans="1:8" s="31" customFormat="1" ht="30" x14ac:dyDescent="0.2">
      <c r="A468" s="66"/>
      <c r="B468" s="47" t="s">
        <v>543</v>
      </c>
      <c r="C468" s="28">
        <v>0</v>
      </c>
      <c r="D468" s="28">
        <v>0</v>
      </c>
      <c r="E468" s="29" t="str">
        <f t="shared" si="232"/>
        <v/>
      </c>
      <c r="F468" s="29" t="str">
        <f t="shared" si="233"/>
        <v/>
      </c>
      <c r="G468" s="30" t="str">
        <f t="shared" si="231"/>
        <v xml:space="preserve"> </v>
      </c>
      <c r="H468" s="48" t="str">
        <f t="shared" si="234"/>
        <v/>
      </c>
    </row>
    <row r="469" spans="1:8" s="31" customFormat="1" ht="15" x14ac:dyDescent="0.2">
      <c r="A469" s="66"/>
      <c r="B469" s="47" t="s">
        <v>479</v>
      </c>
      <c r="C469" s="28">
        <v>0</v>
      </c>
      <c r="D469" s="28">
        <v>0</v>
      </c>
      <c r="E469" s="29" t="str">
        <f t="shared" si="232"/>
        <v/>
      </c>
      <c r="F469" s="29" t="str">
        <f t="shared" si="233"/>
        <v/>
      </c>
      <c r="G469" s="30" t="str">
        <f t="shared" si="231"/>
        <v xml:space="preserve"> 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28">
        <v>0</v>
      </c>
      <c r="D470" s="28">
        <v>0</v>
      </c>
      <c r="E470" s="29" t="str">
        <f t="shared" si="232"/>
        <v/>
      </c>
      <c r="F470" s="29" t="str">
        <f t="shared" si="233"/>
        <v/>
      </c>
      <c r="G470" s="30" t="str">
        <f t="shared" si="231"/>
        <v xml:space="preserve"> </v>
      </c>
      <c r="H470" s="48" t="str">
        <f t="shared" si="234"/>
        <v/>
      </c>
    </row>
    <row r="471" spans="1:8" s="31" customFormat="1" ht="18" customHeight="1" x14ac:dyDescent="0.2">
      <c r="A471" s="66"/>
      <c r="B471" s="47" t="s">
        <v>592</v>
      </c>
      <c r="C471" s="28">
        <v>0</v>
      </c>
      <c r="D471" s="28">
        <v>0</v>
      </c>
      <c r="E471" s="29" t="str">
        <f t="shared" si="232"/>
        <v/>
      </c>
      <c r="F471" s="29" t="str">
        <f t="shared" si="233"/>
        <v/>
      </c>
      <c r="G471" s="30" t="str">
        <f t="shared" si="231"/>
        <v xml:space="preserve"> </v>
      </c>
      <c r="H471" s="48" t="str">
        <f t="shared" si="234"/>
        <v/>
      </c>
    </row>
    <row r="472" spans="1:8" s="31" customFormat="1" ht="15" x14ac:dyDescent="0.2">
      <c r="A472" s="66"/>
      <c r="B472" s="47" t="s">
        <v>105</v>
      </c>
      <c r="C472" s="28">
        <v>0</v>
      </c>
      <c r="D472" s="28">
        <v>3</v>
      </c>
      <c r="E472" s="29" t="str">
        <f t="shared" si="232"/>
        <v/>
      </c>
      <c r="F472" s="29">
        <f t="shared" si="233"/>
        <v>6.2500000000000003E-3</v>
      </c>
      <c r="G472" s="30">
        <f t="shared" si="231"/>
        <v>1</v>
      </c>
      <c r="H472" s="48" t="str">
        <f t="shared" si="234"/>
        <v/>
      </c>
    </row>
    <row r="473" spans="1:8" s="31" customFormat="1" ht="15" x14ac:dyDescent="0.2">
      <c r="A473" s="66"/>
      <c r="B473" s="47" t="s">
        <v>362</v>
      </c>
      <c r="C473" s="28">
        <v>1</v>
      </c>
      <c r="D473" s="28">
        <v>0</v>
      </c>
      <c r="E473" s="29">
        <f t="shared" si="232"/>
        <v>5.235602094240838E-3</v>
      </c>
      <c r="F473" s="29" t="str">
        <f t="shared" si="233"/>
        <v/>
      </c>
      <c r="G473" s="30">
        <f t="shared" si="231"/>
        <v>-1</v>
      </c>
      <c r="H473" s="48">
        <f t="shared" si="234"/>
        <v>-5.235602094240838E-3</v>
      </c>
    </row>
    <row r="474" spans="1:8" s="31" customFormat="1" ht="15" x14ac:dyDescent="0.2">
      <c r="A474" s="66"/>
      <c r="B474" s="47" t="s">
        <v>103</v>
      </c>
      <c r="C474" s="28">
        <v>7</v>
      </c>
      <c r="D474" s="28">
        <v>1</v>
      </c>
      <c r="E474" s="29">
        <f t="shared" si="232"/>
        <v>3.6649214659685861E-2</v>
      </c>
      <c r="F474" s="29">
        <f t="shared" si="233"/>
        <v>2.0833333333333333E-3</v>
      </c>
      <c r="G474" s="30">
        <f t="shared" si="231"/>
        <v>-0.8571428571428571</v>
      </c>
      <c r="H474" s="48">
        <f t="shared" si="234"/>
        <v>-3.1413612565445025E-2</v>
      </c>
    </row>
    <row r="475" spans="1:8" s="31" customFormat="1" ht="15" x14ac:dyDescent="0.2">
      <c r="A475" s="66"/>
      <c r="B475" s="47" t="s">
        <v>265</v>
      </c>
      <c r="C475" s="28">
        <v>0</v>
      </c>
      <c r="D475" s="28">
        <v>0</v>
      </c>
      <c r="E475" s="29" t="str">
        <f t="shared" si="232"/>
        <v/>
      </c>
      <c r="F475" s="29" t="str">
        <f t="shared" si="233"/>
        <v/>
      </c>
      <c r="G475" s="30" t="str">
        <f t="shared" si="231"/>
        <v xml:space="preserve"> </v>
      </c>
      <c r="H475" s="48" t="str">
        <f t="shared" si="234"/>
        <v/>
      </c>
    </row>
    <row r="476" spans="1:8" s="31" customFormat="1" ht="15" x14ac:dyDescent="0.2">
      <c r="A476" s="66"/>
      <c r="B476" s="47" t="s">
        <v>638</v>
      </c>
      <c r="C476" s="28">
        <v>0</v>
      </c>
      <c r="D476" s="28">
        <v>2</v>
      </c>
      <c r="E476" s="29" t="str">
        <f t="shared" si="232"/>
        <v/>
      </c>
      <c r="F476" s="29">
        <f t="shared" si="233"/>
        <v>4.1666666666666666E-3</v>
      </c>
      <c r="G476" s="30">
        <f t="shared" si="231"/>
        <v>1</v>
      </c>
      <c r="H476" s="48" t="str">
        <f t="shared" si="234"/>
        <v/>
      </c>
    </row>
    <row r="477" spans="1:8" s="31" customFormat="1" ht="15" x14ac:dyDescent="0.2">
      <c r="A477" s="66"/>
      <c r="B477" s="47" t="s">
        <v>326</v>
      </c>
      <c r="C477" s="28">
        <v>4</v>
      </c>
      <c r="D477" s="28">
        <v>0</v>
      </c>
      <c r="E477" s="29">
        <f t="shared" si="232"/>
        <v>2.0942408376963352E-2</v>
      </c>
      <c r="F477" s="29" t="str">
        <f t="shared" si="233"/>
        <v/>
      </c>
      <c r="G477" s="30">
        <f t="shared" si="231"/>
        <v>-1</v>
      </c>
      <c r="H477" s="48">
        <f t="shared" si="234"/>
        <v>-2.0942408376963352E-2</v>
      </c>
    </row>
    <row r="478" spans="1:8" s="31" customFormat="1" ht="15" x14ac:dyDescent="0.2">
      <c r="A478" s="66"/>
      <c r="B478" s="47" t="s">
        <v>112</v>
      </c>
      <c r="C478" s="28">
        <v>0</v>
      </c>
      <c r="D478" s="28">
        <v>0</v>
      </c>
      <c r="E478" s="29" t="str">
        <f t="shared" si="232"/>
        <v/>
      </c>
      <c r="F478" s="29" t="str">
        <f t="shared" si="233"/>
        <v/>
      </c>
      <c r="G478" s="30" t="str">
        <f t="shared" si="231"/>
        <v xml:space="preserve"> </v>
      </c>
      <c r="H478" s="48" t="str">
        <f t="shared" si="234"/>
        <v/>
      </c>
    </row>
    <row r="479" spans="1:8" s="31" customFormat="1" ht="15" x14ac:dyDescent="0.2">
      <c r="A479" s="66"/>
      <c r="B479" s="47" t="s">
        <v>100</v>
      </c>
      <c r="C479" s="28">
        <v>0</v>
      </c>
      <c r="D479" s="28">
        <v>0</v>
      </c>
      <c r="E479" s="29" t="str">
        <f t="shared" si="232"/>
        <v/>
      </c>
      <c r="F479" s="29" t="str">
        <f t="shared" si="233"/>
        <v/>
      </c>
      <c r="G479" s="30" t="str">
        <f t="shared" si="231"/>
        <v xml:space="preserve"> </v>
      </c>
      <c r="H479" s="48" t="str">
        <f t="shared" si="234"/>
        <v/>
      </c>
    </row>
    <row r="480" spans="1:8" s="31" customFormat="1" ht="15" x14ac:dyDescent="0.2">
      <c r="A480" s="66"/>
      <c r="B480" s="47" t="s">
        <v>266</v>
      </c>
      <c r="C480" s="28">
        <v>15</v>
      </c>
      <c r="D480" s="28">
        <v>4</v>
      </c>
      <c r="E480" s="29">
        <f t="shared" si="232"/>
        <v>7.8534031413612565E-2</v>
      </c>
      <c r="F480" s="29">
        <f t="shared" si="233"/>
        <v>8.3333333333333332E-3</v>
      </c>
      <c r="G480" s="30">
        <f t="shared" si="231"/>
        <v>-0.73333333333333328</v>
      </c>
      <c r="H480" s="48">
        <f t="shared" si="234"/>
        <v>-5.7591623036649213E-2</v>
      </c>
    </row>
    <row r="481" spans="1:8" s="31" customFormat="1" ht="15" x14ac:dyDescent="0.2">
      <c r="A481" s="66"/>
      <c r="B481" s="47" t="s">
        <v>480</v>
      </c>
      <c r="C481" s="28">
        <v>0</v>
      </c>
      <c r="D481" s="28">
        <v>0</v>
      </c>
      <c r="E481" s="29" t="str">
        <f t="shared" si="232"/>
        <v/>
      </c>
      <c r="F481" s="29" t="str">
        <f t="shared" si="233"/>
        <v/>
      </c>
      <c r="G481" s="30" t="str">
        <f t="shared" si="231"/>
        <v xml:space="preserve"> </v>
      </c>
      <c r="H481" s="48" t="str">
        <f t="shared" si="234"/>
        <v/>
      </c>
    </row>
    <row r="482" spans="1:8" s="31" customFormat="1" ht="15" x14ac:dyDescent="0.2">
      <c r="A482" s="66"/>
      <c r="B482" s="47" t="s">
        <v>106</v>
      </c>
      <c r="C482" s="28">
        <v>0</v>
      </c>
      <c r="D482" s="28">
        <v>0</v>
      </c>
      <c r="E482" s="29" t="str">
        <f t="shared" si="232"/>
        <v/>
      </c>
      <c r="F482" s="29" t="str">
        <f t="shared" si="233"/>
        <v/>
      </c>
      <c r="G482" s="30" t="str">
        <f t="shared" si="231"/>
        <v xml:space="preserve"> </v>
      </c>
      <c r="H482" s="48" t="str">
        <f t="shared" si="234"/>
        <v/>
      </c>
    </row>
    <row r="483" spans="1:8" s="31" customFormat="1" ht="15" x14ac:dyDescent="0.2">
      <c r="A483" s="66"/>
      <c r="B483" s="47" t="s">
        <v>110</v>
      </c>
      <c r="C483" s="28">
        <v>0</v>
      </c>
      <c r="D483" s="28">
        <v>0</v>
      </c>
      <c r="E483" s="29" t="str">
        <f t="shared" si="232"/>
        <v/>
      </c>
      <c r="F483" s="29" t="str">
        <f t="shared" si="233"/>
        <v/>
      </c>
      <c r="G483" s="30" t="str">
        <f t="shared" si="231"/>
        <v xml:space="preserve"> 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28">
        <v>0</v>
      </c>
      <c r="D484" s="28">
        <v>0</v>
      </c>
      <c r="E484" s="29" t="str">
        <f t="shared" si="232"/>
        <v/>
      </c>
      <c r="F484" s="29" t="str">
        <f t="shared" si="233"/>
        <v/>
      </c>
      <c r="G484" s="30" t="str">
        <f t="shared" si="231"/>
        <v xml:space="preserve"> </v>
      </c>
      <c r="H484" s="48" t="str">
        <f t="shared" si="234"/>
        <v/>
      </c>
    </row>
    <row r="485" spans="1:8" s="31" customFormat="1" ht="15" x14ac:dyDescent="0.2">
      <c r="A485" s="66"/>
      <c r="B485" s="47" t="s">
        <v>102</v>
      </c>
      <c r="C485" s="28">
        <v>0</v>
      </c>
      <c r="D485" s="28">
        <v>0</v>
      </c>
      <c r="E485" s="29" t="str">
        <f t="shared" si="232"/>
        <v/>
      </c>
      <c r="F485" s="29" t="str">
        <f t="shared" si="233"/>
        <v/>
      </c>
      <c r="G485" s="30" t="str">
        <f t="shared" si="231"/>
        <v xml:space="preserve"> </v>
      </c>
      <c r="H485" s="48" t="str">
        <f t="shared" si="234"/>
        <v/>
      </c>
    </row>
    <row r="486" spans="1:8" s="31" customFormat="1" ht="15" x14ac:dyDescent="0.2">
      <c r="A486" s="66"/>
      <c r="B486" s="47" t="s">
        <v>107</v>
      </c>
      <c r="C486" s="28">
        <v>0</v>
      </c>
      <c r="D486" s="28">
        <v>0</v>
      </c>
      <c r="E486" s="29" t="str">
        <f t="shared" si="232"/>
        <v/>
      </c>
      <c r="F486" s="29" t="str">
        <f t="shared" si="233"/>
        <v/>
      </c>
      <c r="G486" s="30" t="str">
        <f t="shared" si="231"/>
        <v xml:space="preserve"> 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28">
        <v>0</v>
      </c>
      <c r="D487" s="28">
        <v>0</v>
      </c>
      <c r="E487" s="29" t="str">
        <f t="shared" si="232"/>
        <v/>
      </c>
      <c r="F487" s="29" t="str">
        <f t="shared" si="233"/>
        <v/>
      </c>
      <c r="G487" s="30" t="str">
        <f t="shared" si="231"/>
        <v xml:space="preserve"> </v>
      </c>
      <c r="H487" s="48" t="str">
        <f t="shared" si="234"/>
        <v/>
      </c>
    </row>
    <row r="488" spans="1:8" s="31" customFormat="1" ht="15" x14ac:dyDescent="0.2">
      <c r="A488" s="66"/>
      <c r="B488" s="47" t="s">
        <v>267</v>
      </c>
      <c r="C488" s="28">
        <v>1</v>
      </c>
      <c r="D488" s="28">
        <v>13</v>
      </c>
      <c r="E488" s="29">
        <f t="shared" si="232"/>
        <v>5.235602094240838E-3</v>
      </c>
      <c r="F488" s="29">
        <f t="shared" si="233"/>
        <v>2.7083333333333334E-2</v>
      </c>
      <c r="G488" s="30">
        <f t="shared" si="231"/>
        <v>12</v>
      </c>
      <c r="H488" s="48">
        <f t="shared" si="234"/>
        <v>6.2827225130890063E-2</v>
      </c>
    </row>
    <row r="489" spans="1:8" s="31" customFormat="1" ht="30" x14ac:dyDescent="0.2">
      <c r="A489" s="66"/>
      <c r="B489" s="47" t="s">
        <v>481</v>
      </c>
      <c r="C489" s="28">
        <v>0</v>
      </c>
      <c r="D489" s="28">
        <v>0</v>
      </c>
      <c r="E489" s="29" t="str">
        <f t="shared" si="232"/>
        <v/>
      </c>
      <c r="F489" s="29" t="str">
        <f t="shared" si="233"/>
        <v/>
      </c>
      <c r="G489" s="30" t="str">
        <f t="shared" si="231"/>
        <v xml:space="preserve"> </v>
      </c>
      <c r="H489" s="48" t="str">
        <f t="shared" si="234"/>
        <v/>
      </c>
    </row>
    <row r="490" spans="1:8" s="31" customFormat="1" ht="15" x14ac:dyDescent="0.2">
      <c r="A490" s="66"/>
      <c r="B490" s="47" t="s">
        <v>268</v>
      </c>
      <c r="C490" s="28">
        <v>0</v>
      </c>
      <c r="D490" s="28">
        <v>0</v>
      </c>
      <c r="E490" s="29" t="str">
        <f t="shared" si="232"/>
        <v/>
      </c>
      <c r="F490" s="29" t="str">
        <f t="shared" si="233"/>
        <v/>
      </c>
      <c r="G490" s="30" t="str">
        <f t="shared" si="231"/>
        <v xml:space="preserve"> </v>
      </c>
      <c r="H490" s="48" t="str">
        <f t="shared" si="234"/>
        <v/>
      </c>
    </row>
    <row r="491" spans="1:8" s="31" customFormat="1" ht="15" x14ac:dyDescent="0.2">
      <c r="A491" s="66"/>
      <c r="B491" s="47" t="s">
        <v>269</v>
      </c>
      <c r="C491" s="28">
        <v>0</v>
      </c>
      <c r="D491" s="28">
        <v>0</v>
      </c>
      <c r="E491" s="29" t="str">
        <f t="shared" si="232"/>
        <v/>
      </c>
      <c r="F491" s="29" t="str">
        <f t="shared" si="233"/>
        <v/>
      </c>
      <c r="G491" s="30" t="str">
        <f t="shared" si="231"/>
        <v xml:space="preserve"> 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28">
        <v>0</v>
      </c>
      <c r="D492" s="28">
        <v>0</v>
      </c>
      <c r="E492" s="29" t="str">
        <f t="shared" si="232"/>
        <v/>
      </c>
      <c r="F492" s="29" t="str">
        <f t="shared" si="233"/>
        <v/>
      </c>
      <c r="G492" s="30" t="str">
        <f t="shared" si="231"/>
        <v xml:space="preserve"> </v>
      </c>
      <c r="H492" s="48" t="str">
        <f t="shared" si="234"/>
        <v/>
      </c>
    </row>
    <row r="493" spans="1:8" s="31" customFormat="1" ht="15" x14ac:dyDescent="0.2">
      <c r="A493" s="66"/>
      <c r="B493" s="47" t="s">
        <v>270</v>
      </c>
      <c r="C493" s="28">
        <v>1</v>
      </c>
      <c r="D493" s="28">
        <v>1</v>
      </c>
      <c r="E493" s="29">
        <f t="shared" si="232"/>
        <v>5.235602094240838E-3</v>
      </c>
      <c r="F493" s="29">
        <f t="shared" si="233"/>
        <v>2.0833333333333333E-3</v>
      </c>
      <c r="G493" s="30">
        <f t="shared" si="231"/>
        <v>0</v>
      </c>
      <c r="H493" s="48">
        <f t="shared" si="234"/>
        <v>0</v>
      </c>
    </row>
    <row r="494" spans="1:8" s="31" customFormat="1" ht="15" x14ac:dyDescent="0.2">
      <c r="A494" s="66"/>
      <c r="B494" s="47" t="s">
        <v>271</v>
      </c>
      <c r="C494" s="28">
        <v>0</v>
      </c>
      <c r="D494" s="28">
        <v>0</v>
      </c>
      <c r="E494" s="29" t="str">
        <f t="shared" si="232"/>
        <v/>
      </c>
      <c r="F494" s="29" t="str">
        <f t="shared" si="233"/>
        <v/>
      </c>
      <c r="G494" s="30" t="str">
        <f t="shared" si="231"/>
        <v xml:space="preserve"> </v>
      </c>
      <c r="H494" s="48" t="str">
        <f t="shared" si="234"/>
        <v/>
      </c>
    </row>
    <row r="495" spans="1:8" s="31" customFormat="1" ht="15" x14ac:dyDescent="0.2">
      <c r="A495" s="66"/>
      <c r="B495" s="47" t="s">
        <v>272</v>
      </c>
      <c r="C495" s="28">
        <v>0</v>
      </c>
      <c r="D495" s="28">
        <v>1</v>
      </c>
      <c r="E495" s="29" t="str">
        <f t="shared" si="232"/>
        <v/>
      </c>
      <c r="F495" s="29">
        <f t="shared" si="233"/>
        <v>2.0833333333333333E-3</v>
      </c>
      <c r="G495" s="30">
        <f t="shared" si="231"/>
        <v>1</v>
      </c>
      <c r="H495" s="48" t="str">
        <f t="shared" si="234"/>
        <v/>
      </c>
    </row>
    <row r="496" spans="1:8" s="31" customFormat="1" ht="15" x14ac:dyDescent="0.2">
      <c r="A496" s="66"/>
      <c r="B496" s="47" t="s">
        <v>99</v>
      </c>
      <c r="C496" s="28">
        <v>0</v>
      </c>
      <c r="D496" s="28">
        <v>0</v>
      </c>
      <c r="E496" s="29" t="str">
        <f t="shared" si="232"/>
        <v/>
      </c>
      <c r="F496" s="29" t="str">
        <f t="shared" si="233"/>
        <v/>
      </c>
      <c r="G496" s="30" t="str">
        <f t="shared" si="231"/>
        <v xml:space="preserve"> </v>
      </c>
      <c r="H496" s="48" t="str">
        <f t="shared" si="234"/>
        <v/>
      </c>
    </row>
    <row r="497" spans="1:8" s="31" customFormat="1" ht="15" x14ac:dyDescent="0.2">
      <c r="A497" s="66"/>
      <c r="B497" s="47" t="s">
        <v>273</v>
      </c>
      <c r="C497" s="28">
        <v>0</v>
      </c>
      <c r="D497" s="28">
        <v>0</v>
      </c>
      <c r="E497" s="29" t="str">
        <f t="shared" si="232"/>
        <v/>
      </c>
      <c r="F497" s="29" t="str">
        <f t="shared" si="233"/>
        <v/>
      </c>
      <c r="G497" s="30" t="str">
        <f t="shared" si="231"/>
        <v xml:space="preserve"> </v>
      </c>
      <c r="H497" s="48" t="str">
        <f t="shared" si="234"/>
        <v/>
      </c>
    </row>
    <row r="498" spans="1:8" s="31" customFormat="1" ht="15" x14ac:dyDescent="0.2">
      <c r="A498" s="66"/>
      <c r="B498" s="47" t="s">
        <v>274</v>
      </c>
      <c r="C498" s="28">
        <v>0</v>
      </c>
      <c r="D498" s="28">
        <v>1</v>
      </c>
      <c r="E498" s="29" t="str">
        <f t="shared" si="232"/>
        <v/>
      </c>
      <c r="F498" s="29">
        <f t="shared" si="233"/>
        <v>2.0833333333333333E-3</v>
      </c>
      <c r="G498" s="30">
        <f t="shared" si="231"/>
        <v>1</v>
      </c>
      <c r="H498" s="48" t="str">
        <f t="shared" si="234"/>
        <v/>
      </c>
    </row>
    <row r="499" spans="1:8" s="31" customFormat="1" ht="15" x14ac:dyDescent="0.2">
      <c r="A499" s="66"/>
      <c r="B499" s="47" t="s">
        <v>544</v>
      </c>
      <c r="C499" s="28">
        <v>0</v>
      </c>
      <c r="D499" s="28">
        <v>0</v>
      </c>
      <c r="E499" s="29" t="str">
        <f t="shared" si="232"/>
        <v/>
      </c>
      <c r="F499" s="29" t="str">
        <f t="shared" si="233"/>
        <v/>
      </c>
      <c r="G499" s="30" t="str">
        <f t="shared" ref="G499:G563" si="255">+IF(AND(C499=0,D499=0)," ",IF(C499=0,1,IF(D499=0,-1,(D499-C499)/C499)))</f>
        <v xml:space="preserve"> </v>
      </c>
      <c r="H499" s="48" t="str">
        <f t="shared" si="234"/>
        <v/>
      </c>
    </row>
    <row r="500" spans="1:8" s="31" customFormat="1" ht="15" x14ac:dyDescent="0.2">
      <c r="A500" s="66"/>
      <c r="B500" s="47" t="s">
        <v>275</v>
      </c>
      <c r="C500" s="28">
        <v>0</v>
      </c>
      <c r="D500" s="28">
        <v>0</v>
      </c>
      <c r="E500" s="29" t="str">
        <f t="shared" si="232"/>
        <v/>
      </c>
      <c r="F500" s="29" t="str">
        <f t="shared" si="233"/>
        <v/>
      </c>
      <c r="G500" s="30" t="str">
        <f t="shared" si="255"/>
        <v xml:space="preserve"> 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28">
        <v>0</v>
      </c>
      <c r="D501" s="28">
        <v>0</v>
      </c>
      <c r="E501" s="29" t="str">
        <f t="shared" si="232"/>
        <v/>
      </c>
      <c r="F501" s="29" t="str">
        <f t="shared" si="233"/>
        <v/>
      </c>
      <c r="G501" s="30" t="str">
        <f t="shared" si="255"/>
        <v xml:space="preserve"> </v>
      </c>
      <c r="H501" s="48" t="str">
        <f t="shared" si="234"/>
        <v/>
      </c>
    </row>
    <row r="502" spans="1:8" s="31" customFormat="1" ht="15" x14ac:dyDescent="0.2">
      <c r="A502" s="66"/>
      <c r="B502" s="47" t="s">
        <v>639</v>
      </c>
      <c r="C502" s="28">
        <v>0</v>
      </c>
      <c r="D502" s="28">
        <v>0</v>
      </c>
      <c r="E502" s="29" t="str">
        <f t="shared" si="232"/>
        <v/>
      </c>
      <c r="F502" s="29" t="str">
        <f t="shared" si="233"/>
        <v/>
      </c>
      <c r="G502" s="30" t="str">
        <f t="shared" si="255"/>
        <v xml:space="preserve"> </v>
      </c>
      <c r="H502" s="48" t="str">
        <f t="shared" si="234"/>
        <v/>
      </c>
    </row>
    <row r="503" spans="1:8" s="31" customFormat="1" ht="15" x14ac:dyDescent="0.2">
      <c r="A503" s="66"/>
      <c r="B503" s="47" t="s">
        <v>277</v>
      </c>
      <c r="C503" s="28">
        <v>0</v>
      </c>
      <c r="D503" s="28">
        <v>0</v>
      </c>
      <c r="E503" s="29" t="str">
        <f t="shared" si="232"/>
        <v/>
      </c>
      <c r="F503" s="29" t="str">
        <f t="shared" si="233"/>
        <v/>
      </c>
      <c r="G503" s="30" t="str">
        <f t="shared" si="255"/>
        <v xml:space="preserve"> </v>
      </c>
      <c r="H503" s="48" t="str">
        <f t="shared" si="234"/>
        <v/>
      </c>
    </row>
    <row r="504" spans="1:8" s="31" customFormat="1" ht="15" x14ac:dyDescent="0.2">
      <c r="A504" s="66"/>
      <c r="B504" s="47" t="s">
        <v>121</v>
      </c>
      <c r="C504" s="28">
        <v>0</v>
      </c>
      <c r="D504" s="28">
        <v>0</v>
      </c>
      <c r="E504" s="29" t="str">
        <f t="shared" si="232"/>
        <v/>
      </c>
      <c r="F504" s="29" t="str">
        <f t="shared" si="233"/>
        <v/>
      </c>
      <c r="G504" s="30" t="str">
        <f t="shared" si="255"/>
        <v xml:space="preserve"> </v>
      </c>
      <c r="H504" s="48" t="str">
        <f t="shared" si="234"/>
        <v/>
      </c>
    </row>
    <row r="505" spans="1:8" s="31" customFormat="1" ht="30" x14ac:dyDescent="0.2">
      <c r="A505" s="66"/>
      <c r="B505" s="47" t="s">
        <v>122</v>
      </c>
      <c r="C505" s="28">
        <v>0</v>
      </c>
      <c r="D505" s="28">
        <v>0</v>
      </c>
      <c r="E505" s="29" t="str">
        <f t="shared" si="232"/>
        <v/>
      </c>
      <c r="F505" s="29" t="str">
        <f t="shared" si="233"/>
        <v/>
      </c>
      <c r="G505" s="30" t="str">
        <f t="shared" si="255"/>
        <v xml:space="preserve"> </v>
      </c>
      <c r="H505" s="48" t="str">
        <f t="shared" si="234"/>
        <v/>
      </c>
    </row>
    <row r="506" spans="1:8" s="31" customFormat="1" ht="15" x14ac:dyDescent="0.2">
      <c r="A506" s="66"/>
      <c r="B506" s="47" t="s">
        <v>278</v>
      </c>
      <c r="C506" s="28">
        <v>0</v>
      </c>
      <c r="D506" s="28">
        <v>0</v>
      </c>
      <c r="E506" s="29" t="str">
        <f t="shared" si="232"/>
        <v/>
      </c>
      <c r="F506" s="29" t="str">
        <f t="shared" si="233"/>
        <v/>
      </c>
      <c r="G506" s="30" t="str">
        <f t="shared" si="255"/>
        <v xml:space="preserve"> </v>
      </c>
      <c r="H506" s="48" t="str">
        <f t="shared" si="234"/>
        <v/>
      </c>
    </row>
    <row r="507" spans="1:8" s="31" customFormat="1" ht="15" x14ac:dyDescent="0.2">
      <c r="A507" s="66"/>
      <c r="B507" s="47" t="s">
        <v>279</v>
      </c>
      <c r="C507" s="28">
        <v>0</v>
      </c>
      <c r="D507" s="28">
        <v>0</v>
      </c>
      <c r="E507" s="29" t="str">
        <f t="shared" si="232"/>
        <v/>
      </c>
      <c r="F507" s="29" t="str">
        <f t="shared" si="233"/>
        <v/>
      </c>
      <c r="G507" s="30" t="str">
        <f t="shared" si="255"/>
        <v xml:space="preserve"> </v>
      </c>
      <c r="H507" s="48" t="str">
        <f t="shared" si="234"/>
        <v/>
      </c>
    </row>
    <row r="508" spans="1:8" s="31" customFormat="1" ht="30" x14ac:dyDescent="0.2">
      <c r="A508" s="66"/>
      <c r="B508" s="47" t="s">
        <v>280</v>
      </c>
      <c r="C508" s="28">
        <v>0</v>
      </c>
      <c r="D508" s="28">
        <v>0</v>
      </c>
      <c r="E508" s="29" t="str">
        <f t="shared" si="232"/>
        <v/>
      </c>
      <c r="F508" s="29" t="str">
        <f t="shared" si="233"/>
        <v/>
      </c>
      <c r="G508" s="30" t="str">
        <f t="shared" si="255"/>
        <v xml:space="preserve"> </v>
      </c>
      <c r="H508" s="48" t="str">
        <f t="shared" si="234"/>
        <v/>
      </c>
    </row>
    <row r="509" spans="1:8" s="31" customFormat="1" ht="15" x14ac:dyDescent="0.2">
      <c r="A509" s="66"/>
      <c r="B509" s="47" t="s">
        <v>119</v>
      </c>
      <c r="C509" s="28">
        <v>0</v>
      </c>
      <c r="D509" s="28">
        <v>4</v>
      </c>
      <c r="E509" s="29" t="str">
        <f t="shared" si="232"/>
        <v/>
      </c>
      <c r="F509" s="29">
        <f t="shared" si="233"/>
        <v>8.3333333333333332E-3</v>
      </c>
      <c r="G509" s="30">
        <f t="shared" si="255"/>
        <v>1</v>
      </c>
      <c r="H509" s="48" t="str">
        <f t="shared" si="234"/>
        <v/>
      </c>
    </row>
    <row r="510" spans="1:8" s="31" customFormat="1" ht="15" x14ac:dyDescent="0.2">
      <c r="A510" s="66"/>
      <c r="B510" s="47" t="s">
        <v>281</v>
      </c>
      <c r="C510" s="28">
        <v>0</v>
      </c>
      <c r="D510" s="28">
        <v>0</v>
      </c>
      <c r="E510" s="29" t="str">
        <f t="shared" si="232"/>
        <v/>
      </c>
      <c r="F510" s="29" t="str">
        <f t="shared" si="233"/>
        <v/>
      </c>
      <c r="G510" s="30" t="str">
        <f t="shared" si="255"/>
        <v xml:space="preserve"> </v>
      </c>
      <c r="H510" s="48" t="str">
        <f t="shared" si="234"/>
        <v/>
      </c>
    </row>
    <row r="511" spans="1:8" s="31" customFormat="1" ht="15" x14ac:dyDescent="0.2">
      <c r="A511" s="66"/>
      <c r="B511" s="47" t="s">
        <v>282</v>
      </c>
      <c r="C511" s="28">
        <v>0</v>
      </c>
      <c r="D511" s="28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28">
        <v>0</v>
      </c>
      <c r="D512" s="28">
        <v>0</v>
      </c>
      <c r="E512" s="29" t="str">
        <f t="shared" si="256"/>
        <v/>
      </c>
      <c r="F512" s="29" t="str">
        <f t="shared" si="257"/>
        <v/>
      </c>
      <c r="G512" s="30" t="str">
        <f t="shared" si="255"/>
        <v xml:space="preserve"> </v>
      </c>
      <c r="H512" s="48" t="str">
        <f t="shared" si="258"/>
        <v/>
      </c>
    </row>
    <row r="513" spans="1:8" s="31" customFormat="1" ht="30" x14ac:dyDescent="0.2">
      <c r="A513" s="66"/>
      <c r="B513" s="47" t="s">
        <v>284</v>
      </c>
      <c r="C513" s="28">
        <v>0</v>
      </c>
      <c r="D513" s="28">
        <v>0</v>
      </c>
      <c r="E513" s="29" t="str">
        <f t="shared" si="256"/>
        <v/>
      </c>
      <c r="F513" s="29" t="str">
        <f t="shared" si="257"/>
        <v/>
      </c>
      <c r="G513" s="30" t="str">
        <f t="shared" si="255"/>
        <v xml:space="preserve"> </v>
      </c>
      <c r="H513" s="48" t="str">
        <f t="shared" si="258"/>
        <v/>
      </c>
    </row>
    <row r="514" spans="1:8" s="31" customFormat="1" ht="15" x14ac:dyDescent="0.2">
      <c r="A514" s="66"/>
      <c r="B514" s="47" t="s">
        <v>117</v>
      </c>
      <c r="C514" s="28">
        <v>0</v>
      </c>
      <c r="D514" s="28">
        <v>0</v>
      </c>
      <c r="E514" s="29" t="str">
        <f t="shared" si="256"/>
        <v/>
      </c>
      <c r="F514" s="29" t="str">
        <f t="shared" si="257"/>
        <v/>
      </c>
      <c r="G514" s="30" t="str">
        <f t="shared" si="255"/>
        <v xml:space="preserve"> </v>
      </c>
      <c r="H514" s="48" t="str">
        <f t="shared" si="258"/>
        <v/>
      </c>
    </row>
    <row r="515" spans="1:8" s="31" customFormat="1" ht="15" x14ac:dyDescent="0.2">
      <c r="A515" s="66"/>
      <c r="B515" s="47" t="s">
        <v>285</v>
      </c>
      <c r="C515" s="28">
        <v>0</v>
      </c>
      <c r="D515" s="28">
        <v>0</v>
      </c>
      <c r="E515" s="29" t="str">
        <f t="shared" si="256"/>
        <v/>
      </c>
      <c r="F515" s="29" t="str">
        <f t="shared" si="257"/>
        <v/>
      </c>
      <c r="G515" s="30" t="str">
        <f t="shared" si="255"/>
        <v xml:space="preserve"> </v>
      </c>
      <c r="H515" s="48" t="str">
        <f t="shared" si="258"/>
        <v/>
      </c>
    </row>
    <row r="516" spans="1:8" s="31" customFormat="1" ht="15" x14ac:dyDescent="0.2">
      <c r="A516" s="66"/>
      <c r="B516" s="47" t="s">
        <v>286</v>
      </c>
      <c r="C516" s="28">
        <v>0</v>
      </c>
      <c r="D516" s="28">
        <v>0</v>
      </c>
      <c r="E516" s="29" t="str">
        <f t="shared" si="256"/>
        <v/>
      </c>
      <c r="F516" s="29" t="str">
        <f t="shared" si="257"/>
        <v/>
      </c>
      <c r="G516" s="30" t="str">
        <f t="shared" si="255"/>
        <v xml:space="preserve"> </v>
      </c>
      <c r="H516" s="48" t="str">
        <f t="shared" si="258"/>
        <v/>
      </c>
    </row>
    <row r="517" spans="1:8" s="31" customFormat="1" ht="15" x14ac:dyDescent="0.2">
      <c r="A517" s="66"/>
      <c r="B517" s="47" t="s">
        <v>483</v>
      </c>
      <c r="C517" s="28">
        <v>0</v>
      </c>
      <c r="D517" s="28">
        <v>0</v>
      </c>
      <c r="E517" s="29" t="str">
        <f t="shared" si="256"/>
        <v/>
      </c>
      <c r="F517" s="29" t="str">
        <f t="shared" si="257"/>
        <v/>
      </c>
      <c r="G517" s="30" t="str">
        <f t="shared" si="255"/>
        <v xml:space="preserve"> </v>
      </c>
      <c r="H517" s="48" t="str">
        <f t="shared" si="258"/>
        <v/>
      </c>
    </row>
    <row r="518" spans="1:8" s="31" customFormat="1" ht="15" x14ac:dyDescent="0.2">
      <c r="A518" s="66"/>
      <c r="B518" s="47" t="s">
        <v>125</v>
      </c>
      <c r="C518" s="28">
        <v>0</v>
      </c>
      <c r="D518" s="28">
        <v>0</v>
      </c>
      <c r="E518" s="29" t="str">
        <f t="shared" si="256"/>
        <v/>
      </c>
      <c r="F518" s="29" t="str">
        <f t="shared" si="257"/>
        <v/>
      </c>
      <c r="G518" s="30" t="str">
        <f t="shared" si="255"/>
        <v xml:space="preserve"> </v>
      </c>
      <c r="H518" s="48" t="str">
        <f t="shared" si="258"/>
        <v/>
      </c>
    </row>
    <row r="519" spans="1:8" s="31" customFormat="1" ht="15" x14ac:dyDescent="0.2">
      <c r="A519" s="66"/>
      <c r="B519" s="47" t="s">
        <v>484</v>
      </c>
      <c r="C519" s="28">
        <v>0</v>
      </c>
      <c r="D519" s="28">
        <v>0</v>
      </c>
      <c r="E519" s="29" t="str">
        <f t="shared" si="256"/>
        <v/>
      </c>
      <c r="F519" s="29" t="str">
        <f t="shared" si="257"/>
        <v/>
      </c>
      <c r="G519" s="30" t="str">
        <f t="shared" si="255"/>
        <v xml:space="preserve"> </v>
      </c>
      <c r="H519" s="48" t="str">
        <f t="shared" si="258"/>
        <v/>
      </c>
    </row>
    <row r="520" spans="1:8" s="31" customFormat="1" ht="15" x14ac:dyDescent="0.2">
      <c r="A520" s="66"/>
      <c r="B520" s="47" t="s">
        <v>118</v>
      </c>
      <c r="C520" s="28">
        <v>0</v>
      </c>
      <c r="D520" s="28">
        <v>1</v>
      </c>
      <c r="E520" s="29" t="str">
        <f t="shared" si="256"/>
        <v/>
      </c>
      <c r="F520" s="29">
        <f t="shared" si="257"/>
        <v>2.0833333333333333E-3</v>
      </c>
      <c r="G520" s="30">
        <f t="shared" si="255"/>
        <v>1</v>
      </c>
      <c r="H520" s="48" t="str">
        <f t="shared" si="258"/>
        <v/>
      </c>
    </row>
    <row r="521" spans="1:8" s="31" customFormat="1" ht="30" x14ac:dyDescent="0.2">
      <c r="A521" s="66"/>
      <c r="B521" s="47" t="s">
        <v>287</v>
      </c>
      <c r="C521" s="28">
        <v>0</v>
      </c>
      <c r="D521" s="28">
        <v>0</v>
      </c>
      <c r="E521" s="29" t="str">
        <f t="shared" si="256"/>
        <v/>
      </c>
      <c r="F521" s="29" t="str">
        <f t="shared" si="257"/>
        <v/>
      </c>
      <c r="G521" s="30" t="str">
        <f t="shared" si="255"/>
        <v xml:space="preserve"> </v>
      </c>
      <c r="H521" s="48" t="str">
        <f t="shared" si="258"/>
        <v/>
      </c>
    </row>
    <row r="522" spans="1:8" s="31" customFormat="1" ht="15" x14ac:dyDescent="0.2">
      <c r="A522" s="66"/>
      <c r="B522" s="47" t="s">
        <v>120</v>
      </c>
      <c r="C522" s="28">
        <v>0</v>
      </c>
      <c r="D522" s="28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28">
        <v>0</v>
      </c>
      <c r="D523" s="28">
        <v>0</v>
      </c>
      <c r="E523" s="29" t="str">
        <f t="shared" si="256"/>
        <v/>
      </c>
      <c r="F523" s="29" t="str">
        <f t="shared" si="257"/>
        <v/>
      </c>
      <c r="G523" s="30" t="str">
        <f t="shared" si="255"/>
        <v xml:space="preserve"> </v>
      </c>
      <c r="H523" s="48" t="str">
        <f t="shared" si="258"/>
        <v/>
      </c>
    </row>
    <row r="524" spans="1:8" s="31" customFormat="1" ht="30" x14ac:dyDescent="0.2">
      <c r="A524" s="66"/>
      <c r="B524" s="47" t="s">
        <v>289</v>
      </c>
      <c r="C524" s="28">
        <v>0</v>
      </c>
      <c r="D524" s="28">
        <v>2</v>
      </c>
      <c r="E524" s="29" t="str">
        <f t="shared" si="256"/>
        <v/>
      </c>
      <c r="F524" s="29">
        <f t="shared" si="257"/>
        <v>4.1666666666666666E-3</v>
      </c>
      <c r="G524" s="30">
        <f t="shared" si="255"/>
        <v>1</v>
      </c>
      <c r="H524" s="48" t="str">
        <f t="shared" si="258"/>
        <v/>
      </c>
    </row>
    <row r="525" spans="1:8" s="31" customFormat="1" ht="15" x14ac:dyDescent="0.2">
      <c r="A525" s="66"/>
      <c r="B525" s="47" t="s">
        <v>113</v>
      </c>
      <c r="C525" s="28">
        <v>0</v>
      </c>
      <c r="D525" s="28">
        <v>0</v>
      </c>
      <c r="E525" s="29" t="str">
        <f t="shared" si="256"/>
        <v/>
      </c>
      <c r="F525" s="29" t="str">
        <f t="shared" si="257"/>
        <v/>
      </c>
      <c r="G525" s="30" t="str">
        <f t="shared" si="255"/>
        <v xml:space="preserve"> </v>
      </c>
      <c r="H525" s="48" t="str">
        <f t="shared" si="258"/>
        <v/>
      </c>
    </row>
    <row r="526" spans="1:8" s="31" customFormat="1" ht="30" x14ac:dyDescent="0.2">
      <c r="A526" s="66"/>
      <c r="B526" s="47" t="s">
        <v>485</v>
      </c>
      <c r="C526" s="28">
        <v>0</v>
      </c>
      <c r="D526" s="28">
        <v>0</v>
      </c>
      <c r="E526" s="29" t="str">
        <f t="shared" si="256"/>
        <v/>
      </c>
      <c r="F526" s="29" t="str">
        <f t="shared" si="257"/>
        <v/>
      </c>
      <c r="G526" s="30" t="str">
        <f t="shared" si="255"/>
        <v xml:space="preserve"> </v>
      </c>
      <c r="H526" s="48" t="str">
        <f t="shared" si="258"/>
        <v/>
      </c>
    </row>
    <row r="527" spans="1:8" s="31" customFormat="1" ht="30" x14ac:dyDescent="0.2">
      <c r="A527" s="66"/>
      <c r="B527" s="47" t="s">
        <v>290</v>
      </c>
      <c r="C527" s="28">
        <v>0</v>
      </c>
      <c r="D527" s="28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28">
        <v>0</v>
      </c>
      <c r="D528" s="28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28">
        <v>0</v>
      </c>
      <c r="D529" s="28">
        <v>0</v>
      </c>
      <c r="E529" s="29" t="str">
        <f t="shared" si="256"/>
        <v/>
      </c>
      <c r="F529" s="29" t="str">
        <f t="shared" si="257"/>
        <v/>
      </c>
      <c r="G529" s="30" t="str">
        <f t="shared" si="255"/>
        <v xml:space="preserve"> 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28">
        <v>0</v>
      </c>
      <c r="D530" s="28">
        <v>0</v>
      </c>
      <c r="E530" s="29" t="str">
        <f t="shared" si="256"/>
        <v/>
      </c>
      <c r="F530" s="29" t="str">
        <f t="shared" si="257"/>
        <v/>
      </c>
      <c r="G530" s="30" t="str">
        <f t="shared" si="255"/>
        <v xml:space="preserve"> </v>
      </c>
      <c r="H530" s="48" t="str">
        <f t="shared" si="258"/>
        <v/>
      </c>
    </row>
    <row r="531" spans="1:8" s="31" customFormat="1" ht="15" x14ac:dyDescent="0.2">
      <c r="A531" s="66"/>
      <c r="B531" s="47" t="s">
        <v>292</v>
      </c>
      <c r="C531" s="28">
        <v>0</v>
      </c>
      <c r="D531" s="28">
        <v>0</v>
      </c>
      <c r="E531" s="29" t="str">
        <f t="shared" si="256"/>
        <v/>
      </c>
      <c r="F531" s="29" t="str">
        <f t="shared" si="257"/>
        <v/>
      </c>
      <c r="G531" s="30" t="str">
        <f t="shared" si="255"/>
        <v xml:space="preserve"> 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28">
        <v>0</v>
      </c>
      <c r="D532" s="28">
        <v>0</v>
      </c>
      <c r="E532" s="29" t="str">
        <f t="shared" si="256"/>
        <v/>
      </c>
      <c r="F532" s="29" t="str">
        <f t="shared" si="257"/>
        <v/>
      </c>
      <c r="G532" s="30" t="str">
        <f t="shared" si="255"/>
        <v xml:space="preserve"> </v>
      </c>
      <c r="H532" s="48" t="str">
        <f t="shared" si="258"/>
        <v/>
      </c>
    </row>
    <row r="533" spans="1:8" s="31" customFormat="1" ht="15" x14ac:dyDescent="0.2">
      <c r="A533" s="66"/>
      <c r="B533" s="47" t="s">
        <v>294</v>
      </c>
      <c r="C533" s="28">
        <v>0</v>
      </c>
      <c r="D533" s="28">
        <v>0</v>
      </c>
      <c r="E533" s="29" t="str">
        <f t="shared" si="256"/>
        <v/>
      </c>
      <c r="F533" s="29" t="str">
        <f t="shared" si="257"/>
        <v/>
      </c>
      <c r="G533" s="30" t="str">
        <f t="shared" si="255"/>
        <v xml:space="preserve"> </v>
      </c>
      <c r="H533" s="48" t="str">
        <f t="shared" si="258"/>
        <v/>
      </c>
    </row>
    <row r="534" spans="1:8" s="31" customFormat="1" ht="15" x14ac:dyDescent="0.2">
      <c r="A534" s="66"/>
      <c r="B534" s="47" t="s">
        <v>115</v>
      </c>
      <c r="C534" s="28">
        <v>0</v>
      </c>
      <c r="D534" s="28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28">
        <v>0</v>
      </c>
      <c r="D535" s="28">
        <v>0</v>
      </c>
      <c r="E535" s="29" t="str">
        <f t="shared" si="256"/>
        <v/>
      </c>
      <c r="F535" s="29" t="str">
        <f t="shared" si="257"/>
        <v/>
      </c>
      <c r="G535" s="30" t="str">
        <f t="shared" si="255"/>
        <v xml:space="preserve"> 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28">
        <v>0</v>
      </c>
      <c r="D536" s="28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28">
        <v>0</v>
      </c>
      <c r="D537" s="28">
        <v>0</v>
      </c>
      <c r="E537" s="29" t="str">
        <f t="shared" si="256"/>
        <v/>
      </c>
      <c r="F537" s="29" t="str">
        <f t="shared" si="257"/>
        <v/>
      </c>
      <c r="G537" s="30" t="str">
        <f t="shared" si="255"/>
        <v xml:space="preserve"> </v>
      </c>
      <c r="H537" s="48" t="str">
        <f t="shared" si="258"/>
        <v/>
      </c>
    </row>
    <row r="538" spans="1:8" s="31" customFormat="1" ht="15" x14ac:dyDescent="0.2">
      <c r="A538" s="66"/>
      <c r="B538" s="47" t="s">
        <v>116</v>
      </c>
      <c r="C538" s="28">
        <v>0</v>
      </c>
      <c r="D538" s="28">
        <v>0</v>
      </c>
      <c r="E538" s="29" t="str">
        <f t="shared" si="256"/>
        <v/>
      </c>
      <c r="F538" s="29" t="str">
        <f t="shared" si="257"/>
        <v/>
      </c>
      <c r="G538" s="30" t="str">
        <f t="shared" si="255"/>
        <v xml:space="preserve"> </v>
      </c>
      <c r="H538" s="48" t="str">
        <f t="shared" si="258"/>
        <v/>
      </c>
    </row>
    <row r="539" spans="1:8" s="31" customFormat="1" ht="15" x14ac:dyDescent="0.2">
      <c r="A539" s="66"/>
      <c r="B539" s="47" t="s">
        <v>296</v>
      </c>
      <c r="C539" s="28">
        <v>0</v>
      </c>
      <c r="D539" s="28">
        <v>0</v>
      </c>
      <c r="E539" s="29" t="str">
        <f t="shared" si="256"/>
        <v/>
      </c>
      <c r="F539" s="29" t="str">
        <f t="shared" si="257"/>
        <v/>
      </c>
      <c r="G539" s="30" t="str">
        <f t="shared" si="255"/>
        <v xml:space="preserve"> </v>
      </c>
      <c r="H539" s="48" t="str">
        <f t="shared" si="258"/>
        <v/>
      </c>
    </row>
    <row r="540" spans="1:8" s="31" customFormat="1" ht="15" x14ac:dyDescent="0.2">
      <c r="A540" s="66"/>
      <c r="B540" s="47" t="s">
        <v>641</v>
      </c>
      <c r="C540" s="28">
        <v>0</v>
      </c>
      <c r="D540" s="28">
        <v>0</v>
      </c>
      <c r="E540" s="29" t="str">
        <f t="shared" si="256"/>
        <v/>
      </c>
      <c r="F540" s="29" t="str">
        <f t="shared" si="257"/>
        <v/>
      </c>
      <c r="G540" s="30" t="str">
        <f t="shared" si="255"/>
        <v xml:space="preserve"> </v>
      </c>
      <c r="H540" s="48" t="str">
        <f t="shared" si="258"/>
        <v/>
      </c>
    </row>
    <row r="541" spans="1:8" s="31" customFormat="1" ht="15" x14ac:dyDescent="0.2">
      <c r="A541" s="66"/>
      <c r="B541" s="47" t="s">
        <v>124</v>
      </c>
      <c r="C541" s="28">
        <v>1</v>
      </c>
      <c r="D541" s="28">
        <v>0</v>
      </c>
      <c r="E541" s="29">
        <f t="shared" si="256"/>
        <v>5.235602094240838E-3</v>
      </c>
      <c r="F541" s="29" t="str">
        <f t="shared" si="257"/>
        <v/>
      </c>
      <c r="G541" s="30">
        <f t="shared" si="255"/>
        <v>-1</v>
      </c>
      <c r="H541" s="48">
        <f t="shared" si="258"/>
        <v>-5.235602094240838E-3</v>
      </c>
    </row>
    <row r="542" spans="1:8" s="31" customFormat="1" ht="15" x14ac:dyDescent="0.2">
      <c r="A542" s="66"/>
      <c r="B542" s="47" t="s">
        <v>487</v>
      </c>
      <c r="C542" s="28">
        <v>0</v>
      </c>
      <c r="D542" s="28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28">
        <v>0</v>
      </c>
      <c r="D543" s="28">
        <v>0</v>
      </c>
      <c r="E543" s="29" t="str">
        <f t="shared" ref="E543" si="259">+IF(C543=0,"",C543/C$355)</f>
        <v/>
      </c>
      <c r="F543" s="29" t="str">
        <f t="shared" ref="F543" si="260">+IF(D543=0,"",D543/D$355)</f>
        <v/>
      </c>
      <c r="G543" s="30" t="str">
        <f t="shared" si="255"/>
        <v xml:space="preserve"> </v>
      </c>
      <c r="H543" s="48" t="str">
        <f t="shared" ref="H543" si="261">+IF(OR(AND(E543=""),(G543="")),"",E543*G543)</f>
        <v/>
      </c>
    </row>
    <row r="544" spans="1:8" s="31" customFormat="1" ht="15" x14ac:dyDescent="0.2">
      <c r="A544" s="66"/>
      <c r="B544" s="47" t="s">
        <v>131</v>
      </c>
      <c r="C544" s="28">
        <v>0</v>
      </c>
      <c r="D544" s="28">
        <v>0</v>
      </c>
      <c r="E544" s="29" t="str">
        <f t="shared" si="256"/>
        <v/>
      </c>
      <c r="F544" s="29" t="str">
        <f t="shared" si="257"/>
        <v/>
      </c>
      <c r="G544" s="30" t="str">
        <f t="shared" si="255"/>
        <v xml:space="preserve"> </v>
      </c>
      <c r="H544" s="48" t="str">
        <f t="shared" si="258"/>
        <v/>
      </c>
    </row>
    <row r="545" spans="1:8" s="31" customFormat="1" ht="30" x14ac:dyDescent="0.2">
      <c r="A545" s="66"/>
      <c r="B545" s="47" t="s">
        <v>488</v>
      </c>
      <c r="C545" s="28">
        <v>0</v>
      </c>
      <c r="D545" s="28">
        <v>1</v>
      </c>
      <c r="E545" s="29" t="str">
        <f t="shared" si="256"/>
        <v/>
      </c>
      <c r="F545" s="29">
        <f t="shared" si="257"/>
        <v>2.0833333333333333E-3</v>
      </c>
      <c r="G545" s="30">
        <f t="shared" si="255"/>
        <v>1</v>
      </c>
      <c r="H545" s="48" t="str">
        <f t="shared" si="258"/>
        <v/>
      </c>
    </row>
    <row r="546" spans="1:8" s="31" customFormat="1" ht="15" x14ac:dyDescent="0.2">
      <c r="A546" s="66"/>
      <c r="B546" s="47" t="s">
        <v>129</v>
      </c>
      <c r="C546" s="28">
        <v>0</v>
      </c>
      <c r="D546" s="28">
        <v>0</v>
      </c>
      <c r="E546" s="29" t="str">
        <f t="shared" si="256"/>
        <v/>
      </c>
      <c r="F546" s="29" t="str">
        <f t="shared" si="257"/>
        <v/>
      </c>
      <c r="G546" s="30" t="str">
        <f t="shared" si="255"/>
        <v xml:space="preserve"> </v>
      </c>
      <c r="H546" s="48" t="str">
        <f t="shared" si="258"/>
        <v/>
      </c>
    </row>
    <row r="547" spans="1:8" s="31" customFormat="1" ht="15" x14ac:dyDescent="0.2">
      <c r="A547" s="66"/>
      <c r="B547" s="47" t="s">
        <v>327</v>
      </c>
      <c r="C547" s="28">
        <v>0</v>
      </c>
      <c r="D547" s="28">
        <v>3</v>
      </c>
      <c r="E547" s="29" t="str">
        <f t="shared" si="256"/>
        <v/>
      </c>
      <c r="F547" s="29">
        <f t="shared" si="257"/>
        <v>6.2500000000000003E-3</v>
      </c>
      <c r="G547" s="30">
        <f t="shared" si="255"/>
        <v>1</v>
      </c>
      <c r="H547" s="48" t="str">
        <f t="shared" si="258"/>
        <v/>
      </c>
    </row>
    <row r="548" spans="1:8" s="31" customFormat="1" ht="15" x14ac:dyDescent="0.2">
      <c r="A548" s="66"/>
      <c r="B548" s="47" t="s">
        <v>328</v>
      </c>
      <c r="C548" s="28">
        <v>0</v>
      </c>
      <c r="D548" s="28">
        <v>3</v>
      </c>
      <c r="E548" s="29" t="str">
        <f t="shared" si="256"/>
        <v/>
      </c>
      <c r="F548" s="29">
        <f t="shared" si="257"/>
        <v>6.2500000000000003E-3</v>
      </c>
      <c r="G548" s="30">
        <f t="shared" si="255"/>
        <v>1</v>
      </c>
      <c r="H548" s="48" t="str">
        <f t="shared" si="258"/>
        <v/>
      </c>
    </row>
    <row r="549" spans="1:8" s="31" customFormat="1" ht="15" x14ac:dyDescent="0.2">
      <c r="A549" s="66"/>
      <c r="B549" s="47" t="s">
        <v>606</v>
      </c>
      <c r="C549" s="28">
        <v>0</v>
      </c>
      <c r="D549" s="28">
        <v>0</v>
      </c>
      <c r="E549" s="29" t="str">
        <f t="shared" si="256"/>
        <v/>
      </c>
      <c r="F549" s="29" t="str">
        <f t="shared" si="257"/>
        <v/>
      </c>
      <c r="G549" s="30" t="str">
        <f t="shared" si="255"/>
        <v xml:space="preserve"> </v>
      </c>
      <c r="H549" s="48" t="str">
        <f t="shared" si="258"/>
        <v/>
      </c>
    </row>
    <row r="550" spans="1:8" s="31" customFormat="1" ht="15" x14ac:dyDescent="0.2">
      <c r="A550" s="66"/>
      <c r="B550" s="47" t="s">
        <v>133</v>
      </c>
      <c r="C550" s="28">
        <v>0</v>
      </c>
      <c r="D550" s="28">
        <v>0</v>
      </c>
      <c r="E550" s="29" t="str">
        <f t="shared" si="256"/>
        <v/>
      </c>
      <c r="F550" s="29" t="str">
        <f t="shared" si="257"/>
        <v/>
      </c>
      <c r="G550" s="30" t="str">
        <f t="shared" si="255"/>
        <v xml:space="preserve"> </v>
      </c>
      <c r="H550" s="48" t="str">
        <f t="shared" si="258"/>
        <v/>
      </c>
    </row>
    <row r="551" spans="1:8" s="31" customFormat="1" ht="15" x14ac:dyDescent="0.2">
      <c r="A551" s="66"/>
      <c r="B551" s="47" t="s">
        <v>329</v>
      </c>
      <c r="C551" s="28">
        <v>0</v>
      </c>
      <c r="D551" s="28">
        <v>0</v>
      </c>
      <c r="E551" s="29" t="str">
        <f t="shared" si="256"/>
        <v/>
      </c>
      <c r="F551" s="29" t="str">
        <f t="shared" si="257"/>
        <v/>
      </c>
      <c r="G551" s="30" t="str">
        <f t="shared" si="255"/>
        <v xml:space="preserve"> </v>
      </c>
      <c r="H551" s="48" t="str">
        <f t="shared" si="258"/>
        <v/>
      </c>
    </row>
    <row r="552" spans="1:8" s="31" customFormat="1" ht="15" x14ac:dyDescent="0.2">
      <c r="A552" s="66"/>
      <c r="B552" s="47" t="s">
        <v>137</v>
      </c>
      <c r="C552" s="28">
        <v>0</v>
      </c>
      <c r="D552" s="28">
        <v>0</v>
      </c>
      <c r="E552" s="29" t="str">
        <f t="shared" si="256"/>
        <v/>
      </c>
      <c r="F552" s="29" t="str">
        <f t="shared" si="257"/>
        <v/>
      </c>
      <c r="G552" s="30" t="str">
        <f t="shared" si="255"/>
        <v xml:space="preserve"> </v>
      </c>
      <c r="H552" s="48" t="str">
        <f t="shared" si="258"/>
        <v/>
      </c>
    </row>
    <row r="553" spans="1:8" s="31" customFormat="1" ht="15" x14ac:dyDescent="0.2">
      <c r="A553" s="66"/>
      <c r="B553" s="47" t="s">
        <v>130</v>
      </c>
      <c r="C553" s="28">
        <v>0</v>
      </c>
      <c r="D553" s="28">
        <v>0</v>
      </c>
      <c r="E553" s="29" t="str">
        <f t="shared" si="256"/>
        <v/>
      </c>
      <c r="F553" s="29" t="str">
        <f t="shared" si="257"/>
        <v/>
      </c>
      <c r="G553" s="30" t="str">
        <f t="shared" si="255"/>
        <v xml:space="preserve"> </v>
      </c>
      <c r="H553" s="48" t="str">
        <f t="shared" si="258"/>
        <v/>
      </c>
    </row>
    <row r="554" spans="1:8" s="31" customFormat="1" ht="15" x14ac:dyDescent="0.2">
      <c r="A554" s="66"/>
      <c r="B554" s="47" t="s">
        <v>297</v>
      </c>
      <c r="C554" s="28">
        <v>0</v>
      </c>
      <c r="D554" s="28">
        <v>0</v>
      </c>
      <c r="E554" s="29" t="str">
        <f t="shared" si="256"/>
        <v/>
      </c>
      <c r="F554" s="29" t="str">
        <f t="shared" si="257"/>
        <v/>
      </c>
      <c r="G554" s="30" t="str">
        <f t="shared" si="255"/>
        <v xml:space="preserve"> 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28">
        <v>0</v>
      </c>
      <c r="D555" s="28">
        <v>0</v>
      </c>
      <c r="E555" s="29" t="str">
        <f t="shared" si="256"/>
        <v/>
      </c>
      <c r="F555" s="29" t="str">
        <f t="shared" si="257"/>
        <v/>
      </c>
      <c r="G555" s="30" t="str">
        <f t="shared" si="255"/>
        <v xml:space="preserve"> 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28">
        <v>0</v>
      </c>
      <c r="D556" s="28">
        <v>0</v>
      </c>
      <c r="E556" s="29" t="str">
        <f t="shared" si="256"/>
        <v/>
      </c>
      <c r="F556" s="29" t="str">
        <f t="shared" si="257"/>
        <v/>
      </c>
      <c r="G556" s="30" t="str">
        <f t="shared" si="255"/>
        <v xml:space="preserve"> </v>
      </c>
      <c r="H556" s="48" t="str">
        <f t="shared" si="258"/>
        <v/>
      </c>
    </row>
    <row r="557" spans="1:8" s="31" customFormat="1" ht="15" x14ac:dyDescent="0.2">
      <c r="A557" s="66"/>
      <c r="B557" s="47" t="s">
        <v>298</v>
      </c>
      <c r="C557" s="28">
        <v>0</v>
      </c>
      <c r="D557" s="28">
        <v>0</v>
      </c>
      <c r="E557" s="29" t="str">
        <f t="shared" si="256"/>
        <v/>
      </c>
      <c r="F557" s="29" t="str">
        <f t="shared" si="257"/>
        <v/>
      </c>
      <c r="G557" s="30" t="str">
        <f t="shared" si="255"/>
        <v xml:space="preserve"> </v>
      </c>
      <c r="H557" s="48" t="str">
        <f t="shared" si="258"/>
        <v/>
      </c>
    </row>
    <row r="558" spans="1:8" s="31" customFormat="1" ht="15" x14ac:dyDescent="0.2">
      <c r="A558" s="66"/>
      <c r="B558" s="47" t="s">
        <v>299</v>
      </c>
      <c r="C558" s="28">
        <v>3</v>
      </c>
      <c r="D558" s="28">
        <v>1</v>
      </c>
      <c r="E558" s="29">
        <f t="shared" si="256"/>
        <v>1.5706806282722512E-2</v>
      </c>
      <c r="F558" s="29">
        <f t="shared" si="257"/>
        <v>2.0833333333333333E-3</v>
      </c>
      <c r="G558" s="30">
        <f t="shared" si="255"/>
        <v>-0.66666666666666663</v>
      </c>
      <c r="H558" s="48">
        <f t="shared" si="258"/>
        <v>-1.0471204188481674E-2</v>
      </c>
    </row>
    <row r="559" spans="1:8" s="31" customFormat="1" ht="15" x14ac:dyDescent="0.2">
      <c r="A559" s="66"/>
      <c r="B559" s="47" t="s">
        <v>626</v>
      </c>
      <c r="C559" s="28">
        <v>0</v>
      </c>
      <c r="D559" s="28">
        <v>0</v>
      </c>
      <c r="E559" s="29" t="str">
        <f t="shared" ref="E559" si="262">+IF(C559=0,"",C559/C$355)</f>
        <v/>
      </c>
      <c r="F559" s="29" t="str">
        <f t="shared" ref="F559" si="263">+IF(D559=0,"",D559/D$355)</f>
        <v/>
      </c>
      <c r="G559" s="30" t="str">
        <f t="shared" ref="G559" si="264">+IF(AND(C559=0,D559=0)," ",IF(C559=0,1,IF(D559=0,-1,(D559-C559)/C559)))</f>
        <v xml:space="preserve"> </v>
      </c>
      <c r="H559" s="48" t="str">
        <f t="shared" ref="H559" si="265">+IF(OR(AND(E559=""),(G559="")),"",E559*G559)</f>
        <v/>
      </c>
    </row>
    <row r="560" spans="1:8" s="31" customFormat="1" ht="15" x14ac:dyDescent="0.2">
      <c r="A560" s="66"/>
      <c r="B560" s="47" t="s">
        <v>300</v>
      </c>
      <c r="C560" s="28">
        <v>0</v>
      </c>
      <c r="D560" s="28">
        <v>0</v>
      </c>
      <c r="E560" s="29" t="str">
        <f t="shared" si="256"/>
        <v/>
      </c>
      <c r="F560" s="29" t="str">
        <f t="shared" si="257"/>
        <v/>
      </c>
      <c r="G560" s="30" t="str">
        <f t="shared" si="255"/>
        <v xml:space="preserve"> </v>
      </c>
      <c r="H560" s="48" t="str">
        <f t="shared" si="258"/>
        <v/>
      </c>
    </row>
    <row r="561" spans="1:8" s="31" customFormat="1" ht="30" x14ac:dyDescent="0.2">
      <c r="A561" s="66"/>
      <c r="B561" s="47" t="s">
        <v>489</v>
      </c>
      <c r="C561" s="28">
        <v>0</v>
      </c>
      <c r="D561" s="28">
        <v>0</v>
      </c>
      <c r="E561" s="29" t="str">
        <f t="shared" si="256"/>
        <v/>
      </c>
      <c r="F561" s="29" t="str">
        <f t="shared" si="257"/>
        <v/>
      </c>
      <c r="G561" s="30" t="str">
        <f t="shared" si="255"/>
        <v xml:space="preserve"> </v>
      </c>
      <c r="H561" s="48" t="str">
        <f t="shared" si="258"/>
        <v/>
      </c>
    </row>
    <row r="562" spans="1:8" s="31" customFormat="1" ht="15" x14ac:dyDescent="0.2">
      <c r="A562" s="66"/>
      <c r="B562" s="47" t="s">
        <v>136</v>
      </c>
      <c r="C562" s="28">
        <v>0</v>
      </c>
      <c r="D562" s="28">
        <v>0</v>
      </c>
      <c r="E562" s="29" t="str">
        <f t="shared" si="256"/>
        <v/>
      </c>
      <c r="F562" s="29" t="str">
        <f t="shared" si="257"/>
        <v/>
      </c>
      <c r="G562" s="30" t="str">
        <f t="shared" si="255"/>
        <v xml:space="preserve"> 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28">
        <v>0</v>
      </c>
      <c r="D563" s="28">
        <v>10</v>
      </c>
      <c r="E563" s="29" t="str">
        <f t="shared" si="256"/>
        <v/>
      </c>
      <c r="F563" s="29">
        <f t="shared" si="257"/>
        <v>2.0833333333333332E-2</v>
      </c>
      <c r="G563" s="30">
        <f t="shared" si="255"/>
        <v>1</v>
      </c>
      <c r="H563" s="48" t="str">
        <f t="shared" si="258"/>
        <v/>
      </c>
    </row>
    <row r="564" spans="1:8" s="31" customFormat="1" ht="15" x14ac:dyDescent="0.2">
      <c r="A564" s="66"/>
      <c r="B564" s="47" t="s">
        <v>302</v>
      </c>
      <c r="C564" s="28">
        <v>0</v>
      </c>
      <c r="D564" s="28">
        <v>0</v>
      </c>
      <c r="E564" s="29" t="str">
        <f t="shared" si="256"/>
        <v/>
      </c>
      <c r="F564" s="29" t="str">
        <f t="shared" si="257"/>
        <v/>
      </c>
      <c r="G564" s="30" t="str">
        <f t="shared" ref="G564:G584" si="266">+IF(AND(C564=0,D564=0)," ",IF(C564=0,1,IF(D564=0,-1,(D564-C564)/C564)))</f>
        <v xml:space="preserve"> </v>
      </c>
      <c r="H564" s="48" t="str">
        <f t="shared" si="258"/>
        <v/>
      </c>
    </row>
    <row r="565" spans="1:8" s="31" customFormat="1" ht="15" x14ac:dyDescent="0.2">
      <c r="A565" s="66"/>
      <c r="B565" s="47" t="s">
        <v>303</v>
      </c>
      <c r="C565" s="28">
        <v>0</v>
      </c>
      <c r="D565" s="28">
        <v>1</v>
      </c>
      <c r="E565" s="29" t="str">
        <f t="shared" si="256"/>
        <v/>
      </c>
      <c r="F565" s="29">
        <f t="shared" si="257"/>
        <v>2.0833333333333333E-3</v>
      </c>
      <c r="G565" s="30">
        <f t="shared" si="266"/>
        <v>1</v>
      </c>
      <c r="H565" s="48" t="str">
        <f t="shared" si="258"/>
        <v/>
      </c>
    </row>
    <row r="566" spans="1:8" s="31" customFormat="1" ht="15" x14ac:dyDescent="0.2">
      <c r="A566" s="66"/>
      <c r="B566" s="47" t="s">
        <v>132</v>
      </c>
      <c r="C566" s="28">
        <v>0</v>
      </c>
      <c r="D566" s="28">
        <v>1</v>
      </c>
      <c r="E566" s="29" t="str">
        <f t="shared" si="256"/>
        <v/>
      </c>
      <c r="F566" s="29">
        <f t="shared" si="257"/>
        <v>2.0833333333333333E-3</v>
      </c>
      <c r="G566" s="30">
        <f t="shared" si="266"/>
        <v>1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28">
        <v>0</v>
      </c>
      <c r="D567" s="28">
        <v>2</v>
      </c>
      <c r="E567" s="29" t="str">
        <f t="shared" si="256"/>
        <v/>
      </c>
      <c r="F567" s="29">
        <f t="shared" si="257"/>
        <v>4.1666666666666666E-3</v>
      </c>
      <c r="G567" s="30">
        <f t="shared" si="266"/>
        <v>1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28">
        <v>0</v>
      </c>
      <c r="D568" s="28">
        <v>4</v>
      </c>
      <c r="E568" s="29" t="str">
        <f t="shared" si="256"/>
        <v/>
      </c>
      <c r="F568" s="29">
        <f t="shared" si="257"/>
        <v>8.3333333333333332E-3</v>
      </c>
      <c r="G568" s="30">
        <f t="shared" si="266"/>
        <v>1</v>
      </c>
      <c r="H568" s="48" t="str">
        <f t="shared" si="258"/>
        <v/>
      </c>
    </row>
    <row r="569" spans="1:8" s="31" customFormat="1" ht="30" x14ac:dyDescent="0.2">
      <c r="A569" s="66"/>
      <c r="B569" s="47" t="s">
        <v>138</v>
      </c>
      <c r="C569" s="28">
        <v>0</v>
      </c>
      <c r="D569" s="28">
        <v>0</v>
      </c>
      <c r="E569" s="29" t="str">
        <f t="shared" si="256"/>
        <v/>
      </c>
      <c r="F569" s="29" t="str">
        <f t="shared" si="257"/>
        <v/>
      </c>
      <c r="G569" s="30" t="str">
        <f t="shared" si="266"/>
        <v xml:space="preserve"> </v>
      </c>
      <c r="H569" s="48" t="str">
        <f t="shared" si="258"/>
        <v/>
      </c>
    </row>
    <row r="570" spans="1:8" s="31" customFormat="1" ht="15" x14ac:dyDescent="0.2">
      <c r="A570" s="66"/>
      <c r="B570" s="47" t="s">
        <v>305</v>
      </c>
      <c r="C570" s="28">
        <v>12</v>
      </c>
      <c r="D570" s="28">
        <v>14</v>
      </c>
      <c r="E570" s="29">
        <f t="shared" si="256"/>
        <v>6.2827225130890049E-2</v>
      </c>
      <c r="F570" s="29">
        <f t="shared" si="257"/>
        <v>2.9166666666666667E-2</v>
      </c>
      <c r="G570" s="30">
        <f t="shared" si="266"/>
        <v>0.16666666666666666</v>
      </c>
      <c r="H570" s="48">
        <f t="shared" si="258"/>
        <v>1.0471204188481674E-2</v>
      </c>
    </row>
    <row r="571" spans="1:8" s="31" customFormat="1" ht="15" x14ac:dyDescent="0.2">
      <c r="A571" s="66"/>
      <c r="B571" s="47" t="s">
        <v>531</v>
      </c>
      <c r="C571" s="28">
        <v>3</v>
      </c>
      <c r="D571" s="28">
        <v>0</v>
      </c>
      <c r="E571" s="29">
        <f t="shared" ref="E571" si="267">+IF(C571=0,"",C571/C$355)</f>
        <v>1.5706806282722512E-2</v>
      </c>
      <c r="F571" s="29" t="str">
        <f t="shared" ref="F571" si="268">+IF(D571=0,"",D571/D$355)</f>
        <v/>
      </c>
      <c r="G571" s="30">
        <f t="shared" si="266"/>
        <v>-1</v>
      </c>
      <c r="H571" s="48">
        <f t="shared" ref="H571" si="269">+IF(OR(AND(E571=""),(G571="")),"",E571*G571)</f>
        <v>-1.5706806282722512E-2</v>
      </c>
    </row>
    <row r="572" spans="1:8" s="31" customFormat="1" ht="15" x14ac:dyDescent="0.2">
      <c r="A572" s="66"/>
      <c r="B572" s="47" t="s">
        <v>127</v>
      </c>
      <c r="C572" s="28">
        <v>0</v>
      </c>
      <c r="D572" s="28">
        <v>0</v>
      </c>
      <c r="E572" s="29" t="str">
        <f t="shared" si="256"/>
        <v/>
      </c>
      <c r="F572" s="29" t="str">
        <f t="shared" si="257"/>
        <v/>
      </c>
      <c r="G572" s="30" t="str">
        <f t="shared" si="266"/>
        <v xml:space="preserve"> </v>
      </c>
      <c r="H572" s="48" t="str">
        <f t="shared" si="258"/>
        <v/>
      </c>
    </row>
    <row r="573" spans="1:8" s="31" customFormat="1" ht="15" x14ac:dyDescent="0.2">
      <c r="A573" s="66"/>
      <c r="B573" s="47" t="s">
        <v>306</v>
      </c>
      <c r="C573" s="28">
        <v>0</v>
      </c>
      <c r="D573" s="28">
        <v>0</v>
      </c>
      <c r="E573" s="29" t="str">
        <f t="shared" si="256"/>
        <v/>
      </c>
      <c r="F573" s="29" t="str">
        <f t="shared" si="257"/>
        <v/>
      </c>
      <c r="G573" s="30" t="str">
        <f t="shared" si="266"/>
        <v xml:space="preserve"> 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28">
        <v>0</v>
      </c>
      <c r="D574" s="28">
        <v>0</v>
      </c>
      <c r="E574" s="29" t="str">
        <f t="shared" ref="E574:E584" si="270">+IF(C574=0,"",C574/C$355)</f>
        <v/>
      </c>
      <c r="F574" s="29" t="str">
        <f t="shared" ref="F574:F584" si="271">+IF(D574=0,"",D574/D$355)</f>
        <v/>
      </c>
      <c r="G574" s="30" t="str">
        <f t="shared" si="266"/>
        <v xml:space="preserve"> </v>
      </c>
      <c r="H574" s="48" t="str">
        <f t="shared" ref="H574:H584" si="272">+IF(OR(AND(E574=""),(G574="")),"",E574*G574)</f>
        <v/>
      </c>
    </row>
    <row r="575" spans="1:8" s="31" customFormat="1" ht="15" x14ac:dyDescent="0.2">
      <c r="A575" s="66"/>
      <c r="B575" s="47" t="s">
        <v>490</v>
      </c>
      <c r="C575" s="28">
        <v>0</v>
      </c>
      <c r="D575" s="28">
        <v>0</v>
      </c>
      <c r="E575" s="29" t="str">
        <f t="shared" si="270"/>
        <v/>
      </c>
      <c r="F575" s="29" t="str">
        <f t="shared" si="271"/>
        <v/>
      </c>
      <c r="G575" s="30" t="str">
        <f t="shared" si="266"/>
        <v xml:space="preserve"> </v>
      </c>
      <c r="H575" s="48" t="str">
        <f t="shared" si="272"/>
        <v/>
      </c>
    </row>
    <row r="576" spans="1:8" s="31" customFormat="1" ht="15" x14ac:dyDescent="0.2">
      <c r="A576" s="66"/>
      <c r="B576" s="47" t="s">
        <v>128</v>
      </c>
      <c r="C576" s="28">
        <v>0</v>
      </c>
      <c r="D576" s="28">
        <v>0</v>
      </c>
      <c r="E576" s="29" t="str">
        <f t="shared" si="270"/>
        <v/>
      </c>
      <c r="F576" s="29" t="str">
        <f t="shared" si="271"/>
        <v/>
      </c>
      <c r="G576" s="30" t="str">
        <f t="shared" si="266"/>
        <v xml:space="preserve"> </v>
      </c>
      <c r="H576" s="48" t="str">
        <f t="shared" si="272"/>
        <v/>
      </c>
    </row>
    <row r="577" spans="1:8" s="31" customFormat="1" ht="15" x14ac:dyDescent="0.2">
      <c r="A577" s="66"/>
      <c r="B577" s="47" t="s">
        <v>135</v>
      </c>
      <c r="C577" s="28">
        <v>0</v>
      </c>
      <c r="D577" s="28">
        <v>3</v>
      </c>
      <c r="E577" s="29" t="str">
        <f t="shared" si="270"/>
        <v/>
      </c>
      <c r="F577" s="29">
        <f t="shared" si="271"/>
        <v>6.2500000000000003E-3</v>
      </c>
      <c r="G577" s="30">
        <f t="shared" si="266"/>
        <v>1</v>
      </c>
      <c r="H577" s="48" t="str">
        <f t="shared" si="272"/>
        <v/>
      </c>
    </row>
    <row r="578" spans="1:8" s="31" customFormat="1" ht="15" x14ac:dyDescent="0.2">
      <c r="A578" s="66"/>
      <c r="B578" s="47" t="s">
        <v>491</v>
      </c>
      <c r="C578" s="28">
        <v>2</v>
      </c>
      <c r="D578" s="28">
        <v>1</v>
      </c>
      <c r="E578" s="29">
        <f t="shared" si="270"/>
        <v>1.0471204188481676E-2</v>
      </c>
      <c r="F578" s="29">
        <f t="shared" si="271"/>
        <v>2.0833333333333333E-3</v>
      </c>
      <c r="G578" s="30">
        <f t="shared" si="266"/>
        <v>-0.5</v>
      </c>
      <c r="H578" s="48">
        <f t="shared" si="272"/>
        <v>-5.235602094240838E-3</v>
      </c>
    </row>
    <row r="579" spans="1:8" s="31" customFormat="1" ht="15" x14ac:dyDescent="0.2">
      <c r="A579" s="66"/>
      <c r="B579" s="47" t="s">
        <v>308</v>
      </c>
      <c r="C579" s="28">
        <v>0</v>
      </c>
      <c r="D579" s="28">
        <v>0</v>
      </c>
      <c r="E579" s="29" t="str">
        <f t="shared" si="270"/>
        <v/>
      </c>
      <c r="F579" s="29" t="str">
        <f t="shared" si="271"/>
        <v/>
      </c>
      <c r="G579" s="30" t="str">
        <f t="shared" si="266"/>
        <v xml:space="preserve"> </v>
      </c>
      <c r="H579" s="48" t="str">
        <f t="shared" si="272"/>
        <v/>
      </c>
    </row>
    <row r="580" spans="1:8" s="31" customFormat="1" ht="15" x14ac:dyDescent="0.2">
      <c r="A580" s="66"/>
      <c r="B580" s="47" t="s">
        <v>309</v>
      </c>
      <c r="C580" s="28">
        <v>0</v>
      </c>
      <c r="D580" s="28">
        <v>0</v>
      </c>
      <c r="E580" s="29" t="str">
        <f t="shared" si="270"/>
        <v/>
      </c>
      <c r="F580" s="29" t="str">
        <f t="shared" si="271"/>
        <v/>
      </c>
      <c r="G580" s="30" t="str">
        <f t="shared" si="266"/>
        <v xml:space="preserve"> </v>
      </c>
      <c r="H580" s="48" t="str">
        <f t="shared" si="272"/>
        <v/>
      </c>
    </row>
    <row r="581" spans="1:8" s="35" customFormat="1" ht="15" x14ac:dyDescent="0.2">
      <c r="A581" s="66"/>
      <c r="B581" s="47" t="s">
        <v>310</v>
      </c>
      <c r="C581" s="28">
        <v>0</v>
      </c>
      <c r="D581" s="28">
        <v>0</v>
      </c>
      <c r="E581" s="29" t="str">
        <f t="shared" si="270"/>
        <v/>
      </c>
      <c r="F581" s="29" t="str">
        <f t="shared" si="271"/>
        <v/>
      </c>
      <c r="G581" s="30" t="str">
        <f t="shared" si="266"/>
        <v xml:space="preserve"> 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28">
        <v>0</v>
      </c>
      <c r="D582" s="28">
        <v>0</v>
      </c>
      <c r="E582" s="29" t="str">
        <f t="shared" si="270"/>
        <v/>
      </c>
      <c r="F582" s="29" t="str">
        <f t="shared" si="271"/>
        <v/>
      </c>
      <c r="G582" s="30" t="str">
        <f t="shared" si="266"/>
        <v xml:space="preserve"> </v>
      </c>
      <c r="H582" s="48" t="str">
        <f t="shared" si="272"/>
        <v/>
      </c>
    </row>
    <row r="583" spans="1:8" s="31" customFormat="1" ht="30" x14ac:dyDescent="0.2">
      <c r="A583" s="66"/>
      <c r="B583" s="47" t="s">
        <v>492</v>
      </c>
      <c r="C583" s="28">
        <v>0</v>
      </c>
      <c r="D583" s="28">
        <v>0</v>
      </c>
      <c r="E583" s="29" t="str">
        <f t="shared" si="270"/>
        <v/>
      </c>
      <c r="F583" s="29" t="str">
        <f t="shared" si="271"/>
        <v/>
      </c>
      <c r="G583" s="30" t="str">
        <f t="shared" si="266"/>
        <v xml:space="preserve"> 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0">
        <v>0</v>
      </c>
      <c r="D584" s="50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16"/>
      <c r="D585" s="16"/>
    </row>
    <row r="586" spans="1:8" s="8" customFormat="1" x14ac:dyDescent="0.2">
      <c r="A586" s="65"/>
      <c r="B586" s="16"/>
      <c r="C586" s="16"/>
      <c r="D586" s="16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83</v>
      </c>
      <c r="D590" s="9">
        <f>SUM(D591:D617)</f>
        <v>91</v>
      </c>
      <c r="E590" s="10">
        <f>+IF(C590=0,"",C590/C$590)</f>
        <v>1</v>
      </c>
      <c r="F590" s="10">
        <f>+IF(D590=0,"",D590/D$590)</f>
        <v>1</v>
      </c>
      <c r="G590" s="11">
        <f>+IF(OR(AND(D590=0),(C590=0)),"0",((D590-C590)/C590))</f>
        <v>9.6385542168674704E-2</v>
      </c>
      <c r="H590" s="39">
        <f>+IF(OR(AND(E590=""),(G590="")),"",E590*G590)</f>
        <v>9.6385542168674704E-2</v>
      </c>
    </row>
    <row r="591" spans="1:8" s="31" customFormat="1" ht="15" x14ac:dyDescent="0.2">
      <c r="A591" s="66"/>
      <c r="B591" s="47" t="s">
        <v>312</v>
      </c>
      <c r="C591" s="28">
        <v>0</v>
      </c>
      <c r="D591" s="28">
        <v>2</v>
      </c>
      <c r="E591" s="29" t="str">
        <f>+IF(C591=0,"",C591/C$590)</f>
        <v/>
      </c>
      <c r="F591" s="29">
        <f>+IF(D591=0,"",D591/D$590)</f>
        <v>2.197802197802198E-2</v>
      </c>
      <c r="G591" s="30">
        <f t="shared" ref="G591:G617" si="273">+IF(AND(C591=0,D591=0)," ",IF(C591=0,1,IF(D591=0,-1,(D591-C591)/C591)))</f>
        <v>1</v>
      </c>
      <c r="H591" s="48" t="str">
        <f>+IF(OR(AND(E591=""),(G591="")),"",E591*G591)</f>
        <v/>
      </c>
    </row>
    <row r="592" spans="1:8" s="31" customFormat="1" ht="15" x14ac:dyDescent="0.2">
      <c r="A592" s="66"/>
      <c r="B592" s="47" t="s">
        <v>141</v>
      </c>
      <c r="C592" s="28">
        <v>0</v>
      </c>
      <c r="D592" s="28">
        <v>1</v>
      </c>
      <c r="E592" s="29" t="str">
        <f t="shared" ref="E592:E617" si="274">+IF(C592=0,"",C592/C$590)</f>
        <v/>
      </c>
      <c r="F592" s="29">
        <f t="shared" ref="F592:F617" si="275">+IF(D592=0,"",D592/D$590)</f>
        <v>1.098901098901099E-2</v>
      </c>
      <c r="G592" s="30">
        <f t="shared" si="273"/>
        <v>1</v>
      </c>
      <c r="H592" s="48" t="str">
        <f t="shared" ref="H592:H617" si="276">+IF(OR(AND(E592=""),(G592="")),"",E592*G592)</f>
        <v/>
      </c>
    </row>
    <row r="593" spans="1:8" s="31" customFormat="1" ht="15" x14ac:dyDescent="0.2">
      <c r="A593" s="66"/>
      <c r="B593" s="47" t="s">
        <v>577</v>
      </c>
      <c r="C593" s="28">
        <v>7</v>
      </c>
      <c r="D593" s="28">
        <v>4</v>
      </c>
      <c r="E593" s="29">
        <f t="shared" si="274"/>
        <v>8.4337349397590355E-2</v>
      </c>
      <c r="F593" s="29">
        <f t="shared" si="275"/>
        <v>4.3956043956043959E-2</v>
      </c>
      <c r="G593" s="30">
        <f t="shared" si="273"/>
        <v>-0.42857142857142855</v>
      </c>
      <c r="H593" s="48">
        <f t="shared" si="276"/>
        <v>-3.614457831325301E-2</v>
      </c>
    </row>
    <row r="594" spans="1:8" s="31" customFormat="1" ht="15" x14ac:dyDescent="0.2">
      <c r="A594" s="66"/>
      <c r="B594" s="47" t="s">
        <v>313</v>
      </c>
      <c r="C594" s="28">
        <v>14</v>
      </c>
      <c r="D594" s="28">
        <v>19</v>
      </c>
      <c r="E594" s="29">
        <f t="shared" si="274"/>
        <v>0.16867469879518071</v>
      </c>
      <c r="F594" s="29">
        <f t="shared" si="275"/>
        <v>0.2087912087912088</v>
      </c>
      <c r="G594" s="30">
        <f t="shared" si="273"/>
        <v>0.35714285714285715</v>
      </c>
      <c r="H594" s="48">
        <f t="shared" si="276"/>
        <v>6.0240963855421686E-2</v>
      </c>
    </row>
    <row r="595" spans="1:8" s="31" customFormat="1" ht="15" x14ac:dyDescent="0.2">
      <c r="A595" s="66"/>
      <c r="B595" s="47" t="s">
        <v>142</v>
      </c>
      <c r="C595" s="28">
        <v>0</v>
      </c>
      <c r="D595" s="28">
        <v>0</v>
      </c>
      <c r="E595" s="29" t="str">
        <f t="shared" si="274"/>
        <v/>
      </c>
      <c r="F595" s="29" t="str">
        <f t="shared" si="275"/>
        <v/>
      </c>
      <c r="G595" s="30" t="str">
        <f t="shared" si="273"/>
        <v xml:space="preserve"> </v>
      </c>
      <c r="H595" s="48" t="str">
        <f t="shared" si="276"/>
        <v/>
      </c>
    </row>
    <row r="596" spans="1:8" s="31" customFormat="1" ht="15" x14ac:dyDescent="0.2">
      <c r="A596" s="66"/>
      <c r="B596" s="47" t="s">
        <v>140</v>
      </c>
      <c r="C596" s="28">
        <v>0</v>
      </c>
      <c r="D596" s="28">
        <v>0</v>
      </c>
      <c r="E596" s="29" t="str">
        <f t="shared" si="274"/>
        <v/>
      </c>
      <c r="F596" s="29" t="str">
        <f t="shared" si="275"/>
        <v/>
      </c>
      <c r="G596" s="30" t="str">
        <f t="shared" si="273"/>
        <v xml:space="preserve"> </v>
      </c>
      <c r="H596" s="48" t="str">
        <f t="shared" si="276"/>
        <v/>
      </c>
    </row>
    <row r="597" spans="1:8" s="31" customFormat="1" ht="15" x14ac:dyDescent="0.2">
      <c r="A597" s="66"/>
      <c r="B597" s="47" t="s">
        <v>143</v>
      </c>
      <c r="C597" s="28">
        <v>0</v>
      </c>
      <c r="D597" s="28">
        <v>0</v>
      </c>
      <c r="E597" s="29" t="str">
        <f t="shared" si="274"/>
        <v/>
      </c>
      <c r="F597" s="29" t="str">
        <f t="shared" si="275"/>
        <v/>
      </c>
      <c r="G597" s="30" t="str">
        <f t="shared" si="273"/>
        <v xml:space="preserve"> </v>
      </c>
      <c r="H597" s="48" t="str">
        <f t="shared" si="276"/>
        <v/>
      </c>
    </row>
    <row r="598" spans="1:8" s="31" customFormat="1" ht="15" x14ac:dyDescent="0.2">
      <c r="A598" s="66"/>
      <c r="B598" s="47" t="s">
        <v>314</v>
      </c>
      <c r="C598" s="28">
        <v>0</v>
      </c>
      <c r="D598" s="28">
        <v>0</v>
      </c>
      <c r="E598" s="29" t="str">
        <f t="shared" si="274"/>
        <v/>
      </c>
      <c r="F598" s="29" t="str">
        <f t="shared" si="275"/>
        <v/>
      </c>
      <c r="G598" s="30" t="str">
        <f t="shared" si="273"/>
        <v xml:space="preserve"> </v>
      </c>
      <c r="H598" s="48" t="str">
        <f t="shared" si="276"/>
        <v/>
      </c>
    </row>
    <row r="599" spans="1:8" s="31" customFormat="1" ht="15" x14ac:dyDescent="0.2">
      <c r="A599" s="66"/>
      <c r="B599" s="47" t="s">
        <v>315</v>
      </c>
      <c r="C599" s="28">
        <v>0</v>
      </c>
      <c r="D599" s="28">
        <v>2</v>
      </c>
      <c r="E599" s="29" t="str">
        <f t="shared" si="274"/>
        <v/>
      </c>
      <c r="F599" s="29">
        <f t="shared" si="275"/>
        <v>2.197802197802198E-2</v>
      </c>
      <c r="G599" s="30">
        <f t="shared" si="273"/>
        <v>1</v>
      </c>
      <c r="H599" s="48" t="str">
        <f t="shared" si="276"/>
        <v/>
      </c>
    </row>
    <row r="600" spans="1:8" s="31" customFormat="1" ht="15" x14ac:dyDescent="0.2">
      <c r="A600" s="66"/>
      <c r="B600" s="47" t="s">
        <v>494</v>
      </c>
      <c r="C600" s="28">
        <v>0</v>
      </c>
      <c r="D600" s="28">
        <v>0</v>
      </c>
      <c r="E600" s="29" t="str">
        <f t="shared" si="274"/>
        <v/>
      </c>
      <c r="F600" s="29" t="str">
        <f t="shared" si="275"/>
        <v/>
      </c>
      <c r="G600" s="30" t="str">
        <f t="shared" si="273"/>
        <v xml:space="preserve"> </v>
      </c>
      <c r="H600" s="48" t="str">
        <f t="shared" si="276"/>
        <v/>
      </c>
    </row>
    <row r="601" spans="1:8" s="31" customFormat="1" ht="15" x14ac:dyDescent="0.2">
      <c r="A601" s="66"/>
      <c r="B601" s="47" t="s">
        <v>523</v>
      </c>
      <c r="C601" s="28">
        <v>0</v>
      </c>
      <c r="D601" s="28">
        <v>1</v>
      </c>
      <c r="E601" s="29" t="str">
        <f t="shared" ref="E601" si="277">+IF(C601=0,"",C601/C$590)</f>
        <v/>
      </c>
      <c r="F601" s="29">
        <f t="shared" ref="F601" si="278">+IF(D601=0,"",D601/D$590)</f>
        <v>1.098901098901099E-2</v>
      </c>
      <c r="G601" s="30">
        <f t="shared" si="273"/>
        <v>1</v>
      </c>
      <c r="H601" s="48" t="str">
        <f t="shared" ref="H601" si="279">+IF(OR(AND(E601=""),(G601="")),"",E601*G601)</f>
        <v/>
      </c>
    </row>
    <row r="602" spans="1:8" s="31" customFormat="1" ht="15" x14ac:dyDescent="0.2">
      <c r="A602" s="66"/>
      <c r="B602" s="47" t="s">
        <v>554</v>
      </c>
      <c r="C602" s="28">
        <v>0</v>
      </c>
      <c r="D602" s="28">
        <v>0</v>
      </c>
      <c r="E602" s="29" t="str">
        <f t="shared" ref="E602" si="280">+IF(C602=0,"",C602/C$590)</f>
        <v/>
      </c>
      <c r="F602" s="29" t="str">
        <f t="shared" ref="F602" si="281">+IF(D602=0,"",D602/D$590)</f>
        <v/>
      </c>
      <c r="G602" s="30" t="str">
        <f t="shared" si="273"/>
        <v xml:space="preserve"> 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28">
        <v>0</v>
      </c>
      <c r="D603" s="28">
        <v>1</v>
      </c>
      <c r="E603" s="29" t="str">
        <f t="shared" ref="E603" si="283">+IF(C603=0,"",C603/C$590)</f>
        <v/>
      </c>
      <c r="F603" s="29">
        <f t="shared" ref="F603" si="284">+IF(D603=0,"",D603/D$590)</f>
        <v>1.098901098901099E-2</v>
      </c>
      <c r="G603" s="30">
        <f t="shared" ref="G603" si="285">+IF(AND(C603=0,D603=0)," ",IF(C603=0,1,IF(D603=0,-1,(D603-C603)/C603)))</f>
        <v>1</v>
      </c>
      <c r="H603" s="48" t="str">
        <f t="shared" ref="H603" si="286">+IF(OR(AND(E603=""),(G603="")),"",E603*G603)</f>
        <v/>
      </c>
    </row>
    <row r="604" spans="1:8" s="31" customFormat="1" ht="15" x14ac:dyDescent="0.2">
      <c r="A604" s="66"/>
      <c r="B604" s="47" t="s">
        <v>316</v>
      </c>
      <c r="C604" s="28">
        <v>0</v>
      </c>
      <c r="D604" s="28">
        <v>0</v>
      </c>
      <c r="E604" s="29" t="str">
        <f t="shared" si="274"/>
        <v/>
      </c>
      <c r="F604" s="29" t="str">
        <f t="shared" si="275"/>
        <v/>
      </c>
      <c r="G604" s="30" t="str">
        <f t="shared" si="273"/>
        <v xml:space="preserve"> </v>
      </c>
      <c r="H604" s="48" t="str">
        <f t="shared" si="276"/>
        <v/>
      </c>
    </row>
    <row r="605" spans="1:8" s="31" customFormat="1" ht="15" x14ac:dyDescent="0.2">
      <c r="A605" s="66"/>
      <c r="B605" s="47" t="s">
        <v>317</v>
      </c>
      <c r="C605" s="28">
        <v>23</v>
      </c>
      <c r="D605" s="28">
        <v>19</v>
      </c>
      <c r="E605" s="29">
        <f t="shared" si="274"/>
        <v>0.27710843373493976</v>
      </c>
      <c r="F605" s="29">
        <f t="shared" si="275"/>
        <v>0.2087912087912088</v>
      </c>
      <c r="G605" s="30">
        <f t="shared" si="273"/>
        <v>-0.17391304347826086</v>
      </c>
      <c r="H605" s="48">
        <f t="shared" si="276"/>
        <v>-4.8192771084337352E-2</v>
      </c>
    </row>
    <row r="606" spans="1:8" s="31" customFormat="1" ht="15" x14ac:dyDescent="0.2">
      <c r="A606" s="66"/>
      <c r="B606" s="47" t="s">
        <v>144</v>
      </c>
      <c r="C606" s="28">
        <v>7</v>
      </c>
      <c r="D606" s="28">
        <v>4</v>
      </c>
      <c r="E606" s="29">
        <f t="shared" si="274"/>
        <v>8.4337349397590355E-2</v>
      </c>
      <c r="F606" s="29">
        <f t="shared" si="275"/>
        <v>4.3956043956043959E-2</v>
      </c>
      <c r="G606" s="30">
        <f t="shared" si="273"/>
        <v>-0.42857142857142855</v>
      </c>
      <c r="H606" s="48">
        <f t="shared" si="276"/>
        <v>-3.614457831325301E-2</v>
      </c>
    </row>
    <row r="607" spans="1:8" s="31" customFormat="1" ht="15" x14ac:dyDescent="0.2">
      <c r="A607" s="66"/>
      <c r="B607" s="47" t="s">
        <v>145</v>
      </c>
      <c r="C607" s="28">
        <v>0</v>
      </c>
      <c r="D607" s="28">
        <v>1</v>
      </c>
      <c r="E607" s="29" t="str">
        <f t="shared" si="274"/>
        <v/>
      </c>
      <c r="F607" s="29">
        <f t="shared" si="275"/>
        <v>1.098901098901099E-2</v>
      </c>
      <c r="G607" s="30">
        <f t="shared" si="273"/>
        <v>1</v>
      </c>
      <c r="H607" s="48" t="str">
        <f t="shared" si="276"/>
        <v/>
      </c>
    </row>
    <row r="608" spans="1:8" s="31" customFormat="1" ht="15" x14ac:dyDescent="0.2">
      <c r="A608" s="66"/>
      <c r="B608" s="47" t="s">
        <v>318</v>
      </c>
      <c r="C608" s="28">
        <v>22</v>
      </c>
      <c r="D608" s="28">
        <v>32</v>
      </c>
      <c r="E608" s="29">
        <f t="shared" si="274"/>
        <v>0.26506024096385544</v>
      </c>
      <c r="F608" s="29">
        <f t="shared" si="275"/>
        <v>0.35164835164835168</v>
      </c>
      <c r="G608" s="30">
        <f t="shared" si="273"/>
        <v>0.45454545454545453</v>
      </c>
      <c r="H608" s="48">
        <f t="shared" si="276"/>
        <v>0.12048192771084337</v>
      </c>
    </row>
    <row r="609" spans="1:8" s="31" customFormat="1" ht="15" x14ac:dyDescent="0.2">
      <c r="A609" s="66"/>
      <c r="B609" s="47" t="s">
        <v>146</v>
      </c>
      <c r="C609" s="28">
        <v>0</v>
      </c>
      <c r="D609" s="28">
        <v>4</v>
      </c>
      <c r="E609" s="29" t="str">
        <f t="shared" si="274"/>
        <v/>
      </c>
      <c r="F609" s="29">
        <f t="shared" si="275"/>
        <v>4.3956043956043959E-2</v>
      </c>
      <c r="G609" s="30">
        <f t="shared" si="273"/>
        <v>1</v>
      </c>
      <c r="H609" s="48" t="str">
        <f t="shared" si="276"/>
        <v/>
      </c>
    </row>
    <row r="610" spans="1:8" s="31" customFormat="1" ht="15" x14ac:dyDescent="0.2">
      <c r="A610" s="66"/>
      <c r="B610" s="47" t="s">
        <v>319</v>
      </c>
      <c r="C610" s="28">
        <v>0</v>
      </c>
      <c r="D610" s="28">
        <v>0</v>
      </c>
      <c r="E610" s="29" t="str">
        <f t="shared" si="274"/>
        <v/>
      </c>
      <c r="F610" s="29" t="str">
        <f t="shared" si="275"/>
        <v/>
      </c>
      <c r="G610" s="30" t="str">
        <f t="shared" si="273"/>
        <v xml:space="preserve"> </v>
      </c>
      <c r="H610" s="48" t="str">
        <f t="shared" si="276"/>
        <v/>
      </c>
    </row>
    <row r="611" spans="1:8" s="31" customFormat="1" ht="15" x14ac:dyDescent="0.2">
      <c r="A611" s="66"/>
      <c r="B611" s="47" t="s">
        <v>147</v>
      </c>
      <c r="C611" s="28">
        <v>0</v>
      </c>
      <c r="D611" s="28">
        <v>0</v>
      </c>
      <c r="E611" s="29" t="str">
        <f t="shared" si="274"/>
        <v/>
      </c>
      <c r="F611" s="29" t="str">
        <f t="shared" si="275"/>
        <v/>
      </c>
      <c r="G611" s="30" t="str">
        <f t="shared" si="273"/>
        <v xml:space="preserve"> </v>
      </c>
      <c r="H611" s="48" t="str">
        <f t="shared" si="276"/>
        <v/>
      </c>
    </row>
    <row r="612" spans="1:8" s="31" customFormat="1" ht="15" x14ac:dyDescent="0.2">
      <c r="A612" s="66"/>
      <c r="B612" s="47" t="s">
        <v>148</v>
      </c>
      <c r="C612" s="28">
        <v>0</v>
      </c>
      <c r="D612" s="28">
        <v>0</v>
      </c>
      <c r="E612" s="29" t="str">
        <f t="shared" si="274"/>
        <v/>
      </c>
      <c r="F612" s="29" t="str">
        <f t="shared" si="275"/>
        <v/>
      </c>
      <c r="G612" s="30" t="str">
        <f t="shared" si="273"/>
        <v xml:space="preserve"> </v>
      </c>
      <c r="H612" s="48" t="str">
        <f t="shared" si="276"/>
        <v/>
      </c>
    </row>
    <row r="613" spans="1:8" s="31" customFormat="1" ht="15" x14ac:dyDescent="0.2">
      <c r="A613" s="66"/>
      <c r="B613" s="47" t="s">
        <v>320</v>
      </c>
      <c r="C613" s="28">
        <v>5</v>
      </c>
      <c r="D613" s="28">
        <v>1</v>
      </c>
      <c r="E613" s="29">
        <f t="shared" si="274"/>
        <v>6.0240963855421686E-2</v>
      </c>
      <c r="F613" s="29">
        <f t="shared" si="275"/>
        <v>1.098901098901099E-2</v>
      </c>
      <c r="G613" s="30">
        <f t="shared" si="273"/>
        <v>-0.8</v>
      </c>
      <c r="H613" s="48">
        <f t="shared" si="276"/>
        <v>-4.8192771084337352E-2</v>
      </c>
    </row>
    <row r="614" spans="1:8" s="31" customFormat="1" ht="15" x14ac:dyDescent="0.2">
      <c r="A614" s="66"/>
      <c r="B614" s="47" t="s">
        <v>321</v>
      </c>
      <c r="C614" s="28">
        <v>0</v>
      </c>
      <c r="D614" s="28">
        <v>0</v>
      </c>
      <c r="E614" s="29" t="str">
        <f t="shared" si="274"/>
        <v/>
      </c>
      <c r="F614" s="29" t="str">
        <f t="shared" si="275"/>
        <v/>
      </c>
      <c r="G614" s="30" t="str">
        <f t="shared" si="273"/>
        <v xml:space="preserve"> </v>
      </c>
      <c r="H614" s="48" t="str">
        <f t="shared" si="276"/>
        <v/>
      </c>
    </row>
    <row r="615" spans="1:8" s="31" customFormat="1" ht="30" x14ac:dyDescent="0.2">
      <c r="A615" s="66"/>
      <c r="B615" s="47" t="s">
        <v>322</v>
      </c>
      <c r="C615" s="28">
        <v>0</v>
      </c>
      <c r="D615" s="28">
        <v>0</v>
      </c>
      <c r="E615" s="29" t="str">
        <f t="shared" si="274"/>
        <v/>
      </c>
      <c r="F615" s="29" t="str">
        <f t="shared" si="275"/>
        <v/>
      </c>
      <c r="G615" s="30" t="str">
        <f t="shared" si="273"/>
        <v xml:space="preserve"> </v>
      </c>
      <c r="H615" s="48" t="str">
        <f t="shared" si="276"/>
        <v/>
      </c>
    </row>
    <row r="616" spans="1:8" s="31" customFormat="1" ht="15" x14ac:dyDescent="0.2">
      <c r="A616" s="66"/>
      <c r="B616" s="47" t="s">
        <v>642</v>
      </c>
      <c r="C616" s="28">
        <v>5</v>
      </c>
      <c r="D616" s="28">
        <v>0</v>
      </c>
      <c r="E616" s="29">
        <f t="shared" si="274"/>
        <v>6.0240963855421686E-2</v>
      </c>
      <c r="F616" s="29" t="str">
        <f t="shared" si="275"/>
        <v/>
      </c>
      <c r="G616" s="30">
        <f t="shared" si="273"/>
        <v>-1</v>
      </c>
      <c r="H616" s="48">
        <f t="shared" si="276"/>
        <v>-6.0240963855421686E-2</v>
      </c>
    </row>
    <row r="617" spans="1:8" s="31" customFormat="1" ht="16.5" customHeight="1" thickBot="1" x14ac:dyDescent="0.25">
      <c r="A617" s="66"/>
      <c r="B617" s="49" t="s">
        <v>495</v>
      </c>
      <c r="C617" s="50">
        <v>0</v>
      </c>
      <c r="D617" s="50">
        <v>0</v>
      </c>
      <c r="E617" s="54" t="str">
        <f t="shared" si="274"/>
        <v/>
      </c>
      <c r="F617" s="54" t="str">
        <f t="shared" si="275"/>
        <v/>
      </c>
      <c r="G617" s="62" t="str">
        <f t="shared" si="273"/>
        <v xml:space="preserve"> </v>
      </c>
      <c r="H617" s="52" t="str">
        <f t="shared" si="276"/>
        <v/>
      </c>
    </row>
    <row r="618" spans="1:8" x14ac:dyDescent="0.2">
      <c r="B618" s="4" t="s">
        <v>361</v>
      </c>
      <c r="D618" s="2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18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368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398</v>
      </c>
      <c r="C8" s="9">
        <f>+C18+C75+C176+C355+C590</f>
        <v>9023</v>
      </c>
      <c r="D8" s="9">
        <f>+D18+D75+D176+D355+D590</f>
        <v>5664</v>
      </c>
      <c r="E8" s="10">
        <f>SUM(E9:E13)</f>
        <v>1</v>
      </c>
      <c r="F8" s="10">
        <f>SUM(F9:F13)</f>
        <v>1</v>
      </c>
      <c r="G8" s="11">
        <f>+(D8-C8)/C8</f>
        <v>-0.37227086334921866</v>
      </c>
      <c r="H8" s="39">
        <f>+E8*G8</f>
        <v>-0.37227086334921866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51</v>
      </c>
      <c r="D9" s="13">
        <f>+D18</f>
        <v>46</v>
      </c>
      <c r="E9" s="14">
        <f>C9/$C$8</f>
        <v>5.6522220990801288E-3</v>
      </c>
      <c r="F9" s="14">
        <f>D9/$D$8</f>
        <v>8.1214689265536721E-3</v>
      </c>
      <c r="G9" s="15">
        <f>+IF(OR(AND(D9=0),(C9=0)),"0",((D9-C9)/C9))</f>
        <v>-9.8039215686274508E-2</v>
      </c>
      <c r="H9" s="41">
        <f>+IF(OR(AND(E9=""),(G9="")),"",E9*G9)</f>
        <v>-5.5413942147844399E-4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535</v>
      </c>
      <c r="D10" s="13">
        <f>+D75</f>
        <v>664</v>
      </c>
      <c r="E10" s="14">
        <f>C10/$C$8</f>
        <v>5.9292918098193509E-2</v>
      </c>
      <c r="F10" s="14">
        <f>D10/$D$8</f>
        <v>0.1172316384180791</v>
      </c>
      <c r="G10" s="15">
        <f>+IF(OR(AND(D10=0),(C10=0)),"0",((D10-C10)/C10))</f>
        <v>0.24112149532710281</v>
      </c>
      <c r="H10" s="41">
        <f>+IF(OR(AND(E10=""),(G10="")),"",E10*G10)</f>
        <v>1.4296797074143856E-2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1201</v>
      </c>
      <c r="D11" s="13">
        <f>+D176</f>
        <v>870</v>
      </c>
      <c r="E11" s="14">
        <f>C11/$C$8</f>
        <v>0.13310428903912225</v>
      </c>
      <c r="F11" s="14">
        <f>D11/$D$8</f>
        <v>0.15360169491525424</v>
      </c>
      <c r="G11" s="15">
        <f>+IF(OR(AND(D11=0),(C11=0)),"0",((D11-C11)/C11))</f>
        <v>-0.27560366361365529</v>
      </c>
      <c r="H11" s="41">
        <f>+IF(OR(AND(E11=""),(G11="")),"",E11*G11)</f>
        <v>-3.668402970187299E-2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5005</v>
      </c>
      <c r="D12" s="13">
        <f>+D355</f>
        <v>3446</v>
      </c>
      <c r="E12" s="14">
        <f>C12/$C$8</f>
        <v>0.55469356089992239</v>
      </c>
      <c r="F12" s="14">
        <f>D12/$D$8</f>
        <v>0.60840395480225984</v>
      </c>
      <c r="G12" s="15">
        <f>+IF(OR(AND(D12=0),(C12=0)),"0",((D12-C12)/C12))</f>
        <v>-0.31148851148851148</v>
      </c>
      <c r="H12" s="41">
        <f>+IF(OR(AND(E12=""),(G12="")),"",E12*G12)</f>
        <v>-0.17278067161697883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2231</v>
      </c>
      <c r="D13" s="43">
        <f>+D590</f>
        <v>638</v>
      </c>
      <c r="E13" s="44">
        <f>C13/$C$8</f>
        <v>0.24725700986368171</v>
      </c>
      <c r="F13" s="44">
        <f>D13/$D$8</f>
        <v>0.1126412429378531</v>
      </c>
      <c r="G13" s="45">
        <f>+IF(OR(AND(D13=0),(C13=0)),"0",((D13-C13)/C13))</f>
        <v>-0.71402958314657106</v>
      </c>
      <c r="H13" s="46">
        <f>+IF(OR(AND(E13=""),(G13="")),"",E13*G13)</f>
        <v>-0.17654881968303227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51</v>
      </c>
      <c r="D18" s="9">
        <f>SUM(D19:D69)</f>
        <v>46</v>
      </c>
      <c r="E18" s="10">
        <f>+IF(C18=0,"",C18/C$18)</f>
        <v>1</v>
      </c>
      <c r="F18" s="10">
        <f>+IF(D18=0,"",D18/D$18)</f>
        <v>1</v>
      </c>
      <c r="G18" s="11">
        <f>+IF(OR(AND(D18=0),(C18=0)),"0",((D18-C18)/C18))</f>
        <v>-9.8039215686274508E-2</v>
      </c>
      <c r="H18" s="39">
        <f>+IF(OR(AND(E18=""),(G18="")),"",E18*G18)</f>
        <v>-9.8039215686274508E-2</v>
      </c>
    </row>
    <row r="19" spans="1:8" s="31" customFormat="1" ht="15" x14ac:dyDescent="0.2">
      <c r="A19" s="66"/>
      <c r="B19" s="47" t="s">
        <v>0</v>
      </c>
      <c r="C19" s="32">
        <v>0</v>
      </c>
      <c r="D19" s="32">
        <v>0</v>
      </c>
      <c r="E19" s="33" t="str">
        <f>+IF(C19=0,"",C19/C$18)</f>
        <v/>
      </c>
      <c r="F19" s="33" t="str">
        <f>+IF(D19=0,"",D19/D$18)</f>
        <v/>
      </c>
      <c r="G19" s="30" t="str">
        <f>+IF(AND(C19=0,D19=0)," ",IF(C19=0,1,IF(D19=0,-1,(D19-C19)/C19)))</f>
        <v xml:space="preserve"> </v>
      </c>
      <c r="H19" s="48" t="str">
        <f>+IF(OR(AND(E19=""),(G19="")),"",E19*G19)</f>
        <v/>
      </c>
    </row>
    <row r="20" spans="1:8" s="31" customFormat="1" ht="15" x14ac:dyDescent="0.2">
      <c r="A20" s="66"/>
      <c r="B20" s="47" t="s">
        <v>149</v>
      </c>
      <c r="C20" s="32">
        <v>0</v>
      </c>
      <c r="D20" s="32">
        <v>0</v>
      </c>
      <c r="E20" s="33" t="str">
        <f t="shared" ref="E20:E69" si="0">+IF(C20=0,"",C20/C$18)</f>
        <v/>
      </c>
      <c r="F20" s="33" t="str">
        <f t="shared" ref="F20:F69" si="1">+IF(D20=0,"",D20/D$18)</f>
        <v/>
      </c>
      <c r="G20" s="30" t="str">
        <f t="shared" ref="G20:G69" si="2">+IF(AND(C20=0,D20=0)," ",IF(C20=0,1,IF(D20=0,-1,(D20-C20)/C20)))</f>
        <v xml:space="preserve"> </v>
      </c>
      <c r="H20" s="48" t="str">
        <f t="shared" ref="H20:H69" si="3">+IF(OR(AND(E20=""),(G20="")),"",E20*G20)</f>
        <v/>
      </c>
    </row>
    <row r="21" spans="1:8" s="31" customFormat="1" ht="30" x14ac:dyDescent="0.2">
      <c r="A21" s="66"/>
      <c r="B21" s="47" t="s">
        <v>1</v>
      </c>
      <c r="C21" s="32">
        <v>0</v>
      </c>
      <c r="D21" s="32">
        <v>0</v>
      </c>
      <c r="E21" s="33" t="str">
        <f t="shared" si="0"/>
        <v/>
      </c>
      <c r="F21" s="33" t="str">
        <f t="shared" si="1"/>
        <v/>
      </c>
      <c r="G21" s="30" t="str">
        <f t="shared" si="2"/>
        <v xml:space="preserve"> </v>
      </c>
      <c r="H21" s="48" t="str">
        <f t="shared" si="3"/>
        <v/>
      </c>
    </row>
    <row r="22" spans="1:8" s="31" customFormat="1" ht="30" x14ac:dyDescent="0.2">
      <c r="A22" s="66"/>
      <c r="B22" s="47" t="s">
        <v>412</v>
      </c>
      <c r="C22" s="32">
        <v>0</v>
      </c>
      <c r="D22" s="32">
        <v>0</v>
      </c>
      <c r="E22" s="33" t="str">
        <f t="shared" si="0"/>
        <v/>
      </c>
      <c r="F22" s="33" t="str">
        <f t="shared" si="1"/>
        <v/>
      </c>
      <c r="G22" s="30" t="str">
        <f t="shared" si="2"/>
        <v xml:space="preserve"> </v>
      </c>
      <c r="H22" s="48" t="str">
        <f t="shared" si="3"/>
        <v/>
      </c>
    </row>
    <row r="23" spans="1:8" s="31" customFormat="1" ht="30" x14ac:dyDescent="0.2">
      <c r="A23" s="66"/>
      <c r="B23" s="47" t="s">
        <v>150</v>
      </c>
      <c r="C23" s="32">
        <v>0</v>
      </c>
      <c r="D23" s="32">
        <v>0</v>
      </c>
      <c r="E23" s="33" t="str">
        <f t="shared" si="0"/>
        <v/>
      </c>
      <c r="F23" s="33" t="str">
        <f t="shared" si="1"/>
        <v/>
      </c>
      <c r="G23" s="30" t="str">
        <f t="shared" si="2"/>
        <v xml:space="preserve"> </v>
      </c>
      <c r="H23" s="48" t="str">
        <f t="shared" si="3"/>
        <v/>
      </c>
    </row>
    <row r="24" spans="1:8" s="31" customFormat="1" ht="30" x14ac:dyDescent="0.2">
      <c r="A24" s="66"/>
      <c r="B24" s="47" t="s">
        <v>151</v>
      </c>
      <c r="C24" s="32">
        <v>0</v>
      </c>
      <c r="D24" s="32">
        <v>0</v>
      </c>
      <c r="E24" s="33" t="str">
        <f t="shared" si="0"/>
        <v/>
      </c>
      <c r="F24" s="33" t="str">
        <f t="shared" si="1"/>
        <v/>
      </c>
      <c r="G24" s="30" t="str">
        <f t="shared" si="2"/>
        <v xml:space="preserve"> </v>
      </c>
      <c r="H24" s="48" t="str">
        <f t="shared" si="3"/>
        <v/>
      </c>
    </row>
    <row r="25" spans="1:8" s="31" customFormat="1" ht="30" x14ac:dyDescent="0.2">
      <c r="A25" s="66"/>
      <c r="B25" s="47" t="s">
        <v>496</v>
      </c>
      <c r="C25" s="32">
        <v>1</v>
      </c>
      <c r="D25" s="32">
        <v>1</v>
      </c>
      <c r="E25" s="33">
        <f t="shared" ref="E25:E27" si="4">+IF(C25=0,"",C25/C$18)</f>
        <v>1.9607843137254902E-2</v>
      </c>
      <c r="F25" s="33">
        <f t="shared" ref="F25:F27" si="5">+IF(D25=0,"",D25/D$18)</f>
        <v>2.1739130434782608E-2</v>
      </c>
      <c r="G25" s="30">
        <f t="shared" si="2"/>
        <v>0</v>
      </c>
      <c r="H25" s="48">
        <f t="shared" ref="H25:H27" si="6">+IF(OR(AND(E25=""),(G25="")),"",E25*G25)</f>
        <v>0</v>
      </c>
    </row>
    <row r="26" spans="1:8" s="31" customFormat="1" ht="15" x14ac:dyDescent="0.2">
      <c r="A26" s="66"/>
      <c r="B26" s="47" t="s">
        <v>2</v>
      </c>
      <c r="C26" s="32">
        <v>2</v>
      </c>
      <c r="D26" s="32">
        <v>2</v>
      </c>
      <c r="E26" s="33">
        <f t="shared" si="4"/>
        <v>3.9215686274509803E-2</v>
      </c>
      <c r="F26" s="33">
        <f t="shared" si="5"/>
        <v>4.3478260869565216E-2</v>
      </c>
      <c r="G26" s="30">
        <f t="shared" si="2"/>
        <v>0</v>
      </c>
      <c r="H26" s="48">
        <f t="shared" si="6"/>
        <v>0</v>
      </c>
    </row>
    <row r="27" spans="1:8" s="31" customFormat="1" ht="15" x14ac:dyDescent="0.2">
      <c r="A27" s="66"/>
      <c r="B27" s="47" t="s">
        <v>555</v>
      </c>
      <c r="C27" s="32">
        <v>0</v>
      </c>
      <c r="D27" s="32">
        <v>0</v>
      </c>
      <c r="E27" s="33" t="str">
        <f t="shared" si="4"/>
        <v/>
      </c>
      <c r="F27" s="33" t="str">
        <f t="shared" si="5"/>
        <v/>
      </c>
      <c r="G27" s="30" t="str">
        <f t="shared" si="2"/>
        <v xml:space="preserve"> </v>
      </c>
      <c r="H27" s="48" t="str">
        <f t="shared" si="6"/>
        <v/>
      </c>
    </row>
    <row r="28" spans="1:8" s="31" customFormat="1" ht="15" x14ac:dyDescent="0.2">
      <c r="A28" s="66"/>
      <c r="B28" s="47" t="s">
        <v>3</v>
      </c>
      <c r="C28" s="32">
        <v>0</v>
      </c>
      <c r="D28" s="32">
        <v>2</v>
      </c>
      <c r="E28" s="33" t="str">
        <f t="shared" si="0"/>
        <v/>
      </c>
      <c r="F28" s="33">
        <f t="shared" si="1"/>
        <v>4.3478260869565216E-2</v>
      </c>
      <c r="G28" s="30">
        <f t="shared" si="2"/>
        <v>1</v>
      </c>
      <c r="H28" s="48" t="str">
        <f t="shared" si="3"/>
        <v/>
      </c>
    </row>
    <row r="29" spans="1:8" s="31" customFormat="1" ht="15" x14ac:dyDescent="0.2">
      <c r="A29" s="66"/>
      <c r="B29" s="47" t="s">
        <v>5</v>
      </c>
      <c r="C29" s="32">
        <v>1</v>
      </c>
      <c r="D29" s="32">
        <v>18</v>
      </c>
      <c r="E29" s="33">
        <f t="shared" si="0"/>
        <v>1.9607843137254902E-2</v>
      </c>
      <c r="F29" s="33">
        <f t="shared" si="1"/>
        <v>0.39130434782608697</v>
      </c>
      <c r="G29" s="30">
        <f t="shared" si="2"/>
        <v>17</v>
      </c>
      <c r="H29" s="48">
        <f t="shared" si="3"/>
        <v>0.33333333333333331</v>
      </c>
    </row>
    <row r="30" spans="1:8" s="31" customFormat="1" ht="15" x14ac:dyDescent="0.2">
      <c r="A30" s="66"/>
      <c r="B30" s="47" t="s">
        <v>152</v>
      </c>
      <c r="C30" s="32">
        <v>0</v>
      </c>
      <c r="D30" s="32">
        <v>0</v>
      </c>
      <c r="E30" s="33" t="str">
        <f t="shared" si="0"/>
        <v/>
      </c>
      <c r="F30" s="33" t="str">
        <f t="shared" si="1"/>
        <v/>
      </c>
      <c r="G30" s="30" t="str">
        <f t="shared" si="2"/>
        <v xml:space="preserve"> 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32">
        <v>0</v>
      </c>
      <c r="D31" s="32">
        <v>0</v>
      </c>
      <c r="E31" s="33" t="str">
        <f t="shared" si="0"/>
        <v/>
      </c>
      <c r="F31" s="33" t="str">
        <f t="shared" si="1"/>
        <v/>
      </c>
      <c r="G31" s="30" t="str">
        <f t="shared" si="2"/>
        <v xml:space="preserve"> 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32">
        <v>0</v>
      </c>
      <c r="D32" s="32">
        <v>0</v>
      </c>
      <c r="E32" s="33" t="str">
        <f t="shared" si="0"/>
        <v/>
      </c>
      <c r="F32" s="33" t="str">
        <f t="shared" si="1"/>
        <v/>
      </c>
      <c r="G32" s="30" t="str">
        <f t="shared" si="2"/>
        <v xml:space="preserve"> </v>
      </c>
      <c r="H32" s="48" t="str">
        <f t="shared" si="3"/>
        <v/>
      </c>
    </row>
    <row r="33" spans="1:8" s="31" customFormat="1" ht="15" x14ac:dyDescent="0.2">
      <c r="A33" s="66"/>
      <c r="B33" s="47" t="s">
        <v>6</v>
      </c>
      <c r="C33" s="32">
        <v>0</v>
      </c>
      <c r="D33" s="32">
        <v>0</v>
      </c>
      <c r="E33" s="33" t="str">
        <f t="shared" si="0"/>
        <v/>
      </c>
      <c r="F33" s="33" t="str">
        <f t="shared" si="1"/>
        <v/>
      </c>
      <c r="G33" s="30" t="str">
        <f t="shared" si="2"/>
        <v xml:space="preserve"> </v>
      </c>
      <c r="H33" s="48" t="str">
        <f t="shared" si="3"/>
        <v/>
      </c>
    </row>
    <row r="34" spans="1:8" s="31" customFormat="1" ht="15" x14ac:dyDescent="0.2">
      <c r="A34" s="66"/>
      <c r="B34" s="47" t="s">
        <v>154</v>
      </c>
      <c r="C34" s="32">
        <v>0</v>
      </c>
      <c r="D34" s="32">
        <v>0</v>
      </c>
      <c r="E34" s="33" t="str">
        <f t="shared" si="0"/>
        <v/>
      </c>
      <c r="F34" s="33" t="str">
        <f t="shared" si="1"/>
        <v/>
      </c>
      <c r="G34" s="30" t="str">
        <f t="shared" si="2"/>
        <v xml:space="preserve"> 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32">
        <v>1</v>
      </c>
      <c r="D35" s="32">
        <v>2</v>
      </c>
      <c r="E35" s="33">
        <f t="shared" si="0"/>
        <v>1.9607843137254902E-2</v>
      </c>
      <c r="F35" s="33">
        <f t="shared" si="1"/>
        <v>4.3478260869565216E-2</v>
      </c>
      <c r="G35" s="30">
        <f t="shared" si="2"/>
        <v>1</v>
      </c>
      <c r="H35" s="48">
        <f t="shared" si="3"/>
        <v>1.9607843137254902E-2</v>
      </c>
    </row>
    <row r="36" spans="1:8" s="31" customFormat="1" ht="30" x14ac:dyDescent="0.2">
      <c r="A36" s="66"/>
      <c r="B36" s="47" t="s">
        <v>156</v>
      </c>
      <c r="C36" s="32">
        <v>0</v>
      </c>
      <c r="D36" s="32">
        <v>0</v>
      </c>
      <c r="E36" s="33" t="str">
        <f t="shared" si="0"/>
        <v/>
      </c>
      <c r="F36" s="33" t="str">
        <f t="shared" si="1"/>
        <v/>
      </c>
      <c r="G36" s="30" t="str">
        <f t="shared" si="2"/>
        <v xml:space="preserve"> </v>
      </c>
      <c r="H36" s="48" t="str">
        <f t="shared" si="3"/>
        <v/>
      </c>
    </row>
    <row r="37" spans="1:8" s="31" customFormat="1" ht="15" x14ac:dyDescent="0.2">
      <c r="A37" s="66"/>
      <c r="B37" s="47" t="s">
        <v>157</v>
      </c>
      <c r="C37" s="32">
        <v>0</v>
      </c>
      <c r="D37" s="32">
        <v>0</v>
      </c>
      <c r="E37" s="33" t="str">
        <f t="shared" si="0"/>
        <v/>
      </c>
      <c r="F37" s="33" t="str">
        <f t="shared" si="1"/>
        <v/>
      </c>
      <c r="G37" s="30" t="str">
        <f t="shared" si="2"/>
        <v xml:space="preserve"> </v>
      </c>
      <c r="H37" s="48" t="str">
        <f t="shared" si="3"/>
        <v/>
      </c>
    </row>
    <row r="38" spans="1:8" s="31" customFormat="1" ht="15" x14ac:dyDescent="0.2">
      <c r="A38" s="66"/>
      <c r="B38" s="47" t="s">
        <v>7</v>
      </c>
      <c r="C38" s="32">
        <v>8</v>
      </c>
      <c r="D38" s="32">
        <v>0</v>
      </c>
      <c r="E38" s="33">
        <f t="shared" si="0"/>
        <v>0.15686274509803921</v>
      </c>
      <c r="F38" s="33" t="str">
        <f t="shared" si="1"/>
        <v/>
      </c>
      <c r="G38" s="30">
        <f t="shared" si="2"/>
        <v>-1</v>
      </c>
      <c r="H38" s="48">
        <f t="shared" si="3"/>
        <v>-0.15686274509803921</v>
      </c>
    </row>
    <row r="39" spans="1:8" s="31" customFormat="1" ht="15" x14ac:dyDescent="0.2">
      <c r="A39" s="66"/>
      <c r="B39" s="47" t="s">
        <v>158</v>
      </c>
      <c r="C39" s="32">
        <v>0</v>
      </c>
      <c r="D39" s="32">
        <v>0</v>
      </c>
      <c r="E39" s="33" t="str">
        <f t="shared" si="0"/>
        <v/>
      </c>
      <c r="F39" s="33" t="str">
        <f t="shared" si="1"/>
        <v/>
      </c>
      <c r="G39" s="30" t="str">
        <f t="shared" si="2"/>
        <v xml:space="preserve"> 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32">
        <v>0</v>
      </c>
      <c r="D40" s="32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32">
        <v>0</v>
      </c>
      <c r="D41" s="32">
        <v>0</v>
      </c>
      <c r="E41" s="33" t="str">
        <f t="shared" si="0"/>
        <v/>
      </c>
      <c r="F41" s="33" t="str">
        <f t="shared" si="1"/>
        <v/>
      </c>
      <c r="G41" s="30" t="str">
        <f t="shared" si="2"/>
        <v xml:space="preserve"> 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32">
        <v>0</v>
      </c>
      <c r="D42" s="32">
        <v>0</v>
      </c>
      <c r="E42" s="33" t="str">
        <f t="shared" si="0"/>
        <v/>
      </c>
      <c r="F42" s="33" t="str">
        <f t="shared" si="1"/>
        <v/>
      </c>
      <c r="G42" s="30" t="str">
        <f t="shared" si="2"/>
        <v xml:space="preserve"> </v>
      </c>
      <c r="H42" s="48" t="str">
        <f t="shared" si="3"/>
        <v/>
      </c>
    </row>
    <row r="43" spans="1:8" s="31" customFormat="1" ht="30" x14ac:dyDescent="0.2">
      <c r="A43" s="66"/>
      <c r="B43" s="47" t="s">
        <v>162</v>
      </c>
      <c r="C43" s="32">
        <v>6</v>
      </c>
      <c r="D43" s="32">
        <v>0</v>
      </c>
      <c r="E43" s="33">
        <f t="shared" si="0"/>
        <v>0.11764705882352941</v>
      </c>
      <c r="F43" s="33" t="str">
        <f t="shared" si="1"/>
        <v/>
      </c>
      <c r="G43" s="30">
        <f t="shared" si="2"/>
        <v>-1</v>
      </c>
      <c r="H43" s="48">
        <f t="shared" si="3"/>
        <v>-0.11764705882352941</v>
      </c>
    </row>
    <row r="44" spans="1:8" s="31" customFormat="1" ht="15" x14ac:dyDescent="0.2">
      <c r="A44" s="66"/>
      <c r="B44" s="47" t="s">
        <v>163</v>
      </c>
      <c r="C44" s="32">
        <v>4</v>
      </c>
      <c r="D44" s="32">
        <v>0</v>
      </c>
      <c r="E44" s="33">
        <f t="shared" si="0"/>
        <v>7.8431372549019607E-2</v>
      </c>
      <c r="F44" s="33" t="str">
        <f t="shared" si="1"/>
        <v/>
      </c>
      <c r="G44" s="30">
        <f t="shared" si="2"/>
        <v>-1</v>
      </c>
      <c r="H44" s="48">
        <f t="shared" si="3"/>
        <v>-7.8431372549019607E-2</v>
      </c>
    </row>
    <row r="45" spans="1:8" s="31" customFormat="1" ht="15" x14ac:dyDescent="0.2">
      <c r="A45" s="66"/>
      <c r="B45" s="47" t="s">
        <v>8</v>
      </c>
      <c r="C45" s="32">
        <v>0</v>
      </c>
      <c r="D45" s="32">
        <v>0</v>
      </c>
      <c r="E45" s="33" t="str">
        <f t="shared" si="0"/>
        <v/>
      </c>
      <c r="F45" s="33" t="str">
        <f t="shared" si="1"/>
        <v/>
      </c>
      <c r="G45" s="30" t="str">
        <f t="shared" si="2"/>
        <v xml:space="preserve"> 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32">
        <v>0</v>
      </c>
      <c r="D46" s="32">
        <v>0</v>
      </c>
      <c r="E46" s="33" t="str">
        <f t="shared" si="0"/>
        <v/>
      </c>
      <c r="F46" s="33" t="str">
        <f t="shared" si="1"/>
        <v/>
      </c>
      <c r="G46" s="30" t="str">
        <f t="shared" si="2"/>
        <v xml:space="preserve"> </v>
      </c>
      <c r="H46" s="48" t="str">
        <f t="shared" si="3"/>
        <v/>
      </c>
    </row>
    <row r="47" spans="1:8" s="31" customFormat="1" ht="15" x14ac:dyDescent="0.2">
      <c r="A47" s="66"/>
      <c r="B47" s="47" t="s">
        <v>164</v>
      </c>
      <c r="C47" s="32">
        <v>0</v>
      </c>
      <c r="D47" s="32">
        <v>0</v>
      </c>
      <c r="E47" s="33" t="str">
        <f t="shared" si="0"/>
        <v/>
      </c>
      <c r="F47" s="33" t="str">
        <f t="shared" si="1"/>
        <v/>
      </c>
      <c r="G47" s="30" t="str">
        <f t="shared" si="2"/>
        <v xml:space="preserve"> </v>
      </c>
      <c r="H47" s="48" t="str">
        <f t="shared" si="3"/>
        <v/>
      </c>
    </row>
    <row r="48" spans="1:8" s="31" customFormat="1" ht="30" x14ac:dyDescent="0.2">
      <c r="A48" s="66"/>
      <c r="B48" s="47" t="s">
        <v>556</v>
      </c>
      <c r="C48" s="32">
        <v>0</v>
      </c>
      <c r="D48" s="32">
        <v>0</v>
      </c>
      <c r="E48" s="33" t="str">
        <f t="shared" si="0"/>
        <v/>
      </c>
      <c r="F48" s="33" t="str">
        <f t="shared" si="1"/>
        <v/>
      </c>
      <c r="G48" s="30" t="str">
        <f t="shared" si="2"/>
        <v xml:space="preserve"> </v>
      </c>
      <c r="H48" s="48" t="str">
        <f t="shared" si="3"/>
        <v/>
      </c>
    </row>
    <row r="49" spans="1:8" s="31" customFormat="1" ht="15" x14ac:dyDescent="0.2">
      <c r="A49" s="66"/>
      <c r="B49" s="47" t="s">
        <v>9</v>
      </c>
      <c r="C49" s="32">
        <v>12</v>
      </c>
      <c r="D49" s="32">
        <v>4</v>
      </c>
      <c r="E49" s="33">
        <f t="shared" si="0"/>
        <v>0.23529411764705882</v>
      </c>
      <c r="F49" s="33">
        <f t="shared" si="1"/>
        <v>8.6956521739130432E-2</v>
      </c>
      <c r="G49" s="30">
        <f t="shared" si="2"/>
        <v>-0.66666666666666663</v>
      </c>
      <c r="H49" s="48">
        <f t="shared" si="3"/>
        <v>-0.15686274509803921</v>
      </c>
    </row>
    <row r="50" spans="1:8" s="31" customFormat="1" ht="15" x14ac:dyDescent="0.2">
      <c r="A50" s="66"/>
      <c r="B50" s="47" t="s">
        <v>557</v>
      </c>
      <c r="C50" s="32">
        <v>1</v>
      </c>
      <c r="D50" s="32">
        <v>0</v>
      </c>
      <c r="E50" s="33">
        <f t="shared" si="0"/>
        <v>1.9607843137254902E-2</v>
      </c>
      <c r="F50" s="33" t="str">
        <f t="shared" si="1"/>
        <v/>
      </c>
      <c r="G50" s="30">
        <f t="shared" si="2"/>
        <v>-1</v>
      </c>
      <c r="H50" s="48">
        <f t="shared" si="3"/>
        <v>-1.9607843137254902E-2</v>
      </c>
    </row>
    <row r="51" spans="1:8" s="31" customFormat="1" ht="15" x14ac:dyDescent="0.2">
      <c r="A51" s="66"/>
      <c r="B51" s="47" t="s">
        <v>12</v>
      </c>
      <c r="C51" s="32">
        <v>1</v>
      </c>
      <c r="D51" s="32">
        <v>0</v>
      </c>
      <c r="E51" s="33">
        <f t="shared" si="0"/>
        <v>1.9607843137254902E-2</v>
      </c>
      <c r="F51" s="33" t="str">
        <f t="shared" si="1"/>
        <v/>
      </c>
      <c r="G51" s="30">
        <f t="shared" si="2"/>
        <v>-1</v>
      </c>
      <c r="H51" s="48">
        <f t="shared" si="3"/>
        <v>-1.9607843137254902E-2</v>
      </c>
    </row>
    <row r="52" spans="1:8" s="31" customFormat="1" ht="15" x14ac:dyDescent="0.2">
      <c r="A52" s="66"/>
      <c r="B52" s="47" t="s">
        <v>11</v>
      </c>
      <c r="C52" s="32">
        <v>0</v>
      </c>
      <c r="D52" s="32">
        <v>0</v>
      </c>
      <c r="E52" s="33" t="str">
        <f t="shared" si="0"/>
        <v/>
      </c>
      <c r="F52" s="33" t="str">
        <f t="shared" si="1"/>
        <v/>
      </c>
      <c r="G52" s="30" t="str">
        <f t="shared" si="2"/>
        <v xml:space="preserve"> </v>
      </c>
      <c r="H52" s="48" t="str">
        <f t="shared" si="3"/>
        <v/>
      </c>
    </row>
    <row r="53" spans="1:8" s="31" customFormat="1" ht="15" x14ac:dyDescent="0.2">
      <c r="A53" s="66"/>
      <c r="B53" s="47" t="s">
        <v>414</v>
      </c>
      <c r="C53" s="32">
        <v>0</v>
      </c>
      <c r="D53" s="32">
        <v>1</v>
      </c>
      <c r="E53" s="33" t="str">
        <f t="shared" si="0"/>
        <v/>
      </c>
      <c r="F53" s="33">
        <f t="shared" si="1"/>
        <v>2.1739130434782608E-2</v>
      </c>
      <c r="G53" s="30">
        <f t="shared" si="2"/>
        <v>1</v>
      </c>
      <c r="H53" s="48" t="str">
        <f t="shared" si="3"/>
        <v/>
      </c>
    </row>
    <row r="54" spans="1:8" s="31" customFormat="1" ht="15" x14ac:dyDescent="0.2">
      <c r="A54" s="66"/>
      <c r="B54" s="47" t="s">
        <v>10</v>
      </c>
      <c r="C54" s="32">
        <v>0</v>
      </c>
      <c r="D54" s="32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32">
        <v>0</v>
      </c>
      <c r="D55" s="32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32">
        <v>0</v>
      </c>
      <c r="D56" s="32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32">
        <v>0</v>
      </c>
      <c r="D57" s="32">
        <v>0</v>
      </c>
      <c r="E57" s="33" t="str">
        <f t="shared" ref="E57" si="7">+IF(C57=0,"",C57/C$18)</f>
        <v/>
      </c>
      <c r="F57" s="33" t="str">
        <f t="shared" ref="F57" si="8">+IF(D57=0,"",D57/D$18)</f>
        <v/>
      </c>
      <c r="G57" s="30" t="str">
        <f t="shared" ref="G57" si="9">+IF(AND(C57=0,D57=0)," ",IF(C57=0,1,IF(D57=0,-1,(D57-C57)/C57)))</f>
        <v xml:space="preserve"> 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32">
        <v>0</v>
      </c>
      <c r="D58" s="32">
        <v>2</v>
      </c>
      <c r="E58" s="33" t="str">
        <f t="shared" si="0"/>
        <v/>
      </c>
      <c r="F58" s="33">
        <f t="shared" si="1"/>
        <v>4.3478260869565216E-2</v>
      </c>
      <c r="G58" s="30">
        <f t="shared" si="2"/>
        <v>1</v>
      </c>
      <c r="H58" s="48" t="str">
        <f t="shared" si="3"/>
        <v/>
      </c>
    </row>
    <row r="59" spans="1:8" s="31" customFormat="1" ht="15" x14ac:dyDescent="0.2">
      <c r="A59" s="66"/>
      <c r="B59" s="47" t="s">
        <v>166</v>
      </c>
      <c r="C59" s="32">
        <v>0</v>
      </c>
      <c r="D59" s="32">
        <v>0</v>
      </c>
      <c r="E59" s="33" t="str">
        <f t="shared" si="0"/>
        <v/>
      </c>
      <c r="F59" s="33" t="str">
        <f t="shared" si="1"/>
        <v/>
      </c>
      <c r="G59" s="30" t="str">
        <f t="shared" si="2"/>
        <v xml:space="preserve"> </v>
      </c>
      <c r="H59" s="48" t="str">
        <f t="shared" si="3"/>
        <v/>
      </c>
    </row>
    <row r="60" spans="1:8" s="31" customFormat="1" ht="15" x14ac:dyDescent="0.2">
      <c r="A60" s="66"/>
      <c r="B60" s="47" t="s">
        <v>415</v>
      </c>
      <c r="C60" s="32">
        <v>1</v>
      </c>
      <c r="D60" s="32">
        <v>0</v>
      </c>
      <c r="E60" s="33">
        <f t="shared" si="0"/>
        <v>1.9607843137254902E-2</v>
      </c>
      <c r="F60" s="33" t="str">
        <f t="shared" si="1"/>
        <v/>
      </c>
      <c r="G60" s="30">
        <f t="shared" si="2"/>
        <v>-1</v>
      </c>
      <c r="H60" s="48">
        <f t="shared" si="3"/>
        <v>-1.9607843137254902E-2</v>
      </c>
    </row>
    <row r="61" spans="1:8" s="31" customFormat="1" ht="15" x14ac:dyDescent="0.2">
      <c r="A61" s="66"/>
      <c r="B61" s="47" t="s">
        <v>167</v>
      </c>
      <c r="C61" s="32">
        <v>0</v>
      </c>
      <c r="D61" s="32">
        <v>0</v>
      </c>
      <c r="E61" s="33" t="str">
        <f t="shared" si="0"/>
        <v/>
      </c>
      <c r="F61" s="33" t="str">
        <f t="shared" si="1"/>
        <v/>
      </c>
      <c r="G61" s="30" t="str">
        <f t="shared" si="2"/>
        <v xml:space="preserve"> </v>
      </c>
      <c r="H61" s="48" t="str">
        <f t="shared" si="3"/>
        <v/>
      </c>
    </row>
    <row r="62" spans="1:8" s="31" customFormat="1" ht="15" x14ac:dyDescent="0.2">
      <c r="A62" s="66"/>
      <c r="B62" s="47" t="s">
        <v>168</v>
      </c>
      <c r="C62" s="32">
        <v>0</v>
      </c>
      <c r="D62" s="32">
        <v>0</v>
      </c>
      <c r="E62" s="33" t="str">
        <f t="shared" si="0"/>
        <v/>
      </c>
      <c r="F62" s="33" t="str">
        <f t="shared" si="1"/>
        <v/>
      </c>
      <c r="G62" s="30" t="str">
        <f t="shared" si="2"/>
        <v xml:space="preserve"> </v>
      </c>
      <c r="H62" s="48" t="str">
        <f t="shared" si="3"/>
        <v/>
      </c>
    </row>
    <row r="63" spans="1:8" s="31" customFormat="1" ht="15" x14ac:dyDescent="0.2">
      <c r="A63" s="66"/>
      <c r="B63" s="47" t="s">
        <v>545</v>
      </c>
      <c r="C63" s="32">
        <v>11</v>
      </c>
      <c r="D63" s="32">
        <v>7</v>
      </c>
      <c r="E63" s="33">
        <f t="shared" ref="E63:E64" si="11">+IF(C63=0,"",C63/C$18)</f>
        <v>0.21568627450980393</v>
      </c>
      <c r="F63" s="33">
        <f t="shared" ref="F63:F64" si="12">+IF(D63=0,"",D63/D$18)</f>
        <v>0.15217391304347827</v>
      </c>
      <c r="G63" s="30">
        <f t="shared" si="2"/>
        <v>-0.36363636363636365</v>
      </c>
      <c r="H63" s="48">
        <f t="shared" ref="H63:H64" si="13">+IF(OR(AND(E63=""),(G63="")),"",E63*G63)</f>
        <v>-7.8431372549019621E-2</v>
      </c>
    </row>
    <row r="64" spans="1:8" s="31" customFormat="1" ht="15" x14ac:dyDescent="0.2">
      <c r="A64" s="66"/>
      <c r="B64" s="47" t="s">
        <v>576</v>
      </c>
      <c r="C64" s="32">
        <v>0</v>
      </c>
      <c r="D64" s="32">
        <v>0</v>
      </c>
      <c r="E64" s="33" t="str">
        <f t="shared" si="11"/>
        <v/>
      </c>
      <c r="F64" s="33" t="str">
        <f t="shared" si="12"/>
        <v/>
      </c>
      <c r="G64" s="30" t="str">
        <f t="shared" si="2"/>
        <v xml:space="preserve"> 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32"/>
      <c r="D65" s="32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32">
        <v>2</v>
      </c>
      <c r="D66" s="32">
        <v>0</v>
      </c>
      <c r="E66" s="33">
        <f t="shared" si="14"/>
        <v>3.9215686274509803E-2</v>
      </c>
      <c r="F66" s="33" t="str">
        <f t="shared" si="15"/>
        <v/>
      </c>
      <c r="G66" s="30">
        <f t="shared" si="16"/>
        <v>-1</v>
      </c>
      <c r="H66" s="48">
        <f t="shared" si="17"/>
        <v>-3.9215686274509803E-2</v>
      </c>
    </row>
    <row r="67" spans="1:8" s="31" customFormat="1" ht="15" x14ac:dyDescent="0.2">
      <c r="A67" s="66"/>
      <c r="B67" s="47" t="s">
        <v>15</v>
      </c>
      <c r="C67" s="32">
        <v>0</v>
      </c>
      <c r="D67" s="32">
        <v>7</v>
      </c>
      <c r="E67" s="33" t="str">
        <f t="shared" si="0"/>
        <v/>
      </c>
      <c r="F67" s="33">
        <f t="shared" si="1"/>
        <v>0.15217391304347827</v>
      </c>
      <c r="G67" s="30">
        <f t="shared" si="2"/>
        <v>1</v>
      </c>
      <c r="H67" s="48" t="str">
        <f t="shared" si="3"/>
        <v/>
      </c>
    </row>
    <row r="68" spans="1:8" s="31" customFormat="1" ht="15" x14ac:dyDescent="0.2">
      <c r="A68" s="66"/>
      <c r="B68" s="47" t="s">
        <v>170</v>
      </c>
      <c r="C68" s="32">
        <v>0</v>
      </c>
      <c r="D68" s="32">
        <v>0</v>
      </c>
      <c r="E68" s="33" t="str">
        <f t="shared" si="0"/>
        <v/>
      </c>
      <c r="F68" s="33" t="str">
        <f t="shared" si="1"/>
        <v/>
      </c>
      <c r="G68" s="30" t="str">
        <f t="shared" si="2"/>
        <v xml:space="preserve"> </v>
      </c>
      <c r="H68" s="48" t="str">
        <f t="shared" si="3"/>
        <v/>
      </c>
    </row>
    <row r="69" spans="1:8" s="31" customFormat="1" ht="15.75" thickBot="1" x14ac:dyDescent="0.25">
      <c r="A69" s="66"/>
      <c r="B69" s="49" t="s">
        <v>171</v>
      </c>
      <c r="C69" s="53">
        <v>0</v>
      </c>
      <c r="D69" s="53">
        <v>0</v>
      </c>
      <c r="E69" s="51" t="str">
        <f t="shared" si="0"/>
        <v/>
      </c>
      <c r="F69" s="51" t="str">
        <f t="shared" si="1"/>
        <v/>
      </c>
      <c r="G69" s="62" t="str">
        <f t="shared" si="2"/>
        <v xml:space="preserve"> </v>
      </c>
      <c r="H69" s="52" t="str">
        <f t="shared" si="3"/>
        <v/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535</v>
      </c>
      <c r="D75" s="9">
        <f>SUM(D76:D170)</f>
        <v>664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0.24112149532710281</v>
      </c>
      <c r="H75" s="39">
        <f>+IF(OR(AND(E75=""),(G75="")),"",E75*G75)</f>
        <v>0.24112149532710281</v>
      </c>
    </row>
    <row r="76" spans="1:8" s="31" customFormat="1" ht="15" x14ac:dyDescent="0.2">
      <c r="A76" s="66"/>
      <c r="B76" s="47" t="s">
        <v>416</v>
      </c>
      <c r="C76" s="32">
        <v>11</v>
      </c>
      <c r="D76" s="32">
        <v>7</v>
      </c>
      <c r="E76" s="29">
        <f>+IF(C76=0,"",C76/C$75)</f>
        <v>2.0560747663551402E-2</v>
      </c>
      <c r="F76" s="29">
        <f>+IF(D76=0,"",D76/D$75)</f>
        <v>1.0542168674698794E-2</v>
      </c>
      <c r="G76" s="30">
        <f t="shared" ref="G76:G144" si="18">+IF(AND(C76=0,D76=0)," ",IF(C76=0,1,IF(D76=0,-1,(D76-C76)/C76)))</f>
        <v>-0.36363636363636365</v>
      </c>
      <c r="H76" s="48">
        <f>+IF(OR(AND(E76=""),(G76="")),"",E76*G76)</f>
        <v>-7.4766355140186919E-3</v>
      </c>
    </row>
    <row r="77" spans="1:8" s="31" customFormat="1" ht="15" x14ac:dyDescent="0.2">
      <c r="A77" s="66"/>
      <c r="B77" s="47" t="s">
        <v>593</v>
      </c>
      <c r="C77" s="32">
        <v>0</v>
      </c>
      <c r="D77" s="32">
        <v>3</v>
      </c>
      <c r="E77" s="29" t="str">
        <f t="shared" ref="E77:E154" si="19">+IF(C77=0,"",C77/C$75)</f>
        <v/>
      </c>
      <c r="F77" s="29">
        <f t="shared" ref="F77:F154" si="20">+IF(D77=0,"",D77/D$75)</f>
        <v>4.5180722891566263E-3</v>
      </c>
      <c r="G77" s="30">
        <f t="shared" si="18"/>
        <v>1</v>
      </c>
      <c r="H77" s="48" t="str">
        <f t="shared" ref="H77:H154" si="21">+IF(OR(AND(E77=""),(G77="")),"",E77*G77)</f>
        <v/>
      </c>
    </row>
    <row r="78" spans="1:8" s="31" customFormat="1" ht="15" x14ac:dyDescent="0.2">
      <c r="A78" s="66"/>
      <c r="B78" s="47" t="s">
        <v>497</v>
      </c>
      <c r="C78" s="32">
        <v>5</v>
      </c>
      <c r="D78" s="32">
        <v>0</v>
      </c>
      <c r="E78" s="29">
        <f t="shared" ref="E78:E79" si="22">+IF(C78=0,"",C78/C$75)</f>
        <v>9.3457943925233638E-3</v>
      </c>
      <c r="F78" s="29" t="str">
        <f t="shared" ref="F78:F79" si="23">+IF(D78=0,"",D78/D$75)</f>
        <v/>
      </c>
      <c r="G78" s="30">
        <f t="shared" si="18"/>
        <v>-1</v>
      </c>
      <c r="H78" s="48">
        <f t="shared" ref="H78:H79" si="24">+IF(OR(AND(E78=""),(G78="")),"",E78*G78)</f>
        <v>-9.3457943925233638E-3</v>
      </c>
    </row>
    <row r="79" spans="1:8" s="31" customFormat="1" ht="15" x14ac:dyDescent="0.2">
      <c r="A79" s="66"/>
      <c r="B79" s="47" t="s">
        <v>558</v>
      </c>
      <c r="C79" s="32">
        <v>15</v>
      </c>
      <c r="D79" s="32">
        <v>9</v>
      </c>
      <c r="E79" s="29">
        <f t="shared" si="22"/>
        <v>2.8037383177570093E-2</v>
      </c>
      <c r="F79" s="29">
        <f t="shared" si="23"/>
        <v>1.355421686746988E-2</v>
      </c>
      <c r="G79" s="30">
        <f t="shared" si="18"/>
        <v>-0.4</v>
      </c>
      <c r="H79" s="48">
        <f t="shared" si="24"/>
        <v>-1.1214953271028038E-2</v>
      </c>
    </row>
    <row r="80" spans="1:8" s="31" customFormat="1" ht="15" x14ac:dyDescent="0.2">
      <c r="A80" s="66"/>
      <c r="B80" s="47" t="s">
        <v>172</v>
      </c>
      <c r="C80" s="32">
        <v>32</v>
      </c>
      <c r="D80" s="32">
        <v>8</v>
      </c>
      <c r="E80" s="29">
        <f t="shared" si="19"/>
        <v>5.9813084112149535E-2</v>
      </c>
      <c r="F80" s="29">
        <f t="shared" si="20"/>
        <v>1.2048192771084338E-2</v>
      </c>
      <c r="G80" s="30">
        <f t="shared" si="18"/>
        <v>-0.75</v>
      </c>
      <c r="H80" s="48">
        <f t="shared" si="21"/>
        <v>-4.4859813084112153E-2</v>
      </c>
    </row>
    <row r="81" spans="1:8" s="31" customFormat="1" ht="15" x14ac:dyDescent="0.2">
      <c r="A81" s="66"/>
      <c r="B81" s="47" t="s">
        <v>16</v>
      </c>
      <c r="C81" s="32">
        <v>17</v>
      </c>
      <c r="D81" s="32">
        <v>6</v>
      </c>
      <c r="E81" s="29">
        <f t="shared" si="19"/>
        <v>3.1775700934579439E-2</v>
      </c>
      <c r="F81" s="29">
        <f t="shared" si="20"/>
        <v>9.0361445783132526E-3</v>
      </c>
      <c r="G81" s="30">
        <f t="shared" si="18"/>
        <v>-0.6470588235294118</v>
      </c>
      <c r="H81" s="48">
        <f t="shared" si="21"/>
        <v>-2.0560747663551402E-2</v>
      </c>
    </row>
    <row r="82" spans="1:8" s="31" customFormat="1" ht="15" x14ac:dyDescent="0.2">
      <c r="A82" s="66"/>
      <c r="B82" s="47" t="s">
        <v>35</v>
      </c>
      <c r="C82" s="32">
        <v>1</v>
      </c>
      <c r="D82" s="32">
        <v>0</v>
      </c>
      <c r="E82" s="29">
        <f t="shared" ref="E82" si="25">+IF(C82=0,"",C82/C$75)</f>
        <v>1.869158878504673E-3</v>
      </c>
      <c r="F82" s="29" t="str">
        <f t="shared" ref="F82" si="26">+IF(D82=0,"",D82/D$75)</f>
        <v/>
      </c>
      <c r="G82" s="30">
        <f t="shared" si="18"/>
        <v>-1</v>
      </c>
      <c r="H82" s="48">
        <f t="shared" ref="H82" si="27">+IF(OR(AND(E82=""),(G82="")),"",E82*G82)</f>
        <v>-1.869158878504673E-3</v>
      </c>
    </row>
    <row r="83" spans="1:8" s="31" customFormat="1" ht="15" x14ac:dyDescent="0.2">
      <c r="A83" s="66" t="s">
        <v>644</v>
      </c>
      <c r="B83" s="47" t="s">
        <v>645</v>
      </c>
      <c r="C83" s="32"/>
      <c r="D83" s="32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32">
        <v>0</v>
      </c>
      <c r="D84" s="32">
        <v>0</v>
      </c>
      <c r="E84" s="29" t="str">
        <f t="shared" si="28"/>
        <v/>
      </c>
      <c r="F84" s="29" t="str">
        <f t="shared" si="29"/>
        <v/>
      </c>
      <c r="G84" s="30" t="str">
        <f t="shared" si="30"/>
        <v xml:space="preserve"> 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32">
        <v>0</v>
      </c>
      <c r="D85" s="32">
        <v>0</v>
      </c>
      <c r="E85" s="29" t="str">
        <f t="shared" si="19"/>
        <v/>
      </c>
      <c r="F85" s="29" t="str">
        <f t="shared" si="20"/>
        <v/>
      </c>
      <c r="G85" s="30" t="str">
        <f t="shared" si="18"/>
        <v xml:space="preserve"> </v>
      </c>
      <c r="H85" s="48" t="str">
        <f t="shared" si="21"/>
        <v/>
      </c>
    </row>
    <row r="86" spans="1:8" s="31" customFormat="1" ht="15" x14ac:dyDescent="0.2">
      <c r="A86" s="66"/>
      <c r="B86" s="47" t="s">
        <v>417</v>
      </c>
      <c r="C86" s="32">
        <v>0</v>
      </c>
      <c r="D86" s="32">
        <v>2</v>
      </c>
      <c r="E86" s="29" t="str">
        <f t="shared" si="19"/>
        <v/>
      </c>
      <c r="F86" s="29">
        <f t="shared" si="20"/>
        <v>3.0120481927710845E-3</v>
      </c>
      <c r="G86" s="30">
        <f t="shared" si="18"/>
        <v>1</v>
      </c>
      <c r="H86" s="48" t="str">
        <f t="shared" si="21"/>
        <v/>
      </c>
    </row>
    <row r="87" spans="1:8" s="31" customFormat="1" ht="15" x14ac:dyDescent="0.2">
      <c r="A87" s="66"/>
      <c r="B87" s="47" t="s">
        <v>175</v>
      </c>
      <c r="C87" s="32">
        <v>0</v>
      </c>
      <c r="D87" s="32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32">
        <v>24</v>
      </c>
      <c r="D88" s="32">
        <v>0</v>
      </c>
      <c r="E88" s="29">
        <f t="shared" si="19"/>
        <v>4.4859813084112146E-2</v>
      </c>
      <c r="F88" s="29" t="str">
        <f t="shared" si="20"/>
        <v/>
      </c>
      <c r="G88" s="30">
        <f t="shared" si="18"/>
        <v>-1</v>
      </c>
      <c r="H88" s="48">
        <f t="shared" si="21"/>
        <v>-4.4859813084112146E-2</v>
      </c>
    </row>
    <row r="89" spans="1:8" s="31" customFormat="1" ht="15" x14ac:dyDescent="0.2">
      <c r="A89" s="66"/>
      <c r="B89" s="47" t="s">
        <v>17</v>
      </c>
      <c r="C89" s="32">
        <v>0</v>
      </c>
      <c r="D89" s="32">
        <v>0</v>
      </c>
      <c r="E89" s="29" t="str">
        <f t="shared" si="19"/>
        <v/>
      </c>
      <c r="F89" s="29" t="str">
        <f t="shared" si="20"/>
        <v/>
      </c>
      <c r="G89" s="30" t="str">
        <f t="shared" si="18"/>
        <v xml:space="preserve"> </v>
      </c>
      <c r="H89" s="48" t="str">
        <f t="shared" si="21"/>
        <v/>
      </c>
    </row>
    <row r="90" spans="1:8" s="31" customFormat="1" ht="15" x14ac:dyDescent="0.2">
      <c r="A90" s="66"/>
      <c r="B90" s="47" t="s">
        <v>177</v>
      </c>
      <c r="C90" s="32">
        <v>0</v>
      </c>
      <c r="D90" s="32">
        <v>0</v>
      </c>
      <c r="E90" s="29" t="str">
        <f t="shared" si="19"/>
        <v/>
      </c>
      <c r="F90" s="29" t="str">
        <f t="shared" si="20"/>
        <v/>
      </c>
      <c r="G90" s="30" t="str">
        <f t="shared" si="18"/>
        <v xml:space="preserve"> </v>
      </c>
      <c r="H90" s="48" t="str">
        <f t="shared" si="21"/>
        <v/>
      </c>
    </row>
    <row r="91" spans="1:8" s="31" customFormat="1" ht="15" x14ac:dyDescent="0.2">
      <c r="A91" s="66"/>
      <c r="B91" s="47" t="s">
        <v>559</v>
      </c>
      <c r="C91" s="32">
        <v>1</v>
      </c>
      <c r="D91" s="32">
        <v>2</v>
      </c>
      <c r="E91" s="29">
        <f t="shared" ref="E91" si="32">+IF(C91=0,"",C91/C$75)</f>
        <v>1.869158878504673E-3</v>
      </c>
      <c r="F91" s="29">
        <f t="shared" ref="F91" si="33">+IF(D91=0,"",D91/D$75)</f>
        <v>3.0120481927710845E-3</v>
      </c>
      <c r="G91" s="30">
        <f t="shared" si="18"/>
        <v>1</v>
      </c>
      <c r="H91" s="48">
        <f t="shared" ref="H91" si="34">+IF(OR(AND(E91=""),(G91="")),"",E91*G91)</f>
        <v>1.869158878504673E-3</v>
      </c>
    </row>
    <row r="92" spans="1:8" s="31" customFormat="1" ht="15" x14ac:dyDescent="0.2">
      <c r="A92" s="66" t="s">
        <v>644</v>
      </c>
      <c r="B92" s="47" t="s">
        <v>647</v>
      </c>
      <c r="C92" s="32"/>
      <c r="D92" s="32">
        <v>0</v>
      </c>
      <c r="E92" s="29" t="str">
        <f t="shared" ref="E92" si="35">+IF(C92=0,"",C92/C$75)</f>
        <v/>
      </c>
      <c r="F92" s="29" t="str">
        <f t="shared" ref="F92" si="36">+IF(D92=0,"",D92/D$75)</f>
        <v/>
      </c>
      <c r="G92" s="30" t="str">
        <f t="shared" ref="G92" si="37">+IF(AND(C92=0,D92=0)," ",IF(C92=0,1,IF(D92=0,-1,(D92-C92)/C92)))</f>
        <v xml:space="preserve"> 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32">
        <v>2</v>
      </c>
      <c r="D93" s="32">
        <v>1</v>
      </c>
      <c r="E93" s="29">
        <f t="shared" si="19"/>
        <v>3.7383177570093459E-3</v>
      </c>
      <c r="F93" s="29">
        <f t="shared" si="20"/>
        <v>1.5060240963855422E-3</v>
      </c>
      <c r="G93" s="30">
        <f t="shared" si="18"/>
        <v>-0.5</v>
      </c>
      <c r="H93" s="48">
        <f t="shared" si="21"/>
        <v>-1.869158878504673E-3</v>
      </c>
    </row>
    <row r="94" spans="1:8" s="31" customFormat="1" ht="15" x14ac:dyDescent="0.2">
      <c r="A94" s="66"/>
      <c r="B94" s="47" t="s">
        <v>179</v>
      </c>
      <c r="C94" s="32">
        <v>3</v>
      </c>
      <c r="D94" s="32">
        <v>11</v>
      </c>
      <c r="E94" s="29">
        <f t="shared" si="19"/>
        <v>5.6074766355140183E-3</v>
      </c>
      <c r="F94" s="29">
        <f t="shared" si="20"/>
        <v>1.6566265060240965E-2</v>
      </c>
      <c r="G94" s="30">
        <f t="shared" si="18"/>
        <v>2.6666666666666665</v>
      </c>
      <c r="H94" s="48">
        <f t="shared" si="21"/>
        <v>1.4953271028037382E-2</v>
      </c>
    </row>
    <row r="95" spans="1:8" s="31" customFormat="1" ht="15" x14ac:dyDescent="0.2">
      <c r="A95" s="66"/>
      <c r="B95" s="47" t="s">
        <v>21</v>
      </c>
      <c r="C95" s="32">
        <v>1</v>
      </c>
      <c r="D95" s="32">
        <v>5</v>
      </c>
      <c r="E95" s="29">
        <f t="shared" si="19"/>
        <v>1.869158878504673E-3</v>
      </c>
      <c r="F95" s="29">
        <f t="shared" si="20"/>
        <v>7.5301204819277108E-3</v>
      </c>
      <c r="G95" s="30">
        <f t="shared" si="18"/>
        <v>4</v>
      </c>
      <c r="H95" s="48">
        <f t="shared" si="21"/>
        <v>7.4766355140186919E-3</v>
      </c>
    </row>
    <row r="96" spans="1:8" s="31" customFormat="1" ht="15" x14ac:dyDescent="0.2">
      <c r="A96" s="66"/>
      <c r="B96" s="47" t="s">
        <v>418</v>
      </c>
      <c r="C96" s="32">
        <v>0</v>
      </c>
      <c r="D96" s="32">
        <v>2</v>
      </c>
      <c r="E96" s="29" t="str">
        <f t="shared" si="19"/>
        <v/>
      </c>
      <c r="F96" s="29">
        <f t="shared" si="20"/>
        <v>3.0120481927710845E-3</v>
      </c>
      <c r="G96" s="30">
        <f t="shared" si="18"/>
        <v>1</v>
      </c>
      <c r="H96" s="48" t="str">
        <f t="shared" si="21"/>
        <v/>
      </c>
    </row>
    <row r="97" spans="1:8" s="31" customFormat="1" ht="15" x14ac:dyDescent="0.2">
      <c r="A97" s="66"/>
      <c r="B97" s="47" t="s">
        <v>180</v>
      </c>
      <c r="C97" s="32">
        <v>3</v>
      </c>
      <c r="D97" s="32">
        <v>6</v>
      </c>
      <c r="E97" s="29">
        <f t="shared" si="19"/>
        <v>5.6074766355140183E-3</v>
      </c>
      <c r="F97" s="29">
        <f t="shared" si="20"/>
        <v>9.0361445783132526E-3</v>
      </c>
      <c r="G97" s="30">
        <f t="shared" si="18"/>
        <v>1</v>
      </c>
      <c r="H97" s="48">
        <f t="shared" si="21"/>
        <v>5.6074766355140183E-3</v>
      </c>
    </row>
    <row r="98" spans="1:8" s="31" customFormat="1" ht="15" x14ac:dyDescent="0.2">
      <c r="A98" s="66"/>
      <c r="B98" s="47" t="s">
        <v>501</v>
      </c>
      <c r="C98" s="32">
        <v>1</v>
      </c>
      <c r="D98" s="32">
        <v>0</v>
      </c>
      <c r="E98" s="29">
        <f t="shared" ref="E98:E99" si="39">+IF(C98=0,"",C98/C$75)</f>
        <v>1.869158878504673E-3</v>
      </c>
      <c r="F98" s="29" t="str">
        <f t="shared" ref="F98:F99" si="40">+IF(D98=0,"",D98/D$75)</f>
        <v/>
      </c>
      <c r="G98" s="30">
        <f t="shared" si="18"/>
        <v>-1</v>
      </c>
      <c r="H98" s="48">
        <f t="shared" ref="H98:H99" si="41">+IF(OR(AND(E98=""),(G98="")),"",E98*G98)</f>
        <v>-1.869158878504673E-3</v>
      </c>
    </row>
    <row r="99" spans="1:8" s="31" customFormat="1" ht="15" x14ac:dyDescent="0.2">
      <c r="A99" s="66"/>
      <c r="B99" s="47" t="s">
        <v>627</v>
      </c>
      <c r="C99" s="32">
        <v>0</v>
      </c>
      <c r="D99" s="32">
        <v>0</v>
      </c>
      <c r="E99" s="29" t="str">
        <f t="shared" si="39"/>
        <v/>
      </c>
      <c r="F99" s="29" t="str">
        <f t="shared" si="40"/>
        <v/>
      </c>
      <c r="G99" s="30" t="str">
        <f t="shared" si="18"/>
        <v xml:space="preserve"> </v>
      </c>
      <c r="H99" s="48" t="str">
        <f t="shared" si="41"/>
        <v/>
      </c>
    </row>
    <row r="100" spans="1:8" s="31" customFormat="1" ht="15" x14ac:dyDescent="0.2">
      <c r="A100" s="66"/>
      <c r="B100" s="47" t="s">
        <v>579</v>
      </c>
      <c r="C100" s="32">
        <v>0</v>
      </c>
      <c r="D100" s="32">
        <v>0</v>
      </c>
      <c r="E100" s="29" t="str">
        <f t="shared" ref="E100" si="42">+IF(C100=0,"",C100/C$75)</f>
        <v/>
      </c>
      <c r="F100" s="29" t="str">
        <f t="shared" ref="F100" si="43">+IF(D100=0,"",D100/D$75)</f>
        <v/>
      </c>
      <c r="G100" s="30" t="str">
        <f t="shared" ref="G100" si="44">+IF(AND(C100=0,D100=0)," ",IF(C100=0,1,IF(D100=0,-1,(D100-C100)/C100)))</f>
        <v xml:space="preserve"> 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32">
        <v>12</v>
      </c>
      <c r="D101" s="32">
        <v>11</v>
      </c>
      <c r="E101" s="29">
        <f t="shared" si="19"/>
        <v>2.2429906542056073E-2</v>
      </c>
      <c r="F101" s="29">
        <f t="shared" si="20"/>
        <v>1.6566265060240965E-2</v>
      </c>
      <c r="G101" s="30">
        <f t="shared" si="18"/>
        <v>-8.3333333333333329E-2</v>
      </c>
      <c r="H101" s="48">
        <f t="shared" si="21"/>
        <v>-1.8691588785046728E-3</v>
      </c>
    </row>
    <row r="102" spans="1:8" s="31" customFormat="1" ht="15" x14ac:dyDescent="0.2">
      <c r="A102" s="66"/>
      <c r="B102" s="47" t="s">
        <v>19</v>
      </c>
      <c r="C102" s="32">
        <v>0</v>
      </c>
      <c r="D102" s="32">
        <v>2</v>
      </c>
      <c r="E102" s="29" t="str">
        <f t="shared" si="19"/>
        <v/>
      </c>
      <c r="F102" s="29">
        <f t="shared" si="20"/>
        <v>3.0120481927710845E-3</v>
      </c>
      <c r="G102" s="30">
        <f t="shared" si="18"/>
        <v>1</v>
      </c>
      <c r="H102" s="48" t="str">
        <f t="shared" si="21"/>
        <v/>
      </c>
    </row>
    <row r="103" spans="1:8" s="31" customFormat="1" ht="15" x14ac:dyDescent="0.2">
      <c r="A103" s="66"/>
      <c r="B103" s="47" t="s">
        <v>22</v>
      </c>
      <c r="C103" s="32">
        <v>0</v>
      </c>
      <c r="D103" s="32">
        <v>0</v>
      </c>
      <c r="E103" s="29" t="str">
        <f t="shared" si="19"/>
        <v/>
      </c>
      <c r="F103" s="29" t="str">
        <f t="shared" si="20"/>
        <v/>
      </c>
      <c r="G103" s="30" t="str">
        <f t="shared" si="18"/>
        <v xml:space="preserve"> </v>
      </c>
      <c r="H103" s="48" t="str">
        <f t="shared" si="21"/>
        <v/>
      </c>
    </row>
    <row r="104" spans="1:8" s="31" customFormat="1" ht="15" x14ac:dyDescent="0.2">
      <c r="A104" s="66"/>
      <c r="B104" s="47" t="s">
        <v>182</v>
      </c>
      <c r="C104" s="32">
        <v>0</v>
      </c>
      <c r="D104" s="32">
        <v>3</v>
      </c>
      <c r="E104" s="29" t="str">
        <f t="shared" si="19"/>
        <v/>
      </c>
      <c r="F104" s="29">
        <f t="shared" si="20"/>
        <v>4.5180722891566263E-3</v>
      </c>
      <c r="G104" s="30">
        <f t="shared" si="18"/>
        <v>1</v>
      </c>
      <c r="H104" s="48" t="str">
        <f t="shared" si="21"/>
        <v/>
      </c>
    </row>
    <row r="105" spans="1:8" s="31" customFormat="1" ht="15" x14ac:dyDescent="0.2">
      <c r="A105" s="66"/>
      <c r="B105" s="47" t="s">
        <v>586</v>
      </c>
      <c r="C105" s="32">
        <v>22</v>
      </c>
      <c r="D105" s="32">
        <v>37</v>
      </c>
      <c r="E105" s="29">
        <f t="shared" si="19"/>
        <v>4.1121495327102804E-2</v>
      </c>
      <c r="F105" s="29">
        <f t="shared" si="20"/>
        <v>5.5722891566265059E-2</v>
      </c>
      <c r="G105" s="30">
        <f t="shared" si="18"/>
        <v>0.68181818181818177</v>
      </c>
      <c r="H105" s="48">
        <f t="shared" si="21"/>
        <v>2.8037383177570093E-2</v>
      </c>
    </row>
    <row r="106" spans="1:8" s="31" customFormat="1" ht="15" x14ac:dyDescent="0.2">
      <c r="A106" s="66"/>
      <c r="B106" s="47" t="s">
        <v>419</v>
      </c>
      <c r="C106" s="32">
        <v>1</v>
      </c>
      <c r="D106" s="32">
        <v>2</v>
      </c>
      <c r="E106" s="29">
        <f t="shared" si="19"/>
        <v>1.869158878504673E-3</v>
      </c>
      <c r="F106" s="29">
        <f t="shared" si="20"/>
        <v>3.0120481927710845E-3</v>
      </c>
      <c r="G106" s="30">
        <f t="shared" si="18"/>
        <v>1</v>
      </c>
      <c r="H106" s="48">
        <f t="shared" si="21"/>
        <v>1.869158878504673E-3</v>
      </c>
    </row>
    <row r="107" spans="1:8" s="31" customFormat="1" ht="15" x14ac:dyDescent="0.2">
      <c r="A107" s="66"/>
      <c r="B107" s="47" t="s">
        <v>608</v>
      </c>
      <c r="C107" s="32">
        <v>0</v>
      </c>
      <c r="D107" s="32">
        <v>1</v>
      </c>
      <c r="E107" s="29" t="str">
        <f t="shared" ref="E107" si="46">+IF(C107=0,"",C107/C$75)</f>
        <v/>
      </c>
      <c r="F107" s="29">
        <f t="shared" ref="F107" si="47">+IF(D107=0,"",D107/D$75)</f>
        <v>1.5060240963855422E-3</v>
      </c>
      <c r="G107" s="30">
        <f t="shared" ref="G107" si="48">+IF(AND(C107=0,D107=0)," ",IF(C107=0,1,IF(D107=0,-1,(D107-C107)/C107)))</f>
        <v>1</v>
      </c>
      <c r="H107" s="48" t="str">
        <f t="shared" ref="H107" si="49">+IF(OR(AND(E107=""),(G107="")),"",E107*G107)</f>
        <v/>
      </c>
    </row>
    <row r="108" spans="1:8" s="31" customFormat="1" ht="15" x14ac:dyDescent="0.2">
      <c r="A108" s="66"/>
      <c r="B108" s="47" t="s">
        <v>18</v>
      </c>
      <c r="C108" s="32">
        <v>2</v>
      </c>
      <c r="D108" s="32">
        <v>0</v>
      </c>
      <c r="E108" s="29">
        <f t="shared" si="19"/>
        <v>3.7383177570093459E-3</v>
      </c>
      <c r="F108" s="29" t="str">
        <f t="shared" si="20"/>
        <v/>
      </c>
      <c r="G108" s="30">
        <f t="shared" si="18"/>
        <v>-1</v>
      </c>
      <c r="H108" s="48">
        <f t="shared" si="21"/>
        <v>-3.7383177570093459E-3</v>
      </c>
    </row>
    <row r="109" spans="1:8" s="31" customFormat="1" ht="15" x14ac:dyDescent="0.2">
      <c r="A109" s="66"/>
      <c r="B109" s="47" t="s">
        <v>20</v>
      </c>
      <c r="C109" s="32">
        <v>0</v>
      </c>
      <c r="D109" s="32">
        <v>0</v>
      </c>
      <c r="E109" s="29" t="str">
        <f t="shared" si="19"/>
        <v/>
      </c>
      <c r="F109" s="29" t="str">
        <f t="shared" si="20"/>
        <v/>
      </c>
      <c r="G109" s="30" t="str">
        <f t="shared" si="18"/>
        <v xml:space="preserve"> </v>
      </c>
      <c r="H109" s="48" t="str">
        <f t="shared" si="21"/>
        <v/>
      </c>
    </row>
    <row r="110" spans="1:8" s="31" customFormat="1" ht="15" x14ac:dyDescent="0.2">
      <c r="A110" s="66"/>
      <c r="B110" s="47" t="s">
        <v>594</v>
      </c>
      <c r="C110" s="32">
        <v>0</v>
      </c>
      <c r="D110" s="32">
        <v>0</v>
      </c>
      <c r="E110" s="29" t="str">
        <f t="shared" si="19"/>
        <v/>
      </c>
      <c r="F110" s="29" t="str">
        <f t="shared" si="20"/>
        <v/>
      </c>
      <c r="G110" s="30" t="str">
        <f t="shared" si="18"/>
        <v xml:space="preserve"> </v>
      </c>
      <c r="H110" s="48" t="str">
        <f t="shared" si="21"/>
        <v/>
      </c>
    </row>
    <row r="111" spans="1:8" s="31" customFormat="1" ht="15" x14ac:dyDescent="0.2">
      <c r="A111" s="66"/>
      <c r="B111" s="47" t="s">
        <v>537</v>
      </c>
      <c r="C111" s="32">
        <v>0</v>
      </c>
      <c r="D111" s="32">
        <v>3</v>
      </c>
      <c r="E111" s="29" t="str">
        <f t="shared" ref="E111" si="50">+IF(C111=0,"",C111/C$75)</f>
        <v/>
      </c>
      <c r="F111" s="29">
        <f t="shared" ref="F111" si="51">+IF(D111=0,"",D111/D$75)</f>
        <v>4.5180722891566263E-3</v>
      </c>
      <c r="G111" s="30">
        <f t="shared" si="18"/>
        <v>1</v>
      </c>
      <c r="H111" s="48" t="str">
        <f t="shared" ref="H111" si="52">+IF(OR(AND(E111=""),(G111="")),"",E111*G111)</f>
        <v/>
      </c>
    </row>
    <row r="112" spans="1:8" s="31" customFormat="1" ht="15" x14ac:dyDescent="0.2">
      <c r="A112" s="66"/>
      <c r="B112" s="47" t="s">
        <v>183</v>
      </c>
      <c r="C112" s="32">
        <v>0</v>
      </c>
      <c r="D112" s="32">
        <v>0</v>
      </c>
      <c r="E112" s="29" t="str">
        <f t="shared" si="19"/>
        <v/>
      </c>
      <c r="F112" s="29" t="str">
        <f t="shared" si="20"/>
        <v/>
      </c>
      <c r="G112" s="30" t="str">
        <f t="shared" si="18"/>
        <v xml:space="preserve"> </v>
      </c>
      <c r="H112" s="48" t="str">
        <f t="shared" si="21"/>
        <v/>
      </c>
    </row>
    <row r="113" spans="1:8" s="31" customFormat="1" ht="15" x14ac:dyDescent="0.2">
      <c r="A113" s="66"/>
      <c r="B113" s="47" t="s">
        <v>184</v>
      </c>
      <c r="C113" s="32">
        <v>4</v>
      </c>
      <c r="D113" s="32">
        <v>11</v>
      </c>
      <c r="E113" s="29">
        <f t="shared" si="19"/>
        <v>7.4766355140186919E-3</v>
      </c>
      <c r="F113" s="29">
        <f t="shared" si="20"/>
        <v>1.6566265060240965E-2</v>
      </c>
      <c r="G113" s="30">
        <f t="shared" si="18"/>
        <v>1.75</v>
      </c>
      <c r="H113" s="48">
        <f t="shared" si="21"/>
        <v>1.3084112149532711E-2</v>
      </c>
    </row>
    <row r="114" spans="1:8" s="31" customFormat="1" ht="15" x14ac:dyDescent="0.2">
      <c r="A114" s="66"/>
      <c r="B114" s="47" t="s">
        <v>587</v>
      </c>
      <c r="C114" s="32">
        <v>0</v>
      </c>
      <c r="D114" s="32">
        <v>2</v>
      </c>
      <c r="E114" s="29" t="str">
        <f t="shared" si="19"/>
        <v/>
      </c>
      <c r="F114" s="29">
        <f t="shared" si="20"/>
        <v>3.0120481927710845E-3</v>
      </c>
      <c r="G114" s="30">
        <f t="shared" si="18"/>
        <v>1</v>
      </c>
      <c r="H114" s="48" t="str">
        <f t="shared" si="21"/>
        <v/>
      </c>
    </row>
    <row r="115" spans="1:8" s="31" customFormat="1" ht="15" x14ac:dyDescent="0.2">
      <c r="A115" s="66"/>
      <c r="B115" s="47" t="s">
        <v>588</v>
      </c>
      <c r="C115" s="32">
        <v>4</v>
      </c>
      <c r="D115" s="32">
        <v>65</v>
      </c>
      <c r="E115" s="29">
        <f t="shared" si="19"/>
        <v>7.4766355140186919E-3</v>
      </c>
      <c r="F115" s="29">
        <f t="shared" si="20"/>
        <v>9.7891566265060237E-2</v>
      </c>
      <c r="G115" s="30">
        <f t="shared" si="18"/>
        <v>15.25</v>
      </c>
      <c r="H115" s="48">
        <f t="shared" si="21"/>
        <v>0.11401869158878505</v>
      </c>
    </row>
    <row r="116" spans="1:8" s="31" customFormat="1" ht="15" x14ac:dyDescent="0.2">
      <c r="A116" s="66"/>
      <c r="B116" s="47" t="s">
        <v>185</v>
      </c>
      <c r="C116" s="32">
        <v>3</v>
      </c>
      <c r="D116" s="32">
        <v>3</v>
      </c>
      <c r="E116" s="29">
        <f t="shared" si="19"/>
        <v>5.6074766355140183E-3</v>
      </c>
      <c r="F116" s="29">
        <f t="shared" si="20"/>
        <v>4.5180722891566263E-3</v>
      </c>
      <c r="G116" s="30">
        <f t="shared" si="18"/>
        <v>0</v>
      </c>
      <c r="H116" s="48">
        <f t="shared" si="21"/>
        <v>0</v>
      </c>
    </row>
    <row r="117" spans="1:8" s="31" customFormat="1" ht="15" x14ac:dyDescent="0.2">
      <c r="A117" s="66"/>
      <c r="B117" s="47" t="s">
        <v>186</v>
      </c>
      <c r="C117" s="32">
        <v>129</v>
      </c>
      <c r="D117" s="32">
        <v>5</v>
      </c>
      <c r="E117" s="29">
        <f t="shared" si="19"/>
        <v>0.24112149532710281</v>
      </c>
      <c r="F117" s="29">
        <f t="shared" si="20"/>
        <v>7.5301204819277108E-3</v>
      </c>
      <c r="G117" s="30">
        <f t="shared" si="18"/>
        <v>-0.96124031007751942</v>
      </c>
      <c r="H117" s="48">
        <f t="shared" si="21"/>
        <v>-0.23177570093457944</v>
      </c>
    </row>
    <row r="118" spans="1:8" s="31" customFormat="1" ht="15" x14ac:dyDescent="0.2">
      <c r="A118" s="66"/>
      <c r="B118" s="47" t="s">
        <v>187</v>
      </c>
      <c r="C118" s="32">
        <v>7</v>
      </c>
      <c r="D118" s="32">
        <v>0</v>
      </c>
      <c r="E118" s="29">
        <f t="shared" si="19"/>
        <v>1.3084112149532711E-2</v>
      </c>
      <c r="F118" s="29" t="str">
        <f t="shared" si="20"/>
        <v/>
      </c>
      <c r="G118" s="30">
        <f t="shared" si="18"/>
        <v>-1</v>
      </c>
      <c r="H118" s="48">
        <f t="shared" si="21"/>
        <v>-1.3084112149532711E-2</v>
      </c>
    </row>
    <row r="119" spans="1:8" s="31" customFormat="1" ht="15" x14ac:dyDescent="0.2">
      <c r="A119" s="66"/>
      <c r="B119" s="47" t="s">
        <v>27</v>
      </c>
      <c r="C119" s="32">
        <v>0</v>
      </c>
      <c r="D119" s="32">
        <v>12</v>
      </c>
      <c r="E119" s="29" t="str">
        <f t="shared" si="19"/>
        <v/>
      </c>
      <c r="F119" s="29">
        <f t="shared" si="20"/>
        <v>1.8072289156626505E-2</v>
      </c>
      <c r="G119" s="30">
        <f t="shared" si="18"/>
        <v>1</v>
      </c>
      <c r="H119" s="48" t="str">
        <f t="shared" si="21"/>
        <v/>
      </c>
    </row>
    <row r="120" spans="1:8" s="31" customFormat="1" ht="15" x14ac:dyDescent="0.2">
      <c r="A120" s="66"/>
      <c r="B120" s="47" t="s">
        <v>188</v>
      </c>
      <c r="C120" s="32">
        <v>0</v>
      </c>
      <c r="D120" s="32">
        <v>0</v>
      </c>
      <c r="E120" s="29" t="str">
        <f t="shared" si="19"/>
        <v/>
      </c>
      <c r="F120" s="29" t="str">
        <f t="shared" si="20"/>
        <v/>
      </c>
      <c r="G120" s="30" t="str">
        <f t="shared" si="18"/>
        <v xml:space="preserve"> </v>
      </c>
      <c r="H120" s="48" t="str">
        <f t="shared" si="21"/>
        <v/>
      </c>
    </row>
    <row r="121" spans="1:8" s="31" customFormat="1" ht="30" x14ac:dyDescent="0.2">
      <c r="A121" s="66"/>
      <c r="B121" s="47" t="s">
        <v>420</v>
      </c>
      <c r="C121" s="32">
        <v>0</v>
      </c>
      <c r="D121" s="32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32">
        <v>3</v>
      </c>
      <c r="D122" s="32">
        <v>1</v>
      </c>
      <c r="E122" s="29">
        <f t="shared" si="19"/>
        <v>5.6074766355140183E-3</v>
      </c>
      <c r="F122" s="29">
        <f t="shared" si="20"/>
        <v>1.5060240963855422E-3</v>
      </c>
      <c r="G122" s="30">
        <f t="shared" si="18"/>
        <v>-0.66666666666666663</v>
      </c>
      <c r="H122" s="48">
        <f t="shared" si="21"/>
        <v>-3.7383177570093455E-3</v>
      </c>
    </row>
    <row r="123" spans="1:8" s="31" customFormat="1" ht="15" x14ac:dyDescent="0.2">
      <c r="A123" s="66"/>
      <c r="B123" s="47" t="s">
        <v>24</v>
      </c>
      <c r="C123" s="32">
        <v>3</v>
      </c>
      <c r="D123" s="32">
        <v>4</v>
      </c>
      <c r="E123" s="29">
        <f t="shared" si="19"/>
        <v>5.6074766355140183E-3</v>
      </c>
      <c r="F123" s="29">
        <f t="shared" si="20"/>
        <v>6.024096385542169E-3</v>
      </c>
      <c r="G123" s="30">
        <f t="shared" si="18"/>
        <v>0.33333333333333331</v>
      </c>
      <c r="H123" s="48">
        <f t="shared" si="21"/>
        <v>1.8691588785046728E-3</v>
      </c>
    </row>
    <row r="124" spans="1:8" s="31" customFormat="1" ht="15" x14ac:dyDescent="0.2">
      <c r="A124" s="66"/>
      <c r="B124" s="47" t="s">
        <v>189</v>
      </c>
      <c r="C124" s="32">
        <v>4</v>
      </c>
      <c r="D124" s="32">
        <v>0</v>
      </c>
      <c r="E124" s="29">
        <f t="shared" si="19"/>
        <v>7.4766355140186919E-3</v>
      </c>
      <c r="F124" s="29" t="str">
        <f t="shared" si="20"/>
        <v/>
      </c>
      <c r="G124" s="30">
        <f t="shared" si="18"/>
        <v>-1</v>
      </c>
      <c r="H124" s="48">
        <f t="shared" si="21"/>
        <v>-7.4766355140186919E-3</v>
      </c>
    </row>
    <row r="125" spans="1:8" s="31" customFormat="1" ht="15" x14ac:dyDescent="0.2">
      <c r="A125" s="66"/>
      <c r="B125" s="47" t="s">
        <v>25</v>
      </c>
      <c r="C125" s="32">
        <v>33</v>
      </c>
      <c r="D125" s="32">
        <v>0</v>
      </c>
      <c r="E125" s="29">
        <f t="shared" si="19"/>
        <v>6.1682242990654203E-2</v>
      </c>
      <c r="F125" s="29" t="str">
        <f t="shared" si="20"/>
        <v/>
      </c>
      <c r="G125" s="30">
        <f t="shared" si="18"/>
        <v>-1</v>
      </c>
      <c r="H125" s="48">
        <f t="shared" si="21"/>
        <v>-6.1682242990654203E-2</v>
      </c>
    </row>
    <row r="126" spans="1:8" s="31" customFormat="1" ht="15" x14ac:dyDescent="0.2">
      <c r="A126" s="66"/>
      <c r="B126" s="47" t="s">
        <v>23</v>
      </c>
      <c r="C126" s="32">
        <v>1</v>
      </c>
      <c r="D126" s="32">
        <v>0</v>
      </c>
      <c r="E126" s="29">
        <f t="shared" si="19"/>
        <v>1.869158878504673E-3</v>
      </c>
      <c r="F126" s="29" t="str">
        <f t="shared" si="20"/>
        <v/>
      </c>
      <c r="G126" s="30">
        <f t="shared" si="18"/>
        <v>-1</v>
      </c>
      <c r="H126" s="48">
        <f t="shared" si="21"/>
        <v>-1.869158878504673E-3</v>
      </c>
    </row>
    <row r="127" spans="1:8" s="31" customFormat="1" ht="15" x14ac:dyDescent="0.2">
      <c r="A127" s="66"/>
      <c r="B127" s="47" t="s">
        <v>26</v>
      </c>
      <c r="C127" s="32">
        <v>76</v>
      </c>
      <c r="D127" s="32">
        <v>39</v>
      </c>
      <c r="E127" s="29">
        <f t="shared" si="19"/>
        <v>0.14205607476635515</v>
      </c>
      <c r="F127" s="29">
        <f t="shared" si="20"/>
        <v>5.8734939759036146E-2</v>
      </c>
      <c r="G127" s="30">
        <f t="shared" si="18"/>
        <v>-0.48684210526315791</v>
      </c>
      <c r="H127" s="48">
        <f t="shared" si="21"/>
        <v>-6.9158878504672908E-2</v>
      </c>
    </row>
    <row r="128" spans="1:8" s="31" customFormat="1" ht="15" x14ac:dyDescent="0.2">
      <c r="A128" s="66" t="s">
        <v>644</v>
      </c>
      <c r="B128" s="47" t="s">
        <v>649</v>
      </c>
      <c r="C128" s="32">
        <v>2</v>
      </c>
      <c r="D128" s="32">
        <v>1</v>
      </c>
      <c r="E128" s="29">
        <f t="shared" ref="E128" si="53">+IF(C128=0,"",C128/C$75)</f>
        <v>3.7383177570093459E-3</v>
      </c>
      <c r="F128" s="29">
        <f t="shared" ref="F128" si="54">+IF(D128=0,"",D128/D$75)</f>
        <v>1.5060240963855422E-3</v>
      </c>
      <c r="G128" s="30">
        <f t="shared" ref="G128" si="55">+IF(AND(C128=0,D128=0)," ",IF(C128=0,1,IF(D128=0,-1,(D128-C128)/C128)))</f>
        <v>-0.5</v>
      </c>
      <c r="H128" s="48">
        <f t="shared" ref="H128" si="56">+IF(OR(AND(E128=""),(G128="")),"",E128*G128)</f>
        <v>-1.869158878504673E-3</v>
      </c>
    </row>
    <row r="129" spans="1:8" s="31" customFormat="1" ht="15" x14ac:dyDescent="0.2">
      <c r="A129" s="66"/>
      <c r="B129" s="47" t="s">
        <v>190</v>
      </c>
      <c r="C129" s="32">
        <v>35</v>
      </c>
      <c r="D129" s="32">
        <v>3</v>
      </c>
      <c r="E129" s="29">
        <f t="shared" si="19"/>
        <v>6.5420560747663545E-2</v>
      </c>
      <c r="F129" s="29">
        <f t="shared" si="20"/>
        <v>4.5180722891566263E-3</v>
      </c>
      <c r="G129" s="30">
        <f t="shared" si="18"/>
        <v>-0.91428571428571426</v>
      </c>
      <c r="H129" s="48">
        <f t="shared" si="21"/>
        <v>-5.9813084112149528E-2</v>
      </c>
    </row>
    <row r="130" spans="1:8" s="31" customFormat="1" ht="15" x14ac:dyDescent="0.2">
      <c r="A130" s="66"/>
      <c r="B130" s="47" t="s">
        <v>31</v>
      </c>
      <c r="C130" s="32">
        <v>0</v>
      </c>
      <c r="D130" s="32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32">
        <v>22</v>
      </c>
      <c r="D131" s="32">
        <v>5</v>
      </c>
      <c r="E131" s="29">
        <f t="shared" si="19"/>
        <v>4.1121495327102804E-2</v>
      </c>
      <c r="F131" s="29">
        <f t="shared" si="20"/>
        <v>7.5301204819277108E-3</v>
      </c>
      <c r="G131" s="30">
        <f t="shared" si="18"/>
        <v>-0.77272727272727271</v>
      </c>
      <c r="H131" s="48">
        <f t="shared" si="21"/>
        <v>-3.1775700934579439E-2</v>
      </c>
    </row>
    <row r="132" spans="1:8" s="31" customFormat="1" ht="15" x14ac:dyDescent="0.2">
      <c r="A132" s="66"/>
      <c r="B132" s="47" t="s">
        <v>191</v>
      </c>
      <c r="C132" s="32">
        <v>11</v>
      </c>
      <c r="D132" s="32">
        <v>2</v>
      </c>
      <c r="E132" s="29">
        <f t="shared" si="19"/>
        <v>2.0560747663551402E-2</v>
      </c>
      <c r="F132" s="29">
        <f t="shared" si="20"/>
        <v>3.0120481927710845E-3</v>
      </c>
      <c r="G132" s="30">
        <f t="shared" si="18"/>
        <v>-0.81818181818181823</v>
      </c>
      <c r="H132" s="48">
        <f t="shared" si="21"/>
        <v>-1.6822429906542057E-2</v>
      </c>
    </row>
    <row r="133" spans="1:8" s="31" customFormat="1" ht="15" x14ac:dyDescent="0.2">
      <c r="A133" s="66"/>
      <c r="B133" s="47" t="s">
        <v>421</v>
      </c>
      <c r="C133" s="32">
        <v>0</v>
      </c>
      <c r="D133" s="32">
        <v>0</v>
      </c>
      <c r="E133" s="29" t="str">
        <f t="shared" si="19"/>
        <v/>
      </c>
      <c r="F133" s="29" t="str">
        <f t="shared" si="20"/>
        <v/>
      </c>
      <c r="G133" s="30" t="str">
        <f t="shared" si="18"/>
        <v xml:space="preserve"> </v>
      </c>
      <c r="H133" s="48" t="str">
        <f t="shared" si="21"/>
        <v/>
      </c>
    </row>
    <row r="134" spans="1:8" s="31" customFormat="1" ht="15" x14ac:dyDescent="0.2">
      <c r="A134" s="66"/>
      <c r="B134" s="47" t="s">
        <v>422</v>
      </c>
      <c r="C134" s="32">
        <v>1</v>
      </c>
      <c r="D134" s="32">
        <v>370</v>
      </c>
      <c r="E134" s="29">
        <f t="shared" si="19"/>
        <v>1.869158878504673E-3</v>
      </c>
      <c r="F134" s="29">
        <f t="shared" si="20"/>
        <v>0.55722891566265065</v>
      </c>
      <c r="G134" s="30">
        <f t="shared" si="18"/>
        <v>369</v>
      </c>
      <c r="H134" s="48">
        <f t="shared" si="21"/>
        <v>0.68971962616822435</v>
      </c>
    </row>
    <row r="135" spans="1:8" s="31" customFormat="1" ht="15" x14ac:dyDescent="0.2">
      <c r="A135" s="66"/>
      <c r="B135" s="47" t="s">
        <v>192</v>
      </c>
      <c r="C135" s="32">
        <v>0</v>
      </c>
      <c r="D135" s="32">
        <v>0</v>
      </c>
      <c r="E135" s="29" t="str">
        <f t="shared" si="19"/>
        <v/>
      </c>
      <c r="F135" s="29" t="str">
        <f t="shared" si="20"/>
        <v/>
      </c>
      <c r="G135" s="30" t="str">
        <f t="shared" si="18"/>
        <v xml:space="preserve"> </v>
      </c>
      <c r="H135" s="48" t="str">
        <f t="shared" si="21"/>
        <v/>
      </c>
    </row>
    <row r="136" spans="1:8" s="31" customFormat="1" ht="15" x14ac:dyDescent="0.2">
      <c r="A136" s="66"/>
      <c r="B136" s="47" t="s">
        <v>193</v>
      </c>
      <c r="C136" s="32">
        <v>2</v>
      </c>
      <c r="D136" s="32">
        <v>0</v>
      </c>
      <c r="E136" s="29">
        <f t="shared" si="19"/>
        <v>3.7383177570093459E-3</v>
      </c>
      <c r="F136" s="29" t="str">
        <f t="shared" si="20"/>
        <v/>
      </c>
      <c r="G136" s="30">
        <f t="shared" si="18"/>
        <v>-1</v>
      </c>
      <c r="H136" s="48">
        <f t="shared" si="21"/>
        <v>-3.7383177570093459E-3</v>
      </c>
    </row>
    <row r="137" spans="1:8" s="31" customFormat="1" ht="15" x14ac:dyDescent="0.2">
      <c r="A137" s="66"/>
      <c r="B137" s="47" t="s">
        <v>28</v>
      </c>
      <c r="C137" s="32">
        <v>0</v>
      </c>
      <c r="D137" s="32">
        <v>0</v>
      </c>
      <c r="E137" s="29" t="str">
        <f t="shared" si="19"/>
        <v/>
      </c>
      <c r="F137" s="29" t="str">
        <f t="shared" si="20"/>
        <v/>
      </c>
      <c r="G137" s="30" t="str">
        <f t="shared" si="18"/>
        <v xml:space="preserve"> </v>
      </c>
      <c r="H137" s="48" t="str">
        <f t="shared" si="21"/>
        <v/>
      </c>
    </row>
    <row r="138" spans="1:8" s="31" customFormat="1" ht="15" x14ac:dyDescent="0.2">
      <c r="A138" s="66"/>
      <c r="B138" s="47" t="s">
        <v>32</v>
      </c>
      <c r="C138" s="32">
        <v>7</v>
      </c>
      <c r="D138" s="32">
        <v>0</v>
      </c>
      <c r="E138" s="29">
        <f t="shared" si="19"/>
        <v>1.3084112149532711E-2</v>
      </c>
      <c r="F138" s="29" t="str">
        <f t="shared" si="20"/>
        <v/>
      </c>
      <c r="G138" s="30">
        <f t="shared" si="18"/>
        <v>-1</v>
      </c>
      <c r="H138" s="48">
        <f t="shared" si="21"/>
        <v>-1.3084112149532711E-2</v>
      </c>
    </row>
    <row r="139" spans="1:8" s="31" customFormat="1" ht="15" x14ac:dyDescent="0.2">
      <c r="A139" s="66"/>
      <c r="B139" s="47" t="s">
        <v>505</v>
      </c>
      <c r="C139" s="32">
        <v>1</v>
      </c>
      <c r="D139" s="32">
        <v>3</v>
      </c>
      <c r="E139" s="29">
        <f t="shared" ref="E139:E140" si="57">+IF(C139=0,"",C139/C$75)</f>
        <v>1.869158878504673E-3</v>
      </c>
      <c r="F139" s="29">
        <f t="shared" ref="F139:F140" si="58">+IF(D139=0,"",D139/D$75)</f>
        <v>4.5180722891566263E-3</v>
      </c>
      <c r="G139" s="30">
        <f t="shared" si="18"/>
        <v>2</v>
      </c>
      <c r="H139" s="48">
        <f t="shared" ref="H139:H140" si="59">+IF(OR(AND(E139=""),(G139="")),"",E139*G139)</f>
        <v>3.7383177570093459E-3</v>
      </c>
    </row>
    <row r="140" spans="1:8" s="31" customFormat="1" ht="15" x14ac:dyDescent="0.2">
      <c r="A140" s="66"/>
      <c r="B140" s="47" t="s">
        <v>30</v>
      </c>
      <c r="C140" s="32">
        <v>2</v>
      </c>
      <c r="D140" s="32">
        <v>0</v>
      </c>
      <c r="E140" s="29">
        <f t="shared" si="57"/>
        <v>3.7383177570093459E-3</v>
      </c>
      <c r="F140" s="29" t="str">
        <f t="shared" si="58"/>
        <v/>
      </c>
      <c r="G140" s="30">
        <f t="shared" si="18"/>
        <v>-1</v>
      </c>
      <c r="H140" s="48">
        <f t="shared" si="59"/>
        <v>-3.7383177570093459E-3</v>
      </c>
    </row>
    <row r="141" spans="1:8" s="31" customFormat="1" ht="15" x14ac:dyDescent="0.2">
      <c r="A141" s="66"/>
      <c r="B141" s="47" t="s">
        <v>29</v>
      </c>
      <c r="C141" s="32">
        <v>0</v>
      </c>
      <c r="D141" s="32">
        <v>0</v>
      </c>
      <c r="E141" s="29" t="str">
        <f t="shared" si="19"/>
        <v/>
      </c>
      <c r="F141" s="29" t="str">
        <f t="shared" si="20"/>
        <v/>
      </c>
      <c r="G141" s="30" t="str">
        <f t="shared" si="18"/>
        <v xml:space="preserve"> </v>
      </c>
      <c r="H141" s="48" t="str">
        <f t="shared" si="21"/>
        <v/>
      </c>
    </row>
    <row r="142" spans="1:8" s="31" customFormat="1" ht="15" x14ac:dyDescent="0.2">
      <c r="A142" s="66"/>
      <c r="B142" s="47" t="s">
        <v>194</v>
      </c>
      <c r="C142" s="32">
        <v>0</v>
      </c>
      <c r="D142" s="32">
        <v>0</v>
      </c>
      <c r="E142" s="29" t="str">
        <f t="shared" si="19"/>
        <v/>
      </c>
      <c r="F142" s="29" t="str">
        <f t="shared" si="20"/>
        <v/>
      </c>
      <c r="G142" s="30" t="str">
        <f t="shared" si="18"/>
        <v xml:space="preserve"> </v>
      </c>
      <c r="H142" s="48" t="str">
        <f t="shared" si="21"/>
        <v/>
      </c>
    </row>
    <row r="143" spans="1:8" s="31" customFormat="1" ht="15" x14ac:dyDescent="0.2">
      <c r="A143" s="66"/>
      <c r="B143" s="47" t="s">
        <v>195</v>
      </c>
      <c r="C143" s="32">
        <v>0</v>
      </c>
      <c r="D143" s="32">
        <v>0</v>
      </c>
      <c r="E143" s="29" t="str">
        <f t="shared" si="19"/>
        <v/>
      </c>
      <c r="F143" s="29" t="str">
        <f t="shared" si="20"/>
        <v/>
      </c>
      <c r="G143" s="30" t="str">
        <f t="shared" si="18"/>
        <v xml:space="preserve"> </v>
      </c>
      <c r="H143" s="48" t="str">
        <f t="shared" si="21"/>
        <v/>
      </c>
    </row>
    <row r="144" spans="1:8" s="31" customFormat="1" ht="15" x14ac:dyDescent="0.2">
      <c r="A144" s="66"/>
      <c r="B144" s="47" t="s">
        <v>196</v>
      </c>
      <c r="C144" s="32">
        <v>1</v>
      </c>
      <c r="D144" s="32">
        <v>0</v>
      </c>
      <c r="E144" s="29">
        <f t="shared" si="19"/>
        <v>1.869158878504673E-3</v>
      </c>
      <c r="F144" s="29" t="str">
        <f t="shared" si="20"/>
        <v/>
      </c>
      <c r="G144" s="30">
        <f t="shared" si="18"/>
        <v>-1</v>
      </c>
      <c r="H144" s="48">
        <f t="shared" si="21"/>
        <v>-1.869158878504673E-3</v>
      </c>
    </row>
    <row r="145" spans="1:8" s="31" customFormat="1" ht="15" x14ac:dyDescent="0.2">
      <c r="A145" s="66"/>
      <c r="B145" s="47" t="s">
        <v>197</v>
      </c>
      <c r="C145" s="32">
        <v>0</v>
      </c>
      <c r="D145" s="32">
        <v>0</v>
      </c>
      <c r="E145" s="29" t="str">
        <f t="shared" si="19"/>
        <v/>
      </c>
      <c r="F145" s="29" t="str">
        <f t="shared" si="20"/>
        <v/>
      </c>
      <c r="G145" s="30" t="str">
        <f t="shared" ref="G145:G170" si="60">+IF(AND(C145=0,D145=0)," ",IF(C145=0,1,IF(D145=0,-1,(D145-C145)/C145)))</f>
        <v xml:space="preserve"> </v>
      </c>
      <c r="H145" s="48" t="str">
        <f t="shared" si="21"/>
        <v/>
      </c>
    </row>
    <row r="146" spans="1:8" s="31" customFormat="1" ht="30" x14ac:dyDescent="0.2">
      <c r="A146" s="66"/>
      <c r="B146" s="47" t="s">
        <v>423</v>
      </c>
      <c r="C146" s="32">
        <v>0</v>
      </c>
      <c r="D146" s="32">
        <v>1</v>
      </c>
      <c r="E146" s="29" t="str">
        <f t="shared" si="19"/>
        <v/>
      </c>
      <c r="F146" s="29">
        <f t="shared" si="20"/>
        <v>1.5060240963855422E-3</v>
      </c>
      <c r="G146" s="30">
        <f t="shared" si="60"/>
        <v>1</v>
      </c>
      <c r="H146" s="48" t="str">
        <f t="shared" si="21"/>
        <v/>
      </c>
    </row>
    <row r="147" spans="1:8" s="31" customFormat="1" ht="30" x14ac:dyDescent="0.2">
      <c r="A147" s="66"/>
      <c r="B147" s="47" t="s">
        <v>198</v>
      </c>
      <c r="C147" s="32">
        <v>0</v>
      </c>
      <c r="D147" s="32">
        <v>0</v>
      </c>
      <c r="E147" s="29" t="str">
        <f t="shared" si="19"/>
        <v/>
      </c>
      <c r="F147" s="29" t="str">
        <f t="shared" si="20"/>
        <v/>
      </c>
      <c r="G147" s="30" t="str">
        <f t="shared" si="60"/>
        <v xml:space="preserve"> </v>
      </c>
      <c r="H147" s="48" t="str">
        <f t="shared" si="21"/>
        <v/>
      </c>
    </row>
    <row r="148" spans="1:8" s="31" customFormat="1" ht="30" x14ac:dyDescent="0.2">
      <c r="A148" s="66"/>
      <c r="B148" s="47" t="s">
        <v>199</v>
      </c>
      <c r="C148" s="32">
        <v>0</v>
      </c>
      <c r="D148" s="32">
        <v>0</v>
      </c>
      <c r="E148" s="29" t="str">
        <f>+IF(C148=0,"",C148/C$75)</f>
        <v/>
      </c>
      <c r="F148" s="29" t="str">
        <f>+IF(D148=0,"",D148/D$75)</f>
        <v/>
      </c>
      <c r="G148" s="30" t="str">
        <f>+IF(AND(C148=0,D148=0)," ",IF(C148=0,1,IF(D148=0,-1,(D148-C148)/C148)))</f>
        <v xml:space="preserve"> </v>
      </c>
      <c r="H148" s="48" t="str">
        <f>+IF(OR(AND(E148=""),(G148="")),"",E148*G148)</f>
        <v/>
      </c>
    </row>
    <row r="149" spans="1:8" s="31" customFormat="1" ht="15" x14ac:dyDescent="0.2">
      <c r="A149" s="66"/>
      <c r="B149" s="47" t="s">
        <v>613</v>
      </c>
      <c r="C149" s="32">
        <v>0</v>
      </c>
      <c r="D149" s="32">
        <v>0</v>
      </c>
      <c r="E149" s="29" t="str">
        <f>+IF(C149=0,"",C149/C$75)</f>
        <v/>
      </c>
      <c r="F149" s="29" t="str">
        <f>+IF(D149=0,"",D149/D$75)</f>
        <v/>
      </c>
      <c r="G149" s="30" t="str">
        <f>+IF(AND(C149=0,D149=0)," ",IF(C149=0,1,IF(D149=0,-1,(D149-C149)/C149)))</f>
        <v xml:space="preserve"> </v>
      </c>
      <c r="H149" s="48" t="str">
        <f>+IF(OR(AND(E149=""),(G149="")),"",E149*G149)</f>
        <v/>
      </c>
    </row>
    <row r="150" spans="1:8" s="31" customFormat="1" ht="15" x14ac:dyDescent="0.2">
      <c r="A150" s="66"/>
      <c r="B150" s="47" t="s">
        <v>549</v>
      </c>
      <c r="C150" s="32">
        <v>0</v>
      </c>
      <c r="D150" s="32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32">
        <v>1</v>
      </c>
      <c r="D151" s="32">
        <v>0</v>
      </c>
      <c r="E151" s="29">
        <f t="shared" si="19"/>
        <v>1.869158878504673E-3</v>
      </c>
      <c r="F151" s="29" t="str">
        <f t="shared" si="20"/>
        <v/>
      </c>
      <c r="G151" s="30">
        <f t="shared" si="60"/>
        <v>-1</v>
      </c>
      <c r="H151" s="48">
        <f t="shared" si="21"/>
        <v>-1.869158878504673E-3</v>
      </c>
    </row>
    <row r="152" spans="1:8" s="31" customFormat="1" ht="15" x14ac:dyDescent="0.2">
      <c r="A152" s="66"/>
      <c r="B152" s="47" t="s">
        <v>561</v>
      </c>
      <c r="C152" s="32">
        <v>0</v>
      </c>
      <c r="D152" s="32">
        <v>0</v>
      </c>
      <c r="E152" s="29" t="str">
        <f t="shared" si="19"/>
        <v/>
      </c>
      <c r="F152" s="29" t="str">
        <f t="shared" si="20"/>
        <v/>
      </c>
      <c r="G152" s="30" t="str">
        <f t="shared" si="60"/>
        <v xml:space="preserve"> 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32">
        <v>0</v>
      </c>
      <c r="D153" s="32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32">
        <v>0</v>
      </c>
      <c r="D154" s="32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32">
        <v>0</v>
      </c>
      <c r="D155" s="32">
        <v>1</v>
      </c>
      <c r="E155" s="29" t="str">
        <f t="shared" ref="E155:E164" si="67">+IF(C155=0,"",C155/C$75)</f>
        <v/>
      </c>
      <c r="F155" s="29">
        <f t="shared" ref="F155:F164" si="68">+IF(D155=0,"",D155/D$75)</f>
        <v>1.5060240963855422E-3</v>
      </c>
      <c r="G155" s="30">
        <f t="shared" si="60"/>
        <v>1</v>
      </c>
      <c r="H155" s="48" t="str">
        <f t="shared" ref="H155:H164" si="69">+IF(OR(AND(E155=""),(G155="")),"",E155*G155)</f>
        <v/>
      </c>
    </row>
    <row r="156" spans="1:8" s="31" customFormat="1" ht="15" x14ac:dyDescent="0.2">
      <c r="A156" s="66"/>
      <c r="B156" s="47" t="s">
        <v>34</v>
      </c>
      <c r="C156" s="32">
        <v>4</v>
      </c>
      <c r="D156" s="32">
        <v>0</v>
      </c>
      <c r="E156" s="29">
        <f t="shared" si="67"/>
        <v>7.4766355140186919E-3</v>
      </c>
      <c r="F156" s="29" t="str">
        <f t="shared" si="68"/>
        <v/>
      </c>
      <c r="G156" s="30">
        <f t="shared" si="60"/>
        <v>-1</v>
      </c>
      <c r="H156" s="48">
        <f t="shared" si="69"/>
        <v>-7.4766355140186919E-3</v>
      </c>
    </row>
    <row r="157" spans="1:8" s="31" customFormat="1" ht="15" x14ac:dyDescent="0.2">
      <c r="A157" s="66"/>
      <c r="B157" s="47" t="s">
        <v>200</v>
      </c>
      <c r="C157" s="32">
        <v>1</v>
      </c>
      <c r="D157" s="32">
        <v>0</v>
      </c>
      <c r="E157" s="29">
        <f t="shared" si="67"/>
        <v>1.869158878504673E-3</v>
      </c>
      <c r="F157" s="29" t="str">
        <f t="shared" si="68"/>
        <v/>
      </c>
      <c r="G157" s="30">
        <f t="shared" si="60"/>
        <v>-1</v>
      </c>
      <c r="H157" s="48">
        <f t="shared" si="69"/>
        <v>-1.869158878504673E-3</v>
      </c>
    </row>
    <row r="158" spans="1:8" s="31" customFormat="1" ht="30" x14ac:dyDescent="0.2">
      <c r="A158" s="66"/>
      <c r="B158" s="47" t="s">
        <v>201</v>
      </c>
      <c r="C158" s="32">
        <v>2</v>
      </c>
      <c r="D158" s="32">
        <v>0</v>
      </c>
      <c r="E158" s="29">
        <f t="shared" si="67"/>
        <v>3.7383177570093459E-3</v>
      </c>
      <c r="F158" s="29" t="str">
        <f t="shared" si="68"/>
        <v/>
      </c>
      <c r="G158" s="30">
        <f t="shared" si="60"/>
        <v>-1</v>
      </c>
      <c r="H158" s="48">
        <f t="shared" si="69"/>
        <v>-3.7383177570093459E-3</v>
      </c>
    </row>
    <row r="159" spans="1:8" s="31" customFormat="1" ht="15" x14ac:dyDescent="0.2">
      <c r="A159" s="66"/>
      <c r="B159" s="47" t="s">
        <v>614</v>
      </c>
      <c r="C159" s="32">
        <v>0</v>
      </c>
      <c r="D159" s="32">
        <v>0</v>
      </c>
      <c r="E159" s="29" t="str">
        <f t="shared" ref="E159" si="70">+IF(C159=0,"",C159/C$75)</f>
        <v/>
      </c>
      <c r="F159" s="29" t="str">
        <f t="shared" ref="F159" si="71">+IF(D159=0,"",D159/D$75)</f>
        <v/>
      </c>
      <c r="G159" s="30" t="str">
        <f t="shared" ref="G159" si="72">+IF(AND(C159=0,D159=0)," ",IF(C159=0,1,IF(D159=0,-1,(D159-C159)/C159)))</f>
        <v xml:space="preserve"> </v>
      </c>
      <c r="H159" s="48" t="str">
        <f t="shared" ref="H159" si="73">+IF(OR(AND(E159=""),(G159="")),"",E159*G159)</f>
        <v/>
      </c>
    </row>
    <row r="160" spans="1:8" s="31" customFormat="1" ht="30" x14ac:dyDescent="0.2">
      <c r="A160" s="66"/>
      <c r="B160" s="47" t="s">
        <v>202</v>
      </c>
      <c r="C160" s="32">
        <v>7</v>
      </c>
      <c r="D160" s="32">
        <v>0</v>
      </c>
      <c r="E160" s="29">
        <f t="shared" si="67"/>
        <v>1.3084112149532711E-2</v>
      </c>
      <c r="F160" s="29" t="str">
        <f t="shared" si="68"/>
        <v/>
      </c>
      <c r="G160" s="30">
        <f t="shared" si="60"/>
        <v>-1</v>
      </c>
      <c r="H160" s="48">
        <f t="shared" si="69"/>
        <v>-1.3084112149532711E-2</v>
      </c>
    </row>
    <row r="161" spans="1:8" s="31" customFormat="1" ht="15" x14ac:dyDescent="0.2">
      <c r="A161" s="66"/>
      <c r="B161" s="47" t="s">
        <v>596</v>
      </c>
      <c r="C161" s="32">
        <v>4</v>
      </c>
      <c r="D161" s="32">
        <v>0</v>
      </c>
      <c r="E161" s="29">
        <f t="shared" si="67"/>
        <v>7.4766355140186919E-3</v>
      </c>
      <c r="F161" s="29" t="str">
        <f t="shared" si="68"/>
        <v/>
      </c>
      <c r="G161" s="30">
        <f t="shared" si="60"/>
        <v>-1</v>
      </c>
      <c r="H161" s="48">
        <f t="shared" si="69"/>
        <v>-7.4766355140186919E-3</v>
      </c>
    </row>
    <row r="162" spans="1:8" s="31" customFormat="1" ht="15" x14ac:dyDescent="0.2">
      <c r="A162" s="66"/>
      <c r="B162" s="47" t="s">
        <v>39</v>
      </c>
      <c r="C162" s="32">
        <v>0</v>
      </c>
      <c r="D162" s="32">
        <v>0</v>
      </c>
      <c r="E162" s="29" t="str">
        <f t="shared" si="67"/>
        <v/>
      </c>
      <c r="F162" s="29" t="str">
        <f t="shared" si="68"/>
        <v/>
      </c>
      <c r="G162" s="30" t="str">
        <f t="shared" si="60"/>
        <v xml:space="preserve"> </v>
      </c>
      <c r="H162" s="48" t="str">
        <f t="shared" si="69"/>
        <v/>
      </c>
    </row>
    <row r="163" spans="1:8" s="31" customFormat="1" ht="15" x14ac:dyDescent="0.2">
      <c r="A163" s="66"/>
      <c r="B163" s="47" t="s">
        <v>37</v>
      </c>
      <c r="C163" s="32">
        <v>0</v>
      </c>
      <c r="D163" s="32">
        <v>0</v>
      </c>
      <c r="E163" s="29" t="str">
        <f t="shared" si="67"/>
        <v/>
      </c>
      <c r="F163" s="29" t="str">
        <f t="shared" si="68"/>
        <v/>
      </c>
      <c r="G163" s="30" t="str">
        <f t="shared" si="60"/>
        <v xml:space="preserve"> </v>
      </c>
      <c r="H163" s="48" t="str">
        <f t="shared" si="69"/>
        <v/>
      </c>
    </row>
    <row r="164" spans="1:8" s="31" customFormat="1" ht="15" x14ac:dyDescent="0.2">
      <c r="A164" s="66"/>
      <c r="B164" s="47" t="s">
        <v>38</v>
      </c>
      <c r="C164" s="32">
        <v>0</v>
      </c>
      <c r="D164" s="32">
        <v>5</v>
      </c>
      <c r="E164" s="29" t="str">
        <f t="shared" si="67"/>
        <v/>
      </c>
      <c r="F164" s="29">
        <f t="shared" si="68"/>
        <v>7.5301204819277108E-3</v>
      </c>
      <c r="G164" s="30">
        <f t="shared" si="60"/>
        <v>1</v>
      </c>
      <c r="H164" s="48" t="str">
        <f t="shared" si="69"/>
        <v/>
      </c>
    </row>
    <row r="165" spans="1:8" s="31" customFormat="1" ht="15" x14ac:dyDescent="0.2">
      <c r="A165" s="66"/>
      <c r="B165" s="47" t="s">
        <v>615</v>
      </c>
      <c r="C165" s="32">
        <v>1</v>
      </c>
      <c r="D165" s="32">
        <v>0</v>
      </c>
      <c r="E165" s="29">
        <f t="shared" ref="E165:E166" si="74">+IF(C165=0,"",C165/C$75)</f>
        <v>1.869158878504673E-3</v>
      </c>
      <c r="F165" s="29" t="str">
        <f t="shared" ref="F165:F166" si="75">+IF(D165=0,"",D165/D$75)</f>
        <v/>
      </c>
      <c r="G165" s="30">
        <f t="shared" ref="G165:G166" si="76">+IF(AND(C165=0,D165=0)," ",IF(C165=0,1,IF(D165=0,-1,(D165-C165)/C165)))</f>
        <v>-1</v>
      </c>
      <c r="H165" s="48">
        <f t="shared" ref="H165:H166" si="77">+IF(OR(AND(E165=""),(G165="")),"",E165*G165)</f>
        <v>-1.869158878504673E-3</v>
      </c>
    </row>
    <row r="166" spans="1:8" s="31" customFormat="1" ht="15" x14ac:dyDescent="0.2">
      <c r="A166" s="66"/>
      <c r="B166" s="47" t="s">
        <v>616</v>
      </c>
      <c r="C166" s="32">
        <v>0</v>
      </c>
      <c r="D166" s="32">
        <v>0</v>
      </c>
      <c r="E166" s="29" t="str">
        <f t="shared" si="74"/>
        <v/>
      </c>
      <c r="F166" s="29" t="str">
        <f t="shared" si="75"/>
        <v/>
      </c>
      <c r="G166" s="30" t="str">
        <f t="shared" si="76"/>
        <v xml:space="preserve"> </v>
      </c>
      <c r="H166" s="48" t="str">
        <f t="shared" si="77"/>
        <v/>
      </c>
    </row>
    <row r="167" spans="1:8" s="31" customFormat="1" ht="15" x14ac:dyDescent="0.2">
      <c r="A167" s="66"/>
      <c r="B167" s="47" t="s">
        <v>506</v>
      </c>
      <c r="C167" s="32">
        <v>7</v>
      </c>
      <c r="D167" s="32">
        <v>10</v>
      </c>
      <c r="E167" s="29">
        <f t="shared" ref="E167" si="78">+IF(C167=0,"",C167/C$75)</f>
        <v>1.3084112149532711E-2</v>
      </c>
      <c r="F167" s="29">
        <f t="shared" ref="F167" si="79">+IF(D167=0,"",D167/D$75)</f>
        <v>1.5060240963855422E-2</v>
      </c>
      <c r="G167" s="30">
        <f t="shared" si="60"/>
        <v>0.42857142857142855</v>
      </c>
      <c r="H167" s="48">
        <f t="shared" ref="H167" si="80">+IF(OR(AND(E167=""),(G167="")),"",E167*G167)</f>
        <v>5.6074766355140183E-3</v>
      </c>
    </row>
    <row r="168" spans="1:8" s="31" customFormat="1" ht="30" x14ac:dyDescent="0.2">
      <c r="A168" s="66"/>
      <c r="B168" s="47" t="s">
        <v>524</v>
      </c>
      <c r="C168" s="32">
        <v>2</v>
      </c>
      <c r="D168" s="32">
        <v>0</v>
      </c>
      <c r="E168" s="29">
        <f t="shared" ref="E168" si="81">+IF(C168=0,"",C168/C$75)</f>
        <v>3.7383177570093459E-3</v>
      </c>
      <c r="F168" s="29" t="str">
        <f t="shared" ref="F168" si="82">+IF(D168=0,"",D168/D$75)</f>
        <v/>
      </c>
      <c r="G168" s="30">
        <f t="shared" si="60"/>
        <v>-1</v>
      </c>
      <c r="H168" s="48">
        <f t="shared" ref="H168" si="83">+IF(OR(AND(E168=""),(G168="")),"",E168*G168)</f>
        <v>-3.7383177570093459E-3</v>
      </c>
    </row>
    <row r="169" spans="1:8" s="31" customFormat="1" ht="15" x14ac:dyDescent="0.2">
      <c r="A169" s="66"/>
      <c r="B169" s="47" t="s">
        <v>538</v>
      </c>
      <c r="C169" s="32">
        <v>0</v>
      </c>
      <c r="D169" s="32">
        <v>0</v>
      </c>
      <c r="E169" s="29" t="str">
        <f t="shared" ref="E169:E170" si="84">+IF(C169=0,"",C169/C$75)</f>
        <v/>
      </c>
      <c r="F169" s="29" t="str">
        <f t="shared" ref="F169:F170" si="85">+IF(D169=0,"",D169/D$75)</f>
        <v/>
      </c>
      <c r="G169" s="30" t="str">
        <f t="shared" si="60"/>
        <v xml:space="preserve"> </v>
      </c>
      <c r="H169" s="48" t="str">
        <f t="shared" ref="H169:H170" si="86">+IF(OR(AND(E169=""),(G169="")),"",E169*G169)</f>
        <v/>
      </c>
    </row>
    <row r="170" spans="1:8" s="31" customFormat="1" ht="15.75" thickBot="1" x14ac:dyDescent="0.25">
      <c r="A170" s="66"/>
      <c r="B170" s="49" t="s">
        <v>532</v>
      </c>
      <c r="C170" s="53">
        <v>2</v>
      </c>
      <c r="D170" s="53">
        <v>0</v>
      </c>
      <c r="E170" s="54">
        <f t="shared" si="84"/>
        <v>3.7383177570093459E-3</v>
      </c>
      <c r="F170" s="54" t="str">
        <f t="shared" si="85"/>
        <v/>
      </c>
      <c r="G170" s="62">
        <f t="shared" si="60"/>
        <v>-1</v>
      </c>
      <c r="H170" s="52">
        <f t="shared" si="86"/>
        <v>-3.7383177570093459E-3</v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1201</v>
      </c>
      <c r="D176" s="9">
        <f>SUM(D177:D349)</f>
        <v>870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-0.27560366361365529</v>
      </c>
      <c r="H176" s="39">
        <f>+IF(OR(AND(E176=""),(G176="")),"",E176*G176)</f>
        <v>-0.27560366361365529</v>
      </c>
    </row>
    <row r="177" spans="1:8" s="31" customFormat="1" ht="15" x14ac:dyDescent="0.2">
      <c r="A177" s="66"/>
      <c r="B177" s="55" t="s">
        <v>425</v>
      </c>
      <c r="C177" s="32">
        <v>17</v>
      </c>
      <c r="D177" s="32">
        <v>3</v>
      </c>
      <c r="E177" s="29">
        <f t="shared" si="87"/>
        <v>1.4154870940882597E-2</v>
      </c>
      <c r="F177" s="29">
        <f t="shared" si="88"/>
        <v>3.4482758620689655E-3</v>
      </c>
      <c r="G177" s="30">
        <f t="shared" ref="G177:G243" si="89">+IF(AND(C177=0,D177=0)," ",IF(C177=0,1,IF(D177=0,-1,(D177-C177)/C177)))</f>
        <v>-0.82352941176470584</v>
      </c>
      <c r="H177" s="48">
        <f>+IF(OR(AND(E177=""),(G177="")),"",E177*G177)</f>
        <v>-1.1656952539550373E-2</v>
      </c>
    </row>
    <row r="178" spans="1:8" s="31" customFormat="1" ht="15" x14ac:dyDescent="0.2">
      <c r="A178" s="66"/>
      <c r="B178" s="55" t="s">
        <v>562</v>
      </c>
      <c r="C178" s="32">
        <v>0</v>
      </c>
      <c r="D178" s="32">
        <v>6</v>
      </c>
      <c r="E178" s="29" t="str">
        <f t="shared" si="87"/>
        <v/>
      </c>
      <c r="F178" s="29">
        <f t="shared" si="88"/>
        <v>6.8965517241379309E-3</v>
      </c>
      <c r="G178" s="30">
        <f t="shared" si="89"/>
        <v>1</v>
      </c>
      <c r="H178" s="48" t="str">
        <f t="shared" ref="H178:H251" si="90">+IF(OR(AND(E178=""),(G178="")),"",E178*G178)</f>
        <v/>
      </c>
    </row>
    <row r="179" spans="1:8" s="31" customFormat="1" ht="30" x14ac:dyDescent="0.2">
      <c r="A179" s="66"/>
      <c r="B179" s="55" t="s">
        <v>426</v>
      </c>
      <c r="C179" s="32">
        <v>14</v>
      </c>
      <c r="D179" s="32">
        <v>2</v>
      </c>
      <c r="E179" s="29">
        <f t="shared" si="87"/>
        <v>1.1656952539550375E-2</v>
      </c>
      <c r="F179" s="29">
        <f t="shared" si="88"/>
        <v>2.2988505747126436E-3</v>
      </c>
      <c r="G179" s="30">
        <f t="shared" si="89"/>
        <v>-0.8571428571428571</v>
      </c>
      <c r="H179" s="48">
        <f t="shared" si="90"/>
        <v>-9.9916736053288924E-3</v>
      </c>
    </row>
    <row r="180" spans="1:8" s="31" customFormat="1" ht="15" x14ac:dyDescent="0.2">
      <c r="A180" s="66"/>
      <c r="B180" s="55" t="s">
        <v>427</v>
      </c>
      <c r="C180" s="32">
        <v>0</v>
      </c>
      <c r="D180" s="32">
        <v>0</v>
      </c>
      <c r="E180" s="29" t="str">
        <f t="shared" si="87"/>
        <v/>
      </c>
      <c r="F180" s="29" t="str">
        <f t="shared" si="88"/>
        <v/>
      </c>
      <c r="G180" s="30" t="str">
        <f t="shared" si="89"/>
        <v xml:space="preserve"> 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32">
        <v>26</v>
      </c>
      <c r="D181" s="32">
        <v>11</v>
      </c>
      <c r="E181" s="29">
        <f t="shared" si="87"/>
        <v>2.1648626144879269E-2</v>
      </c>
      <c r="F181" s="29">
        <f t="shared" si="88"/>
        <v>1.264367816091954E-2</v>
      </c>
      <c r="G181" s="30">
        <f t="shared" si="89"/>
        <v>-0.57692307692307687</v>
      </c>
      <c r="H181" s="48">
        <f t="shared" si="90"/>
        <v>-1.2489592006661115E-2</v>
      </c>
    </row>
    <row r="182" spans="1:8" s="31" customFormat="1" ht="30" x14ac:dyDescent="0.2">
      <c r="A182" s="66" t="s">
        <v>644</v>
      </c>
      <c r="B182" s="55" t="s">
        <v>646</v>
      </c>
      <c r="C182" s="32"/>
      <c r="D182" s="32">
        <v>0</v>
      </c>
      <c r="E182" s="29" t="str">
        <f t="shared" ref="E182" si="91">+IF(C182=0,"",C182/C$176)</f>
        <v/>
      </c>
      <c r="F182" s="29" t="str">
        <f t="shared" ref="F182" si="92">+IF(D182=0,"",D182/D$176)</f>
        <v/>
      </c>
      <c r="G182" s="30" t="str">
        <f t="shared" ref="G182" si="93">+IF(AND(C182=0,D182=0)," ",IF(C182=0,1,IF(D182=0,-1,(D182-C182)/C182)))</f>
        <v xml:space="preserve"> 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32">
        <v>126</v>
      </c>
      <c r="D183" s="32">
        <v>24</v>
      </c>
      <c r="E183" s="29">
        <f t="shared" si="87"/>
        <v>0.10491257285595337</v>
      </c>
      <c r="F183" s="29">
        <f t="shared" si="88"/>
        <v>2.7586206896551724E-2</v>
      </c>
      <c r="G183" s="30">
        <f t="shared" si="89"/>
        <v>-0.80952380952380953</v>
      </c>
      <c r="H183" s="48">
        <f t="shared" si="90"/>
        <v>-8.4929225645295592E-2</v>
      </c>
    </row>
    <row r="184" spans="1:8" s="31" customFormat="1" ht="15" x14ac:dyDescent="0.2">
      <c r="A184" s="66"/>
      <c r="B184" s="55" t="s">
        <v>564</v>
      </c>
      <c r="C184" s="32">
        <v>0</v>
      </c>
      <c r="D184" s="32">
        <v>6</v>
      </c>
      <c r="E184" s="29" t="str">
        <f t="shared" si="87"/>
        <v/>
      </c>
      <c r="F184" s="29">
        <f t="shared" si="88"/>
        <v>6.8965517241379309E-3</v>
      </c>
      <c r="G184" s="30">
        <f t="shared" si="89"/>
        <v>1</v>
      </c>
      <c r="H184" s="48" t="str">
        <f t="shared" si="90"/>
        <v/>
      </c>
    </row>
    <row r="185" spans="1:8" s="31" customFormat="1" ht="15" x14ac:dyDescent="0.2">
      <c r="A185" s="66"/>
      <c r="B185" s="55" t="s">
        <v>565</v>
      </c>
      <c r="C185" s="32">
        <v>2</v>
      </c>
      <c r="D185" s="32">
        <v>5</v>
      </c>
      <c r="E185" s="29">
        <f t="shared" si="87"/>
        <v>1.6652789342214821E-3</v>
      </c>
      <c r="F185" s="29">
        <f t="shared" si="88"/>
        <v>5.7471264367816091E-3</v>
      </c>
      <c r="G185" s="30">
        <f t="shared" si="89"/>
        <v>1.5</v>
      </c>
      <c r="H185" s="48">
        <f t="shared" si="90"/>
        <v>2.4979184013322231E-3</v>
      </c>
    </row>
    <row r="186" spans="1:8" s="31" customFormat="1" ht="15" x14ac:dyDescent="0.2">
      <c r="A186" s="66"/>
      <c r="B186" s="55" t="s">
        <v>566</v>
      </c>
      <c r="C186" s="32">
        <v>2</v>
      </c>
      <c r="D186" s="32">
        <v>2</v>
      </c>
      <c r="E186" s="29">
        <f t="shared" si="87"/>
        <v>1.6652789342214821E-3</v>
      </c>
      <c r="F186" s="29">
        <f t="shared" si="88"/>
        <v>2.2988505747126436E-3</v>
      </c>
      <c r="G186" s="30">
        <f t="shared" si="89"/>
        <v>0</v>
      </c>
      <c r="H186" s="48">
        <f t="shared" si="90"/>
        <v>0</v>
      </c>
    </row>
    <row r="187" spans="1:8" s="31" customFormat="1" ht="15" x14ac:dyDescent="0.2">
      <c r="A187" s="66"/>
      <c r="B187" s="55" t="s">
        <v>40</v>
      </c>
      <c r="C187" s="32">
        <v>0</v>
      </c>
      <c r="D187" s="32">
        <v>0</v>
      </c>
      <c r="E187" s="29" t="str">
        <f t="shared" si="87"/>
        <v/>
      </c>
      <c r="F187" s="29" t="str">
        <f t="shared" si="88"/>
        <v/>
      </c>
      <c r="G187" s="30" t="str">
        <f t="shared" si="89"/>
        <v xml:space="preserve"> 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32">
        <v>0</v>
      </c>
      <c r="D188" s="32">
        <v>0</v>
      </c>
      <c r="E188" s="29" t="str">
        <f t="shared" si="87"/>
        <v/>
      </c>
      <c r="F188" s="29" t="str">
        <f t="shared" si="88"/>
        <v/>
      </c>
      <c r="G188" s="30" t="str">
        <f t="shared" si="89"/>
        <v xml:space="preserve"> 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32">
        <v>0</v>
      </c>
      <c r="D189" s="32">
        <v>2</v>
      </c>
      <c r="E189" s="29" t="str">
        <f t="shared" si="87"/>
        <v/>
      </c>
      <c r="F189" s="29">
        <f t="shared" si="88"/>
        <v>2.2988505747126436E-3</v>
      </c>
      <c r="G189" s="30">
        <f t="shared" si="89"/>
        <v>1</v>
      </c>
      <c r="H189" s="48" t="str">
        <f t="shared" si="90"/>
        <v/>
      </c>
    </row>
    <row r="190" spans="1:8" s="31" customFormat="1" ht="15" x14ac:dyDescent="0.2">
      <c r="A190" s="66"/>
      <c r="B190" s="55" t="s">
        <v>498</v>
      </c>
      <c r="C190" s="32">
        <v>1</v>
      </c>
      <c r="D190" s="32">
        <v>6</v>
      </c>
      <c r="E190" s="29">
        <f t="shared" ref="E190:E191" si="95">+IF(C190=0,"",C190/C$176)</f>
        <v>8.3263946711074107E-4</v>
      </c>
      <c r="F190" s="29">
        <f t="shared" ref="F190:F191" si="96">+IF(D190=0,"",D190/D$176)</f>
        <v>6.8965517241379309E-3</v>
      </c>
      <c r="G190" s="30">
        <f t="shared" si="89"/>
        <v>5</v>
      </c>
      <c r="H190" s="48">
        <f t="shared" ref="H190:H191" si="97">+IF(OR(AND(E190=""),(G190="")),"",E190*G190)</f>
        <v>4.163197335553705E-3</v>
      </c>
    </row>
    <row r="191" spans="1:8" s="31" customFormat="1" ht="15" x14ac:dyDescent="0.2">
      <c r="A191" s="66"/>
      <c r="B191" s="55" t="s">
        <v>428</v>
      </c>
      <c r="C191" s="32">
        <v>12</v>
      </c>
      <c r="D191" s="32">
        <v>4</v>
      </c>
      <c r="E191" s="29">
        <f t="shared" si="95"/>
        <v>9.9916736053288924E-3</v>
      </c>
      <c r="F191" s="29">
        <f t="shared" si="96"/>
        <v>4.5977011494252873E-3</v>
      </c>
      <c r="G191" s="30">
        <f t="shared" si="89"/>
        <v>-0.66666666666666663</v>
      </c>
      <c r="H191" s="48">
        <f t="shared" si="97"/>
        <v>-6.6611157368859277E-3</v>
      </c>
    </row>
    <row r="192" spans="1:8" s="31" customFormat="1" ht="15" x14ac:dyDescent="0.2">
      <c r="A192" s="66"/>
      <c r="B192" s="55" t="s">
        <v>597</v>
      </c>
      <c r="C192" s="32">
        <v>1</v>
      </c>
      <c r="D192" s="32">
        <v>9</v>
      </c>
      <c r="E192" s="29">
        <f t="shared" ref="E192:F194" si="98">+IF(C192=0,"",C192/C$176)</f>
        <v>8.3263946711074107E-4</v>
      </c>
      <c r="F192" s="29">
        <f t="shared" si="98"/>
        <v>1.0344827586206896E-2</v>
      </c>
      <c r="G192" s="30">
        <f t="shared" si="89"/>
        <v>8</v>
      </c>
      <c r="H192" s="48">
        <f t="shared" si="90"/>
        <v>6.6611157368859286E-3</v>
      </c>
    </row>
    <row r="193" spans="1:8" s="31" customFormat="1" ht="15" x14ac:dyDescent="0.2">
      <c r="A193" s="66"/>
      <c r="B193" s="55" t="s">
        <v>598</v>
      </c>
      <c r="C193" s="32">
        <v>0</v>
      </c>
      <c r="D193" s="32">
        <v>0</v>
      </c>
      <c r="E193" s="29" t="str">
        <f t="shared" si="98"/>
        <v/>
      </c>
      <c r="F193" s="29" t="str">
        <f t="shared" si="98"/>
        <v/>
      </c>
      <c r="G193" s="30" t="str">
        <f t="shared" si="89"/>
        <v xml:space="preserve"> </v>
      </c>
      <c r="H193" s="48" t="str">
        <f t="shared" si="90"/>
        <v/>
      </c>
    </row>
    <row r="194" spans="1:8" s="31" customFormat="1" ht="15" x14ac:dyDescent="0.2">
      <c r="A194" s="66"/>
      <c r="B194" s="55" t="s">
        <v>42</v>
      </c>
      <c r="C194" s="32">
        <v>0</v>
      </c>
      <c r="D194" s="32">
        <v>0</v>
      </c>
      <c r="E194" s="29" t="str">
        <f t="shared" si="98"/>
        <v/>
      </c>
      <c r="F194" s="29" t="str">
        <f t="shared" si="98"/>
        <v/>
      </c>
      <c r="G194" s="30" t="str">
        <f t="shared" si="89"/>
        <v xml:space="preserve"> </v>
      </c>
      <c r="H194" s="48" t="str">
        <f t="shared" si="90"/>
        <v/>
      </c>
    </row>
    <row r="195" spans="1:8" s="31" customFormat="1" ht="15" x14ac:dyDescent="0.2">
      <c r="A195" s="66"/>
      <c r="B195" s="55" t="s">
        <v>499</v>
      </c>
      <c r="C195" s="32">
        <v>4</v>
      </c>
      <c r="D195" s="32">
        <v>0</v>
      </c>
      <c r="E195" s="29">
        <f t="shared" ref="E195:E196" si="99">+IF(C195=0,"",C195/C$176)</f>
        <v>3.3305578684429643E-3</v>
      </c>
      <c r="F195" s="29" t="str">
        <f t="shared" ref="F195:F196" si="100">+IF(D195=0,"",D195/D$176)</f>
        <v/>
      </c>
      <c r="G195" s="30">
        <f t="shared" si="89"/>
        <v>-1</v>
      </c>
      <c r="H195" s="48">
        <f t="shared" ref="H195:H196" si="101">+IF(OR(AND(E195=""),(G195="")),"",E195*G195)</f>
        <v>-3.3305578684429643E-3</v>
      </c>
    </row>
    <row r="196" spans="1:8" s="31" customFormat="1" ht="15" x14ac:dyDescent="0.2">
      <c r="A196" s="66"/>
      <c r="B196" s="55" t="s">
        <v>500</v>
      </c>
      <c r="C196" s="32">
        <v>0</v>
      </c>
      <c r="D196" s="32">
        <v>0</v>
      </c>
      <c r="E196" s="29" t="str">
        <f t="shared" si="99"/>
        <v/>
      </c>
      <c r="F196" s="29" t="str">
        <f t="shared" si="100"/>
        <v/>
      </c>
      <c r="G196" s="30" t="str">
        <f t="shared" si="89"/>
        <v xml:space="preserve"> </v>
      </c>
      <c r="H196" s="48" t="str">
        <f t="shared" si="101"/>
        <v/>
      </c>
    </row>
    <row r="197" spans="1:8" s="31" customFormat="1" ht="15" x14ac:dyDescent="0.2">
      <c r="A197" s="66"/>
      <c r="B197" s="55" t="s">
        <v>607</v>
      </c>
      <c r="C197" s="32">
        <v>0</v>
      </c>
      <c r="D197" s="32">
        <v>17</v>
      </c>
      <c r="E197" s="29" t="str">
        <f t="shared" ref="E197" si="102">+IF(C197=0,"",C197/C$176)</f>
        <v/>
      </c>
      <c r="F197" s="29">
        <f t="shared" ref="F197" si="103">+IF(D197=0,"",D197/D$176)</f>
        <v>1.9540229885057471E-2</v>
      </c>
      <c r="G197" s="30">
        <f t="shared" ref="G197" si="104">+IF(AND(C197=0,D197=0)," ",IF(C197=0,1,IF(D197=0,-1,(D197-C197)/C197)))</f>
        <v>1</v>
      </c>
      <c r="H197" s="48" t="str">
        <f t="shared" ref="H197" si="105">+IF(OR(AND(E197=""),(G197="")),"",E197*G197)</f>
        <v/>
      </c>
    </row>
    <row r="198" spans="1:8" s="31" customFormat="1" ht="15" x14ac:dyDescent="0.2">
      <c r="A198" s="66"/>
      <c r="B198" s="55" t="s">
        <v>204</v>
      </c>
      <c r="C198" s="32">
        <v>5</v>
      </c>
      <c r="D198" s="32">
        <v>7</v>
      </c>
      <c r="E198" s="29">
        <f t="shared" ref="E198:E231" si="106">+IF(C198=0,"",C198/C$176)</f>
        <v>4.163197335553705E-3</v>
      </c>
      <c r="F198" s="29">
        <f t="shared" ref="F198:F231" si="107">+IF(D198=0,"",D198/D$176)</f>
        <v>8.0459770114942528E-3</v>
      </c>
      <c r="G198" s="30">
        <f t="shared" si="89"/>
        <v>0.4</v>
      </c>
      <c r="H198" s="48">
        <f t="shared" si="90"/>
        <v>1.6652789342214821E-3</v>
      </c>
    </row>
    <row r="199" spans="1:8" s="31" customFormat="1" ht="15" x14ac:dyDescent="0.2">
      <c r="A199" s="66"/>
      <c r="B199" s="55" t="s">
        <v>205</v>
      </c>
      <c r="C199" s="32">
        <v>0</v>
      </c>
      <c r="D199" s="32">
        <v>0</v>
      </c>
      <c r="E199" s="29" t="str">
        <f t="shared" si="106"/>
        <v/>
      </c>
      <c r="F199" s="29" t="str">
        <f t="shared" si="107"/>
        <v/>
      </c>
      <c r="G199" s="30" t="str">
        <f t="shared" si="89"/>
        <v xml:space="preserve"> </v>
      </c>
      <c r="H199" s="48" t="str">
        <f t="shared" si="90"/>
        <v/>
      </c>
    </row>
    <row r="200" spans="1:8" s="31" customFormat="1" ht="15" x14ac:dyDescent="0.2">
      <c r="A200" s="66"/>
      <c r="B200" s="55" t="s">
        <v>206</v>
      </c>
      <c r="C200" s="32">
        <v>0</v>
      </c>
      <c r="D200" s="32">
        <v>0</v>
      </c>
      <c r="E200" s="29" t="str">
        <f t="shared" si="106"/>
        <v/>
      </c>
      <c r="F200" s="29" t="str">
        <f t="shared" si="107"/>
        <v/>
      </c>
      <c r="G200" s="30" t="str">
        <f t="shared" si="89"/>
        <v xml:space="preserve"> </v>
      </c>
      <c r="H200" s="48" t="str">
        <f t="shared" si="90"/>
        <v/>
      </c>
    </row>
    <row r="201" spans="1:8" s="31" customFormat="1" ht="15" x14ac:dyDescent="0.2">
      <c r="A201" s="66"/>
      <c r="B201" s="55" t="s">
        <v>547</v>
      </c>
      <c r="C201" s="32">
        <v>1</v>
      </c>
      <c r="D201" s="32">
        <v>0</v>
      </c>
      <c r="E201" s="29">
        <f t="shared" ref="E201" si="108">+IF(C201=0,"",C201/C$176)</f>
        <v>8.3263946711074107E-4</v>
      </c>
      <c r="F201" s="29" t="str">
        <f t="shared" ref="F201" si="109">+IF(D201=0,"",D201/D$176)</f>
        <v/>
      </c>
      <c r="G201" s="30">
        <f t="shared" si="89"/>
        <v>-1</v>
      </c>
      <c r="H201" s="48">
        <f t="shared" ref="H201" si="110">+IF(OR(AND(E201=""),(G201="")),"",E201*G201)</f>
        <v>-8.3263946711074107E-4</v>
      </c>
    </row>
    <row r="202" spans="1:8" s="31" customFormat="1" ht="15" x14ac:dyDescent="0.2">
      <c r="A202" s="66"/>
      <c r="B202" s="55" t="s">
        <v>207</v>
      </c>
      <c r="C202" s="32">
        <v>0</v>
      </c>
      <c r="D202" s="32">
        <v>0</v>
      </c>
      <c r="E202" s="29" t="str">
        <f t="shared" si="106"/>
        <v/>
      </c>
      <c r="F202" s="29" t="str">
        <f t="shared" si="107"/>
        <v/>
      </c>
      <c r="G202" s="30" t="str">
        <f t="shared" si="89"/>
        <v xml:space="preserve"> </v>
      </c>
      <c r="H202" s="48" t="str">
        <f t="shared" si="90"/>
        <v/>
      </c>
    </row>
    <row r="203" spans="1:8" s="31" customFormat="1" ht="15" x14ac:dyDescent="0.2">
      <c r="A203" s="66"/>
      <c r="B203" s="55" t="s">
        <v>429</v>
      </c>
      <c r="C203" s="32">
        <v>1</v>
      </c>
      <c r="D203" s="32">
        <v>4</v>
      </c>
      <c r="E203" s="29">
        <f t="shared" si="106"/>
        <v>8.3263946711074107E-4</v>
      </c>
      <c r="F203" s="29">
        <f t="shared" si="107"/>
        <v>4.5977011494252873E-3</v>
      </c>
      <c r="G203" s="30">
        <f t="shared" si="89"/>
        <v>3</v>
      </c>
      <c r="H203" s="48">
        <f t="shared" si="90"/>
        <v>2.4979184013322231E-3</v>
      </c>
    </row>
    <row r="204" spans="1:8" s="31" customFormat="1" ht="15" x14ac:dyDescent="0.2">
      <c r="A204" s="66"/>
      <c r="B204" s="55" t="s">
        <v>502</v>
      </c>
      <c r="C204" s="32">
        <v>3</v>
      </c>
      <c r="D204" s="32">
        <v>0</v>
      </c>
      <c r="E204" s="29">
        <f t="shared" si="106"/>
        <v>2.4979184013322231E-3</v>
      </c>
      <c r="F204" s="29" t="str">
        <f t="shared" si="107"/>
        <v/>
      </c>
      <c r="G204" s="30">
        <f t="shared" si="89"/>
        <v>-1</v>
      </c>
      <c r="H204" s="48">
        <f t="shared" ref="H204" si="111">+IF(OR(AND(E204=""),(G204="")),"",E204*G204)</f>
        <v>-2.4979184013322231E-3</v>
      </c>
    </row>
    <row r="205" spans="1:8" s="31" customFormat="1" ht="15" x14ac:dyDescent="0.2">
      <c r="A205" s="66" t="s">
        <v>644</v>
      </c>
      <c r="B205" s="55" t="s">
        <v>648</v>
      </c>
      <c r="C205" s="32"/>
      <c r="D205" s="32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32">
        <v>4</v>
      </c>
      <c r="D206" s="32">
        <v>3</v>
      </c>
      <c r="E206" s="29">
        <f t="shared" si="106"/>
        <v>3.3305578684429643E-3</v>
      </c>
      <c r="F206" s="29">
        <f t="shared" si="107"/>
        <v>3.4482758620689655E-3</v>
      </c>
      <c r="G206" s="30">
        <f t="shared" si="89"/>
        <v>-0.25</v>
      </c>
      <c r="H206" s="48">
        <f t="shared" si="90"/>
        <v>-8.3263946711074107E-4</v>
      </c>
    </row>
    <row r="207" spans="1:8" s="31" customFormat="1" ht="15" x14ac:dyDescent="0.2">
      <c r="A207" s="66"/>
      <c r="B207" s="55" t="s">
        <v>209</v>
      </c>
      <c r="C207" s="32">
        <v>135</v>
      </c>
      <c r="D207" s="32">
        <v>87</v>
      </c>
      <c r="E207" s="29">
        <f t="shared" si="106"/>
        <v>0.11240632805995004</v>
      </c>
      <c r="F207" s="29">
        <f t="shared" si="107"/>
        <v>0.1</v>
      </c>
      <c r="G207" s="30">
        <f t="shared" si="89"/>
        <v>-0.35555555555555557</v>
      </c>
      <c r="H207" s="48">
        <f t="shared" si="90"/>
        <v>-3.996669442131557E-2</v>
      </c>
    </row>
    <row r="208" spans="1:8" s="31" customFormat="1" ht="15" x14ac:dyDescent="0.2">
      <c r="A208" s="66"/>
      <c r="B208" s="55" t="s">
        <v>210</v>
      </c>
      <c r="C208" s="32">
        <v>206</v>
      </c>
      <c r="D208" s="32">
        <v>35</v>
      </c>
      <c r="E208" s="29">
        <f t="shared" si="106"/>
        <v>0.17152373022481265</v>
      </c>
      <c r="F208" s="29">
        <f t="shared" si="107"/>
        <v>4.0229885057471264E-2</v>
      </c>
      <c r="G208" s="30">
        <f t="shared" si="89"/>
        <v>-0.83009708737864074</v>
      </c>
      <c r="H208" s="48">
        <f t="shared" si="90"/>
        <v>-0.1423813488759367</v>
      </c>
    </row>
    <row r="209" spans="1:8" s="31" customFormat="1" ht="15" x14ac:dyDescent="0.2">
      <c r="A209" s="66"/>
      <c r="B209" s="55" t="s">
        <v>211</v>
      </c>
      <c r="C209" s="32">
        <v>22</v>
      </c>
      <c r="D209" s="32">
        <v>130</v>
      </c>
      <c r="E209" s="29">
        <f t="shared" si="106"/>
        <v>1.8318068276436304E-2</v>
      </c>
      <c r="F209" s="29">
        <f t="shared" si="107"/>
        <v>0.14942528735632185</v>
      </c>
      <c r="G209" s="30">
        <f t="shared" si="89"/>
        <v>4.9090909090909092</v>
      </c>
      <c r="H209" s="48">
        <f t="shared" si="90"/>
        <v>8.9925062447960044E-2</v>
      </c>
    </row>
    <row r="210" spans="1:8" s="31" customFormat="1" ht="15" x14ac:dyDescent="0.2">
      <c r="A210" s="66"/>
      <c r="B210" s="55" t="s">
        <v>430</v>
      </c>
      <c r="C210" s="32">
        <v>30</v>
      </c>
      <c r="D210" s="32">
        <v>14</v>
      </c>
      <c r="E210" s="29">
        <f t="shared" si="106"/>
        <v>2.497918401332223E-2</v>
      </c>
      <c r="F210" s="29">
        <f t="shared" si="107"/>
        <v>1.6091954022988506E-2</v>
      </c>
      <c r="G210" s="30">
        <f t="shared" si="89"/>
        <v>-0.53333333333333333</v>
      </c>
      <c r="H210" s="48">
        <f t="shared" si="90"/>
        <v>-1.3322231473771855E-2</v>
      </c>
    </row>
    <row r="211" spans="1:8" s="31" customFormat="1" ht="15" x14ac:dyDescent="0.2">
      <c r="A211" s="66"/>
      <c r="B211" s="55" t="s">
        <v>431</v>
      </c>
      <c r="C211" s="32">
        <v>22</v>
      </c>
      <c r="D211" s="32">
        <v>23</v>
      </c>
      <c r="E211" s="29">
        <f t="shared" si="106"/>
        <v>1.8318068276436304E-2</v>
      </c>
      <c r="F211" s="29">
        <f t="shared" si="107"/>
        <v>2.6436781609195402E-2</v>
      </c>
      <c r="G211" s="30">
        <f t="shared" si="89"/>
        <v>4.5454545454545456E-2</v>
      </c>
      <c r="H211" s="48">
        <f t="shared" si="90"/>
        <v>8.3263946711074107E-4</v>
      </c>
    </row>
    <row r="212" spans="1:8" s="31" customFormat="1" ht="15" x14ac:dyDescent="0.2">
      <c r="A212" s="66"/>
      <c r="B212" s="55" t="s">
        <v>212</v>
      </c>
      <c r="C212" s="32">
        <v>0</v>
      </c>
      <c r="D212" s="32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32">
        <v>1</v>
      </c>
      <c r="D213" s="32">
        <v>33</v>
      </c>
      <c r="E213" s="29">
        <f t="shared" si="106"/>
        <v>8.3263946711074107E-4</v>
      </c>
      <c r="F213" s="29">
        <f t="shared" si="107"/>
        <v>3.793103448275862E-2</v>
      </c>
      <c r="G213" s="30">
        <f t="shared" si="89"/>
        <v>32</v>
      </c>
      <c r="H213" s="48">
        <f t="shared" ref="H213" si="116">+IF(OR(AND(E213=""),(G213="")),"",E213*G213)</f>
        <v>2.6644462947543714E-2</v>
      </c>
    </row>
    <row r="214" spans="1:8" s="31" customFormat="1" ht="15" x14ac:dyDescent="0.2">
      <c r="A214" s="66"/>
      <c r="B214" s="55" t="s">
        <v>213</v>
      </c>
      <c r="C214" s="32">
        <v>1</v>
      </c>
      <c r="D214" s="32">
        <v>6</v>
      </c>
      <c r="E214" s="29">
        <f t="shared" si="106"/>
        <v>8.3263946711074107E-4</v>
      </c>
      <c r="F214" s="29">
        <f t="shared" si="107"/>
        <v>6.8965517241379309E-3</v>
      </c>
      <c r="G214" s="30">
        <f t="shared" si="89"/>
        <v>5</v>
      </c>
      <c r="H214" s="48">
        <f t="shared" si="90"/>
        <v>4.163197335553705E-3</v>
      </c>
    </row>
    <row r="215" spans="1:8" s="31" customFormat="1" ht="15" x14ac:dyDescent="0.2">
      <c r="A215" s="66"/>
      <c r="B215" s="55" t="s">
        <v>214</v>
      </c>
      <c r="C215" s="32">
        <v>1</v>
      </c>
      <c r="D215" s="32">
        <v>4</v>
      </c>
      <c r="E215" s="29">
        <f t="shared" si="106"/>
        <v>8.3263946711074107E-4</v>
      </c>
      <c r="F215" s="29">
        <f t="shared" si="107"/>
        <v>4.5977011494252873E-3</v>
      </c>
      <c r="G215" s="30">
        <f t="shared" si="89"/>
        <v>3</v>
      </c>
      <c r="H215" s="48">
        <f t="shared" si="90"/>
        <v>2.4979184013322231E-3</v>
      </c>
    </row>
    <row r="216" spans="1:8" s="31" customFormat="1" ht="15" x14ac:dyDescent="0.2">
      <c r="A216" s="66"/>
      <c r="B216" s="55" t="s">
        <v>215</v>
      </c>
      <c r="C216" s="32">
        <v>0</v>
      </c>
      <c r="D216" s="32">
        <v>0</v>
      </c>
      <c r="E216" s="29" t="str">
        <f t="shared" si="106"/>
        <v/>
      </c>
      <c r="F216" s="29" t="str">
        <f t="shared" si="107"/>
        <v/>
      </c>
      <c r="G216" s="30" t="str">
        <f t="shared" si="89"/>
        <v xml:space="preserve"> </v>
      </c>
      <c r="H216" s="48" t="str">
        <f t="shared" si="90"/>
        <v/>
      </c>
    </row>
    <row r="217" spans="1:8" s="31" customFormat="1" ht="15" x14ac:dyDescent="0.2">
      <c r="A217" s="66"/>
      <c r="B217" s="55" t="s">
        <v>44</v>
      </c>
      <c r="C217" s="32">
        <v>0</v>
      </c>
      <c r="D217" s="32">
        <v>3</v>
      </c>
      <c r="E217" s="29" t="str">
        <f t="shared" si="106"/>
        <v/>
      </c>
      <c r="F217" s="29">
        <f t="shared" si="107"/>
        <v>3.4482758620689655E-3</v>
      </c>
      <c r="G217" s="30">
        <f t="shared" si="89"/>
        <v>1</v>
      </c>
      <c r="H217" s="48" t="str">
        <f t="shared" si="90"/>
        <v/>
      </c>
    </row>
    <row r="218" spans="1:8" s="31" customFormat="1" ht="15" x14ac:dyDescent="0.2">
      <c r="A218" s="66"/>
      <c r="B218" s="55" t="s">
        <v>45</v>
      </c>
      <c r="C218" s="32">
        <v>20</v>
      </c>
      <c r="D218" s="32">
        <v>14</v>
      </c>
      <c r="E218" s="29">
        <f t="shared" si="106"/>
        <v>1.665278934221482E-2</v>
      </c>
      <c r="F218" s="29">
        <f t="shared" si="107"/>
        <v>1.6091954022988506E-2</v>
      </c>
      <c r="G218" s="30">
        <f t="shared" si="89"/>
        <v>-0.3</v>
      </c>
      <c r="H218" s="48">
        <f t="shared" si="90"/>
        <v>-4.9958368026644462E-3</v>
      </c>
    </row>
    <row r="219" spans="1:8" s="31" customFormat="1" ht="15" x14ac:dyDescent="0.2">
      <c r="A219" s="66"/>
      <c r="B219" s="55" t="s">
        <v>216</v>
      </c>
      <c r="C219" s="32">
        <v>0</v>
      </c>
      <c r="D219" s="32">
        <v>1</v>
      </c>
      <c r="E219" s="29" t="str">
        <f t="shared" si="106"/>
        <v/>
      </c>
      <c r="F219" s="29">
        <f t="shared" si="107"/>
        <v>1.1494252873563218E-3</v>
      </c>
      <c r="G219" s="30">
        <f t="shared" si="89"/>
        <v>1</v>
      </c>
      <c r="H219" s="48" t="str">
        <f t="shared" si="90"/>
        <v/>
      </c>
    </row>
    <row r="220" spans="1:8" s="31" customFormat="1" ht="30" x14ac:dyDescent="0.2">
      <c r="A220" s="66"/>
      <c r="B220" s="55" t="s">
        <v>217</v>
      </c>
      <c r="C220" s="32">
        <v>0</v>
      </c>
      <c r="D220" s="32">
        <v>0</v>
      </c>
      <c r="E220" s="29" t="str">
        <f t="shared" si="106"/>
        <v/>
      </c>
      <c r="F220" s="29" t="str">
        <f t="shared" si="107"/>
        <v/>
      </c>
      <c r="G220" s="30" t="str">
        <f t="shared" si="89"/>
        <v xml:space="preserve"> </v>
      </c>
      <c r="H220" s="48" t="str">
        <f t="shared" si="90"/>
        <v/>
      </c>
    </row>
    <row r="221" spans="1:8" s="31" customFormat="1" ht="15" x14ac:dyDescent="0.2">
      <c r="A221" s="66"/>
      <c r="B221" s="55" t="s">
        <v>432</v>
      </c>
      <c r="C221" s="32">
        <v>0</v>
      </c>
      <c r="D221" s="32">
        <v>0</v>
      </c>
      <c r="E221" s="29" t="str">
        <f t="shared" si="106"/>
        <v/>
      </c>
      <c r="F221" s="29" t="str">
        <f t="shared" si="107"/>
        <v/>
      </c>
      <c r="G221" s="30" t="str">
        <f t="shared" si="89"/>
        <v xml:space="preserve"> </v>
      </c>
      <c r="H221" s="48" t="str">
        <f t="shared" si="90"/>
        <v/>
      </c>
    </row>
    <row r="222" spans="1:8" s="31" customFormat="1" ht="15" x14ac:dyDescent="0.2">
      <c r="A222" s="66"/>
      <c r="B222" s="55" t="s">
        <v>504</v>
      </c>
      <c r="C222" s="32">
        <v>0</v>
      </c>
      <c r="D222" s="32">
        <v>0</v>
      </c>
      <c r="E222" s="29" t="str">
        <f t="shared" si="106"/>
        <v/>
      </c>
      <c r="F222" s="29" t="str">
        <f t="shared" si="107"/>
        <v/>
      </c>
      <c r="G222" s="30" t="str">
        <f t="shared" si="89"/>
        <v xml:space="preserve"> </v>
      </c>
      <c r="H222" s="48" t="str">
        <f t="shared" ref="H222" si="117">+IF(OR(AND(E222=""),(G222="")),"",E222*G222)</f>
        <v/>
      </c>
    </row>
    <row r="223" spans="1:8" s="31" customFormat="1" ht="15" x14ac:dyDescent="0.2">
      <c r="A223" s="66"/>
      <c r="B223" s="55" t="s">
        <v>609</v>
      </c>
      <c r="C223" s="32">
        <v>19</v>
      </c>
      <c r="D223" s="32">
        <v>12</v>
      </c>
      <c r="E223" s="29">
        <f t="shared" ref="E223" si="118">+IF(C223=0,"",C223/C$176)</f>
        <v>1.5820149875104082E-2</v>
      </c>
      <c r="F223" s="29">
        <f t="shared" ref="F223" si="119">+IF(D223=0,"",D223/D$176)</f>
        <v>1.3793103448275862E-2</v>
      </c>
      <c r="G223" s="30">
        <f t="shared" ref="G223" si="120">+IF(AND(C223=0,D223=0)," ",IF(C223=0,1,IF(D223=0,-1,(D223-C223)/C223)))</f>
        <v>-0.36842105263157893</v>
      </c>
      <c r="H223" s="48">
        <f t="shared" ref="H223" si="121">+IF(OR(AND(E223=""),(G223="")),"",E223*G223)</f>
        <v>-5.8284762697751874E-3</v>
      </c>
    </row>
    <row r="224" spans="1:8" s="31" customFormat="1" ht="15" x14ac:dyDescent="0.2">
      <c r="A224" s="66"/>
      <c r="B224" s="55" t="s">
        <v>539</v>
      </c>
      <c r="C224" s="32">
        <v>0</v>
      </c>
      <c r="D224" s="32">
        <v>0</v>
      </c>
      <c r="E224" s="29" t="str">
        <f t="shared" si="106"/>
        <v/>
      </c>
      <c r="F224" s="29" t="str">
        <f t="shared" si="107"/>
        <v/>
      </c>
      <c r="G224" s="30" t="str">
        <f t="shared" si="89"/>
        <v xml:space="preserve"> 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32">
        <v>0</v>
      </c>
      <c r="D225" s="32">
        <v>0</v>
      </c>
      <c r="E225" s="29" t="str">
        <f t="shared" si="106"/>
        <v/>
      </c>
      <c r="F225" s="29" t="str">
        <f t="shared" si="107"/>
        <v/>
      </c>
      <c r="G225" s="30" t="str">
        <f t="shared" si="89"/>
        <v xml:space="preserve"> </v>
      </c>
      <c r="H225" s="48" t="str">
        <f t="shared" si="90"/>
        <v/>
      </c>
    </row>
    <row r="226" spans="1:8" s="31" customFormat="1" ht="15" x14ac:dyDescent="0.2">
      <c r="A226" s="66"/>
      <c r="B226" s="55" t="s">
        <v>46</v>
      </c>
      <c r="C226" s="32">
        <v>1</v>
      </c>
      <c r="D226" s="32">
        <v>0</v>
      </c>
      <c r="E226" s="29">
        <f t="shared" si="106"/>
        <v>8.3263946711074107E-4</v>
      </c>
      <c r="F226" s="29" t="str">
        <f t="shared" si="107"/>
        <v/>
      </c>
      <c r="G226" s="30">
        <f t="shared" si="89"/>
        <v>-1</v>
      </c>
      <c r="H226" s="48">
        <f t="shared" si="90"/>
        <v>-8.3263946711074107E-4</v>
      </c>
    </row>
    <row r="227" spans="1:8" s="31" customFormat="1" ht="15" x14ac:dyDescent="0.2">
      <c r="A227" s="66"/>
      <c r="B227" s="55" t="s">
        <v>219</v>
      </c>
      <c r="C227" s="32">
        <v>0</v>
      </c>
      <c r="D227" s="32">
        <v>3</v>
      </c>
      <c r="E227" s="29" t="str">
        <f t="shared" si="106"/>
        <v/>
      </c>
      <c r="F227" s="29">
        <f t="shared" si="107"/>
        <v>3.4482758620689655E-3</v>
      </c>
      <c r="G227" s="30">
        <f t="shared" si="89"/>
        <v>1</v>
      </c>
      <c r="H227" s="48" t="str">
        <f t="shared" si="90"/>
        <v/>
      </c>
    </row>
    <row r="228" spans="1:8" s="31" customFormat="1" ht="15" x14ac:dyDescent="0.2">
      <c r="A228" s="66"/>
      <c r="B228" s="55" t="s">
        <v>220</v>
      </c>
      <c r="C228" s="32">
        <v>0</v>
      </c>
      <c r="D228" s="32">
        <v>0</v>
      </c>
      <c r="E228" s="29" t="str">
        <f t="shared" si="106"/>
        <v/>
      </c>
      <c r="F228" s="29" t="str">
        <f t="shared" si="107"/>
        <v/>
      </c>
      <c r="G228" s="30" t="str">
        <f t="shared" si="89"/>
        <v xml:space="preserve"> </v>
      </c>
      <c r="H228" s="48" t="str">
        <f t="shared" si="90"/>
        <v/>
      </c>
    </row>
    <row r="229" spans="1:8" s="31" customFormat="1" ht="15" x14ac:dyDescent="0.2">
      <c r="A229" s="66"/>
      <c r="B229" s="55" t="s">
        <v>433</v>
      </c>
      <c r="C229" s="32">
        <v>0</v>
      </c>
      <c r="D229" s="32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32">
        <v>21</v>
      </c>
      <c r="D230" s="32">
        <v>68</v>
      </c>
      <c r="E230" s="29">
        <f t="shared" si="106"/>
        <v>1.7485428809325562E-2</v>
      </c>
      <c r="F230" s="29">
        <f t="shared" si="107"/>
        <v>7.8160919540229884E-2</v>
      </c>
      <c r="G230" s="30">
        <f t="shared" si="89"/>
        <v>2.2380952380952381</v>
      </c>
      <c r="H230" s="48">
        <f t="shared" si="90"/>
        <v>3.9134054954204828E-2</v>
      </c>
    </row>
    <row r="231" spans="1:8" s="31" customFormat="1" ht="15" x14ac:dyDescent="0.2">
      <c r="A231" s="66"/>
      <c r="B231" s="55" t="s">
        <v>221</v>
      </c>
      <c r="C231" s="32">
        <v>0</v>
      </c>
      <c r="D231" s="32">
        <v>0</v>
      </c>
      <c r="E231" s="29" t="str">
        <f t="shared" si="106"/>
        <v/>
      </c>
      <c r="F231" s="29" t="str">
        <f t="shared" si="107"/>
        <v/>
      </c>
      <c r="G231" s="30" t="str">
        <f t="shared" si="89"/>
        <v xml:space="preserve"> </v>
      </c>
      <c r="H231" s="48" t="str">
        <f t="shared" si="90"/>
        <v/>
      </c>
    </row>
    <row r="232" spans="1:8" s="31" customFormat="1" ht="15" x14ac:dyDescent="0.2">
      <c r="A232" s="66"/>
      <c r="B232" s="55" t="s">
        <v>222</v>
      </c>
      <c r="C232" s="32">
        <v>0</v>
      </c>
      <c r="D232" s="32">
        <v>0</v>
      </c>
      <c r="E232" s="29" t="str">
        <f t="shared" ref="E232:E251" si="122">+IF(C232=0,"",C232/C$176)</f>
        <v/>
      </c>
      <c r="F232" s="29" t="str">
        <f t="shared" ref="F232:F251" si="123">+IF(D232=0,"",D232/D$176)</f>
        <v/>
      </c>
      <c r="G232" s="30" t="str">
        <f t="shared" si="89"/>
        <v xml:space="preserve"> </v>
      </c>
      <c r="H232" s="48" t="str">
        <f t="shared" si="90"/>
        <v/>
      </c>
    </row>
    <row r="233" spans="1:8" s="31" customFormat="1" ht="15" x14ac:dyDescent="0.2">
      <c r="A233" s="66"/>
      <c r="B233" s="55" t="s">
        <v>223</v>
      </c>
      <c r="C233" s="32">
        <v>11</v>
      </c>
      <c r="D233" s="32">
        <v>0</v>
      </c>
      <c r="E233" s="29">
        <f t="shared" si="122"/>
        <v>9.1590341382181521E-3</v>
      </c>
      <c r="F233" s="29" t="str">
        <f t="shared" si="123"/>
        <v/>
      </c>
      <c r="G233" s="30">
        <f t="shared" si="89"/>
        <v>-1</v>
      </c>
      <c r="H233" s="48">
        <f t="shared" si="90"/>
        <v>-9.1590341382181521E-3</v>
      </c>
    </row>
    <row r="234" spans="1:8" s="31" customFormat="1" ht="15" x14ac:dyDescent="0.2">
      <c r="A234" s="66"/>
      <c r="B234" s="55" t="s">
        <v>628</v>
      </c>
      <c r="C234" s="32">
        <v>0</v>
      </c>
      <c r="D234" s="32">
        <v>0</v>
      </c>
      <c r="E234" s="29" t="str">
        <f t="shared" si="122"/>
        <v/>
      </c>
      <c r="F234" s="29" t="str">
        <f t="shared" si="123"/>
        <v/>
      </c>
      <c r="G234" s="30" t="str">
        <f t="shared" si="89"/>
        <v xml:space="preserve"> 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32">
        <v>0</v>
      </c>
      <c r="D235" s="32">
        <v>0</v>
      </c>
      <c r="E235" s="29" t="str">
        <f t="shared" ref="E235" si="124">+IF(C235=0,"",C235/C$176)</f>
        <v/>
      </c>
      <c r="F235" s="29" t="str">
        <f t="shared" ref="F235" si="125">+IF(D235=0,"",D235/D$176)</f>
        <v/>
      </c>
      <c r="G235" s="30" t="str">
        <f t="shared" si="89"/>
        <v xml:space="preserve"> 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55" t="s">
        <v>612</v>
      </c>
      <c r="C236" s="32">
        <v>1</v>
      </c>
      <c r="D236" s="32">
        <v>11</v>
      </c>
      <c r="E236" s="29">
        <f t="shared" ref="E236" si="127">+IF(C236=0,"",C236/C$176)</f>
        <v>8.3263946711074107E-4</v>
      </c>
      <c r="F236" s="29">
        <f t="shared" ref="F236" si="128">+IF(D236=0,"",D236/D$176)</f>
        <v>1.264367816091954E-2</v>
      </c>
      <c r="G236" s="30">
        <f t="shared" ref="G236" si="129">+IF(AND(C236=0,D236=0)," ",IF(C236=0,1,IF(D236=0,-1,(D236-C236)/C236)))</f>
        <v>10</v>
      </c>
      <c r="H236" s="48">
        <f t="shared" ref="H236" si="130">+IF(OR(AND(E236=""),(G236="")),"",E236*G236)</f>
        <v>8.3263946711074101E-3</v>
      </c>
    </row>
    <row r="237" spans="1:8" s="31" customFormat="1" ht="15" x14ac:dyDescent="0.2">
      <c r="A237" s="66"/>
      <c r="B237" s="55" t="s">
        <v>48</v>
      </c>
      <c r="C237" s="32">
        <v>0</v>
      </c>
      <c r="D237" s="32">
        <v>0</v>
      </c>
      <c r="E237" s="29" t="str">
        <f t="shared" si="122"/>
        <v/>
      </c>
      <c r="F237" s="29" t="str">
        <f t="shared" si="123"/>
        <v/>
      </c>
      <c r="G237" s="30" t="str">
        <f t="shared" si="89"/>
        <v xml:space="preserve"> </v>
      </c>
      <c r="H237" s="48" t="str">
        <f t="shared" si="90"/>
        <v/>
      </c>
    </row>
    <row r="238" spans="1:8" s="31" customFormat="1" ht="15" x14ac:dyDescent="0.2">
      <c r="A238" s="66"/>
      <c r="B238" s="55" t="s">
        <v>224</v>
      </c>
      <c r="C238" s="32">
        <v>0</v>
      </c>
      <c r="D238" s="32">
        <v>0</v>
      </c>
      <c r="E238" s="29" t="str">
        <f t="shared" si="122"/>
        <v/>
      </c>
      <c r="F238" s="29" t="str">
        <f t="shared" si="123"/>
        <v/>
      </c>
      <c r="G238" s="30" t="str">
        <f t="shared" si="89"/>
        <v xml:space="preserve"> 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32">
        <v>0</v>
      </c>
      <c r="D239" s="32">
        <v>1</v>
      </c>
      <c r="E239" s="29" t="str">
        <f t="shared" si="122"/>
        <v/>
      </c>
      <c r="F239" s="29">
        <f t="shared" si="123"/>
        <v>1.1494252873563218E-3</v>
      </c>
      <c r="G239" s="30">
        <f t="shared" si="89"/>
        <v>1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32">
        <v>0</v>
      </c>
      <c r="D240" s="32">
        <v>0</v>
      </c>
      <c r="E240" s="29" t="str">
        <f t="shared" si="122"/>
        <v/>
      </c>
      <c r="F240" s="29" t="str">
        <f t="shared" si="123"/>
        <v/>
      </c>
      <c r="G240" s="30" t="str">
        <f t="shared" si="89"/>
        <v xml:space="preserve"> </v>
      </c>
      <c r="H240" s="48" t="str">
        <f t="shared" si="90"/>
        <v/>
      </c>
    </row>
    <row r="241" spans="1:8" s="31" customFormat="1" ht="15" x14ac:dyDescent="0.2">
      <c r="A241" s="66"/>
      <c r="B241" s="55" t="s">
        <v>633</v>
      </c>
      <c r="C241" s="32">
        <v>0</v>
      </c>
      <c r="D241" s="32">
        <v>0</v>
      </c>
      <c r="E241" s="29" t="str">
        <f t="shared" si="122"/>
        <v/>
      </c>
      <c r="F241" s="29" t="str">
        <f t="shared" si="123"/>
        <v/>
      </c>
      <c r="G241" s="30" t="str">
        <f t="shared" si="89"/>
        <v xml:space="preserve"> </v>
      </c>
      <c r="H241" s="48" t="str">
        <f t="shared" si="90"/>
        <v/>
      </c>
    </row>
    <row r="242" spans="1:8" s="31" customFormat="1" ht="15" x14ac:dyDescent="0.2">
      <c r="A242" s="66" t="s">
        <v>644</v>
      </c>
      <c r="B242" s="55" t="s">
        <v>650</v>
      </c>
      <c r="C242" s="32"/>
      <c r="D242" s="32">
        <v>2</v>
      </c>
      <c r="E242" s="29" t="str">
        <f t="shared" ref="E242" si="131">+IF(C242=0,"",C242/C$176)</f>
        <v/>
      </c>
      <c r="F242" s="29">
        <f t="shared" ref="F242" si="132">+IF(D242=0,"",D242/D$176)</f>
        <v>2.2988505747126436E-3</v>
      </c>
      <c r="G242" s="30">
        <f t="shared" ref="G242" si="133">+IF(AND(C242=0,D242=0)," ",IF(C242=0,1,IF(D242=0,-1,(D242-C242)/C242)))</f>
        <v>1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32">
        <v>17</v>
      </c>
      <c r="D243" s="32">
        <v>5</v>
      </c>
      <c r="E243" s="29">
        <f t="shared" si="122"/>
        <v>1.4154870940882597E-2</v>
      </c>
      <c r="F243" s="29">
        <f t="shared" si="123"/>
        <v>5.7471264367816091E-3</v>
      </c>
      <c r="G243" s="30">
        <f t="shared" si="89"/>
        <v>-0.70588235294117652</v>
      </c>
      <c r="H243" s="48">
        <f t="shared" si="90"/>
        <v>-9.9916736053288924E-3</v>
      </c>
    </row>
    <row r="244" spans="1:8" s="31" customFormat="1" ht="15" x14ac:dyDescent="0.2">
      <c r="A244" s="66"/>
      <c r="B244" s="55" t="s">
        <v>52</v>
      </c>
      <c r="C244" s="32">
        <v>10</v>
      </c>
      <c r="D244" s="32">
        <v>0</v>
      </c>
      <c r="E244" s="29">
        <f t="shared" si="122"/>
        <v>8.3263946711074101E-3</v>
      </c>
      <c r="F244" s="29" t="str">
        <f t="shared" si="123"/>
        <v/>
      </c>
      <c r="G244" s="30">
        <f t="shared" ref="G244:G314" si="135">+IF(AND(C244=0,D244=0)," ",IF(C244=0,1,IF(D244=0,-1,(D244-C244)/C244)))</f>
        <v>-1</v>
      </c>
      <c r="H244" s="48">
        <f t="shared" si="90"/>
        <v>-8.3263946711074101E-3</v>
      </c>
    </row>
    <row r="245" spans="1:8" s="31" customFormat="1" ht="30" x14ac:dyDescent="0.2">
      <c r="A245" s="66"/>
      <c r="B245" s="55" t="s">
        <v>540</v>
      </c>
      <c r="C245" s="32">
        <v>6</v>
      </c>
      <c r="D245" s="32">
        <v>0</v>
      </c>
      <c r="E245" s="29">
        <f t="shared" si="122"/>
        <v>4.9958368026644462E-3</v>
      </c>
      <c r="F245" s="29" t="str">
        <f t="shared" si="123"/>
        <v/>
      </c>
      <c r="G245" s="30">
        <f t="shared" si="135"/>
        <v>-1</v>
      </c>
      <c r="H245" s="48">
        <f t="shared" si="90"/>
        <v>-4.9958368026644462E-3</v>
      </c>
    </row>
    <row r="246" spans="1:8" s="31" customFormat="1" ht="15" x14ac:dyDescent="0.2">
      <c r="A246" s="66"/>
      <c r="B246" s="55" t="s">
        <v>50</v>
      </c>
      <c r="C246" s="32">
        <v>0</v>
      </c>
      <c r="D246" s="32">
        <v>23</v>
      </c>
      <c r="E246" s="29" t="str">
        <f t="shared" si="122"/>
        <v/>
      </c>
      <c r="F246" s="29">
        <f t="shared" si="123"/>
        <v>2.6436781609195402E-2</v>
      </c>
      <c r="G246" s="30">
        <f t="shared" si="135"/>
        <v>1</v>
      </c>
      <c r="H246" s="48" t="str">
        <f t="shared" si="90"/>
        <v/>
      </c>
    </row>
    <row r="247" spans="1:8" s="31" customFormat="1" ht="15" x14ac:dyDescent="0.2">
      <c r="A247" s="66"/>
      <c r="B247" s="55" t="s">
        <v>49</v>
      </c>
      <c r="C247" s="32">
        <v>0</v>
      </c>
      <c r="D247" s="32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32">
        <v>0</v>
      </c>
      <c r="D248" s="32">
        <v>0</v>
      </c>
      <c r="E248" s="29" t="str">
        <f t="shared" si="122"/>
        <v/>
      </c>
      <c r="F248" s="29" t="str">
        <f t="shared" si="123"/>
        <v/>
      </c>
      <c r="G248" s="30" t="str">
        <f t="shared" si="135"/>
        <v xml:space="preserve"> 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32">
        <v>0</v>
      </c>
      <c r="D249" s="32">
        <v>1</v>
      </c>
      <c r="E249" s="29" t="str">
        <f t="shared" si="122"/>
        <v/>
      </c>
      <c r="F249" s="29">
        <f t="shared" si="123"/>
        <v>1.1494252873563218E-3</v>
      </c>
      <c r="G249" s="30">
        <f t="shared" si="135"/>
        <v>1</v>
      </c>
      <c r="H249" s="48" t="str">
        <f t="shared" si="90"/>
        <v/>
      </c>
    </row>
    <row r="250" spans="1:8" s="31" customFormat="1" ht="15" x14ac:dyDescent="0.2">
      <c r="A250" s="66"/>
      <c r="B250" s="55" t="s">
        <v>226</v>
      </c>
      <c r="C250" s="32">
        <v>1</v>
      </c>
      <c r="D250" s="32">
        <v>0</v>
      </c>
      <c r="E250" s="29">
        <f t="shared" si="122"/>
        <v>8.3263946711074107E-4</v>
      </c>
      <c r="F250" s="29" t="str">
        <f t="shared" si="123"/>
        <v/>
      </c>
      <c r="G250" s="30">
        <f t="shared" si="135"/>
        <v>-1</v>
      </c>
      <c r="H250" s="48">
        <f t="shared" si="90"/>
        <v>-8.3263946711074107E-4</v>
      </c>
    </row>
    <row r="251" spans="1:8" s="31" customFormat="1" ht="15" x14ac:dyDescent="0.2">
      <c r="A251" s="66"/>
      <c r="B251" s="55" t="s">
        <v>434</v>
      </c>
      <c r="C251" s="32">
        <v>2</v>
      </c>
      <c r="D251" s="32">
        <v>1</v>
      </c>
      <c r="E251" s="29">
        <f t="shared" si="122"/>
        <v>1.6652789342214821E-3</v>
      </c>
      <c r="F251" s="29">
        <f t="shared" si="123"/>
        <v>1.1494252873563218E-3</v>
      </c>
      <c r="G251" s="30">
        <f t="shared" si="135"/>
        <v>-0.5</v>
      </c>
      <c r="H251" s="48">
        <f t="shared" si="90"/>
        <v>-8.3263946711074107E-4</v>
      </c>
    </row>
    <row r="252" spans="1:8" s="31" customFormat="1" ht="15" x14ac:dyDescent="0.2">
      <c r="A252" s="66"/>
      <c r="B252" s="55" t="s">
        <v>323</v>
      </c>
      <c r="C252" s="32">
        <v>0</v>
      </c>
      <c r="D252" s="32">
        <v>0</v>
      </c>
      <c r="E252" s="29" t="str">
        <f t="shared" ref="E252:E337" si="136">+IF(C252=0,"",C252/C$176)</f>
        <v/>
      </c>
      <c r="F252" s="29" t="str">
        <f t="shared" ref="F252:F337" si="137">+IF(D252=0,"",D252/D$176)</f>
        <v/>
      </c>
      <c r="G252" s="30" t="str">
        <f t="shared" si="135"/>
        <v xml:space="preserve"> </v>
      </c>
      <c r="H252" s="48" t="str">
        <f t="shared" ref="H252:H337" si="138">+IF(OR(AND(E252=""),(G252="")),"",E252*G252)</f>
        <v/>
      </c>
    </row>
    <row r="253" spans="1:8" s="31" customFormat="1" ht="15" x14ac:dyDescent="0.2">
      <c r="A253" s="66"/>
      <c r="B253" s="55" t="s">
        <v>227</v>
      </c>
      <c r="C253" s="32">
        <v>0</v>
      </c>
      <c r="D253" s="32">
        <v>0</v>
      </c>
      <c r="E253" s="29" t="str">
        <f t="shared" si="136"/>
        <v/>
      </c>
      <c r="F253" s="29" t="str">
        <f t="shared" si="137"/>
        <v/>
      </c>
      <c r="G253" s="30" t="str">
        <f t="shared" si="135"/>
        <v xml:space="preserve"> </v>
      </c>
      <c r="H253" s="48" t="str">
        <f t="shared" si="138"/>
        <v/>
      </c>
    </row>
    <row r="254" spans="1:8" s="31" customFormat="1" ht="15" x14ac:dyDescent="0.2">
      <c r="A254" s="66"/>
      <c r="B254" s="55" t="s">
        <v>228</v>
      </c>
      <c r="C254" s="32">
        <v>0</v>
      </c>
      <c r="D254" s="32">
        <v>0</v>
      </c>
      <c r="E254" s="29" t="str">
        <f t="shared" si="136"/>
        <v/>
      </c>
      <c r="F254" s="29" t="str">
        <f t="shared" si="137"/>
        <v/>
      </c>
      <c r="G254" s="30" t="str">
        <f t="shared" si="135"/>
        <v xml:space="preserve"> </v>
      </c>
      <c r="H254" s="48" t="str">
        <f t="shared" si="138"/>
        <v/>
      </c>
    </row>
    <row r="255" spans="1:8" s="31" customFormat="1" ht="15" x14ac:dyDescent="0.2">
      <c r="A255" s="66"/>
      <c r="B255" s="55" t="s">
        <v>435</v>
      </c>
      <c r="C255" s="32">
        <v>0</v>
      </c>
      <c r="D255" s="32">
        <v>0</v>
      </c>
      <c r="E255" s="29" t="str">
        <f t="shared" si="136"/>
        <v/>
      </c>
      <c r="F255" s="29" t="str">
        <f t="shared" si="137"/>
        <v/>
      </c>
      <c r="G255" s="30" t="str">
        <f t="shared" si="135"/>
        <v xml:space="preserve"> </v>
      </c>
      <c r="H255" s="48" t="str">
        <f t="shared" si="138"/>
        <v/>
      </c>
    </row>
    <row r="256" spans="1:8" s="31" customFormat="1" ht="15" x14ac:dyDescent="0.2">
      <c r="A256" s="66"/>
      <c r="B256" s="55" t="s">
        <v>229</v>
      </c>
      <c r="C256" s="32">
        <v>0</v>
      </c>
      <c r="D256" s="32">
        <v>0</v>
      </c>
      <c r="E256" s="29" t="str">
        <f t="shared" si="136"/>
        <v/>
      </c>
      <c r="F256" s="29" t="str">
        <f t="shared" si="137"/>
        <v/>
      </c>
      <c r="G256" s="30" t="str">
        <f t="shared" si="135"/>
        <v xml:space="preserve"> 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32">
        <v>0</v>
      </c>
      <c r="D257" s="32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32">
        <v>0</v>
      </c>
      <c r="D258" s="32">
        <v>0</v>
      </c>
      <c r="E258" s="29" t="str">
        <f t="shared" ref="E258:E259" si="139">+IF(C258=0,"",C258/C$176)</f>
        <v/>
      </c>
      <c r="F258" s="29" t="str">
        <f t="shared" ref="F258:F259" si="140">+IF(D258=0,"",D258/D$176)</f>
        <v/>
      </c>
      <c r="G258" s="30" t="str">
        <f t="shared" si="135"/>
        <v xml:space="preserve"> </v>
      </c>
      <c r="H258" s="48" t="str">
        <f t="shared" ref="H258:H259" si="141">+IF(OR(AND(E258=""),(G258="")),"",E258*G258)</f>
        <v/>
      </c>
    </row>
    <row r="259" spans="1:8" s="31" customFormat="1" ht="15" x14ac:dyDescent="0.2">
      <c r="A259" s="66"/>
      <c r="B259" s="55" t="s">
        <v>411</v>
      </c>
      <c r="C259" s="32">
        <v>0</v>
      </c>
      <c r="D259" s="32">
        <v>0</v>
      </c>
      <c r="E259" s="29" t="str">
        <f t="shared" si="139"/>
        <v/>
      </c>
      <c r="F259" s="29" t="str">
        <f t="shared" si="140"/>
        <v/>
      </c>
      <c r="G259" s="30" t="str">
        <f t="shared" si="135"/>
        <v xml:space="preserve"> 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32">
        <v>1</v>
      </c>
      <c r="D260" s="32">
        <v>0</v>
      </c>
      <c r="E260" s="29">
        <f t="shared" si="136"/>
        <v>8.3263946711074107E-4</v>
      </c>
      <c r="F260" s="29" t="str">
        <f t="shared" si="137"/>
        <v/>
      </c>
      <c r="G260" s="30">
        <f t="shared" si="135"/>
        <v>-1</v>
      </c>
      <c r="H260" s="48">
        <f t="shared" si="138"/>
        <v>-8.3263946711074107E-4</v>
      </c>
    </row>
    <row r="261" spans="1:8" s="31" customFormat="1" ht="15" x14ac:dyDescent="0.2">
      <c r="A261" s="66"/>
      <c r="B261" s="55" t="s">
        <v>600</v>
      </c>
      <c r="C261" s="32">
        <v>0</v>
      </c>
      <c r="D261" s="32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32">
        <v>0</v>
      </c>
      <c r="D262" s="32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32">
        <v>0</v>
      </c>
      <c r="D263" s="32">
        <v>0</v>
      </c>
      <c r="E263" s="29" t="str">
        <f t="shared" si="136"/>
        <v/>
      </c>
      <c r="F263" s="29" t="str">
        <f t="shared" si="137"/>
        <v/>
      </c>
      <c r="G263" s="30" t="str">
        <f t="shared" si="135"/>
        <v xml:space="preserve"> </v>
      </c>
      <c r="H263" s="48" t="str">
        <f t="shared" si="138"/>
        <v/>
      </c>
    </row>
    <row r="264" spans="1:8" s="31" customFormat="1" ht="30" x14ac:dyDescent="0.2">
      <c r="A264" s="66"/>
      <c r="B264" s="55" t="s">
        <v>439</v>
      </c>
      <c r="C264" s="32">
        <v>0</v>
      </c>
      <c r="D264" s="32">
        <v>2</v>
      </c>
      <c r="E264" s="29" t="str">
        <f t="shared" si="136"/>
        <v/>
      </c>
      <c r="F264" s="29">
        <f t="shared" si="137"/>
        <v>2.2988505747126436E-3</v>
      </c>
      <c r="G264" s="30">
        <f t="shared" si="135"/>
        <v>1</v>
      </c>
      <c r="H264" s="48" t="str">
        <f t="shared" si="138"/>
        <v/>
      </c>
    </row>
    <row r="265" spans="1:8" s="31" customFormat="1" ht="15" x14ac:dyDescent="0.2">
      <c r="A265" s="66"/>
      <c r="B265" s="55" t="s">
        <v>440</v>
      </c>
      <c r="C265" s="32">
        <v>0</v>
      </c>
      <c r="D265" s="32">
        <v>0</v>
      </c>
      <c r="E265" s="29" t="str">
        <f t="shared" si="136"/>
        <v/>
      </c>
      <c r="F265" s="29" t="str">
        <f t="shared" si="137"/>
        <v/>
      </c>
      <c r="G265" s="30" t="str">
        <f t="shared" si="135"/>
        <v xml:space="preserve"> </v>
      </c>
      <c r="H265" s="48" t="str">
        <f t="shared" si="138"/>
        <v/>
      </c>
    </row>
    <row r="266" spans="1:8" s="31" customFormat="1" ht="15" x14ac:dyDescent="0.2">
      <c r="A266" s="66"/>
      <c r="B266" s="55" t="s">
        <v>507</v>
      </c>
      <c r="C266" s="32">
        <v>0</v>
      </c>
      <c r="D266" s="32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32">
        <v>0</v>
      </c>
      <c r="D267" s="32">
        <v>0</v>
      </c>
      <c r="E267" s="29" t="str">
        <f t="shared" si="142"/>
        <v/>
      </c>
      <c r="F267" s="29" t="str">
        <f t="shared" si="143"/>
        <v/>
      </c>
      <c r="G267" s="30" t="str">
        <f t="shared" si="135"/>
        <v xml:space="preserve"> </v>
      </c>
      <c r="H267" s="48" t="str">
        <f t="shared" si="144"/>
        <v/>
      </c>
    </row>
    <row r="268" spans="1:8" s="31" customFormat="1" ht="15" x14ac:dyDescent="0.2">
      <c r="A268" s="66"/>
      <c r="B268" s="55" t="s">
        <v>54</v>
      </c>
      <c r="C268" s="32">
        <v>0</v>
      </c>
      <c r="D268" s="32">
        <v>0</v>
      </c>
      <c r="E268" s="29" t="str">
        <f t="shared" si="136"/>
        <v/>
      </c>
      <c r="F268" s="29" t="str">
        <f t="shared" si="137"/>
        <v/>
      </c>
      <c r="G268" s="30" t="str">
        <f t="shared" si="135"/>
        <v xml:space="preserve"> </v>
      </c>
      <c r="H268" s="48" t="str">
        <f t="shared" si="138"/>
        <v/>
      </c>
    </row>
    <row r="269" spans="1:8" s="31" customFormat="1" ht="15" x14ac:dyDescent="0.2">
      <c r="A269" s="66"/>
      <c r="B269" s="55" t="s">
        <v>231</v>
      </c>
      <c r="C269" s="32">
        <v>13</v>
      </c>
      <c r="D269" s="32">
        <v>3</v>
      </c>
      <c r="E269" s="29">
        <f t="shared" si="136"/>
        <v>1.0824313072439634E-2</v>
      </c>
      <c r="F269" s="29">
        <f t="shared" si="137"/>
        <v>3.4482758620689655E-3</v>
      </c>
      <c r="G269" s="30">
        <f t="shared" si="135"/>
        <v>-0.76923076923076927</v>
      </c>
      <c r="H269" s="48">
        <f t="shared" si="138"/>
        <v>-8.3263946711074118E-3</v>
      </c>
    </row>
    <row r="270" spans="1:8" s="31" customFormat="1" ht="15" x14ac:dyDescent="0.2">
      <c r="A270" s="66"/>
      <c r="B270" s="55" t="s">
        <v>602</v>
      </c>
      <c r="C270" s="32">
        <v>0</v>
      </c>
      <c r="D270" s="32">
        <v>0</v>
      </c>
      <c r="E270" s="29" t="str">
        <f t="shared" si="136"/>
        <v/>
      </c>
      <c r="F270" s="29" t="str">
        <f t="shared" si="137"/>
        <v/>
      </c>
      <c r="G270" s="30" t="str">
        <f t="shared" si="135"/>
        <v xml:space="preserve"> 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32">
        <v>0</v>
      </c>
      <c r="D271" s="32">
        <v>0</v>
      </c>
      <c r="E271" s="29" t="str">
        <f t="shared" ref="E271:E276" si="145">+IF(C271=0,"",C271/C$176)</f>
        <v/>
      </c>
      <c r="F271" s="29" t="str">
        <f t="shared" ref="F271:F276" si="146">+IF(D271=0,"",D271/D$176)</f>
        <v/>
      </c>
      <c r="G271" s="30" t="str">
        <f t="shared" si="135"/>
        <v xml:space="preserve"> 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32">
        <v>0</v>
      </c>
      <c r="D272" s="32">
        <v>0</v>
      </c>
      <c r="E272" s="29" t="str">
        <f t="shared" si="145"/>
        <v/>
      </c>
      <c r="F272" s="29" t="str">
        <f t="shared" si="146"/>
        <v/>
      </c>
      <c r="G272" s="30" t="str">
        <f t="shared" si="135"/>
        <v xml:space="preserve"> 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32">
        <v>0</v>
      </c>
      <c r="D273" s="32">
        <v>0</v>
      </c>
      <c r="E273" s="29" t="str">
        <f t="shared" si="145"/>
        <v/>
      </c>
      <c r="F273" s="29" t="str">
        <f t="shared" si="146"/>
        <v/>
      </c>
      <c r="G273" s="30" t="str">
        <f t="shared" si="135"/>
        <v xml:space="preserve"> </v>
      </c>
      <c r="H273" s="48" t="str">
        <f t="shared" si="147"/>
        <v/>
      </c>
    </row>
    <row r="274" spans="1:8" s="31" customFormat="1" ht="15" x14ac:dyDescent="0.2">
      <c r="A274" s="66"/>
      <c r="B274" s="55" t="s">
        <v>511</v>
      </c>
      <c r="C274" s="32">
        <v>0</v>
      </c>
      <c r="D274" s="32">
        <v>0</v>
      </c>
      <c r="E274" s="29" t="str">
        <f t="shared" si="145"/>
        <v/>
      </c>
      <c r="F274" s="29" t="str">
        <f t="shared" si="146"/>
        <v/>
      </c>
      <c r="G274" s="30" t="str">
        <f t="shared" si="135"/>
        <v xml:space="preserve"> </v>
      </c>
      <c r="H274" s="48" t="str">
        <f t="shared" si="147"/>
        <v/>
      </c>
    </row>
    <row r="275" spans="1:8" s="31" customFormat="1" ht="15" x14ac:dyDescent="0.2">
      <c r="A275" s="66"/>
      <c r="B275" s="55" t="s">
        <v>512</v>
      </c>
      <c r="C275" s="32">
        <v>0</v>
      </c>
      <c r="D275" s="32">
        <v>41</v>
      </c>
      <c r="E275" s="29" t="str">
        <f t="shared" si="145"/>
        <v/>
      </c>
      <c r="F275" s="29">
        <f t="shared" si="146"/>
        <v>4.7126436781609195E-2</v>
      </c>
      <c r="G275" s="30">
        <f t="shared" si="135"/>
        <v>1</v>
      </c>
      <c r="H275" s="48" t="str">
        <f t="shared" si="147"/>
        <v/>
      </c>
    </row>
    <row r="276" spans="1:8" s="31" customFormat="1" ht="15" x14ac:dyDescent="0.2">
      <c r="A276" s="66"/>
      <c r="B276" s="55" t="s">
        <v>513</v>
      </c>
      <c r="C276" s="32">
        <v>0</v>
      </c>
      <c r="D276" s="32">
        <v>0</v>
      </c>
      <c r="E276" s="29" t="str">
        <f t="shared" si="145"/>
        <v/>
      </c>
      <c r="F276" s="29" t="str">
        <f t="shared" si="146"/>
        <v/>
      </c>
      <c r="G276" s="30" t="str">
        <f t="shared" si="135"/>
        <v xml:space="preserve"> </v>
      </c>
      <c r="H276" s="48" t="str">
        <f t="shared" si="147"/>
        <v/>
      </c>
    </row>
    <row r="277" spans="1:8" s="31" customFormat="1" ht="15" x14ac:dyDescent="0.2">
      <c r="A277" s="66"/>
      <c r="B277" s="55" t="s">
        <v>581</v>
      </c>
      <c r="C277" s="32">
        <v>0</v>
      </c>
      <c r="D277" s="32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32">
        <v>0</v>
      </c>
      <c r="D278" s="32">
        <v>0</v>
      </c>
      <c r="E278" s="29" t="str">
        <f t="shared" si="148"/>
        <v/>
      </c>
      <c r="F278" s="29" t="str">
        <f t="shared" si="149"/>
        <v/>
      </c>
      <c r="G278" s="30" t="str">
        <f t="shared" si="150"/>
        <v xml:space="preserve"> 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32">
        <v>0</v>
      </c>
      <c r="D279" s="32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32">
        <v>92</v>
      </c>
      <c r="D280" s="32">
        <v>0</v>
      </c>
      <c r="E280" s="29">
        <f t="shared" si="136"/>
        <v>7.6602830974188171E-2</v>
      </c>
      <c r="F280" s="29" t="str">
        <f t="shared" si="137"/>
        <v/>
      </c>
      <c r="G280" s="30">
        <f t="shared" si="135"/>
        <v>-1</v>
      </c>
      <c r="H280" s="48">
        <f t="shared" si="138"/>
        <v>-7.6602830974188171E-2</v>
      </c>
    </row>
    <row r="281" spans="1:8" s="31" customFormat="1" ht="15" x14ac:dyDescent="0.2">
      <c r="A281" s="66"/>
      <c r="B281" s="55" t="s">
        <v>61</v>
      </c>
      <c r="C281" s="32">
        <v>86</v>
      </c>
      <c r="D281" s="32">
        <v>9</v>
      </c>
      <c r="E281" s="29">
        <f t="shared" si="136"/>
        <v>7.1606994171523733E-2</v>
      </c>
      <c r="F281" s="29">
        <f t="shared" si="137"/>
        <v>1.0344827586206896E-2</v>
      </c>
      <c r="G281" s="30">
        <f t="shared" si="135"/>
        <v>-0.89534883720930236</v>
      </c>
      <c r="H281" s="48">
        <f t="shared" si="138"/>
        <v>-6.4113238967527061E-2</v>
      </c>
    </row>
    <row r="282" spans="1:8" s="31" customFormat="1" ht="15" x14ac:dyDescent="0.2">
      <c r="A282" s="66"/>
      <c r="B282" s="55" t="s">
        <v>58</v>
      </c>
      <c r="C282" s="32">
        <v>1</v>
      </c>
      <c r="D282" s="32">
        <v>3</v>
      </c>
      <c r="E282" s="29">
        <f t="shared" si="136"/>
        <v>8.3263946711074107E-4</v>
      </c>
      <c r="F282" s="29">
        <f t="shared" si="137"/>
        <v>3.4482758620689655E-3</v>
      </c>
      <c r="G282" s="30">
        <f t="shared" si="135"/>
        <v>2</v>
      </c>
      <c r="H282" s="48">
        <f t="shared" si="138"/>
        <v>1.6652789342214821E-3</v>
      </c>
    </row>
    <row r="283" spans="1:8" s="31" customFormat="1" ht="15" x14ac:dyDescent="0.2">
      <c r="A283" s="66"/>
      <c r="B283" s="55" t="s">
        <v>232</v>
      </c>
      <c r="C283" s="32">
        <v>5</v>
      </c>
      <c r="D283" s="32">
        <v>8</v>
      </c>
      <c r="E283" s="29">
        <f t="shared" si="136"/>
        <v>4.163197335553705E-3</v>
      </c>
      <c r="F283" s="29">
        <f t="shared" si="137"/>
        <v>9.1954022988505746E-3</v>
      </c>
      <c r="G283" s="30">
        <f t="shared" si="135"/>
        <v>0.6</v>
      </c>
      <c r="H283" s="48">
        <f t="shared" si="138"/>
        <v>2.4979184013322231E-3</v>
      </c>
    </row>
    <row r="284" spans="1:8" s="31" customFormat="1" ht="15" x14ac:dyDescent="0.2">
      <c r="A284" s="66"/>
      <c r="B284" s="55" t="s">
        <v>55</v>
      </c>
      <c r="C284" s="32">
        <v>0</v>
      </c>
      <c r="D284" s="32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32">
        <v>0</v>
      </c>
      <c r="D285" s="32">
        <v>0</v>
      </c>
      <c r="E285" s="29" t="str">
        <f t="shared" ref="E285" si="152">+IF(C285=0,"",C285/C$176)</f>
        <v/>
      </c>
      <c r="F285" s="29" t="str">
        <f t="shared" ref="F285" si="153">+IF(D285=0,"",D285/D$176)</f>
        <v/>
      </c>
      <c r="G285" s="30" t="str">
        <f t="shared" si="135"/>
        <v xml:space="preserve"> </v>
      </c>
      <c r="H285" s="48" t="str">
        <f t="shared" ref="H285" si="154">+IF(OR(AND(E285=""),(G285="")),"",E285*G285)</f>
        <v/>
      </c>
    </row>
    <row r="286" spans="1:8" s="31" customFormat="1" ht="15" x14ac:dyDescent="0.2">
      <c r="A286" s="66"/>
      <c r="B286" s="55" t="s">
        <v>59</v>
      </c>
      <c r="C286" s="32">
        <v>0</v>
      </c>
      <c r="D286" s="32">
        <v>0</v>
      </c>
      <c r="E286" s="29" t="str">
        <f t="shared" si="136"/>
        <v/>
      </c>
      <c r="F286" s="29" t="str">
        <f t="shared" si="137"/>
        <v/>
      </c>
      <c r="G286" s="30" t="str">
        <f t="shared" si="135"/>
        <v xml:space="preserve"> </v>
      </c>
      <c r="H286" s="48" t="str">
        <f t="shared" si="138"/>
        <v/>
      </c>
    </row>
    <row r="287" spans="1:8" s="31" customFormat="1" ht="15" x14ac:dyDescent="0.2">
      <c r="A287" s="66"/>
      <c r="B287" s="55" t="s">
        <v>441</v>
      </c>
      <c r="C287" s="32">
        <v>0</v>
      </c>
      <c r="D287" s="32">
        <v>1</v>
      </c>
      <c r="E287" s="29" t="str">
        <f t="shared" si="136"/>
        <v/>
      </c>
      <c r="F287" s="29">
        <f t="shared" si="137"/>
        <v>1.1494252873563218E-3</v>
      </c>
      <c r="G287" s="30">
        <f t="shared" si="135"/>
        <v>1</v>
      </c>
      <c r="H287" s="48" t="str">
        <f t="shared" si="138"/>
        <v/>
      </c>
    </row>
    <row r="288" spans="1:8" s="31" customFormat="1" ht="13.5" customHeight="1" x14ac:dyDescent="0.2">
      <c r="A288" s="66"/>
      <c r="B288" s="55" t="s">
        <v>56</v>
      </c>
      <c r="C288" s="32">
        <v>0</v>
      </c>
      <c r="D288" s="32">
        <v>0</v>
      </c>
      <c r="E288" s="29" t="str">
        <f t="shared" si="136"/>
        <v/>
      </c>
      <c r="F288" s="29" t="str">
        <f t="shared" si="137"/>
        <v/>
      </c>
      <c r="G288" s="30" t="str">
        <f t="shared" si="135"/>
        <v xml:space="preserve"> </v>
      </c>
      <c r="H288" s="48" t="str">
        <f t="shared" si="138"/>
        <v/>
      </c>
    </row>
    <row r="289" spans="1:8" s="31" customFormat="1" ht="15" x14ac:dyDescent="0.2">
      <c r="A289" s="66"/>
      <c r="B289" s="55" t="s">
        <v>584</v>
      </c>
      <c r="C289" s="32">
        <v>0</v>
      </c>
      <c r="D289" s="32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32">
        <v>0</v>
      </c>
      <c r="D290" s="32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32">
        <v>58</v>
      </c>
      <c r="D291" s="32">
        <v>0</v>
      </c>
      <c r="E291" s="29">
        <f t="shared" si="136"/>
        <v>4.8293089092422983E-2</v>
      </c>
      <c r="F291" s="29" t="str">
        <f t="shared" si="137"/>
        <v/>
      </c>
      <c r="G291" s="30">
        <f t="shared" si="135"/>
        <v>-1</v>
      </c>
      <c r="H291" s="48">
        <f t="shared" si="138"/>
        <v>-4.8293089092422983E-2</v>
      </c>
    </row>
    <row r="292" spans="1:8" s="31" customFormat="1" ht="15" x14ac:dyDescent="0.2">
      <c r="A292" s="66"/>
      <c r="B292" s="55" t="s">
        <v>233</v>
      </c>
      <c r="C292" s="32">
        <v>0</v>
      </c>
      <c r="D292" s="32">
        <v>0</v>
      </c>
      <c r="E292" s="29" t="str">
        <f t="shared" si="136"/>
        <v/>
      </c>
      <c r="F292" s="29" t="str">
        <f t="shared" si="137"/>
        <v/>
      </c>
      <c r="G292" s="30" t="str">
        <f t="shared" si="135"/>
        <v xml:space="preserve"> </v>
      </c>
      <c r="H292" s="48" t="str">
        <f t="shared" si="138"/>
        <v/>
      </c>
    </row>
    <row r="293" spans="1:8" s="31" customFormat="1" ht="15" x14ac:dyDescent="0.2">
      <c r="A293" s="66"/>
      <c r="B293" s="55" t="s">
        <v>442</v>
      </c>
      <c r="C293" s="32">
        <v>3</v>
      </c>
      <c r="D293" s="32">
        <v>8</v>
      </c>
      <c r="E293" s="29">
        <f t="shared" si="136"/>
        <v>2.4979184013322231E-3</v>
      </c>
      <c r="F293" s="29">
        <f t="shared" si="137"/>
        <v>9.1954022988505746E-3</v>
      </c>
      <c r="G293" s="30">
        <f t="shared" si="135"/>
        <v>1.6666666666666667</v>
      </c>
      <c r="H293" s="48">
        <f t="shared" si="138"/>
        <v>4.163197335553705E-3</v>
      </c>
    </row>
    <row r="294" spans="1:8" s="31" customFormat="1" ht="15" x14ac:dyDescent="0.2">
      <c r="A294" s="66"/>
      <c r="B294" s="55" t="s">
        <v>62</v>
      </c>
      <c r="C294" s="32">
        <v>5</v>
      </c>
      <c r="D294" s="32">
        <v>0</v>
      </c>
      <c r="E294" s="29">
        <f t="shared" si="136"/>
        <v>4.163197335553705E-3</v>
      </c>
      <c r="F294" s="29" t="str">
        <f t="shared" si="137"/>
        <v/>
      </c>
      <c r="G294" s="30">
        <f t="shared" si="135"/>
        <v>-1</v>
      </c>
      <c r="H294" s="48">
        <f t="shared" si="138"/>
        <v>-4.163197335553705E-3</v>
      </c>
    </row>
    <row r="295" spans="1:8" s="31" customFormat="1" ht="15" x14ac:dyDescent="0.2">
      <c r="A295" s="66"/>
      <c r="B295" s="55" t="s">
        <v>656</v>
      </c>
      <c r="C295" s="32">
        <v>75</v>
      </c>
      <c r="D295" s="32">
        <v>90</v>
      </c>
      <c r="E295" s="29">
        <f t="shared" ref="E295:E296" si="159">+IF(C295=0,"",C295/C$176)</f>
        <v>6.2447960033305577E-2</v>
      </c>
      <c r="F295" s="29">
        <f t="shared" ref="F295:F296" si="160">+IF(D295=0,"",D295/D$176)</f>
        <v>0.10344827586206896</v>
      </c>
      <c r="G295" s="30">
        <f t="shared" si="135"/>
        <v>0.2</v>
      </c>
      <c r="H295" s="48">
        <f t="shared" ref="H295:H296" si="161">+IF(OR(AND(E295=""),(G295="")),"",E295*G295)</f>
        <v>1.2489592006661117E-2</v>
      </c>
    </row>
    <row r="296" spans="1:8" s="31" customFormat="1" ht="15" x14ac:dyDescent="0.2">
      <c r="A296" s="66"/>
      <c r="B296" s="55" t="s">
        <v>515</v>
      </c>
      <c r="C296" s="32">
        <v>2</v>
      </c>
      <c r="D296" s="32">
        <v>6</v>
      </c>
      <c r="E296" s="29">
        <f t="shared" si="159"/>
        <v>1.6652789342214821E-3</v>
      </c>
      <c r="F296" s="29">
        <f t="shared" si="160"/>
        <v>6.8965517241379309E-3</v>
      </c>
      <c r="G296" s="30">
        <f t="shared" si="135"/>
        <v>2</v>
      </c>
      <c r="H296" s="48">
        <f t="shared" si="161"/>
        <v>3.3305578684429643E-3</v>
      </c>
    </row>
    <row r="297" spans="1:8" s="31" customFormat="1" ht="15" x14ac:dyDescent="0.2">
      <c r="A297" s="66"/>
      <c r="B297" s="55" t="s">
        <v>619</v>
      </c>
      <c r="C297" s="32">
        <v>0</v>
      </c>
      <c r="D297" s="32">
        <v>0</v>
      </c>
      <c r="E297" s="29" t="str">
        <f t="shared" ref="E297:E298" si="162">+IF(C297=0,"",C297/C$176)</f>
        <v/>
      </c>
      <c r="F297" s="29" t="str">
        <f t="shared" ref="F297:F298" si="163">+IF(D297=0,"",D297/D$176)</f>
        <v/>
      </c>
      <c r="G297" s="30" t="str">
        <f t="shared" ref="G297:G298" si="164">+IF(AND(C297=0,D297=0)," ",IF(C297=0,1,IF(D297=0,-1,(D297-C297)/C297)))</f>
        <v xml:space="preserve"> </v>
      </c>
      <c r="H297" s="48" t="str">
        <f t="shared" ref="H297:H298" si="165">+IF(OR(AND(E297=""),(G297="")),"",E297*G297)</f>
        <v/>
      </c>
    </row>
    <row r="298" spans="1:8" s="31" customFormat="1" ht="15" x14ac:dyDescent="0.2">
      <c r="A298" s="66"/>
      <c r="B298" s="55" t="s">
        <v>620</v>
      </c>
      <c r="C298" s="32">
        <v>1</v>
      </c>
      <c r="D298" s="32">
        <v>0</v>
      </c>
      <c r="E298" s="29">
        <f t="shared" si="162"/>
        <v>8.3263946711074107E-4</v>
      </c>
      <c r="F298" s="29" t="str">
        <f t="shared" si="163"/>
        <v/>
      </c>
      <c r="G298" s="30">
        <f t="shared" si="164"/>
        <v>-1</v>
      </c>
      <c r="H298" s="48">
        <f t="shared" si="165"/>
        <v>-8.3263946711074107E-4</v>
      </c>
    </row>
    <row r="299" spans="1:8" s="31" customFormat="1" ht="15" x14ac:dyDescent="0.2">
      <c r="A299" s="66"/>
      <c r="B299" s="55" t="s">
        <v>63</v>
      </c>
      <c r="C299" s="32">
        <v>3</v>
      </c>
      <c r="D299" s="32">
        <v>2</v>
      </c>
      <c r="E299" s="29">
        <f t="shared" si="136"/>
        <v>2.4979184013322231E-3</v>
      </c>
      <c r="F299" s="29">
        <f t="shared" si="137"/>
        <v>2.2988505747126436E-3</v>
      </c>
      <c r="G299" s="30">
        <f t="shared" si="135"/>
        <v>-0.33333333333333331</v>
      </c>
      <c r="H299" s="48">
        <f t="shared" si="138"/>
        <v>-8.3263946711074096E-4</v>
      </c>
    </row>
    <row r="300" spans="1:8" s="31" customFormat="1" ht="15" x14ac:dyDescent="0.2">
      <c r="A300" s="66"/>
      <c r="B300" s="55" t="s">
        <v>603</v>
      </c>
      <c r="C300" s="32">
        <v>3</v>
      </c>
      <c r="D300" s="32">
        <v>0</v>
      </c>
      <c r="E300" s="29">
        <f t="shared" si="136"/>
        <v>2.4979184013322231E-3</v>
      </c>
      <c r="F300" s="29" t="str">
        <f t="shared" si="137"/>
        <v/>
      </c>
      <c r="G300" s="30">
        <f t="shared" si="135"/>
        <v>-1</v>
      </c>
      <c r="H300" s="48">
        <f t="shared" si="138"/>
        <v>-2.4979184013322231E-3</v>
      </c>
    </row>
    <row r="301" spans="1:8" s="31" customFormat="1" ht="15" x14ac:dyDescent="0.2">
      <c r="A301" s="66"/>
      <c r="B301" s="55" t="s">
        <v>516</v>
      </c>
      <c r="C301" s="32">
        <v>0</v>
      </c>
      <c r="D301" s="32">
        <v>0</v>
      </c>
      <c r="E301" s="29" t="str">
        <f t="shared" ref="E301:E303" si="166">+IF(C301=0,"",C301/C$176)</f>
        <v/>
      </c>
      <c r="F301" s="29" t="str">
        <f t="shared" ref="F301:F303" si="167">+IF(D301=0,"",D301/D$176)</f>
        <v/>
      </c>
      <c r="G301" s="30" t="str">
        <f t="shared" si="135"/>
        <v xml:space="preserve"> </v>
      </c>
      <c r="H301" s="48" t="str">
        <f t="shared" ref="H301:H303" si="168">+IF(OR(AND(E301=""),(G301="")),"",E301*G301)</f>
        <v/>
      </c>
    </row>
    <row r="302" spans="1:8" s="31" customFormat="1" ht="15" x14ac:dyDescent="0.2">
      <c r="A302" s="66"/>
      <c r="B302" s="55" t="s">
        <v>517</v>
      </c>
      <c r="C302" s="32">
        <v>0</v>
      </c>
      <c r="D302" s="32">
        <v>0</v>
      </c>
      <c r="E302" s="29" t="str">
        <f t="shared" si="166"/>
        <v/>
      </c>
      <c r="F302" s="29" t="str">
        <f t="shared" si="167"/>
        <v/>
      </c>
      <c r="G302" s="30" t="str">
        <f t="shared" si="135"/>
        <v xml:space="preserve"> </v>
      </c>
      <c r="H302" s="48" t="str">
        <f t="shared" si="168"/>
        <v/>
      </c>
    </row>
    <row r="303" spans="1:8" s="31" customFormat="1" ht="15" x14ac:dyDescent="0.2">
      <c r="A303" s="66"/>
      <c r="B303" s="55" t="s">
        <v>518</v>
      </c>
      <c r="C303" s="32">
        <v>8</v>
      </c>
      <c r="D303" s="32">
        <v>1</v>
      </c>
      <c r="E303" s="29">
        <f t="shared" si="166"/>
        <v>6.6611157368859286E-3</v>
      </c>
      <c r="F303" s="29">
        <f t="shared" si="167"/>
        <v>1.1494252873563218E-3</v>
      </c>
      <c r="G303" s="30">
        <f t="shared" si="135"/>
        <v>-0.875</v>
      </c>
      <c r="H303" s="48">
        <f t="shared" si="168"/>
        <v>-5.8284762697751874E-3</v>
      </c>
    </row>
    <row r="304" spans="1:8" s="31" customFormat="1" ht="15" x14ac:dyDescent="0.2">
      <c r="A304" s="66"/>
      <c r="B304" s="55" t="s">
        <v>552</v>
      </c>
      <c r="C304" s="32">
        <v>0</v>
      </c>
      <c r="D304" s="32">
        <v>0</v>
      </c>
      <c r="E304" s="29"/>
      <c r="F304" s="29"/>
      <c r="G304" s="30" t="str">
        <f t="shared" si="135"/>
        <v xml:space="preserve"> </v>
      </c>
      <c r="H304" s="48"/>
    </row>
    <row r="305" spans="1:8" s="31" customFormat="1" ht="15" x14ac:dyDescent="0.2">
      <c r="A305" s="66"/>
      <c r="B305" s="55" t="s">
        <v>553</v>
      </c>
      <c r="C305" s="32">
        <v>0</v>
      </c>
      <c r="D305" s="32">
        <v>0</v>
      </c>
      <c r="E305" s="29"/>
      <c r="F305" s="29"/>
      <c r="G305" s="30" t="str">
        <f t="shared" si="135"/>
        <v xml:space="preserve"> </v>
      </c>
      <c r="H305" s="48"/>
    </row>
    <row r="306" spans="1:8" s="31" customFormat="1" ht="15" x14ac:dyDescent="0.2">
      <c r="A306" s="66"/>
      <c r="B306" s="55" t="s">
        <v>443</v>
      </c>
      <c r="C306" s="32">
        <v>3</v>
      </c>
      <c r="D306" s="32">
        <v>4</v>
      </c>
      <c r="E306" s="29">
        <f t="shared" si="136"/>
        <v>2.4979184013322231E-3</v>
      </c>
      <c r="F306" s="29">
        <f t="shared" si="137"/>
        <v>4.5977011494252873E-3</v>
      </c>
      <c r="G306" s="30">
        <f t="shared" si="135"/>
        <v>0.33333333333333331</v>
      </c>
      <c r="H306" s="48">
        <f t="shared" si="138"/>
        <v>8.3263946711074096E-4</v>
      </c>
    </row>
    <row r="307" spans="1:8" s="31" customFormat="1" ht="15" x14ac:dyDescent="0.2">
      <c r="A307" s="66"/>
      <c r="B307" s="55" t="s">
        <v>655</v>
      </c>
      <c r="C307" s="32">
        <v>1</v>
      </c>
      <c r="D307" s="32">
        <v>15</v>
      </c>
      <c r="E307" s="29">
        <f t="shared" si="136"/>
        <v>8.3263946711074107E-4</v>
      </c>
      <c r="F307" s="29">
        <f t="shared" si="137"/>
        <v>1.7241379310344827E-2</v>
      </c>
      <c r="G307" s="30">
        <f t="shared" si="135"/>
        <v>14</v>
      </c>
      <c r="H307" s="48">
        <f t="shared" si="138"/>
        <v>1.1656952539550375E-2</v>
      </c>
    </row>
    <row r="308" spans="1:8" s="31" customFormat="1" ht="15" x14ac:dyDescent="0.2">
      <c r="A308" s="66"/>
      <c r="B308" s="55" t="s">
        <v>591</v>
      </c>
      <c r="C308" s="32">
        <v>0</v>
      </c>
      <c r="D308" s="32">
        <v>0</v>
      </c>
      <c r="E308" s="29" t="str">
        <f t="shared" ref="E308" si="169">+IF(C308=0,"",C308/C$176)</f>
        <v/>
      </c>
      <c r="F308" s="29" t="str">
        <f t="shared" ref="F308" si="170">+IF(D308=0,"",D308/D$176)</f>
        <v/>
      </c>
      <c r="G308" s="30" t="str">
        <f t="shared" si="135"/>
        <v xml:space="preserve"> </v>
      </c>
      <c r="H308" s="48" t="str">
        <f t="shared" ref="H308" si="171">+IF(OR(AND(E308=""),(G308="")),"",E308*G308)</f>
        <v/>
      </c>
    </row>
    <row r="309" spans="1:8" s="31" customFormat="1" ht="15" x14ac:dyDescent="0.2">
      <c r="A309" s="66"/>
      <c r="B309" s="55" t="s">
        <v>623</v>
      </c>
      <c r="C309" s="32">
        <v>1</v>
      </c>
      <c r="D309" s="32">
        <v>0</v>
      </c>
      <c r="E309" s="29">
        <f t="shared" ref="E309" si="172">+IF(C309=0,"",C309/C$176)</f>
        <v>8.3263946711074107E-4</v>
      </c>
      <c r="F309" s="29" t="str">
        <f t="shared" ref="F309" si="173">+IF(D309=0,"",D309/D$176)</f>
        <v/>
      </c>
      <c r="G309" s="30">
        <f t="shared" ref="G309" si="174">+IF(AND(C309=0,D309=0)," ",IF(C309=0,1,IF(D309=0,-1,(D309-C309)/C309)))</f>
        <v>-1</v>
      </c>
      <c r="H309" s="48">
        <f t="shared" ref="H309" si="175">+IF(OR(AND(E309=""),(G309="")),"",E309*G309)</f>
        <v>-8.3263946711074107E-4</v>
      </c>
    </row>
    <row r="310" spans="1:8" s="31" customFormat="1" ht="15" x14ac:dyDescent="0.2">
      <c r="A310" s="66"/>
      <c r="B310" s="55" t="s">
        <v>444</v>
      </c>
      <c r="C310" s="32">
        <v>2</v>
      </c>
      <c r="D310" s="32">
        <v>3</v>
      </c>
      <c r="E310" s="29">
        <f t="shared" si="136"/>
        <v>1.6652789342214821E-3</v>
      </c>
      <c r="F310" s="29">
        <f t="shared" si="137"/>
        <v>3.4482758620689655E-3</v>
      </c>
      <c r="G310" s="30">
        <f t="shared" si="135"/>
        <v>0.5</v>
      </c>
      <c r="H310" s="48">
        <f t="shared" si="138"/>
        <v>8.3263946711074107E-4</v>
      </c>
    </row>
    <row r="311" spans="1:8" s="31" customFormat="1" ht="15" x14ac:dyDescent="0.2">
      <c r="A311" s="66"/>
      <c r="B311" s="55" t="s">
        <v>445</v>
      </c>
      <c r="C311" s="32">
        <v>0</v>
      </c>
      <c r="D311" s="32">
        <v>0</v>
      </c>
      <c r="E311" s="29" t="str">
        <f t="shared" si="136"/>
        <v/>
      </c>
      <c r="F311" s="29" t="str">
        <f t="shared" si="137"/>
        <v/>
      </c>
      <c r="G311" s="30" t="str">
        <f t="shared" si="135"/>
        <v xml:space="preserve"> </v>
      </c>
      <c r="H311" s="48" t="str">
        <f t="shared" si="138"/>
        <v/>
      </c>
    </row>
    <row r="312" spans="1:8" s="31" customFormat="1" ht="15" x14ac:dyDescent="0.2">
      <c r="A312" s="66"/>
      <c r="B312" s="55" t="s">
        <v>446</v>
      </c>
      <c r="C312" s="32">
        <v>0</v>
      </c>
      <c r="D312" s="32">
        <v>0</v>
      </c>
      <c r="E312" s="29" t="str">
        <f t="shared" si="136"/>
        <v/>
      </c>
      <c r="F312" s="29" t="str">
        <f t="shared" si="137"/>
        <v/>
      </c>
      <c r="G312" s="30" t="str">
        <f t="shared" si="135"/>
        <v xml:space="preserve"> </v>
      </c>
      <c r="H312" s="48" t="str">
        <f t="shared" si="138"/>
        <v/>
      </c>
    </row>
    <row r="313" spans="1:8" s="31" customFormat="1" ht="15" x14ac:dyDescent="0.2">
      <c r="A313" s="66"/>
      <c r="B313" s="55" t="s">
        <v>64</v>
      </c>
      <c r="C313" s="32">
        <v>1</v>
      </c>
      <c r="D313" s="32">
        <v>0</v>
      </c>
      <c r="E313" s="29">
        <f t="shared" si="136"/>
        <v>8.3263946711074107E-4</v>
      </c>
      <c r="F313" s="29" t="str">
        <f t="shared" si="137"/>
        <v/>
      </c>
      <c r="G313" s="30">
        <f t="shared" si="135"/>
        <v>-1</v>
      </c>
      <c r="H313" s="48">
        <f t="shared" si="138"/>
        <v>-8.3263946711074107E-4</v>
      </c>
    </row>
    <row r="314" spans="1:8" s="31" customFormat="1" ht="15" x14ac:dyDescent="0.2">
      <c r="A314" s="66"/>
      <c r="B314" s="55" t="s">
        <v>234</v>
      </c>
      <c r="C314" s="32">
        <v>0</v>
      </c>
      <c r="D314" s="32">
        <v>0</v>
      </c>
      <c r="E314" s="29" t="str">
        <f t="shared" si="136"/>
        <v/>
      </c>
      <c r="F314" s="29" t="str">
        <f t="shared" si="137"/>
        <v/>
      </c>
      <c r="G314" s="30" t="str">
        <f t="shared" si="135"/>
        <v xml:space="preserve"> </v>
      </c>
      <c r="H314" s="48" t="str">
        <f t="shared" si="138"/>
        <v/>
      </c>
    </row>
    <row r="315" spans="1:8" s="31" customFormat="1" ht="12.75" customHeight="1" x14ac:dyDescent="0.2">
      <c r="A315" s="66"/>
      <c r="B315" s="55" t="s">
        <v>235</v>
      </c>
      <c r="C315" s="32">
        <v>0</v>
      </c>
      <c r="D315" s="32">
        <v>0</v>
      </c>
      <c r="E315" s="29" t="str">
        <f t="shared" si="136"/>
        <v/>
      </c>
      <c r="F315" s="29" t="str">
        <f t="shared" si="137"/>
        <v/>
      </c>
      <c r="G315" s="30" t="str">
        <f t="shared" ref="G315:G349" si="176">+IF(AND(C315=0,D315=0)," ",IF(C315=0,1,IF(D315=0,-1,(D315-C315)/C315)))</f>
        <v xml:space="preserve"> </v>
      </c>
      <c r="H315" s="48" t="str">
        <f t="shared" si="138"/>
        <v/>
      </c>
    </row>
    <row r="316" spans="1:8" s="31" customFormat="1" ht="15" x14ac:dyDescent="0.2">
      <c r="A316" s="66"/>
      <c r="B316" s="55" t="s">
        <v>65</v>
      </c>
      <c r="C316" s="32">
        <v>0</v>
      </c>
      <c r="D316" s="32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32">
        <v>0</v>
      </c>
      <c r="D317" s="32">
        <v>0</v>
      </c>
      <c r="E317" s="29" t="str">
        <f t="shared" si="136"/>
        <v/>
      </c>
      <c r="F317" s="29" t="str">
        <f t="shared" si="137"/>
        <v/>
      </c>
      <c r="G317" s="30" t="str">
        <f t="shared" si="176"/>
        <v xml:space="preserve"> </v>
      </c>
      <c r="H317" s="48" t="str">
        <f t="shared" si="138"/>
        <v/>
      </c>
    </row>
    <row r="318" spans="1:8" s="31" customFormat="1" ht="12.75" customHeight="1" x14ac:dyDescent="0.2">
      <c r="A318" s="66"/>
      <c r="B318" s="55" t="s">
        <v>448</v>
      </c>
      <c r="C318" s="32">
        <v>0</v>
      </c>
      <c r="D318" s="32">
        <v>21</v>
      </c>
      <c r="E318" s="29" t="str">
        <f t="shared" si="136"/>
        <v/>
      </c>
      <c r="F318" s="29">
        <f t="shared" si="137"/>
        <v>2.4137931034482758E-2</v>
      </c>
      <c r="G318" s="30">
        <f t="shared" si="176"/>
        <v>1</v>
      </c>
      <c r="H318" s="48" t="str">
        <f t="shared" si="138"/>
        <v/>
      </c>
    </row>
    <row r="319" spans="1:8" s="31" customFormat="1" ht="15" x14ac:dyDescent="0.2">
      <c r="A319" s="66"/>
      <c r="B319" s="55" t="s">
        <v>449</v>
      </c>
      <c r="C319" s="32">
        <v>0</v>
      </c>
      <c r="D319" s="32">
        <v>0</v>
      </c>
      <c r="E319" s="29" t="str">
        <f t="shared" si="136"/>
        <v/>
      </c>
      <c r="F319" s="29" t="str">
        <f t="shared" si="137"/>
        <v/>
      </c>
      <c r="G319" s="30" t="str">
        <f t="shared" si="176"/>
        <v xml:space="preserve"> 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32">
        <v>5</v>
      </c>
      <c r="D320" s="32">
        <v>0</v>
      </c>
      <c r="E320" s="29">
        <f t="shared" si="136"/>
        <v>4.163197335553705E-3</v>
      </c>
      <c r="F320" s="29" t="str">
        <f t="shared" si="137"/>
        <v/>
      </c>
      <c r="G320" s="30">
        <f t="shared" si="176"/>
        <v>-1</v>
      </c>
      <c r="H320" s="48">
        <f t="shared" si="138"/>
        <v>-4.163197335553705E-3</v>
      </c>
    </row>
    <row r="321" spans="1:8" s="31" customFormat="1" ht="15" x14ac:dyDescent="0.2">
      <c r="A321" s="66"/>
      <c r="B321" s="55" t="s">
        <v>451</v>
      </c>
      <c r="C321" s="32">
        <v>0</v>
      </c>
      <c r="D321" s="32">
        <v>0</v>
      </c>
      <c r="E321" s="29" t="str">
        <f t="shared" si="136"/>
        <v/>
      </c>
      <c r="F321" s="29" t="str">
        <f t="shared" si="137"/>
        <v/>
      </c>
      <c r="G321" s="30" t="str">
        <f t="shared" si="176"/>
        <v xml:space="preserve"> 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32">
        <v>5</v>
      </c>
      <c r="D322" s="32">
        <v>15</v>
      </c>
      <c r="E322" s="29">
        <f t="shared" si="136"/>
        <v>4.163197335553705E-3</v>
      </c>
      <c r="F322" s="29">
        <f t="shared" si="137"/>
        <v>1.7241379310344827E-2</v>
      </c>
      <c r="G322" s="30">
        <f t="shared" si="176"/>
        <v>2</v>
      </c>
      <c r="H322" s="48">
        <f t="shared" si="138"/>
        <v>8.3263946711074101E-3</v>
      </c>
    </row>
    <row r="323" spans="1:8" s="31" customFormat="1" ht="15" x14ac:dyDescent="0.2">
      <c r="A323" s="66"/>
      <c r="B323" s="55" t="s">
        <v>453</v>
      </c>
      <c r="C323" s="32">
        <v>0</v>
      </c>
      <c r="D323" s="32">
        <v>0</v>
      </c>
      <c r="E323" s="29" t="str">
        <f t="shared" si="136"/>
        <v/>
      </c>
      <c r="F323" s="29" t="str">
        <f t="shared" si="137"/>
        <v/>
      </c>
      <c r="G323" s="30" t="str">
        <f t="shared" si="176"/>
        <v xml:space="preserve"> 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32">
        <v>6</v>
      </c>
      <c r="D324" s="32">
        <v>6</v>
      </c>
      <c r="E324" s="29">
        <f t="shared" si="136"/>
        <v>4.9958368026644462E-3</v>
      </c>
      <c r="F324" s="29">
        <f t="shared" si="137"/>
        <v>6.8965517241379309E-3</v>
      </c>
      <c r="G324" s="30">
        <f t="shared" si="176"/>
        <v>0</v>
      </c>
      <c r="H324" s="48">
        <f t="shared" si="138"/>
        <v>0</v>
      </c>
    </row>
    <row r="325" spans="1:8" s="31" customFormat="1" ht="15" x14ac:dyDescent="0.2">
      <c r="A325" s="66"/>
      <c r="B325" s="55" t="s">
        <v>236</v>
      </c>
      <c r="C325" s="32">
        <v>0</v>
      </c>
      <c r="D325" s="32">
        <v>0</v>
      </c>
      <c r="E325" s="29" t="str">
        <f t="shared" si="136"/>
        <v/>
      </c>
      <c r="F325" s="29" t="str">
        <f t="shared" si="137"/>
        <v/>
      </c>
      <c r="G325" s="30" t="str">
        <f t="shared" si="176"/>
        <v xml:space="preserve"> 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32">
        <v>1</v>
      </c>
      <c r="D326" s="32">
        <v>3</v>
      </c>
      <c r="E326" s="29">
        <f t="shared" si="136"/>
        <v>8.3263946711074107E-4</v>
      </c>
      <c r="F326" s="29">
        <f t="shared" si="137"/>
        <v>3.4482758620689655E-3</v>
      </c>
      <c r="G326" s="30">
        <f t="shared" si="176"/>
        <v>2</v>
      </c>
      <c r="H326" s="48">
        <f t="shared" si="138"/>
        <v>1.6652789342214821E-3</v>
      </c>
    </row>
    <row r="327" spans="1:8" s="31" customFormat="1" ht="15" x14ac:dyDescent="0.2">
      <c r="A327" s="66"/>
      <c r="B327" s="55" t="s">
        <v>454</v>
      </c>
      <c r="C327" s="32">
        <v>0</v>
      </c>
      <c r="D327" s="32">
        <v>25</v>
      </c>
      <c r="E327" s="29" t="str">
        <f t="shared" si="136"/>
        <v/>
      </c>
      <c r="F327" s="29">
        <f t="shared" si="137"/>
        <v>2.8735632183908046E-2</v>
      </c>
      <c r="G327" s="30">
        <f t="shared" si="176"/>
        <v>1</v>
      </c>
      <c r="H327" s="48" t="str">
        <f t="shared" si="138"/>
        <v/>
      </c>
    </row>
    <row r="328" spans="1:8" s="31" customFormat="1" ht="30" x14ac:dyDescent="0.2">
      <c r="A328" s="66"/>
      <c r="B328" s="55" t="s">
        <v>455</v>
      </c>
      <c r="C328" s="32">
        <v>0</v>
      </c>
      <c r="D328" s="32">
        <v>0</v>
      </c>
      <c r="E328" s="29" t="str">
        <f t="shared" si="136"/>
        <v/>
      </c>
      <c r="F328" s="29" t="str">
        <f t="shared" si="137"/>
        <v/>
      </c>
      <c r="G328" s="30" t="str">
        <f t="shared" si="176"/>
        <v xml:space="preserve"> </v>
      </c>
      <c r="H328" s="48" t="str">
        <f t="shared" si="138"/>
        <v/>
      </c>
    </row>
    <row r="329" spans="1:8" s="31" customFormat="1" ht="15" x14ac:dyDescent="0.2">
      <c r="A329" s="66"/>
      <c r="B329" s="55" t="s">
        <v>634</v>
      </c>
      <c r="C329" s="32">
        <v>37</v>
      </c>
      <c r="D329" s="32">
        <v>0</v>
      </c>
      <c r="E329" s="29">
        <f t="shared" si="136"/>
        <v>3.0807660283097418E-2</v>
      </c>
      <c r="F329" s="29" t="str">
        <f t="shared" si="137"/>
        <v/>
      </c>
      <c r="G329" s="30">
        <f t="shared" si="176"/>
        <v>-1</v>
      </c>
      <c r="H329" s="48">
        <f t="shared" si="138"/>
        <v>-3.0807660283097418E-2</v>
      </c>
    </row>
    <row r="330" spans="1:8" s="31" customFormat="1" ht="15" x14ac:dyDescent="0.2">
      <c r="A330" s="66"/>
      <c r="B330" s="55" t="s">
        <v>456</v>
      </c>
      <c r="C330" s="32">
        <v>3</v>
      </c>
      <c r="D330" s="32">
        <v>1</v>
      </c>
      <c r="E330" s="29">
        <f t="shared" si="136"/>
        <v>2.4979184013322231E-3</v>
      </c>
      <c r="F330" s="29">
        <f t="shared" si="137"/>
        <v>1.1494252873563218E-3</v>
      </c>
      <c r="G330" s="30">
        <f t="shared" si="176"/>
        <v>-0.66666666666666663</v>
      </c>
      <c r="H330" s="48">
        <f t="shared" si="138"/>
        <v>-1.6652789342214819E-3</v>
      </c>
    </row>
    <row r="331" spans="1:8" s="31" customFormat="1" ht="30" x14ac:dyDescent="0.2">
      <c r="A331" s="66"/>
      <c r="B331" s="55" t="s">
        <v>457</v>
      </c>
      <c r="C331" s="32">
        <v>0</v>
      </c>
      <c r="D331" s="32">
        <v>0</v>
      </c>
      <c r="E331" s="29" t="str">
        <f t="shared" si="136"/>
        <v/>
      </c>
      <c r="F331" s="29" t="str">
        <f t="shared" si="137"/>
        <v/>
      </c>
      <c r="G331" s="30" t="str">
        <f t="shared" si="176"/>
        <v xml:space="preserve"> </v>
      </c>
      <c r="H331" s="48" t="str">
        <f t="shared" si="138"/>
        <v/>
      </c>
    </row>
    <row r="332" spans="1:8" s="31" customFormat="1" ht="15" x14ac:dyDescent="0.2">
      <c r="A332" s="66"/>
      <c r="B332" s="55" t="s">
        <v>458</v>
      </c>
      <c r="C332" s="32">
        <v>0</v>
      </c>
      <c r="D332" s="32">
        <v>1</v>
      </c>
      <c r="E332" s="29" t="str">
        <f t="shared" si="136"/>
        <v/>
      </c>
      <c r="F332" s="29">
        <f t="shared" si="137"/>
        <v>1.1494252873563218E-3</v>
      </c>
      <c r="G332" s="30">
        <f t="shared" si="176"/>
        <v>1</v>
      </c>
      <c r="H332" s="48" t="str">
        <f t="shared" si="138"/>
        <v/>
      </c>
    </row>
    <row r="333" spans="1:8" s="31" customFormat="1" ht="30" x14ac:dyDescent="0.2">
      <c r="A333" s="66"/>
      <c r="B333" s="55" t="s">
        <v>541</v>
      </c>
      <c r="C333" s="32">
        <v>5</v>
      </c>
      <c r="D333" s="32">
        <v>5</v>
      </c>
      <c r="E333" s="29">
        <f t="shared" ref="E333" si="177">+IF(C333=0,"",C333/C$176)</f>
        <v>4.163197335553705E-3</v>
      </c>
      <c r="F333" s="29">
        <f t="shared" ref="F333" si="178">+IF(D333=0,"",D333/D$176)</f>
        <v>5.7471264367816091E-3</v>
      </c>
      <c r="G333" s="30">
        <f t="shared" si="176"/>
        <v>0</v>
      </c>
      <c r="H333" s="48">
        <f t="shared" ref="H333" si="179">+IF(OR(AND(E333=""),(G333="")),"",E333*G333)</f>
        <v>0</v>
      </c>
    </row>
    <row r="334" spans="1:8" s="31" customFormat="1" ht="15" x14ac:dyDescent="0.2">
      <c r="A334" s="66"/>
      <c r="B334" s="55" t="s">
        <v>459</v>
      </c>
      <c r="C334" s="32">
        <v>1</v>
      </c>
      <c r="D334" s="32">
        <v>4</v>
      </c>
      <c r="E334" s="29">
        <f t="shared" si="136"/>
        <v>8.3263946711074107E-4</v>
      </c>
      <c r="F334" s="29">
        <f t="shared" si="137"/>
        <v>4.5977011494252873E-3</v>
      </c>
      <c r="G334" s="30">
        <f t="shared" si="176"/>
        <v>3</v>
      </c>
      <c r="H334" s="48">
        <f t="shared" si="138"/>
        <v>2.4979184013322231E-3</v>
      </c>
    </row>
    <row r="335" spans="1:8" s="31" customFormat="1" ht="15" x14ac:dyDescent="0.2">
      <c r="A335" s="66"/>
      <c r="B335" s="55" t="s">
        <v>460</v>
      </c>
      <c r="C335" s="32">
        <v>0</v>
      </c>
      <c r="D335" s="32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32">
        <v>0</v>
      </c>
      <c r="D336" s="32">
        <v>0</v>
      </c>
      <c r="E336" s="29" t="str">
        <f t="shared" si="136"/>
        <v/>
      </c>
      <c r="F336" s="29" t="str">
        <f t="shared" si="137"/>
        <v/>
      </c>
      <c r="G336" s="30" t="str">
        <f t="shared" si="176"/>
        <v xml:space="preserve"> 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32">
        <v>0</v>
      </c>
      <c r="D337" s="32">
        <v>0</v>
      </c>
      <c r="E337" s="29" t="str">
        <f t="shared" si="136"/>
        <v/>
      </c>
      <c r="F337" s="29" t="str">
        <f t="shared" si="137"/>
        <v/>
      </c>
      <c r="G337" s="30" t="str">
        <f t="shared" si="176"/>
        <v xml:space="preserve"> 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32">
        <v>1</v>
      </c>
      <c r="D338" s="32">
        <v>0</v>
      </c>
      <c r="E338" s="29">
        <f t="shared" ref="E338:E346" si="180">+IF(C338=0,"",C338/C$176)</f>
        <v>8.3263946711074107E-4</v>
      </c>
      <c r="F338" s="29" t="str">
        <f t="shared" ref="F338:F346" si="181">+IF(D338=0,"",D338/D$176)</f>
        <v/>
      </c>
      <c r="G338" s="30">
        <f t="shared" si="176"/>
        <v>-1</v>
      </c>
      <c r="H338" s="48">
        <f t="shared" ref="H338:H346" si="182">+IF(OR(AND(E338=""),(G338="")),"",E338*G338)</f>
        <v>-8.3263946711074107E-4</v>
      </c>
    </row>
    <row r="339" spans="1:8" s="31" customFormat="1" ht="15" x14ac:dyDescent="0.2">
      <c r="A339" s="66"/>
      <c r="B339" s="55" t="s">
        <v>464</v>
      </c>
      <c r="C339" s="32">
        <v>0</v>
      </c>
      <c r="D339" s="32">
        <v>0</v>
      </c>
      <c r="E339" s="29" t="str">
        <f t="shared" si="180"/>
        <v/>
      </c>
      <c r="F339" s="29" t="str">
        <f t="shared" si="181"/>
        <v/>
      </c>
      <c r="G339" s="30" t="str">
        <f t="shared" si="176"/>
        <v xml:space="preserve"> </v>
      </c>
      <c r="H339" s="48" t="str">
        <f t="shared" si="182"/>
        <v/>
      </c>
    </row>
    <row r="340" spans="1:8" s="31" customFormat="1" ht="30" x14ac:dyDescent="0.2">
      <c r="A340" s="66"/>
      <c r="B340" s="55" t="s">
        <v>465</v>
      </c>
      <c r="C340" s="32">
        <v>0</v>
      </c>
      <c r="D340" s="32">
        <v>0</v>
      </c>
      <c r="E340" s="29" t="str">
        <f t="shared" si="180"/>
        <v/>
      </c>
      <c r="F340" s="29" t="str">
        <f t="shared" si="181"/>
        <v/>
      </c>
      <c r="G340" s="30" t="str">
        <f t="shared" si="176"/>
        <v xml:space="preserve"> </v>
      </c>
      <c r="H340" s="48" t="str">
        <f t="shared" si="182"/>
        <v/>
      </c>
    </row>
    <row r="341" spans="1:8" s="31" customFormat="1" ht="15" customHeight="1" x14ac:dyDescent="0.2">
      <c r="A341" s="66"/>
      <c r="B341" s="55" t="s">
        <v>466</v>
      </c>
      <c r="C341" s="32">
        <v>0</v>
      </c>
      <c r="D341" s="32">
        <v>0</v>
      </c>
      <c r="E341" s="29" t="str">
        <f t="shared" si="180"/>
        <v/>
      </c>
      <c r="F341" s="29" t="str">
        <f t="shared" si="181"/>
        <v/>
      </c>
      <c r="G341" s="30" t="str">
        <f t="shared" si="176"/>
        <v xml:space="preserve"> 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32"/>
      <c r="D342" s="32">
        <v>0</v>
      </c>
      <c r="E342" s="29" t="str">
        <f t="shared" ref="E342" si="183">+IF(C342=0,"",C342/C$176)</f>
        <v/>
      </c>
      <c r="F342" s="29" t="str">
        <f t="shared" ref="F342" si="184">+IF(D342=0,"",D342/D$176)</f>
        <v/>
      </c>
      <c r="G342" s="30" t="str">
        <f t="shared" ref="G342" si="185">+IF(AND(C342=0,D342=0)," ",IF(C342=0,1,IF(D342=0,-1,(D342-C342)/C342)))</f>
        <v xml:space="preserve"> 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32">
        <v>0</v>
      </c>
      <c r="D343" s="32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32">
        <v>0</v>
      </c>
      <c r="D344" s="32">
        <v>2</v>
      </c>
      <c r="E344" s="29" t="str">
        <f t="shared" si="180"/>
        <v/>
      </c>
      <c r="F344" s="29">
        <f t="shared" si="181"/>
        <v>2.2988505747126436E-3</v>
      </c>
      <c r="G344" s="30">
        <f t="shared" si="176"/>
        <v>1</v>
      </c>
      <c r="H344" s="48" t="str">
        <f t="shared" si="182"/>
        <v/>
      </c>
    </row>
    <row r="345" spans="1:8" s="31" customFormat="1" ht="15" x14ac:dyDescent="0.2">
      <c r="A345" s="66"/>
      <c r="B345" s="55" t="s">
        <v>239</v>
      </c>
      <c r="C345" s="32">
        <v>0</v>
      </c>
      <c r="D345" s="32">
        <v>0</v>
      </c>
      <c r="E345" s="29" t="str">
        <f t="shared" si="180"/>
        <v/>
      </c>
      <c r="F345" s="29" t="str">
        <f t="shared" si="181"/>
        <v/>
      </c>
      <c r="G345" s="30" t="str">
        <f t="shared" si="176"/>
        <v xml:space="preserve"> 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32">
        <v>0</v>
      </c>
      <c r="D346" s="32">
        <v>0</v>
      </c>
      <c r="E346" s="29" t="str">
        <f t="shared" si="180"/>
        <v/>
      </c>
      <c r="F346" s="29" t="str">
        <f t="shared" si="181"/>
        <v/>
      </c>
      <c r="G346" s="30" t="str">
        <f t="shared" si="176"/>
        <v xml:space="preserve"> 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32">
        <v>8</v>
      </c>
      <c r="D347" s="32">
        <v>3</v>
      </c>
      <c r="E347" s="29">
        <f t="shared" ref="E347:E349" si="187">+IF(C347=0,"",C347/C$176)</f>
        <v>6.6611157368859286E-3</v>
      </c>
      <c r="F347" s="29">
        <f t="shared" ref="F347:F349" si="188">+IF(D347=0,"",D347/D$176)</f>
        <v>3.4482758620689655E-3</v>
      </c>
      <c r="G347" s="30">
        <f t="shared" si="176"/>
        <v>-0.625</v>
      </c>
      <c r="H347" s="48">
        <f t="shared" ref="H347:H349" si="189">+IF(OR(AND(E347=""),(G347="")),"",E347*G347)</f>
        <v>-4.163197335553705E-3</v>
      </c>
    </row>
    <row r="348" spans="1:8" s="31" customFormat="1" ht="15" x14ac:dyDescent="0.2">
      <c r="A348" s="66"/>
      <c r="B348" s="55" t="s">
        <v>534</v>
      </c>
      <c r="C348" s="32">
        <v>0</v>
      </c>
      <c r="D348" s="32">
        <v>0</v>
      </c>
      <c r="E348" s="29" t="str">
        <f t="shared" si="187"/>
        <v/>
      </c>
      <c r="F348" s="29" t="str">
        <f t="shared" si="188"/>
        <v/>
      </c>
      <c r="G348" s="30" t="str">
        <f t="shared" si="176"/>
        <v xml:space="preserve"> </v>
      </c>
      <c r="H348" s="48" t="str">
        <f t="shared" si="189"/>
        <v/>
      </c>
    </row>
    <row r="349" spans="1:8" s="31" customFormat="1" ht="15.75" thickBot="1" x14ac:dyDescent="0.25">
      <c r="A349" s="66"/>
      <c r="B349" s="59" t="s">
        <v>535</v>
      </c>
      <c r="C349" s="53">
        <v>19</v>
      </c>
      <c r="D349" s="53">
        <v>0</v>
      </c>
      <c r="E349" s="54">
        <f t="shared" si="187"/>
        <v>1.5820149875104082E-2</v>
      </c>
      <c r="F349" s="54" t="str">
        <f t="shared" si="188"/>
        <v/>
      </c>
      <c r="G349" s="62">
        <f t="shared" si="176"/>
        <v>-1</v>
      </c>
      <c r="H349" s="52">
        <f t="shared" si="189"/>
        <v>-1.5820149875104082E-2</v>
      </c>
    </row>
    <row r="350" spans="1:8" s="8" customFormat="1" ht="15" x14ac:dyDescent="0.2">
      <c r="A350" s="65"/>
      <c r="B350" s="17"/>
      <c r="C350" s="12"/>
      <c r="D350" s="12"/>
      <c r="E350" s="18"/>
      <c r="F350" s="18"/>
      <c r="G350" s="19"/>
      <c r="H350" s="20"/>
    </row>
    <row r="351" spans="1:8" s="8" customFormat="1" ht="15" x14ac:dyDescent="0.2">
      <c r="A351" s="65"/>
      <c r="B351" s="17"/>
      <c r="C351" s="12"/>
      <c r="D351" s="12"/>
      <c r="E351" s="18"/>
      <c r="F351" s="18"/>
      <c r="G351" s="19"/>
      <c r="H351" s="20"/>
    </row>
    <row r="352" spans="1:8" s="23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5005</v>
      </c>
      <c r="D355" s="9">
        <f>SUM(D356:D584)</f>
        <v>3446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-0.31148851148851148</v>
      </c>
      <c r="H355" s="39">
        <f>+IF(OR(AND(E355=""),(G355="")),"",E355*G355)</f>
        <v>-0.31148851148851148</v>
      </c>
    </row>
    <row r="356" spans="1:8" s="31" customFormat="1" ht="15" x14ac:dyDescent="0.2">
      <c r="A356" s="66"/>
      <c r="B356" s="47" t="s">
        <v>71</v>
      </c>
      <c r="C356" s="32">
        <v>9</v>
      </c>
      <c r="D356" s="32">
        <v>6</v>
      </c>
      <c r="E356" s="29">
        <f>+IF(C356=0,"",C356/C$355)</f>
        <v>1.7982017982017982E-3</v>
      </c>
      <c r="F356" s="29">
        <f>+IF(D356=0,"",D356/D$355)</f>
        <v>1.7411491584445734E-3</v>
      </c>
      <c r="G356" s="30">
        <f t="shared" ref="G356:G429" si="190">+IF(AND(C356=0,D356=0)," ",IF(C356=0,1,IF(D356=0,-1,(D356-C356)/C356)))</f>
        <v>-0.33333333333333331</v>
      </c>
      <c r="H356" s="48">
        <f>+IF(OR(AND(E356=""),(G356="")),"",E356*G356)</f>
        <v>-5.994005994005994E-4</v>
      </c>
    </row>
    <row r="357" spans="1:8" s="31" customFormat="1" ht="15" x14ac:dyDescent="0.2">
      <c r="A357" s="66"/>
      <c r="B357" s="47" t="s">
        <v>74</v>
      </c>
      <c r="C357" s="32">
        <v>8</v>
      </c>
      <c r="D357" s="32">
        <v>5</v>
      </c>
      <c r="E357" s="29">
        <f t="shared" ref="E357:E432" si="191">+IF(C357=0,"",C357/C$355)</f>
        <v>1.5984015984015984E-3</v>
      </c>
      <c r="F357" s="29">
        <f t="shared" ref="F357:F432" si="192">+IF(D357=0,"",D357/D$355)</f>
        <v>1.4509576320371445E-3</v>
      </c>
      <c r="G357" s="30">
        <f t="shared" si="190"/>
        <v>-0.375</v>
      </c>
      <c r="H357" s="48">
        <f t="shared" ref="H357:H432" si="193">+IF(OR(AND(E357=""),(G357="")),"",E357*G357)</f>
        <v>-5.994005994005994E-4</v>
      </c>
    </row>
    <row r="358" spans="1:8" s="31" customFormat="1" ht="15" x14ac:dyDescent="0.2">
      <c r="A358" s="66"/>
      <c r="B358" s="47" t="s">
        <v>67</v>
      </c>
      <c r="C358" s="32">
        <v>25</v>
      </c>
      <c r="D358" s="32">
        <v>2</v>
      </c>
      <c r="E358" s="29">
        <f t="shared" si="191"/>
        <v>4.995004995004995E-3</v>
      </c>
      <c r="F358" s="29">
        <f t="shared" si="192"/>
        <v>5.8038305281485781E-4</v>
      </c>
      <c r="G358" s="30">
        <f t="shared" si="190"/>
        <v>-0.92</v>
      </c>
      <c r="H358" s="48">
        <f t="shared" si="193"/>
        <v>-4.5954045954045954E-3</v>
      </c>
    </row>
    <row r="359" spans="1:8" s="31" customFormat="1" ht="15" x14ac:dyDescent="0.2">
      <c r="A359" s="66"/>
      <c r="B359" s="47" t="s">
        <v>80</v>
      </c>
      <c r="C359" s="32">
        <v>0</v>
      </c>
      <c r="D359" s="32">
        <v>0</v>
      </c>
      <c r="E359" s="29" t="str">
        <f t="shared" si="191"/>
        <v/>
      </c>
      <c r="F359" s="29" t="str">
        <f t="shared" si="192"/>
        <v/>
      </c>
      <c r="G359" s="30" t="str">
        <f t="shared" si="190"/>
        <v xml:space="preserve"> 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32">
        <v>0</v>
      </c>
      <c r="D360" s="32">
        <v>0</v>
      </c>
      <c r="E360" s="29" t="str">
        <f t="shared" si="191"/>
        <v/>
      </c>
      <c r="F360" s="29" t="str">
        <f t="shared" si="192"/>
        <v/>
      </c>
      <c r="G360" s="30" t="str">
        <f t="shared" si="190"/>
        <v xml:space="preserve"> 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32">
        <v>21</v>
      </c>
      <c r="D361" s="32">
        <v>29</v>
      </c>
      <c r="E361" s="29">
        <f t="shared" si="191"/>
        <v>4.1958041958041958E-3</v>
      </c>
      <c r="F361" s="29">
        <f t="shared" si="192"/>
        <v>8.4155542658154378E-3</v>
      </c>
      <c r="G361" s="30">
        <f t="shared" si="190"/>
        <v>0.38095238095238093</v>
      </c>
      <c r="H361" s="48">
        <f t="shared" si="193"/>
        <v>1.5984015984015984E-3</v>
      </c>
    </row>
    <row r="362" spans="1:8" s="31" customFormat="1" ht="15" x14ac:dyDescent="0.2">
      <c r="A362" s="66"/>
      <c r="B362" s="47" t="s">
        <v>77</v>
      </c>
      <c r="C362" s="32">
        <v>7</v>
      </c>
      <c r="D362" s="32">
        <v>0</v>
      </c>
      <c r="E362" s="29">
        <f t="shared" si="191"/>
        <v>1.3986013986013986E-3</v>
      </c>
      <c r="F362" s="29" t="str">
        <f t="shared" si="192"/>
        <v/>
      </c>
      <c r="G362" s="30">
        <f t="shared" si="190"/>
        <v>-1</v>
      </c>
      <c r="H362" s="48">
        <f t="shared" si="193"/>
        <v>-1.3986013986013986E-3</v>
      </c>
    </row>
    <row r="363" spans="1:8" s="31" customFormat="1" ht="15" x14ac:dyDescent="0.2">
      <c r="A363" s="66"/>
      <c r="B363" s="47" t="s">
        <v>568</v>
      </c>
      <c r="C363" s="32">
        <v>0</v>
      </c>
      <c r="D363" s="32">
        <v>0</v>
      </c>
      <c r="E363" s="29" t="str">
        <f t="shared" si="191"/>
        <v/>
      </c>
      <c r="F363" s="29" t="str">
        <f t="shared" si="192"/>
        <v/>
      </c>
      <c r="G363" s="30" t="str">
        <f t="shared" si="190"/>
        <v xml:space="preserve"> </v>
      </c>
      <c r="H363" s="48" t="str">
        <f t="shared" si="193"/>
        <v/>
      </c>
    </row>
    <row r="364" spans="1:8" s="31" customFormat="1" ht="15" x14ac:dyDescent="0.2">
      <c r="A364" s="66"/>
      <c r="B364" s="47" t="s">
        <v>76</v>
      </c>
      <c r="C364" s="32">
        <v>2</v>
      </c>
      <c r="D364" s="32">
        <v>16</v>
      </c>
      <c r="E364" s="29">
        <f t="shared" si="191"/>
        <v>3.996003996003996E-4</v>
      </c>
      <c r="F364" s="29">
        <f t="shared" si="192"/>
        <v>4.6430644225188625E-3</v>
      </c>
      <c r="G364" s="30">
        <f t="shared" si="190"/>
        <v>7</v>
      </c>
      <c r="H364" s="48">
        <f t="shared" si="193"/>
        <v>2.7972027972027972E-3</v>
      </c>
    </row>
    <row r="365" spans="1:8" s="31" customFormat="1" ht="15" x14ac:dyDescent="0.2">
      <c r="A365" s="66"/>
      <c r="B365" s="47" t="s">
        <v>241</v>
      </c>
      <c r="C365" s="32">
        <v>1</v>
      </c>
      <c r="D365" s="32">
        <v>0</v>
      </c>
      <c r="E365" s="29">
        <f t="shared" si="191"/>
        <v>1.998001998001998E-4</v>
      </c>
      <c r="F365" s="29" t="str">
        <f t="shared" si="192"/>
        <v/>
      </c>
      <c r="G365" s="30">
        <f t="shared" si="190"/>
        <v>-1</v>
      </c>
      <c r="H365" s="48">
        <f t="shared" si="193"/>
        <v>-1.998001998001998E-4</v>
      </c>
    </row>
    <row r="366" spans="1:8" s="31" customFormat="1" ht="15" x14ac:dyDescent="0.2">
      <c r="A366" s="66"/>
      <c r="B366" s="47" t="s">
        <v>604</v>
      </c>
      <c r="C366" s="32">
        <v>0</v>
      </c>
      <c r="D366" s="32">
        <v>0</v>
      </c>
      <c r="E366" s="29" t="str">
        <f t="shared" si="191"/>
        <v/>
      </c>
      <c r="F366" s="29" t="str">
        <f t="shared" si="192"/>
        <v/>
      </c>
      <c r="G366" s="30" t="str">
        <f t="shared" si="190"/>
        <v xml:space="preserve"> </v>
      </c>
      <c r="H366" s="48" t="str">
        <f t="shared" si="193"/>
        <v/>
      </c>
    </row>
    <row r="367" spans="1:8" s="31" customFormat="1" ht="15" x14ac:dyDescent="0.2">
      <c r="A367" s="66"/>
      <c r="B367" s="47" t="s">
        <v>78</v>
      </c>
      <c r="C367" s="32">
        <v>27</v>
      </c>
      <c r="D367" s="32">
        <v>39</v>
      </c>
      <c r="E367" s="29">
        <f t="shared" si="191"/>
        <v>5.3946053946053946E-3</v>
      </c>
      <c r="F367" s="29">
        <f t="shared" si="192"/>
        <v>1.1317469529889728E-2</v>
      </c>
      <c r="G367" s="30">
        <f t="shared" si="190"/>
        <v>0.44444444444444442</v>
      </c>
      <c r="H367" s="48">
        <f t="shared" si="193"/>
        <v>2.3976023976023976E-3</v>
      </c>
    </row>
    <row r="368" spans="1:8" s="31" customFormat="1" ht="15" x14ac:dyDescent="0.2">
      <c r="A368" s="66"/>
      <c r="B368" s="47" t="s">
        <v>569</v>
      </c>
      <c r="C368" s="32">
        <v>11</v>
      </c>
      <c r="D368" s="32">
        <v>4</v>
      </c>
      <c r="E368" s="29">
        <f t="shared" si="191"/>
        <v>2.1978021978021978E-3</v>
      </c>
      <c r="F368" s="29">
        <f t="shared" si="192"/>
        <v>1.1607661056297156E-3</v>
      </c>
      <c r="G368" s="30">
        <f t="shared" si="190"/>
        <v>-0.63636363636363635</v>
      </c>
      <c r="H368" s="48">
        <f t="shared" si="193"/>
        <v>-1.3986013986013986E-3</v>
      </c>
    </row>
    <row r="369" spans="1:8" s="31" customFormat="1" ht="15" x14ac:dyDescent="0.2">
      <c r="A369" s="66"/>
      <c r="B369" s="47" t="s">
        <v>68</v>
      </c>
      <c r="C369" s="32">
        <v>0</v>
      </c>
      <c r="D369" s="32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32">
        <v>25</v>
      </c>
      <c r="D370" s="32">
        <v>8</v>
      </c>
      <c r="E370" s="29">
        <f t="shared" si="191"/>
        <v>4.995004995004995E-3</v>
      </c>
      <c r="F370" s="29">
        <f t="shared" si="192"/>
        <v>2.3215322112594312E-3</v>
      </c>
      <c r="G370" s="30">
        <f t="shared" si="190"/>
        <v>-0.68</v>
      </c>
      <c r="H370" s="48">
        <f t="shared" si="193"/>
        <v>-3.396603396603397E-3</v>
      </c>
    </row>
    <row r="371" spans="1:8" s="31" customFormat="1" ht="15" x14ac:dyDescent="0.2">
      <c r="A371" s="66"/>
      <c r="B371" s="47" t="s">
        <v>605</v>
      </c>
      <c r="C371" s="32">
        <v>204</v>
      </c>
      <c r="D371" s="32">
        <v>4</v>
      </c>
      <c r="E371" s="29">
        <f t="shared" si="191"/>
        <v>4.0759240759240763E-2</v>
      </c>
      <c r="F371" s="29">
        <f t="shared" si="192"/>
        <v>1.1607661056297156E-3</v>
      </c>
      <c r="G371" s="30">
        <f t="shared" si="190"/>
        <v>-0.98039215686274506</v>
      </c>
      <c r="H371" s="48">
        <f t="shared" si="193"/>
        <v>-3.996003996003996E-2</v>
      </c>
    </row>
    <row r="372" spans="1:8" s="31" customFormat="1" ht="15" x14ac:dyDescent="0.2">
      <c r="A372" s="66"/>
      <c r="B372" s="47" t="s">
        <v>546</v>
      </c>
      <c r="C372" s="32">
        <v>1</v>
      </c>
      <c r="D372" s="32">
        <v>1</v>
      </c>
      <c r="E372" s="29">
        <f t="shared" ref="E372" si="194">+IF(C372=0,"",C372/C$355)</f>
        <v>1.998001998001998E-4</v>
      </c>
      <c r="F372" s="29">
        <f t="shared" ref="F372" si="195">+IF(D372=0,"",D372/D$355)</f>
        <v>2.901915264074289E-4</v>
      </c>
      <c r="G372" s="30">
        <f t="shared" si="190"/>
        <v>0</v>
      </c>
      <c r="H372" s="48">
        <f t="shared" ref="H372" si="196">+IF(OR(AND(E372=""),(G372="")),"",E372*G372)</f>
        <v>0</v>
      </c>
    </row>
    <row r="373" spans="1:8" s="31" customFormat="1" ht="15" x14ac:dyDescent="0.2">
      <c r="A373" s="66"/>
      <c r="B373" s="47" t="s">
        <v>69</v>
      </c>
      <c r="C373" s="32">
        <v>4</v>
      </c>
      <c r="D373" s="32">
        <v>0</v>
      </c>
      <c r="E373" s="29">
        <f t="shared" si="191"/>
        <v>7.992007992007992E-4</v>
      </c>
      <c r="F373" s="29" t="str">
        <f t="shared" si="192"/>
        <v/>
      </c>
      <c r="G373" s="30">
        <f t="shared" si="190"/>
        <v>-1</v>
      </c>
      <c r="H373" s="48">
        <f t="shared" si="193"/>
        <v>-7.992007992007992E-4</v>
      </c>
    </row>
    <row r="374" spans="1:8" s="31" customFormat="1" ht="15" x14ac:dyDescent="0.2">
      <c r="A374" s="66"/>
      <c r="B374" s="47" t="s">
        <v>242</v>
      </c>
      <c r="C374" s="32">
        <v>0</v>
      </c>
      <c r="D374" s="32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32">
        <v>1286</v>
      </c>
      <c r="D375" s="32">
        <v>1031</v>
      </c>
      <c r="E375" s="29">
        <f t="shared" si="191"/>
        <v>0.25694305694305697</v>
      </c>
      <c r="F375" s="29">
        <f t="shared" si="192"/>
        <v>0.2991874637260592</v>
      </c>
      <c r="G375" s="30">
        <f t="shared" si="190"/>
        <v>-0.19828926905132194</v>
      </c>
      <c r="H375" s="48">
        <f t="shared" si="193"/>
        <v>-5.0949050949050959E-2</v>
      </c>
    </row>
    <row r="376" spans="1:8" s="31" customFormat="1" ht="15" x14ac:dyDescent="0.2">
      <c r="A376" s="66"/>
      <c r="B376" s="47" t="s">
        <v>244</v>
      </c>
      <c r="C376" s="32">
        <v>38</v>
      </c>
      <c r="D376" s="32">
        <v>5</v>
      </c>
      <c r="E376" s="29">
        <f t="shared" si="191"/>
        <v>7.5924075924075924E-3</v>
      </c>
      <c r="F376" s="29">
        <f t="shared" si="192"/>
        <v>1.4509576320371445E-3</v>
      </c>
      <c r="G376" s="30">
        <f t="shared" si="190"/>
        <v>-0.86842105263157898</v>
      </c>
      <c r="H376" s="48">
        <f t="shared" si="193"/>
        <v>-6.5934065934065934E-3</v>
      </c>
    </row>
    <row r="377" spans="1:8" s="31" customFormat="1" ht="15" x14ac:dyDescent="0.2">
      <c r="A377" s="66"/>
      <c r="B377" s="47" t="s">
        <v>72</v>
      </c>
      <c r="C377" s="32">
        <v>0</v>
      </c>
      <c r="D377" s="32">
        <v>0</v>
      </c>
      <c r="E377" s="29" t="str">
        <f t="shared" si="191"/>
        <v/>
      </c>
      <c r="F377" s="29" t="str">
        <f t="shared" si="192"/>
        <v/>
      </c>
      <c r="G377" s="30" t="str">
        <f t="shared" si="190"/>
        <v xml:space="preserve"> </v>
      </c>
      <c r="H377" s="48" t="str">
        <f t="shared" si="193"/>
        <v/>
      </c>
    </row>
    <row r="378" spans="1:8" s="31" customFormat="1" ht="15" x14ac:dyDescent="0.2">
      <c r="A378" s="66"/>
      <c r="B378" s="47" t="s">
        <v>73</v>
      </c>
      <c r="C378" s="32">
        <v>56</v>
      </c>
      <c r="D378" s="32">
        <v>42</v>
      </c>
      <c r="E378" s="29">
        <f t="shared" si="191"/>
        <v>1.1188811188811189E-2</v>
      </c>
      <c r="F378" s="29">
        <f t="shared" si="192"/>
        <v>1.2188044109112013E-2</v>
      </c>
      <c r="G378" s="30">
        <f t="shared" si="190"/>
        <v>-0.25</v>
      </c>
      <c r="H378" s="48">
        <f t="shared" si="193"/>
        <v>-2.7972027972027972E-3</v>
      </c>
    </row>
    <row r="379" spans="1:8" s="31" customFormat="1" ht="15" x14ac:dyDescent="0.2">
      <c r="A379" s="66"/>
      <c r="B379" s="47" t="s">
        <v>570</v>
      </c>
      <c r="C379" s="32">
        <v>199</v>
      </c>
      <c r="D379" s="32">
        <v>94</v>
      </c>
      <c r="E379" s="29">
        <f t="shared" si="191"/>
        <v>3.9760239760239763E-2</v>
      </c>
      <c r="F379" s="29">
        <f t="shared" si="192"/>
        <v>2.7278003482298318E-2</v>
      </c>
      <c r="G379" s="30">
        <f t="shared" si="190"/>
        <v>-0.52763819095477382</v>
      </c>
      <c r="H379" s="48">
        <f t="shared" si="193"/>
        <v>-2.097902097902098E-2</v>
      </c>
    </row>
    <row r="380" spans="1:8" s="31" customFormat="1" ht="15" x14ac:dyDescent="0.2">
      <c r="A380" s="66"/>
      <c r="B380" s="47" t="s">
        <v>82</v>
      </c>
      <c r="C380" s="32">
        <v>142</v>
      </c>
      <c r="D380" s="32">
        <v>8</v>
      </c>
      <c r="E380" s="29">
        <f t="shared" si="191"/>
        <v>2.8371628371628373E-2</v>
      </c>
      <c r="F380" s="29">
        <f t="shared" si="192"/>
        <v>2.3215322112594312E-3</v>
      </c>
      <c r="G380" s="30">
        <f t="shared" si="190"/>
        <v>-0.94366197183098588</v>
      </c>
      <c r="H380" s="48">
        <f t="shared" si="193"/>
        <v>-2.6773226773226775E-2</v>
      </c>
    </row>
    <row r="381" spans="1:8" s="31" customFormat="1" ht="15" x14ac:dyDescent="0.2">
      <c r="A381" s="66"/>
      <c r="B381" s="47" t="s">
        <v>81</v>
      </c>
      <c r="C381" s="32">
        <v>2</v>
      </c>
      <c r="D381" s="32">
        <v>10</v>
      </c>
      <c r="E381" s="29">
        <f t="shared" si="191"/>
        <v>3.996003996003996E-4</v>
      </c>
      <c r="F381" s="29">
        <f t="shared" si="192"/>
        <v>2.901915264074289E-3</v>
      </c>
      <c r="G381" s="30">
        <f t="shared" si="190"/>
        <v>4</v>
      </c>
      <c r="H381" s="48">
        <f t="shared" si="193"/>
        <v>1.5984015984015984E-3</v>
      </c>
    </row>
    <row r="382" spans="1:8" s="31" customFormat="1" ht="15" x14ac:dyDescent="0.2">
      <c r="A382" s="66"/>
      <c r="B382" s="47" t="s">
        <v>70</v>
      </c>
      <c r="C382" s="32">
        <v>0</v>
      </c>
      <c r="D382" s="32">
        <v>13</v>
      </c>
      <c r="E382" s="29" t="str">
        <f t="shared" si="191"/>
        <v/>
      </c>
      <c r="F382" s="29">
        <f t="shared" si="192"/>
        <v>3.7724898432965758E-3</v>
      </c>
      <c r="G382" s="30">
        <f t="shared" si="190"/>
        <v>1</v>
      </c>
      <c r="H382" s="48" t="str">
        <f t="shared" si="193"/>
        <v/>
      </c>
    </row>
    <row r="383" spans="1:8" s="31" customFormat="1" ht="15" x14ac:dyDescent="0.2">
      <c r="A383" s="66"/>
      <c r="B383" s="47" t="s">
        <v>245</v>
      </c>
      <c r="C383" s="32">
        <v>1</v>
      </c>
      <c r="D383" s="32">
        <v>0</v>
      </c>
      <c r="E383" s="29">
        <f t="shared" si="191"/>
        <v>1.998001998001998E-4</v>
      </c>
      <c r="F383" s="29" t="str">
        <f t="shared" si="192"/>
        <v/>
      </c>
      <c r="G383" s="30">
        <f t="shared" si="190"/>
        <v>-1</v>
      </c>
      <c r="H383" s="48">
        <f t="shared" si="193"/>
        <v>-1.998001998001998E-4</v>
      </c>
    </row>
    <row r="384" spans="1:8" s="31" customFormat="1" ht="15" x14ac:dyDescent="0.2">
      <c r="A384" s="66"/>
      <c r="B384" s="47" t="s">
        <v>324</v>
      </c>
      <c r="C384" s="32">
        <v>1</v>
      </c>
      <c r="D384" s="32">
        <v>0</v>
      </c>
      <c r="E384" s="29">
        <f t="shared" si="191"/>
        <v>1.998001998001998E-4</v>
      </c>
      <c r="F384" s="29" t="str">
        <f t="shared" si="192"/>
        <v/>
      </c>
      <c r="G384" s="30">
        <f t="shared" si="190"/>
        <v>-1</v>
      </c>
      <c r="H384" s="48">
        <f t="shared" si="193"/>
        <v>-1.998001998001998E-4</v>
      </c>
    </row>
    <row r="385" spans="1:8" s="31" customFormat="1" ht="15" x14ac:dyDescent="0.2">
      <c r="A385" s="66"/>
      <c r="B385" s="47" t="s">
        <v>325</v>
      </c>
      <c r="C385" s="32">
        <v>21</v>
      </c>
      <c r="D385" s="32">
        <v>2</v>
      </c>
      <c r="E385" s="29">
        <f t="shared" si="191"/>
        <v>4.1958041958041958E-3</v>
      </c>
      <c r="F385" s="29">
        <f t="shared" si="192"/>
        <v>5.8038305281485781E-4</v>
      </c>
      <c r="G385" s="30">
        <f t="shared" si="190"/>
        <v>-0.90476190476190477</v>
      </c>
      <c r="H385" s="48">
        <f t="shared" si="193"/>
        <v>-3.7962037962037962E-3</v>
      </c>
    </row>
    <row r="386" spans="1:8" s="31" customFormat="1" ht="15" x14ac:dyDescent="0.2">
      <c r="A386" s="66"/>
      <c r="B386" s="47" t="s">
        <v>610</v>
      </c>
      <c r="C386" s="32">
        <v>0</v>
      </c>
      <c r="D386" s="32">
        <v>4</v>
      </c>
      <c r="E386" s="29" t="str">
        <f t="shared" ref="E386:E387" si="197">+IF(C386=0,"",C386/C$355)</f>
        <v/>
      </c>
      <c r="F386" s="29">
        <f t="shared" ref="F386:F387" si="198">+IF(D386=0,"",D386/D$355)</f>
        <v>1.1607661056297156E-3</v>
      </c>
      <c r="G386" s="30">
        <f t="shared" ref="G386:G387" si="199">+IF(AND(C386=0,D386=0)," ",IF(C386=0,1,IF(D386=0,-1,(D386-C386)/C386)))</f>
        <v>1</v>
      </c>
      <c r="H386" s="48" t="str">
        <f t="shared" ref="H386:H387" si="200">+IF(OR(AND(E386=""),(G386="")),"",E386*G386)</f>
        <v/>
      </c>
    </row>
    <row r="387" spans="1:8" s="31" customFormat="1" ht="15" x14ac:dyDescent="0.2">
      <c r="A387" s="66"/>
      <c r="B387" s="47" t="s">
        <v>611</v>
      </c>
      <c r="C387" s="32">
        <v>0</v>
      </c>
      <c r="D387" s="32">
        <v>0</v>
      </c>
      <c r="E387" s="29" t="str">
        <f t="shared" si="197"/>
        <v/>
      </c>
      <c r="F387" s="29" t="str">
        <f t="shared" si="198"/>
        <v/>
      </c>
      <c r="G387" s="30" t="str">
        <f t="shared" si="199"/>
        <v xml:space="preserve"> 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32">
        <v>0</v>
      </c>
      <c r="D388" s="32">
        <v>1</v>
      </c>
      <c r="E388" s="29" t="str">
        <f t="shared" si="191"/>
        <v/>
      </c>
      <c r="F388" s="29">
        <f t="shared" si="192"/>
        <v>2.901915264074289E-4</v>
      </c>
      <c r="G388" s="30">
        <f t="shared" si="190"/>
        <v>1</v>
      </c>
      <c r="H388" s="48" t="str">
        <f t="shared" si="193"/>
        <v/>
      </c>
    </row>
    <row r="389" spans="1:8" s="31" customFormat="1" ht="16.5" customHeight="1" x14ac:dyDescent="0.2">
      <c r="A389" s="66"/>
      <c r="B389" s="47" t="s">
        <v>580</v>
      </c>
      <c r="C389" s="32">
        <v>3</v>
      </c>
      <c r="D389" s="32">
        <v>2</v>
      </c>
      <c r="E389" s="29">
        <f t="shared" ref="E389" si="201">+IF(C389=0,"",C389/C$355)</f>
        <v>5.994005994005994E-4</v>
      </c>
      <c r="F389" s="29">
        <f t="shared" ref="F389" si="202">+IF(D389=0,"",D389/D$355)</f>
        <v>5.8038305281485781E-4</v>
      </c>
      <c r="G389" s="30">
        <f t="shared" ref="G389" si="203">+IF(AND(C389=0,D389=0)," ",IF(C389=0,1,IF(D389=0,-1,(D389-C389)/C389)))</f>
        <v>-0.33333333333333331</v>
      </c>
      <c r="H389" s="48">
        <f t="shared" ref="H389" si="204">+IF(OR(AND(E389=""),(G389="")),"",E389*G389)</f>
        <v>-1.998001998001998E-4</v>
      </c>
    </row>
    <row r="390" spans="1:8" s="31" customFormat="1" ht="15" x14ac:dyDescent="0.2">
      <c r="A390" s="66"/>
      <c r="B390" s="47" t="s">
        <v>469</v>
      </c>
      <c r="C390" s="32">
        <v>195</v>
      </c>
      <c r="D390" s="32">
        <v>54</v>
      </c>
      <c r="E390" s="29">
        <f t="shared" si="191"/>
        <v>3.896103896103896E-2</v>
      </c>
      <c r="F390" s="29">
        <f t="shared" si="192"/>
        <v>1.5670342426001162E-2</v>
      </c>
      <c r="G390" s="30">
        <f t="shared" si="190"/>
        <v>-0.72307692307692306</v>
      </c>
      <c r="H390" s="48">
        <f t="shared" si="193"/>
        <v>-2.8171828171828169E-2</v>
      </c>
    </row>
    <row r="391" spans="1:8" s="31" customFormat="1" ht="15" x14ac:dyDescent="0.2">
      <c r="A391" s="66"/>
      <c r="B391" s="47" t="s">
        <v>470</v>
      </c>
      <c r="C391" s="32">
        <v>8</v>
      </c>
      <c r="D391" s="32">
        <v>0</v>
      </c>
      <c r="E391" s="29">
        <f t="shared" si="191"/>
        <v>1.5984015984015984E-3</v>
      </c>
      <c r="F391" s="29" t="str">
        <f t="shared" si="192"/>
        <v/>
      </c>
      <c r="G391" s="30">
        <f t="shared" si="190"/>
        <v>-1</v>
      </c>
      <c r="H391" s="48">
        <f t="shared" si="193"/>
        <v>-1.5984015984015984E-3</v>
      </c>
    </row>
    <row r="392" spans="1:8" s="31" customFormat="1" ht="15" x14ac:dyDescent="0.2">
      <c r="A392" s="66"/>
      <c r="B392" s="47" t="s">
        <v>471</v>
      </c>
      <c r="C392" s="32">
        <v>0</v>
      </c>
      <c r="D392" s="32">
        <v>96</v>
      </c>
      <c r="E392" s="29" t="str">
        <f t="shared" si="191"/>
        <v/>
      </c>
      <c r="F392" s="29">
        <f t="shared" si="192"/>
        <v>2.7858386535113175E-2</v>
      </c>
      <c r="G392" s="30">
        <f t="shared" si="190"/>
        <v>1</v>
      </c>
      <c r="H392" s="48" t="str">
        <f t="shared" si="193"/>
        <v/>
      </c>
    </row>
    <row r="393" spans="1:8" s="31" customFormat="1" ht="15" x14ac:dyDescent="0.2">
      <c r="A393" s="66"/>
      <c r="B393" s="47" t="s">
        <v>246</v>
      </c>
      <c r="C393" s="32">
        <v>133</v>
      </c>
      <c r="D393" s="32">
        <v>2</v>
      </c>
      <c r="E393" s="29">
        <f t="shared" si="191"/>
        <v>2.6573426573426574E-2</v>
      </c>
      <c r="F393" s="29">
        <f t="shared" si="192"/>
        <v>5.8038305281485781E-4</v>
      </c>
      <c r="G393" s="30">
        <f t="shared" si="190"/>
        <v>-0.98496240601503759</v>
      </c>
      <c r="H393" s="48">
        <f t="shared" si="193"/>
        <v>-2.6173826173826176E-2</v>
      </c>
    </row>
    <row r="394" spans="1:8" s="31" customFormat="1" ht="15" x14ac:dyDescent="0.2">
      <c r="A394" s="66"/>
      <c r="B394" s="47" t="s">
        <v>635</v>
      </c>
      <c r="C394" s="32">
        <v>44</v>
      </c>
      <c r="D394" s="32">
        <v>11</v>
      </c>
      <c r="E394" s="29">
        <f t="shared" si="191"/>
        <v>8.7912087912087912E-3</v>
      </c>
      <c r="F394" s="29">
        <f t="shared" si="192"/>
        <v>3.192106790481718E-3</v>
      </c>
      <c r="G394" s="30">
        <f t="shared" si="190"/>
        <v>-0.75</v>
      </c>
      <c r="H394" s="48">
        <f t="shared" si="193"/>
        <v>-6.5934065934065934E-3</v>
      </c>
    </row>
    <row r="395" spans="1:8" s="31" customFormat="1" ht="15" x14ac:dyDescent="0.2">
      <c r="A395" s="66"/>
      <c r="B395" s="47" t="s">
        <v>472</v>
      </c>
      <c r="C395" s="32">
        <v>0</v>
      </c>
      <c r="D395" s="32">
        <v>1</v>
      </c>
      <c r="E395" s="29" t="str">
        <f t="shared" si="191"/>
        <v/>
      </c>
      <c r="F395" s="29">
        <f t="shared" si="192"/>
        <v>2.901915264074289E-4</v>
      </c>
      <c r="G395" s="30">
        <f t="shared" si="190"/>
        <v>1</v>
      </c>
      <c r="H395" s="48" t="str">
        <f t="shared" si="193"/>
        <v/>
      </c>
    </row>
    <row r="396" spans="1:8" s="31" customFormat="1" ht="15" x14ac:dyDescent="0.2">
      <c r="A396" s="66"/>
      <c r="B396" s="47" t="s">
        <v>629</v>
      </c>
      <c r="C396" s="32">
        <v>0</v>
      </c>
      <c r="D396" s="32">
        <v>0</v>
      </c>
      <c r="E396" s="29" t="str">
        <f t="shared" ref="E396" si="205">+IF(C396=0,"",C396/C$355)</f>
        <v/>
      </c>
      <c r="F396" s="29" t="str">
        <f t="shared" ref="F396" si="206">+IF(D396=0,"",D396/D$355)</f>
        <v/>
      </c>
      <c r="G396" s="30" t="str">
        <f t="shared" ref="G396" si="207">+IF(AND(C396=0,D396=0)," ",IF(C396=0,1,IF(D396=0,-1,(D396-C396)/C396)))</f>
        <v xml:space="preserve"> </v>
      </c>
      <c r="H396" s="48" t="str">
        <f t="shared" ref="H396" si="208">+IF(OR(AND(E396=""),(G396="")),"",E396*G396)</f>
        <v/>
      </c>
    </row>
    <row r="397" spans="1:8" s="31" customFormat="1" ht="15" x14ac:dyDescent="0.2">
      <c r="A397" s="66"/>
      <c r="B397" s="47" t="s">
        <v>550</v>
      </c>
      <c r="C397" s="32">
        <v>0</v>
      </c>
      <c r="D397" s="32">
        <v>0</v>
      </c>
      <c r="E397" s="29" t="str">
        <f t="shared" ref="E397" si="209">+IF(C397=0,"",C397/C$355)</f>
        <v/>
      </c>
      <c r="F397" s="29" t="str">
        <f t="shared" ref="F397" si="210">+IF(D397=0,"",D397/D$355)</f>
        <v/>
      </c>
      <c r="G397" s="30" t="str">
        <f t="shared" si="190"/>
        <v xml:space="preserve"> </v>
      </c>
      <c r="H397" s="48" t="str">
        <f t="shared" ref="H397" si="211">+IF(OR(AND(E397=""),(G397="")),"",E397*G397)</f>
        <v/>
      </c>
    </row>
    <row r="398" spans="1:8" s="31" customFormat="1" ht="15" x14ac:dyDescent="0.2">
      <c r="A398" s="66"/>
      <c r="B398" s="47" t="s">
        <v>436</v>
      </c>
      <c r="C398" s="32">
        <v>3</v>
      </c>
      <c r="D398" s="32">
        <v>0</v>
      </c>
      <c r="E398" s="29">
        <f t="shared" ref="E398:E400" si="212">+IF(C398=0,"",C398/C$355)</f>
        <v>5.994005994005994E-4</v>
      </c>
      <c r="F398" s="29" t="str">
        <f t="shared" ref="F398:F400" si="213">+IF(D398=0,"",D398/D$355)</f>
        <v/>
      </c>
      <c r="G398" s="30">
        <f t="shared" ref="G398:G400" si="214">+IF(AND(C398=0,D398=0)," ",IF(C398=0,1,IF(D398=0,-1,(D398-C398)/C398)))</f>
        <v>-1</v>
      </c>
      <c r="H398" s="48">
        <f t="shared" ref="H398:H400" si="215">+IF(OR(AND(E398=""),(G398="")),"",E398*G398)</f>
        <v>-5.994005994005994E-4</v>
      </c>
    </row>
    <row r="399" spans="1:8" s="31" customFormat="1" ht="15" x14ac:dyDescent="0.2">
      <c r="A399" s="66"/>
      <c r="B399" s="47" t="s">
        <v>617</v>
      </c>
      <c r="C399" s="32">
        <v>0</v>
      </c>
      <c r="D399" s="32">
        <v>0</v>
      </c>
      <c r="E399" s="29" t="str">
        <f t="shared" si="212"/>
        <v/>
      </c>
      <c r="F399" s="29" t="str">
        <f t="shared" si="213"/>
        <v/>
      </c>
      <c r="G399" s="30" t="str">
        <f t="shared" si="214"/>
        <v xml:space="preserve"> </v>
      </c>
      <c r="H399" s="48" t="str">
        <f t="shared" si="215"/>
        <v/>
      </c>
    </row>
    <row r="400" spans="1:8" s="31" customFormat="1" ht="15" x14ac:dyDescent="0.2">
      <c r="A400" s="66"/>
      <c r="B400" s="47" t="s">
        <v>618</v>
      </c>
      <c r="C400" s="32">
        <v>1</v>
      </c>
      <c r="D400" s="32">
        <v>0</v>
      </c>
      <c r="E400" s="29">
        <f t="shared" si="212"/>
        <v>1.998001998001998E-4</v>
      </c>
      <c r="F400" s="29" t="str">
        <f t="shared" si="213"/>
        <v/>
      </c>
      <c r="G400" s="30">
        <f t="shared" si="214"/>
        <v>-1</v>
      </c>
      <c r="H400" s="48">
        <f t="shared" si="215"/>
        <v>-1.998001998001998E-4</v>
      </c>
    </row>
    <row r="401" spans="1:8" s="31" customFormat="1" ht="15" x14ac:dyDescent="0.2">
      <c r="A401" s="66"/>
      <c r="B401" s="47" t="s">
        <v>473</v>
      </c>
      <c r="C401" s="32">
        <v>129</v>
      </c>
      <c r="D401" s="32">
        <v>197</v>
      </c>
      <c r="E401" s="29">
        <f t="shared" si="191"/>
        <v>2.5774225774225775E-2</v>
      </c>
      <c r="F401" s="29">
        <f t="shared" si="192"/>
        <v>5.7167730702263497E-2</v>
      </c>
      <c r="G401" s="30">
        <f t="shared" si="190"/>
        <v>0.52713178294573648</v>
      </c>
      <c r="H401" s="48">
        <f t="shared" si="193"/>
        <v>1.3586413586413588E-2</v>
      </c>
    </row>
    <row r="402" spans="1:8" s="31" customFormat="1" ht="15" x14ac:dyDescent="0.2">
      <c r="A402" s="66"/>
      <c r="B402" s="47" t="s">
        <v>621</v>
      </c>
      <c r="C402" s="32">
        <v>0</v>
      </c>
      <c r="D402" s="32">
        <v>0</v>
      </c>
      <c r="E402" s="29" t="str">
        <f t="shared" ref="E402" si="216">+IF(C402=0,"",C402/C$355)</f>
        <v/>
      </c>
      <c r="F402" s="29" t="str">
        <f t="shared" ref="F402" si="217">+IF(D402=0,"",D402/D$355)</f>
        <v/>
      </c>
      <c r="G402" s="30" t="str">
        <f t="shared" ref="G402" si="218">+IF(AND(C402=0,D402=0)," ",IF(C402=0,1,IF(D402=0,-1,(D402-C402)/C402)))</f>
        <v xml:space="preserve"> 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32"/>
      <c r="D403" s="32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32">
        <v>488</v>
      </c>
      <c r="D404" s="32">
        <v>10</v>
      </c>
      <c r="E404" s="29">
        <f t="shared" si="191"/>
        <v>9.7502497502497509E-2</v>
      </c>
      <c r="F404" s="29">
        <f t="shared" si="192"/>
        <v>2.901915264074289E-3</v>
      </c>
      <c r="G404" s="30">
        <f t="shared" si="190"/>
        <v>-0.97950819672131151</v>
      </c>
      <c r="H404" s="48">
        <f t="shared" si="193"/>
        <v>-9.550449550449551E-2</v>
      </c>
    </row>
    <row r="405" spans="1:8" s="31" customFormat="1" ht="15" x14ac:dyDescent="0.2">
      <c r="A405" s="66"/>
      <c r="B405" s="47" t="s">
        <v>83</v>
      </c>
      <c r="C405" s="32">
        <v>156</v>
      </c>
      <c r="D405" s="32">
        <v>161</v>
      </c>
      <c r="E405" s="29">
        <f t="shared" si="191"/>
        <v>3.1168831168831169E-2</v>
      </c>
      <c r="F405" s="29">
        <f t="shared" si="192"/>
        <v>4.6720835751596052E-2</v>
      </c>
      <c r="G405" s="30">
        <f t="shared" si="190"/>
        <v>3.2051282051282048E-2</v>
      </c>
      <c r="H405" s="48">
        <f t="shared" si="193"/>
        <v>9.99000999000999E-4</v>
      </c>
    </row>
    <row r="406" spans="1:8" s="31" customFormat="1" ht="15" x14ac:dyDescent="0.2">
      <c r="A406" s="66"/>
      <c r="B406" s="47" t="s">
        <v>89</v>
      </c>
      <c r="C406" s="32">
        <v>408</v>
      </c>
      <c r="D406" s="32">
        <v>3</v>
      </c>
      <c r="E406" s="29">
        <f t="shared" si="191"/>
        <v>8.1518481518481525E-2</v>
      </c>
      <c r="F406" s="29">
        <f t="shared" si="192"/>
        <v>8.7057457922228671E-4</v>
      </c>
      <c r="G406" s="30">
        <f t="shared" si="190"/>
        <v>-0.99264705882352944</v>
      </c>
      <c r="H406" s="48">
        <f t="shared" si="193"/>
        <v>-8.0919080919080927E-2</v>
      </c>
    </row>
    <row r="407" spans="1:8" s="31" customFormat="1" ht="15" x14ac:dyDescent="0.2">
      <c r="A407" s="66"/>
      <c r="B407" s="47" t="s">
        <v>92</v>
      </c>
      <c r="C407" s="32">
        <v>0</v>
      </c>
      <c r="D407" s="32">
        <v>0</v>
      </c>
      <c r="E407" s="29" t="str">
        <f t="shared" si="191"/>
        <v/>
      </c>
      <c r="F407" s="29" t="str">
        <f t="shared" si="192"/>
        <v/>
      </c>
      <c r="G407" s="30" t="str">
        <f t="shared" si="190"/>
        <v xml:space="preserve"> 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32">
        <v>0</v>
      </c>
      <c r="D408" s="32">
        <v>1</v>
      </c>
      <c r="E408" s="29" t="str">
        <f t="shared" si="191"/>
        <v/>
      </c>
      <c r="F408" s="29">
        <f t="shared" si="192"/>
        <v>2.901915264074289E-4</v>
      </c>
      <c r="G408" s="30">
        <f t="shared" si="190"/>
        <v>1</v>
      </c>
      <c r="H408" s="48" t="str">
        <f t="shared" si="193"/>
        <v/>
      </c>
    </row>
    <row r="409" spans="1:8" s="31" customFormat="1" ht="30" x14ac:dyDescent="0.2">
      <c r="A409" s="66"/>
      <c r="B409" s="47" t="s">
        <v>247</v>
      </c>
      <c r="C409" s="32">
        <v>0</v>
      </c>
      <c r="D409" s="32">
        <v>0</v>
      </c>
      <c r="E409" s="29" t="str">
        <f t="shared" si="191"/>
        <v/>
      </c>
      <c r="F409" s="29" t="str">
        <f t="shared" si="192"/>
        <v/>
      </c>
      <c r="G409" s="30" t="str">
        <f t="shared" si="190"/>
        <v xml:space="preserve"> </v>
      </c>
      <c r="H409" s="48" t="str">
        <f t="shared" si="193"/>
        <v/>
      </c>
    </row>
    <row r="410" spans="1:8" s="31" customFormat="1" ht="15" x14ac:dyDescent="0.2">
      <c r="A410" s="66"/>
      <c r="B410" s="47" t="s">
        <v>248</v>
      </c>
      <c r="C410" s="32">
        <v>0</v>
      </c>
      <c r="D410" s="32">
        <v>0</v>
      </c>
      <c r="E410" s="29" t="str">
        <f t="shared" si="191"/>
        <v/>
      </c>
      <c r="F410" s="29" t="str">
        <f t="shared" si="192"/>
        <v/>
      </c>
      <c r="G410" s="30" t="str">
        <f t="shared" si="190"/>
        <v xml:space="preserve"> </v>
      </c>
      <c r="H410" s="48" t="str">
        <f t="shared" si="193"/>
        <v/>
      </c>
    </row>
    <row r="411" spans="1:8" s="31" customFormat="1" ht="15" x14ac:dyDescent="0.2">
      <c r="A411" s="66"/>
      <c r="B411" s="47" t="s">
        <v>571</v>
      </c>
      <c r="C411" s="32">
        <v>0</v>
      </c>
      <c r="D411" s="32">
        <v>0</v>
      </c>
      <c r="E411" s="29" t="str">
        <f t="shared" si="191"/>
        <v/>
      </c>
      <c r="F411" s="29" t="str">
        <f t="shared" si="192"/>
        <v/>
      </c>
      <c r="G411" s="30" t="str">
        <f t="shared" si="190"/>
        <v xml:space="preserve"> </v>
      </c>
      <c r="H411" s="48" t="str">
        <f t="shared" si="193"/>
        <v/>
      </c>
    </row>
    <row r="412" spans="1:8" s="31" customFormat="1" ht="15" x14ac:dyDescent="0.2">
      <c r="A412" s="66"/>
      <c r="B412" s="47" t="s">
        <v>572</v>
      </c>
      <c r="C412" s="32">
        <v>0</v>
      </c>
      <c r="D412" s="32">
        <v>0</v>
      </c>
      <c r="E412" s="29" t="str">
        <f t="shared" si="191"/>
        <v/>
      </c>
      <c r="F412" s="29" t="str">
        <f t="shared" si="192"/>
        <v/>
      </c>
      <c r="G412" s="30" t="str">
        <f t="shared" si="190"/>
        <v xml:space="preserve"> </v>
      </c>
      <c r="H412" s="48" t="str">
        <f t="shared" si="193"/>
        <v/>
      </c>
    </row>
    <row r="413" spans="1:8" s="31" customFormat="1" ht="15" x14ac:dyDescent="0.2">
      <c r="A413" s="66"/>
      <c r="B413" s="47" t="s">
        <v>249</v>
      </c>
      <c r="C413" s="32">
        <v>0</v>
      </c>
      <c r="D413" s="32">
        <v>0</v>
      </c>
      <c r="E413" s="29" t="str">
        <f t="shared" si="191"/>
        <v/>
      </c>
      <c r="F413" s="29" t="str">
        <f t="shared" si="192"/>
        <v/>
      </c>
      <c r="G413" s="30" t="str">
        <f t="shared" si="190"/>
        <v xml:space="preserve"> </v>
      </c>
      <c r="H413" s="48" t="str">
        <f t="shared" si="193"/>
        <v/>
      </c>
    </row>
    <row r="414" spans="1:8" s="31" customFormat="1" ht="15" x14ac:dyDescent="0.2">
      <c r="A414" s="66"/>
      <c r="B414" s="47" t="s">
        <v>636</v>
      </c>
      <c r="C414" s="32">
        <v>0</v>
      </c>
      <c r="D414" s="32">
        <v>0</v>
      </c>
      <c r="E414" s="29" t="str">
        <f t="shared" ref="E414" si="224">+IF(C414=0,"",C414/C$355)</f>
        <v/>
      </c>
      <c r="F414" s="29" t="str">
        <f t="shared" ref="F414" si="225">+IF(D414=0,"",D414/D$355)</f>
        <v/>
      </c>
      <c r="G414" s="30" t="str">
        <f t="shared" ref="G414" si="226">+IF(AND(C414=0,D414=0)," ",IF(C414=0,1,IF(D414=0,-1,(D414-C414)/C414)))</f>
        <v xml:space="preserve"> </v>
      </c>
      <c r="H414" s="48" t="str">
        <f t="shared" ref="H414" si="227">+IF(OR(AND(E414=""),(G414="")),"",E414*G414)</f>
        <v/>
      </c>
    </row>
    <row r="415" spans="1:8" s="31" customFormat="1" ht="15" x14ac:dyDescent="0.2">
      <c r="A415" s="66"/>
      <c r="B415" s="47" t="s">
        <v>474</v>
      </c>
      <c r="C415" s="32">
        <v>127</v>
      </c>
      <c r="D415" s="32">
        <v>15</v>
      </c>
      <c r="E415" s="29">
        <f t="shared" si="191"/>
        <v>2.5374625374625374E-2</v>
      </c>
      <c r="F415" s="29">
        <f t="shared" si="192"/>
        <v>4.3528728961114331E-3</v>
      </c>
      <c r="G415" s="30">
        <f t="shared" si="190"/>
        <v>-0.88188976377952755</v>
      </c>
      <c r="H415" s="48">
        <f t="shared" si="193"/>
        <v>-2.2377622377622378E-2</v>
      </c>
    </row>
    <row r="416" spans="1:8" s="31" customFormat="1" ht="15" x14ac:dyDescent="0.2">
      <c r="A416" s="66"/>
      <c r="B416" s="47" t="s">
        <v>91</v>
      </c>
      <c r="C416" s="32">
        <v>4</v>
      </c>
      <c r="D416" s="32">
        <v>17</v>
      </c>
      <c r="E416" s="29">
        <f t="shared" si="191"/>
        <v>7.992007992007992E-4</v>
      </c>
      <c r="F416" s="29">
        <f t="shared" si="192"/>
        <v>4.9332559489262909E-3</v>
      </c>
      <c r="G416" s="30">
        <f t="shared" si="190"/>
        <v>3.25</v>
      </c>
      <c r="H416" s="48">
        <f t="shared" si="193"/>
        <v>2.5974025974025974E-3</v>
      </c>
    </row>
    <row r="417" spans="1:8" s="31" customFormat="1" ht="15" x14ac:dyDescent="0.2">
      <c r="A417" s="66"/>
      <c r="B417" s="47" t="s">
        <v>250</v>
      </c>
      <c r="C417" s="32">
        <v>8</v>
      </c>
      <c r="D417" s="32">
        <v>5</v>
      </c>
      <c r="E417" s="29">
        <f t="shared" si="191"/>
        <v>1.5984015984015984E-3</v>
      </c>
      <c r="F417" s="29">
        <f t="shared" si="192"/>
        <v>1.4509576320371445E-3</v>
      </c>
      <c r="G417" s="30">
        <f t="shared" si="190"/>
        <v>-0.375</v>
      </c>
      <c r="H417" s="48">
        <f t="shared" si="193"/>
        <v>-5.994005994005994E-4</v>
      </c>
    </row>
    <row r="418" spans="1:8" s="31" customFormat="1" ht="15" x14ac:dyDescent="0.2">
      <c r="A418" s="66"/>
      <c r="B418" s="47" t="s">
        <v>573</v>
      </c>
      <c r="C418" s="32">
        <v>0</v>
      </c>
      <c r="D418" s="32">
        <v>5</v>
      </c>
      <c r="E418" s="29" t="str">
        <f t="shared" si="191"/>
        <v/>
      </c>
      <c r="F418" s="29">
        <f t="shared" si="192"/>
        <v>1.4509576320371445E-3</v>
      </c>
      <c r="G418" s="30">
        <f t="shared" si="190"/>
        <v>1</v>
      </c>
      <c r="H418" s="48" t="str">
        <f t="shared" si="193"/>
        <v/>
      </c>
    </row>
    <row r="419" spans="1:8" s="31" customFormat="1" ht="15" x14ac:dyDescent="0.2">
      <c r="A419" s="66"/>
      <c r="B419" s="47" t="s">
        <v>85</v>
      </c>
      <c r="C419" s="32">
        <v>38</v>
      </c>
      <c r="D419" s="32">
        <v>12</v>
      </c>
      <c r="E419" s="29">
        <f t="shared" si="191"/>
        <v>7.5924075924075924E-3</v>
      </c>
      <c r="F419" s="29">
        <f t="shared" si="192"/>
        <v>3.4822983168891469E-3</v>
      </c>
      <c r="G419" s="30">
        <f t="shared" si="190"/>
        <v>-0.68421052631578949</v>
      </c>
      <c r="H419" s="48">
        <f t="shared" si="193"/>
        <v>-5.1948051948051948E-3</v>
      </c>
    </row>
    <row r="420" spans="1:8" s="31" customFormat="1" ht="15" x14ac:dyDescent="0.2">
      <c r="A420" s="66"/>
      <c r="B420" s="47" t="s">
        <v>519</v>
      </c>
      <c r="C420" s="32">
        <v>0</v>
      </c>
      <c r="D420" s="32">
        <v>12</v>
      </c>
      <c r="E420" s="29" t="str">
        <f t="shared" ref="E420" si="228">+IF(C420=0,"",C420/C$355)</f>
        <v/>
      </c>
      <c r="F420" s="29">
        <f t="shared" ref="F420" si="229">+IF(D420=0,"",D420/D$355)</f>
        <v>3.4822983168891469E-3</v>
      </c>
      <c r="G420" s="30">
        <f t="shared" si="190"/>
        <v>1</v>
      </c>
      <c r="H420" s="48" t="str">
        <f t="shared" ref="H420" si="230">+IF(OR(AND(E420=""),(G420="")),"",E420*G420)</f>
        <v/>
      </c>
    </row>
    <row r="421" spans="1:8" s="31" customFormat="1" ht="15" x14ac:dyDescent="0.2">
      <c r="A421" s="66"/>
      <c r="B421" s="47" t="s">
        <v>251</v>
      </c>
      <c r="C421" s="32">
        <v>0</v>
      </c>
      <c r="D421" s="32">
        <v>0</v>
      </c>
      <c r="E421" s="29" t="str">
        <f t="shared" si="191"/>
        <v/>
      </c>
      <c r="F421" s="29" t="str">
        <f t="shared" si="192"/>
        <v/>
      </c>
      <c r="G421" s="30" t="str">
        <f t="shared" si="190"/>
        <v xml:space="preserve"> 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32">
        <v>0</v>
      </c>
      <c r="D422" s="32">
        <v>0</v>
      </c>
      <c r="E422" s="29" t="str">
        <f t="shared" si="191"/>
        <v/>
      </c>
      <c r="F422" s="29" t="str">
        <f t="shared" si="192"/>
        <v/>
      </c>
      <c r="G422" s="30" t="str">
        <f t="shared" si="190"/>
        <v xml:space="preserve"> </v>
      </c>
      <c r="H422" s="48" t="str">
        <f t="shared" si="193"/>
        <v/>
      </c>
    </row>
    <row r="423" spans="1:8" s="31" customFormat="1" ht="15" x14ac:dyDescent="0.2">
      <c r="A423" s="66"/>
      <c r="B423" s="47" t="s">
        <v>574</v>
      </c>
      <c r="C423" s="32">
        <v>0</v>
      </c>
      <c r="D423" s="32">
        <v>0</v>
      </c>
      <c r="E423" s="29" t="str">
        <f t="shared" si="191"/>
        <v/>
      </c>
      <c r="F423" s="29" t="str">
        <f t="shared" si="192"/>
        <v/>
      </c>
      <c r="G423" s="30" t="str">
        <f t="shared" si="190"/>
        <v xml:space="preserve"> </v>
      </c>
      <c r="H423" s="48" t="str">
        <f t="shared" si="193"/>
        <v/>
      </c>
    </row>
    <row r="424" spans="1:8" s="31" customFormat="1" ht="15" x14ac:dyDescent="0.2">
      <c r="A424" s="66"/>
      <c r="B424" s="47" t="s">
        <v>84</v>
      </c>
      <c r="C424" s="32">
        <v>0</v>
      </c>
      <c r="D424" s="32">
        <v>0</v>
      </c>
      <c r="E424" s="29" t="str">
        <f t="shared" si="191"/>
        <v/>
      </c>
      <c r="F424" s="29" t="str">
        <f t="shared" si="192"/>
        <v/>
      </c>
      <c r="G424" s="30" t="str">
        <f t="shared" si="190"/>
        <v xml:space="preserve"> </v>
      </c>
      <c r="H424" s="48" t="str">
        <f t="shared" si="193"/>
        <v/>
      </c>
    </row>
    <row r="425" spans="1:8" s="31" customFormat="1" ht="15" x14ac:dyDescent="0.2">
      <c r="A425" s="66"/>
      <c r="B425" s="47" t="s">
        <v>253</v>
      </c>
      <c r="C425" s="32">
        <v>0</v>
      </c>
      <c r="D425" s="32">
        <v>0</v>
      </c>
      <c r="E425" s="29" t="str">
        <f t="shared" si="191"/>
        <v/>
      </c>
      <c r="F425" s="29" t="str">
        <f t="shared" si="192"/>
        <v/>
      </c>
      <c r="G425" s="30" t="str">
        <f t="shared" si="190"/>
        <v xml:space="preserve"> 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32">
        <v>0</v>
      </c>
      <c r="D426" s="32">
        <v>2</v>
      </c>
      <c r="E426" s="29" t="str">
        <f t="shared" si="191"/>
        <v/>
      </c>
      <c r="F426" s="29">
        <f t="shared" si="192"/>
        <v>5.8038305281485781E-4</v>
      </c>
      <c r="G426" s="30">
        <f t="shared" si="190"/>
        <v>1</v>
      </c>
      <c r="H426" s="48" t="str">
        <f t="shared" si="193"/>
        <v/>
      </c>
    </row>
    <row r="427" spans="1:8" s="31" customFormat="1" ht="15" x14ac:dyDescent="0.2">
      <c r="A427" s="66"/>
      <c r="B427" s="47" t="s">
        <v>87</v>
      </c>
      <c r="C427" s="32">
        <v>5</v>
      </c>
      <c r="D427" s="32">
        <v>29</v>
      </c>
      <c r="E427" s="29">
        <f t="shared" si="191"/>
        <v>9.99000999000999E-4</v>
      </c>
      <c r="F427" s="29">
        <f t="shared" si="192"/>
        <v>8.4155542658154378E-3</v>
      </c>
      <c r="G427" s="30">
        <f t="shared" si="190"/>
        <v>4.8</v>
      </c>
      <c r="H427" s="48">
        <f t="shared" si="193"/>
        <v>4.7952047952047952E-3</v>
      </c>
    </row>
    <row r="428" spans="1:8" s="31" customFormat="1" ht="15" x14ac:dyDescent="0.2">
      <c r="A428" s="66"/>
      <c r="B428" s="47" t="s">
        <v>475</v>
      </c>
      <c r="C428" s="32">
        <v>0</v>
      </c>
      <c r="D428" s="32">
        <v>0</v>
      </c>
      <c r="E428" s="29" t="str">
        <f t="shared" si="191"/>
        <v/>
      </c>
      <c r="F428" s="29" t="str">
        <f t="shared" si="192"/>
        <v/>
      </c>
      <c r="G428" s="30" t="str">
        <f t="shared" si="190"/>
        <v xml:space="preserve"> </v>
      </c>
      <c r="H428" s="48" t="str">
        <f t="shared" si="193"/>
        <v/>
      </c>
    </row>
    <row r="429" spans="1:8" s="31" customFormat="1" ht="15" x14ac:dyDescent="0.2">
      <c r="A429" s="66"/>
      <c r="B429" s="47" t="s">
        <v>254</v>
      </c>
      <c r="C429" s="32">
        <v>20</v>
      </c>
      <c r="D429" s="32">
        <v>0</v>
      </c>
      <c r="E429" s="29">
        <f t="shared" si="191"/>
        <v>3.996003996003996E-3</v>
      </c>
      <c r="F429" s="29" t="str">
        <f t="shared" si="192"/>
        <v/>
      </c>
      <c r="G429" s="30">
        <f t="shared" si="190"/>
        <v>-1</v>
      </c>
      <c r="H429" s="48">
        <f t="shared" si="193"/>
        <v>-3.996003996003996E-3</v>
      </c>
    </row>
    <row r="430" spans="1:8" s="31" customFormat="1" ht="15" x14ac:dyDescent="0.2">
      <c r="A430" s="66"/>
      <c r="B430" s="47" t="s">
        <v>255</v>
      </c>
      <c r="C430" s="32">
        <v>0</v>
      </c>
      <c r="D430" s="32">
        <v>0</v>
      </c>
      <c r="E430" s="29" t="str">
        <f t="shared" si="191"/>
        <v/>
      </c>
      <c r="F430" s="29" t="str">
        <f t="shared" si="192"/>
        <v/>
      </c>
      <c r="G430" s="30" t="str">
        <f t="shared" ref="G430:G498" si="231">+IF(AND(C430=0,D430=0)," ",IF(C430=0,1,IF(D430=0,-1,(D430-C430)/C430)))</f>
        <v xml:space="preserve"> </v>
      </c>
      <c r="H430" s="48" t="str">
        <f t="shared" si="193"/>
        <v/>
      </c>
    </row>
    <row r="431" spans="1:8" s="31" customFormat="1" ht="15" x14ac:dyDescent="0.2">
      <c r="A431" s="66"/>
      <c r="B431" s="47" t="s">
        <v>476</v>
      </c>
      <c r="C431" s="32">
        <v>0</v>
      </c>
      <c r="D431" s="32">
        <v>1</v>
      </c>
      <c r="E431" s="29" t="str">
        <f t="shared" si="191"/>
        <v/>
      </c>
      <c r="F431" s="29">
        <f t="shared" si="192"/>
        <v>2.901915264074289E-4</v>
      </c>
      <c r="G431" s="30">
        <f t="shared" si="231"/>
        <v>1</v>
      </c>
      <c r="H431" s="48" t="str">
        <f t="shared" si="193"/>
        <v/>
      </c>
    </row>
    <row r="432" spans="1:8" s="31" customFormat="1" ht="15" x14ac:dyDescent="0.2">
      <c r="A432" s="66"/>
      <c r="B432" s="47" t="s">
        <v>86</v>
      </c>
      <c r="C432" s="32">
        <v>0</v>
      </c>
      <c r="D432" s="32">
        <v>0</v>
      </c>
      <c r="E432" s="29" t="str">
        <f t="shared" si="191"/>
        <v/>
      </c>
      <c r="F432" s="29" t="str">
        <f t="shared" si="192"/>
        <v/>
      </c>
      <c r="G432" s="30" t="str">
        <f t="shared" si="231"/>
        <v xml:space="preserve"> </v>
      </c>
      <c r="H432" s="48" t="str">
        <f t="shared" si="193"/>
        <v/>
      </c>
    </row>
    <row r="433" spans="1:8" s="31" customFormat="1" ht="15" x14ac:dyDescent="0.2">
      <c r="A433" s="66"/>
      <c r="B433" s="47" t="s">
        <v>575</v>
      </c>
      <c r="C433" s="32">
        <v>0</v>
      </c>
      <c r="D433" s="32">
        <v>0</v>
      </c>
      <c r="E433" s="29" t="str">
        <f t="shared" ref="E433:E510" si="232">+IF(C433=0,"",C433/C$355)</f>
        <v/>
      </c>
      <c r="F433" s="29" t="str">
        <f t="shared" ref="F433:F510" si="233">+IF(D433=0,"",D433/D$355)</f>
        <v/>
      </c>
      <c r="G433" s="30" t="str">
        <f t="shared" si="231"/>
        <v xml:space="preserve"> </v>
      </c>
      <c r="H433" s="48" t="str">
        <f t="shared" ref="H433:H510" si="234">+IF(OR(AND(E433=""),(G433="")),"",E433*G433)</f>
        <v/>
      </c>
    </row>
    <row r="434" spans="1:8" s="31" customFormat="1" ht="15" x14ac:dyDescent="0.2">
      <c r="A434" s="66"/>
      <c r="B434" s="47" t="s">
        <v>256</v>
      </c>
      <c r="C434" s="32">
        <v>0</v>
      </c>
      <c r="D434" s="32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32">
        <v>0</v>
      </c>
      <c r="D435" s="32">
        <v>1</v>
      </c>
      <c r="E435" s="29" t="str">
        <f t="shared" ref="E435:E437" si="235">+IF(C435=0,"",C435/C$355)</f>
        <v/>
      </c>
      <c r="F435" s="29">
        <f t="shared" ref="F435:F437" si="236">+IF(D435=0,"",D435/D$355)</f>
        <v>2.901915264074289E-4</v>
      </c>
      <c r="G435" s="30">
        <f t="shared" si="231"/>
        <v>1</v>
      </c>
      <c r="H435" s="48" t="str">
        <f t="shared" ref="H435:H437" si="237">+IF(OR(AND(E435=""),(G435="")),"",E435*G435)</f>
        <v/>
      </c>
    </row>
    <row r="436" spans="1:8" s="31" customFormat="1" ht="15" x14ac:dyDescent="0.2">
      <c r="A436" s="66"/>
      <c r="B436" s="47" t="s">
        <v>521</v>
      </c>
      <c r="C436" s="32">
        <v>0</v>
      </c>
      <c r="D436" s="32">
        <v>0</v>
      </c>
      <c r="E436" s="29" t="str">
        <f t="shared" si="235"/>
        <v/>
      </c>
      <c r="F436" s="29" t="str">
        <f t="shared" si="236"/>
        <v/>
      </c>
      <c r="G436" s="30" t="str">
        <f t="shared" si="231"/>
        <v xml:space="preserve"> </v>
      </c>
      <c r="H436" s="48" t="str">
        <f t="shared" si="237"/>
        <v/>
      </c>
    </row>
    <row r="437" spans="1:8" s="31" customFormat="1" ht="15" x14ac:dyDescent="0.2">
      <c r="A437" s="66"/>
      <c r="B437" s="47" t="s">
        <v>522</v>
      </c>
      <c r="C437" s="32">
        <v>0</v>
      </c>
      <c r="D437" s="32">
        <v>0</v>
      </c>
      <c r="E437" s="29" t="str">
        <f t="shared" si="235"/>
        <v/>
      </c>
      <c r="F437" s="29" t="str">
        <f t="shared" si="236"/>
        <v/>
      </c>
      <c r="G437" s="30" t="str">
        <f t="shared" si="231"/>
        <v xml:space="preserve"> 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32"/>
      <c r="D438" s="32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32"/>
      <c r="D439" s="32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32">
        <v>0</v>
      </c>
      <c r="D440" s="32">
        <v>0</v>
      </c>
      <c r="E440" s="29" t="str">
        <f t="shared" si="232"/>
        <v/>
      </c>
      <c r="F440" s="29" t="str">
        <f t="shared" si="233"/>
        <v/>
      </c>
      <c r="G440" s="30" t="str">
        <f t="shared" si="231"/>
        <v xml:space="preserve"> </v>
      </c>
      <c r="H440" s="48" t="str">
        <f t="shared" si="234"/>
        <v/>
      </c>
    </row>
    <row r="441" spans="1:8" s="31" customFormat="1" ht="15" x14ac:dyDescent="0.2">
      <c r="A441" s="66"/>
      <c r="B441" s="47" t="s">
        <v>258</v>
      </c>
      <c r="C441" s="32">
        <v>0</v>
      </c>
      <c r="D441" s="32">
        <v>107</v>
      </c>
      <c r="E441" s="29" t="str">
        <f t="shared" si="232"/>
        <v/>
      </c>
      <c r="F441" s="29">
        <f t="shared" si="233"/>
        <v>3.1050493325594893E-2</v>
      </c>
      <c r="G441" s="30">
        <f t="shared" si="231"/>
        <v>1</v>
      </c>
      <c r="H441" s="48" t="str">
        <f t="shared" si="234"/>
        <v/>
      </c>
    </row>
    <row r="442" spans="1:8" s="31" customFormat="1" ht="15" x14ac:dyDescent="0.2">
      <c r="A442" s="66"/>
      <c r="B442" s="47" t="s">
        <v>542</v>
      </c>
      <c r="C442" s="32">
        <v>0</v>
      </c>
      <c r="D442" s="32">
        <v>0</v>
      </c>
      <c r="E442" s="29" t="str">
        <f t="shared" si="232"/>
        <v/>
      </c>
      <c r="F442" s="29" t="str">
        <f t="shared" si="233"/>
        <v/>
      </c>
      <c r="G442" s="30" t="str">
        <f t="shared" si="231"/>
        <v xml:space="preserve"> </v>
      </c>
      <c r="H442" s="48" t="str">
        <f t="shared" si="234"/>
        <v/>
      </c>
    </row>
    <row r="443" spans="1:8" s="31" customFormat="1" ht="30" x14ac:dyDescent="0.2">
      <c r="A443" s="66"/>
      <c r="B443" s="47" t="s">
        <v>259</v>
      </c>
      <c r="C443" s="32">
        <v>0</v>
      </c>
      <c r="D443" s="32">
        <v>9</v>
      </c>
      <c r="E443" s="29" t="str">
        <f t="shared" si="232"/>
        <v/>
      </c>
      <c r="F443" s="29">
        <f t="shared" si="233"/>
        <v>2.6117237376668601E-3</v>
      </c>
      <c r="G443" s="30">
        <f t="shared" si="231"/>
        <v>1</v>
      </c>
      <c r="H443" s="48" t="str">
        <f t="shared" si="234"/>
        <v/>
      </c>
    </row>
    <row r="444" spans="1:8" s="31" customFormat="1" ht="15" x14ac:dyDescent="0.2">
      <c r="A444" s="66"/>
      <c r="B444" s="47" t="s">
        <v>477</v>
      </c>
      <c r="C444" s="32">
        <v>0</v>
      </c>
      <c r="D444" s="32">
        <v>0</v>
      </c>
      <c r="E444" s="29" t="str">
        <f t="shared" si="232"/>
        <v/>
      </c>
      <c r="F444" s="29" t="str">
        <f t="shared" si="233"/>
        <v/>
      </c>
      <c r="G444" s="30" t="str">
        <f t="shared" si="231"/>
        <v xml:space="preserve"> </v>
      </c>
      <c r="H444" s="48" t="str">
        <f t="shared" si="234"/>
        <v/>
      </c>
    </row>
    <row r="445" spans="1:8" s="31" customFormat="1" ht="15" x14ac:dyDescent="0.2">
      <c r="A445" s="66"/>
      <c r="B445" s="47" t="s">
        <v>525</v>
      </c>
      <c r="C445" s="32">
        <v>0</v>
      </c>
      <c r="D445" s="32">
        <v>0</v>
      </c>
      <c r="E445" s="29" t="str">
        <f t="shared" ref="E445" si="242">+IF(C445=0,"",C445/C$355)</f>
        <v/>
      </c>
      <c r="F445" s="29" t="str">
        <f t="shared" ref="F445" si="243">+IF(D445=0,"",D445/D$355)</f>
        <v/>
      </c>
      <c r="G445" s="30" t="str">
        <f t="shared" si="231"/>
        <v xml:space="preserve"> </v>
      </c>
      <c r="H445" s="48" t="str">
        <f t="shared" ref="H445" si="244">+IF(OR(AND(E445=""),(G445="")),"",E445*G445)</f>
        <v/>
      </c>
    </row>
    <row r="446" spans="1:8" s="31" customFormat="1" ht="15" x14ac:dyDescent="0.2">
      <c r="A446" s="66"/>
      <c r="B446" s="47" t="s">
        <v>630</v>
      </c>
      <c r="C446" s="32">
        <v>0</v>
      </c>
      <c r="D446" s="32">
        <v>1</v>
      </c>
      <c r="E446" s="29" t="str">
        <f t="shared" ref="E446:E448" si="245">+IF(C446=0,"",C446/C$355)</f>
        <v/>
      </c>
      <c r="F446" s="29">
        <f t="shared" ref="F446:F448" si="246">+IF(D446=0,"",D446/D$355)</f>
        <v>2.901915264074289E-4</v>
      </c>
      <c r="G446" s="30">
        <f t="shared" ref="G446:G448" si="247">+IF(AND(C446=0,D446=0)," ",IF(C446=0,1,IF(D446=0,-1,(D446-C446)/C446)))</f>
        <v>1</v>
      </c>
      <c r="H446" s="48" t="str">
        <f t="shared" ref="H446:H448" si="248">+IF(OR(AND(E446=""),(G446="")),"",E446*G446)</f>
        <v/>
      </c>
    </row>
    <row r="447" spans="1:8" s="31" customFormat="1" ht="15" x14ac:dyDescent="0.2">
      <c r="A447" s="66"/>
      <c r="B447" s="47" t="s">
        <v>624</v>
      </c>
      <c r="C447" s="32">
        <v>0</v>
      </c>
      <c r="D447" s="32">
        <v>0</v>
      </c>
      <c r="E447" s="29" t="str">
        <f t="shared" si="245"/>
        <v/>
      </c>
      <c r="F447" s="29" t="str">
        <f t="shared" si="246"/>
        <v/>
      </c>
      <c r="G447" s="30" t="str">
        <f t="shared" si="247"/>
        <v xml:space="preserve"> </v>
      </c>
      <c r="H447" s="48" t="str">
        <f t="shared" si="248"/>
        <v/>
      </c>
    </row>
    <row r="448" spans="1:8" s="31" customFormat="1" ht="15" x14ac:dyDescent="0.2">
      <c r="A448" s="66"/>
      <c r="B448" s="47" t="s">
        <v>625</v>
      </c>
      <c r="C448" s="32">
        <v>0</v>
      </c>
      <c r="D448" s="32">
        <v>53</v>
      </c>
      <c r="E448" s="29" t="str">
        <f t="shared" si="245"/>
        <v/>
      </c>
      <c r="F448" s="29">
        <f t="shared" si="246"/>
        <v>1.5380150899593732E-2</v>
      </c>
      <c r="G448" s="30">
        <f t="shared" si="247"/>
        <v>1</v>
      </c>
      <c r="H448" s="48" t="str">
        <f t="shared" si="248"/>
        <v/>
      </c>
    </row>
    <row r="449" spans="1:8" s="31" customFormat="1" ht="15" x14ac:dyDescent="0.2">
      <c r="A449" s="66"/>
      <c r="B449" s="47" t="s">
        <v>260</v>
      </c>
      <c r="C449" s="32">
        <v>0</v>
      </c>
      <c r="D449" s="32">
        <v>0</v>
      </c>
      <c r="E449" s="29" t="str">
        <f t="shared" si="232"/>
        <v/>
      </c>
      <c r="F449" s="29" t="str">
        <f t="shared" si="233"/>
        <v/>
      </c>
      <c r="G449" s="30" t="str">
        <f t="shared" si="231"/>
        <v xml:space="preserve"> </v>
      </c>
      <c r="H449" s="48" t="str">
        <f t="shared" si="234"/>
        <v/>
      </c>
    </row>
    <row r="450" spans="1:8" s="31" customFormat="1" ht="15" x14ac:dyDescent="0.2">
      <c r="A450" s="66"/>
      <c r="B450" s="47" t="s">
        <v>261</v>
      </c>
      <c r="C450" s="32">
        <v>0</v>
      </c>
      <c r="D450" s="32">
        <v>0</v>
      </c>
      <c r="E450" s="29" t="str">
        <f t="shared" si="232"/>
        <v/>
      </c>
      <c r="F450" s="29" t="str">
        <f t="shared" si="233"/>
        <v/>
      </c>
      <c r="G450" s="30" t="str">
        <f t="shared" si="231"/>
        <v xml:space="preserve"> </v>
      </c>
      <c r="H450" s="48" t="str">
        <f t="shared" si="234"/>
        <v/>
      </c>
    </row>
    <row r="451" spans="1:8" s="31" customFormat="1" ht="15" x14ac:dyDescent="0.2">
      <c r="A451" s="66"/>
      <c r="B451" s="47" t="s">
        <v>262</v>
      </c>
      <c r="C451" s="32">
        <v>75</v>
      </c>
      <c r="D451" s="32">
        <v>1</v>
      </c>
      <c r="E451" s="29">
        <f t="shared" si="232"/>
        <v>1.4985014985014986E-2</v>
      </c>
      <c r="F451" s="29">
        <f t="shared" si="233"/>
        <v>2.901915264074289E-4</v>
      </c>
      <c r="G451" s="30">
        <f t="shared" si="231"/>
        <v>-0.98666666666666669</v>
      </c>
      <c r="H451" s="48">
        <f t="shared" si="234"/>
        <v>-1.4785214785214787E-2</v>
      </c>
    </row>
    <row r="452" spans="1:8" s="31" customFormat="1" ht="15" x14ac:dyDescent="0.2">
      <c r="A452" s="66"/>
      <c r="B452" s="47" t="s">
        <v>95</v>
      </c>
      <c r="C452" s="32">
        <v>41</v>
      </c>
      <c r="D452" s="32">
        <v>1</v>
      </c>
      <c r="E452" s="29">
        <f t="shared" si="232"/>
        <v>8.1918081918081927E-3</v>
      </c>
      <c r="F452" s="29">
        <f t="shared" si="233"/>
        <v>2.901915264074289E-4</v>
      </c>
      <c r="G452" s="30">
        <f t="shared" si="231"/>
        <v>-0.97560975609756095</v>
      </c>
      <c r="H452" s="48">
        <f t="shared" si="234"/>
        <v>-7.992007992007992E-3</v>
      </c>
    </row>
    <row r="453" spans="1:8" s="31" customFormat="1" ht="15" x14ac:dyDescent="0.2">
      <c r="A453" s="66"/>
      <c r="B453" s="47" t="s">
        <v>96</v>
      </c>
      <c r="C453" s="32">
        <v>0</v>
      </c>
      <c r="D453" s="32">
        <v>0</v>
      </c>
      <c r="E453" s="29" t="str">
        <f t="shared" si="232"/>
        <v/>
      </c>
      <c r="F453" s="29" t="str">
        <f t="shared" si="233"/>
        <v/>
      </c>
      <c r="G453" s="30" t="str">
        <f t="shared" si="231"/>
        <v xml:space="preserve"> </v>
      </c>
      <c r="H453" s="48" t="str">
        <f t="shared" si="234"/>
        <v/>
      </c>
    </row>
    <row r="454" spans="1:8" s="31" customFormat="1" ht="15" x14ac:dyDescent="0.2">
      <c r="A454" s="66"/>
      <c r="B454" s="47" t="s">
        <v>97</v>
      </c>
      <c r="C454" s="32">
        <v>107</v>
      </c>
      <c r="D454" s="32">
        <v>0</v>
      </c>
      <c r="E454" s="29">
        <f t="shared" si="232"/>
        <v>2.1378621378621378E-2</v>
      </c>
      <c r="F454" s="29" t="str">
        <f t="shared" si="233"/>
        <v/>
      </c>
      <c r="G454" s="30">
        <f t="shared" si="231"/>
        <v>-1</v>
      </c>
      <c r="H454" s="48">
        <f t="shared" si="234"/>
        <v>-2.1378621378621378E-2</v>
      </c>
    </row>
    <row r="455" spans="1:8" s="31" customFormat="1" ht="15" x14ac:dyDescent="0.2">
      <c r="A455" s="66"/>
      <c r="B455" s="47" t="s">
        <v>263</v>
      </c>
      <c r="C455" s="32">
        <v>0</v>
      </c>
      <c r="D455" s="32">
        <v>0</v>
      </c>
      <c r="E455" s="29" t="str">
        <f t="shared" si="232"/>
        <v/>
      </c>
      <c r="F455" s="29" t="str">
        <f t="shared" si="233"/>
        <v/>
      </c>
      <c r="G455" s="30" t="str">
        <f t="shared" si="231"/>
        <v xml:space="preserve"> 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32">
        <v>0</v>
      </c>
      <c r="D456" s="32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32">
        <v>14</v>
      </c>
      <c r="D457" s="32">
        <v>0</v>
      </c>
      <c r="E457" s="29">
        <f t="shared" si="249"/>
        <v>2.7972027972027972E-3</v>
      </c>
      <c r="F457" s="29" t="str">
        <f t="shared" si="250"/>
        <v/>
      </c>
      <c r="G457" s="30">
        <f t="shared" si="231"/>
        <v>-1</v>
      </c>
      <c r="H457" s="48">
        <f t="shared" si="251"/>
        <v>-2.7972027972027972E-3</v>
      </c>
    </row>
    <row r="458" spans="1:8" s="31" customFormat="1" ht="15" x14ac:dyDescent="0.2">
      <c r="A458" s="66"/>
      <c r="B458" s="47" t="s">
        <v>94</v>
      </c>
      <c r="C458" s="32">
        <v>0</v>
      </c>
      <c r="D458" s="32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32">
        <v>0</v>
      </c>
      <c r="D459" s="32">
        <v>0</v>
      </c>
      <c r="E459" s="29" t="str">
        <f t="shared" ref="E459:E461" si="252">+IF(C459=0,"",C459/C$355)</f>
        <v/>
      </c>
      <c r="F459" s="29" t="str">
        <f t="shared" ref="F459:F461" si="253">+IF(D459=0,"",D459/D$355)</f>
        <v/>
      </c>
      <c r="G459" s="30" t="str">
        <f t="shared" si="231"/>
        <v xml:space="preserve"> </v>
      </c>
      <c r="H459" s="48" t="str">
        <f t="shared" ref="H459:H461" si="254">+IF(OR(AND(E459=""),(G459="")),"",E459*G459)</f>
        <v/>
      </c>
    </row>
    <row r="460" spans="1:8" s="31" customFormat="1" ht="15" x14ac:dyDescent="0.2">
      <c r="A460" s="66"/>
      <c r="B460" s="47" t="s">
        <v>529</v>
      </c>
      <c r="C460" s="32">
        <v>0</v>
      </c>
      <c r="D460" s="32">
        <v>0</v>
      </c>
      <c r="E460" s="29" t="str">
        <f t="shared" si="252"/>
        <v/>
      </c>
      <c r="F460" s="29" t="str">
        <f t="shared" si="253"/>
        <v/>
      </c>
      <c r="G460" s="30" t="str">
        <f t="shared" si="231"/>
        <v xml:space="preserve"> 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32">
        <v>0</v>
      </c>
      <c r="D461" s="32">
        <v>4</v>
      </c>
      <c r="E461" s="29" t="str">
        <f t="shared" si="252"/>
        <v/>
      </c>
      <c r="F461" s="29">
        <f t="shared" si="253"/>
        <v>1.1607661056297156E-3</v>
      </c>
      <c r="G461" s="30">
        <f t="shared" si="231"/>
        <v>1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32">
        <v>4</v>
      </c>
      <c r="D462" s="32">
        <v>77</v>
      </c>
      <c r="E462" s="29">
        <f t="shared" si="232"/>
        <v>7.992007992007992E-4</v>
      </c>
      <c r="F462" s="29">
        <f t="shared" si="233"/>
        <v>2.2344747533372025E-2</v>
      </c>
      <c r="G462" s="30">
        <f t="shared" si="231"/>
        <v>18.25</v>
      </c>
      <c r="H462" s="48">
        <f t="shared" si="234"/>
        <v>1.4585414585414586E-2</v>
      </c>
    </row>
    <row r="463" spans="1:8" s="31" customFormat="1" ht="15" x14ac:dyDescent="0.2">
      <c r="A463" s="66"/>
      <c r="B463" s="47" t="s">
        <v>101</v>
      </c>
      <c r="C463" s="32">
        <v>5</v>
      </c>
      <c r="D463" s="32">
        <v>0</v>
      </c>
      <c r="E463" s="29">
        <f t="shared" si="232"/>
        <v>9.99000999000999E-4</v>
      </c>
      <c r="F463" s="29" t="str">
        <f t="shared" si="233"/>
        <v/>
      </c>
      <c r="G463" s="30">
        <f t="shared" si="231"/>
        <v>-1</v>
      </c>
      <c r="H463" s="48">
        <f t="shared" si="234"/>
        <v>-9.99000999000999E-4</v>
      </c>
    </row>
    <row r="464" spans="1:8" s="31" customFormat="1" ht="15" x14ac:dyDescent="0.2">
      <c r="A464" s="66"/>
      <c r="B464" s="47" t="s">
        <v>109</v>
      </c>
      <c r="C464" s="32">
        <v>1</v>
      </c>
      <c r="D464" s="32">
        <v>18</v>
      </c>
      <c r="E464" s="29">
        <f t="shared" si="232"/>
        <v>1.998001998001998E-4</v>
      </c>
      <c r="F464" s="29">
        <f t="shared" si="233"/>
        <v>5.2234474753337203E-3</v>
      </c>
      <c r="G464" s="30">
        <f t="shared" si="231"/>
        <v>17</v>
      </c>
      <c r="H464" s="48">
        <f t="shared" si="234"/>
        <v>3.3966033966033966E-3</v>
      </c>
    </row>
    <row r="465" spans="1:8" s="31" customFormat="1" ht="15" x14ac:dyDescent="0.2">
      <c r="A465" s="66"/>
      <c r="B465" s="47" t="s">
        <v>108</v>
      </c>
      <c r="C465" s="32">
        <v>79</v>
      </c>
      <c r="D465" s="32">
        <v>33</v>
      </c>
      <c r="E465" s="29">
        <f t="shared" si="232"/>
        <v>1.5784215784215783E-2</v>
      </c>
      <c r="F465" s="29">
        <f t="shared" si="233"/>
        <v>9.5763203714451534E-3</v>
      </c>
      <c r="G465" s="30">
        <f t="shared" si="231"/>
        <v>-0.58227848101265822</v>
      </c>
      <c r="H465" s="48">
        <f t="shared" si="234"/>
        <v>-9.1908091908091908E-3</v>
      </c>
    </row>
    <row r="466" spans="1:8" s="31" customFormat="1" ht="15" x14ac:dyDescent="0.2">
      <c r="A466" s="66"/>
      <c r="B466" s="47" t="s">
        <v>264</v>
      </c>
      <c r="C466" s="32">
        <v>0</v>
      </c>
      <c r="D466" s="32">
        <v>0</v>
      </c>
      <c r="E466" s="29" t="str">
        <f t="shared" si="232"/>
        <v/>
      </c>
      <c r="F466" s="29" t="str">
        <f t="shared" si="233"/>
        <v/>
      </c>
      <c r="G466" s="30" t="str">
        <f t="shared" si="231"/>
        <v xml:space="preserve"> </v>
      </c>
      <c r="H466" s="48" t="str">
        <f t="shared" si="234"/>
        <v/>
      </c>
    </row>
    <row r="467" spans="1:8" s="31" customFormat="1" ht="15" x14ac:dyDescent="0.2">
      <c r="A467" s="66"/>
      <c r="B467" s="47" t="s">
        <v>478</v>
      </c>
      <c r="C467" s="32">
        <v>1</v>
      </c>
      <c r="D467" s="32">
        <v>43</v>
      </c>
      <c r="E467" s="29">
        <f t="shared" si="232"/>
        <v>1.998001998001998E-4</v>
      </c>
      <c r="F467" s="29">
        <f t="shared" si="233"/>
        <v>1.2478235635519443E-2</v>
      </c>
      <c r="G467" s="30">
        <f t="shared" si="231"/>
        <v>42</v>
      </c>
      <c r="H467" s="48">
        <f t="shared" si="234"/>
        <v>8.3916083916083916E-3</v>
      </c>
    </row>
    <row r="468" spans="1:8" s="31" customFormat="1" ht="30" x14ac:dyDescent="0.2">
      <c r="A468" s="66"/>
      <c r="B468" s="47" t="s">
        <v>543</v>
      </c>
      <c r="C468" s="32">
        <v>0</v>
      </c>
      <c r="D468" s="32">
        <v>9</v>
      </c>
      <c r="E468" s="29" t="str">
        <f t="shared" si="232"/>
        <v/>
      </c>
      <c r="F468" s="29">
        <f t="shared" si="233"/>
        <v>2.6117237376668601E-3</v>
      </c>
      <c r="G468" s="30">
        <f t="shared" si="231"/>
        <v>1</v>
      </c>
      <c r="H468" s="48" t="str">
        <f t="shared" si="234"/>
        <v/>
      </c>
    </row>
    <row r="469" spans="1:8" s="31" customFormat="1" ht="15" x14ac:dyDescent="0.2">
      <c r="A469" s="66"/>
      <c r="B469" s="47" t="s">
        <v>479</v>
      </c>
      <c r="C469" s="32">
        <v>0</v>
      </c>
      <c r="D469" s="32">
        <v>38</v>
      </c>
      <c r="E469" s="29" t="str">
        <f t="shared" si="232"/>
        <v/>
      </c>
      <c r="F469" s="29">
        <f t="shared" si="233"/>
        <v>1.1027278003482298E-2</v>
      </c>
      <c r="G469" s="30">
        <f t="shared" si="231"/>
        <v>1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32">
        <v>0</v>
      </c>
      <c r="D470" s="32">
        <v>0</v>
      </c>
      <c r="E470" s="29" t="str">
        <f t="shared" si="232"/>
        <v/>
      </c>
      <c r="F470" s="29" t="str">
        <f t="shared" si="233"/>
        <v/>
      </c>
      <c r="G470" s="30" t="str">
        <f t="shared" si="231"/>
        <v xml:space="preserve"> </v>
      </c>
      <c r="H470" s="48" t="str">
        <f t="shared" si="234"/>
        <v/>
      </c>
    </row>
    <row r="471" spans="1:8" s="31" customFormat="1" ht="18" customHeight="1" x14ac:dyDescent="0.2">
      <c r="A471" s="66"/>
      <c r="B471" s="47" t="s">
        <v>592</v>
      </c>
      <c r="C471" s="32">
        <v>0</v>
      </c>
      <c r="D471" s="32">
        <v>0</v>
      </c>
      <c r="E471" s="29" t="str">
        <f t="shared" si="232"/>
        <v/>
      </c>
      <c r="F471" s="29" t="str">
        <f t="shared" si="233"/>
        <v/>
      </c>
      <c r="G471" s="30" t="str">
        <f t="shared" si="231"/>
        <v xml:space="preserve"> </v>
      </c>
      <c r="H471" s="48" t="str">
        <f t="shared" si="234"/>
        <v/>
      </c>
    </row>
    <row r="472" spans="1:8" s="31" customFormat="1" ht="15" x14ac:dyDescent="0.2">
      <c r="A472" s="66"/>
      <c r="B472" s="47" t="s">
        <v>105</v>
      </c>
      <c r="C472" s="32">
        <v>1</v>
      </c>
      <c r="D472" s="32">
        <v>2</v>
      </c>
      <c r="E472" s="29">
        <f t="shared" si="232"/>
        <v>1.998001998001998E-4</v>
      </c>
      <c r="F472" s="29">
        <f t="shared" si="233"/>
        <v>5.8038305281485781E-4</v>
      </c>
      <c r="G472" s="30">
        <f t="shared" si="231"/>
        <v>1</v>
      </c>
      <c r="H472" s="48">
        <f t="shared" si="234"/>
        <v>1.998001998001998E-4</v>
      </c>
    </row>
    <row r="473" spans="1:8" s="31" customFormat="1" ht="15" x14ac:dyDescent="0.2">
      <c r="A473" s="66"/>
      <c r="B473" s="47" t="s">
        <v>362</v>
      </c>
      <c r="C473" s="32">
        <v>0</v>
      </c>
      <c r="D473" s="32">
        <v>1</v>
      </c>
      <c r="E473" s="29" t="str">
        <f t="shared" si="232"/>
        <v/>
      </c>
      <c r="F473" s="29">
        <f t="shared" si="233"/>
        <v>2.901915264074289E-4</v>
      </c>
      <c r="G473" s="30">
        <f t="shared" si="231"/>
        <v>1</v>
      </c>
      <c r="H473" s="48" t="str">
        <f t="shared" si="234"/>
        <v/>
      </c>
    </row>
    <row r="474" spans="1:8" s="31" customFormat="1" ht="15" x14ac:dyDescent="0.2">
      <c r="A474" s="66"/>
      <c r="B474" s="47" t="s">
        <v>103</v>
      </c>
      <c r="C474" s="32">
        <v>11</v>
      </c>
      <c r="D474" s="32">
        <v>47</v>
      </c>
      <c r="E474" s="29">
        <f t="shared" si="232"/>
        <v>2.1978021978021978E-3</v>
      </c>
      <c r="F474" s="29">
        <f t="shared" si="233"/>
        <v>1.3639001741149159E-2</v>
      </c>
      <c r="G474" s="30">
        <f t="shared" si="231"/>
        <v>3.2727272727272729</v>
      </c>
      <c r="H474" s="48">
        <f t="shared" si="234"/>
        <v>7.1928071928071937E-3</v>
      </c>
    </row>
    <row r="475" spans="1:8" s="31" customFormat="1" ht="15" x14ac:dyDescent="0.2">
      <c r="A475" s="66"/>
      <c r="B475" s="47" t="s">
        <v>265</v>
      </c>
      <c r="C475" s="32">
        <v>0</v>
      </c>
      <c r="D475" s="32">
        <v>2</v>
      </c>
      <c r="E475" s="29" t="str">
        <f t="shared" si="232"/>
        <v/>
      </c>
      <c r="F475" s="29">
        <f t="shared" si="233"/>
        <v>5.8038305281485781E-4</v>
      </c>
      <c r="G475" s="30">
        <f t="shared" si="231"/>
        <v>1</v>
      </c>
      <c r="H475" s="48" t="str">
        <f t="shared" si="234"/>
        <v/>
      </c>
    </row>
    <row r="476" spans="1:8" s="31" customFormat="1" ht="15" x14ac:dyDescent="0.2">
      <c r="A476" s="66"/>
      <c r="B476" s="47" t="s">
        <v>638</v>
      </c>
      <c r="C476" s="32">
        <v>4</v>
      </c>
      <c r="D476" s="32">
        <v>4</v>
      </c>
      <c r="E476" s="29">
        <f t="shared" si="232"/>
        <v>7.992007992007992E-4</v>
      </c>
      <c r="F476" s="29">
        <f t="shared" si="233"/>
        <v>1.1607661056297156E-3</v>
      </c>
      <c r="G476" s="30">
        <f t="shared" si="231"/>
        <v>0</v>
      </c>
      <c r="H476" s="48">
        <f t="shared" si="234"/>
        <v>0</v>
      </c>
    </row>
    <row r="477" spans="1:8" s="31" customFormat="1" ht="15" x14ac:dyDescent="0.2">
      <c r="A477" s="66"/>
      <c r="B477" s="47" t="s">
        <v>326</v>
      </c>
      <c r="C477" s="32">
        <v>0</v>
      </c>
      <c r="D477" s="32">
        <v>15</v>
      </c>
      <c r="E477" s="29" t="str">
        <f t="shared" si="232"/>
        <v/>
      </c>
      <c r="F477" s="29">
        <f t="shared" si="233"/>
        <v>4.3528728961114331E-3</v>
      </c>
      <c r="G477" s="30">
        <f t="shared" si="231"/>
        <v>1</v>
      </c>
      <c r="H477" s="48" t="str">
        <f t="shared" si="234"/>
        <v/>
      </c>
    </row>
    <row r="478" spans="1:8" s="31" customFormat="1" ht="15" x14ac:dyDescent="0.2">
      <c r="A478" s="66"/>
      <c r="B478" s="47" t="s">
        <v>112</v>
      </c>
      <c r="C478" s="32">
        <v>5</v>
      </c>
      <c r="D478" s="32">
        <v>0</v>
      </c>
      <c r="E478" s="29">
        <f t="shared" si="232"/>
        <v>9.99000999000999E-4</v>
      </c>
      <c r="F478" s="29" t="str">
        <f t="shared" si="233"/>
        <v/>
      </c>
      <c r="G478" s="30">
        <f t="shared" si="231"/>
        <v>-1</v>
      </c>
      <c r="H478" s="48">
        <f t="shared" si="234"/>
        <v>-9.99000999000999E-4</v>
      </c>
    </row>
    <row r="479" spans="1:8" s="31" customFormat="1" ht="15" x14ac:dyDescent="0.2">
      <c r="A479" s="66"/>
      <c r="B479" s="47" t="s">
        <v>100</v>
      </c>
      <c r="C479" s="32">
        <v>1</v>
      </c>
      <c r="D479" s="32">
        <v>7</v>
      </c>
      <c r="E479" s="29">
        <f t="shared" si="232"/>
        <v>1.998001998001998E-4</v>
      </c>
      <c r="F479" s="29">
        <f t="shared" si="233"/>
        <v>2.0313406848520023E-3</v>
      </c>
      <c r="G479" s="30">
        <f t="shared" si="231"/>
        <v>6</v>
      </c>
      <c r="H479" s="48">
        <f t="shared" si="234"/>
        <v>1.1988011988011988E-3</v>
      </c>
    </row>
    <row r="480" spans="1:8" s="31" customFormat="1" ht="15" x14ac:dyDescent="0.2">
      <c r="A480" s="66"/>
      <c r="B480" s="47" t="s">
        <v>266</v>
      </c>
      <c r="C480" s="32">
        <v>18</v>
      </c>
      <c r="D480" s="32">
        <v>65</v>
      </c>
      <c r="E480" s="29">
        <f t="shared" si="232"/>
        <v>3.5964035964035964E-3</v>
      </c>
      <c r="F480" s="29">
        <f t="shared" si="233"/>
        <v>1.886244921648288E-2</v>
      </c>
      <c r="G480" s="30">
        <f t="shared" si="231"/>
        <v>2.6111111111111112</v>
      </c>
      <c r="H480" s="48">
        <f t="shared" si="234"/>
        <v>9.3906093906093915E-3</v>
      </c>
    </row>
    <row r="481" spans="1:8" s="31" customFormat="1" ht="15" x14ac:dyDescent="0.2">
      <c r="A481" s="66"/>
      <c r="B481" s="47" t="s">
        <v>480</v>
      </c>
      <c r="C481" s="32">
        <v>0</v>
      </c>
      <c r="D481" s="32">
        <v>0</v>
      </c>
      <c r="E481" s="29" t="str">
        <f t="shared" si="232"/>
        <v/>
      </c>
      <c r="F481" s="29" t="str">
        <f t="shared" si="233"/>
        <v/>
      </c>
      <c r="G481" s="30" t="str">
        <f t="shared" si="231"/>
        <v xml:space="preserve"> </v>
      </c>
      <c r="H481" s="48" t="str">
        <f t="shared" si="234"/>
        <v/>
      </c>
    </row>
    <row r="482" spans="1:8" s="31" customFormat="1" ht="15" x14ac:dyDescent="0.2">
      <c r="A482" s="66"/>
      <c r="B482" s="47" t="s">
        <v>106</v>
      </c>
      <c r="C482" s="32">
        <v>5</v>
      </c>
      <c r="D482" s="32">
        <v>0</v>
      </c>
      <c r="E482" s="29">
        <f t="shared" si="232"/>
        <v>9.99000999000999E-4</v>
      </c>
      <c r="F482" s="29" t="str">
        <f t="shared" si="233"/>
        <v/>
      </c>
      <c r="G482" s="30">
        <f t="shared" si="231"/>
        <v>-1</v>
      </c>
      <c r="H482" s="48">
        <f t="shared" si="234"/>
        <v>-9.99000999000999E-4</v>
      </c>
    </row>
    <row r="483" spans="1:8" s="31" customFormat="1" ht="15" x14ac:dyDescent="0.2">
      <c r="A483" s="66"/>
      <c r="B483" s="47" t="s">
        <v>110</v>
      </c>
      <c r="C483" s="32">
        <v>0</v>
      </c>
      <c r="D483" s="32">
        <v>0</v>
      </c>
      <c r="E483" s="29" t="str">
        <f t="shared" si="232"/>
        <v/>
      </c>
      <c r="F483" s="29" t="str">
        <f t="shared" si="233"/>
        <v/>
      </c>
      <c r="G483" s="30" t="str">
        <f t="shared" si="231"/>
        <v xml:space="preserve"> 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32">
        <v>0</v>
      </c>
      <c r="D484" s="32">
        <v>0</v>
      </c>
      <c r="E484" s="29" t="str">
        <f t="shared" si="232"/>
        <v/>
      </c>
      <c r="F484" s="29" t="str">
        <f t="shared" si="233"/>
        <v/>
      </c>
      <c r="G484" s="30" t="str">
        <f t="shared" si="231"/>
        <v xml:space="preserve"> </v>
      </c>
      <c r="H484" s="48" t="str">
        <f t="shared" si="234"/>
        <v/>
      </c>
    </row>
    <row r="485" spans="1:8" s="31" customFormat="1" ht="15" x14ac:dyDescent="0.2">
      <c r="A485" s="66"/>
      <c r="B485" s="47" t="s">
        <v>102</v>
      </c>
      <c r="C485" s="32">
        <v>10</v>
      </c>
      <c r="D485" s="32">
        <v>2</v>
      </c>
      <c r="E485" s="29">
        <f t="shared" si="232"/>
        <v>1.998001998001998E-3</v>
      </c>
      <c r="F485" s="29">
        <f t="shared" si="233"/>
        <v>5.8038305281485781E-4</v>
      </c>
      <c r="G485" s="30">
        <f t="shared" si="231"/>
        <v>-0.8</v>
      </c>
      <c r="H485" s="48">
        <f t="shared" si="234"/>
        <v>-1.5984015984015984E-3</v>
      </c>
    </row>
    <row r="486" spans="1:8" s="31" customFormat="1" ht="15" x14ac:dyDescent="0.2">
      <c r="A486" s="66"/>
      <c r="B486" s="47" t="s">
        <v>107</v>
      </c>
      <c r="C486" s="32">
        <v>0</v>
      </c>
      <c r="D486" s="32">
        <v>0</v>
      </c>
      <c r="E486" s="29" t="str">
        <f t="shared" si="232"/>
        <v/>
      </c>
      <c r="F486" s="29" t="str">
        <f t="shared" si="233"/>
        <v/>
      </c>
      <c r="G486" s="30" t="str">
        <f t="shared" si="231"/>
        <v xml:space="preserve"> 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32">
        <v>0</v>
      </c>
      <c r="D487" s="32">
        <v>6</v>
      </c>
      <c r="E487" s="29" t="str">
        <f t="shared" si="232"/>
        <v/>
      </c>
      <c r="F487" s="29">
        <f t="shared" si="233"/>
        <v>1.7411491584445734E-3</v>
      </c>
      <c r="G487" s="30">
        <f t="shared" si="231"/>
        <v>1</v>
      </c>
      <c r="H487" s="48" t="str">
        <f t="shared" si="234"/>
        <v/>
      </c>
    </row>
    <row r="488" spans="1:8" s="31" customFormat="1" ht="15" x14ac:dyDescent="0.2">
      <c r="A488" s="66"/>
      <c r="B488" s="47" t="s">
        <v>267</v>
      </c>
      <c r="C488" s="32">
        <v>286</v>
      </c>
      <c r="D488" s="32">
        <v>86</v>
      </c>
      <c r="E488" s="29">
        <f t="shared" si="232"/>
        <v>5.7142857142857141E-2</v>
      </c>
      <c r="F488" s="29">
        <f t="shared" si="233"/>
        <v>2.4956471271038887E-2</v>
      </c>
      <c r="G488" s="30">
        <f t="shared" si="231"/>
        <v>-0.69930069930069927</v>
      </c>
      <c r="H488" s="48">
        <f t="shared" si="234"/>
        <v>-3.996003996003996E-2</v>
      </c>
    </row>
    <row r="489" spans="1:8" s="31" customFormat="1" ht="30" x14ac:dyDescent="0.2">
      <c r="A489" s="66"/>
      <c r="B489" s="47" t="s">
        <v>481</v>
      </c>
      <c r="C489" s="32">
        <v>0</v>
      </c>
      <c r="D489" s="32">
        <v>0</v>
      </c>
      <c r="E489" s="29" t="str">
        <f t="shared" si="232"/>
        <v/>
      </c>
      <c r="F489" s="29" t="str">
        <f t="shared" si="233"/>
        <v/>
      </c>
      <c r="G489" s="30" t="str">
        <f t="shared" si="231"/>
        <v xml:space="preserve"> </v>
      </c>
      <c r="H489" s="48" t="str">
        <f t="shared" si="234"/>
        <v/>
      </c>
    </row>
    <row r="490" spans="1:8" s="31" customFormat="1" ht="15" x14ac:dyDescent="0.2">
      <c r="A490" s="66"/>
      <c r="B490" s="47" t="s">
        <v>268</v>
      </c>
      <c r="C490" s="32">
        <v>3</v>
      </c>
      <c r="D490" s="32">
        <v>4</v>
      </c>
      <c r="E490" s="29">
        <f t="shared" si="232"/>
        <v>5.994005994005994E-4</v>
      </c>
      <c r="F490" s="29">
        <f t="shared" si="233"/>
        <v>1.1607661056297156E-3</v>
      </c>
      <c r="G490" s="30">
        <f t="shared" si="231"/>
        <v>0.33333333333333331</v>
      </c>
      <c r="H490" s="48">
        <f t="shared" si="234"/>
        <v>1.998001998001998E-4</v>
      </c>
    </row>
    <row r="491" spans="1:8" s="31" customFormat="1" ht="15" x14ac:dyDescent="0.2">
      <c r="A491" s="66"/>
      <c r="B491" s="47" t="s">
        <v>269</v>
      </c>
      <c r="C491" s="32">
        <v>0</v>
      </c>
      <c r="D491" s="32">
        <v>0</v>
      </c>
      <c r="E491" s="29" t="str">
        <f t="shared" si="232"/>
        <v/>
      </c>
      <c r="F491" s="29" t="str">
        <f t="shared" si="233"/>
        <v/>
      </c>
      <c r="G491" s="30" t="str">
        <f t="shared" si="231"/>
        <v xml:space="preserve"> 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32">
        <v>5</v>
      </c>
      <c r="D492" s="32">
        <v>46</v>
      </c>
      <c r="E492" s="29">
        <f t="shared" si="232"/>
        <v>9.99000999000999E-4</v>
      </c>
      <c r="F492" s="29">
        <f t="shared" si="233"/>
        <v>1.3348810214741729E-2</v>
      </c>
      <c r="G492" s="30">
        <f t="shared" si="231"/>
        <v>8.1999999999999993</v>
      </c>
      <c r="H492" s="48">
        <f t="shared" si="234"/>
        <v>8.1918081918081909E-3</v>
      </c>
    </row>
    <row r="493" spans="1:8" s="31" customFormat="1" ht="15" x14ac:dyDescent="0.2">
      <c r="A493" s="66"/>
      <c r="B493" s="47" t="s">
        <v>270</v>
      </c>
      <c r="C493" s="32">
        <v>26</v>
      </c>
      <c r="D493" s="32">
        <v>5</v>
      </c>
      <c r="E493" s="29">
        <f t="shared" si="232"/>
        <v>5.1948051948051948E-3</v>
      </c>
      <c r="F493" s="29">
        <f t="shared" si="233"/>
        <v>1.4509576320371445E-3</v>
      </c>
      <c r="G493" s="30">
        <f t="shared" si="231"/>
        <v>-0.80769230769230771</v>
      </c>
      <c r="H493" s="48">
        <f t="shared" si="234"/>
        <v>-4.1958041958041958E-3</v>
      </c>
    </row>
    <row r="494" spans="1:8" s="31" customFormat="1" ht="15" x14ac:dyDescent="0.2">
      <c r="A494" s="66"/>
      <c r="B494" s="47" t="s">
        <v>271</v>
      </c>
      <c r="C494" s="32">
        <v>1</v>
      </c>
      <c r="D494" s="32">
        <v>2</v>
      </c>
      <c r="E494" s="29">
        <f t="shared" si="232"/>
        <v>1.998001998001998E-4</v>
      </c>
      <c r="F494" s="29">
        <f t="shared" si="233"/>
        <v>5.8038305281485781E-4</v>
      </c>
      <c r="G494" s="30">
        <f t="shared" si="231"/>
        <v>1</v>
      </c>
      <c r="H494" s="48">
        <f t="shared" si="234"/>
        <v>1.998001998001998E-4</v>
      </c>
    </row>
    <row r="495" spans="1:8" s="31" customFormat="1" ht="15" x14ac:dyDescent="0.2">
      <c r="A495" s="66"/>
      <c r="B495" s="47" t="s">
        <v>272</v>
      </c>
      <c r="C495" s="32">
        <v>0</v>
      </c>
      <c r="D495" s="32">
        <v>0</v>
      </c>
      <c r="E495" s="29" t="str">
        <f t="shared" si="232"/>
        <v/>
      </c>
      <c r="F495" s="29" t="str">
        <f t="shared" si="233"/>
        <v/>
      </c>
      <c r="G495" s="30" t="str">
        <f t="shared" si="231"/>
        <v xml:space="preserve"> </v>
      </c>
      <c r="H495" s="48" t="str">
        <f t="shared" si="234"/>
        <v/>
      </c>
    </row>
    <row r="496" spans="1:8" s="31" customFormat="1" ht="15" x14ac:dyDescent="0.2">
      <c r="A496" s="66"/>
      <c r="B496" s="47" t="s">
        <v>99</v>
      </c>
      <c r="C496" s="32">
        <v>2</v>
      </c>
      <c r="D496" s="32">
        <v>0</v>
      </c>
      <c r="E496" s="29">
        <f t="shared" si="232"/>
        <v>3.996003996003996E-4</v>
      </c>
      <c r="F496" s="29" t="str">
        <f t="shared" si="233"/>
        <v/>
      </c>
      <c r="G496" s="30">
        <f t="shared" si="231"/>
        <v>-1</v>
      </c>
      <c r="H496" s="48">
        <f t="shared" si="234"/>
        <v>-3.996003996003996E-4</v>
      </c>
    </row>
    <row r="497" spans="1:8" s="31" customFormat="1" ht="15" x14ac:dyDescent="0.2">
      <c r="A497" s="66"/>
      <c r="B497" s="47" t="s">
        <v>273</v>
      </c>
      <c r="C497" s="32">
        <v>0</v>
      </c>
      <c r="D497" s="32">
        <v>0</v>
      </c>
      <c r="E497" s="29" t="str">
        <f t="shared" si="232"/>
        <v/>
      </c>
      <c r="F497" s="29" t="str">
        <f t="shared" si="233"/>
        <v/>
      </c>
      <c r="G497" s="30" t="str">
        <f t="shared" si="231"/>
        <v xml:space="preserve"> </v>
      </c>
      <c r="H497" s="48" t="str">
        <f t="shared" si="234"/>
        <v/>
      </c>
    </row>
    <row r="498" spans="1:8" s="31" customFormat="1" ht="15" x14ac:dyDescent="0.2">
      <c r="A498" s="66"/>
      <c r="B498" s="47" t="s">
        <v>274</v>
      </c>
      <c r="C498" s="32">
        <v>34</v>
      </c>
      <c r="D498" s="32">
        <v>69</v>
      </c>
      <c r="E498" s="29">
        <f t="shared" si="232"/>
        <v>6.7932067932067932E-3</v>
      </c>
      <c r="F498" s="29">
        <f t="shared" si="233"/>
        <v>2.0023215322112594E-2</v>
      </c>
      <c r="G498" s="30">
        <f t="shared" si="231"/>
        <v>1.0294117647058822</v>
      </c>
      <c r="H498" s="48">
        <f t="shared" si="234"/>
        <v>6.9930069930069921E-3</v>
      </c>
    </row>
    <row r="499" spans="1:8" s="31" customFormat="1" ht="15" x14ac:dyDescent="0.2">
      <c r="A499" s="66"/>
      <c r="B499" s="47" t="s">
        <v>544</v>
      </c>
      <c r="C499" s="32">
        <v>5</v>
      </c>
      <c r="D499" s="32">
        <v>15</v>
      </c>
      <c r="E499" s="29">
        <f t="shared" si="232"/>
        <v>9.99000999000999E-4</v>
      </c>
      <c r="F499" s="29">
        <f t="shared" si="233"/>
        <v>4.3528728961114331E-3</v>
      </c>
      <c r="G499" s="30">
        <f t="shared" ref="G499:G563" si="255">+IF(AND(C499=0,D499=0)," ",IF(C499=0,1,IF(D499=0,-1,(D499-C499)/C499)))</f>
        <v>2</v>
      </c>
      <c r="H499" s="48">
        <f t="shared" si="234"/>
        <v>1.998001998001998E-3</v>
      </c>
    </row>
    <row r="500" spans="1:8" s="31" customFormat="1" ht="15" x14ac:dyDescent="0.2">
      <c r="A500" s="66"/>
      <c r="B500" s="47" t="s">
        <v>275</v>
      </c>
      <c r="C500" s="32">
        <v>0</v>
      </c>
      <c r="D500" s="32">
        <v>0</v>
      </c>
      <c r="E500" s="29" t="str">
        <f t="shared" si="232"/>
        <v/>
      </c>
      <c r="F500" s="29" t="str">
        <f t="shared" si="233"/>
        <v/>
      </c>
      <c r="G500" s="30" t="str">
        <f t="shared" si="255"/>
        <v xml:space="preserve"> 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32">
        <v>0</v>
      </c>
      <c r="D501" s="32">
        <v>0</v>
      </c>
      <c r="E501" s="29" t="str">
        <f t="shared" si="232"/>
        <v/>
      </c>
      <c r="F501" s="29" t="str">
        <f t="shared" si="233"/>
        <v/>
      </c>
      <c r="G501" s="30" t="str">
        <f t="shared" si="255"/>
        <v xml:space="preserve"> </v>
      </c>
      <c r="H501" s="48" t="str">
        <f t="shared" si="234"/>
        <v/>
      </c>
    </row>
    <row r="502" spans="1:8" s="31" customFormat="1" ht="15" x14ac:dyDescent="0.2">
      <c r="A502" s="66"/>
      <c r="B502" s="47" t="s">
        <v>639</v>
      </c>
      <c r="C502" s="32">
        <v>0</v>
      </c>
      <c r="D502" s="32">
        <v>0</v>
      </c>
      <c r="E502" s="29" t="str">
        <f t="shared" si="232"/>
        <v/>
      </c>
      <c r="F502" s="29" t="str">
        <f t="shared" si="233"/>
        <v/>
      </c>
      <c r="G502" s="30" t="str">
        <f t="shared" si="255"/>
        <v xml:space="preserve"> </v>
      </c>
      <c r="H502" s="48" t="str">
        <f t="shared" si="234"/>
        <v/>
      </c>
    </row>
    <row r="503" spans="1:8" s="31" customFormat="1" ht="15" x14ac:dyDescent="0.2">
      <c r="A503" s="66"/>
      <c r="B503" s="47" t="s">
        <v>277</v>
      </c>
      <c r="C503" s="32">
        <v>0</v>
      </c>
      <c r="D503" s="32">
        <v>0</v>
      </c>
      <c r="E503" s="29" t="str">
        <f t="shared" si="232"/>
        <v/>
      </c>
      <c r="F503" s="29" t="str">
        <f t="shared" si="233"/>
        <v/>
      </c>
      <c r="G503" s="30" t="str">
        <f t="shared" si="255"/>
        <v xml:space="preserve"> </v>
      </c>
      <c r="H503" s="48" t="str">
        <f t="shared" si="234"/>
        <v/>
      </c>
    </row>
    <row r="504" spans="1:8" s="31" customFormat="1" ht="15" x14ac:dyDescent="0.2">
      <c r="A504" s="66"/>
      <c r="B504" s="47" t="s">
        <v>121</v>
      </c>
      <c r="C504" s="32">
        <v>0</v>
      </c>
      <c r="D504" s="32">
        <v>0</v>
      </c>
      <c r="E504" s="29" t="str">
        <f t="shared" si="232"/>
        <v/>
      </c>
      <c r="F504" s="29" t="str">
        <f t="shared" si="233"/>
        <v/>
      </c>
      <c r="G504" s="30" t="str">
        <f t="shared" si="255"/>
        <v xml:space="preserve"> </v>
      </c>
      <c r="H504" s="48" t="str">
        <f t="shared" si="234"/>
        <v/>
      </c>
    </row>
    <row r="505" spans="1:8" s="31" customFormat="1" ht="30" x14ac:dyDescent="0.2">
      <c r="A505" s="66"/>
      <c r="B505" s="47" t="s">
        <v>122</v>
      </c>
      <c r="C505" s="32">
        <v>0</v>
      </c>
      <c r="D505" s="32">
        <v>27</v>
      </c>
      <c r="E505" s="29" t="str">
        <f t="shared" si="232"/>
        <v/>
      </c>
      <c r="F505" s="29">
        <f t="shared" si="233"/>
        <v>7.8351712130005809E-3</v>
      </c>
      <c r="G505" s="30">
        <f t="shared" si="255"/>
        <v>1</v>
      </c>
      <c r="H505" s="48" t="str">
        <f t="shared" si="234"/>
        <v/>
      </c>
    </row>
    <row r="506" spans="1:8" s="31" customFormat="1" ht="15" x14ac:dyDescent="0.2">
      <c r="A506" s="66"/>
      <c r="B506" s="47" t="s">
        <v>278</v>
      </c>
      <c r="C506" s="32">
        <v>0</v>
      </c>
      <c r="D506" s="32">
        <v>2</v>
      </c>
      <c r="E506" s="29" t="str">
        <f t="shared" si="232"/>
        <v/>
      </c>
      <c r="F506" s="29">
        <f t="shared" si="233"/>
        <v>5.8038305281485781E-4</v>
      </c>
      <c r="G506" s="30">
        <f t="shared" si="255"/>
        <v>1</v>
      </c>
      <c r="H506" s="48" t="str">
        <f t="shared" si="234"/>
        <v/>
      </c>
    </row>
    <row r="507" spans="1:8" s="31" customFormat="1" ht="15" x14ac:dyDescent="0.2">
      <c r="A507" s="66"/>
      <c r="B507" s="47" t="s">
        <v>279</v>
      </c>
      <c r="C507" s="32">
        <v>35</v>
      </c>
      <c r="D507" s="32">
        <v>0</v>
      </c>
      <c r="E507" s="29">
        <f t="shared" si="232"/>
        <v>6.993006993006993E-3</v>
      </c>
      <c r="F507" s="29" t="str">
        <f t="shared" si="233"/>
        <v/>
      </c>
      <c r="G507" s="30">
        <f t="shared" si="255"/>
        <v>-1</v>
      </c>
      <c r="H507" s="48">
        <f t="shared" si="234"/>
        <v>-6.993006993006993E-3</v>
      </c>
    </row>
    <row r="508" spans="1:8" s="31" customFormat="1" ht="30" x14ac:dyDescent="0.2">
      <c r="A508" s="66"/>
      <c r="B508" s="47" t="s">
        <v>280</v>
      </c>
      <c r="C508" s="32">
        <v>0</v>
      </c>
      <c r="D508" s="32">
        <v>0</v>
      </c>
      <c r="E508" s="29" t="str">
        <f t="shared" si="232"/>
        <v/>
      </c>
      <c r="F508" s="29" t="str">
        <f t="shared" si="233"/>
        <v/>
      </c>
      <c r="G508" s="30" t="str">
        <f t="shared" si="255"/>
        <v xml:space="preserve"> </v>
      </c>
      <c r="H508" s="48" t="str">
        <f t="shared" si="234"/>
        <v/>
      </c>
    </row>
    <row r="509" spans="1:8" s="31" customFormat="1" ht="15" x14ac:dyDescent="0.2">
      <c r="A509" s="66"/>
      <c r="B509" s="47" t="s">
        <v>119</v>
      </c>
      <c r="C509" s="32">
        <v>15</v>
      </c>
      <c r="D509" s="32">
        <v>6</v>
      </c>
      <c r="E509" s="29">
        <f t="shared" si="232"/>
        <v>2.997002997002997E-3</v>
      </c>
      <c r="F509" s="29">
        <f t="shared" si="233"/>
        <v>1.7411491584445734E-3</v>
      </c>
      <c r="G509" s="30">
        <f t="shared" si="255"/>
        <v>-0.6</v>
      </c>
      <c r="H509" s="48">
        <f t="shared" si="234"/>
        <v>-1.7982017982017982E-3</v>
      </c>
    </row>
    <row r="510" spans="1:8" s="31" customFormat="1" ht="15" x14ac:dyDescent="0.2">
      <c r="A510" s="66"/>
      <c r="B510" s="47" t="s">
        <v>281</v>
      </c>
      <c r="C510" s="32">
        <v>0</v>
      </c>
      <c r="D510" s="32">
        <v>0</v>
      </c>
      <c r="E510" s="29" t="str">
        <f t="shared" si="232"/>
        <v/>
      </c>
      <c r="F510" s="29" t="str">
        <f t="shared" si="233"/>
        <v/>
      </c>
      <c r="G510" s="30" t="str">
        <f t="shared" si="255"/>
        <v xml:space="preserve"> </v>
      </c>
      <c r="H510" s="48" t="str">
        <f t="shared" si="234"/>
        <v/>
      </c>
    </row>
    <row r="511" spans="1:8" s="31" customFormat="1" ht="15" x14ac:dyDescent="0.2">
      <c r="A511" s="66"/>
      <c r="B511" s="47" t="s">
        <v>282</v>
      </c>
      <c r="C511" s="32">
        <v>0</v>
      </c>
      <c r="D511" s="32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32">
        <v>0</v>
      </c>
      <c r="D512" s="32">
        <v>1</v>
      </c>
      <c r="E512" s="29" t="str">
        <f t="shared" si="256"/>
        <v/>
      </c>
      <c r="F512" s="29">
        <f t="shared" si="257"/>
        <v>2.901915264074289E-4</v>
      </c>
      <c r="G512" s="30">
        <f t="shared" si="255"/>
        <v>1</v>
      </c>
      <c r="H512" s="48" t="str">
        <f t="shared" si="258"/>
        <v/>
      </c>
    </row>
    <row r="513" spans="1:8" s="31" customFormat="1" ht="30" x14ac:dyDescent="0.2">
      <c r="A513" s="66"/>
      <c r="B513" s="47" t="s">
        <v>284</v>
      </c>
      <c r="C513" s="32">
        <v>0</v>
      </c>
      <c r="D513" s="32">
        <v>0</v>
      </c>
      <c r="E513" s="29" t="str">
        <f t="shared" si="256"/>
        <v/>
      </c>
      <c r="F513" s="29" t="str">
        <f t="shared" si="257"/>
        <v/>
      </c>
      <c r="G513" s="30" t="str">
        <f t="shared" si="255"/>
        <v xml:space="preserve"> </v>
      </c>
      <c r="H513" s="48" t="str">
        <f t="shared" si="258"/>
        <v/>
      </c>
    </row>
    <row r="514" spans="1:8" s="31" customFormat="1" ht="15" x14ac:dyDescent="0.2">
      <c r="A514" s="66"/>
      <c r="B514" s="47" t="s">
        <v>117</v>
      </c>
      <c r="C514" s="32">
        <v>0</v>
      </c>
      <c r="D514" s="32">
        <v>0</v>
      </c>
      <c r="E514" s="29" t="str">
        <f t="shared" si="256"/>
        <v/>
      </c>
      <c r="F514" s="29" t="str">
        <f t="shared" si="257"/>
        <v/>
      </c>
      <c r="G514" s="30" t="str">
        <f t="shared" si="255"/>
        <v xml:space="preserve"> </v>
      </c>
      <c r="H514" s="48" t="str">
        <f t="shared" si="258"/>
        <v/>
      </c>
    </row>
    <row r="515" spans="1:8" s="31" customFormat="1" ht="15" x14ac:dyDescent="0.2">
      <c r="A515" s="66"/>
      <c r="B515" s="47" t="s">
        <v>285</v>
      </c>
      <c r="C515" s="32">
        <v>0</v>
      </c>
      <c r="D515" s="32">
        <v>0</v>
      </c>
      <c r="E515" s="29" t="str">
        <f t="shared" si="256"/>
        <v/>
      </c>
      <c r="F515" s="29" t="str">
        <f t="shared" si="257"/>
        <v/>
      </c>
      <c r="G515" s="30" t="str">
        <f t="shared" si="255"/>
        <v xml:space="preserve"> </v>
      </c>
      <c r="H515" s="48" t="str">
        <f t="shared" si="258"/>
        <v/>
      </c>
    </row>
    <row r="516" spans="1:8" s="31" customFormat="1" ht="15" x14ac:dyDescent="0.2">
      <c r="A516" s="66"/>
      <c r="B516" s="47" t="s">
        <v>286</v>
      </c>
      <c r="C516" s="32">
        <v>0</v>
      </c>
      <c r="D516" s="32">
        <v>0</v>
      </c>
      <c r="E516" s="29" t="str">
        <f t="shared" si="256"/>
        <v/>
      </c>
      <c r="F516" s="29" t="str">
        <f t="shared" si="257"/>
        <v/>
      </c>
      <c r="G516" s="30" t="str">
        <f t="shared" si="255"/>
        <v xml:space="preserve"> </v>
      </c>
      <c r="H516" s="48" t="str">
        <f t="shared" si="258"/>
        <v/>
      </c>
    </row>
    <row r="517" spans="1:8" s="31" customFormat="1" ht="15" x14ac:dyDescent="0.2">
      <c r="A517" s="66"/>
      <c r="B517" s="47" t="s">
        <v>483</v>
      </c>
      <c r="C517" s="32">
        <v>0</v>
      </c>
      <c r="D517" s="32">
        <v>0</v>
      </c>
      <c r="E517" s="29" t="str">
        <f t="shared" si="256"/>
        <v/>
      </c>
      <c r="F517" s="29" t="str">
        <f t="shared" si="257"/>
        <v/>
      </c>
      <c r="G517" s="30" t="str">
        <f t="shared" si="255"/>
        <v xml:space="preserve"> </v>
      </c>
      <c r="H517" s="48" t="str">
        <f t="shared" si="258"/>
        <v/>
      </c>
    </row>
    <row r="518" spans="1:8" s="31" customFormat="1" ht="15" x14ac:dyDescent="0.2">
      <c r="A518" s="66"/>
      <c r="B518" s="47" t="s">
        <v>125</v>
      </c>
      <c r="C518" s="32">
        <v>26</v>
      </c>
      <c r="D518" s="32">
        <v>0</v>
      </c>
      <c r="E518" s="29">
        <f t="shared" si="256"/>
        <v>5.1948051948051948E-3</v>
      </c>
      <c r="F518" s="29" t="str">
        <f t="shared" si="257"/>
        <v/>
      </c>
      <c r="G518" s="30">
        <f t="shared" si="255"/>
        <v>-1</v>
      </c>
      <c r="H518" s="48">
        <f t="shared" si="258"/>
        <v>-5.1948051948051948E-3</v>
      </c>
    </row>
    <row r="519" spans="1:8" s="31" customFormat="1" ht="15" x14ac:dyDescent="0.2">
      <c r="A519" s="66"/>
      <c r="B519" s="47" t="s">
        <v>484</v>
      </c>
      <c r="C519" s="32">
        <v>2</v>
      </c>
      <c r="D519" s="32">
        <v>145</v>
      </c>
      <c r="E519" s="29">
        <f t="shared" si="256"/>
        <v>3.996003996003996E-4</v>
      </c>
      <c r="F519" s="29">
        <f t="shared" si="257"/>
        <v>4.2077771329077189E-2</v>
      </c>
      <c r="G519" s="30">
        <f t="shared" si="255"/>
        <v>71.5</v>
      </c>
      <c r="H519" s="48">
        <f t="shared" si="258"/>
        <v>2.8571428571428571E-2</v>
      </c>
    </row>
    <row r="520" spans="1:8" s="31" customFormat="1" ht="15" x14ac:dyDescent="0.2">
      <c r="A520" s="66"/>
      <c r="B520" s="47" t="s">
        <v>118</v>
      </c>
      <c r="C520" s="32">
        <v>0</v>
      </c>
      <c r="D520" s="32">
        <v>0</v>
      </c>
      <c r="E520" s="29" t="str">
        <f t="shared" si="256"/>
        <v/>
      </c>
      <c r="F520" s="29" t="str">
        <f t="shared" si="257"/>
        <v/>
      </c>
      <c r="G520" s="30" t="str">
        <f t="shared" si="255"/>
        <v xml:space="preserve"> </v>
      </c>
      <c r="H520" s="48" t="str">
        <f t="shared" si="258"/>
        <v/>
      </c>
    </row>
    <row r="521" spans="1:8" s="31" customFormat="1" ht="30" x14ac:dyDescent="0.2">
      <c r="A521" s="66"/>
      <c r="B521" s="47" t="s">
        <v>287</v>
      </c>
      <c r="C521" s="32">
        <v>0</v>
      </c>
      <c r="D521" s="32">
        <v>0</v>
      </c>
      <c r="E521" s="29" t="str">
        <f t="shared" si="256"/>
        <v/>
      </c>
      <c r="F521" s="29" t="str">
        <f t="shared" si="257"/>
        <v/>
      </c>
      <c r="G521" s="30" t="str">
        <f t="shared" si="255"/>
        <v xml:space="preserve"> </v>
      </c>
      <c r="H521" s="48" t="str">
        <f t="shared" si="258"/>
        <v/>
      </c>
    </row>
    <row r="522" spans="1:8" s="31" customFormat="1" ht="15" x14ac:dyDescent="0.2">
      <c r="A522" s="66"/>
      <c r="B522" s="47" t="s">
        <v>120</v>
      </c>
      <c r="C522" s="32">
        <v>0</v>
      </c>
      <c r="D522" s="32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32">
        <v>48</v>
      </c>
      <c r="D523" s="32">
        <v>0</v>
      </c>
      <c r="E523" s="29">
        <f t="shared" si="256"/>
        <v>9.5904095904095904E-3</v>
      </c>
      <c r="F523" s="29" t="str">
        <f t="shared" si="257"/>
        <v/>
      </c>
      <c r="G523" s="30">
        <f t="shared" si="255"/>
        <v>-1</v>
      </c>
      <c r="H523" s="48">
        <f t="shared" si="258"/>
        <v>-9.5904095904095904E-3</v>
      </c>
    </row>
    <row r="524" spans="1:8" s="31" customFormat="1" ht="30" x14ac:dyDescent="0.2">
      <c r="A524" s="66"/>
      <c r="B524" s="47" t="s">
        <v>289</v>
      </c>
      <c r="C524" s="32">
        <v>36</v>
      </c>
      <c r="D524" s="32">
        <v>0</v>
      </c>
      <c r="E524" s="29">
        <f t="shared" si="256"/>
        <v>7.1928071928071928E-3</v>
      </c>
      <c r="F524" s="29" t="str">
        <f t="shared" si="257"/>
        <v/>
      </c>
      <c r="G524" s="30">
        <f t="shared" si="255"/>
        <v>-1</v>
      </c>
      <c r="H524" s="48">
        <f t="shared" si="258"/>
        <v>-7.1928071928071928E-3</v>
      </c>
    </row>
    <row r="525" spans="1:8" s="31" customFormat="1" ht="15" x14ac:dyDescent="0.2">
      <c r="A525" s="66"/>
      <c r="B525" s="47" t="s">
        <v>113</v>
      </c>
      <c r="C525" s="32">
        <v>6</v>
      </c>
      <c r="D525" s="32">
        <v>0</v>
      </c>
      <c r="E525" s="29">
        <f t="shared" si="256"/>
        <v>1.1988011988011988E-3</v>
      </c>
      <c r="F525" s="29" t="str">
        <f t="shared" si="257"/>
        <v/>
      </c>
      <c r="G525" s="30">
        <f t="shared" si="255"/>
        <v>-1</v>
      </c>
      <c r="H525" s="48">
        <f t="shared" si="258"/>
        <v>-1.1988011988011988E-3</v>
      </c>
    </row>
    <row r="526" spans="1:8" s="31" customFormat="1" ht="30" x14ac:dyDescent="0.2">
      <c r="A526" s="66"/>
      <c r="B526" s="47" t="s">
        <v>485</v>
      </c>
      <c r="C526" s="32">
        <v>6</v>
      </c>
      <c r="D526" s="32">
        <v>1</v>
      </c>
      <c r="E526" s="29">
        <f t="shared" si="256"/>
        <v>1.1988011988011988E-3</v>
      </c>
      <c r="F526" s="29">
        <f t="shared" si="257"/>
        <v>2.901915264074289E-4</v>
      </c>
      <c r="G526" s="30">
        <f t="shared" si="255"/>
        <v>-0.83333333333333337</v>
      </c>
      <c r="H526" s="48">
        <f t="shared" si="258"/>
        <v>-9.99000999000999E-4</v>
      </c>
    </row>
    <row r="527" spans="1:8" s="31" customFormat="1" ht="30" x14ac:dyDescent="0.2">
      <c r="A527" s="66"/>
      <c r="B527" s="47" t="s">
        <v>290</v>
      </c>
      <c r="C527" s="32">
        <v>0</v>
      </c>
      <c r="D527" s="32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32">
        <v>0</v>
      </c>
      <c r="D528" s="32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32">
        <v>0</v>
      </c>
      <c r="D529" s="32">
        <v>0</v>
      </c>
      <c r="E529" s="29" t="str">
        <f t="shared" si="256"/>
        <v/>
      </c>
      <c r="F529" s="29" t="str">
        <f t="shared" si="257"/>
        <v/>
      </c>
      <c r="G529" s="30" t="str">
        <f t="shared" si="255"/>
        <v xml:space="preserve"> 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32">
        <v>0</v>
      </c>
      <c r="D530" s="32">
        <v>0</v>
      </c>
      <c r="E530" s="29" t="str">
        <f t="shared" si="256"/>
        <v/>
      </c>
      <c r="F530" s="29" t="str">
        <f t="shared" si="257"/>
        <v/>
      </c>
      <c r="G530" s="30" t="str">
        <f t="shared" si="255"/>
        <v xml:space="preserve"> </v>
      </c>
      <c r="H530" s="48" t="str">
        <f t="shared" si="258"/>
        <v/>
      </c>
    </row>
    <row r="531" spans="1:8" s="31" customFormat="1" ht="15" x14ac:dyDescent="0.2">
      <c r="A531" s="66"/>
      <c r="B531" s="47" t="s">
        <v>292</v>
      </c>
      <c r="C531" s="32">
        <v>0</v>
      </c>
      <c r="D531" s="32">
        <v>0</v>
      </c>
      <c r="E531" s="29" t="str">
        <f t="shared" si="256"/>
        <v/>
      </c>
      <c r="F531" s="29" t="str">
        <f t="shared" si="257"/>
        <v/>
      </c>
      <c r="G531" s="30" t="str">
        <f t="shared" si="255"/>
        <v xml:space="preserve"> 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32">
        <v>0</v>
      </c>
      <c r="D532" s="32">
        <v>4</v>
      </c>
      <c r="E532" s="29" t="str">
        <f t="shared" si="256"/>
        <v/>
      </c>
      <c r="F532" s="29">
        <f t="shared" si="257"/>
        <v>1.1607661056297156E-3</v>
      </c>
      <c r="G532" s="30">
        <f t="shared" si="255"/>
        <v>1</v>
      </c>
      <c r="H532" s="48" t="str">
        <f t="shared" si="258"/>
        <v/>
      </c>
    </row>
    <row r="533" spans="1:8" s="31" customFormat="1" ht="15" x14ac:dyDescent="0.2">
      <c r="A533" s="66"/>
      <c r="B533" s="47" t="s">
        <v>294</v>
      </c>
      <c r="C533" s="32">
        <v>0</v>
      </c>
      <c r="D533" s="32">
        <v>0</v>
      </c>
      <c r="E533" s="29" t="str">
        <f t="shared" si="256"/>
        <v/>
      </c>
      <c r="F533" s="29" t="str">
        <f t="shared" si="257"/>
        <v/>
      </c>
      <c r="G533" s="30" t="str">
        <f t="shared" si="255"/>
        <v xml:space="preserve"> </v>
      </c>
      <c r="H533" s="48" t="str">
        <f t="shared" si="258"/>
        <v/>
      </c>
    </row>
    <row r="534" spans="1:8" s="31" customFormat="1" ht="15" x14ac:dyDescent="0.2">
      <c r="A534" s="66"/>
      <c r="B534" s="47" t="s">
        <v>115</v>
      </c>
      <c r="C534" s="32">
        <v>0</v>
      </c>
      <c r="D534" s="32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32">
        <v>0</v>
      </c>
      <c r="D535" s="32">
        <v>0</v>
      </c>
      <c r="E535" s="29" t="str">
        <f t="shared" si="256"/>
        <v/>
      </c>
      <c r="F535" s="29" t="str">
        <f t="shared" si="257"/>
        <v/>
      </c>
      <c r="G535" s="30" t="str">
        <f t="shared" si="255"/>
        <v xml:space="preserve"> 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32">
        <v>0</v>
      </c>
      <c r="D536" s="32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32">
        <v>1</v>
      </c>
      <c r="D537" s="32">
        <v>0</v>
      </c>
      <c r="E537" s="29">
        <f t="shared" si="256"/>
        <v>1.998001998001998E-4</v>
      </c>
      <c r="F537" s="29" t="str">
        <f t="shared" si="257"/>
        <v/>
      </c>
      <c r="G537" s="30">
        <f t="shared" si="255"/>
        <v>-1</v>
      </c>
      <c r="H537" s="48">
        <f t="shared" si="258"/>
        <v>-1.998001998001998E-4</v>
      </c>
    </row>
    <row r="538" spans="1:8" s="31" customFormat="1" ht="15" x14ac:dyDescent="0.2">
      <c r="A538" s="66"/>
      <c r="B538" s="47" t="s">
        <v>116</v>
      </c>
      <c r="C538" s="32">
        <v>0</v>
      </c>
      <c r="D538" s="32">
        <v>0</v>
      </c>
      <c r="E538" s="29" t="str">
        <f t="shared" si="256"/>
        <v/>
      </c>
      <c r="F538" s="29" t="str">
        <f t="shared" si="257"/>
        <v/>
      </c>
      <c r="G538" s="30" t="str">
        <f t="shared" si="255"/>
        <v xml:space="preserve"> </v>
      </c>
      <c r="H538" s="48" t="str">
        <f t="shared" si="258"/>
        <v/>
      </c>
    </row>
    <row r="539" spans="1:8" s="31" customFormat="1" ht="15" x14ac:dyDescent="0.2">
      <c r="A539" s="66"/>
      <c r="B539" s="47" t="s">
        <v>296</v>
      </c>
      <c r="C539" s="32">
        <v>0</v>
      </c>
      <c r="D539" s="32">
        <v>0</v>
      </c>
      <c r="E539" s="29" t="str">
        <f t="shared" si="256"/>
        <v/>
      </c>
      <c r="F539" s="29" t="str">
        <f t="shared" si="257"/>
        <v/>
      </c>
      <c r="G539" s="30" t="str">
        <f t="shared" si="255"/>
        <v xml:space="preserve"> </v>
      </c>
      <c r="H539" s="48" t="str">
        <f t="shared" si="258"/>
        <v/>
      </c>
    </row>
    <row r="540" spans="1:8" s="31" customFormat="1" ht="15" x14ac:dyDescent="0.2">
      <c r="A540" s="66"/>
      <c r="B540" s="47" t="s">
        <v>641</v>
      </c>
      <c r="C540" s="32">
        <v>0</v>
      </c>
      <c r="D540" s="32">
        <v>4</v>
      </c>
      <c r="E540" s="29" t="str">
        <f t="shared" si="256"/>
        <v/>
      </c>
      <c r="F540" s="29">
        <f t="shared" si="257"/>
        <v>1.1607661056297156E-3</v>
      </c>
      <c r="G540" s="30">
        <f t="shared" si="255"/>
        <v>1</v>
      </c>
      <c r="H540" s="48" t="str">
        <f t="shared" si="258"/>
        <v/>
      </c>
    </row>
    <row r="541" spans="1:8" s="31" customFormat="1" ht="15" x14ac:dyDescent="0.2">
      <c r="A541" s="66"/>
      <c r="B541" s="47" t="s">
        <v>124</v>
      </c>
      <c r="C541" s="32">
        <v>5</v>
      </c>
      <c r="D541" s="32">
        <v>8</v>
      </c>
      <c r="E541" s="29">
        <f t="shared" si="256"/>
        <v>9.99000999000999E-4</v>
      </c>
      <c r="F541" s="29">
        <f t="shared" si="257"/>
        <v>2.3215322112594312E-3</v>
      </c>
      <c r="G541" s="30">
        <f t="shared" si="255"/>
        <v>0.6</v>
      </c>
      <c r="H541" s="48">
        <f t="shared" si="258"/>
        <v>5.994005994005994E-4</v>
      </c>
    </row>
    <row r="542" spans="1:8" s="31" customFormat="1" ht="15" x14ac:dyDescent="0.2">
      <c r="A542" s="66"/>
      <c r="B542" s="47" t="s">
        <v>487</v>
      </c>
      <c r="C542" s="32">
        <v>0</v>
      </c>
      <c r="D542" s="32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32">
        <v>0</v>
      </c>
      <c r="D543" s="32">
        <v>1</v>
      </c>
      <c r="E543" s="29" t="str">
        <f t="shared" ref="E543" si="259">+IF(C543=0,"",C543/C$355)</f>
        <v/>
      </c>
      <c r="F543" s="29">
        <f t="shared" ref="F543" si="260">+IF(D543=0,"",D543/D$355)</f>
        <v>2.901915264074289E-4</v>
      </c>
      <c r="G543" s="30">
        <f t="shared" si="255"/>
        <v>1</v>
      </c>
      <c r="H543" s="48" t="str">
        <f t="shared" ref="H543" si="261">+IF(OR(AND(E543=""),(G543="")),"",E543*G543)</f>
        <v/>
      </c>
    </row>
    <row r="544" spans="1:8" s="31" customFormat="1" ht="15" x14ac:dyDescent="0.2">
      <c r="A544" s="66"/>
      <c r="B544" s="47" t="s">
        <v>131</v>
      </c>
      <c r="C544" s="32">
        <v>31</v>
      </c>
      <c r="D544" s="32">
        <v>56</v>
      </c>
      <c r="E544" s="29">
        <f t="shared" si="256"/>
        <v>6.1938061938061938E-3</v>
      </c>
      <c r="F544" s="29">
        <f t="shared" si="257"/>
        <v>1.6250725478816019E-2</v>
      </c>
      <c r="G544" s="30">
        <f t="shared" si="255"/>
        <v>0.80645161290322576</v>
      </c>
      <c r="H544" s="48">
        <f t="shared" si="258"/>
        <v>4.995004995004995E-3</v>
      </c>
    </row>
    <row r="545" spans="1:8" s="31" customFormat="1" ht="30" x14ac:dyDescent="0.2">
      <c r="A545" s="66"/>
      <c r="B545" s="47" t="s">
        <v>488</v>
      </c>
      <c r="C545" s="32">
        <v>0</v>
      </c>
      <c r="D545" s="32">
        <v>0</v>
      </c>
      <c r="E545" s="29" t="str">
        <f t="shared" si="256"/>
        <v/>
      </c>
      <c r="F545" s="29" t="str">
        <f t="shared" si="257"/>
        <v/>
      </c>
      <c r="G545" s="30" t="str">
        <f t="shared" si="255"/>
        <v xml:space="preserve"> </v>
      </c>
      <c r="H545" s="48" t="str">
        <f t="shared" si="258"/>
        <v/>
      </c>
    </row>
    <row r="546" spans="1:8" s="31" customFormat="1" ht="15" x14ac:dyDescent="0.2">
      <c r="A546" s="66"/>
      <c r="B546" s="47" t="s">
        <v>129</v>
      </c>
      <c r="C546" s="32">
        <v>0</v>
      </c>
      <c r="D546" s="32">
        <v>20</v>
      </c>
      <c r="E546" s="29" t="str">
        <f t="shared" si="256"/>
        <v/>
      </c>
      <c r="F546" s="29">
        <f t="shared" si="257"/>
        <v>5.8038305281485781E-3</v>
      </c>
      <c r="G546" s="30">
        <f t="shared" si="255"/>
        <v>1</v>
      </c>
      <c r="H546" s="48" t="str">
        <f t="shared" si="258"/>
        <v/>
      </c>
    </row>
    <row r="547" spans="1:8" s="31" customFormat="1" ht="15" x14ac:dyDescent="0.2">
      <c r="A547" s="66"/>
      <c r="B547" s="47" t="s">
        <v>327</v>
      </c>
      <c r="C547" s="32">
        <v>1</v>
      </c>
      <c r="D547" s="32">
        <v>85</v>
      </c>
      <c r="E547" s="29">
        <f t="shared" si="256"/>
        <v>1.998001998001998E-4</v>
      </c>
      <c r="F547" s="29">
        <f t="shared" si="257"/>
        <v>2.4666279744631456E-2</v>
      </c>
      <c r="G547" s="30">
        <f t="shared" si="255"/>
        <v>84</v>
      </c>
      <c r="H547" s="48">
        <f t="shared" si="258"/>
        <v>1.6783216783216783E-2</v>
      </c>
    </row>
    <row r="548" spans="1:8" s="31" customFormat="1" ht="15" x14ac:dyDescent="0.2">
      <c r="A548" s="66"/>
      <c r="B548" s="47" t="s">
        <v>328</v>
      </c>
      <c r="C548" s="32">
        <v>2</v>
      </c>
      <c r="D548" s="32">
        <v>18</v>
      </c>
      <c r="E548" s="29">
        <f t="shared" si="256"/>
        <v>3.996003996003996E-4</v>
      </c>
      <c r="F548" s="29">
        <f t="shared" si="257"/>
        <v>5.2234474753337203E-3</v>
      </c>
      <c r="G548" s="30">
        <f t="shared" si="255"/>
        <v>8</v>
      </c>
      <c r="H548" s="48">
        <f t="shared" si="258"/>
        <v>3.1968031968031968E-3</v>
      </c>
    </row>
    <row r="549" spans="1:8" s="31" customFormat="1" ht="15" x14ac:dyDescent="0.2">
      <c r="A549" s="66"/>
      <c r="B549" s="47" t="s">
        <v>606</v>
      </c>
      <c r="C549" s="32">
        <v>0</v>
      </c>
      <c r="D549" s="32">
        <v>0</v>
      </c>
      <c r="E549" s="29" t="str">
        <f t="shared" si="256"/>
        <v/>
      </c>
      <c r="F549" s="29" t="str">
        <f t="shared" si="257"/>
        <v/>
      </c>
      <c r="G549" s="30" t="str">
        <f t="shared" si="255"/>
        <v xml:space="preserve"> </v>
      </c>
      <c r="H549" s="48" t="str">
        <f t="shared" si="258"/>
        <v/>
      </c>
    </row>
    <row r="550" spans="1:8" s="31" customFormat="1" ht="15" x14ac:dyDescent="0.2">
      <c r="A550" s="66"/>
      <c r="B550" s="47" t="s">
        <v>133</v>
      </c>
      <c r="C550" s="32">
        <v>1</v>
      </c>
      <c r="D550" s="32">
        <v>1</v>
      </c>
      <c r="E550" s="29">
        <f t="shared" si="256"/>
        <v>1.998001998001998E-4</v>
      </c>
      <c r="F550" s="29">
        <f t="shared" si="257"/>
        <v>2.901915264074289E-4</v>
      </c>
      <c r="G550" s="30">
        <f t="shared" si="255"/>
        <v>0</v>
      </c>
      <c r="H550" s="48">
        <f t="shared" si="258"/>
        <v>0</v>
      </c>
    </row>
    <row r="551" spans="1:8" s="31" customFormat="1" ht="15" x14ac:dyDescent="0.2">
      <c r="A551" s="66"/>
      <c r="B551" s="47" t="s">
        <v>329</v>
      </c>
      <c r="C551" s="32">
        <v>2</v>
      </c>
      <c r="D551" s="32">
        <v>0</v>
      </c>
      <c r="E551" s="29">
        <f t="shared" si="256"/>
        <v>3.996003996003996E-4</v>
      </c>
      <c r="F551" s="29" t="str">
        <f t="shared" si="257"/>
        <v/>
      </c>
      <c r="G551" s="30">
        <f t="shared" si="255"/>
        <v>-1</v>
      </c>
      <c r="H551" s="48">
        <f t="shared" si="258"/>
        <v>-3.996003996003996E-4</v>
      </c>
    </row>
    <row r="552" spans="1:8" s="31" customFormat="1" ht="15" x14ac:dyDescent="0.2">
      <c r="A552" s="66"/>
      <c r="B552" s="47" t="s">
        <v>137</v>
      </c>
      <c r="C552" s="32">
        <v>0</v>
      </c>
      <c r="D552" s="32">
        <v>0</v>
      </c>
      <c r="E552" s="29" t="str">
        <f t="shared" si="256"/>
        <v/>
      </c>
      <c r="F552" s="29" t="str">
        <f t="shared" si="257"/>
        <v/>
      </c>
      <c r="G552" s="30" t="str">
        <f t="shared" si="255"/>
        <v xml:space="preserve"> </v>
      </c>
      <c r="H552" s="48" t="str">
        <f t="shared" si="258"/>
        <v/>
      </c>
    </row>
    <row r="553" spans="1:8" s="31" customFormat="1" ht="15" x14ac:dyDescent="0.2">
      <c r="A553" s="66"/>
      <c r="B553" s="47" t="s">
        <v>130</v>
      </c>
      <c r="C553" s="32">
        <v>0</v>
      </c>
      <c r="D553" s="32">
        <v>0</v>
      </c>
      <c r="E553" s="29" t="str">
        <f t="shared" si="256"/>
        <v/>
      </c>
      <c r="F553" s="29" t="str">
        <f t="shared" si="257"/>
        <v/>
      </c>
      <c r="G553" s="30" t="str">
        <f t="shared" si="255"/>
        <v xml:space="preserve"> </v>
      </c>
      <c r="H553" s="48" t="str">
        <f t="shared" si="258"/>
        <v/>
      </c>
    </row>
    <row r="554" spans="1:8" s="31" customFormat="1" ht="15" x14ac:dyDescent="0.2">
      <c r="A554" s="66"/>
      <c r="B554" s="47" t="s">
        <v>297</v>
      </c>
      <c r="C554" s="32">
        <v>0</v>
      </c>
      <c r="D554" s="32">
        <v>0</v>
      </c>
      <c r="E554" s="29" t="str">
        <f t="shared" si="256"/>
        <v/>
      </c>
      <c r="F554" s="29" t="str">
        <f t="shared" si="257"/>
        <v/>
      </c>
      <c r="G554" s="30" t="str">
        <f t="shared" si="255"/>
        <v xml:space="preserve"> 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32">
        <v>0</v>
      </c>
      <c r="D555" s="32">
        <v>1</v>
      </c>
      <c r="E555" s="29" t="str">
        <f t="shared" si="256"/>
        <v/>
      </c>
      <c r="F555" s="29">
        <f t="shared" si="257"/>
        <v>2.901915264074289E-4</v>
      </c>
      <c r="G555" s="30">
        <f t="shared" si="255"/>
        <v>1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32">
        <v>0</v>
      </c>
      <c r="D556" s="32">
        <v>0</v>
      </c>
      <c r="E556" s="29" t="str">
        <f t="shared" si="256"/>
        <v/>
      </c>
      <c r="F556" s="29" t="str">
        <f t="shared" si="257"/>
        <v/>
      </c>
      <c r="G556" s="30" t="str">
        <f t="shared" si="255"/>
        <v xml:space="preserve"> </v>
      </c>
      <c r="H556" s="48" t="str">
        <f t="shared" si="258"/>
        <v/>
      </c>
    </row>
    <row r="557" spans="1:8" s="31" customFormat="1" ht="15" x14ac:dyDescent="0.2">
      <c r="A557" s="66"/>
      <c r="B557" s="47" t="s">
        <v>298</v>
      </c>
      <c r="C557" s="32">
        <v>9</v>
      </c>
      <c r="D557" s="32">
        <v>4</v>
      </c>
      <c r="E557" s="29">
        <f t="shared" si="256"/>
        <v>1.7982017982017982E-3</v>
      </c>
      <c r="F557" s="29">
        <f t="shared" si="257"/>
        <v>1.1607661056297156E-3</v>
      </c>
      <c r="G557" s="30">
        <f t="shared" si="255"/>
        <v>-0.55555555555555558</v>
      </c>
      <c r="H557" s="48">
        <f t="shared" si="258"/>
        <v>-9.99000999000999E-4</v>
      </c>
    </row>
    <row r="558" spans="1:8" s="31" customFormat="1" ht="15" x14ac:dyDescent="0.2">
      <c r="A558" s="66"/>
      <c r="B558" s="47" t="s">
        <v>299</v>
      </c>
      <c r="C558" s="32">
        <v>0</v>
      </c>
      <c r="D558" s="32">
        <v>0</v>
      </c>
      <c r="E558" s="29" t="str">
        <f t="shared" si="256"/>
        <v/>
      </c>
      <c r="F558" s="29" t="str">
        <f t="shared" si="257"/>
        <v/>
      </c>
      <c r="G558" s="30" t="str">
        <f t="shared" si="255"/>
        <v xml:space="preserve"> </v>
      </c>
      <c r="H558" s="48" t="str">
        <f t="shared" si="258"/>
        <v/>
      </c>
    </row>
    <row r="559" spans="1:8" s="31" customFormat="1" ht="15" x14ac:dyDescent="0.2">
      <c r="A559" s="66"/>
      <c r="B559" s="47" t="s">
        <v>626</v>
      </c>
      <c r="C559" s="32">
        <v>0</v>
      </c>
      <c r="D559" s="32">
        <v>0</v>
      </c>
      <c r="E559" s="29" t="str">
        <f t="shared" ref="E559" si="262">+IF(C559=0,"",C559/C$355)</f>
        <v/>
      </c>
      <c r="F559" s="29" t="str">
        <f t="shared" ref="F559" si="263">+IF(D559=0,"",D559/D$355)</f>
        <v/>
      </c>
      <c r="G559" s="30" t="str">
        <f t="shared" ref="G559" si="264">+IF(AND(C559=0,D559=0)," ",IF(C559=0,1,IF(D559=0,-1,(D559-C559)/C559)))</f>
        <v xml:space="preserve"> </v>
      </c>
      <c r="H559" s="48" t="str">
        <f t="shared" ref="H559" si="265">+IF(OR(AND(E559=""),(G559="")),"",E559*G559)</f>
        <v/>
      </c>
    </row>
    <row r="560" spans="1:8" s="31" customFormat="1" ht="15" x14ac:dyDescent="0.2">
      <c r="A560" s="66"/>
      <c r="B560" s="47" t="s">
        <v>300</v>
      </c>
      <c r="C560" s="32">
        <v>2</v>
      </c>
      <c r="D560" s="32">
        <v>8</v>
      </c>
      <c r="E560" s="29">
        <f t="shared" si="256"/>
        <v>3.996003996003996E-4</v>
      </c>
      <c r="F560" s="29">
        <f t="shared" si="257"/>
        <v>2.3215322112594312E-3</v>
      </c>
      <c r="G560" s="30">
        <f t="shared" si="255"/>
        <v>3</v>
      </c>
      <c r="H560" s="48">
        <f t="shared" si="258"/>
        <v>1.1988011988011988E-3</v>
      </c>
    </row>
    <row r="561" spans="1:8" s="31" customFormat="1" ht="30" x14ac:dyDescent="0.2">
      <c r="A561" s="66"/>
      <c r="B561" s="47" t="s">
        <v>489</v>
      </c>
      <c r="C561" s="32">
        <v>0</v>
      </c>
      <c r="D561" s="32">
        <v>0</v>
      </c>
      <c r="E561" s="29" t="str">
        <f t="shared" si="256"/>
        <v/>
      </c>
      <c r="F561" s="29" t="str">
        <f t="shared" si="257"/>
        <v/>
      </c>
      <c r="G561" s="30" t="str">
        <f t="shared" si="255"/>
        <v xml:space="preserve"> </v>
      </c>
      <c r="H561" s="48" t="str">
        <f t="shared" si="258"/>
        <v/>
      </c>
    </row>
    <row r="562" spans="1:8" s="31" customFormat="1" ht="15" x14ac:dyDescent="0.2">
      <c r="A562" s="66"/>
      <c r="B562" s="47" t="s">
        <v>136</v>
      </c>
      <c r="C562" s="32">
        <v>0</v>
      </c>
      <c r="D562" s="32">
        <v>0</v>
      </c>
      <c r="E562" s="29" t="str">
        <f t="shared" si="256"/>
        <v/>
      </c>
      <c r="F562" s="29" t="str">
        <f t="shared" si="257"/>
        <v/>
      </c>
      <c r="G562" s="30" t="str">
        <f t="shared" si="255"/>
        <v xml:space="preserve"> 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32">
        <v>33</v>
      </c>
      <c r="D563" s="32">
        <v>50</v>
      </c>
      <c r="E563" s="29">
        <f t="shared" si="256"/>
        <v>6.5934065934065934E-3</v>
      </c>
      <c r="F563" s="29">
        <f t="shared" si="257"/>
        <v>1.4509576320371444E-2</v>
      </c>
      <c r="G563" s="30">
        <f t="shared" si="255"/>
        <v>0.51515151515151514</v>
      </c>
      <c r="H563" s="48">
        <f t="shared" si="258"/>
        <v>3.3966033966033966E-3</v>
      </c>
    </row>
    <row r="564" spans="1:8" s="31" customFormat="1" ht="15" x14ac:dyDescent="0.2">
      <c r="A564" s="66"/>
      <c r="B564" s="47" t="s">
        <v>302</v>
      </c>
      <c r="C564" s="32">
        <v>0</v>
      </c>
      <c r="D564" s="32">
        <v>0</v>
      </c>
      <c r="E564" s="29" t="str">
        <f t="shared" si="256"/>
        <v/>
      </c>
      <c r="F564" s="29" t="str">
        <f t="shared" si="257"/>
        <v/>
      </c>
      <c r="G564" s="30" t="str">
        <f t="shared" ref="G564:G584" si="266">+IF(AND(C564=0,D564=0)," ",IF(C564=0,1,IF(D564=0,-1,(D564-C564)/C564)))</f>
        <v xml:space="preserve"> </v>
      </c>
      <c r="H564" s="48" t="str">
        <f t="shared" si="258"/>
        <v/>
      </c>
    </row>
    <row r="565" spans="1:8" s="31" customFormat="1" ht="15" x14ac:dyDescent="0.2">
      <c r="A565" s="66"/>
      <c r="B565" s="47" t="s">
        <v>303</v>
      </c>
      <c r="C565" s="32">
        <v>46</v>
      </c>
      <c r="D565" s="32">
        <v>3</v>
      </c>
      <c r="E565" s="29">
        <f t="shared" si="256"/>
        <v>9.1908091908091908E-3</v>
      </c>
      <c r="F565" s="29">
        <f t="shared" si="257"/>
        <v>8.7057457922228671E-4</v>
      </c>
      <c r="G565" s="30">
        <f t="shared" si="266"/>
        <v>-0.93478260869565222</v>
      </c>
      <c r="H565" s="48">
        <f t="shared" si="258"/>
        <v>-8.5914085914085923E-3</v>
      </c>
    </row>
    <row r="566" spans="1:8" s="31" customFormat="1" ht="15" x14ac:dyDescent="0.2">
      <c r="A566" s="66"/>
      <c r="B566" s="47" t="s">
        <v>132</v>
      </c>
      <c r="C566" s="32">
        <v>0</v>
      </c>
      <c r="D566" s="32">
        <v>0</v>
      </c>
      <c r="E566" s="29" t="str">
        <f t="shared" si="256"/>
        <v/>
      </c>
      <c r="F566" s="29" t="str">
        <f t="shared" si="257"/>
        <v/>
      </c>
      <c r="G566" s="30" t="str">
        <f t="shared" si="266"/>
        <v xml:space="preserve"> 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32">
        <v>0</v>
      </c>
      <c r="D567" s="32">
        <v>0</v>
      </c>
      <c r="E567" s="29" t="str">
        <f t="shared" si="256"/>
        <v/>
      </c>
      <c r="F567" s="29" t="str">
        <f t="shared" si="257"/>
        <v/>
      </c>
      <c r="G567" s="30" t="str">
        <f t="shared" si="266"/>
        <v xml:space="preserve"> 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32">
        <v>9</v>
      </c>
      <c r="D568" s="32">
        <v>38</v>
      </c>
      <c r="E568" s="29">
        <f t="shared" si="256"/>
        <v>1.7982017982017982E-3</v>
      </c>
      <c r="F568" s="29">
        <f t="shared" si="257"/>
        <v>1.1027278003482298E-2</v>
      </c>
      <c r="G568" s="30">
        <f t="shared" si="266"/>
        <v>3.2222222222222223</v>
      </c>
      <c r="H568" s="48">
        <f t="shared" si="258"/>
        <v>5.7942057942057942E-3</v>
      </c>
    </row>
    <row r="569" spans="1:8" s="31" customFormat="1" ht="30" x14ac:dyDescent="0.2">
      <c r="A569" s="66"/>
      <c r="B569" s="47" t="s">
        <v>138</v>
      </c>
      <c r="C569" s="32">
        <v>3</v>
      </c>
      <c r="D569" s="32">
        <v>66</v>
      </c>
      <c r="E569" s="29">
        <f t="shared" si="256"/>
        <v>5.994005994005994E-4</v>
      </c>
      <c r="F569" s="29">
        <f t="shared" si="257"/>
        <v>1.9152640742890307E-2</v>
      </c>
      <c r="G569" s="30">
        <f t="shared" si="266"/>
        <v>21</v>
      </c>
      <c r="H569" s="48">
        <f t="shared" si="258"/>
        <v>1.2587412587412587E-2</v>
      </c>
    </row>
    <row r="570" spans="1:8" s="31" customFormat="1" ht="15" x14ac:dyDescent="0.2">
      <c r="A570" s="66"/>
      <c r="B570" s="47" t="s">
        <v>305</v>
      </c>
      <c r="C570" s="32">
        <v>26</v>
      </c>
      <c r="D570" s="32">
        <v>79</v>
      </c>
      <c r="E570" s="29">
        <f t="shared" si="256"/>
        <v>5.1948051948051948E-3</v>
      </c>
      <c r="F570" s="29">
        <f t="shared" si="257"/>
        <v>2.2925130586186882E-2</v>
      </c>
      <c r="G570" s="30">
        <f t="shared" si="266"/>
        <v>2.0384615384615383</v>
      </c>
      <c r="H570" s="48">
        <f t="shared" si="258"/>
        <v>1.0589410589410589E-2</v>
      </c>
    </row>
    <row r="571" spans="1:8" s="31" customFormat="1" ht="15" x14ac:dyDescent="0.2">
      <c r="A571" s="66"/>
      <c r="B571" s="47" t="s">
        <v>531</v>
      </c>
      <c r="C571" s="32">
        <v>4</v>
      </c>
      <c r="D571" s="32">
        <v>3</v>
      </c>
      <c r="E571" s="29">
        <f t="shared" ref="E571" si="267">+IF(C571=0,"",C571/C$355)</f>
        <v>7.992007992007992E-4</v>
      </c>
      <c r="F571" s="29">
        <f t="shared" ref="F571" si="268">+IF(D571=0,"",D571/D$355)</f>
        <v>8.7057457922228671E-4</v>
      </c>
      <c r="G571" s="30">
        <f t="shared" si="266"/>
        <v>-0.25</v>
      </c>
      <c r="H571" s="48">
        <f t="shared" ref="H571" si="269">+IF(OR(AND(E571=""),(G571="")),"",E571*G571)</f>
        <v>-1.998001998001998E-4</v>
      </c>
    </row>
    <row r="572" spans="1:8" s="31" customFormat="1" ht="15" x14ac:dyDescent="0.2">
      <c r="A572" s="66"/>
      <c r="B572" s="47" t="s">
        <v>127</v>
      </c>
      <c r="C572" s="32">
        <v>0</v>
      </c>
      <c r="D572" s="32">
        <v>0</v>
      </c>
      <c r="E572" s="29" t="str">
        <f t="shared" si="256"/>
        <v/>
      </c>
      <c r="F572" s="29" t="str">
        <f t="shared" si="257"/>
        <v/>
      </c>
      <c r="G572" s="30" t="str">
        <f t="shared" si="266"/>
        <v xml:space="preserve"> </v>
      </c>
      <c r="H572" s="48" t="str">
        <f t="shared" si="258"/>
        <v/>
      </c>
    </row>
    <row r="573" spans="1:8" s="31" customFormat="1" ht="15" x14ac:dyDescent="0.2">
      <c r="A573" s="66"/>
      <c r="B573" s="47" t="s">
        <v>306</v>
      </c>
      <c r="C573" s="32">
        <v>0</v>
      </c>
      <c r="D573" s="32">
        <v>0</v>
      </c>
      <c r="E573" s="29" t="str">
        <f t="shared" si="256"/>
        <v/>
      </c>
      <c r="F573" s="29" t="str">
        <f t="shared" si="257"/>
        <v/>
      </c>
      <c r="G573" s="30" t="str">
        <f t="shared" si="266"/>
        <v xml:space="preserve"> 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32">
        <v>0</v>
      </c>
      <c r="D574" s="32">
        <v>0</v>
      </c>
      <c r="E574" s="29" t="str">
        <f t="shared" ref="E574:E584" si="270">+IF(C574=0,"",C574/C$355)</f>
        <v/>
      </c>
      <c r="F574" s="29" t="str">
        <f t="shared" ref="F574:F584" si="271">+IF(D574=0,"",D574/D$355)</f>
        <v/>
      </c>
      <c r="G574" s="30" t="str">
        <f t="shared" si="266"/>
        <v xml:space="preserve"> </v>
      </c>
      <c r="H574" s="48" t="str">
        <f t="shared" ref="H574:H584" si="272">+IF(OR(AND(E574=""),(G574="")),"",E574*G574)</f>
        <v/>
      </c>
    </row>
    <row r="575" spans="1:8" s="31" customFormat="1" ht="15" x14ac:dyDescent="0.2">
      <c r="A575" s="66"/>
      <c r="B575" s="47" t="s">
        <v>490</v>
      </c>
      <c r="C575" s="32">
        <v>0</v>
      </c>
      <c r="D575" s="32">
        <v>0</v>
      </c>
      <c r="E575" s="29" t="str">
        <f t="shared" si="270"/>
        <v/>
      </c>
      <c r="F575" s="29" t="str">
        <f t="shared" si="271"/>
        <v/>
      </c>
      <c r="G575" s="30" t="str">
        <f t="shared" si="266"/>
        <v xml:space="preserve"> </v>
      </c>
      <c r="H575" s="48" t="str">
        <f t="shared" si="272"/>
        <v/>
      </c>
    </row>
    <row r="576" spans="1:8" s="31" customFormat="1" ht="15" x14ac:dyDescent="0.2">
      <c r="A576" s="66"/>
      <c r="B576" s="47" t="s">
        <v>128</v>
      </c>
      <c r="C576" s="32">
        <v>37</v>
      </c>
      <c r="D576" s="32">
        <v>0</v>
      </c>
      <c r="E576" s="29">
        <f t="shared" si="270"/>
        <v>7.3926073926073926E-3</v>
      </c>
      <c r="F576" s="29" t="str">
        <f t="shared" si="271"/>
        <v/>
      </c>
      <c r="G576" s="30">
        <f t="shared" si="266"/>
        <v>-1</v>
      </c>
      <c r="H576" s="48">
        <f t="shared" si="272"/>
        <v>-7.3926073926073926E-3</v>
      </c>
    </row>
    <row r="577" spans="1:8" s="31" customFormat="1" ht="15" x14ac:dyDescent="0.2">
      <c r="A577" s="66"/>
      <c r="B577" s="47" t="s">
        <v>135</v>
      </c>
      <c r="C577" s="32">
        <v>14</v>
      </c>
      <c r="D577" s="32">
        <v>77</v>
      </c>
      <c r="E577" s="29">
        <f t="shared" si="270"/>
        <v>2.7972027972027972E-3</v>
      </c>
      <c r="F577" s="29">
        <f t="shared" si="271"/>
        <v>2.2344747533372025E-2</v>
      </c>
      <c r="G577" s="30">
        <f t="shared" si="266"/>
        <v>4.5</v>
      </c>
      <c r="H577" s="48">
        <f t="shared" si="272"/>
        <v>1.2587412587412587E-2</v>
      </c>
    </row>
    <row r="578" spans="1:8" s="31" customFormat="1" ht="15" x14ac:dyDescent="0.2">
      <c r="A578" s="66"/>
      <c r="B578" s="47" t="s">
        <v>491</v>
      </c>
      <c r="C578" s="32">
        <v>0</v>
      </c>
      <c r="D578" s="32">
        <v>0</v>
      </c>
      <c r="E578" s="29" t="str">
        <f t="shared" si="270"/>
        <v/>
      </c>
      <c r="F578" s="29" t="str">
        <f t="shared" si="271"/>
        <v/>
      </c>
      <c r="G578" s="30" t="str">
        <f t="shared" si="266"/>
        <v xml:space="preserve"> </v>
      </c>
      <c r="H578" s="48" t="str">
        <f t="shared" si="272"/>
        <v/>
      </c>
    </row>
    <row r="579" spans="1:8" s="31" customFormat="1" ht="15" x14ac:dyDescent="0.2">
      <c r="A579" s="66"/>
      <c r="B579" s="47" t="s">
        <v>308</v>
      </c>
      <c r="C579" s="32">
        <v>0</v>
      </c>
      <c r="D579" s="32">
        <v>0</v>
      </c>
      <c r="E579" s="29" t="str">
        <f t="shared" si="270"/>
        <v/>
      </c>
      <c r="F579" s="29" t="str">
        <f t="shared" si="271"/>
        <v/>
      </c>
      <c r="G579" s="30" t="str">
        <f t="shared" si="266"/>
        <v xml:space="preserve"> </v>
      </c>
      <c r="H579" s="48" t="str">
        <f t="shared" si="272"/>
        <v/>
      </c>
    </row>
    <row r="580" spans="1:8" s="31" customFormat="1" ht="15" x14ac:dyDescent="0.2">
      <c r="A580" s="66"/>
      <c r="B580" s="47" t="s">
        <v>309</v>
      </c>
      <c r="C580" s="32">
        <v>0</v>
      </c>
      <c r="D580" s="32">
        <v>1</v>
      </c>
      <c r="E580" s="29" t="str">
        <f t="shared" si="270"/>
        <v/>
      </c>
      <c r="F580" s="29">
        <f t="shared" si="271"/>
        <v>2.901915264074289E-4</v>
      </c>
      <c r="G580" s="30">
        <f t="shared" si="266"/>
        <v>1</v>
      </c>
      <c r="H580" s="48" t="str">
        <f t="shared" si="272"/>
        <v/>
      </c>
    </row>
    <row r="581" spans="1:8" s="35" customFormat="1" ht="15" x14ac:dyDescent="0.2">
      <c r="A581" s="66"/>
      <c r="B581" s="47" t="s">
        <v>310</v>
      </c>
      <c r="C581" s="32">
        <v>0</v>
      </c>
      <c r="D581" s="32">
        <v>0</v>
      </c>
      <c r="E581" s="29" t="str">
        <f t="shared" si="270"/>
        <v/>
      </c>
      <c r="F581" s="29" t="str">
        <f t="shared" si="271"/>
        <v/>
      </c>
      <c r="G581" s="30" t="str">
        <f t="shared" si="266"/>
        <v xml:space="preserve"> 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32">
        <v>0</v>
      </c>
      <c r="D582" s="32">
        <v>4</v>
      </c>
      <c r="E582" s="29" t="str">
        <f t="shared" si="270"/>
        <v/>
      </c>
      <c r="F582" s="29">
        <f t="shared" si="271"/>
        <v>1.1607661056297156E-3</v>
      </c>
      <c r="G582" s="30">
        <f t="shared" si="266"/>
        <v>1</v>
      </c>
      <c r="H582" s="48" t="str">
        <f t="shared" si="272"/>
        <v/>
      </c>
    </row>
    <row r="583" spans="1:8" s="31" customFormat="1" ht="30" x14ac:dyDescent="0.2">
      <c r="A583" s="66"/>
      <c r="B583" s="47" t="s">
        <v>492</v>
      </c>
      <c r="C583" s="32">
        <v>0</v>
      </c>
      <c r="D583" s="32">
        <v>0</v>
      </c>
      <c r="E583" s="29" t="str">
        <f t="shared" si="270"/>
        <v/>
      </c>
      <c r="F583" s="29" t="str">
        <f t="shared" si="271"/>
        <v/>
      </c>
      <c r="G583" s="30" t="str">
        <f t="shared" si="266"/>
        <v xml:space="preserve"> 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3">
        <v>0</v>
      </c>
      <c r="D584" s="53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16"/>
      <c r="D585" s="16"/>
    </row>
    <row r="586" spans="1:8" s="8" customFormat="1" x14ac:dyDescent="0.2">
      <c r="A586" s="65"/>
      <c r="B586" s="16"/>
      <c r="C586" s="16"/>
      <c r="D586" s="16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2231</v>
      </c>
      <c r="D590" s="9">
        <f>SUM(D591:D617)</f>
        <v>638</v>
      </c>
      <c r="E590" s="10">
        <f>+IF(C590=0,"",C590/C$590)</f>
        <v>1</v>
      </c>
      <c r="F590" s="10">
        <f>+IF(D590=0,"",D590/D$590)</f>
        <v>1</v>
      </c>
      <c r="G590" s="11">
        <f>+IF(OR(AND(D590=0),(C590=0)),"0",((D590-C590)/C590))</f>
        <v>-0.71402958314657106</v>
      </c>
      <c r="H590" s="39">
        <f>+IF(OR(AND(E590=""),(G590="")),"",E590*G590)</f>
        <v>-0.71402958314657106</v>
      </c>
    </row>
    <row r="591" spans="1:8" s="31" customFormat="1" ht="15" x14ac:dyDescent="0.2">
      <c r="A591" s="66"/>
      <c r="B591" s="47" t="s">
        <v>312</v>
      </c>
      <c r="C591" s="32">
        <v>0</v>
      </c>
      <c r="D591" s="32">
        <v>3</v>
      </c>
      <c r="E591" s="29" t="str">
        <f>+IF(C591=0,"",C591/C$590)</f>
        <v/>
      </c>
      <c r="F591" s="29">
        <f>+IF(D591=0,"",D591/D$590)</f>
        <v>4.7021943573667714E-3</v>
      </c>
      <c r="G591" s="30">
        <f t="shared" ref="G591:G617" si="273">+IF(AND(C591=0,D591=0)," ",IF(C591=0,1,IF(D591=0,-1,(D591-C591)/C591)))</f>
        <v>1</v>
      </c>
      <c r="H591" s="48" t="str">
        <f>+IF(OR(AND(E591=""),(G591="")),"",E591*G591)</f>
        <v/>
      </c>
    </row>
    <row r="592" spans="1:8" s="31" customFormat="1" ht="15" x14ac:dyDescent="0.2">
      <c r="A592" s="66"/>
      <c r="B592" s="47" t="s">
        <v>141</v>
      </c>
      <c r="C592" s="32">
        <v>238</v>
      </c>
      <c r="D592" s="32">
        <v>55</v>
      </c>
      <c r="E592" s="29">
        <f t="shared" ref="E592:E617" si="274">+IF(C592=0,"",C592/C$590)</f>
        <v>0.10667861945316001</v>
      </c>
      <c r="F592" s="29">
        <f t="shared" ref="F592:F617" si="275">+IF(D592=0,"",D592/D$590)</f>
        <v>8.6206896551724144E-2</v>
      </c>
      <c r="G592" s="30">
        <f t="shared" si="273"/>
        <v>-0.76890756302521013</v>
      </c>
      <c r="H592" s="48">
        <f t="shared" ref="H592:H617" si="276">+IF(OR(AND(E592=""),(G592="")),"",E592*G592)</f>
        <v>-8.2025997310623044E-2</v>
      </c>
    </row>
    <row r="593" spans="1:8" s="31" customFormat="1" ht="15" x14ac:dyDescent="0.2">
      <c r="A593" s="66"/>
      <c r="B593" s="47" t="s">
        <v>577</v>
      </c>
      <c r="C593" s="32">
        <v>440</v>
      </c>
      <c r="D593" s="32">
        <v>24</v>
      </c>
      <c r="E593" s="29">
        <f t="shared" si="274"/>
        <v>0.19722097714029582</v>
      </c>
      <c r="F593" s="29">
        <f t="shared" si="275"/>
        <v>3.7617554858934171E-2</v>
      </c>
      <c r="G593" s="30">
        <f t="shared" si="273"/>
        <v>-0.94545454545454544</v>
      </c>
      <c r="H593" s="48">
        <f t="shared" si="276"/>
        <v>-0.18646346929627969</v>
      </c>
    </row>
    <row r="594" spans="1:8" s="31" customFormat="1" ht="15" x14ac:dyDescent="0.2">
      <c r="A594" s="66"/>
      <c r="B594" s="47" t="s">
        <v>313</v>
      </c>
      <c r="C594" s="32">
        <v>636</v>
      </c>
      <c r="D594" s="32">
        <v>133</v>
      </c>
      <c r="E594" s="29">
        <f t="shared" si="274"/>
        <v>0.28507395786642759</v>
      </c>
      <c r="F594" s="29">
        <f t="shared" si="275"/>
        <v>0.20846394984326019</v>
      </c>
      <c r="G594" s="30">
        <f t="shared" si="273"/>
        <v>-0.79088050314465408</v>
      </c>
      <c r="H594" s="48">
        <f t="shared" si="276"/>
        <v>-0.22545943523083817</v>
      </c>
    </row>
    <row r="595" spans="1:8" s="31" customFormat="1" ht="15" x14ac:dyDescent="0.2">
      <c r="A595" s="66"/>
      <c r="B595" s="47" t="s">
        <v>142</v>
      </c>
      <c r="C595" s="32">
        <v>32</v>
      </c>
      <c r="D595" s="32">
        <v>1</v>
      </c>
      <c r="E595" s="29">
        <f t="shared" si="274"/>
        <v>1.4343343792021516E-2</v>
      </c>
      <c r="F595" s="29">
        <f t="shared" si="275"/>
        <v>1.567398119122257E-3</v>
      </c>
      <c r="G595" s="30">
        <f t="shared" si="273"/>
        <v>-0.96875</v>
      </c>
      <c r="H595" s="48">
        <f t="shared" si="276"/>
        <v>-1.3895114298520844E-2</v>
      </c>
    </row>
    <row r="596" spans="1:8" s="31" customFormat="1" ht="15" x14ac:dyDescent="0.2">
      <c r="A596" s="66"/>
      <c r="B596" s="47" t="s">
        <v>140</v>
      </c>
      <c r="C596" s="32">
        <v>0</v>
      </c>
      <c r="D596" s="32">
        <v>1</v>
      </c>
      <c r="E596" s="29" t="str">
        <f t="shared" si="274"/>
        <v/>
      </c>
      <c r="F596" s="29">
        <f t="shared" si="275"/>
        <v>1.567398119122257E-3</v>
      </c>
      <c r="G596" s="30">
        <f t="shared" si="273"/>
        <v>1</v>
      </c>
      <c r="H596" s="48" t="str">
        <f t="shared" si="276"/>
        <v/>
      </c>
    </row>
    <row r="597" spans="1:8" s="31" customFormat="1" ht="15" x14ac:dyDescent="0.2">
      <c r="A597" s="66"/>
      <c r="B597" s="47" t="s">
        <v>143</v>
      </c>
      <c r="C597" s="32">
        <v>4</v>
      </c>
      <c r="D597" s="32">
        <v>1</v>
      </c>
      <c r="E597" s="29">
        <f t="shared" si="274"/>
        <v>1.7929179740026895E-3</v>
      </c>
      <c r="F597" s="29">
        <f t="shared" si="275"/>
        <v>1.567398119122257E-3</v>
      </c>
      <c r="G597" s="30">
        <f t="shared" si="273"/>
        <v>-0.75</v>
      </c>
      <c r="H597" s="48">
        <f t="shared" si="276"/>
        <v>-1.3446884805020172E-3</v>
      </c>
    </row>
    <row r="598" spans="1:8" s="31" customFormat="1" ht="15" x14ac:dyDescent="0.2">
      <c r="A598" s="66"/>
      <c r="B598" s="47" t="s">
        <v>314</v>
      </c>
      <c r="C598" s="32">
        <v>0</v>
      </c>
      <c r="D598" s="32">
        <v>0</v>
      </c>
      <c r="E598" s="29" t="str">
        <f t="shared" si="274"/>
        <v/>
      </c>
      <c r="F598" s="29" t="str">
        <f t="shared" si="275"/>
        <v/>
      </c>
      <c r="G598" s="30" t="str">
        <f t="shared" si="273"/>
        <v xml:space="preserve"> </v>
      </c>
      <c r="H598" s="48" t="str">
        <f t="shared" si="276"/>
        <v/>
      </c>
    </row>
    <row r="599" spans="1:8" s="31" customFormat="1" ht="15" x14ac:dyDescent="0.2">
      <c r="A599" s="66"/>
      <c r="B599" s="47" t="s">
        <v>315</v>
      </c>
      <c r="C599" s="32">
        <v>0</v>
      </c>
      <c r="D599" s="32">
        <v>1</v>
      </c>
      <c r="E599" s="29" t="str">
        <f t="shared" si="274"/>
        <v/>
      </c>
      <c r="F599" s="29">
        <f t="shared" si="275"/>
        <v>1.567398119122257E-3</v>
      </c>
      <c r="G599" s="30">
        <f t="shared" si="273"/>
        <v>1</v>
      </c>
      <c r="H599" s="48" t="str">
        <f t="shared" si="276"/>
        <v/>
      </c>
    </row>
    <row r="600" spans="1:8" s="31" customFormat="1" ht="15" x14ac:dyDescent="0.2">
      <c r="A600" s="66"/>
      <c r="B600" s="47" t="s">
        <v>494</v>
      </c>
      <c r="C600" s="32">
        <v>5</v>
      </c>
      <c r="D600" s="32">
        <v>12</v>
      </c>
      <c r="E600" s="29">
        <f t="shared" si="274"/>
        <v>2.2411474675033617E-3</v>
      </c>
      <c r="F600" s="29">
        <f t="shared" si="275"/>
        <v>1.8808777429467086E-2</v>
      </c>
      <c r="G600" s="30">
        <f t="shared" si="273"/>
        <v>1.4</v>
      </c>
      <c r="H600" s="48">
        <f t="shared" si="276"/>
        <v>3.1376064545047063E-3</v>
      </c>
    </row>
    <row r="601" spans="1:8" s="31" customFormat="1" ht="15" x14ac:dyDescent="0.2">
      <c r="A601" s="66"/>
      <c r="B601" s="47" t="s">
        <v>523</v>
      </c>
      <c r="C601" s="32">
        <v>0</v>
      </c>
      <c r="D601" s="32">
        <v>0</v>
      </c>
      <c r="E601" s="29" t="str">
        <f t="shared" ref="E601" si="277">+IF(C601=0,"",C601/C$590)</f>
        <v/>
      </c>
      <c r="F601" s="29" t="str">
        <f t="shared" ref="F601" si="278">+IF(D601=0,"",D601/D$590)</f>
        <v/>
      </c>
      <c r="G601" s="30" t="str">
        <f t="shared" si="273"/>
        <v xml:space="preserve"> </v>
      </c>
      <c r="H601" s="48" t="str">
        <f t="shared" ref="H601" si="279">+IF(OR(AND(E601=""),(G601="")),"",E601*G601)</f>
        <v/>
      </c>
    </row>
    <row r="602" spans="1:8" s="31" customFormat="1" ht="15" x14ac:dyDescent="0.2">
      <c r="A602" s="66"/>
      <c r="B602" s="47" t="s">
        <v>554</v>
      </c>
      <c r="C602" s="32">
        <v>0</v>
      </c>
      <c r="D602" s="32">
        <v>0</v>
      </c>
      <c r="E602" s="29" t="str">
        <f t="shared" ref="E602" si="280">+IF(C602=0,"",C602/C$590)</f>
        <v/>
      </c>
      <c r="F602" s="29" t="str">
        <f t="shared" ref="F602" si="281">+IF(D602=0,"",D602/D$590)</f>
        <v/>
      </c>
      <c r="G602" s="30" t="str">
        <f t="shared" si="273"/>
        <v xml:space="preserve"> 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32">
        <v>0</v>
      </c>
      <c r="D603" s="32">
        <v>2</v>
      </c>
      <c r="E603" s="29" t="str">
        <f t="shared" ref="E603" si="283">+IF(C603=0,"",C603/C$590)</f>
        <v/>
      </c>
      <c r="F603" s="29">
        <f t="shared" ref="F603" si="284">+IF(D603=0,"",D603/D$590)</f>
        <v>3.134796238244514E-3</v>
      </c>
      <c r="G603" s="30">
        <f t="shared" ref="G603" si="285">+IF(AND(C603=0,D603=0)," ",IF(C603=0,1,IF(D603=0,-1,(D603-C603)/C603)))</f>
        <v>1</v>
      </c>
      <c r="H603" s="48" t="str">
        <f t="shared" ref="H603" si="286">+IF(OR(AND(E603=""),(G603="")),"",E603*G603)</f>
        <v/>
      </c>
    </row>
    <row r="604" spans="1:8" s="31" customFormat="1" ht="15" x14ac:dyDescent="0.2">
      <c r="A604" s="66"/>
      <c r="B604" s="47" t="s">
        <v>316</v>
      </c>
      <c r="C604" s="32">
        <v>0</v>
      </c>
      <c r="D604" s="32">
        <v>0</v>
      </c>
      <c r="E604" s="29" t="str">
        <f t="shared" si="274"/>
        <v/>
      </c>
      <c r="F604" s="29" t="str">
        <f t="shared" si="275"/>
        <v/>
      </c>
      <c r="G604" s="30" t="str">
        <f t="shared" si="273"/>
        <v xml:space="preserve"> </v>
      </c>
      <c r="H604" s="48" t="str">
        <f t="shared" si="276"/>
        <v/>
      </c>
    </row>
    <row r="605" spans="1:8" s="31" customFormat="1" ht="15" x14ac:dyDescent="0.2">
      <c r="A605" s="66"/>
      <c r="B605" s="47" t="s">
        <v>317</v>
      </c>
      <c r="C605" s="32">
        <v>10</v>
      </c>
      <c r="D605" s="32">
        <v>49</v>
      </c>
      <c r="E605" s="29">
        <f t="shared" si="274"/>
        <v>4.4822949350067235E-3</v>
      </c>
      <c r="F605" s="29">
        <f t="shared" si="275"/>
        <v>7.6802507836990594E-2</v>
      </c>
      <c r="G605" s="30">
        <f t="shared" si="273"/>
        <v>3.9</v>
      </c>
      <c r="H605" s="48">
        <f t="shared" si="276"/>
        <v>1.7480950246526222E-2</v>
      </c>
    </row>
    <row r="606" spans="1:8" s="31" customFormat="1" ht="15" x14ac:dyDescent="0.2">
      <c r="A606" s="66"/>
      <c r="B606" s="47" t="s">
        <v>144</v>
      </c>
      <c r="C606" s="32">
        <v>237</v>
      </c>
      <c r="D606" s="32">
        <v>0</v>
      </c>
      <c r="E606" s="29">
        <f t="shared" si="274"/>
        <v>0.10623038995965935</v>
      </c>
      <c r="F606" s="29" t="str">
        <f t="shared" si="275"/>
        <v/>
      </c>
      <c r="G606" s="30">
        <f t="shared" si="273"/>
        <v>-1</v>
      </c>
      <c r="H606" s="48">
        <f t="shared" si="276"/>
        <v>-0.10623038995965935</v>
      </c>
    </row>
    <row r="607" spans="1:8" s="31" customFormat="1" ht="15" x14ac:dyDescent="0.2">
      <c r="A607" s="66"/>
      <c r="B607" s="47" t="s">
        <v>145</v>
      </c>
      <c r="C607" s="32">
        <v>9</v>
      </c>
      <c r="D607" s="32">
        <v>8</v>
      </c>
      <c r="E607" s="29">
        <f t="shared" si="274"/>
        <v>4.0340654415060512E-3</v>
      </c>
      <c r="F607" s="29">
        <f t="shared" si="275"/>
        <v>1.2539184952978056E-2</v>
      </c>
      <c r="G607" s="30">
        <f t="shared" si="273"/>
        <v>-0.1111111111111111</v>
      </c>
      <c r="H607" s="48">
        <f t="shared" si="276"/>
        <v>-4.4822949350067231E-4</v>
      </c>
    </row>
    <row r="608" spans="1:8" s="31" customFormat="1" ht="15" x14ac:dyDescent="0.2">
      <c r="A608" s="66"/>
      <c r="B608" s="47" t="s">
        <v>318</v>
      </c>
      <c r="C608" s="32">
        <v>34</v>
      </c>
      <c r="D608" s="32">
        <v>45</v>
      </c>
      <c r="E608" s="29">
        <f t="shared" si="274"/>
        <v>1.523980277902286E-2</v>
      </c>
      <c r="F608" s="29">
        <f t="shared" si="275"/>
        <v>7.0532915360501561E-2</v>
      </c>
      <c r="G608" s="30">
        <f t="shared" si="273"/>
        <v>0.3235294117647059</v>
      </c>
      <c r="H608" s="48">
        <f t="shared" si="276"/>
        <v>4.9305244285073966E-3</v>
      </c>
    </row>
    <row r="609" spans="1:8" s="31" customFormat="1" ht="15" x14ac:dyDescent="0.2">
      <c r="A609" s="66"/>
      <c r="B609" s="47" t="s">
        <v>146</v>
      </c>
      <c r="C609" s="32">
        <v>0</v>
      </c>
      <c r="D609" s="32">
        <v>47</v>
      </c>
      <c r="E609" s="29" t="str">
        <f t="shared" si="274"/>
        <v/>
      </c>
      <c r="F609" s="29">
        <f t="shared" si="275"/>
        <v>7.3667711598746077E-2</v>
      </c>
      <c r="G609" s="30">
        <f t="shared" si="273"/>
        <v>1</v>
      </c>
      <c r="H609" s="48" t="str">
        <f t="shared" si="276"/>
        <v/>
      </c>
    </row>
    <row r="610" spans="1:8" s="31" customFormat="1" ht="15" x14ac:dyDescent="0.2">
      <c r="A610" s="66"/>
      <c r="B610" s="47" t="s">
        <v>319</v>
      </c>
      <c r="C610" s="32">
        <v>0</v>
      </c>
      <c r="D610" s="32">
        <v>0</v>
      </c>
      <c r="E610" s="29" t="str">
        <f t="shared" si="274"/>
        <v/>
      </c>
      <c r="F610" s="29" t="str">
        <f t="shared" si="275"/>
        <v/>
      </c>
      <c r="G610" s="30" t="str">
        <f t="shared" si="273"/>
        <v xml:space="preserve"> </v>
      </c>
      <c r="H610" s="48" t="str">
        <f t="shared" si="276"/>
        <v/>
      </c>
    </row>
    <row r="611" spans="1:8" s="31" customFormat="1" ht="15" x14ac:dyDescent="0.2">
      <c r="A611" s="66"/>
      <c r="B611" s="47" t="s">
        <v>147</v>
      </c>
      <c r="C611" s="32">
        <v>19</v>
      </c>
      <c r="D611" s="32">
        <v>0</v>
      </c>
      <c r="E611" s="29">
        <f t="shared" si="274"/>
        <v>8.5163603765127747E-3</v>
      </c>
      <c r="F611" s="29" t="str">
        <f t="shared" si="275"/>
        <v/>
      </c>
      <c r="G611" s="30">
        <f t="shared" si="273"/>
        <v>-1</v>
      </c>
      <c r="H611" s="48">
        <f t="shared" si="276"/>
        <v>-8.5163603765127747E-3</v>
      </c>
    </row>
    <row r="612" spans="1:8" s="31" customFormat="1" ht="15" x14ac:dyDescent="0.2">
      <c r="A612" s="66"/>
      <c r="B612" s="47" t="s">
        <v>148</v>
      </c>
      <c r="C612" s="32">
        <v>0</v>
      </c>
      <c r="D612" s="32">
        <v>0</v>
      </c>
      <c r="E612" s="29" t="str">
        <f t="shared" si="274"/>
        <v/>
      </c>
      <c r="F612" s="29" t="str">
        <f t="shared" si="275"/>
        <v/>
      </c>
      <c r="G612" s="30" t="str">
        <f t="shared" si="273"/>
        <v xml:space="preserve"> </v>
      </c>
      <c r="H612" s="48" t="str">
        <f t="shared" si="276"/>
        <v/>
      </c>
    </row>
    <row r="613" spans="1:8" s="31" customFormat="1" ht="15" x14ac:dyDescent="0.2">
      <c r="A613" s="66"/>
      <c r="B613" s="47" t="s">
        <v>320</v>
      </c>
      <c r="C613" s="32">
        <v>0</v>
      </c>
      <c r="D613" s="32">
        <v>23</v>
      </c>
      <c r="E613" s="29" t="str">
        <f t="shared" si="274"/>
        <v/>
      </c>
      <c r="F613" s="29">
        <f t="shared" si="275"/>
        <v>3.6050156739811913E-2</v>
      </c>
      <c r="G613" s="30">
        <f t="shared" si="273"/>
        <v>1</v>
      </c>
      <c r="H613" s="48" t="str">
        <f t="shared" si="276"/>
        <v/>
      </c>
    </row>
    <row r="614" spans="1:8" s="31" customFormat="1" ht="15" x14ac:dyDescent="0.2">
      <c r="A614" s="66"/>
      <c r="B614" s="47" t="s">
        <v>321</v>
      </c>
      <c r="C614" s="32">
        <v>0</v>
      </c>
      <c r="D614" s="32">
        <v>0</v>
      </c>
      <c r="E614" s="29" t="str">
        <f t="shared" si="274"/>
        <v/>
      </c>
      <c r="F614" s="29" t="str">
        <f t="shared" si="275"/>
        <v/>
      </c>
      <c r="G614" s="30" t="str">
        <f t="shared" si="273"/>
        <v xml:space="preserve"> </v>
      </c>
      <c r="H614" s="48" t="str">
        <f t="shared" si="276"/>
        <v/>
      </c>
    </row>
    <row r="615" spans="1:8" s="31" customFormat="1" ht="30" x14ac:dyDescent="0.2">
      <c r="A615" s="66"/>
      <c r="B615" s="47" t="s">
        <v>322</v>
      </c>
      <c r="C615" s="32">
        <v>0</v>
      </c>
      <c r="D615" s="32">
        <v>0</v>
      </c>
      <c r="E615" s="29" t="str">
        <f t="shared" si="274"/>
        <v/>
      </c>
      <c r="F615" s="29" t="str">
        <f t="shared" si="275"/>
        <v/>
      </c>
      <c r="G615" s="30" t="str">
        <f t="shared" si="273"/>
        <v xml:space="preserve"> </v>
      </c>
      <c r="H615" s="48" t="str">
        <f t="shared" si="276"/>
        <v/>
      </c>
    </row>
    <row r="616" spans="1:8" s="31" customFormat="1" ht="15" x14ac:dyDescent="0.2">
      <c r="A616" s="66"/>
      <c r="B616" s="47" t="s">
        <v>642</v>
      </c>
      <c r="C616" s="32">
        <v>514</v>
      </c>
      <c r="D616" s="32">
        <v>23</v>
      </c>
      <c r="E616" s="29">
        <f t="shared" si="274"/>
        <v>0.23038995965934558</v>
      </c>
      <c r="F616" s="29">
        <f t="shared" si="275"/>
        <v>3.6050156739811913E-2</v>
      </c>
      <c r="G616" s="30">
        <f t="shared" si="273"/>
        <v>-0.95525291828793779</v>
      </c>
      <c r="H616" s="48">
        <f t="shared" si="276"/>
        <v>-0.22008068130883013</v>
      </c>
    </row>
    <row r="617" spans="1:8" s="31" customFormat="1" ht="16.5" customHeight="1" thickBot="1" x14ac:dyDescent="0.25">
      <c r="A617" s="66"/>
      <c r="B617" s="49" t="s">
        <v>495</v>
      </c>
      <c r="C617" s="53">
        <v>53</v>
      </c>
      <c r="D617" s="53">
        <v>210</v>
      </c>
      <c r="E617" s="54">
        <f t="shared" si="274"/>
        <v>2.3756163155535633E-2</v>
      </c>
      <c r="F617" s="54">
        <f t="shared" si="275"/>
        <v>0.32915360501567398</v>
      </c>
      <c r="G617" s="62">
        <f t="shared" si="273"/>
        <v>2.9622641509433962</v>
      </c>
      <c r="H617" s="52">
        <f t="shared" si="276"/>
        <v>7.0372030479605552E-2</v>
      </c>
    </row>
    <row r="618" spans="1:8" x14ac:dyDescent="0.2">
      <c r="B618" s="4" t="s">
        <v>361</v>
      </c>
      <c r="D618" s="2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18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369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399</v>
      </c>
      <c r="C8" s="9">
        <f>+C18+C75+C176+C355+C590</f>
        <v>38812</v>
      </c>
      <c r="D8" s="9">
        <f>+D18+D75+D176+D355+D590</f>
        <v>70705</v>
      </c>
      <c r="E8" s="10">
        <f>SUM(E9:E13)</f>
        <v>1</v>
      </c>
      <c r="F8" s="10">
        <f>SUM(F9:F13)</f>
        <v>1</v>
      </c>
      <c r="G8" s="11">
        <f>+(D8-C8)/C8</f>
        <v>0.82173039266206327</v>
      </c>
      <c r="H8" s="39">
        <f>+E8*G8</f>
        <v>0.82173039266206327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92</v>
      </c>
      <c r="D9" s="13">
        <f>+D18</f>
        <v>283</v>
      </c>
      <c r="E9" s="14">
        <f>C9/$C$8</f>
        <v>2.3704009069359993E-3</v>
      </c>
      <c r="F9" s="14">
        <f>D9/$D$8</f>
        <v>4.0025457888409593E-3</v>
      </c>
      <c r="G9" s="15">
        <f>+IF(OR(AND(D9=0),(C9=0)),"0",((D9-C9)/C9))</f>
        <v>2.0760869565217392</v>
      </c>
      <c r="H9" s="41">
        <f>+IF(OR(AND(E9=""),(G9="")),"",E9*G9)</f>
        <v>4.921158404617129E-3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4324</v>
      </c>
      <c r="D10" s="13">
        <f>+D75</f>
        <v>4349</v>
      </c>
      <c r="E10" s="14">
        <f>C10/$C$8</f>
        <v>0.11140884262599196</v>
      </c>
      <c r="F10" s="14">
        <f>D10/$D$8</f>
        <v>6.1509087051835089E-2</v>
      </c>
      <c r="G10" s="15">
        <f>+IF(OR(AND(D10=0),(C10=0)),"0",((D10-C10)/C10))</f>
        <v>5.7816836262719702E-3</v>
      </c>
      <c r="H10" s="41">
        <f>+IF(OR(AND(E10=""),(G10="")),"",E10*G10)</f>
        <v>6.4413068123260844E-4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6130</v>
      </c>
      <c r="D11" s="13">
        <f>+D176</f>
        <v>12830</v>
      </c>
      <c r="E11" s="14">
        <f>C11/$C$8</f>
        <v>0.15794084303823561</v>
      </c>
      <c r="F11" s="14">
        <f>D11/$D$8</f>
        <v>0.1814581712750159</v>
      </c>
      <c r="G11" s="15">
        <f>+IF(OR(AND(D11=0),(C11=0)),"0",((D11-C11)/C11))</f>
        <v>1.0929853181076672</v>
      </c>
      <c r="H11" s="41">
        <f>+IF(OR(AND(E11=""),(G11="")),"",E11*G11)</f>
        <v>0.17262702257033907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24192</v>
      </c>
      <c r="D12" s="13">
        <f>+D355</f>
        <v>44691</v>
      </c>
      <c r="E12" s="14">
        <f>C12/$C$8</f>
        <v>0.62331237761517055</v>
      </c>
      <c r="F12" s="14">
        <f>D12/$D$8</f>
        <v>0.63207693939608234</v>
      </c>
      <c r="G12" s="15">
        <f>+IF(OR(AND(D12=0),(C12=0)),"0",((D12-C12)/C12))</f>
        <v>0.84734623015873012</v>
      </c>
      <c r="H12" s="41">
        <f>+IF(OR(AND(E12=""),(G12="")),"",E12*G12)</f>
        <v>0.52816139338348955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4074</v>
      </c>
      <c r="D13" s="43">
        <f>+D590</f>
        <v>8552</v>
      </c>
      <c r="E13" s="44">
        <f>C13/$C$8</f>
        <v>0.10496753581366587</v>
      </c>
      <c r="F13" s="44">
        <f>D13/$D$8</f>
        <v>0.12095325648822573</v>
      </c>
      <c r="G13" s="45">
        <f>+IF(OR(AND(D13=0),(C13=0)),"0",((D13-C13)/C13))</f>
        <v>1.099165439371625</v>
      </c>
      <c r="H13" s="46">
        <f>+IF(OR(AND(E13=""),(G13="")),"",E13*G13)</f>
        <v>0.11537668762238483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92</v>
      </c>
      <c r="D18" s="9">
        <f>SUM(D19:D69)</f>
        <v>283</v>
      </c>
      <c r="E18" s="10">
        <f>+IF(C18=0,"",C18/C$18)</f>
        <v>1</v>
      </c>
      <c r="F18" s="10">
        <f>+IF(D18=0,"",D18/D$18)</f>
        <v>1</v>
      </c>
      <c r="G18" s="11">
        <f>+IF(OR(AND(D18=0),(C18=0)),"0",((D18-C18)/C18))</f>
        <v>2.0760869565217392</v>
      </c>
      <c r="H18" s="39">
        <f>+IF(OR(AND(E18=""),(G18="")),"",E18*G18)</f>
        <v>2.0760869565217392</v>
      </c>
    </row>
    <row r="19" spans="1:8" s="31" customFormat="1" ht="15" x14ac:dyDescent="0.2">
      <c r="A19" s="66"/>
      <c r="B19" s="47" t="s">
        <v>0</v>
      </c>
      <c r="C19" s="32">
        <v>0</v>
      </c>
      <c r="D19" s="32">
        <v>0</v>
      </c>
      <c r="E19" s="33" t="str">
        <f>+IF(C19=0,"",C19/C$18)</f>
        <v/>
      </c>
      <c r="F19" s="33" t="str">
        <f>+IF(D19=0,"",D19/D$18)</f>
        <v/>
      </c>
      <c r="G19" s="30" t="str">
        <f>+IF(AND(C19=0,D19=0)," ",IF(C19=0,1,IF(D19=0,-1,(D19-C19)/C19)))</f>
        <v xml:space="preserve"> </v>
      </c>
      <c r="H19" s="48" t="str">
        <f>+IF(OR(AND(E19=""),(G19="")),"",E19*G19)</f>
        <v/>
      </c>
    </row>
    <row r="20" spans="1:8" s="31" customFormat="1" ht="15" x14ac:dyDescent="0.2">
      <c r="A20" s="66"/>
      <c r="B20" s="47" t="s">
        <v>149</v>
      </c>
      <c r="C20" s="32">
        <v>0</v>
      </c>
      <c r="D20" s="32">
        <v>1</v>
      </c>
      <c r="E20" s="33" t="str">
        <f t="shared" ref="E20:E69" si="0">+IF(C20=0,"",C20/C$18)</f>
        <v/>
      </c>
      <c r="F20" s="33">
        <f t="shared" ref="F20:F69" si="1">+IF(D20=0,"",D20/D$18)</f>
        <v>3.5335689045936395E-3</v>
      </c>
      <c r="G20" s="30">
        <f t="shared" ref="G20:G69" si="2">+IF(AND(C20=0,D20=0)," ",IF(C20=0,1,IF(D20=0,-1,(D20-C20)/C20)))</f>
        <v>1</v>
      </c>
      <c r="H20" s="48" t="str">
        <f t="shared" ref="H20:H69" si="3">+IF(OR(AND(E20=""),(G20="")),"",E20*G20)</f>
        <v/>
      </c>
    </row>
    <row r="21" spans="1:8" s="31" customFormat="1" ht="30" x14ac:dyDescent="0.2">
      <c r="A21" s="66"/>
      <c r="B21" s="47" t="s">
        <v>1</v>
      </c>
      <c r="C21" s="32">
        <v>1</v>
      </c>
      <c r="D21" s="32">
        <v>0</v>
      </c>
      <c r="E21" s="33">
        <f t="shared" si="0"/>
        <v>1.0869565217391304E-2</v>
      </c>
      <c r="F21" s="33" t="str">
        <f t="shared" si="1"/>
        <v/>
      </c>
      <c r="G21" s="30">
        <f t="shared" si="2"/>
        <v>-1</v>
      </c>
      <c r="H21" s="48">
        <f t="shared" si="3"/>
        <v>-1.0869565217391304E-2</v>
      </c>
    </row>
    <row r="22" spans="1:8" s="31" customFormat="1" ht="30" x14ac:dyDescent="0.2">
      <c r="A22" s="66"/>
      <c r="B22" s="47" t="s">
        <v>412</v>
      </c>
      <c r="C22" s="32">
        <v>0</v>
      </c>
      <c r="D22" s="32">
        <v>0</v>
      </c>
      <c r="E22" s="33" t="str">
        <f t="shared" si="0"/>
        <v/>
      </c>
      <c r="F22" s="33" t="str">
        <f t="shared" si="1"/>
        <v/>
      </c>
      <c r="G22" s="30" t="str">
        <f t="shared" si="2"/>
        <v xml:space="preserve"> </v>
      </c>
      <c r="H22" s="48" t="str">
        <f t="shared" si="3"/>
        <v/>
      </c>
    </row>
    <row r="23" spans="1:8" s="31" customFormat="1" ht="30" x14ac:dyDescent="0.2">
      <c r="A23" s="66"/>
      <c r="B23" s="47" t="s">
        <v>150</v>
      </c>
      <c r="C23" s="32">
        <v>0</v>
      </c>
      <c r="D23" s="32">
        <v>1</v>
      </c>
      <c r="E23" s="33" t="str">
        <f t="shared" si="0"/>
        <v/>
      </c>
      <c r="F23" s="33">
        <f t="shared" si="1"/>
        <v>3.5335689045936395E-3</v>
      </c>
      <c r="G23" s="30">
        <f t="shared" si="2"/>
        <v>1</v>
      </c>
      <c r="H23" s="48" t="str">
        <f t="shared" si="3"/>
        <v/>
      </c>
    </row>
    <row r="24" spans="1:8" s="31" customFormat="1" ht="30" x14ac:dyDescent="0.2">
      <c r="A24" s="66"/>
      <c r="B24" s="47" t="s">
        <v>151</v>
      </c>
      <c r="C24" s="32">
        <v>0</v>
      </c>
      <c r="D24" s="32">
        <v>1</v>
      </c>
      <c r="E24" s="33" t="str">
        <f t="shared" si="0"/>
        <v/>
      </c>
      <c r="F24" s="33">
        <f t="shared" si="1"/>
        <v>3.5335689045936395E-3</v>
      </c>
      <c r="G24" s="30">
        <f t="shared" si="2"/>
        <v>1</v>
      </c>
      <c r="H24" s="48" t="str">
        <f t="shared" si="3"/>
        <v/>
      </c>
    </row>
    <row r="25" spans="1:8" s="31" customFormat="1" ht="30" x14ac:dyDescent="0.2">
      <c r="A25" s="66"/>
      <c r="B25" s="47" t="s">
        <v>496</v>
      </c>
      <c r="C25" s="32">
        <v>5</v>
      </c>
      <c r="D25" s="32">
        <v>1</v>
      </c>
      <c r="E25" s="33">
        <f t="shared" ref="E25:E27" si="4">+IF(C25=0,"",C25/C$18)</f>
        <v>5.434782608695652E-2</v>
      </c>
      <c r="F25" s="33">
        <f t="shared" ref="F25:F27" si="5">+IF(D25=0,"",D25/D$18)</f>
        <v>3.5335689045936395E-3</v>
      </c>
      <c r="G25" s="30">
        <f t="shared" si="2"/>
        <v>-0.8</v>
      </c>
      <c r="H25" s="48">
        <f t="shared" ref="H25:H27" si="6">+IF(OR(AND(E25=""),(G25="")),"",E25*G25)</f>
        <v>-4.3478260869565216E-2</v>
      </c>
    </row>
    <row r="26" spans="1:8" s="31" customFormat="1" ht="15" x14ac:dyDescent="0.2">
      <c r="A26" s="66"/>
      <c r="B26" s="47" t="s">
        <v>2</v>
      </c>
      <c r="C26" s="32">
        <v>4</v>
      </c>
      <c r="D26" s="32">
        <v>14</v>
      </c>
      <c r="E26" s="33">
        <f t="shared" si="4"/>
        <v>4.3478260869565216E-2</v>
      </c>
      <c r="F26" s="33">
        <f t="shared" si="5"/>
        <v>4.9469964664310952E-2</v>
      </c>
      <c r="G26" s="30">
        <f t="shared" si="2"/>
        <v>2.5</v>
      </c>
      <c r="H26" s="48">
        <f t="shared" si="6"/>
        <v>0.10869565217391304</v>
      </c>
    </row>
    <row r="27" spans="1:8" s="31" customFormat="1" ht="15" x14ac:dyDescent="0.2">
      <c r="A27" s="66"/>
      <c r="B27" s="47" t="s">
        <v>555</v>
      </c>
      <c r="C27" s="32">
        <v>4</v>
      </c>
      <c r="D27" s="32">
        <v>3</v>
      </c>
      <c r="E27" s="33">
        <f t="shared" si="4"/>
        <v>4.3478260869565216E-2</v>
      </c>
      <c r="F27" s="33">
        <f t="shared" si="5"/>
        <v>1.0600706713780919E-2</v>
      </c>
      <c r="G27" s="30">
        <f t="shared" si="2"/>
        <v>-0.25</v>
      </c>
      <c r="H27" s="48">
        <f t="shared" si="6"/>
        <v>-1.0869565217391304E-2</v>
      </c>
    </row>
    <row r="28" spans="1:8" s="31" customFormat="1" ht="15" x14ac:dyDescent="0.2">
      <c r="A28" s="66"/>
      <c r="B28" s="47" t="s">
        <v>3</v>
      </c>
      <c r="C28" s="32">
        <v>3</v>
      </c>
      <c r="D28" s="32">
        <v>5</v>
      </c>
      <c r="E28" s="33">
        <f t="shared" si="0"/>
        <v>3.2608695652173912E-2</v>
      </c>
      <c r="F28" s="33">
        <f t="shared" si="1"/>
        <v>1.7667844522968199E-2</v>
      </c>
      <c r="G28" s="30">
        <f t="shared" si="2"/>
        <v>0.66666666666666663</v>
      </c>
      <c r="H28" s="48">
        <f t="shared" si="3"/>
        <v>2.1739130434782608E-2</v>
      </c>
    </row>
    <row r="29" spans="1:8" s="31" customFormat="1" ht="15" x14ac:dyDescent="0.2">
      <c r="A29" s="66"/>
      <c r="B29" s="47" t="s">
        <v>5</v>
      </c>
      <c r="C29" s="32">
        <v>7</v>
      </c>
      <c r="D29" s="32">
        <v>52</v>
      </c>
      <c r="E29" s="33">
        <f t="shared" si="0"/>
        <v>7.6086956521739135E-2</v>
      </c>
      <c r="F29" s="33">
        <f t="shared" si="1"/>
        <v>0.18374558303886926</v>
      </c>
      <c r="G29" s="30">
        <f t="shared" si="2"/>
        <v>6.4285714285714288</v>
      </c>
      <c r="H29" s="48">
        <f t="shared" si="3"/>
        <v>0.48913043478260876</v>
      </c>
    </row>
    <row r="30" spans="1:8" s="31" customFormat="1" ht="15" x14ac:dyDescent="0.2">
      <c r="A30" s="66"/>
      <c r="B30" s="47" t="s">
        <v>152</v>
      </c>
      <c r="C30" s="32">
        <v>0</v>
      </c>
      <c r="D30" s="32">
        <v>0</v>
      </c>
      <c r="E30" s="33" t="str">
        <f t="shared" si="0"/>
        <v/>
      </c>
      <c r="F30" s="33" t="str">
        <f t="shared" si="1"/>
        <v/>
      </c>
      <c r="G30" s="30" t="str">
        <f t="shared" si="2"/>
        <v xml:space="preserve"> 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32">
        <v>0</v>
      </c>
      <c r="D31" s="32">
        <v>0</v>
      </c>
      <c r="E31" s="33" t="str">
        <f t="shared" si="0"/>
        <v/>
      </c>
      <c r="F31" s="33" t="str">
        <f t="shared" si="1"/>
        <v/>
      </c>
      <c r="G31" s="30" t="str">
        <f t="shared" si="2"/>
        <v xml:space="preserve"> 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32">
        <v>0</v>
      </c>
      <c r="D32" s="32">
        <v>0</v>
      </c>
      <c r="E32" s="33" t="str">
        <f t="shared" si="0"/>
        <v/>
      </c>
      <c r="F32" s="33" t="str">
        <f t="shared" si="1"/>
        <v/>
      </c>
      <c r="G32" s="30" t="str">
        <f t="shared" si="2"/>
        <v xml:space="preserve"> </v>
      </c>
      <c r="H32" s="48" t="str">
        <f t="shared" si="3"/>
        <v/>
      </c>
    </row>
    <row r="33" spans="1:8" s="31" customFormat="1" ht="15" x14ac:dyDescent="0.2">
      <c r="A33" s="66"/>
      <c r="B33" s="47" t="s">
        <v>6</v>
      </c>
      <c r="C33" s="32">
        <v>2</v>
      </c>
      <c r="D33" s="32">
        <v>5</v>
      </c>
      <c r="E33" s="33">
        <f t="shared" si="0"/>
        <v>2.1739130434782608E-2</v>
      </c>
      <c r="F33" s="33">
        <f t="shared" si="1"/>
        <v>1.7667844522968199E-2</v>
      </c>
      <c r="G33" s="30">
        <f t="shared" si="2"/>
        <v>1.5</v>
      </c>
      <c r="H33" s="48">
        <f t="shared" si="3"/>
        <v>3.2608695652173912E-2</v>
      </c>
    </row>
    <row r="34" spans="1:8" s="31" customFormat="1" ht="15" x14ac:dyDescent="0.2">
      <c r="A34" s="66"/>
      <c r="B34" s="47" t="s">
        <v>154</v>
      </c>
      <c r="C34" s="32">
        <v>0</v>
      </c>
      <c r="D34" s="32">
        <v>2</v>
      </c>
      <c r="E34" s="33" t="str">
        <f t="shared" si="0"/>
        <v/>
      </c>
      <c r="F34" s="33">
        <f t="shared" si="1"/>
        <v>7.0671378091872791E-3</v>
      </c>
      <c r="G34" s="30">
        <f t="shared" si="2"/>
        <v>1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32">
        <v>9</v>
      </c>
      <c r="D35" s="32">
        <v>17</v>
      </c>
      <c r="E35" s="33">
        <f t="shared" si="0"/>
        <v>9.7826086956521743E-2</v>
      </c>
      <c r="F35" s="33">
        <f t="shared" si="1"/>
        <v>6.0070671378091869E-2</v>
      </c>
      <c r="G35" s="30">
        <f t="shared" si="2"/>
        <v>0.88888888888888884</v>
      </c>
      <c r="H35" s="48">
        <f t="shared" si="3"/>
        <v>8.6956521739130432E-2</v>
      </c>
    </row>
    <row r="36" spans="1:8" s="31" customFormat="1" ht="30" x14ac:dyDescent="0.2">
      <c r="A36" s="66"/>
      <c r="B36" s="47" t="s">
        <v>156</v>
      </c>
      <c r="C36" s="32">
        <v>3</v>
      </c>
      <c r="D36" s="32">
        <v>0</v>
      </c>
      <c r="E36" s="33">
        <f t="shared" si="0"/>
        <v>3.2608695652173912E-2</v>
      </c>
      <c r="F36" s="33" t="str">
        <f t="shared" si="1"/>
        <v/>
      </c>
      <c r="G36" s="30">
        <f t="shared" si="2"/>
        <v>-1</v>
      </c>
      <c r="H36" s="48">
        <f t="shared" si="3"/>
        <v>-3.2608695652173912E-2</v>
      </c>
    </row>
    <row r="37" spans="1:8" s="31" customFormat="1" ht="15" x14ac:dyDescent="0.2">
      <c r="A37" s="66"/>
      <c r="B37" s="47" t="s">
        <v>157</v>
      </c>
      <c r="C37" s="32">
        <v>0</v>
      </c>
      <c r="D37" s="32">
        <v>6</v>
      </c>
      <c r="E37" s="33" t="str">
        <f t="shared" si="0"/>
        <v/>
      </c>
      <c r="F37" s="33">
        <f t="shared" si="1"/>
        <v>2.1201413427561839E-2</v>
      </c>
      <c r="G37" s="30">
        <f t="shared" si="2"/>
        <v>1</v>
      </c>
      <c r="H37" s="48" t="str">
        <f t="shared" si="3"/>
        <v/>
      </c>
    </row>
    <row r="38" spans="1:8" s="31" customFormat="1" ht="15" x14ac:dyDescent="0.2">
      <c r="A38" s="66"/>
      <c r="B38" s="47" t="s">
        <v>7</v>
      </c>
      <c r="C38" s="32">
        <v>0</v>
      </c>
      <c r="D38" s="32">
        <v>2</v>
      </c>
      <c r="E38" s="33" t="str">
        <f t="shared" si="0"/>
        <v/>
      </c>
      <c r="F38" s="33">
        <f t="shared" si="1"/>
        <v>7.0671378091872791E-3</v>
      </c>
      <c r="G38" s="30">
        <f t="shared" si="2"/>
        <v>1</v>
      </c>
      <c r="H38" s="48" t="str">
        <f t="shared" si="3"/>
        <v/>
      </c>
    </row>
    <row r="39" spans="1:8" s="31" customFormat="1" ht="15" x14ac:dyDescent="0.2">
      <c r="A39" s="66"/>
      <c r="B39" s="47" t="s">
        <v>158</v>
      </c>
      <c r="C39" s="32">
        <v>0</v>
      </c>
      <c r="D39" s="32">
        <v>0</v>
      </c>
      <c r="E39" s="33" t="str">
        <f t="shared" si="0"/>
        <v/>
      </c>
      <c r="F39" s="33" t="str">
        <f t="shared" si="1"/>
        <v/>
      </c>
      <c r="G39" s="30" t="str">
        <f t="shared" si="2"/>
        <v xml:space="preserve"> 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32">
        <v>0</v>
      </c>
      <c r="D40" s="32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32">
        <v>0</v>
      </c>
      <c r="D41" s="32">
        <v>0</v>
      </c>
      <c r="E41" s="33" t="str">
        <f t="shared" si="0"/>
        <v/>
      </c>
      <c r="F41" s="33" t="str">
        <f t="shared" si="1"/>
        <v/>
      </c>
      <c r="G41" s="30" t="str">
        <f t="shared" si="2"/>
        <v xml:space="preserve"> 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32">
        <v>0</v>
      </c>
      <c r="D42" s="32">
        <v>0</v>
      </c>
      <c r="E42" s="33" t="str">
        <f t="shared" si="0"/>
        <v/>
      </c>
      <c r="F42" s="33" t="str">
        <f t="shared" si="1"/>
        <v/>
      </c>
      <c r="G42" s="30" t="str">
        <f t="shared" si="2"/>
        <v xml:space="preserve"> </v>
      </c>
      <c r="H42" s="48" t="str">
        <f t="shared" si="3"/>
        <v/>
      </c>
    </row>
    <row r="43" spans="1:8" s="31" customFormat="1" ht="30" x14ac:dyDescent="0.2">
      <c r="A43" s="66"/>
      <c r="B43" s="47" t="s">
        <v>162</v>
      </c>
      <c r="C43" s="32">
        <v>0</v>
      </c>
      <c r="D43" s="32">
        <v>0</v>
      </c>
      <c r="E43" s="33" t="str">
        <f t="shared" si="0"/>
        <v/>
      </c>
      <c r="F43" s="33" t="str">
        <f t="shared" si="1"/>
        <v/>
      </c>
      <c r="G43" s="30" t="str">
        <f t="shared" si="2"/>
        <v xml:space="preserve"> </v>
      </c>
      <c r="H43" s="48" t="str">
        <f t="shared" si="3"/>
        <v/>
      </c>
    </row>
    <row r="44" spans="1:8" s="31" customFormat="1" ht="15" x14ac:dyDescent="0.2">
      <c r="A44" s="66"/>
      <c r="B44" s="47" t="s">
        <v>163</v>
      </c>
      <c r="C44" s="32">
        <v>0</v>
      </c>
      <c r="D44" s="32">
        <v>0</v>
      </c>
      <c r="E44" s="33" t="str">
        <f t="shared" si="0"/>
        <v/>
      </c>
      <c r="F44" s="33" t="str">
        <f t="shared" si="1"/>
        <v/>
      </c>
      <c r="G44" s="30" t="str">
        <f t="shared" si="2"/>
        <v xml:space="preserve"> </v>
      </c>
      <c r="H44" s="48" t="str">
        <f t="shared" si="3"/>
        <v/>
      </c>
    </row>
    <row r="45" spans="1:8" s="31" customFormat="1" ht="15" x14ac:dyDescent="0.2">
      <c r="A45" s="66"/>
      <c r="B45" s="47" t="s">
        <v>8</v>
      </c>
      <c r="C45" s="32">
        <v>0</v>
      </c>
      <c r="D45" s="32">
        <v>0</v>
      </c>
      <c r="E45" s="33" t="str">
        <f t="shared" si="0"/>
        <v/>
      </c>
      <c r="F45" s="33" t="str">
        <f t="shared" si="1"/>
        <v/>
      </c>
      <c r="G45" s="30" t="str">
        <f t="shared" si="2"/>
        <v xml:space="preserve"> 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32">
        <v>0</v>
      </c>
      <c r="D46" s="32">
        <v>0</v>
      </c>
      <c r="E46" s="33" t="str">
        <f t="shared" si="0"/>
        <v/>
      </c>
      <c r="F46" s="33" t="str">
        <f t="shared" si="1"/>
        <v/>
      </c>
      <c r="G46" s="30" t="str">
        <f t="shared" si="2"/>
        <v xml:space="preserve"> </v>
      </c>
      <c r="H46" s="48" t="str">
        <f t="shared" si="3"/>
        <v/>
      </c>
    </row>
    <row r="47" spans="1:8" s="31" customFormat="1" ht="15" x14ac:dyDescent="0.2">
      <c r="A47" s="66"/>
      <c r="B47" s="47" t="s">
        <v>164</v>
      </c>
      <c r="C47" s="32">
        <v>0</v>
      </c>
      <c r="D47" s="32">
        <v>2</v>
      </c>
      <c r="E47" s="33" t="str">
        <f t="shared" si="0"/>
        <v/>
      </c>
      <c r="F47" s="33">
        <f t="shared" si="1"/>
        <v>7.0671378091872791E-3</v>
      </c>
      <c r="G47" s="30">
        <f t="shared" si="2"/>
        <v>1</v>
      </c>
      <c r="H47" s="48" t="str">
        <f t="shared" si="3"/>
        <v/>
      </c>
    </row>
    <row r="48" spans="1:8" s="31" customFormat="1" ht="30" x14ac:dyDescent="0.2">
      <c r="A48" s="66"/>
      <c r="B48" s="47" t="s">
        <v>556</v>
      </c>
      <c r="C48" s="32">
        <v>0</v>
      </c>
      <c r="D48" s="32">
        <v>0</v>
      </c>
      <c r="E48" s="33" t="str">
        <f t="shared" si="0"/>
        <v/>
      </c>
      <c r="F48" s="33" t="str">
        <f t="shared" si="1"/>
        <v/>
      </c>
      <c r="G48" s="30" t="str">
        <f t="shared" si="2"/>
        <v xml:space="preserve"> </v>
      </c>
      <c r="H48" s="48" t="str">
        <f t="shared" si="3"/>
        <v/>
      </c>
    </row>
    <row r="49" spans="1:8" s="31" customFormat="1" ht="15" x14ac:dyDescent="0.2">
      <c r="A49" s="66"/>
      <c r="B49" s="47" t="s">
        <v>9</v>
      </c>
      <c r="C49" s="32">
        <v>18</v>
      </c>
      <c r="D49" s="32">
        <v>50</v>
      </c>
      <c r="E49" s="33">
        <f t="shared" si="0"/>
        <v>0.19565217391304349</v>
      </c>
      <c r="F49" s="33">
        <f t="shared" si="1"/>
        <v>0.17667844522968199</v>
      </c>
      <c r="G49" s="30">
        <f t="shared" si="2"/>
        <v>1.7777777777777777</v>
      </c>
      <c r="H49" s="48">
        <f t="shared" si="3"/>
        <v>0.34782608695652173</v>
      </c>
    </row>
    <row r="50" spans="1:8" s="31" customFormat="1" ht="15" x14ac:dyDescent="0.2">
      <c r="A50" s="66"/>
      <c r="B50" s="47" t="s">
        <v>557</v>
      </c>
      <c r="C50" s="32">
        <v>0</v>
      </c>
      <c r="D50" s="32">
        <v>6</v>
      </c>
      <c r="E50" s="33" t="str">
        <f t="shared" si="0"/>
        <v/>
      </c>
      <c r="F50" s="33">
        <f t="shared" si="1"/>
        <v>2.1201413427561839E-2</v>
      </c>
      <c r="G50" s="30">
        <f t="shared" si="2"/>
        <v>1</v>
      </c>
      <c r="H50" s="48" t="str">
        <f t="shared" si="3"/>
        <v/>
      </c>
    </row>
    <row r="51" spans="1:8" s="31" customFormat="1" ht="15" x14ac:dyDescent="0.2">
      <c r="A51" s="66"/>
      <c r="B51" s="47" t="s">
        <v>12</v>
      </c>
      <c r="C51" s="32">
        <v>0</v>
      </c>
      <c r="D51" s="32">
        <v>0</v>
      </c>
      <c r="E51" s="33" t="str">
        <f t="shared" si="0"/>
        <v/>
      </c>
      <c r="F51" s="33" t="str">
        <f t="shared" si="1"/>
        <v/>
      </c>
      <c r="G51" s="30" t="str">
        <f t="shared" si="2"/>
        <v xml:space="preserve"> </v>
      </c>
      <c r="H51" s="48" t="str">
        <f t="shared" si="3"/>
        <v/>
      </c>
    </row>
    <row r="52" spans="1:8" s="31" customFormat="1" ht="15" x14ac:dyDescent="0.2">
      <c r="A52" s="66"/>
      <c r="B52" s="47" t="s">
        <v>11</v>
      </c>
      <c r="C52" s="32">
        <v>0</v>
      </c>
      <c r="D52" s="32">
        <v>0</v>
      </c>
      <c r="E52" s="33" t="str">
        <f t="shared" si="0"/>
        <v/>
      </c>
      <c r="F52" s="33" t="str">
        <f t="shared" si="1"/>
        <v/>
      </c>
      <c r="G52" s="30" t="str">
        <f t="shared" si="2"/>
        <v xml:space="preserve"> </v>
      </c>
      <c r="H52" s="48" t="str">
        <f t="shared" si="3"/>
        <v/>
      </c>
    </row>
    <row r="53" spans="1:8" s="31" customFormat="1" ht="15" x14ac:dyDescent="0.2">
      <c r="A53" s="66"/>
      <c r="B53" s="47" t="s">
        <v>414</v>
      </c>
      <c r="C53" s="32">
        <v>5</v>
      </c>
      <c r="D53" s="32">
        <v>1</v>
      </c>
      <c r="E53" s="33">
        <f t="shared" si="0"/>
        <v>5.434782608695652E-2</v>
      </c>
      <c r="F53" s="33">
        <f t="shared" si="1"/>
        <v>3.5335689045936395E-3</v>
      </c>
      <c r="G53" s="30">
        <f t="shared" si="2"/>
        <v>-0.8</v>
      </c>
      <c r="H53" s="48">
        <f t="shared" si="3"/>
        <v>-4.3478260869565216E-2</v>
      </c>
    </row>
    <row r="54" spans="1:8" s="31" customFormat="1" ht="15" x14ac:dyDescent="0.2">
      <c r="A54" s="66"/>
      <c r="B54" s="47" t="s">
        <v>10</v>
      </c>
      <c r="C54" s="32">
        <v>0</v>
      </c>
      <c r="D54" s="32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32">
        <v>0</v>
      </c>
      <c r="D55" s="32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32">
        <v>0</v>
      </c>
      <c r="D56" s="32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32">
        <v>0</v>
      </c>
      <c r="D57" s="32">
        <v>0</v>
      </c>
      <c r="E57" s="33" t="str">
        <f t="shared" ref="E57" si="7">+IF(C57=0,"",C57/C$18)</f>
        <v/>
      </c>
      <c r="F57" s="33" t="str">
        <f t="shared" ref="F57" si="8">+IF(D57=0,"",D57/D$18)</f>
        <v/>
      </c>
      <c r="G57" s="30" t="str">
        <f t="shared" ref="G57" si="9">+IF(AND(C57=0,D57=0)," ",IF(C57=0,1,IF(D57=0,-1,(D57-C57)/C57)))</f>
        <v xml:space="preserve"> 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32">
        <v>10</v>
      </c>
      <c r="D58" s="32">
        <v>23</v>
      </c>
      <c r="E58" s="33">
        <f t="shared" si="0"/>
        <v>0.10869565217391304</v>
      </c>
      <c r="F58" s="33">
        <f t="shared" si="1"/>
        <v>8.1272084805653705E-2</v>
      </c>
      <c r="G58" s="30">
        <f t="shared" si="2"/>
        <v>1.3</v>
      </c>
      <c r="H58" s="48">
        <f t="shared" si="3"/>
        <v>0.14130434782608695</v>
      </c>
    </row>
    <row r="59" spans="1:8" s="31" customFormat="1" ht="15" x14ac:dyDescent="0.2">
      <c r="A59" s="66"/>
      <c r="B59" s="47" t="s">
        <v>166</v>
      </c>
      <c r="C59" s="32">
        <v>0</v>
      </c>
      <c r="D59" s="32">
        <v>0</v>
      </c>
      <c r="E59" s="33" t="str">
        <f t="shared" si="0"/>
        <v/>
      </c>
      <c r="F59" s="33" t="str">
        <f t="shared" si="1"/>
        <v/>
      </c>
      <c r="G59" s="30" t="str">
        <f t="shared" si="2"/>
        <v xml:space="preserve"> </v>
      </c>
      <c r="H59" s="48" t="str">
        <f t="shared" si="3"/>
        <v/>
      </c>
    </row>
    <row r="60" spans="1:8" s="31" customFormat="1" ht="15" x14ac:dyDescent="0.2">
      <c r="A60" s="66"/>
      <c r="B60" s="47" t="s">
        <v>415</v>
      </c>
      <c r="C60" s="32">
        <v>0</v>
      </c>
      <c r="D60" s="32">
        <v>0</v>
      </c>
      <c r="E60" s="33" t="str">
        <f t="shared" si="0"/>
        <v/>
      </c>
      <c r="F60" s="33" t="str">
        <f t="shared" si="1"/>
        <v/>
      </c>
      <c r="G60" s="30" t="str">
        <f t="shared" si="2"/>
        <v xml:space="preserve"> </v>
      </c>
      <c r="H60" s="48" t="str">
        <f t="shared" si="3"/>
        <v/>
      </c>
    </row>
    <row r="61" spans="1:8" s="31" customFormat="1" ht="15" x14ac:dyDescent="0.2">
      <c r="A61" s="66"/>
      <c r="B61" s="47" t="s">
        <v>167</v>
      </c>
      <c r="C61" s="32">
        <v>0</v>
      </c>
      <c r="D61" s="32">
        <v>0</v>
      </c>
      <c r="E61" s="33" t="str">
        <f t="shared" si="0"/>
        <v/>
      </c>
      <c r="F61" s="33" t="str">
        <f t="shared" si="1"/>
        <v/>
      </c>
      <c r="G61" s="30" t="str">
        <f t="shared" si="2"/>
        <v xml:space="preserve"> </v>
      </c>
      <c r="H61" s="48" t="str">
        <f t="shared" si="3"/>
        <v/>
      </c>
    </row>
    <row r="62" spans="1:8" s="31" customFormat="1" ht="15" x14ac:dyDescent="0.2">
      <c r="A62" s="66"/>
      <c r="B62" s="47" t="s">
        <v>168</v>
      </c>
      <c r="C62" s="32">
        <v>1</v>
      </c>
      <c r="D62" s="32">
        <v>1</v>
      </c>
      <c r="E62" s="33">
        <f t="shared" si="0"/>
        <v>1.0869565217391304E-2</v>
      </c>
      <c r="F62" s="33">
        <f t="shared" si="1"/>
        <v>3.5335689045936395E-3</v>
      </c>
      <c r="G62" s="30">
        <f t="shared" si="2"/>
        <v>0</v>
      </c>
      <c r="H62" s="48">
        <f t="shared" si="3"/>
        <v>0</v>
      </c>
    </row>
    <row r="63" spans="1:8" s="31" customFormat="1" ht="15" x14ac:dyDescent="0.2">
      <c r="A63" s="66"/>
      <c r="B63" s="47" t="s">
        <v>545</v>
      </c>
      <c r="C63" s="32">
        <v>17</v>
      </c>
      <c r="D63" s="32">
        <v>60</v>
      </c>
      <c r="E63" s="33">
        <f t="shared" ref="E63:E64" si="11">+IF(C63=0,"",C63/C$18)</f>
        <v>0.18478260869565216</v>
      </c>
      <c r="F63" s="33">
        <f t="shared" ref="F63:F64" si="12">+IF(D63=0,"",D63/D$18)</f>
        <v>0.21201413427561838</v>
      </c>
      <c r="G63" s="30">
        <f t="shared" si="2"/>
        <v>2.5294117647058822</v>
      </c>
      <c r="H63" s="48">
        <f t="shared" ref="H63:H64" si="13">+IF(OR(AND(E63=""),(G63="")),"",E63*G63)</f>
        <v>0.46739130434782605</v>
      </c>
    </row>
    <row r="64" spans="1:8" s="31" customFormat="1" ht="15" x14ac:dyDescent="0.2">
      <c r="A64" s="66"/>
      <c r="B64" s="47" t="s">
        <v>576</v>
      </c>
      <c r="C64" s="32">
        <v>0</v>
      </c>
      <c r="D64" s="32">
        <v>2</v>
      </c>
      <c r="E64" s="33" t="str">
        <f t="shared" si="11"/>
        <v/>
      </c>
      <c r="F64" s="33">
        <f t="shared" si="12"/>
        <v>7.0671378091872791E-3</v>
      </c>
      <c r="G64" s="30">
        <f t="shared" si="2"/>
        <v>1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32"/>
      <c r="D65" s="32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32">
        <v>1</v>
      </c>
      <c r="D66" s="32">
        <v>2</v>
      </c>
      <c r="E66" s="33">
        <f t="shared" si="14"/>
        <v>1.0869565217391304E-2</v>
      </c>
      <c r="F66" s="33">
        <f t="shared" si="15"/>
        <v>7.0671378091872791E-3</v>
      </c>
      <c r="G66" s="30">
        <f t="shared" si="16"/>
        <v>1</v>
      </c>
      <c r="H66" s="48">
        <f t="shared" si="17"/>
        <v>1.0869565217391304E-2</v>
      </c>
    </row>
    <row r="67" spans="1:8" s="31" customFormat="1" ht="15" x14ac:dyDescent="0.2">
      <c r="A67" s="66"/>
      <c r="B67" s="47" t="s">
        <v>15</v>
      </c>
      <c r="C67" s="32">
        <v>1</v>
      </c>
      <c r="D67" s="32">
        <v>6</v>
      </c>
      <c r="E67" s="33">
        <f t="shared" si="0"/>
        <v>1.0869565217391304E-2</v>
      </c>
      <c r="F67" s="33">
        <f t="shared" si="1"/>
        <v>2.1201413427561839E-2</v>
      </c>
      <c r="G67" s="30">
        <f t="shared" si="2"/>
        <v>5</v>
      </c>
      <c r="H67" s="48">
        <f t="shared" si="3"/>
        <v>5.434782608695652E-2</v>
      </c>
    </row>
    <row r="68" spans="1:8" s="31" customFormat="1" ht="15" x14ac:dyDescent="0.2">
      <c r="A68" s="66"/>
      <c r="B68" s="47" t="s">
        <v>170</v>
      </c>
      <c r="C68" s="32">
        <v>0</v>
      </c>
      <c r="D68" s="32">
        <v>20</v>
      </c>
      <c r="E68" s="33" t="str">
        <f t="shared" si="0"/>
        <v/>
      </c>
      <c r="F68" s="33">
        <f t="shared" si="1"/>
        <v>7.0671378091872794E-2</v>
      </c>
      <c r="G68" s="30">
        <f t="shared" si="2"/>
        <v>1</v>
      </c>
      <c r="H68" s="48" t="str">
        <f t="shared" si="3"/>
        <v/>
      </c>
    </row>
    <row r="69" spans="1:8" s="31" customFormat="1" ht="15.75" thickBot="1" x14ac:dyDescent="0.25">
      <c r="A69" s="66"/>
      <c r="B69" s="49" t="s">
        <v>171</v>
      </c>
      <c r="C69" s="53">
        <v>1</v>
      </c>
      <c r="D69" s="53">
        <v>0</v>
      </c>
      <c r="E69" s="51">
        <f t="shared" si="0"/>
        <v>1.0869565217391304E-2</v>
      </c>
      <c r="F69" s="51" t="str">
        <f t="shared" si="1"/>
        <v/>
      </c>
      <c r="G69" s="62">
        <f t="shared" si="2"/>
        <v>-1</v>
      </c>
      <c r="H69" s="52">
        <f t="shared" si="3"/>
        <v>-1.0869565217391304E-2</v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4324</v>
      </c>
      <c r="D75" s="9">
        <f>SUM(D76:D170)</f>
        <v>4349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5.7816836262719702E-3</v>
      </c>
      <c r="H75" s="39">
        <f>+IF(OR(AND(E75=""),(G75="")),"",E75*G75)</f>
        <v>5.7816836262719702E-3</v>
      </c>
    </row>
    <row r="76" spans="1:8" s="31" customFormat="1" ht="15" x14ac:dyDescent="0.2">
      <c r="A76" s="66"/>
      <c r="B76" s="47" t="s">
        <v>416</v>
      </c>
      <c r="C76" s="32">
        <v>28</v>
      </c>
      <c r="D76" s="32">
        <v>72</v>
      </c>
      <c r="E76" s="29">
        <f>+IF(C76=0,"",C76/C$75)</f>
        <v>6.4754856614246065E-3</v>
      </c>
      <c r="F76" s="29">
        <f>+IF(D76=0,"",D76/D$75)</f>
        <v>1.6555530006898137E-2</v>
      </c>
      <c r="G76" s="30">
        <f t="shared" ref="G76:G144" si="18">+IF(AND(C76=0,D76=0)," ",IF(C76=0,1,IF(D76=0,-1,(D76-C76)/C76)))</f>
        <v>1.5714285714285714</v>
      </c>
      <c r="H76" s="48">
        <f>+IF(OR(AND(E76=""),(G76="")),"",E76*G76)</f>
        <v>1.0175763182238668E-2</v>
      </c>
    </row>
    <row r="77" spans="1:8" s="31" customFormat="1" ht="15" x14ac:dyDescent="0.2">
      <c r="A77" s="66"/>
      <c r="B77" s="47" t="s">
        <v>593</v>
      </c>
      <c r="C77" s="32">
        <v>61</v>
      </c>
      <c r="D77" s="32">
        <v>62</v>
      </c>
      <c r="E77" s="29">
        <f t="shared" ref="E77:E154" si="19">+IF(C77=0,"",C77/C$75)</f>
        <v>1.4107308048103609E-2</v>
      </c>
      <c r="F77" s="29">
        <f t="shared" ref="F77:F154" si="20">+IF(D77=0,"",D77/D$75)</f>
        <v>1.4256150839273396E-2</v>
      </c>
      <c r="G77" s="30">
        <f t="shared" si="18"/>
        <v>1.6393442622950821E-2</v>
      </c>
      <c r="H77" s="48">
        <f t="shared" ref="H77:H154" si="21">+IF(OR(AND(E77=""),(G77="")),"",E77*G77)</f>
        <v>2.3126734505087885E-4</v>
      </c>
    </row>
    <row r="78" spans="1:8" s="31" customFormat="1" ht="15" x14ac:dyDescent="0.2">
      <c r="A78" s="66"/>
      <c r="B78" s="47" t="s">
        <v>497</v>
      </c>
      <c r="C78" s="32">
        <v>19</v>
      </c>
      <c r="D78" s="32">
        <v>29</v>
      </c>
      <c r="E78" s="29">
        <f t="shared" ref="E78:E79" si="22">+IF(C78=0,"",C78/C$75)</f>
        <v>4.3940795559666975E-3</v>
      </c>
      <c r="F78" s="29">
        <f t="shared" ref="F78:F79" si="23">+IF(D78=0,"",D78/D$75)</f>
        <v>6.6681995861117499E-3</v>
      </c>
      <c r="G78" s="30">
        <f t="shared" si="18"/>
        <v>0.52631578947368418</v>
      </c>
      <c r="H78" s="48">
        <f t="shared" ref="H78:H79" si="24">+IF(OR(AND(E78=""),(G78="")),"",E78*G78)</f>
        <v>2.3126734505087882E-3</v>
      </c>
    </row>
    <row r="79" spans="1:8" s="31" customFormat="1" ht="15" x14ac:dyDescent="0.2">
      <c r="A79" s="66"/>
      <c r="B79" s="47" t="s">
        <v>558</v>
      </c>
      <c r="C79" s="32">
        <v>59</v>
      </c>
      <c r="D79" s="32">
        <v>313</v>
      </c>
      <c r="E79" s="29">
        <f t="shared" si="22"/>
        <v>1.3644773358001849E-2</v>
      </c>
      <c r="F79" s="29">
        <f t="shared" si="23"/>
        <v>7.1970567946654407E-2</v>
      </c>
      <c r="G79" s="30">
        <f t="shared" si="18"/>
        <v>4.3050847457627119</v>
      </c>
      <c r="H79" s="48">
        <f t="shared" si="24"/>
        <v>5.8741905642923219E-2</v>
      </c>
    </row>
    <row r="80" spans="1:8" s="31" customFormat="1" ht="15" x14ac:dyDescent="0.2">
      <c r="A80" s="66"/>
      <c r="B80" s="47" t="s">
        <v>172</v>
      </c>
      <c r="C80" s="32">
        <v>717</v>
      </c>
      <c r="D80" s="32">
        <v>527</v>
      </c>
      <c r="E80" s="29">
        <f t="shared" si="19"/>
        <v>0.16581868640148012</v>
      </c>
      <c r="F80" s="29">
        <f t="shared" si="20"/>
        <v>0.12117728213382387</v>
      </c>
      <c r="G80" s="30">
        <f t="shared" si="18"/>
        <v>-0.26499302649930268</v>
      </c>
      <c r="H80" s="48">
        <f t="shared" si="21"/>
        <v>-4.3940795559666984E-2</v>
      </c>
    </row>
    <row r="81" spans="1:8" s="31" customFormat="1" ht="15" x14ac:dyDescent="0.2">
      <c r="A81" s="66"/>
      <c r="B81" s="47" t="s">
        <v>16</v>
      </c>
      <c r="C81" s="32">
        <v>0</v>
      </c>
      <c r="D81" s="32">
        <v>10</v>
      </c>
      <c r="E81" s="29" t="str">
        <f t="shared" si="19"/>
        <v/>
      </c>
      <c r="F81" s="29">
        <f t="shared" si="20"/>
        <v>2.2993791676247412E-3</v>
      </c>
      <c r="G81" s="30">
        <f t="shared" si="18"/>
        <v>1</v>
      </c>
      <c r="H81" s="48" t="str">
        <f t="shared" si="21"/>
        <v/>
      </c>
    </row>
    <row r="82" spans="1:8" s="31" customFormat="1" ht="15" x14ac:dyDescent="0.2">
      <c r="A82" s="66"/>
      <c r="B82" s="47" t="s">
        <v>35</v>
      </c>
      <c r="C82" s="32">
        <v>1</v>
      </c>
      <c r="D82" s="32">
        <v>4</v>
      </c>
      <c r="E82" s="29">
        <f t="shared" ref="E82" si="25">+IF(C82=0,"",C82/C$75)</f>
        <v>2.3126734505087883E-4</v>
      </c>
      <c r="F82" s="29">
        <f t="shared" ref="F82" si="26">+IF(D82=0,"",D82/D$75)</f>
        <v>9.1975166704989656E-4</v>
      </c>
      <c r="G82" s="30">
        <f t="shared" si="18"/>
        <v>3</v>
      </c>
      <c r="H82" s="48">
        <f t="shared" ref="H82" si="27">+IF(OR(AND(E82=""),(G82="")),"",E82*G82)</f>
        <v>6.9380203515263653E-4</v>
      </c>
    </row>
    <row r="83" spans="1:8" s="31" customFormat="1" ht="15" x14ac:dyDescent="0.2">
      <c r="A83" s="66" t="s">
        <v>644</v>
      </c>
      <c r="B83" s="47" t="s">
        <v>645</v>
      </c>
      <c r="C83" s="32"/>
      <c r="D83" s="32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32">
        <v>0</v>
      </c>
      <c r="D84" s="32">
        <v>0</v>
      </c>
      <c r="E84" s="29" t="str">
        <f t="shared" si="28"/>
        <v/>
      </c>
      <c r="F84" s="29" t="str">
        <f t="shared" si="29"/>
        <v/>
      </c>
      <c r="G84" s="30" t="str">
        <f t="shared" si="30"/>
        <v xml:space="preserve"> 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32">
        <v>5</v>
      </c>
      <c r="D85" s="32">
        <v>29</v>
      </c>
      <c r="E85" s="29">
        <f t="shared" si="19"/>
        <v>1.1563367252543941E-3</v>
      </c>
      <c r="F85" s="29">
        <f t="shared" si="20"/>
        <v>6.6681995861117499E-3</v>
      </c>
      <c r="G85" s="30">
        <f t="shared" si="18"/>
        <v>4.8</v>
      </c>
      <c r="H85" s="48">
        <f t="shared" si="21"/>
        <v>5.5504162812210914E-3</v>
      </c>
    </row>
    <row r="86" spans="1:8" s="31" customFormat="1" ht="15" x14ac:dyDescent="0.2">
      <c r="A86" s="66"/>
      <c r="B86" s="47" t="s">
        <v>417</v>
      </c>
      <c r="C86" s="32">
        <v>4</v>
      </c>
      <c r="D86" s="32">
        <v>4</v>
      </c>
      <c r="E86" s="29">
        <f t="shared" si="19"/>
        <v>9.2506938020351531E-4</v>
      </c>
      <c r="F86" s="29">
        <f t="shared" si="20"/>
        <v>9.1975166704989656E-4</v>
      </c>
      <c r="G86" s="30">
        <f t="shared" si="18"/>
        <v>0</v>
      </c>
      <c r="H86" s="48">
        <f t="shared" si="21"/>
        <v>0</v>
      </c>
    </row>
    <row r="87" spans="1:8" s="31" customFormat="1" ht="15" x14ac:dyDescent="0.2">
      <c r="A87" s="66"/>
      <c r="B87" s="47" t="s">
        <v>175</v>
      </c>
      <c r="C87" s="32">
        <v>0</v>
      </c>
      <c r="D87" s="32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32">
        <v>22</v>
      </c>
      <c r="D88" s="32">
        <v>22</v>
      </c>
      <c r="E88" s="29">
        <f t="shared" si="19"/>
        <v>5.0878815911193339E-3</v>
      </c>
      <c r="F88" s="29">
        <f t="shared" si="20"/>
        <v>5.0586341687744313E-3</v>
      </c>
      <c r="G88" s="30">
        <f t="shared" si="18"/>
        <v>0</v>
      </c>
      <c r="H88" s="48">
        <f t="shared" si="21"/>
        <v>0</v>
      </c>
    </row>
    <row r="89" spans="1:8" s="31" customFormat="1" ht="15" x14ac:dyDescent="0.2">
      <c r="A89" s="66"/>
      <c r="B89" s="47" t="s">
        <v>17</v>
      </c>
      <c r="C89" s="32">
        <v>1</v>
      </c>
      <c r="D89" s="32">
        <v>2</v>
      </c>
      <c r="E89" s="29">
        <f t="shared" si="19"/>
        <v>2.3126734505087883E-4</v>
      </c>
      <c r="F89" s="29">
        <f t="shared" si="20"/>
        <v>4.5987583352494828E-4</v>
      </c>
      <c r="G89" s="30">
        <f t="shared" si="18"/>
        <v>1</v>
      </c>
      <c r="H89" s="48">
        <f t="shared" si="21"/>
        <v>2.3126734505087883E-4</v>
      </c>
    </row>
    <row r="90" spans="1:8" s="31" customFormat="1" ht="15" x14ac:dyDescent="0.2">
      <c r="A90" s="66"/>
      <c r="B90" s="47" t="s">
        <v>177</v>
      </c>
      <c r="C90" s="32">
        <v>5</v>
      </c>
      <c r="D90" s="32">
        <v>4</v>
      </c>
      <c r="E90" s="29">
        <f t="shared" si="19"/>
        <v>1.1563367252543941E-3</v>
      </c>
      <c r="F90" s="29">
        <f t="shared" si="20"/>
        <v>9.1975166704989656E-4</v>
      </c>
      <c r="G90" s="30">
        <f t="shared" si="18"/>
        <v>-0.2</v>
      </c>
      <c r="H90" s="48">
        <f t="shared" si="21"/>
        <v>-2.3126734505087883E-4</v>
      </c>
    </row>
    <row r="91" spans="1:8" s="31" customFormat="1" ht="15" x14ac:dyDescent="0.2">
      <c r="A91" s="66"/>
      <c r="B91" s="47" t="s">
        <v>559</v>
      </c>
      <c r="C91" s="32">
        <v>15</v>
      </c>
      <c r="D91" s="32">
        <v>27</v>
      </c>
      <c r="E91" s="29">
        <f t="shared" ref="E91" si="32">+IF(C91=0,"",C91/C$75)</f>
        <v>3.469010175763182E-3</v>
      </c>
      <c r="F91" s="29">
        <f t="shared" ref="F91" si="33">+IF(D91=0,"",D91/D$75)</f>
        <v>6.2083237525868019E-3</v>
      </c>
      <c r="G91" s="30">
        <f t="shared" si="18"/>
        <v>0.8</v>
      </c>
      <c r="H91" s="48">
        <f t="shared" ref="H91" si="34">+IF(OR(AND(E91=""),(G91="")),"",E91*G91)</f>
        <v>2.7752081406105457E-3</v>
      </c>
    </row>
    <row r="92" spans="1:8" s="31" customFormat="1" ht="15" x14ac:dyDescent="0.2">
      <c r="A92" s="66" t="s">
        <v>644</v>
      </c>
      <c r="B92" s="47" t="s">
        <v>647</v>
      </c>
      <c r="C92" s="32"/>
      <c r="D92" s="32">
        <v>0</v>
      </c>
      <c r="E92" s="29" t="str">
        <f t="shared" ref="E92" si="35">+IF(C92=0,"",C92/C$75)</f>
        <v/>
      </c>
      <c r="F92" s="29" t="str">
        <f t="shared" ref="F92" si="36">+IF(D92=0,"",D92/D$75)</f>
        <v/>
      </c>
      <c r="G92" s="30" t="str">
        <f t="shared" ref="G92" si="37">+IF(AND(C92=0,D92=0)," ",IF(C92=0,1,IF(D92=0,-1,(D92-C92)/C92)))</f>
        <v xml:space="preserve"> 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32">
        <v>32</v>
      </c>
      <c r="D93" s="32">
        <v>26</v>
      </c>
      <c r="E93" s="29">
        <f t="shared" si="19"/>
        <v>7.4005550416281225E-3</v>
      </c>
      <c r="F93" s="29">
        <f t="shared" si="20"/>
        <v>5.9783858358243274E-3</v>
      </c>
      <c r="G93" s="30">
        <f t="shared" si="18"/>
        <v>-0.1875</v>
      </c>
      <c r="H93" s="48">
        <f t="shared" si="21"/>
        <v>-1.3876040703052731E-3</v>
      </c>
    </row>
    <row r="94" spans="1:8" s="31" customFormat="1" ht="15" x14ac:dyDescent="0.2">
      <c r="A94" s="66"/>
      <c r="B94" s="47" t="s">
        <v>179</v>
      </c>
      <c r="C94" s="32">
        <v>5</v>
      </c>
      <c r="D94" s="32">
        <v>50</v>
      </c>
      <c r="E94" s="29">
        <f t="shared" si="19"/>
        <v>1.1563367252543941E-3</v>
      </c>
      <c r="F94" s="29">
        <f t="shared" si="20"/>
        <v>1.1496895838123706E-2</v>
      </c>
      <c r="G94" s="30">
        <f t="shared" si="18"/>
        <v>9</v>
      </c>
      <c r="H94" s="48">
        <f t="shared" si="21"/>
        <v>1.0407030527289547E-2</v>
      </c>
    </row>
    <row r="95" spans="1:8" s="31" customFormat="1" ht="15" x14ac:dyDescent="0.2">
      <c r="A95" s="66"/>
      <c r="B95" s="47" t="s">
        <v>21</v>
      </c>
      <c r="C95" s="32">
        <v>6</v>
      </c>
      <c r="D95" s="32">
        <v>28</v>
      </c>
      <c r="E95" s="29">
        <f t="shared" si="19"/>
        <v>1.3876040703052729E-3</v>
      </c>
      <c r="F95" s="29">
        <f t="shared" si="20"/>
        <v>6.4382616693492755E-3</v>
      </c>
      <c r="G95" s="30">
        <f t="shared" si="18"/>
        <v>3.6666666666666665</v>
      </c>
      <c r="H95" s="48">
        <f t="shared" si="21"/>
        <v>5.0878815911193339E-3</v>
      </c>
    </row>
    <row r="96" spans="1:8" s="31" customFormat="1" ht="15" x14ac:dyDescent="0.2">
      <c r="A96" s="66"/>
      <c r="B96" s="47" t="s">
        <v>418</v>
      </c>
      <c r="C96" s="32">
        <v>21</v>
      </c>
      <c r="D96" s="32">
        <v>28</v>
      </c>
      <c r="E96" s="29">
        <f t="shared" si="19"/>
        <v>4.8566142460684551E-3</v>
      </c>
      <c r="F96" s="29">
        <f t="shared" si="20"/>
        <v>6.4382616693492755E-3</v>
      </c>
      <c r="G96" s="30">
        <f t="shared" si="18"/>
        <v>0.33333333333333331</v>
      </c>
      <c r="H96" s="48">
        <f t="shared" si="21"/>
        <v>1.6188714153561516E-3</v>
      </c>
    </row>
    <row r="97" spans="1:8" s="31" customFormat="1" ht="15" x14ac:dyDescent="0.2">
      <c r="A97" s="66"/>
      <c r="B97" s="47" t="s">
        <v>180</v>
      </c>
      <c r="C97" s="32">
        <v>3</v>
      </c>
      <c r="D97" s="32">
        <v>22</v>
      </c>
      <c r="E97" s="29">
        <f t="shared" si="19"/>
        <v>6.9380203515263643E-4</v>
      </c>
      <c r="F97" s="29">
        <f t="shared" si="20"/>
        <v>5.0586341687744313E-3</v>
      </c>
      <c r="G97" s="30">
        <f t="shared" si="18"/>
        <v>6.333333333333333</v>
      </c>
      <c r="H97" s="48">
        <f t="shared" si="21"/>
        <v>4.3940795559666975E-3</v>
      </c>
    </row>
    <row r="98" spans="1:8" s="31" customFormat="1" ht="15" x14ac:dyDescent="0.2">
      <c r="A98" s="66"/>
      <c r="B98" s="47" t="s">
        <v>501</v>
      </c>
      <c r="C98" s="32">
        <v>1</v>
      </c>
      <c r="D98" s="32">
        <v>16</v>
      </c>
      <c r="E98" s="29">
        <f t="shared" ref="E98:E99" si="39">+IF(C98=0,"",C98/C$75)</f>
        <v>2.3126734505087883E-4</v>
      </c>
      <c r="F98" s="29">
        <f t="shared" ref="F98:F99" si="40">+IF(D98=0,"",D98/D$75)</f>
        <v>3.6790066681995862E-3</v>
      </c>
      <c r="G98" s="30">
        <f t="shared" si="18"/>
        <v>15</v>
      </c>
      <c r="H98" s="48">
        <f t="shared" ref="H98:H99" si="41">+IF(OR(AND(E98=""),(G98="")),"",E98*G98)</f>
        <v>3.4690101757631825E-3</v>
      </c>
    </row>
    <row r="99" spans="1:8" s="31" customFormat="1" ht="15" x14ac:dyDescent="0.2">
      <c r="A99" s="66"/>
      <c r="B99" s="47" t="s">
        <v>627</v>
      </c>
      <c r="C99" s="32">
        <v>15</v>
      </c>
      <c r="D99" s="32">
        <v>9</v>
      </c>
      <c r="E99" s="29">
        <f t="shared" si="39"/>
        <v>3.469010175763182E-3</v>
      </c>
      <c r="F99" s="29">
        <f t="shared" si="40"/>
        <v>2.0694412508622671E-3</v>
      </c>
      <c r="G99" s="30">
        <f t="shared" si="18"/>
        <v>-0.4</v>
      </c>
      <c r="H99" s="48">
        <f t="shared" si="41"/>
        <v>-1.3876040703052729E-3</v>
      </c>
    </row>
    <row r="100" spans="1:8" s="31" customFormat="1" ht="15" x14ac:dyDescent="0.2">
      <c r="A100" s="66"/>
      <c r="B100" s="47" t="s">
        <v>579</v>
      </c>
      <c r="C100" s="32">
        <v>0</v>
      </c>
      <c r="D100" s="32">
        <v>0</v>
      </c>
      <c r="E100" s="29" t="str">
        <f t="shared" ref="E100" si="42">+IF(C100=0,"",C100/C$75)</f>
        <v/>
      </c>
      <c r="F100" s="29" t="str">
        <f t="shared" ref="F100" si="43">+IF(D100=0,"",D100/D$75)</f>
        <v/>
      </c>
      <c r="G100" s="30" t="str">
        <f t="shared" ref="G100" si="44">+IF(AND(C100=0,D100=0)," ",IF(C100=0,1,IF(D100=0,-1,(D100-C100)/C100)))</f>
        <v xml:space="preserve"> 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32">
        <v>20</v>
      </c>
      <c r="D101" s="32">
        <v>68</v>
      </c>
      <c r="E101" s="29">
        <f t="shared" si="19"/>
        <v>4.6253469010175763E-3</v>
      </c>
      <c r="F101" s="29">
        <f t="shared" si="20"/>
        <v>1.5635778339848239E-2</v>
      </c>
      <c r="G101" s="30">
        <f t="shared" si="18"/>
        <v>2.4</v>
      </c>
      <c r="H101" s="48">
        <f t="shared" si="21"/>
        <v>1.1100832562442183E-2</v>
      </c>
    </row>
    <row r="102" spans="1:8" s="31" customFormat="1" ht="15" x14ac:dyDescent="0.2">
      <c r="A102" s="66"/>
      <c r="B102" s="47" t="s">
        <v>19</v>
      </c>
      <c r="C102" s="32">
        <v>0</v>
      </c>
      <c r="D102" s="32">
        <v>5</v>
      </c>
      <c r="E102" s="29" t="str">
        <f t="shared" si="19"/>
        <v/>
      </c>
      <c r="F102" s="29">
        <f t="shared" si="20"/>
        <v>1.1496895838123706E-3</v>
      </c>
      <c r="G102" s="30">
        <f t="shared" si="18"/>
        <v>1</v>
      </c>
      <c r="H102" s="48" t="str">
        <f t="shared" si="21"/>
        <v/>
      </c>
    </row>
    <row r="103" spans="1:8" s="31" customFormat="1" ht="15" x14ac:dyDescent="0.2">
      <c r="A103" s="66"/>
      <c r="B103" s="47" t="s">
        <v>22</v>
      </c>
      <c r="C103" s="32">
        <v>0</v>
      </c>
      <c r="D103" s="32">
        <v>1</v>
      </c>
      <c r="E103" s="29" t="str">
        <f t="shared" si="19"/>
        <v/>
      </c>
      <c r="F103" s="29">
        <f t="shared" si="20"/>
        <v>2.2993791676247414E-4</v>
      </c>
      <c r="G103" s="30">
        <f t="shared" si="18"/>
        <v>1</v>
      </c>
      <c r="H103" s="48" t="str">
        <f t="shared" si="21"/>
        <v/>
      </c>
    </row>
    <row r="104" spans="1:8" s="31" customFormat="1" ht="15" x14ac:dyDescent="0.2">
      <c r="A104" s="66"/>
      <c r="B104" s="47" t="s">
        <v>182</v>
      </c>
      <c r="C104" s="32">
        <v>4</v>
      </c>
      <c r="D104" s="32">
        <v>18</v>
      </c>
      <c r="E104" s="29">
        <f t="shared" si="19"/>
        <v>9.2506938020351531E-4</v>
      </c>
      <c r="F104" s="29">
        <f t="shared" si="20"/>
        <v>4.1388825017245343E-3</v>
      </c>
      <c r="G104" s="30">
        <f t="shared" si="18"/>
        <v>3.5</v>
      </c>
      <c r="H104" s="48">
        <f t="shared" si="21"/>
        <v>3.2377428307123037E-3</v>
      </c>
    </row>
    <row r="105" spans="1:8" s="31" customFormat="1" ht="15" x14ac:dyDescent="0.2">
      <c r="A105" s="66"/>
      <c r="B105" s="47" t="s">
        <v>586</v>
      </c>
      <c r="C105" s="32">
        <v>45</v>
      </c>
      <c r="D105" s="32">
        <v>284</v>
      </c>
      <c r="E105" s="29">
        <f t="shared" si="19"/>
        <v>1.0407030527289547E-2</v>
      </c>
      <c r="F105" s="29">
        <f t="shared" si="20"/>
        <v>6.5302368360542651E-2</v>
      </c>
      <c r="G105" s="30">
        <f t="shared" si="18"/>
        <v>5.3111111111111109</v>
      </c>
      <c r="H105" s="48">
        <f t="shared" si="21"/>
        <v>5.5272895467160035E-2</v>
      </c>
    </row>
    <row r="106" spans="1:8" s="31" customFormat="1" ht="15" x14ac:dyDescent="0.2">
      <c r="A106" s="66"/>
      <c r="B106" s="47" t="s">
        <v>419</v>
      </c>
      <c r="C106" s="32">
        <v>6</v>
      </c>
      <c r="D106" s="32">
        <v>18</v>
      </c>
      <c r="E106" s="29">
        <f t="shared" si="19"/>
        <v>1.3876040703052729E-3</v>
      </c>
      <c r="F106" s="29">
        <f t="shared" si="20"/>
        <v>4.1388825017245343E-3</v>
      </c>
      <c r="G106" s="30">
        <f t="shared" si="18"/>
        <v>2</v>
      </c>
      <c r="H106" s="48">
        <f t="shared" si="21"/>
        <v>2.7752081406105457E-3</v>
      </c>
    </row>
    <row r="107" spans="1:8" s="31" customFormat="1" ht="15" x14ac:dyDescent="0.2">
      <c r="A107" s="66"/>
      <c r="B107" s="47" t="s">
        <v>608</v>
      </c>
      <c r="C107" s="32">
        <v>1</v>
      </c>
      <c r="D107" s="32">
        <v>1</v>
      </c>
      <c r="E107" s="29">
        <f t="shared" ref="E107" si="46">+IF(C107=0,"",C107/C$75)</f>
        <v>2.3126734505087883E-4</v>
      </c>
      <c r="F107" s="29">
        <f t="shared" ref="F107" si="47">+IF(D107=0,"",D107/D$75)</f>
        <v>2.2993791676247414E-4</v>
      </c>
      <c r="G107" s="30">
        <f t="shared" ref="G107" si="48">+IF(AND(C107=0,D107=0)," ",IF(C107=0,1,IF(D107=0,-1,(D107-C107)/C107)))</f>
        <v>0</v>
      </c>
      <c r="H107" s="48">
        <f t="shared" ref="H107" si="49">+IF(OR(AND(E107=""),(G107="")),"",E107*G107)</f>
        <v>0</v>
      </c>
    </row>
    <row r="108" spans="1:8" s="31" customFormat="1" ht="15" x14ac:dyDescent="0.2">
      <c r="A108" s="66"/>
      <c r="B108" s="47" t="s">
        <v>18</v>
      </c>
      <c r="C108" s="32">
        <v>11</v>
      </c>
      <c r="D108" s="32">
        <v>27</v>
      </c>
      <c r="E108" s="29">
        <f t="shared" si="19"/>
        <v>2.5439407955596669E-3</v>
      </c>
      <c r="F108" s="29">
        <f t="shared" si="20"/>
        <v>6.2083237525868019E-3</v>
      </c>
      <c r="G108" s="30">
        <f t="shared" si="18"/>
        <v>1.4545454545454546</v>
      </c>
      <c r="H108" s="48">
        <f t="shared" si="21"/>
        <v>3.7002775208140612E-3</v>
      </c>
    </row>
    <row r="109" spans="1:8" s="31" customFormat="1" ht="15" x14ac:dyDescent="0.2">
      <c r="A109" s="66"/>
      <c r="B109" s="47" t="s">
        <v>20</v>
      </c>
      <c r="C109" s="32">
        <v>0</v>
      </c>
      <c r="D109" s="32">
        <v>0</v>
      </c>
      <c r="E109" s="29" t="str">
        <f t="shared" si="19"/>
        <v/>
      </c>
      <c r="F109" s="29" t="str">
        <f t="shared" si="20"/>
        <v/>
      </c>
      <c r="G109" s="30" t="str">
        <f t="shared" si="18"/>
        <v xml:space="preserve"> </v>
      </c>
      <c r="H109" s="48" t="str">
        <f t="shared" si="21"/>
        <v/>
      </c>
    </row>
    <row r="110" spans="1:8" s="31" customFormat="1" ht="15" x14ac:dyDescent="0.2">
      <c r="A110" s="66"/>
      <c r="B110" s="47" t="s">
        <v>594</v>
      </c>
      <c r="C110" s="32">
        <v>0</v>
      </c>
      <c r="D110" s="32">
        <v>3</v>
      </c>
      <c r="E110" s="29" t="str">
        <f t="shared" si="19"/>
        <v/>
      </c>
      <c r="F110" s="29">
        <f t="shared" si="20"/>
        <v>6.8981375028742242E-4</v>
      </c>
      <c r="G110" s="30">
        <f t="shared" si="18"/>
        <v>1</v>
      </c>
      <c r="H110" s="48" t="str">
        <f t="shared" si="21"/>
        <v/>
      </c>
    </row>
    <row r="111" spans="1:8" s="31" customFormat="1" ht="15" x14ac:dyDescent="0.2">
      <c r="A111" s="66"/>
      <c r="B111" s="47" t="s">
        <v>537</v>
      </c>
      <c r="C111" s="32">
        <v>7</v>
      </c>
      <c r="D111" s="32">
        <v>16</v>
      </c>
      <c r="E111" s="29">
        <f t="shared" ref="E111" si="50">+IF(C111=0,"",C111/C$75)</f>
        <v>1.6188714153561516E-3</v>
      </c>
      <c r="F111" s="29">
        <f t="shared" ref="F111" si="51">+IF(D111=0,"",D111/D$75)</f>
        <v>3.6790066681995862E-3</v>
      </c>
      <c r="G111" s="30">
        <f t="shared" si="18"/>
        <v>1.2857142857142858</v>
      </c>
      <c r="H111" s="48">
        <f t="shared" ref="H111" si="52">+IF(OR(AND(E111=""),(G111="")),"",E111*G111)</f>
        <v>2.0814061054579094E-3</v>
      </c>
    </row>
    <row r="112" spans="1:8" s="31" customFormat="1" ht="15" x14ac:dyDescent="0.2">
      <c r="A112" s="66"/>
      <c r="B112" s="47" t="s">
        <v>183</v>
      </c>
      <c r="C112" s="32">
        <v>5</v>
      </c>
      <c r="D112" s="32">
        <v>1</v>
      </c>
      <c r="E112" s="29">
        <f t="shared" si="19"/>
        <v>1.1563367252543941E-3</v>
      </c>
      <c r="F112" s="29">
        <f t="shared" si="20"/>
        <v>2.2993791676247414E-4</v>
      </c>
      <c r="G112" s="30">
        <f t="shared" si="18"/>
        <v>-0.8</v>
      </c>
      <c r="H112" s="48">
        <f t="shared" si="21"/>
        <v>-9.2506938020351531E-4</v>
      </c>
    </row>
    <row r="113" spans="1:8" s="31" customFormat="1" ht="15" x14ac:dyDescent="0.2">
      <c r="A113" s="66"/>
      <c r="B113" s="47" t="s">
        <v>184</v>
      </c>
      <c r="C113" s="32">
        <v>156</v>
      </c>
      <c r="D113" s="32">
        <v>223</v>
      </c>
      <c r="E113" s="29">
        <f t="shared" si="19"/>
        <v>3.6077705827937095E-2</v>
      </c>
      <c r="F113" s="29">
        <f t="shared" si="20"/>
        <v>5.1276155438031733E-2</v>
      </c>
      <c r="G113" s="30">
        <f t="shared" si="18"/>
        <v>0.42948717948717946</v>
      </c>
      <c r="H113" s="48">
        <f t="shared" si="21"/>
        <v>1.5494912118408879E-2</v>
      </c>
    </row>
    <row r="114" spans="1:8" s="31" customFormat="1" ht="15" x14ac:dyDescent="0.2">
      <c r="A114" s="66"/>
      <c r="B114" s="47" t="s">
        <v>587</v>
      </c>
      <c r="C114" s="32">
        <v>12</v>
      </c>
      <c r="D114" s="32">
        <v>27</v>
      </c>
      <c r="E114" s="29">
        <f t="shared" si="19"/>
        <v>2.7752081406105457E-3</v>
      </c>
      <c r="F114" s="29">
        <f t="shared" si="20"/>
        <v>6.2083237525868019E-3</v>
      </c>
      <c r="G114" s="30">
        <f t="shared" si="18"/>
        <v>1.25</v>
      </c>
      <c r="H114" s="48">
        <f t="shared" si="21"/>
        <v>3.469010175763182E-3</v>
      </c>
    </row>
    <row r="115" spans="1:8" s="31" customFormat="1" ht="15" x14ac:dyDescent="0.2">
      <c r="A115" s="66"/>
      <c r="B115" s="47" t="s">
        <v>588</v>
      </c>
      <c r="C115" s="32">
        <v>131</v>
      </c>
      <c r="D115" s="32">
        <v>276</v>
      </c>
      <c r="E115" s="29">
        <f t="shared" si="19"/>
        <v>3.0296022201665124E-2</v>
      </c>
      <c r="F115" s="29">
        <f t="shared" si="20"/>
        <v>6.3462865026442855E-2</v>
      </c>
      <c r="G115" s="30">
        <f t="shared" si="18"/>
        <v>1.1068702290076335</v>
      </c>
      <c r="H115" s="48">
        <f t="shared" si="21"/>
        <v>3.3533765032377427E-2</v>
      </c>
    </row>
    <row r="116" spans="1:8" s="31" customFormat="1" ht="15" x14ac:dyDescent="0.2">
      <c r="A116" s="66"/>
      <c r="B116" s="47" t="s">
        <v>185</v>
      </c>
      <c r="C116" s="32">
        <v>33</v>
      </c>
      <c r="D116" s="32">
        <v>23</v>
      </c>
      <c r="E116" s="29">
        <f t="shared" si="19"/>
        <v>7.6318223866790012E-3</v>
      </c>
      <c r="F116" s="29">
        <f t="shared" si="20"/>
        <v>5.2885720855369049E-3</v>
      </c>
      <c r="G116" s="30">
        <f t="shared" si="18"/>
        <v>-0.30303030303030304</v>
      </c>
      <c r="H116" s="48">
        <f t="shared" si="21"/>
        <v>-2.3126734505087882E-3</v>
      </c>
    </row>
    <row r="117" spans="1:8" s="31" customFormat="1" ht="15" x14ac:dyDescent="0.2">
      <c r="A117" s="66"/>
      <c r="B117" s="47" t="s">
        <v>186</v>
      </c>
      <c r="C117" s="32">
        <v>52</v>
      </c>
      <c r="D117" s="32">
        <v>222</v>
      </c>
      <c r="E117" s="29">
        <f t="shared" si="19"/>
        <v>1.2025901942645698E-2</v>
      </c>
      <c r="F117" s="29">
        <f t="shared" si="20"/>
        <v>5.1046217521269255E-2</v>
      </c>
      <c r="G117" s="30">
        <f t="shared" si="18"/>
        <v>3.2692307692307692</v>
      </c>
      <c r="H117" s="48">
        <f t="shared" si="21"/>
        <v>3.9315448658649395E-2</v>
      </c>
    </row>
    <row r="118" spans="1:8" s="31" customFormat="1" ht="15" x14ac:dyDescent="0.2">
      <c r="A118" s="66"/>
      <c r="B118" s="47" t="s">
        <v>187</v>
      </c>
      <c r="C118" s="32">
        <v>0</v>
      </c>
      <c r="D118" s="32">
        <v>21</v>
      </c>
      <c r="E118" s="29" t="str">
        <f t="shared" si="19"/>
        <v/>
      </c>
      <c r="F118" s="29">
        <f t="shared" si="20"/>
        <v>4.8286962520119568E-3</v>
      </c>
      <c r="G118" s="30">
        <f t="shared" si="18"/>
        <v>1</v>
      </c>
      <c r="H118" s="48" t="str">
        <f t="shared" si="21"/>
        <v/>
      </c>
    </row>
    <row r="119" spans="1:8" s="31" customFormat="1" ht="15" x14ac:dyDescent="0.2">
      <c r="A119" s="66"/>
      <c r="B119" s="47" t="s">
        <v>27</v>
      </c>
      <c r="C119" s="32">
        <v>2</v>
      </c>
      <c r="D119" s="32">
        <v>12</v>
      </c>
      <c r="E119" s="29">
        <f t="shared" si="19"/>
        <v>4.6253469010175765E-4</v>
      </c>
      <c r="F119" s="29">
        <f t="shared" si="20"/>
        <v>2.7592550011496897E-3</v>
      </c>
      <c r="G119" s="30">
        <f t="shared" si="18"/>
        <v>5</v>
      </c>
      <c r="H119" s="48">
        <f t="shared" si="21"/>
        <v>2.3126734505087882E-3</v>
      </c>
    </row>
    <row r="120" spans="1:8" s="31" customFormat="1" ht="15" x14ac:dyDescent="0.2">
      <c r="A120" s="66"/>
      <c r="B120" s="47" t="s">
        <v>188</v>
      </c>
      <c r="C120" s="32">
        <v>0</v>
      </c>
      <c r="D120" s="32">
        <v>4</v>
      </c>
      <c r="E120" s="29" t="str">
        <f t="shared" si="19"/>
        <v/>
      </c>
      <c r="F120" s="29">
        <f t="shared" si="20"/>
        <v>9.1975166704989656E-4</v>
      </c>
      <c r="G120" s="30">
        <f t="shared" si="18"/>
        <v>1</v>
      </c>
      <c r="H120" s="48" t="str">
        <f t="shared" si="21"/>
        <v/>
      </c>
    </row>
    <row r="121" spans="1:8" s="31" customFormat="1" ht="30" x14ac:dyDescent="0.2">
      <c r="A121" s="66"/>
      <c r="B121" s="47" t="s">
        <v>420</v>
      </c>
      <c r="C121" s="32">
        <v>0</v>
      </c>
      <c r="D121" s="32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32">
        <v>40</v>
      </c>
      <c r="D122" s="32">
        <v>41</v>
      </c>
      <c r="E122" s="29">
        <f t="shared" si="19"/>
        <v>9.2506938020351526E-3</v>
      </c>
      <c r="F122" s="29">
        <f t="shared" si="20"/>
        <v>9.4274545872614392E-3</v>
      </c>
      <c r="G122" s="30">
        <f t="shared" si="18"/>
        <v>2.5000000000000001E-2</v>
      </c>
      <c r="H122" s="48">
        <f t="shared" si="21"/>
        <v>2.3126734505087883E-4</v>
      </c>
    </row>
    <row r="123" spans="1:8" s="31" customFormat="1" ht="15" x14ac:dyDescent="0.2">
      <c r="A123" s="66"/>
      <c r="B123" s="47" t="s">
        <v>24</v>
      </c>
      <c r="C123" s="32">
        <v>18</v>
      </c>
      <c r="D123" s="32">
        <v>226</v>
      </c>
      <c r="E123" s="29">
        <f t="shared" si="19"/>
        <v>4.1628122109158188E-3</v>
      </c>
      <c r="F123" s="29">
        <f t="shared" si="20"/>
        <v>5.1965969188319153E-2</v>
      </c>
      <c r="G123" s="30">
        <f t="shared" si="18"/>
        <v>11.555555555555555</v>
      </c>
      <c r="H123" s="48">
        <f t="shared" si="21"/>
        <v>4.8103607770582792E-2</v>
      </c>
    </row>
    <row r="124" spans="1:8" s="31" customFormat="1" ht="15" x14ac:dyDescent="0.2">
      <c r="A124" s="66"/>
      <c r="B124" s="47" t="s">
        <v>189</v>
      </c>
      <c r="C124" s="32">
        <v>2</v>
      </c>
      <c r="D124" s="32">
        <v>13</v>
      </c>
      <c r="E124" s="29">
        <f t="shared" si="19"/>
        <v>4.6253469010175765E-4</v>
      </c>
      <c r="F124" s="29">
        <f t="shared" si="20"/>
        <v>2.9891929179121637E-3</v>
      </c>
      <c r="G124" s="30">
        <f t="shared" si="18"/>
        <v>5.5</v>
      </c>
      <c r="H124" s="48">
        <f t="shared" si="21"/>
        <v>2.5439407955596669E-3</v>
      </c>
    </row>
    <row r="125" spans="1:8" s="31" customFormat="1" ht="15" x14ac:dyDescent="0.2">
      <c r="A125" s="66"/>
      <c r="B125" s="47" t="s">
        <v>25</v>
      </c>
      <c r="C125" s="32">
        <v>6</v>
      </c>
      <c r="D125" s="32">
        <v>208</v>
      </c>
      <c r="E125" s="29">
        <f t="shared" si="19"/>
        <v>1.3876040703052729E-3</v>
      </c>
      <c r="F125" s="29">
        <f t="shared" si="20"/>
        <v>4.7827086686594619E-2</v>
      </c>
      <c r="G125" s="30">
        <f t="shared" si="18"/>
        <v>33.666666666666664</v>
      </c>
      <c r="H125" s="48">
        <f t="shared" si="21"/>
        <v>4.6716003700277516E-2</v>
      </c>
    </row>
    <row r="126" spans="1:8" s="31" customFormat="1" ht="15" x14ac:dyDescent="0.2">
      <c r="A126" s="66"/>
      <c r="B126" s="47" t="s">
        <v>23</v>
      </c>
      <c r="C126" s="32">
        <v>0</v>
      </c>
      <c r="D126" s="32">
        <v>72</v>
      </c>
      <c r="E126" s="29" t="str">
        <f t="shared" si="19"/>
        <v/>
      </c>
      <c r="F126" s="29">
        <f t="shared" si="20"/>
        <v>1.6555530006898137E-2</v>
      </c>
      <c r="G126" s="30">
        <f t="shared" si="18"/>
        <v>1</v>
      </c>
      <c r="H126" s="48" t="str">
        <f t="shared" si="21"/>
        <v/>
      </c>
    </row>
    <row r="127" spans="1:8" s="31" customFormat="1" ht="15" x14ac:dyDescent="0.2">
      <c r="A127" s="66"/>
      <c r="B127" s="47" t="s">
        <v>26</v>
      </c>
      <c r="C127" s="32">
        <v>126</v>
      </c>
      <c r="D127" s="32">
        <v>167</v>
      </c>
      <c r="E127" s="29">
        <f t="shared" si="19"/>
        <v>2.9139685476410732E-2</v>
      </c>
      <c r="F127" s="29">
        <f t="shared" si="20"/>
        <v>3.8399632099333177E-2</v>
      </c>
      <c r="G127" s="30">
        <f t="shared" si="18"/>
        <v>0.32539682539682541</v>
      </c>
      <c r="H127" s="48">
        <f t="shared" si="21"/>
        <v>9.4819611470860314E-3</v>
      </c>
    </row>
    <row r="128" spans="1:8" s="31" customFormat="1" ht="15" x14ac:dyDescent="0.2">
      <c r="A128" s="66" t="s">
        <v>644</v>
      </c>
      <c r="B128" s="47" t="s">
        <v>649</v>
      </c>
      <c r="C128" s="32">
        <v>1</v>
      </c>
      <c r="D128" s="32">
        <v>0</v>
      </c>
      <c r="E128" s="29">
        <f t="shared" ref="E128" si="53">+IF(C128=0,"",C128/C$75)</f>
        <v>2.3126734505087883E-4</v>
      </c>
      <c r="F128" s="29" t="str">
        <f t="shared" ref="F128" si="54">+IF(D128=0,"",D128/D$75)</f>
        <v/>
      </c>
      <c r="G128" s="30">
        <f t="shared" ref="G128" si="55">+IF(AND(C128=0,D128=0)," ",IF(C128=0,1,IF(D128=0,-1,(D128-C128)/C128)))</f>
        <v>-1</v>
      </c>
      <c r="H128" s="48">
        <f t="shared" ref="H128" si="56">+IF(OR(AND(E128=""),(G128="")),"",E128*G128)</f>
        <v>-2.3126734505087883E-4</v>
      </c>
    </row>
    <row r="129" spans="1:8" s="31" customFormat="1" ht="15" x14ac:dyDescent="0.2">
      <c r="A129" s="66"/>
      <c r="B129" s="47" t="s">
        <v>190</v>
      </c>
      <c r="C129" s="32">
        <v>15</v>
      </c>
      <c r="D129" s="32">
        <v>18</v>
      </c>
      <c r="E129" s="29">
        <f t="shared" si="19"/>
        <v>3.469010175763182E-3</v>
      </c>
      <c r="F129" s="29">
        <f t="shared" si="20"/>
        <v>4.1388825017245343E-3</v>
      </c>
      <c r="G129" s="30">
        <f t="shared" si="18"/>
        <v>0.2</v>
      </c>
      <c r="H129" s="48">
        <f t="shared" si="21"/>
        <v>6.9380203515263643E-4</v>
      </c>
    </row>
    <row r="130" spans="1:8" s="31" customFormat="1" ht="15" x14ac:dyDescent="0.2">
      <c r="A130" s="66"/>
      <c r="B130" s="47" t="s">
        <v>31</v>
      </c>
      <c r="C130" s="32">
        <v>0</v>
      </c>
      <c r="D130" s="32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32">
        <v>85</v>
      </c>
      <c r="D131" s="32">
        <v>58</v>
      </c>
      <c r="E131" s="29">
        <f t="shared" si="19"/>
        <v>1.9657724329324701E-2</v>
      </c>
      <c r="F131" s="29">
        <f t="shared" si="20"/>
        <v>1.33363991722235E-2</v>
      </c>
      <c r="G131" s="30">
        <f t="shared" si="18"/>
        <v>-0.31764705882352939</v>
      </c>
      <c r="H131" s="48">
        <f t="shared" si="21"/>
        <v>-6.2442183163737277E-3</v>
      </c>
    </row>
    <row r="132" spans="1:8" s="31" customFormat="1" ht="15" x14ac:dyDescent="0.2">
      <c r="A132" s="66"/>
      <c r="B132" s="47" t="s">
        <v>191</v>
      </c>
      <c r="C132" s="32">
        <v>0</v>
      </c>
      <c r="D132" s="32">
        <v>69</v>
      </c>
      <c r="E132" s="29" t="str">
        <f t="shared" si="19"/>
        <v/>
      </c>
      <c r="F132" s="29">
        <f t="shared" si="20"/>
        <v>1.5865716256610714E-2</v>
      </c>
      <c r="G132" s="30">
        <f t="shared" si="18"/>
        <v>1</v>
      </c>
      <c r="H132" s="48" t="str">
        <f t="shared" si="21"/>
        <v/>
      </c>
    </row>
    <row r="133" spans="1:8" s="31" customFormat="1" ht="15" x14ac:dyDescent="0.2">
      <c r="A133" s="66"/>
      <c r="B133" s="47" t="s">
        <v>421</v>
      </c>
      <c r="C133" s="32">
        <v>0</v>
      </c>
      <c r="D133" s="32">
        <v>0</v>
      </c>
      <c r="E133" s="29" t="str">
        <f t="shared" si="19"/>
        <v/>
      </c>
      <c r="F133" s="29" t="str">
        <f t="shared" si="20"/>
        <v/>
      </c>
      <c r="G133" s="30" t="str">
        <f t="shared" si="18"/>
        <v xml:space="preserve"> </v>
      </c>
      <c r="H133" s="48" t="str">
        <f t="shared" si="21"/>
        <v/>
      </c>
    </row>
    <row r="134" spans="1:8" s="31" customFormat="1" ht="15" x14ac:dyDescent="0.2">
      <c r="A134" s="66"/>
      <c r="B134" s="47" t="s">
        <v>422</v>
      </c>
      <c r="C134" s="32">
        <v>2334</v>
      </c>
      <c r="D134" s="32">
        <v>617</v>
      </c>
      <c r="E134" s="29">
        <f t="shared" si="19"/>
        <v>0.53977798334875116</v>
      </c>
      <c r="F134" s="29">
        <f t="shared" si="20"/>
        <v>0.14187169464244653</v>
      </c>
      <c r="G134" s="30">
        <f t="shared" si="18"/>
        <v>-0.73564695801199653</v>
      </c>
      <c r="H134" s="48">
        <f t="shared" si="21"/>
        <v>-0.39708603145235888</v>
      </c>
    </row>
    <row r="135" spans="1:8" s="31" customFormat="1" ht="15" x14ac:dyDescent="0.2">
      <c r="A135" s="66"/>
      <c r="B135" s="47" t="s">
        <v>192</v>
      </c>
      <c r="C135" s="32">
        <v>10</v>
      </c>
      <c r="D135" s="32">
        <v>8</v>
      </c>
      <c r="E135" s="29">
        <f t="shared" si="19"/>
        <v>2.3126734505087882E-3</v>
      </c>
      <c r="F135" s="29">
        <f t="shared" si="20"/>
        <v>1.8395033340997931E-3</v>
      </c>
      <c r="G135" s="30">
        <f t="shared" si="18"/>
        <v>-0.2</v>
      </c>
      <c r="H135" s="48">
        <f t="shared" si="21"/>
        <v>-4.6253469010175765E-4</v>
      </c>
    </row>
    <row r="136" spans="1:8" s="31" customFormat="1" ht="15" x14ac:dyDescent="0.2">
      <c r="A136" s="66"/>
      <c r="B136" s="47" t="s">
        <v>193</v>
      </c>
      <c r="C136" s="32">
        <v>9</v>
      </c>
      <c r="D136" s="32">
        <v>7</v>
      </c>
      <c r="E136" s="29">
        <f t="shared" si="19"/>
        <v>2.0814061054579094E-3</v>
      </c>
      <c r="F136" s="29">
        <f t="shared" si="20"/>
        <v>1.6095654173373189E-3</v>
      </c>
      <c r="G136" s="30">
        <f t="shared" si="18"/>
        <v>-0.22222222222222221</v>
      </c>
      <c r="H136" s="48">
        <f t="shared" si="21"/>
        <v>-4.625346901017576E-4</v>
      </c>
    </row>
    <row r="137" spans="1:8" s="31" customFormat="1" ht="15" x14ac:dyDescent="0.2">
      <c r="A137" s="66"/>
      <c r="B137" s="47" t="s">
        <v>28</v>
      </c>
      <c r="C137" s="32">
        <v>3</v>
      </c>
      <c r="D137" s="32">
        <v>32</v>
      </c>
      <c r="E137" s="29">
        <f t="shared" si="19"/>
        <v>6.9380203515263643E-4</v>
      </c>
      <c r="F137" s="29">
        <f t="shared" si="20"/>
        <v>7.3580133363991725E-3</v>
      </c>
      <c r="G137" s="30">
        <f t="shared" si="18"/>
        <v>9.6666666666666661</v>
      </c>
      <c r="H137" s="48">
        <f t="shared" si="21"/>
        <v>6.7067530064754853E-3</v>
      </c>
    </row>
    <row r="138" spans="1:8" s="31" customFormat="1" ht="15" x14ac:dyDescent="0.2">
      <c r="A138" s="66"/>
      <c r="B138" s="47" t="s">
        <v>32</v>
      </c>
      <c r="C138" s="32">
        <v>1</v>
      </c>
      <c r="D138" s="32">
        <v>1</v>
      </c>
      <c r="E138" s="29">
        <f t="shared" si="19"/>
        <v>2.3126734505087883E-4</v>
      </c>
      <c r="F138" s="29">
        <f t="shared" si="20"/>
        <v>2.2993791676247414E-4</v>
      </c>
      <c r="G138" s="30">
        <f t="shared" si="18"/>
        <v>0</v>
      </c>
      <c r="H138" s="48">
        <f t="shared" si="21"/>
        <v>0</v>
      </c>
    </row>
    <row r="139" spans="1:8" s="31" customFormat="1" ht="15" x14ac:dyDescent="0.2">
      <c r="A139" s="66"/>
      <c r="B139" s="47" t="s">
        <v>505</v>
      </c>
      <c r="C139" s="32">
        <v>0</v>
      </c>
      <c r="D139" s="32">
        <v>1</v>
      </c>
      <c r="E139" s="29" t="str">
        <f t="shared" ref="E139:E140" si="57">+IF(C139=0,"",C139/C$75)</f>
        <v/>
      </c>
      <c r="F139" s="29">
        <f t="shared" ref="F139:F140" si="58">+IF(D139=0,"",D139/D$75)</f>
        <v>2.2993791676247414E-4</v>
      </c>
      <c r="G139" s="30">
        <f t="shared" si="18"/>
        <v>1</v>
      </c>
      <c r="H139" s="48" t="str">
        <f t="shared" ref="H139:H140" si="59">+IF(OR(AND(E139=""),(G139="")),"",E139*G139)</f>
        <v/>
      </c>
    </row>
    <row r="140" spans="1:8" s="31" customFormat="1" ht="15" x14ac:dyDescent="0.2">
      <c r="A140" s="66"/>
      <c r="B140" s="47" t="s">
        <v>30</v>
      </c>
      <c r="C140" s="32">
        <v>0</v>
      </c>
      <c r="D140" s="32">
        <v>2</v>
      </c>
      <c r="E140" s="29" t="str">
        <f t="shared" si="57"/>
        <v/>
      </c>
      <c r="F140" s="29">
        <f t="shared" si="58"/>
        <v>4.5987583352494828E-4</v>
      </c>
      <c r="G140" s="30">
        <f t="shared" si="18"/>
        <v>1</v>
      </c>
      <c r="H140" s="48" t="str">
        <f t="shared" si="59"/>
        <v/>
      </c>
    </row>
    <row r="141" spans="1:8" s="31" customFormat="1" ht="15" x14ac:dyDescent="0.2">
      <c r="A141" s="66"/>
      <c r="B141" s="47" t="s">
        <v>29</v>
      </c>
      <c r="C141" s="32">
        <v>1</v>
      </c>
      <c r="D141" s="32">
        <v>0</v>
      </c>
      <c r="E141" s="29">
        <f t="shared" si="19"/>
        <v>2.3126734505087883E-4</v>
      </c>
      <c r="F141" s="29" t="str">
        <f t="shared" si="20"/>
        <v/>
      </c>
      <c r="G141" s="30">
        <f t="shared" si="18"/>
        <v>-1</v>
      </c>
      <c r="H141" s="48">
        <f t="shared" si="21"/>
        <v>-2.3126734505087883E-4</v>
      </c>
    </row>
    <row r="142" spans="1:8" s="31" customFormat="1" ht="15" x14ac:dyDescent="0.2">
      <c r="A142" s="66"/>
      <c r="B142" s="47" t="s">
        <v>194</v>
      </c>
      <c r="C142" s="32">
        <v>2</v>
      </c>
      <c r="D142" s="32">
        <v>3</v>
      </c>
      <c r="E142" s="29">
        <f t="shared" si="19"/>
        <v>4.6253469010175765E-4</v>
      </c>
      <c r="F142" s="29">
        <f t="shared" si="20"/>
        <v>6.8981375028742242E-4</v>
      </c>
      <c r="G142" s="30">
        <f t="shared" si="18"/>
        <v>0.5</v>
      </c>
      <c r="H142" s="48">
        <f t="shared" si="21"/>
        <v>2.3126734505087883E-4</v>
      </c>
    </row>
    <row r="143" spans="1:8" s="31" customFormat="1" ht="15" x14ac:dyDescent="0.2">
      <c r="A143" s="66"/>
      <c r="B143" s="47" t="s">
        <v>195</v>
      </c>
      <c r="C143" s="32">
        <v>0</v>
      </c>
      <c r="D143" s="32">
        <v>1</v>
      </c>
      <c r="E143" s="29" t="str">
        <f t="shared" si="19"/>
        <v/>
      </c>
      <c r="F143" s="29">
        <f t="shared" si="20"/>
        <v>2.2993791676247414E-4</v>
      </c>
      <c r="G143" s="30">
        <f t="shared" si="18"/>
        <v>1</v>
      </c>
      <c r="H143" s="48" t="str">
        <f t="shared" si="21"/>
        <v/>
      </c>
    </row>
    <row r="144" spans="1:8" s="31" customFormat="1" ht="15" x14ac:dyDescent="0.2">
      <c r="A144" s="66"/>
      <c r="B144" s="47" t="s">
        <v>196</v>
      </c>
      <c r="C144" s="32">
        <v>0</v>
      </c>
      <c r="D144" s="32">
        <v>1</v>
      </c>
      <c r="E144" s="29" t="str">
        <f t="shared" si="19"/>
        <v/>
      </c>
      <c r="F144" s="29">
        <f t="shared" si="20"/>
        <v>2.2993791676247414E-4</v>
      </c>
      <c r="G144" s="30">
        <f t="shared" si="18"/>
        <v>1</v>
      </c>
      <c r="H144" s="48" t="str">
        <f t="shared" si="21"/>
        <v/>
      </c>
    </row>
    <row r="145" spans="1:8" s="31" customFormat="1" ht="15" x14ac:dyDescent="0.2">
      <c r="A145" s="66"/>
      <c r="B145" s="47" t="s">
        <v>197</v>
      </c>
      <c r="C145" s="32">
        <v>13</v>
      </c>
      <c r="D145" s="32">
        <v>16</v>
      </c>
      <c r="E145" s="29">
        <f t="shared" si="19"/>
        <v>3.0064754856614245E-3</v>
      </c>
      <c r="F145" s="29">
        <f t="shared" si="20"/>
        <v>3.6790066681995862E-3</v>
      </c>
      <c r="G145" s="30">
        <f t="shared" ref="G145:G170" si="60">+IF(AND(C145=0,D145=0)," ",IF(C145=0,1,IF(D145=0,-1,(D145-C145)/C145)))</f>
        <v>0.23076923076923078</v>
      </c>
      <c r="H145" s="48">
        <f t="shared" si="21"/>
        <v>6.9380203515263643E-4</v>
      </c>
    </row>
    <row r="146" spans="1:8" s="31" customFormat="1" ht="30" x14ac:dyDescent="0.2">
      <c r="A146" s="66"/>
      <c r="B146" s="47" t="s">
        <v>423</v>
      </c>
      <c r="C146" s="32">
        <v>2</v>
      </c>
      <c r="D146" s="32">
        <v>6</v>
      </c>
      <c r="E146" s="29">
        <f t="shared" si="19"/>
        <v>4.6253469010175765E-4</v>
      </c>
      <c r="F146" s="29">
        <f t="shared" si="20"/>
        <v>1.3796275005748448E-3</v>
      </c>
      <c r="G146" s="30">
        <f t="shared" si="60"/>
        <v>2</v>
      </c>
      <c r="H146" s="48">
        <f t="shared" si="21"/>
        <v>9.2506938020351531E-4</v>
      </c>
    </row>
    <row r="147" spans="1:8" s="31" customFormat="1" ht="30" x14ac:dyDescent="0.2">
      <c r="A147" s="66"/>
      <c r="B147" s="47" t="s">
        <v>198</v>
      </c>
      <c r="C147" s="32">
        <v>0</v>
      </c>
      <c r="D147" s="32">
        <v>0</v>
      </c>
      <c r="E147" s="29" t="str">
        <f t="shared" si="19"/>
        <v/>
      </c>
      <c r="F147" s="29" t="str">
        <f t="shared" si="20"/>
        <v/>
      </c>
      <c r="G147" s="30" t="str">
        <f t="shared" si="60"/>
        <v xml:space="preserve"> </v>
      </c>
      <c r="H147" s="48" t="str">
        <f t="shared" si="21"/>
        <v/>
      </c>
    </row>
    <row r="148" spans="1:8" s="31" customFormat="1" ht="30" x14ac:dyDescent="0.2">
      <c r="A148" s="66"/>
      <c r="B148" s="47" t="s">
        <v>199</v>
      </c>
      <c r="C148" s="32">
        <v>1</v>
      </c>
      <c r="D148" s="32">
        <v>0</v>
      </c>
      <c r="E148" s="29">
        <f>+IF(C148=0,"",C148/C$75)</f>
        <v>2.3126734505087883E-4</v>
      </c>
      <c r="F148" s="29" t="str">
        <f>+IF(D148=0,"",D148/D$75)</f>
        <v/>
      </c>
      <c r="G148" s="30">
        <f>+IF(AND(C148=0,D148=0)," ",IF(C148=0,1,IF(D148=0,-1,(D148-C148)/C148)))</f>
        <v>-1</v>
      </c>
      <c r="H148" s="48">
        <f>+IF(OR(AND(E148=""),(G148="")),"",E148*G148)</f>
        <v>-2.3126734505087883E-4</v>
      </c>
    </row>
    <row r="149" spans="1:8" s="31" customFormat="1" ht="15" x14ac:dyDescent="0.2">
      <c r="A149" s="66"/>
      <c r="B149" s="47" t="s">
        <v>613</v>
      </c>
      <c r="C149" s="32">
        <v>0</v>
      </c>
      <c r="D149" s="32">
        <v>7</v>
      </c>
      <c r="E149" s="29" t="str">
        <f>+IF(C149=0,"",C149/C$75)</f>
        <v/>
      </c>
      <c r="F149" s="29">
        <f>+IF(D149=0,"",D149/D$75)</f>
        <v>1.6095654173373189E-3</v>
      </c>
      <c r="G149" s="30">
        <f>+IF(AND(C149=0,D149=0)," ",IF(C149=0,1,IF(D149=0,-1,(D149-C149)/C149)))</f>
        <v>1</v>
      </c>
      <c r="H149" s="48" t="str">
        <f>+IF(OR(AND(E149=""),(G149="")),"",E149*G149)</f>
        <v/>
      </c>
    </row>
    <row r="150" spans="1:8" s="31" customFormat="1" ht="15" x14ac:dyDescent="0.2">
      <c r="A150" s="66"/>
      <c r="B150" s="47" t="s">
        <v>549</v>
      </c>
      <c r="C150" s="32">
        <v>0</v>
      </c>
      <c r="D150" s="32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32">
        <v>5</v>
      </c>
      <c r="D151" s="32">
        <v>25</v>
      </c>
      <c r="E151" s="29">
        <f t="shared" si="19"/>
        <v>1.1563367252543941E-3</v>
      </c>
      <c r="F151" s="29">
        <f t="shared" si="20"/>
        <v>5.7484479190618529E-3</v>
      </c>
      <c r="G151" s="30">
        <f t="shared" si="60"/>
        <v>4</v>
      </c>
      <c r="H151" s="48">
        <f t="shared" si="21"/>
        <v>4.6253469010175763E-3</v>
      </c>
    </row>
    <row r="152" spans="1:8" s="31" customFormat="1" ht="15" x14ac:dyDescent="0.2">
      <c r="A152" s="66"/>
      <c r="B152" s="47" t="s">
        <v>561</v>
      </c>
      <c r="C152" s="32">
        <v>0</v>
      </c>
      <c r="D152" s="32">
        <v>1</v>
      </c>
      <c r="E152" s="29" t="str">
        <f t="shared" si="19"/>
        <v/>
      </c>
      <c r="F152" s="29">
        <f t="shared" si="20"/>
        <v>2.2993791676247414E-4</v>
      </c>
      <c r="G152" s="30">
        <f t="shared" si="60"/>
        <v>1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32">
        <v>0</v>
      </c>
      <c r="D153" s="32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32">
        <v>0</v>
      </c>
      <c r="D154" s="32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32">
        <v>4</v>
      </c>
      <c r="D155" s="32">
        <v>2</v>
      </c>
      <c r="E155" s="29">
        <f t="shared" ref="E155:E164" si="67">+IF(C155=0,"",C155/C$75)</f>
        <v>9.2506938020351531E-4</v>
      </c>
      <c r="F155" s="29">
        <f t="shared" ref="F155:F164" si="68">+IF(D155=0,"",D155/D$75)</f>
        <v>4.5987583352494828E-4</v>
      </c>
      <c r="G155" s="30">
        <f t="shared" si="60"/>
        <v>-0.5</v>
      </c>
      <c r="H155" s="48">
        <f t="shared" ref="H155:H164" si="69">+IF(OR(AND(E155=""),(G155="")),"",E155*G155)</f>
        <v>-4.6253469010175765E-4</v>
      </c>
    </row>
    <row r="156" spans="1:8" s="31" customFormat="1" ht="15" x14ac:dyDescent="0.2">
      <c r="A156" s="66"/>
      <c r="B156" s="47" t="s">
        <v>34</v>
      </c>
      <c r="C156" s="32">
        <v>0</v>
      </c>
      <c r="D156" s="32">
        <v>14</v>
      </c>
      <c r="E156" s="29" t="str">
        <f t="shared" si="67"/>
        <v/>
      </c>
      <c r="F156" s="29">
        <f t="shared" si="68"/>
        <v>3.2191308346746377E-3</v>
      </c>
      <c r="G156" s="30">
        <f t="shared" si="60"/>
        <v>1</v>
      </c>
      <c r="H156" s="48" t="str">
        <f t="shared" si="69"/>
        <v/>
      </c>
    </row>
    <row r="157" spans="1:8" s="31" customFormat="1" ht="15" x14ac:dyDescent="0.2">
      <c r="A157" s="66"/>
      <c r="B157" s="47" t="s">
        <v>200</v>
      </c>
      <c r="C157" s="32">
        <v>1</v>
      </c>
      <c r="D157" s="32">
        <v>30</v>
      </c>
      <c r="E157" s="29">
        <f t="shared" si="67"/>
        <v>2.3126734505087883E-4</v>
      </c>
      <c r="F157" s="29">
        <f t="shared" si="68"/>
        <v>6.8981375028742235E-3</v>
      </c>
      <c r="G157" s="30">
        <f t="shared" si="60"/>
        <v>29</v>
      </c>
      <c r="H157" s="48">
        <f t="shared" si="69"/>
        <v>6.7067530064754861E-3</v>
      </c>
    </row>
    <row r="158" spans="1:8" s="31" customFormat="1" ht="30" x14ac:dyDescent="0.2">
      <c r="A158" s="66"/>
      <c r="B158" s="47" t="s">
        <v>201</v>
      </c>
      <c r="C158" s="32">
        <v>0</v>
      </c>
      <c r="D158" s="32">
        <v>32</v>
      </c>
      <c r="E158" s="29" t="str">
        <f t="shared" si="67"/>
        <v/>
      </c>
      <c r="F158" s="29">
        <f t="shared" si="68"/>
        <v>7.3580133363991725E-3</v>
      </c>
      <c r="G158" s="30">
        <f t="shared" si="60"/>
        <v>1</v>
      </c>
      <c r="H158" s="48" t="str">
        <f t="shared" si="69"/>
        <v/>
      </c>
    </row>
    <row r="159" spans="1:8" s="31" customFormat="1" ht="15" x14ac:dyDescent="0.2">
      <c r="A159" s="66"/>
      <c r="B159" s="47" t="s">
        <v>614</v>
      </c>
      <c r="C159" s="32">
        <v>9</v>
      </c>
      <c r="D159" s="32">
        <v>5</v>
      </c>
      <c r="E159" s="29">
        <f t="shared" ref="E159" si="70">+IF(C159=0,"",C159/C$75)</f>
        <v>2.0814061054579094E-3</v>
      </c>
      <c r="F159" s="29">
        <f t="shared" ref="F159" si="71">+IF(D159=0,"",D159/D$75)</f>
        <v>1.1496895838123706E-3</v>
      </c>
      <c r="G159" s="30">
        <f t="shared" ref="G159" si="72">+IF(AND(C159=0,D159=0)," ",IF(C159=0,1,IF(D159=0,-1,(D159-C159)/C159)))</f>
        <v>-0.44444444444444442</v>
      </c>
      <c r="H159" s="48">
        <f t="shared" ref="H159" si="73">+IF(OR(AND(E159=""),(G159="")),"",E159*G159)</f>
        <v>-9.250693802035152E-4</v>
      </c>
    </row>
    <row r="160" spans="1:8" s="31" customFormat="1" ht="30" x14ac:dyDescent="0.2">
      <c r="A160" s="66"/>
      <c r="B160" s="47" t="s">
        <v>202</v>
      </c>
      <c r="C160" s="32">
        <v>3</v>
      </c>
      <c r="D160" s="32">
        <v>0</v>
      </c>
      <c r="E160" s="29">
        <f t="shared" si="67"/>
        <v>6.9380203515263643E-4</v>
      </c>
      <c r="F160" s="29" t="str">
        <f t="shared" si="68"/>
        <v/>
      </c>
      <c r="G160" s="30">
        <f t="shared" si="60"/>
        <v>-1</v>
      </c>
      <c r="H160" s="48">
        <f t="shared" si="69"/>
        <v>-6.9380203515263643E-4</v>
      </c>
    </row>
    <row r="161" spans="1:8" s="31" customFormat="1" ht="15" x14ac:dyDescent="0.2">
      <c r="A161" s="66"/>
      <c r="B161" s="47" t="s">
        <v>596</v>
      </c>
      <c r="C161" s="32">
        <v>0</v>
      </c>
      <c r="D161" s="32">
        <v>0</v>
      </c>
      <c r="E161" s="29" t="str">
        <f t="shared" si="67"/>
        <v/>
      </c>
      <c r="F161" s="29" t="str">
        <f t="shared" si="68"/>
        <v/>
      </c>
      <c r="G161" s="30" t="str">
        <f t="shared" si="60"/>
        <v xml:space="preserve"> </v>
      </c>
      <c r="H161" s="48" t="str">
        <f t="shared" si="69"/>
        <v/>
      </c>
    </row>
    <row r="162" spans="1:8" s="31" customFormat="1" ht="15" x14ac:dyDescent="0.2">
      <c r="A162" s="66"/>
      <c r="B162" s="47" t="s">
        <v>39</v>
      </c>
      <c r="C162" s="32">
        <v>0</v>
      </c>
      <c r="D162" s="32">
        <v>4</v>
      </c>
      <c r="E162" s="29" t="str">
        <f t="shared" si="67"/>
        <v/>
      </c>
      <c r="F162" s="29">
        <f t="shared" si="68"/>
        <v>9.1975166704989656E-4</v>
      </c>
      <c r="G162" s="30">
        <f t="shared" si="60"/>
        <v>1</v>
      </c>
      <c r="H162" s="48" t="str">
        <f t="shared" si="69"/>
        <v/>
      </c>
    </row>
    <row r="163" spans="1:8" s="31" customFormat="1" ht="15" x14ac:dyDescent="0.2">
      <c r="A163" s="66"/>
      <c r="B163" s="47" t="s">
        <v>37</v>
      </c>
      <c r="C163" s="32">
        <v>0</v>
      </c>
      <c r="D163" s="32">
        <v>0</v>
      </c>
      <c r="E163" s="29" t="str">
        <f t="shared" si="67"/>
        <v/>
      </c>
      <c r="F163" s="29" t="str">
        <f t="shared" si="68"/>
        <v/>
      </c>
      <c r="G163" s="30" t="str">
        <f t="shared" si="60"/>
        <v xml:space="preserve"> </v>
      </c>
      <c r="H163" s="48" t="str">
        <f t="shared" si="69"/>
        <v/>
      </c>
    </row>
    <row r="164" spans="1:8" s="31" customFormat="1" ht="15" x14ac:dyDescent="0.2">
      <c r="A164" s="66"/>
      <c r="B164" s="47" t="s">
        <v>38</v>
      </c>
      <c r="C164" s="32">
        <v>0</v>
      </c>
      <c r="D164" s="32">
        <v>0</v>
      </c>
      <c r="E164" s="29" t="str">
        <f t="shared" si="67"/>
        <v/>
      </c>
      <c r="F164" s="29" t="str">
        <f t="shared" si="68"/>
        <v/>
      </c>
      <c r="G164" s="30" t="str">
        <f t="shared" si="60"/>
        <v xml:space="preserve"> </v>
      </c>
      <c r="H164" s="48" t="str">
        <f t="shared" si="69"/>
        <v/>
      </c>
    </row>
    <row r="165" spans="1:8" s="31" customFormat="1" ht="15" x14ac:dyDescent="0.2">
      <c r="A165" s="66"/>
      <c r="B165" s="47" t="s">
        <v>615</v>
      </c>
      <c r="C165" s="32">
        <v>1</v>
      </c>
      <c r="D165" s="32">
        <v>0</v>
      </c>
      <c r="E165" s="29">
        <f t="shared" ref="E165:E166" si="74">+IF(C165=0,"",C165/C$75)</f>
        <v>2.3126734505087883E-4</v>
      </c>
      <c r="F165" s="29" t="str">
        <f t="shared" ref="F165:F166" si="75">+IF(D165=0,"",D165/D$75)</f>
        <v/>
      </c>
      <c r="G165" s="30">
        <f t="shared" ref="G165:G166" si="76">+IF(AND(C165=0,D165=0)," ",IF(C165=0,1,IF(D165=0,-1,(D165-C165)/C165)))</f>
        <v>-1</v>
      </c>
      <c r="H165" s="48">
        <f t="shared" ref="H165:H166" si="77">+IF(OR(AND(E165=""),(G165="")),"",E165*G165)</f>
        <v>-2.3126734505087883E-4</v>
      </c>
    </row>
    <row r="166" spans="1:8" s="31" customFormat="1" ht="15" x14ac:dyDescent="0.2">
      <c r="A166" s="66"/>
      <c r="B166" s="47" t="s">
        <v>616</v>
      </c>
      <c r="C166" s="32">
        <v>0</v>
      </c>
      <c r="D166" s="32">
        <v>0</v>
      </c>
      <c r="E166" s="29" t="str">
        <f t="shared" si="74"/>
        <v/>
      </c>
      <c r="F166" s="29" t="str">
        <f t="shared" si="75"/>
        <v/>
      </c>
      <c r="G166" s="30" t="str">
        <f t="shared" si="76"/>
        <v xml:space="preserve"> </v>
      </c>
      <c r="H166" s="48" t="str">
        <f t="shared" si="77"/>
        <v/>
      </c>
    </row>
    <row r="167" spans="1:8" s="31" customFormat="1" ht="15" x14ac:dyDescent="0.2">
      <c r="A167" s="66"/>
      <c r="B167" s="47" t="s">
        <v>506</v>
      </c>
      <c r="C167" s="32">
        <v>127</v>
      </c>
      <c r="D167" s="32">
        <v>127</v>
      </c>
      <c r="E167" s="29">
        <f t="shared" ref="E167" si="78">+IF(C167=0,"",C167/C$75)</f>
        <v>2.9370952821461609E-2</v>
      </c>
      <c r="F167" s="29">
        <f t="shared" ref="F167" si="79">+IF(D167=0,"",D167/D$75)</f>
        <v>2.9202115428834215E-2</v>
      </c>
      <c r="G167" s="30">
        <f t="shared" si="60"/>
        <v>0</v>
      </c>
      <c r="H167" s="48">
        <f t="shared" ref="H167" si="80">+IF(OR(AND(E167=""),(G167="")),"",E167*G167)</f>
        <v>0</v>
      </c>
    </row>
    <row r="168" spans="1:8" s="31" customFormat="1" ht="30" x14ac:dyDescent="0.2">
      <c r="A168" s="66"/>
      <c r="B168" s="47" t="s">
        <v>524</v>
      </c>
      <c r="C168" s="32">
        <v>0</v>
      </c>
      <c r="D168" s="32">
        <v>1</v>
      </c>
      <c r="E168" s="29" t="str">
        <f t="shared" ref="E168" si="81">+IF(C168=0,"",C168/C$75)</f>
        <v/>
      </c>
      <c r="F168" s="29">
        <f t="shared" ref="F168" si="82">+IF(D168=0,"",D168/D$75)</f>
        <v>2.2993791676247414E-4</v>
      </c>
      <c r="G168" s="30">
        <f t="shared" si="60"/>
        <v>1</v>
      </c>
      <c r="H168" s="48" t="str">
        <f t="shared" ref="H168" si="83">+IF(OR(AND(E168=""),(G168="")),"",E168*G168)</f>
        <v/>
      </c>
    </row>
    <row r="169" spans="1:8" s="31" customFormat="1" ht="15" x14ac:dyDescent="0.2">
      <c r="A169" s="66"/>
      <c r="B169" s="47" t="s">
        <v>538</v>
      </c>
      <c r="C169" s="32">
        <v>0</v>
      </c>
      <c r="D169" s="32">
        <v>0</v>
      </c>
      <c r="E169" s="29" t="str">
        <f t="shared" ref="E169:E170" si="84">+IF(C169=0,"",C169/C$75)</f>
        <v/>
      </c>
      <c r="F169" s="29" t="str">
        <f t="shared" ref="F169:F170" si="85">+IF(D169=0,"",D169/D$75)</f>
        <v/>
      </c>
      <c r="G169" s="30" t="str">
        <f t="shared" si="60"/>
        <v xml:space="preserve"> </v>
      </c>
      <c r="H169" s="48" t="str">
        <f t="shared" ref="H169:H170" si="86">+IF(OR(AND(E169=""),(G169="")),"",E169*G169)</f>
        <v/>
      </c>
    </row>
    <row r="170" spans="1:8" s="31" customFormat="1" ht="15.75" thickBot="1" x14ac:dyDescent="0.25">
      <c r="A170" s="66"/>
      <c r="B170" s="49" t="s">
        <v>532</v>
      </c>
      <c r="C170" s="53">
        <v>0</v>
      </c>
      <c r="D170" s="53">
        <v>0</v>
      </c>
      <c r="E170" s="54" t="str">
        <f t="shared" si="84"/>
        <v/>
      </c>
      <c r="F170" s="54" t="str">
        <f t="shared" si="85"/>
        <v/>
      </c>
      <c r="G170" s="62" t="str">
        <f t="shared" si="60"/>
        <v xml:space="preserve"> </v>
      </c>
      <c r="H170" s="52" t="str">
        <f t="shared" si="86"/>
        <v/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6130</v>
      </c>
      <c r="D176" s="9">
        <f>SUM(D177:D349)</f>
        <v>12830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1.0929853181076672</v>
      </c>
      <c r="H176" s="39">
        <f>+IF(OR(AND(E176=""),(G176="")),"",E176*G176)</f>
        <v>1.0929853181076672</v>
      </c>
    </row>
    <row r="177" spans="1:8" s="31" customFormat="1" ht="15" x14ac:dyDescent="0.2">
      <c r="A177" s="66"/>
      <c r="B177" s="55" t="s">
        <v>425</v>
      </c>
      <c r="C177" s="32">
        <v>233</v>
      </c>
      <c r="D177" s="32">
        <v>355</v>
      </c>
      <c r="E177" s="29">
        <f t="shared" si="87"/>
        <v>3.8009787928221857E-2</v>
      </c>
      <c r="F177" s="29">
        <f t="shared" si="88"/>
        <v>2.7669524551831644E-2</v>
      </c>
      <c r="G177" s="30">
        <f t="shared" ref="G177:G243" si="89">+IF(AND(C177=0,D177=0)," ",IF(C177=0,1,IF(D177=0,-1,(D177-C177)/C177)))</f>
        <v>0.52360515021459231</v>
      </c>
      <c r="H177" s="48">
        <f>+IF(OR(AND(E177=""),(G177="")),"",E177*G177)</f>
        <v>1.9902120717781403E-2</v>
      </c>
    </row>
    <row r="178" spans="1:8" s="31" customFormat="1" ht="15" x14ac:dyDescent="0.2">
      <c r="A178" s="66"/>
      <c r="B178" s="55" t="s">
        <v>562</v>
      </c>
      <c r="C178" s="32">
        <v>5</v>
      </c>
      <c r="D178" s="32">
        <v>15</v>
      </c>
      <c r="E178" s="29">
        <f t="shared" si="87"/>
        <v>8.1566068515497557E-4</v>
      </c>
      <c r="F178" s="29">
        <f t="shared" si="88"/>
        <v>1.1691348402182386E-3</v>
      </c>
      <c r="G178" s="30">
        <f t="shared" si="89"/>
        <v>2</v>
      </c>
      <c r="H178" s="48">
        <f t="shared" ref="H178:H251" si="90">+IF(OR(AND(E178=""),(G178="")),"",E178*G178)</f>
        <v>1.6313213703099511E-3</v>
      </c>
    </row>
    <row r="179" spans="1:8" s="31" customFormat="1" ht="30" x14ac:dyDescent="0.2">
      <c r="A179" s="66"/>
      <c r="B179" s="55" t="s">
        <v>426</v>
      </c>
      <c r="C179" s="32">
        <v>78</v>
      </c>
      <c r="D179" s="32">
        <v>396</v>
      </c>
      <c r="E179" s="29">
        <f t="shared" si="87"/>
        <v>1.2724306688417618E-2</v>
      </c>
      <c r="F179" s="29">
        <f t="shared" si="88"/>
        <v>3.0865159781761495E-2</v>
      </c>
      <c r="G179" s="30">
        <f t="shared" si="89"/>
        <v>4.0769230769230766</v>
      </c>
      <c r="H179" s="48">
        <f t="shared" si="90"/>
        <v>5.1876019575856434E-2</v>
      </c>
    </row>
    <row r="180" spans="1:8" s="31" customFormat="1" ht="15" x14ac:dyDescent="0.2">
      <c r="A180" s="66"/>
      <c r="B180" s="55" t="s">
        <v>427</v>
      </c>
      <c r="C180" s="32">
        <v>0</v>
      </c>
      <c r="D180" s="32">
        <v>0</v>
      </c>
      <c r="E180" s="29" t="str">
        <f t="shared" si="87"/>
        <v/>
      </c>
      <c r="F180" s="29" t="str">
        <f t="shared" si="88"/>
        <v/>
      </c>
      <c r="G180" s="30" t="str">
        <f t="shared" si="89"/>
        <v xml:space="preserve"> 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32">
        <v>15</v>
      </c>
      <c r="D181" s="32">
        <v>100</v>
      </c>
      <c r="E181" s="29">
        <f t="shared" si="87"/>
        <v>2.4469820554649264E-3</v>
      </c>
      <c r="F181" s="29">
        <f t="shared" si="88"/>
        <v>7.7942322681215899E-3</v>
      </c>
      <c r="G181" s="30">
        <f t="shared" si="89"/>
        <v>5.666666666666667</v>
      </c>
      <c r="H181" s="48">
        <f t="shared" si="90"/>
        <v>1.3866231647634583E-2</v>
      </c>
    </row>
    <row r="182" spans="1:8" s="31" customFormat="1" ht="30" x14ac:dyDescent="0.2">
      <c r="A182" s="66" t="s">
        <v>644</v>
      </c>
      <c r="B182" s="55" t="s">
        <v>646</v>
      </c>
      <c r="C182" s="32"/>
      <c r="D182" s="32">
        <v>0</v>
      </c>
      <c r="E182" s="29" t="str">
        <f t="shared" ref="E182" si="91">+IF(C182=0,"",C182/C$176)</f>
        <v/>
      </c>
      <c r="F182" s="29" t="str">
        <f t="shared" ref="F182" si="92">+IF(D182=0,"",D182/D$176)</f>
        <v/>
      </c>
      <c r="G182" s="30" t="str">
        <f t="shared" ref="G182" si="93">+IF(AND(C182=0,D182=0)," ",IF(C182=0,1,IF(D182=0,-1,(D182-C182)/C182)))</f>
        <v xml:space="preserve"> 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32">
        <v>1184</v>
      </c>
      <c r="D183" s="32">
        <v>1054</v>
      </c>
      <c r="E183" s="29">
        <f t="shared" si="87"/>
        <v>0.19314845024469821</v>
      </c>
      <c r="F183" s="29">
        <f t="shared" si="88"/>
        <v>8.2151208106001558E-2</v>
      </c>
      <c r="G183" s="30">
        <f t="shared" si="89"/>
        <v>-0.1097972972972973</v>
      </c>
      <c r="H183" s="48">
        <f t="shared" si="90"/>
        <v>-2.1207177814029365E-2</v>
      </c>
    </row>
    <row r="184" spans="1:8" s="31" customFormat="1" ht="15" x14ac:dyDescent="0.2">
      <c r="A184" s="66"/>
      <c r="B184" s="55" t="s">
        <v>564</v>
      </c>
      <c r="C184" s="32">
        <v>14</v>
      </c>
      <c r="D184" s="32">
        <v>6</v>
      </c>
      <c r="E184" s="29">
        <f t="shared" si="87"/>
        <v>2.2838499184339315E-3</v>
      </c>
      <c r="F184" s="29">
        <f t="shared" si="88"/>
        <v>4.6765393608729541E-4</v>
      </c>
      <c r="G184" s="30">
        <f t="shared" si="89"/>
        <v>-0.5714285714285714</v>
      </c>
      <c r="H184" s="48">
        <f t="shared" si="90"/>
        <v>-1.3050570962479609E-3</v>
      </c>
    </row>
    <row r="185" spans="1:8" s="31" customFormat="1" ht="15" x14ac:dyDescent="0.2">
      <c r="A185" s="66"/>
      <c r="B185" s="55" t="s">
        <v>565</v>
      </c>
      <c r="C185" s="32">
        <v>158</v>
      </c>
      <c r="D185" s="32">
        <v>129</v>
      </c>
      <c r="E185" s="29">
        <f t="shared" si="87"/>
        <v>2.5774877650897227E-2</v>
      </c>
      <c r="F185" s="29">
        <f t="shared" si="88"/>
        <v>1.0054559625876851E-2</v>
      </c>
      <c r="G185" s="30">
        <f t="shared" si="89"/>
        <v>-0.18354430379746836</v>
      </c>
      <c r="H185" s="48">
        <f t="shared" si="90"/>
        <v>-4.7308319738988578E-3</v>
      </c>
    </row>
    <row r="186" spans="1:8" s="31" customFormat="1" ht="15" x14ac:dyDescent="0.2">
      <c r="A186" s="66"/>
      <c r="B186" s="55" t="s">
        <v>566</v>
      </c>
      <c r="C186" s="32">
        <v>8</v>
      </c>
      <c r="D186" s="32">
        <v>15</v>
      </c>
      <c r="E186" s="29">
        <f t="shared" si="87"/>
        <v>1.3050570962479609E-3</v>
      </c>
      <c r="F186" s="29">
        <f t="shared" si="88"/>
        <v>1.1691348402182386E-3</v>
      </c>
      <c r="G186" s="30">
        <f t="shared" si="89"/>
        <v>0.875</v>
      </c>
      <c r="H186" s="48">
        <f t="shared" si="90"/>
        <v>1.1419249592169657E-3</v>
      </c>
    </row>
    <row r="187" spans="1:8" s="31" customFormat="1" ht="15" x14ac:dyDescent="0.2">
      <c r="A187" s="66"/>
      <c r="B187" s="55" t="s">
        <v>40</v>
      </c>
      <c r="C187" s="32">
        <v>0</v>
      </c>
      <c r="D187" s="32">
        <v>0</v>
      </c>
      <c r="E187" s="29" t="str">
        <f t="shared" si="87"/>
        <v/>
      </c>
      <c r="F187" s="29" t="str">
        <f t="shared" si="88"/>
        <v/>
      </c>
      <c r="G187" s="30" t="str">
        <f t="shared" si="89"/>
        <v xml:space="preserve"> 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32">
        <v>0</v>
      </c>
      <c r="D188" s="32">
        <v>5</v>
      </c>
      <c r="E188" s="29" t="str">
        <f t="shared" si="87"/>
        <v/>
      </c>
      <c r="F188" s="29">
        <f t="shared" si="88"/>
        <v>3.8971161340607951E-4</v>
      </c>
      <c r="G188" s="30">
        <f t="shared" si="89"/>
        <v>1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32">
        <v>7</v>
      </c>
      <c r="D189" s="32">
        <v>34</v>
      </c>
      <c r="E189" s="29">
        <f t="shared" si="87"/>
        <v>1.1419249592169657E-3</v>
      </c>
      <c r="F189" s="29">
        <f t="shared" si="88"/>
        <v>2.6500389711613405E-3</v>
      </c>
      <c r="G189" s="30">
        <f t="shared" si="89"/>
        <v>3.8571428571428572</v>
      </c>
      <c r="H189" s="48">
        <f t="shared" si="90"/>
        <v>4.404567699836868E-3</v>
      </c>
    </row>
    <row r="190" spans="1:8" s="31" customFormat="1" ht="15" x14ac:dyDescent="0.2">
      <c r="A190" s="66"/>
      <c r="B190" s="55" t="s">
        <v>498</v>
      </c>
      <c r="C190" s="32">
        <v>52</v>
      </c>
      <c r="D190" s="32">
        <v>197</v>
      </c>
      <c r="E190" s="29">
        <f t="shared" ref="E190:E191" si="95">+IF(C190=0,"",C190/C$176)</f>
        <v>8.4828711256117462E-3</v>
      </c>
      <c r="F190" s="29">
        <f t="shared" ref="F190:F191" si="96">+IF(D190=0,"",D190/D$176)</f>
        <v>1.5354637568199532E-2</v>
      </c>
      <c r="G190" s="30">
        <f t="shared" si="89"/>
        <v>2.7884615384615383</v>
      </c>
      <c r="H190" s="48">
        <f t="shared" ref="H190:H191" si="97">+IF(OR(AND(E190=""),(G190="")),"",E190*G190)</f>
        <v>2.365415986949429E-2</v>
      </c>
    </row>
    <row r="191" spans="1:8" s="31" customFormat="1" ht="15" x14ac:dyDescent="0.2">
      <c r="A191" s="66"/>
      <c r="B191" s="55" t="s">
        <v>428</v>
      </c>
      <c r="C191" s="32">
        <v>76</v>
      </c>
      <c r="D191" s="32">
        <v>217</v>
      </c>
      <c r="E191" s="29">
        <f t="shared" si="95"/>
        <v>1.2398042414355628E-2</v>
      </c>
      <c r="F191" s="29">
        <f t="shared" si="96"/>
        <v>1.6913484021823851E-2</v>
      </c>
      <c r="G191" s="30">
        <f t="shared" si="89"/>
        <v>1.8552631578947369</v>
      </c>
      <c r="H191" s="48">
        <f t="shared" si="97"/>
        <v>2.300163132137031E-2</v>
      </c>
    </row>
    <row r="192" spans="1:8" s="31" customFormat="1" ht="15" x14ac:dyDescent="0.2">
      <c r="A192" s="66"/>
      <c r="B192" s="55" t="s">
        <v>597</v>
      </c>
      <c r="C192" s="32">
        <v>218</v>
      </c>
      <c r="D192" s="32">
        <v>1235</v>
      </c>
      <c r="E192" s="29">
        <f t="shared" ref="E192:F194" si="98">+IF(C192=0,"",C192/C$176)</f>
        <v>3.5562805872756932E-2</v>
      </c>
      <c r="F192" s="29">
        <f t="shared" si="98"/>
        <v>9.6258768511301634E-2</v>
      </c>
      <c r="G192" s="30">
        <f t="shared" si="89"/>
        <v>4.6651376146788994</v>
      </c>
      <c r="H192" s="48">
        <f t="shared" si="90"/>
        <v>0.16590538336052202</v>
      </c>
    </row>
    <row r="193" spans="1:8" s="31" customFormat="1" ht="15" x14ac:dyDescent="0.2">
      <c r="A193" s="66"/>
      <c r="B193" s="55" t="s">
        <v>598</v>
      </c>
      <c r="C193" s="32">
        <v>8</v>
      </c>
      <c r="D193" s="32">
        <v>16</v>
      </c>
      <c r="E193" s="29">
        <f t="shared" si="98"/>
        <v>1.3050570962479609E-3</v>
      </c>
      <c r="F193" s="29">
        <f t="shared" si="98"/>
        <v>1.2470771628994544E-3</v>
      </c>
      <c r="G193" s="30">
        <f t="shared" si="89"/>
        <v>1</v>
      </c>
      <c r="H193" s="48">
        <f t="shared" si="90"/>
        <v>1.3050570962479609E-3</v>
      </c>
    </row>
    <row r="194" spans="1:8" s="31" customFormat="1" ht="15" x14ac:dyDescent="0.2">
      <c r="A194" s="66"/>
      <c r="B194" s="55" t="s">
        <v>42</v>
      </c>
      <c r="C194" s="32">
        <v>0</v>
      </c>
      <c r="D194" s="32">
        <v>0</v>
      </c>
      <c r="E194" s="29" t="str">
        <f t="shared" si="98"/>
        <v/>
      </c>
      <c r="F194" s="29" t="str">
        <f t="shared" si="98"/>
        <v/>
      </c>
      <c r="G194" s="30" t="str">
        <f t="shared" si="89"/>
        <v xml:space="preserve"> </v>
      </c>
      <c r="H194" s="48" t="str">
        <f t="shared" si="90"/>
        <v/>
      </c>
    </row>
    <row r="195" spans="1:8" s="31" customFormat="1" ht="15" x14ac:dyDescent="0.2">
      <c r="A195" s="66"/>
      <c r="B195" s="55" t="s">
        <v>499</v>
      </c>
      <c r="C195" s="32">
        <v>4</v>
      </c>
      <c r="D195" s="32">
        <v>8</v>
      </c>
      <c r="E195" s="29">
        <f t="shared" ref="E195:E196" si="99">+IF(C195=0,"",C195/C$176)</f>
        <v>6.5252854812398043E-4</v>
      </c>
      <c r="F195" s="29">
        <f t="shared" ref="F195:F196" si="100">+IF(D195=0,"",D195/D$176)</f>
        <v>6.2353858144972721E-4</v>
      </c>
      <c r="G195" s="30">
        <f t="shared" si="89"/>
        <v>1</v>
      </c>
      <c r="H195" s="48">
        <f t="shared" ref="H195:H196" si="101">+IF(OR(AND(E195=""),(G195="")),"",E195*G195)</f>
        <v>6.5252854812398043E-4</v>
      </c>
    </row>
    <row r="196" spans="1:8" s="31" customFormat="1" ht="15" x14ac:dyDescent="0.2">
      <c r="A196" s="66"/>
      <c r="B196" s="55" t="s">
        <v>500</v>
      </c>
      <c r="C196" s="32">
        <v>2</v>
      </c>
      <c r="D196" s="32">
        <v>3</v>
      </c>
      <c r="E196" s="29">
        <f t="shared" si="99"/>
        <v>3.2626427406199022E-4</v>
      </c>
      <c r="F196" s="29">
        <f t="shared" si="100"/>
        <v>2.338269680436477E-4</v>
      </c>
      <c r="G196" s="30">
        <f t="shared" si="89"/>
        <v>0.5</v>
      </c>
      <c r="H196" s="48">
        <f t="shared" si="101"/>
        <v>1.6313213703099511E-4</v>
      </c>
    </row>
    <row r="197" spans="1:8" s="31" customFormat="1" ht="15" x14ac:dyDescent="0.2">
      <c r="A197" s="66"/>
      <c r="B197" s="55" t="s">
        <v>607</v>
      </c>
      <c r="C197" s="32">
        <v>340</v>
      </c>
      <c r="D197" s="32">
        <v>160</v>
      </c>
      <c r="E197" s="29">
        <f t="shared" ref="E197" si="102">+IF(C197=0,"",C197/C$176)</f>
        <v>5.5464926590538338E-2</v>
      </c>
      <c r="F197" s="29">
        <f t="shared" ref="F197" si="103">+IF(D197=0,"",D197/D$176)</f>
        <v>1.2470771628994544E-2</v>
      </c>
      <c r="G197" s="30">
        <f t="shared" ref="G197" si="104">+IF(AND(C197=0,D197=0)," ",IF(C197=0,1,IF(D197=0,-1,(D197-C197)/C197)))</f>
        <v>-0.52941176470588236</v>
      </c>
      <c r="H197" s="48">
        <f t="shared" ref="H197" si="105">+IF(OR(AND(E197=""),(G197="")),"",E197*G197)</f>
        <v>-2.936378466557912E-2</v>
      </c>
    </row>
    <row r="198" spans="1:8" s="31" customFormat="1" ht="15" x14ac:dyDescent="0.2">
      <c r="A198" s="66"/>
      <c r="B198" s="55" t="s">
        <v>204</v>
      </c>
      <c r="C198" s="32">
        <v>36</v>
      </c>
      <c r="D198" s="32">
        <v>91</v>
      </c>
      <c r="E198" s="29">
        <f t="shared" ref="E198:E231" si="106">+IF(C198=0,"",C198/C$176)</f>
        <v>5.872756933115824E-3</v>
      </c>
      <c r="F198" s="29">
        <f t="shared" ref="F198:F231" si="107">+IF(D198=0,"",D198/D$176)</f>
        <v>7.0927513639906471E-3</v>
      </c>
      <c r="G198" s="30">
        <f t="shared" si="89"/>
        <v>1.5277777777777777</v>
      </c>
      <c r="H198" s="48">
        <f t="shared" si="90"/>
        <v>8.9722675367047301E-3</v>
      </c>
    </row>
    <row r="199" spans="1:8" s="31" customFormat="1" ht="15" x14ac:dyDescent="0.2">
      <c r="A199" s="66"/>
      <c r="B199" s="55" t="s">
        <v>205</v>
      </c>
      <c r="C199" s="32">
        <v>1</v>
      </c>
      <c r="D199" s="32">
        <v>0</v>
      </c>
      <c r="E199" s="29">
        <f t="shared" si="106"/>
        <v>1.6313213703099511E-4</v>
      </c>
      <c r="F199" s="29" t="str">
        <f t="shared" si="107"/>
        <v/>
      </c>
      <c r="G199" s="30">
        <f t="shared" si="89"/>
        <v>-1</v>
      </c>
      <c r="H199" s="48">
        <f t="shared" si="90"/>
        <v>-1.6313213703099511E-4</v>
      </c>
    </row>
    <row r="200" spans="1:8" s="31" customFormat="1" ht="15" x14ac:dyDescent="0.2">
      <c r="A200" s="66"/>
      <c r="B200" s="55" t="s">
        <v>206</v>
      </c>
      <c r="C200" s="32">
        <v>4</v>
      </c>
      <c r="D200" s="32">
        <v>0</v>
      </c>
      <c r="E200" s="29">
        <f t="shared" si="106"/>
        <v>6.5252854812398043E-4</v>
      </c>
      <c r="F200" s="29" t="str">
        <f t="shared" si="107"/>
        <v/>
      </c>
      <c r="G200" s="30">
        <f t="shared" si="89"/>
        <v>-1</v>
      </c>
      <c r="H200" s="48">
        <f t="shared" si="90"/>
        <v>-6.5252854812398043E-4</v>
      </c>
    </row>
    <row r="201" spans="1:8" s="31" customFormat="1" ht="15" x14ac:dyDescent="0.2">
      <c r="A201" s="66"/>
      <c r="B201" s="55" t="s">
        <v>547</v>
      </c>
      <c r="C201" s="32">
        <v>5</v>
      </c>
      <c r="D201" s="32">
        <v>99</v>
      </c>
      <c r="E201" s="29">
        <f t="shared" ref="E201" si="108">+IF(C201=0,"",C201/C$176)</f>
        <v>8.1566068515497557E-4</v>
      </c>
      <c r="F201" s="29">
        <f t="shared" ref="F201" si="109">+IF(D201=0,"",D201/D$176)</f>
        <v>7.7162899454403739E-3</v>
      </c>
      <c r="G201" s="30">
        <f t="shared" si="89"/>
        <v>18.8</v>
      </c>
      <c r="H201" s="48">
        <f t="shared" ref="H201" si="110">+IF(OR(AND(E201=""),(G201="")),"",E201*G201)</f>
        <v>1.5334420880913541E-2</v>
      </c>
    </row>
    <row r="202" spans="1:8" s="31" customFormat="1" ht="15" x14ac:dyDescent="0.2">
      <c r="A202" s="66"/>
      <c r="B202" s="55" t="s">
        <v>207</v>
      </c>
      <c r="C202" s="32">
        <v>0</v>
      </c>
      <c r="D202" s="32">
        <v>0</v>
      </c>
      <c r="E202" s="29" t="str">
        <f t="shared" si="106"/>
        <v/>
      </c>
      <c r="F202" s="29" t="str">
        <f t="shared" si="107"/>
        <v/>
      </c>
      <c r="G202" s="30" t="str">
        <f t="shared" si="89"/>
        <v xml:space="preserve"> </v>
      </c>
      <c r="H202" s="48" t="str">
        <f t="shared" si="90"/>
        <v/>
      </c>
    </row>
    <row r="203" spans="1:8" s="31" customFormat="1" ht="15" x14ac:dyDescent="0.2">
      <c r="A203" s="66"/>
      <c r="B203" s="55" t="s">
        <v>429</v>
      </c>
      <c r="C203" s="32">
        <v>4</v>
      </c>
      <c r="D203" s="32">
        <v>8</v>
      </c>
      <c r="E203" s="29">
        <f t="shared" si="106"/>
        <v>6.5252854812398043E-4</v>
      </c>
      <c r="F203" s="29">
        <f t="shared" si="107"/>
        <v>6.2353858144972721E-4</v>
      </c>
      <c r="G203" s="30">
        <f t="shared" si="89"/>
        <v>1</v>
      </c>
      <c r="H203" s="48">
        <f t="shared" si="90"/>
        <v>6.5252854812398043E-4</v>
      </c>
    </row>
    <row r="204" spans="1:8" s="31" customFormat="1" ht="15" x14ac:dyDescent="0.2">
      <c r="A204" s="66"/>
      <c r="B204" s="55" t="s">
        <v>502</v>
      </c>
      <c r="C204" s="32">
        <v>22</v>
      </c>
      <c r="D204" s="32">
        <v>4</v>
      </c>
      <c r="E204" s="29">
        <f t="shared" si="106"/>
        <v>3.5889070146818925E-3</v>
      </c>
      <c r="F204" s="29">
        <f t="shared" si="107"/>
        <v>3.1176929072486361E-4</v>
      </c>
      <c r="G204" s="30">
        <f t="shared" si="89"/>
        <v>-0.81818181818181823</v>
      </c>
      <c r="H204" s="48">
        <f t="shared" ref="H204" si="111">+IF(OR(AND(E204=""),(G204="")),"",E204*G204)</f>
        <v>-2.9363784665579124E-3</v>
      </c>
    </row>
    <row r="205" spans="1:8" s="31" customFormat="1" ht="15" x14ac:dyDescent="0.2">
      <c r="A205" s="66" t="s">
        <v>644</v>
      </c>
      <c r="B205" s="55" t="s">
        <v>648</v>
      </c>
      <c r="C205" s="32"/>
      <c r="D205" s="32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32">
        <v>93</v>
      </c>
      <c r="D206" s="32">
        <v>69</v>
      </c>
      <c r="E206" s="29">
        <f t="shared" si="106"/>
        <v>1.5171288743882546E-2</v>
      </c>
      <c r="F206" s="29">
        <f t="shared" si="107"/>
        <v>5.3780202650038971E-3</v>
      </c>
      <c r="G206" s="30">
        <f t="shared" si="89"/>
        <v>-0.25806451612903225</v>
      </c>
      <c r="H206" s="48">
        <f t="shared" si="90"/>
        <v>-3.9151712887438824E-3</v>
      </c>
    </row>
    <row r="207" spans="1:8" s="31" customFormat="1" ht="15" x14ac:dyDescent="0.2">
      <c r="A207" s="66"/>
      <c r="B207" s="55" t="s">
        <v>209</v>
      </c>
      <c r="C207" s="32">
        <v>117</v>
      </c>
      <c r="D207" s="32">
        <v>138</v>
      </c>
      <c r="E207" s="29">
        <f t="shared" si="106"/>
        <v>1.9086460032626429E-2</v>
      </c>
      <c r="F207" s="29">
        <f t="shared" si="107"/>
        <v>1.0756040530007794E-2</v>
      </c>
      <c r="G207" s="30">
        <f t="shared" si="89"/>
        <v>0.17948717948717949</v>
      </c>
      <c r="H207" s="48">
        <f t="shared" si="90"/>
        <v>3.4257748776508976E-3</v>
      </c>
    </row>
    <row r="208" spans="1:8" s="31" customFormat="1" ht="15" x14ac:dyDescent="0.2">
      <c r="A208" s="66"/>
      <c r="B208" s="55" t="s">
        <v>210</v>
      </c>
      <c r="C208" s="32">
        <v>93</v>
      </c>
      <c r="D208" s="32">
        <v>338</v>
      </c>
      <c r="E208" s="29">
        <f t="shared" si="106"/>
        <v>1.5171288743882546E-2</v>
      </c>
      <c r="F208" s="29">
        <f t="shared" si="107"/>
        <v>2.6344505066250974E-2</v>
      </c>
      <c r="G208" s="30">
        <f t="shared" si="89"/>
        <v>2.6344086021505375</v>
      </c>
      <c r="H208" s="48">
        <f t="shared" si="90"/>
        <v>3.9967373572593799E-2</v>
      </c>
    </row>
    <row r="209" spans="1:8" s="31" customFormat="1" ht="15" x14ac:dyDescent="0.2">
      <c r="A209" s="66"/>
      <c r="B209" s="55" t="s">
        <v>211</v>
      </c>
      <c r="C209" s="32">
        <v>98</v>
      </c>
      <c r="D209" s="32">
        <v>121</v>
      </c>
      <c r="E209" s="29">
        <f t="shared" si="106"/>
        <v>1.5986949429037521E-2</v>
      </c>
      <c r="F209" s="29">
        <f t="shared" si="107"/>
        <v>9.4310210444271247E-3</v>
      </c>
      <c r="G209" s="30">
        <f t="shared" si="89"/>
        <v>0.23469387755102042</v>
      </c>
      <c r="H209" s="48">
        <f t="shared" si="90"/>
        <v>3.7520391517128879E-3</v>
      </c>
    </row>
    <row r="210" spans="1:8" s="31" customFormat="1" ht="15" x14ac:dyDescent="0.2">
      <c r="A210" s="66"/>
      <c r="B210" s="55" t="s">
        <v>430</v>
      </c>
      <c r="C210" s="32">
        <v>90</v>
      </c>
      <c r="D210" s="32">
        <v>480</v>
      </c>
      <c r="E210" s="29">
        <f t="shared" si="106"/>
        <v>1.468189233278956E-2</v>
      </c>
      <c r="F210" s="29">
        <f t="shared" si="107"/>
        <v>3.7412314886983634E-2</v>
      </c>
      <c r="G210" s="30">
        <f t="shared" si="89"/>
        <v>4.333333333333333</v>
      </c>
      <c r="H210" s="48">
        <f t="shared" si="90"/>
        <v>6.3621533442088082E-2</v>
      </c>
    </row>
    <row r="211" spans="1:8" s="31" customFormat="1" ht="15" x14ac:dyDescent="0.2">
      <c r="A211" s="66"/>
      <c r="B211" s="55" t="s">
        <v>431</v>
      </c>
      <c r="C211" s="32">
        <v>4</v>
      </c>
      <c r="D211" s="32">
        <v>5</v>
      </c>
      <c r="E211" s="29">
        <f t="shared" si="106"/>
        <v>6.5252854812398043E-4</v>
      </c>
      <c r="F211" s="29">
        <f t="shared" si="107"/>
        <v>3.8971161340607951E-4</v>
      </c>
      <c r="G211" s="30">
        <f t="shared" si="89"/>
        <v>0.25</v>
      </c>
      <c r="H211" s="48">
        <f t="shared" si="90"/>
        <v>1.6313213703099511E-4</v>
      </c>
    </row>
    <row r="212" spans="1:8" s="31" customFormat="1" ht="15" x14ac:dyDescent="0.2">
      <c r="A212" s="66"/>
      <c r="B212" s="55" t="s">
        <v>212</v>
      </c>
      <c r="C212" s="32">
        <v>0</v>
      </c>
      <c r="D212" s="32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32">
        <v>31</v>
      </c>
      <c r="D213" s="32">
        <v>2122</v>
      </c>
      <c r="E213" s="29">
        <f t="shared" si="106"/>
        <v>5.0570962479608485E-3</v>
      </c>
      <c r="F213" s="29">
        <f t="shared" si="107"/>
        <v>0.16539360872954015</v>
      </c>
      <c r="G213" s="30">
        <f t="shared" si="89"/>
        <v>67.451612903225808</v>
      </c>
      <c r="H213" s="48">
        <f t="shared" ref="H213" si="116">+IF(OR(AND(E213=""),(G213="")),"",E213*G213)</f>
        <v>0.34110929853181077</v>
      </c>
    </row>
    <row r="214" spans="1:8" s="31" customFormat="1" ht="15" x14ac:dyDescent="0.2">
      <c r="A214" s="66"/>
      <c r="B214" s="55" t="s">
        <v>213</v>
      </c>
      <c r="C214" s="32">
        <v>62</v>
      </c>
      <c r="D214" s="32">
        <v>71</v>
      </c>
      <c r="E214" s="29">
        <f t="shared" si="106"/>
        <v>1.0114192495921697E-2</v>
      </c>
      <c r="F214" s="29">
        <f t="shared" si="107"/>
        <v>5.5339049103663293E-3</v>
      </c>
      <c r="G214" s="30">
        <f t="shared" si="89"/>
        <v>0.14516129032258066</v>
      </c>
      <c r="H214" s="48">
        <f t="shared" si="90"/>
        <v>1.4681892332789562E-3</v>
      </c>
    </row>
    <row r="215" spans="1:8" s="31" customFormat="1" ht="15" x14ac:dyDescent="0.2">
      <c r="A215" s="66"/>
      <c r="B215" s="55" t="s">
        <v>214</v>
      </c>
      <c r="C215" s="32">
        <v>17</v>
      </c>
      <c r="D215" s="32">
        <v>20</v>
      </c>
      <c r="E215" s="29">
        <f t="shared" si="106"/>
        <v>2.7732463295269166E-3</v>
      </c>
      <c r="F215" s="29">
        <f t="shared" si="107"/>
        <v>1.558846453624318E-3</v>
      </c>
      <c r="G215" s="30">
        <f t="shared" si="89"/>
        <v>0.17647058823529413</v>
      </c>
      <c r="H215" s="48">
        <f t="shared" si="90"/>
        <v>4.893964110929853E-4</v>
      </c>
    </row>
    <row r="216" spans="1:8" s="31" customFormat="1" ht="15" x14ac:dyDescent="0.2">
      <c r="A216" s="66"/>
      <c r="B216" s="55" t="s">
        <v>215</v>
      </c>
      <c r="C216" s="32">
        <v>0</v>
      </c>
      <c r="D216" s="32">
        <v>0</v>
      </c>
      <c r="E216" s="29" t="str">
        <f t="shared" si="106"/>
        <v/>
      </c>
      <c r="F216" s="29" t="str">
        <f t="shared" si="107"/>
        <v/>
      </c>
      <c r="G216" s="30" t="str">
        <f t="shared" si="89"/>
        <v xml:space="preserve"> </v>
      </c>
      <c r="H216" s="48" t="str">
        <f t="shared" si="90"/>
        <v/>
      </c>
    </row>
    <row r="217" spans="1:8" s="31" customFormat="1" ht="15" x14ac:dyDescent="0.2">
      <c r="A217" s="66"/>
      <c r="B217" s="55" t="s">
        <v>44</v>
      </c>
      <c r="C217" s="32">
        <v>1</v>
      </c>
      <c r="D217" s="32">
        <v>0</v>
      </c>
      <c r="E217" s="29">
        <f t="shared" si="106"/>
        <v>1.6313213703099511E-4</v>
      </c>
      <c r="F217" s="29" t="str">
        <f t="shared" si="107"/>
        <v/>
      </c>
      <c r="G217" s="30">
        <f t="shared" si="89"/>
        <v>-1</v>
      </c>
      <c r="H217" s="48">
        <f t="shared" si="90"/>
        <v>-1.6313213703099511E-4</v>
      </c>
    </row>
    <row r="218" spans="1:8" s="31" customFormat="1" ht="15" x14ac:dyDescent="0.2">
      <c r="A218" s="66"/>
      <c r="B218" s="55" t="s">
        <v>45</v>
      </c>
      <c r="C218" s="32">
        <v>59</v>
      </c>
      <c r="D218" s="32">
        <v>93</v>
      </c>
      <c r="E218" s="29">
        <f t="shared" si="106"/>
        <v>9.6247960848287115E-3</v>
      </c>
      <c r="F218" s="29">
        <f t="shared" si="107"/>
        <v>7.2486360093530783E-3</v>
      </c>
      <c r="G218" s="30">
        <f t="shared" si="89"/>
        <v>0.57627118644067798</v>
      </c>
      <c r="H218" s="48">
        <f t="shared" si="90"/>
        <v>5.5464926590538342E-3</v>
      </c>
    </row>
    <row r="219" spans="1:8" s="31" customFormat="1" ht="15" x14ac:dyDescent="0.2">
      <c r="A219" s="66"/>
      <c r="B219" s="55" t="s">
        <v>216</v>
      </c>
      <c r="C219" s="32">
        <v>1</v>
      </c>
      <c r="D219" s="32">
        <v>8</v>
      </c>
      <c r="E219" s="29">
        <f t="shared" si="106"/>
        <v>1.6313213703099511E-4</v>
      </c>
      <c r="F219" s="29">
        <f t="shared" si="107"/>
        <v>6.2353858144972721E-4</v>
      </c>
      <c r="G219" s="30">
        <f t="shared" si="89"/>
        <v>7</v>
      </c>
      <c r="H219" s="48">
        <f t="shared" si="90"/>
        <v>1.1419249592169657E-3</v>
      </c>
    </row>
    <row r="220" spans="1:8" s="31" customFormat="1" ht="30" x14ac:dyDescent="0.2">
      <c r="A220" s="66"/>
      <c r="B220" s="55" t="s">
        <v>217</v>
      </c>
      <c r="C220" s="32">
        <v>0</v>
      </c>
      <c r="D220" s="32">
        <v>3</v>
      </c>
      <c r="E220" s="29" t="str">
        <f t="shared" si="106"/>
        <v/>
      </c>
      <c r="F220" s="29">
        <f t="shared" si="107"/>
        <v>2.338269680436477E-4</v>
      </c>
      <c r="G220" s="30">
        <f t="shared" si="89"/>
        <v>1</v>
      </c>
      <c r="H220" s="48" t="str">
        <f t="shared" si="90"/>
        <v/>
      </c>
    </row>
    <row r="221" spans="1:8" s="31" customFormat="1" ht="15" x14ac:dyDescent="0.2">
      <c r="A221" s="66"/>
      <c r="B221" s="55" t="s">
        <v>432</v>
      </c>
      <c r="C221" s="32">
        <v>0</v>
      </c>
      <c r="D221" s="32">
        <v>0</v>
      </c>
      <c r="E221" s="29" t="str">
        <f t="shared" si="106"/>
        <v/>
      </c>
      <c r="F221" s="29" t="str">
        <f t="shared" si="107"/>
        <v/>
      </c>
      <c r="G221" s="30" t="str">
        <f t="shared" si="89"/>
        <v xml:space="preserve"> </v>
      </c>
      <c r="H221" s="48" t="str">
        <f t="shared" si="90"/>
        <v/>
      </c>
    </row>
    <row r="222" spans="1:8" s="31" customFormat="1" ht="15" x14ac:dyDescent="0.2">
      <c r="A222" s="66"/>
      <c r="B222" s="55" t="s">
        <v>504</v>
      </c>
      <c r="C222" s="32">
        <v>0</v>
      </c>
      <c r="D222" s="32">
        <v>0</v>
      </c>
      <c r="E222" s="29" t="str">
        <f t="shared" si="106"/>
        <v/>
      </c>
      <c r="F222" s="29" t="str">
        <f t="shared" si="107"/>
        <v/>
      </c>
      <c r="G222" s="30" t="str">
        <f t="shared" si="89"/>
        <v xml:space="preserve"> </v>
      </c>
      <c r="H222" s="48" t="str">
        <f t="shared" ref="H222" si="117">+IF(OR(AND(E222=""),(G222="")),"",E222*G222)</f>
        <v/>
      </c>
    </row>
    <row r="223" spans="1:8" s="31" customFormat="1" ht="15" x14ac:dyDescent="0.2">
      <c r="A223" s="66"/>
      <c r="B223" s="55" t="s">
        <v>609</v>
      </c>
      <c r="C223" s="32">
        <v>34</v>
      </c>
      <c r="D223" s="32">
        <v>66</v>
      </c>
      <c r="E223" s="29">
        <f t="shared" ref="E223" si="118">+IF(C223=0,"",C223/C$176)</f>
        <v>5.5464926590538333E-3</v>
      </c>
      <c r="F223" s="29">
        <f t="shared" ref="F223" si="119">+IF(D223=0,"",D223/D$176)</f>
        <v>5.1441932969602498E-3</v>
      </c>
      <c r="G223" s="30">
        <f t="shared" ref="G223" si="120">+IF(AND(C223=0,D223=0)," ",IF(C223=0,1,IF(D223=0,-1,(D223-C223)/C223)))</f>
        <v>0.94117647058823528</v>
      </c>
      <c r="H223" s="48">
        <f t="shared" ref="H223" si="121">+IF(OR(AND(E223=""),(G223="")),"",E223*G223)</f>
        <v>5.2202283849918435E-3</v>
      </c>
    </row>
    <row r="224" spans="1:8" s="31" customFormat="1" ht="15" x14ac:dyDescent="0.2">
      <c r="A224" s="66"/>
      <c r="B224" s="55" t="s">
        <v>539</v>
      </c>
      <c r="C224" s="32">
        <v>0</v>
      </c>
      <c r="D224" s="32">
        <v>1</v>
      </c>
      <c r="E224" s="29" t="str">
        <f t="shared" si="106"/>
        <v/>
      </c>
      <c r="F224" s="29">
        <f t="shared" si="107"/>
        <v>7.7942322681215901E-5</v>
      </c>
      <c r="G224" s="30">
        <f t="shared" si="89"/>
        <v>1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32">
        <v>0</v>
      </c>
      <c r="D225" s="32">
        <v>0</v>
      </c>
      <c r="E225" s="29" t="str">
        <f t="shared" si="106"/>
        <v/>
      </c>
      <c r="F225" s="29" t="str">
        <f t="shared" si="107"/>
        <v/>
      </c>
      <c r="G225" s="30" t="str">
        <f t="shared" si="89"/>
        <v xml:space="preserve"> </v>
      </c>
      <c r="H225" s="48" t="str">
        <f t="shared" si="90"/>
        <v/>
      </c>
    </row>
    <row r="226" spans="1:8" s="31" customFormat="1" ht="15" x14ac:dyDescent="0.2">
      <c r="A226" s="66"/>
      <c r="B226" s="55" t="s">
        <v>46</v>
      </c>
      <c r="C226" s="32">
        <v>0</v>
      </c>
      <c r="D226" s="32">
        <v>0</v>
      </c>
      <c r="E226" s="29" t="str">
        <f t="shared" si="106"/>
        <v/>
      </c>
      <c r="F226" s="29" t="str">
        <f t="shared" si="107"/>
        <v/>
      </c>
      <c r="G226" s="30" t="str">
        <f t="shared" si="89"/>
        <v xml:space="preserve"> </v>
      </c>
      <c r="H226" s="48" t="str">
        <f t="shared" si="90"/>
        <v/>
      </c>
    </row>
    <row r="227" spans="1:8" s="31" customFormat="1" ht="15" x14ac:dyDescent="0.2">
      <c r="A227" s="66"/>
      <c r="B227" s="55" t="s">
        <v>219</v>
      </c>
      <c r="C227" s="32">
        <v>0</v>
      </c>
      <c r="D227" s="32">
        <v>1</v>
      </c>
      <c r="E227" s="29" t="str">
        <f t="shared" si="106"/>
        <v/>
      </c>
      <c r="F227" s="29">
        <f t="shared" si="107"/>
        <v>7.7942322681215901E-5</v>
      </c>
      <c r="G227" s="30">
        <f t="shared" si="89"/>
        <v>1</v>
      </c>
      <c r="H227" s="48" t="str">
        <f t="shared" si="90"/>
        <v/>
      </c>
    </row>
    <row r="228" spans="1:8" s="31" customFormat="1" ht="15" x14ac:dyDescent="0.2">
      <c r="A228" s="66"/>
      <c r="B228" s="55" t="s">
        <v>220</v>
      </c>
      <c r="C228" s="32">
        <v>0</v>
      </c>
      <c r="D228" s="32">
        <v>0</v>
      </c>
      <c r="E228" s="29" t="str">
        <f t="shared" si="106"/>
        <v/>
      </c>
      <c r="F228" s="29" t="str">
        <f t="shared" si="107"/>
        <v/>
      </c>
      <c r="G228" s="30" t="str">
        <f t="shared" si="89"/>
        <v xml:space="preserve"> </v>
      </c>
      <c r="H228" s="48" t="str">
        <f t="shared" si="90"/>
        <v/>
      </c>
    </row>
    <row r="229" spans="1:8" s="31" customFormat="1" ht="15" x14ac:dyDescent="0.2">
      <c r="A229" s="66"/>
      <c r="B229" s="55" t="s">
        <v>433</v>
      </c>
      <c r="C229" s="32">
        <v>0</v>
      </c>
      <c r="D229" s="32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32">
        <v>508</v>
      </c>
      <c r="D230" s="32">
        <v>446</v>
      </c>
      <c r="E230" s="29">
        <f t="shared" si="106"/>
        <v>8.2871125611745519E-2</v>
      </c>
      <c r="F230" s="29">
        <f t="shared" si="107"/>
        <v>3.4762275915822288E-2</v>
      </c>
      <c r="G230" s="30">
        <f t="shared" si="89"/>
        <v>-0.12204724409448819</v>
      </c>
      <c r="H230" s="48">
        <f t="shared" si="90"/>
        <v>-1.0114192495921697E-2</v>
      </c>
    </row>
    <row r="231" spans="1:8" s="31" customFormat="1" ht="15" x14ac:dyDescent="0.2">
      <c r="A231" s="66"/>
      <c r="B231" s="55" t="s">
        <v>221</v>
      </c>
      <c r="C231" s="32">
        <v>1</v>
      </c>
      <c r="D231" s="32">
        <v>2</v>
      </c>
      <c r="E231" s="29">
        <f t="shared" si="106"/>
        <v>1.6313213703099511E-4</v>
      </c>
      <c r="F231" s="29">
        <f t="shared" si="107"/>
        <v>1.558846453624318E-4</v>
      </c>
      <c r="G231" s="30">
        <f t="shared" si="89"/>
        <v>1</v>
      </c>
      <c r="H231" s="48">
        <f t="shared" si="90"/>
        <v>1.6313213703099511E-4</v>
      </c>
    </row>
    <row r="232" spans="1:8" s="31" customFormat="1" ht="15" x14ac:dyDescent="0.2">
      <c r="A232" s="66"/>
      <c r="B232" s="55" t="s">
        <v>222</v>
      </c>
      <c r="C232" s="32">
        <v>33</v>
      </c>
      <c r="D232" s="32">
        <v>31</v>
      </c>
      <c r="E232" s="29">
        <f t="shared" ref="E232:E251" si="122">+IF(C232=0,"",C232/C$176)</f>
        <v>5.3833605220228384E-3</v>
      </c>
      <c r="F232" s="29">
        <f t="shared" ref="F232:F251" si="123">+IF(D232=0,"",D232/D$176)</f>
        <v>2.4162120031176928E-3</v>
      </c>
      <c r="G232" s="30">
        <f t="shared" si="89"/>
        <v>-6.0606060606060608E-2</v>
      </c>
      <c r="H232" s="48">
        <f t="shared" si="90"/>
        <v>-3.2626427406199022E-4</v>
      </c>
    </row>
    <row r="233" spans="1:8" s="31" customFormat="1" ht="15" x14ac:dyDescent="0.2">
      <c r="A233" s="66"/>
      <c r="B233" s="55" t="s">
        <v>223</v>
      </c>
      <c r="C233" s="32">
        <v>5</v>
      </c>
      <c r="D233" s="32">
        <v>4</v>
      </c>
      <c r="E233" s="29">
        <f t="shared" si="122"/>
        <v>8.1566068515497557E-4</v>
      </c>
      <c r="F233" s="29">
        <f t="shared" si="123"/>
        <v>3.1176929072486361E-4</v>
      </c>
      <c r="G233" s="30">
        <f t="shared" si="89"/>
        <v>-0.2</v>
      </c>
      <c r="H233" s="48">
        <f t="shared" si="90"/>
        <v>-1.6313213703099514E-4</v>
      </c>
    </row>
    <row r="234" spans="1:8" s="31" customFormat="1" ht="15" x14ac:dyDescent="0.2">
      <c r="A234" s="66"/>
      <c r="B234" s="55" t="s">
        <v>628</v>
      </c>
      <c r="C234" s="32">
        <v>0</v>
      </c>
      <c r="D234" s="32">
        <v>2</v>
      </c>
      <c r="E234" s="29" t="str">
        <f t="shared" si="122"/>
        <v/>
      </c>
      <c r="F234" s="29">
        <f t="shared" si="123"/>
        <v>1.558846453624318E-4</v>
      </c>
      <c r="G234" s="30">
        <f t="shared" si="89"/>
        <v>1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32">
        <v>0</v>
      </c>
      <c r="D235" s="32">
        <v>0</v>
      </c>
      <c r="E235" s="29" t="str">
        <f t="shared" ref="E235" si="124">+IF(C235=0,"",C235/C$176)</f>
        <v/>
      </c>
      <c r="F235" s="29" t="str">
        <f t="shared" ref="F235" si="125">+IF(D235=0,"",D235/D$176)</f>
        <v/>
      </c>
      <c r="G235" s="30" t="str">
        <f t="shared" si="89"/>
        <v xml:space="preserve"> 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55" t="s">
        <v>612</v>
      </c>
      <c r="C236" s="32">
        <v>4</v>
      </c>
      <c r="D236" s="32">
        <v>35</v>
      </c>
      <c r="E236" s="29">
        <f t="shared" ref="E236" si="127">+IF(C236=0,"",C236/C$176)</f>
        <v>6.5252854812398043E-4</v>
      </c>
      <c r="F236" s="29">
        <f t="shared" ref="F236" si="128">+IF(D236=0,"",D236/D$176)</f>
        <v>2.7279812938425566E-3</v>
      </c>
      <c r="G236" s="30">
        <f t="shared" ref="G236" si="129">+IF(AND(C236=0,D236=0)," ",IF(C236=0,1,IF(D236=0,-1,(D236-C236)/C236)))</f>
        <v>7.75</v>
      </c>
      <c r="H236" s="48">
        <f t="shared" ref="H236" si="130">+IF(OR(AND(E236=""),(G236="")),"",E236*G236)</f>
        <v>5.0570962479608485E-3</v>
      </c>
    </row>
    <row r="237" spans="1:8" s="31" customFormat="1" ht="15" x14ac:dyDescent="0.2">
      <c r="A237" s="66"/>
      <c r="B237" s="55" t="s">
        <v>48</v>
      </c>
      <c r="C237" s="32">
        <v>1</v>
      </c>
      <c r="D237" s="32">
        <v>2</v>
      </c>
      <c r="E237" s="29">
        <f t="shared" si="122"/>
        <v>1.6313213703099511E-4</v>
      </c>
      <c r="F237" s="29">
        <f t="shared" si="123"/>
        <v>1.558846453624318E-4</v>
      </c>
      <c r="G237" s="30">
        <f t="shared" si="89"/>
        <v>1</v>
      </c>
      <c r="H237" s="48">
        <f t="shared" si="90"/>
        <v>1.6313213703099511E-4</v>
      </c>
    </row>
    <row r="238" spans="1:8" s="31" customFormat="1" ht="15" x14ac:dyDescent="0.2">
      <c r="A238" s="66"/>
      <c r="B238" s="55" t="s">
        <v>224</v>
      </c>
      <c r="C238" s="32">
        <v>0</v>
      </c>
      <c r="D238" s="32">
        <v>2</v>
      </c>
      <c r="E238" s="29" t="str">
        <f t="shared" si="122"/>
        <v/>
      </c>
      <c r="F238" s="29">
        <f t="shared" si="123"/>
        <v>1.558846453624318E-4</v>
      </c>
      <c r="G238" s="30">
        <f t="shared" si="89"/>
        <v>1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32">
        <v>0</v>
      </c>
      <c r="D239" s="32">
        <v>0</v>
      </c>
      <c r="E239" s="29" t="str">
        <f t="shared" si="122"/>
        <v/>
      </c>
      <c r="F239" s="29" t="str">
        <f t="shared" si="123"/>
        <v/>
      </c>
      <c r="G239" s="30" t="str">
        <f t="shared" si="89"/>
        <v xml:space="preserve"> 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32">
        <v>0</v>
      </c>
      <c r="D240" s="32">
        <v>4</v>
      </c>
      <c r="E240" s="29" t="str">
        <f t="shared" si="122"/>
        <v/>
      </c>
      <c r="F240" s="29">
        <f t="shared" si="123"/>
        <v>3.1176929072486361E-4</v>
      </c>
      <c r="G240" s="30">
        <f t="shared" si="89"/>
        <v>1</v>
      </c>
      <c r="H240" s="48" t="str">
        <f t="shared" si="90"/>
        <v/>
      </c>
    </row>
    <row r="241" spans="1:8" s="31" customFormat="1" ht="15" x14ac:dyDescent="0.2">
      <c r="A241" s="66"/>
      <c r="B241" s="55" t="s">
        <v>633</v>
      </c>
      <c r="C241" s="32">
        <v>2</v>
      </c>
      <c r="D241" s="32">
        <v>1</v>
      </c>
      <c r="E241" s="29">
        <f t="shared" si="122"/>
        <v>3.2626427406199022E-4</v>
      </c>
      <c r="F241" s="29">
        <f t="shared" si="123"/>
        <v>7.7942322681215901E-5</v>
      </c>
      <c r="G241" s="30">
        <f t="shared" si="89"/>
        <v>-0.5</v>
      </c>
      <c r="H241" s="48">
        <f t="shared" si="90"/>
        <v>-1.6313213703099511E-4</v>
      </c>
    </row>
    <row r="242" spans="1:8" s="31" customFormat="1" ht="15" x14ac:dyDescent="0.2">
      <c r="A242" s="66" t="s">
        <v>644</v>
      </c>
      <c r="B242" s="55" t="s">
        <v>650</v>
      </c>
      <c r="C242" s="32"/>
      <c r="D242" s="32">
        <v>0</v>
      </c>
      <c r="E242" s="29" t="str">
        <f t="shared" ref="E242" si="131">+IF(C242=0,"",C242/C$176)</f>
        <v/>
      </c>
      <c r="F242" s="29" t="str">
        <f t="shared" ref="F242" si="132">+IF(D242=0,"",D242/D$176)</f>
        <v/>
      </c>
      <c r="G242" s="30" t="str">
        <f t="shared" ref="G242" si="133">+IF(AND(C242=0,D242=0)," ",IF(C242=0,1,IF(D242=0,-1,(D242-C242)/C242)))</f>
        <v xml:space="preserve"> 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32">
        <v>10</v>
      </c>
      <c r="D243" s="32">
        <v>5</v>
      </c>
      <c r="E243" s="29">
        <f t="shared" si="122"/>
        <v>1.6313213703099511E-3</v>
      </c>
      <c r="F243" s="29">
        <f t="shared" si="123"/>
        <v>3.8971161340607951E-4</v>
      </c>
      <c r="G243" s="30">
        <f t="shared" si="89"/>
        <v>-0.5</v>
      </c>
      <c r="H243" s="48">
        <f t="shared" si="90"/>
        <v>-8.1566068515497557E-4</v>
      </c>
    </row>
    <row r="244" spans="1:8" s="31" customFormat="1" ht="15" x14ac:dyDescent="0.2">
      <c r="A244" s="66"/>
      <c r="B244" s="55" t="s">
        <v>52</v>
      </c>
      <c r="C244" s="32">
        <v>0</v>
      </c>
      <c r="D244" s="32">
        <v>66</v>
      </c>
      <c r="E244" s="29" t="str">
        <f t="shared" si="122"/>
        <v/>
      </c>
      <c r="F244" s="29">
        <f t="shared" si="123"/>
        <v>5.1441932969602498E-3</v>
      </c>
      <c r="G244" s="30">
        <f t="shared" ref="G244:G314" si="135">+IF(AND(C244=0,D244=0)," ",IF(C244=0,1,IF(D244=0,-1,(D244-C244)/C244)))</f>
        <v>1</v>
      </c>
      <c r="H244" s="48" t="str">
        <f t="shared" si="90"/>
        <v/>
      </c>
    </row>
    <row r="245" spans="1:8" s="31" customFormat="1" ht="30" x14ac:dyDescent="0.2">
      <c r="A245" s="66"/>
      <c r="B245" s="55" t="s">
        <v>540</v>
      </c>
      <c r="C245" s="32">
        <v>0</v>
      </c>
      <c r="D245" s="32">
        <v>1</v>
      </c>
      <c r="E245" s="29" t="str">
        <f t="shared" si="122"/>
        <v/>
      </c>
      <c r="F245" s="29">
        <f t="shared" si="123"/>
        <v>7.7942322681215901E-5</v>
      </c>
      <c r="G245" s="30">
        <f t="shared" si="135"/>
        <v>1</v>
      </c>
      <c r="H245" s="48" t="str">
        <f t="shared" si="90"/>
        <v/>
      </c>
    </row>
    <row r="246" spans="1:8" s="31" customFormat="1" ht="15" x14ac:dyDescent="0.2">
      <c r="A246" s="66"/>
      <c r="B246" s="55" t="s">
        <v>50</v>
      </c>
      <c r="C246" s="32">
        <v>43</v>
      </c>
      <c r="D246" s="32">
        <v>8</v>
      </c>
      <c r="E246" s="29">
        <f t="shared" si="122"/>
        <v>7.0146818923327893E-3</v>
      </c>
      <c r="F246" s="29">
        <f t="shared" si="123"/>
        <v>6.2353858144972721E-4</v>
      </c>
      <c r="G246" s="30">
        <f t="shared" si="135"/>
        <v>-0.81395348837209303</v>
      </c>
      <c r="H246" s="48">
        <f t="shared" si="90"/>
        <v>-5.7096247960848282E-3</v>
      </c>
    </row>
    <row r="247" spans="1:8" s="31" customFormat="1" ht="15" x14ac:dyDescent="0.2">
      <c r="A247" s="66"/>
      <c r="B247" s="55" t="s">
        <v>49</v>
      </c>
      <c r="C247" s="32">
        <v>0</v>
      </c>
      <c r="D247" s="32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32">
        <v>0</v>
      </c>
      <c r="D248" s="32">
        <v>2</v>
      </c>
      <c r="E248" s="29" t="str">
        <f t="shared" si="122"/>
        <v/>
      </c>
      <c r="F248" s="29">
        <f t="shared" si="123"/>
        <v>1.558846453624318E-4</v>
      </c>
      <c r="G248" s="30">
        <f t="shared" si="135"/>
        <v>1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32">
        <v>43</v>
      </c>
      <c r="D249" s="32">
        <v>29</v>
      </c>
      <c r="E249" s="29">
        <f t="shared" si="122"/>
        <v>7.0146818923327893E-3</v>
      </c>
      <c r="F249" s="29">
        <f t="shared" si="123"/>
        <v>2.2603273577552611E-3</v>
      </c>
      <c r="G249" s="30">
        <f t="shared" si="135"/>
        <v>-0.32558139534883723</v>
      </c>
      <c r="H249" s="48">
        <f t="shared" si="90"/>
        <v>-2.2838499184339315E-3</v>
      </c>
    </row>
    <row r="250" spans="1:8" s="31" customFormat="1" ht="15" x14ac:dyDescent="0.2">
      <c r="A250" s="66"/>
      <c r="B250" s="55" t="s">
        <v>226</v>
      </c>
      <c r="C250" s="32">
        <v>0</v>
      </c>
      <c r="D250" s="32">
        <v>0</v>
      </c>
      <c r="E250" s="29" t="str">
        <f t="shared" si="122"/>
        <v/>
      </c>
      <c r="F250" s="29" t="str">
        <f t="shared" si="123"/>
        <v/>
      </c>
      <c r="G250" s="30" t="str">
        <f t="shared" si="135"/>
        <v xml:space="preserve"> </v>
      </c>
      <c r="H250" s="48" t="str">
        <f t="shared" si="90"/>
        <v/>
      </c>
    </row>
    <row r="251" spans="1:8" s="31" customFormat="1" ht="15" x14ac:dyDescent="0.2">
      <c r="A251" s="66"/>
      <c r="B251" s="55" t="s">
        <v>434</v>
      </c>
      <c r="C251" s="32">
        <v>1</v>
      </c>
      <c r="D251" s="32">
        <v>3</v>
      </c>
      <c r="E251" s="29">
        <f t="shared" si="122"/>
        <v>1.6313213703099511E-4</v>
      </c>
      <c r="F251" s="29">
        <f t="shared" si="123"/>
        <v>2.338269680436477E-4</v>
      </c>
      <c r="G251" s="30">
        <f t="shared" si="135"/>
        <v>2</v>
      </c>
      <c r="H251" s="48">
        <f t="shared" si="90"/>
        <v>3.2626427406199022E-4</v>
      </c>
    </row>
    <row r="252" spans="1:8" s="31" customFormat="1" ht="15" x14ac:dyDescent="0.2">
      <c r="A252" s="66"/>
      <c r="B252" s="55" t="s">
        <v>323</v>
      </c>
      <c r="C252" s="32">
        <v>1</v>
      </c>
      <c r="D252" s="32">
        <v>0</v>
      </c>
      <c r="E252" s="29">
        <f t="shared" ref="E252:E337" si="136">+IF(C252=0,"",C252/C$176)</f>
        <v>1.6313213703099511E-4</v>
      </c>
      <c r="F252" s="29" t="str">
        <f t="shared" ref="F252:F337" si="137">+IF(D252=0,"",D252/D$176)</f>
        <v/>
      </c>
      <c r="G252" s="30">
        <f t="shared" si="135"/>
        <v>-1</v>
      </c>
      <c r="H252" s="48">
        <f t="shared" ref="H252:H337" si="138">+IF(OR(AND(E252=""),(G252="")),"",E252*G252)</f>
        <v>-1.6313213703099511E-4</v>
      </c>
    </row>
    <row r="253" spans="1:8" s="31" customFormat="1" ht="15" x14ac:dyDescent="0.2">
      <c r="A253" s="66"/>
      <c r="B253" s="55" t="s">
        <v>227</v>
      </c>
      <c r="C253" s="32">
        <v>0</v>
      </c>
      <c r="D253" s="32">
        <v>3</v>
      </c>
      <c r="E253" s="29" t="str">
        <f t="shared" si="136"/>
        <v/>
      </c>
      <c r="F253" s="29">
        <f t="shared" si="137"/>
        <v>2.338269680436477E-4</v>
      </c>
      <c r="G253" s="30">
        <f t="shared" si="135"/>
        <v>1</v>
      </c>
      <c r="H253" s="48" t="str">
        <f t="shared" si="138"/>
        <v/>
      </c>
    </row>
    <row r="254" spans="1:8" s="31" customFormat="1" ht="15" x14ac:dyDescent="0.2">
      <c r="A254" s="66"/>
      <c r="B254" s="55" t="s">
        <v>228</v>
      </c>
      <c r="C254" s="32">
        <v>9</v>
      </c>
      <c r="D254" s="32">
        <v>2</v>
      </c>
      <c r="E254" s="29">
        <f t="shared" si="136"/>
        <v>1.468189233278956E-3</v>
      </c>
      <c r="F254" s="29">
        <f t="shared" si="137"/>
        <v>1.558846453624318E-4</v>
      </c>
      <c r="G254" s="30">
        <f t="shared" si="135"/>
        <v>-0.77777777777777779</v>
      </c>
      <c r="H254" s="48">
        <f t="shared" si="138"/>
        <v>-1.1419249592169657E-3</v>
      </c>
    </row>
    <row r="255" spans="1:8" s="31" customFormat="1" ht="15" x14ac:dyDescent="0.2">
      <c r="A255" s="66"/>
      <c r="B255" s="55" t="s">
        <v>435</v>
      </c>
      <c r="C255" s="32">
        <v>8</v>
      </c>
      <c r="D255" s="32">
        <v>6</v>
      </c>
      <c r="E255" s="29">
        <f t="shared" si="136"/>
        <v>1.3050570962479609E-3</v>
      </c>
      <c r="F255" s="29">
        <f t="shared" si="137"/>
        <v>4.6765393608729541E-4</v>
      </c>
      <c r="G255" s="30">
        <f t="shared" si="135"/>
        <v>-0.25</v>
      </c>
      <c r="H255" s="48">
        <f t="shared" si="138"/>
        <v>-3.2626427406199022E-4</v>
      </c>
    </row>
    <row r="256" spans="1:8" s="31" customFormat="1" ht="15" x14ac:dyDescent="0.2">
      <c r="A256" s="66"/>
      <c r="B256" s="55" t="s">
        <v>229</v>
      </c>
      <c r="C256" s="32">
        <v>0</v>
      </c>
      <c r="D256" s="32">
        <v>1</v>
      </c>
      <c r="E256" s="29" t="str">
        <f t="shared" si="136"/>
        <v/>
      </c>
      <c r="F256" s="29">
        <f t="shared" si="137"/>
        <v>7.7942322681215901E-5</v>
      </c>
      <c r="G256" s="30">
        <f t="shared" si="135"/>
        <v>1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32">
        <v>0</v>
      </c>
      <c r="D257" s="32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32">
        <v>12</v>
      </c>
      <c r="D258" s="32">
        <v>5</v>
      </c>
      <c r="E258" s="29">
        <f t="shared" ref="E258:E259" si="139">+IF(C258=0,"",C258/C$176)</f>
        <v>1.9575856443719412E-3</v>
      </c>
      <c r="F258" s="29">
        <f t="shared" ref="F258:F259" si="140">+IF(D258=0,"",D258/D$176)</f>
        <v>3.8971161340607951E-4</v>
      </c>
      <c r="G258" s="30">
        <f t="shared" si="135"/>
        <v>-0.58333333333333337</v>
      </c>
      <c r="H258" s="48">
        <f t="shared" ref="H258:H259" si="141">+IF(OR(AND(E258=""),(G258="")),"",E258*G258)</f>
        <v>-1.1419249592169657E-3</v>
      </c>
    </row>
    <row r="259" spans="1:8" s="31" customFormat="1" ht="15" x14ac:dyDescent="0.2">
      <c r="A259" s="66"/>
      <c r="B259" s="55" t="s">
        <v>411</v>
      </c>
      <c r="C259" s="32">
        <v>0</v>
      </c>
      <c r="D259" s="32">
        <v>1</v>
      </c>
      <c r="E259" s="29" t="str">
        <f t="shared" si="139"/>
        <v/>
      </c>
      <c r="F259" s="29">
        <f t="shared" si="140"/>
        <v>7.7942322681215901E-5</v>
      </c>
      <c r="G259" s="30">
        <f t="shared" si="135"/>
        <v>1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32">
        <v>1</v>
      </c>
      <c r="D260" s="32">
        <v>0</v>
      </c>
      <c r="E260" s="29">
        <f t="shared" si="136"/>
        <v>1.6313213703099511E-4</v>
      </c>
      <c r="F260" s="29" t="str">
        <f t="shared" si="137"/>
        <v/>
      </c>
      <c r="G260" s="30">
        <f t="shared" si="135"/>
        <v>-1</v>
      </c>
      <c r="H260" s="48">
        <f t="shared" si="138"/>
        <v>-1.6313213703099511E-4</v>
      </c>
    </row>
    <row r="261" spans="1:8" s="31" customFormat="1" ht="15" x14ac:dyDescent="0.2">
      <c r="A261" s="66"/>
      <c r="B261" s="55" t="s">
        <v>600</v>
      </c>
      <c r="C261" s="32">
        <v>0</v>
      </c>
      <c r="D261" s="32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32">
        <v>0</v>
      </c>
      <c r="D262" s="32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32">
        <v>4</v>
      </c>
      <c r="D263" s="32">
        <v>3</v>
      </c>
      <c r="E263" s="29">
        <f t="shared" si="136"/>
        <v>6.5252854812398043E-4</v>
      </c>
      <c r="F263" s="29">
        <f t="shared" si="137"/>
        <v>2.338269680436477E-4</v>
      </c>
      <c r="G263" s="30">
        <f t="shared" si="135"/>
        <v>-0.25</v>
      </c>
      <c r="H263" s="48">
        <f t="shared" si="138"/>
        <v>-1.6313213703099511E-4</v>
      </c>
    </row>
    <row r="264" spans="1:8" s="31" customFormat="1" ht="30" x14ac:dyDescent="0.2">
      <c r="A264" s="66"/>
      <c r="B264" s="55" t="s">
        <v>439</v>
      </c>
      <c r="C264" s="32">
        <v>36</v>
      </c>
      <c r="D264" s="32">
        <v>19</v>
      </c>
      <c r="E264" s="29">
        <f t="shared" si="136"/>
        <v>5.872756933115824E-3</v>
      </c>
      <c r="F264" s="29">
        <f t="shared" si="137"/>
        <v>1.4809041309431022E-3</v>
      </c>
      <c r="G264" s="30">
        <f t="shared" si="135"/>
        <v>-0.47222222222222221</v>
      </c>
      <c r="H264" s="48">
        <f t="shared" si="138"/>
        <v>-2.7732463295269166E-3</v>
      </c>
    </row>
    <row r="265" spans="1:8" s="31" customFormat="1" ht="15" x14ac:dyDescent="0.2">
      <c r="A265" s="66"/>
      <c r="B265" s="55" t="s">
        <v>440</v>
      </c>
      <c r="C265" s="32">
        <v>12</v>
      </c>
      <c r="D265" s="32">
        <v>8</v>
      </c>
      <c r="E265" s="29">
        <f t="shared" si="136"/>
        <v>1.9575856443719412E-3</v>
      </c>
      <c r="F265" s="29">
        <f t="shared" si="137"/>
        <v>6.2353858144972721E-4</v>
      </c>
      <c r="G265" s="30">
        <f t="shared" si="135"/>
        <v>-0.33333333333333331</v>
      </c>
      <c r="H265" s="48">
        <f t="shared" si="138"/>
        <v>-6.5252854812398032E-4</v>
      </c>
    </row>
    <row r="266" spans="1:8" s="31" customFormat="1" ht="15" x14ac:dyDescent="0.2">
      <c r="A266" s="66"/>
      <c r="B266" s="55" t="s">
        <v>507</v>
      </c>
      <c r="C266" s="32">
        <v>0</v>
      </c>
      <c r="D266" s="32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32">
        <v>21</v>
      </c>
      <c r="D267" s="32">
        <v>16</v>
      </c>
      <c r="E267" s="29">
        <f t="shared" si="142"/>
        <v>3.4257748776508972E-3</v>
      </c>
      <c r="F267" s="29">
        <f t="shared" si="143"/>
        <v>1.2470771628994544E-3</v>
      </c>
      <c r="G267" s="30">
        <f t="shared" si="135"/>
        <v>-0.23809523809523808</v>
      </c>
      <c r="H267" s="48">
        <f t="shared" si="144"/>
        <v>-8.1566068515497546E-4</v>
      </c>
    </row>
    <row r="268" spans="1:8" s="31" customFormat="1" ht="15" x14ac:dyDescent="0.2">
      <c r="A268" s="66"/>
      <c r="B268" s="55" t="s">
        <v>54</v>
      </c>
      <c r="C268" s="32">
        <v>0</v>
      </c>
      <c r="D268" s="32">
        <v>0</v>
      </c>
      <c r="E268" s="29" t="str">
        <f t="shared" si="136"/>
        <v/>
      </c>
      <c r="F268" s="29" t="str">
        <f t="shared" si="137"/>
        <v/>
      </c>
      <c r="G268" s="30" t="str">
        <f t="shared" si="135"/>
        <v xml:space="preserve"> </v>
      </c>
      <c r="H268" s="48" t="str">
        <f t="shared" si="138"/>
        <v/>
      </c>
    </row>
    <row r="269" spans="1:8" s="31" customFormat="1" ht="15" x14ac:dyDescent="0.2">
      <c r="A269" s="66"/>
      <c r="B269" s="55" t="s">
        <v>231</v>
      </c>
      <c r="C269" s="32">
        <v>70</v>
      </c>
      <c r="D269" s="32">
        <v>44</v>
      </c>
      <c r="E269" s="29">
        <f t="shared" si="136"/>
        <v>1.1419249592169658E-2</v>
      </c>
      <c r="F269" s="29">
        <f t="shared" si="137"/>
        <v>3.4294621979734994E-3</v>
      </c>
      <c r="G269" s="30">
        <f t="shared" si="135"/>
        <v>-0.37142857142857144</v>
      </c>
      <c r="H269" s="48">
        <f t="shared" si="138"/>
        <v>-4.2414355628058731E-3</v>
      </c>
    </row>
    <row r="270" spans="1:8" s="31" customFormat="1" ht="15" x14ac:dyDescent="0.2">
      <c r="A270" s="66"/>
      <c r="B270" s="55" t="s">
        <v>602</v>
      </c>
      <c r="C270" s="32">
        <v>0</v>
      </c>
      <c r="D270" s="32">
        <v>0</v>
      </c>
      <c r="E270" s="29" t="str">
        <f t="shared" si="136"/>
        <v/>
      </c>
      <c r="F270" s="29" t="str">
        <f t="shared" si="137"/>
        <v/>
      </c>
      <c r="G270" s="30" t="str">
        <f t="shared" si="135"/>
        <v xml:space="preserve"> 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32">
        <v>0</v>
      </c>
      <c r="D271" s="32">
        <v>1</v>
      </c>
      <c r="E271" s="29" t="str">
        <f t="shared" ref="E271:E276" si="145">+IF(C271=0,"",C271/C$176)</f>
        <v/>
      </c>
      <c r="F271" s="29">
        <f t="shared" ref="F271:F276" si="146">+IF(D271=0,"",D271/D$176)</f>
        <v>7.7942322681215901E-5</v>
      </c>
      <c r="G271" s="30">
        <f t="shared" si="135"/>
        <v>1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32">
        <v>0</v>
      </c>
      <c r="D272" s="32">
        <v>7</v>
      </c>
      <c r="E272" s="29" t="str">
        <f t="shared" si="145"/>
        <v/>
      </c>
      <c r="F272" s="29">
        <f t="shared" si="146"/>
        <v>5.4559625876851126E-4</v>
      </c>
      <c r="G272" s="30">
        <f t="shared" si="135"/>
        <v>1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32">
        <v>1</v>
      </c>
      <c r="D273" s="32">
        <v>1</v>
      </c>
      <c r="E273" s="29">
        <f t="shared" si="145"/>
        <v>1.6313213703099511E-4</v>
      </c>
      <c r="F273" s="29">
        <f t="shared" si="146"/>
        <v>7.7942322681215901E-5</v>
      </c>
      <c r="G273" s="30">
        <f t="shared" si="135"/>
        <v>0</v>
      </c>
      <c r="H273" s="48">
        <f t="shared" si="147"/>
        <v>0</v>
      </c>
    </row>
    <row r="274" spans="1:8" s="31" customFormat="1" ht="15" x14ac:dyDescent="0.2">
      <c r="A274" s="66"/>
      <c r="B274" s="55" t="s">
        <v>511</v>
      </c>
      <c r="C274" s="32">
        <v>1</v>
      </c>
      <c r="D274" s="32">
        <v>0</v>
      </c>
      <c r="E274" s="29">
        <f t="shared" si="145"/>
        <v>1.6313213703099511E-4</v>
      </c>
      <c r="F274" s="29" t="str">
        <f t="shared" si="146"/>
        <v/>
      </c>
      <c r="G274" s="30">
        <f t="shared" si="135"/>
        <v>-1</v>
      </c>
      <c r="H274" s="48">
        <f t="shared" si="147"/>
        <v>-1.6313213703099511E-4</v>
      </c>
    </row>
    <row r="275" spans="1:8" s="31" customFormat="1" ht="15" x14ac:dyDescent="0.2">
      <c r="A275" s="66"/>
      <c r="B275" s="55" t="s">
        <v>512</v>
      </c>
      <c r="C275" s="32">
        <v>0</v>
      </c>
      <c r="D275" s="32">
        <v>0</v>
      </c>
      <c r="E275" s="29" t="str">
        <f t="shared" si="145"/>
        <v/>
      </c>
      <c r="F275" s="29" t="str">
        <f t="shared" si="146"/>
        <v/>
      </c>
      <c r="G275" s="30" t="str">
        <f t="shared" si="135"/>
        <v xml:space="preserve"> </v>
      </c>
      <c r="H275" s="48" t="str">
        <f t="shared" si="147"/>
        <v/>
      </c>
    </row>
    <row r="276" spans="1:8" s="31" customFormat="1" ht="15" x14ac:dyDescent="0.2">
      <c r="A276" s="66"/>
      <c r="B276" s="55" t="s">
        <v>513</v>
      </c>
      <c r="C276" s="32">
        <v>1</v>
      </c>
      <c r="D276" s="32">
        <v>2</v>
      </c>
      <c r="E276" s="29">
        <f t="shared" si="145"/>
        <v>1.6313213703099511E-4</v>
      </c>
      <c r="F276" s="29">
        <f t="shared" si="146"/>
        <v>1.558846453624318E-4</v>
      </c>
      <c r="G276" s="30">
        <f t="shared" si="135"/>
        <v>1</v>
      </c>
      <c r="H276" s="48">
        <f t="shared" si="147"/>
        <v>1.6313213703099511E-4</v>
      </c>
    </row>
    <row r="277" spans="1:8" s="31" customFormat="1" ht="15" x14ac:dyDescent="0.2">
      <c r="A277" s="66"/>
      <c r="B277" s="55" t="s">
        <v>581</v>
      </c>
      <c r="C277" s="32">
        <v>0</v>
      </c>
      <c r="D277" s="32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32">
        <v>0</v>
      </c>
      <c r="D278" s="32">
        <v>1</v>
      </c>
      <c r="E278" s="29" t="str">
        <f t="shared" si="148"/>
        <v/>
      </c>
      <c r="F278" s="29">
        <f t="shared" si="149"/>
        <v>7.7942322681215901E-5</v>
      </c>
      <c r="G278" s="30">
        <f t="shared" si="150"/>
        <v>1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32">
        <v>0</v>
      </c>
      <c r="D279" s="32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32">
        <v>199</v>
      </c>
      <c r="D280" s="32">
        <v>120</v>
      </c>
      <c r="E280" s="29">
        <f t="shared" si="136"/>
        <v>3.2463295269168024E-2</v>
      </c>
      <c r="F280" s="29">
        <f t="shared" si="137"/>
        <v>9.3530787217459086E-3</v>
      </c>
      <c r="G280" s="30">
        <f t="shared" si="135"/>
        <v>-0.39698492462311558</v>
      </c>
      <c r="H280" s="48">
        <f t="shared" si="138"/>
        <v>-1.2887438825448613E-2</v>
      </c>
    </row>
    <row r="281" spans="1:8" s="31" customFormat="1" ht="15" x14ac:dyDescent="0.2">
      <c r="A281" s="66"/>
      <c r="B281" s="55" t="s">
        <v>61</v>
      </c>
      <c r="C281" s="32">
        <v>16</v>
      </c>
      <c r="D281" s="32">
        <v>89</v>
      </c>
      <c r="E281" s="29">
        <f t="shared" si="136"/>
        <v>2.6101141924959217E-3</v>
      </c>
      <c r="F281" s="29">
        <f t="shared" si="137"/>
        <v>6.936866718628215E-3</v>
      </c>
      <c r="G281" s="30">
        <f t="shared" si="135"/>
        <v>4.5625</v>
      </c>
      <c r="H281" s="48">
        <f t="shared" si="138"/>
        <v>1.1908646003262642E-2</v>
      </c>
    </row>
    <row r="282" spans="1:8" s="31" customFormat="1" ht="15" x14ac:dyDescent="0.2">
      <c r="A282" s="66"/>
      <c r="B282" s="55" t="s">
        <v>58</v>
      </c>
      <c r="C282" s="32">
        <v>30</v>
      </c>
      <c r="D282" s="32">
        <v>8</v>
      </c>
      <c r="E282" s="29">
        <f t="shared" si="136"/>
        <v>4.8939641109298528E-3</v>
      </c>
      <c r="F282" s="29">
        <f t="shared" si="137"/>
        <v>6.2353858144972721E-4</v>
      </c>
      <c r="G282" s="30">
        <f t="shared" si="135"/>
        <v>-0.73333333333333328</v>
      </c>
      <c r="H282" s="48">
        <f t="shared" si="138"/>
        <v>-3.5889070146818917E-3</v>
      </c>
    </row>
    <row r="283" spans="1:8" s="31" customFormat="1" ht="15" x14ac:dyDescent="0.2">
      <c r="A283" s="66"/>
      <c r="B283" s="55" t="s">
        <v>232</v>
      </c>
      <c r="C283" s="32">
        <v>1</v>
      </c>
      <c r="D283" s="32">
        <v>13</v>
      </c>
      <c r="E283" s="29">
        <f t="shared" si="136"/>
        <v>1.6313213703099511E-4</v>
      </c>
      <c r="F283" s="29">
        <f t="shared" si="137"/>
        <v>1.0132501948558067E-3</v>
      </c>
      <c r="G283" s="30">
        <f t="shared" si="135"/>
        <v>12</v>
      </c>
      <c r="H283" s="48">
        <f t="shared" si="138"/>
        <v>1.9575856443719412E-3</v>
      </c>
    </row>
    <row r="284" spans="1:8" s="31" customFormat="1" ht="15" x14ac:dyDescent="0.2">
      <c r="A284" s="66"/>
      <c r="B284" s="55" t="s">
        <v>55</v>
      </c>
      <c r="C284" s="32">
        <v>0</v>
      </c>
      <c r="D284" s="32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32">
        <v>0</v>
      </c>
      <c r="D285" s="32">
        <v>0</v>
      </c>
      <c r="E285" s="29" t="str">
        <f t="shared" ref="E285" si="152">+IF(C285=0,"",C285/C$176)</f>
        <v/>
      </c>
      <c r="F285" s="29" t="str">
        <f t="shared" ref="F285" si="153">+IF(D285=0,"",D285/D$176)</f>
        <v/>
      </c>
      <c r="G285" s="30" t="str">
        <f t="shared" si="135"/>
        <v xml:space="preserve"> </v>
      </c>
      <c r="H285" s="48" t="str">
        <f t="shared" ref="H285" si="154">+IF(OR(AND(E285=""),(G285="")),"",E285*G285)</f>
        <v/>
      </c>
    </row>
    <row r="286" spans="1:8" s="31" customFormat="1" ht="15" x14ac:dyDescent="0.2">
      <c r="A286" s="66"/>
      <c r="B286" s="55" t="s">
        <v>59</v>
      </c>
      <c r="C286" s="32">
        <v>0</v>
      </c>
      <c r="D286" s="32">
        <v>0</v>
      </c>
      <c r="E286" s="29" t="str">
        <f t="shared" si="136"/>
        <v/>
      </c>
      <c r="F286" s="29" t="str">
        <f t="shared" si="137"/>
        <v/>
      </c>
      <c r="G286" s="30" t="str">
        <f t="shared" si="135"/>
        <v xml:space="preserve"> </v>
      </c>
      <c r="H286" s="48" t="str">
        <f t="shared" si="138"/>
        <v/>
      </c>
    </row>
    <row r="287" spans="1:8" s="31" customFormat="1" ht="15" x14ac:dyDescent="0.2">
      <c r="A287" s="66"/>
      <c r="B287" s="55" t="s">
        <v>441</v>
      </c>
      <c r="C287" s="32">
        <v>0</v>
      </c>
      <c r="D287" s="32">
        <v>0</v>
      </c>
      <c r="E287" s="29" t="str">
        <f t="shared" si="136"/>
        <v/>
      </c>
      <c r="F287" s="29" t="str">
        <f t="shared" si="137"/>
        <v/>
      </c>
      <c r="G287" s="30" t="str">
        <f t="shared" si="135"/>
        <v xml:space="preserve"> </v>
      </c>
      <c r="H287" s="48" t="str">
        <f t="shared" si="138"/>
        <v/>
      </c>
    </row>
    <row r="288" spans="1:8" s="31" customFormat="1" ht="13.5" customHeight="1" x14ac:dyDescent="0.2">
      <c r="A288" s="66"/>
      <c r="B288" s="55" t="s">
        <v>56</v>
      </c>
      <c r="C288" s="32">
        <v>1</v>
      </c>
      <c r="D288" s="32">
        <v>7</v>
      </c>
      <c r="E288" s="29">
        <f t="shared" si="136"/>
        <v>1.6313213703099511E-4</v>
      </c>
      <c r="F288" s="29">
        <f t="shared" si="137"/>
        <v>5.4559625876851126E-4</v>
      </c>
      <c r="G288" s="30">
        <f t="shared" si="135"/>
        <v>6</v>
      </c>
      <c r="H288" s="48">
        <f t="shared" si="138"/>
        <v>9.7879282218597059E-4</v>
      </c>
    </row>
    <row r="289" spans="1:8" s="31" customFormat="1" ht="15" x14ac:dyDescent="0.2">
      <c r="A289" s="66"/>
      <c r="B289" s="55" t="s">
        <v>584</v>
      </c>
      <c r="C289" s="32">
        <v>0</v>
      </c>
      <c r="D289" s="32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32">
        <v>0</v>
      </c>
      <c r="D290" s="32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32">
        <v>21</v>
      </c>
      <c r="D291" s="32">
        <v>520</v>
      </c>
      <c r="E291" s="29">
        <f t="shared" si="136"/>
        <v>3.4257748776508972E-3</v>
      </c>
      <c r="F291" s="29">
        <f t="shared" si="137"/>
        <v>4.053000779423227E-2</v>
      </c>
      <c r="G291" s="30">
        <f t="shared" si="135"/>
        <v>23.761904761904763</v>
      </c>
      <c r="H291" s="48">
        <f t="shared" si="138"/>
        <v>8.1402936378466559E-2</v>
      </c>
    </row>
    <row r="292" spans="1:8" s="31" customFormat="1" ht="15" x14ac:dyDescent="0.2">
      <c r="A292" s="66"/>
      <c r="B292" s="55" t="s">
        <v>233</v>
      </c>
      <c r="C292" s="32">
        <v>23</v>
      </c>
      <c r="D292" s="32">
        <v>51</v>
      </c>
      <c r="E292" s="29">
        <f t="shared" si="136"/>
        <v>3.7520391517128875E-3</v>
      </c>
      <c r="F292" s="29">
        <f t="shared" si="137"/>
        <v>3.9750584567420106E-3</v>
      </c>
      <c r="G292" s="30">
        <f t="shared" si="135"/>
        <v>1.2173913043478262</v>
      </c>
      <c r="H292" s="48">
        <f t="shared" si="138"/>
        <v>4.5676998368678629E-3</v>
      </c>
    </row>
    <row r="293" spans="1:8" s="31" customFormat="1" ht="15" x14ac:dyDescent="0.2">
      <c r="A293" s="66"/>
      <c r="B293" s="55" t="s">
        <v>442</v>
      </c>
      <c r="C293" s="32">
        <v>108</v>
      </c>
      <c r="D293" s="32">
        <v>391</v>
      </c>
      <c r="E293" s="29">
        <f t="shared" si="136"/>
        <v>1.7618270799347472E-2</v>
      </c>
      <c r="F293" s="29">
        <f t="shared" si="137"/>
        <v>3.0475448168355419E-2</v>
      </c>
      <c r="G293" s="30">
        <f t="shared" si="135"/>
        <v>2.6203703703703702</v>
      </c>
      <c r="H293" s="48">
        <f t="shared" si="138"/>
        <v>4.6166394779771615E-2</v>
      </c>
    </row>
    <row r="294" spans="1:8" s="31" customFormat="1" ht="15" x14ac:dyDescent="0.2">
      <c r="A294" s="66"/>
      <c r="B294" s="55" t="s">
        <v>62</v>
      </c>
      <c r="C294" s="32">
        <v>178</v>
      </c>
      <c r="D294" s="32">
        <v>285</v>
      </c>
      <c r="E294" s="29">
        <f t="shared" si="136"/>
        <v>2.9037520391517128E-2</v>
      </c>
      <c r="F294" s="29">
        <f t="shared" si="137"/>
        <v>2.2213561964146533E-2</v>
      </c>
      <c r="G294" s="30">
        <f t="shared" si="135"/>
        <v>0.601123595505618</v>
      </c>
      <c r="H294" s="48">
        <f t="shared" si="138"/>
        <v>1.7455138662316478E-2</v>
      </c>
    </row>
    <row r="295" spans="1:8" s="31" customFormat="1" ht="15" x14ac:dyDescent="0.2">
      <c r="A295" s="66"/>
      <c r="B295" s="55" t="s">
        <v>656</v>
      </c>
      <c r="C295" s="32">
        <v>1320</v>
      </c>
      <c r="D295" s="32">
        <v>2414</v>
      </c>
      <c r="E295" s="29">
        <f t="shared" ref="E295:E296" si="159">+IF(C295=0,"",C295/C$176)</f>
        <v>0.21533442088091354</v>
      </c>
      <c r="F295" s="29">
        <f t="shared" ref="F295:F296" si="160">+IF(D295=0,"",D295/D$176)</f>
        <v>0.18815276695245517</v>
      </c>
      <c r="G295" s="30">
        <f t="shared" si="135"/>
        <v>0.82878787878787874</v>
      </c>
      <c r="H295" s="48">
        <f t="shared" ref="H295:H296" si="161">+IF(OR(AND(E295=""),(G295="")),"",E295*G295)</f>
        <v>0.17846655791190863</v>
      </c>
    </row>
    <row r="296" spans="1:8" s="31" customFormat="1" ht="15" x14ac:dyDescent="0.2">
      <c r="A296" s="66"/>
      <c r="B296" s="55" t="s">
        <v>515</v>
      </c>
      <c r="C296" s="32">
        <v>9</v>
      </c>
      <c r="D296" s="32">
        <v>19</v>
      </c>
      <c r="E296" s="29">
        <f t="shared" si="159"/>
        <v>1.468189233278956E-3</v>
      </c>
      <c r="F296" s="29">
        <f t="shared" si="160"/>
        <v>1.4809041309431022E-3</v>
      </c>
      <c r="G296" s="30">
        <f t="shared" si="135"/>
        <v>1.1111111111111112</v>
      </c>
      <c r="H296" s="48">
        <f t="shared" si="161"/>
        <v>1.6313213703099511E-3</v>
      </c>
    </row>
    <row r="297" spans="1:8" s="31" customFormat="1" ht="15" x14ac:dyDescent="0.2">
      <c r="A297" s="66"/>
      <c r="B297" s="55" t="s">
        <v>619</v>
      </c>
      <c r="C297" s="32">
        <v>0</v>
      </c>
      <c r="D297" s="32">
        <v>1</v>
      </c>
      <c r="E297" s="29" t="str">
        <f t="shared" ref="E297:E298" si="162">+IF(C297=0,"",C297/C$176)</f>
        <v/>
      </c>
      <c r="F297" s="29">
        <f t="shared" ref="F297:F298" si="163">+IF(D297=0,"",D297/D$176)</f>
        <v>7.7942322681215901E-5</v>
      </c>
      <c r="G297" s="30">
        <f t="shared" ref="G297:G298" si="164">+IF(AND(C297=0,D297=0)," ",IF(C297=0,1,IF(D297=0,-1,(D297-C297)/C297)))</f>
        <v>1</v>
      </c>
      <c r="H297" s="48" t="str">
        <f t="shared" ref="H297:H298" si="165">+IF(OR(AND(E297=""),(G297="")),"",E297*G297)</f>
        <v/>
      </c>
    </row>
    <row r="298" spans="1:8" s="31" customFormat="1" ht="15" x14ac:dyDescent="0.2">
      <c r="A298" s="66"/>
      <c r="B298" s="55" t="s">
        <v>620</v>
      </c>
      <c r="C298" s="32">
        <v>37</v>
      </c>
      <c r="D298" s="32">
        <v>21</v>
      </c>
      <c r="E298" s="29">
        <f t="shared" si="162"/>
        <v>6.0358890701468189E-3</v>
      </c>
      <c r="F298" s="29">
        <f t="shared" si="163"/>
        <v>1.6367887763055339E-3</v>
      </c>
      <c r="G298" s="30">
        <f t="shared" si="164"/>
        <v>-0.43243243243243246</v>
      </c>
      <c r="H298" s="48">
        <f t="shared" si="165"/>
        <v>-2.6101141924959217E-3</v>
      </c>
    </row>
    <row r="299" spans="1:8" s="31" customFormat="1" ht="15" x14ac:dyDescent="0.2">
      <c r="A299" s="66"/>
      <c r="B299" s="55" t="s">
        <v>63</v>
      </c>
      <c r="C299" s="32">
        <v>11</v>
      </c>
      <c r="D299" s="32">
        <v>23</v>
      </c>
      <c r="E299" s="29">
        <f t="shared" si="136"/>
        <v>1.7944535073409463E-3</v>
      </c>
      <c r="F299" s="29">
        <f t="shared" si="137"/>
        <v>1.7926734216679658E-3</v>
      </c>
      <c r="G299" s="30">
        <f t="shared" si="135"/>
        <v>1.0909090909090908</v>
      </c>
      <c r="H299" s="48">
        <f t="shared" si="138"/>
        <v>1.9575856443719412E-3</v>
      </c>
    </row>
    <row r="300" spans="1:8" s="31" customFormat="1" ht="15" x14ac:dyDescent="0.2">
      <c r="A300" s="66"/>
      <c r="B300" s="55" t="s">
        <v>603</v>
      </c>
      <c r="C300" s="32">
        <v>6</v>
      </c>
      <c r="D300" s="32">
        <v>50</v>
      </c>
      <c r="E300" s="29">
        <f t="shared" si="136"/>
        <v>9.7879282218597059E-4</v>
      </c>
      <c r="F300" s="29">
        <f t="shared" si="137"/>
        <v>3.897116134060795E-3</v>
      </c>
      <c r="G300" s="30">
        <f t="shared" si="135"/>
        <v>7.333333333333333</v>
      </c>
      <c r="H300" s="48">
        <f t="shared" si="138"/>
        <v>7.1778140293637842E-3</v>
      </c>
    </row>
    <row r="301" spans="1:8" s="31" customFormat="1" ht="15" x14ac:dyDescent="0.2">
      <c r="A301" s="66"/>
      <c r="B301" s="55" t="s">
        <v>516</v>
      </c>
      <c r="C301" s="32">
        <v>1</v>
      </c>
      <c r="D301" s="32">
        <v>11</v>
      </c>
      <c r="E301" s="29">
        <f t="shared" ref="E301:E303" si="166">+IF(C301=0,"",C301/C$176)</f>
        <v>1.6313213703099511E-4</v>
      </c>
      <c r="F301" s="29">
        <f t="shared" ref="F301:F303" si="167">+IF(D301=0,"",D301/D$176)</f>
        <v>8.5736554949337486E-4</v>
      </c>
      <c r="G301" s="30">
        <f t="shared" si="135"/>
        <v>10</v>
      </c>
      <c r="H301" s="48">
        <f t="shared" ref="H301:H303" si="168">+IF(OR(AND(E301=""),(G301="")),"",E301*G301)</f>
        <v>1.6313213703099511E-3</v>
      </c>
    </row>
    <row r="302" spans="1:8" s="31" customFormat="1" ht="15" x14ac:dyDescent="0.2">
      <c r="A302" s="66"/>
      <c r="B302" s="55" t="s">
        <v>517</v>
      </c>
      <c r="C302" s="32">
        <v>0</v>
      </c>
      <c r="D302" s="32">
        <v>1</v>
      </c>
      <c r="E302" s="29" t="str">
        <f t="shared" si="166"/>
        <v/>
      </c>
      <c r="F302" s="29">
        <f t="shared" si="167"/>
        <v>7.7942322681215901E-5</v>
      </c>
      <c r="G302" s="30">
        <f t="shared" si="135"/>
        <v>1</v>
      </c>
      <c r="H302" s="48" t="str">
        <f t="shared" si="168"/>
        <v/>
      </c>
    </row>
    <row r="303" spans="1:8" s="31" customFormat="1" ht="15" x14ac:dyDescent="0.2">
      <c r="A303" s="66"/>
      <c r="B303" s="55" t="s">
        <v>518</v>
      </c>
      <c r="C303" s="32">
        <v>0</v>
      </c>
      <c r="D303" s="32">
        <v>4</v>
      </c>
      <c r="E303" s="29" t="str">
        <f t="shared" si="166"/>
        <v/>
      </c>
      <c r="F303" s="29">
        <f t="shared" si="167"/>
        <v>3.1176929072486361E-4</v>
      </c>
      <c r="G303" s="30">
        <f t="shared" si="135"/>
        <v>1</v>
      </c>
      <c r="H303" s="48" t="str">
        <f t="shared" si="168"/>
        <v/>
      </c>
    </row>
    <row r="304" spans="1:8" s="31" customFormat="1" ht="15" x14ac:dyDescent="0.2">
      <c r="A304" s="66"/>
      <c r="B304" s="55" t="s">
        <v>552</v>
      </c>
      <c r="C304" s="32">
        <v>0</v>
      </c>
      <c r="D304" s="32">
        <v>0</v>
      </c>
      <c r="E304" s="29"/>
      <c r="F304" s="29"/>
      <c r="G304" s="30" t="str">
        <f t="shared" si="135"/>
        <v xml:space="preserve"> </v>
      </c>
      <c r="H304" s="48"/>
    </row>
    <row r="305" spans="1:8" s="31" customFormat="1" ht="15" x14ac:dyDescent="0.2">
      <c r="A305" s="66"/>
      <c r="B305" s="55" t="s">
        <v>553</v>
      </c>
      <c r="C305" s="32">
        <v>6</v>
      </c>
      <c r="D305" s="32">
        <v>2</v>
      </c>
      <c r="E305" s="29"/>
      <c r="F305" s="29"/>
      <c r="G305" s="30">
        <f t="shared" si="135"/>
        <v>-0.66666666666666663</v>
      </c>
      <c r="H305" s="48"/>
    </row>
    <row r="306" spans="1:8" s="31" customFormat="1" ht="15" x14ac:dyDescent="0.2">
      <c r="A306" s="66"/>
      <c r="B306" s="55" t="s">
        <v>443</v>
      </c>
      <c r="C306" s="32">
        <v>1</v>
      </c>
      <c r="D306" s="32">
        <v>1</v>
      </c>
      <c r="E306" s="29">
        <f t="shared" si="136"/>
        <v>1.6313213703099511E-4</v>
      </c>
      <c r="F306" s="29">
        <f t="shared" si="137"/>
        <v>7.7942322681215901E-5</v>
      </c>
      <c r="G306" s="30">
        <f t="shared" si="135"/>
        <v>0</v>
      </c>
      <c r="H306" s="48">
        <f t="shared" si="138"/>
        <v>0</v>
      </c>
    </row>
    <row r="307" spans="1:8" s="31" customFormat="1" ht="15" x14ac:dyDescent="0.2">
      <c r="A307" s="66"/>
      <c r="B307" s="55" t="s">
        <v>655</v>
      </c>
      <c r="C307" s="32">
        <v>2</v>
      </c>
      <c r="D307" s="32">
        <v>14</v>
      </c>
      <c r="E307" s="29">
        <f t="shared" si="136"/>
        <v>3.2626427406199022E-4</v>
      </c>
      <c r="F307" s="29">
        <f t="shared" si="137"/>
        <v>1.0911925175370225E-3</v>
      </c>
      <c r="G307" s="30">
        <f t="shared" si="135"/>
        <v>6</v>
      </c>
      <c r="H307" s="48">
        <f t="shared" si="138"/>
        <v>1.9575856443719412E-3</v>
      </c>
    </row>
    <row r="308" spans="1:8" s="31" customFormat="1" ht="15" x14ac:dyDescent="0.2">
      <c r="A308" s="66"/>
      <c r="B308" s="55" t="s">
        <v>591</v>
      </c>
      <c r="C308" s="32">
        <v>51</v>
      </c>
      <c r="D308" s="32">
        <v>26</v>
      </c>
      <c r="E308" s="29">
        <f t="shared" ref="E308" si="169">+IF(C308=0,"",C308/C$176)</f>
        <v>8.3197389885807504E-3</v>
      </c>
      <c r="F308" s="29">
        <f t="shared" ref="F308" si="170">+IF(D308=0,"",D308/D$176)</f>
        <v>2.0265003897116133E-3</v>
      </c>
      <c r="G308" s="30">
        <f t="shared" si="135"/>
        <v>-0.49019607843137253</v>
      </c>
      <c r="H308" s="48">
        <f t="shared" ref="H308" si="171">+IF(OR(AND(E308=""),(G308="")),"",E308*G308)</f>
        <v>-4.0783034257748773E-3</v>
      </c>
    </row>
    <row r="309" spans="1:8" s="31" customFormat="1" ht="15" x14ac:dyDescent="0.2">
      <c r="A309" s="66"/>
      <c r="B309" s="55" t="s">
        <v>623</v>
      </c>
      <c r="C309" s="32">
        <v>2</v>
      </c>
      <c r="D309" s="32">
        <v>1</v>
      </c>
      <c r="E309" s="29">
        <f t="shared" ref="E309" si="172">+IF(C309=0,"",C309/C$176)</f>
        <v>3.2626427406199022E-4</v>
      </c>
      <c r="F309" s="29">
        <f t="shared" ref="F309" si="173">+IF(D309=0,"",D309/D$176)</f>
        <v>7.7942322681215901E-5</v>
      </c>
      <c r="G309" s="30">
        <f t="shared" ref="G309" si="174">+IF(AND(C309=0,D309=0)," ",IF(C309=0,1,IF(D309=0,-1,(D309-C309)/C309)))</f>
        <v>-0.5</v>
      </c>
      <c r="H309" s="48">
        <f t="shared" ref="H309" si="175">+IF(OR(AND(E309=""),(G309="")),"",E309*G309)</f>
        <v>-1.6313213703099511E-4</v>
      </c>
    </row>
    <row r="310" spans="1:8" s="31" customFormat="1" ht="15" x14ac:dyDescent="0.2">
      <c r="A310" s="66"/>
      <c r="B310" s="55" t="s">
        <v>444</v>
      </c>
      <c r="C310" s="32">
        <v>0</v>
      </c>
      <c r="D310" s="32">
        <v>1</v>
      </c>
      <c r="E310" s="29" t="str">
        <f t="shared" si="136"/>
        <v/>
      </c>
      <c r="F310" s="29">
        <f t="shared" si="137"/>
        <v>7.7942322681215901E-5</v>
      </c>
      <c r="G310" s="30">
        <f t="shared" si="135"/>
        <v>1</v>
      </c>
      <c r="H310" s="48" t="str">
        <f t="shared" si="138"/>
        <v/>
      </c>
    </row>
    <row r="311" spans="1:8" s="31" customFormat="1" ht="15" x14ac:dyDescent="0.2">
      <c r="A311" s="66"/>
      <c r="B311" s="55" t="s">
        <v>445</v>
      </c>
      <c r="C311" s="32">
        <v>0</v>
      </c>
      <c r="D311" s="32">
        <v>0</v>
      </c>
      <c r="E311" s="29" t="str">
        <f t="shared" si="136"/>
        <v/>
      </c>
      <c r="F311" s="29" t="str">
        <f t="shared" si="137"/>
        <v/>
      </c>
      <c r="G311" s="30" t="str">
        <f t="shared" si="135"/>
        <v xml:space="preserve"> </v>
      </c>
      <c r="H311" s="48" t="str">
        <f t="shared" si="138"/>
        <v/>
      </c>
    </row>
    <row r="312" spans="1:8" s="31" customFormat="1" ht="15" x14ac:dyDescent="0.2">
      <c r="A312" s="66"/>
      <c r="B312" s="55" t="s">
        <v>446</v>
      </c>
      <c r="C312" s="32">
        <v>0</v>
      </c>
      <c r="D312" s="32">
        <v>0</v>
      </c>
      <c r="E312" s="29" t="str">
        <f t="shared" si="136"/>
        <v/>
      </c>
      <c r="F312" s="29" t="str">
        <f t="shared" si="137"/>
        <v/>
      </c>
      <c r="G312" s="30" t="str">
        <f t="shared" si="135"/>
        <v xml:space="preserve"> </v>
      </c>
      <c r="H312" s="48" t="str">
        <f t="shared" si="138"/>
        <v/>
      </c>
    </row>
    <row r="313" spans="1:8" s="31" customFormat="1" ht="15" x14ac:dyDescent="0.2">
      <c r="A313" s="66"/>
      <c r="B313" s="55" t="s">
        <v>64</v>
      </c>
      <c r="C313" s="32">
        <v>3</v>
      </c>
      <c r="D313" s="32">
        <v>25</v>
      </c>
      <c r="E313" s="29">
        <f t="shared" si="136"/>
        <v>4.893964110929853E-4</v>
      </c>
      <c r="F313" s="29">
        <f t="shared" si="137"/>
        <v>1.9485580670303975E-3</v>
      </c>
      <c r="G313" s="30">
        <f t="shared" si="135"/>
        <v>7.333333333333333</v>
      </c>
      <c r="H313" s="48">
        <f t="shared" si="138"/>
        <v>3.5889070146818921E-3</v>
      </c>
    </row>
    <row r="314" spans="1:8" s="31" customFormat="1" ht="15" x14ac:dyDescent="0.2">
      <c r="A314" s="66"/>
      <c r="B314" s="55" t="s">
        <v>234</v>
      </c>
      <c r="C314" s="32">
        <v>0</v>
      </c>
      <c r="D314" s="32">
        <v>0</v>
      </c>
      <c r="E314" s="29" t="str">
        <f t="shared" si="136"/>
        <v/>
      </c>
      <c r="F314" s="29" t="str">
        <f t="shared" si="137"/>
        <v/>
      </c>
      <c r="G314" s="30" t="str">
        <f t="shared" si="135"/>
        <v xml:space="preserve"> </v>
      </c>
      <c r="H314" s="48" t="str">
        <f t="shared" si="138"/>
        <v/>
      </c>
    </row>
    <row r="315" spans="1:8" s="31" customFormat="1" ht="12.75" customHeight="1" x14ac:dyDescent="0.2">
      <c r="A315" s="66"/>
      <c r="B315" s="55" t="s">
        <v>235</v>
      </c>
      <c r="C315" s="32">
        <v>0</v>
      </c>
      <c r="D315" s="32">
        <v>1</v>
      </c>
      <c r="E315" s="29" t="str">
        <f t="shared" si="136"/>
        <v/>
      </c>
      <c r="F315" s="29">
        <f t="shared" si="137"/>
        <v>7.7942322681215901E-5</v>
      </c>
      <c r="G315" s="30">
        <f t="shared" ref="G315:G349" si="176">+IF(AND(C315=0,D315=0)," ",IF(C315=0,1,IF(D315=0,-1,(D315-C315)/C315)))</f>
        <v>1</v>
      </c>
      <c r="H315" s="48" t="str">
        <f t="shared" si="138"/>
        <v/>
      </c>
    </row>
    <row r="316" spans="1:8" s="31" customFormat="1" ht="15" x14ac:dyDescent="0.2">
      <c r="A316" s="66"/>
      <c r="B316" s="55" t="s">
        <v>65</v>
      </c>
      <c r="C316" s="32">
        <v>0</v>
      </c>
      <c r="D316" s="32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32">
        <v>0</v>
      </c>
      <c r="D317" s="32">
        <v>2</v>
      </c>
      <c r="E317" s="29" t="str">
        <f t="shared" si="136"/>
        <v/>
      </c>
      <c r="F317" s="29">
        <f t="shared" si="137"/>
        <v>1.558846453624318E-4</v>
      </c>
      <c r="G317" s="30">
        <f t="shared" si="176"/>
        <v>1</v>
      </c>
      <c r="H317" s="48" t="str">
        <f t="shared" si="138"/>
        <v/>
      </c>
    </row>
    <row r="318" spans="1:8" s="31" customFormat="1" ht="12.75" customHeight="1" x14ac:dyDescent="0.2">
      <c r="A318" s="66"/>
      <c r="B318" s="55" t="s">
        <v>448</v>
      </c>
      <c r="C318" s="32">
        <v>8</v>
      </c>
      <c r="D318" s="32">
        <v>30</v>
      </c>
      <c r="E318" s="29">
        <f t="shared" si="136"/>
        <v>1.3050570962479609E-3</v>
      </c>
      <c r="F318" s="29">
        <f t="shared" si="137"/>
        <v>2.3382696804364772E-3</v>
      </c>
      <c r="G318" s="30">
        <f t="shared" si="176"/>
        <v>2.75</v>
      </c>
      <c r="H318" s="48">
        <f t="shared" si="138"/>
        <v>3.5889070146818925E-3</v>
      </c>
    </row>
    <row r="319" spans="1:8" s="31" customFormat="1" ht="15" x14ac:dyDescent="0.2">
      <c r="A319" s="66"/>
      <c r="B319" s="55" t="s">
        <v>449</v>
      </c>
      <c r="C319" s="32">
        <v>0</v>
      </c>
      <c r="D319" s="32">
        <v>1</v>
      </c>
      <c r="E319" s="29" t="str">
        <f t="shared" si="136"/>
        <v/>
      </c>
      <c r="F319" s="29">
        <f t="shared" si="137"/>
        <v>7.7942322681215901E-5</v>
      </c>
      <c r="G319" s="30">
        <f t="shared" si="176"/>
        <v>1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32">
        <v>1</v>
      </c>
      <c r="D320" s="32">
        <v>0</v>
      </c>
      <c r="E320" s="29">
        <f t="shared" si="136"/>
        <v>1.6313213703099511E-4</v>
      </c>
      <c r="F320" s="29" t="str">
        <f t="shared" si="137"/>
        <v/>
      </c>
      <c r="G320" s="30">
        <f t="shared" si="176"/>
        <v>-1</v>
      </c>
      <c r="H320" s="48">
        <f t="shared" si="138"/>
        <v>-1.6313213703099511E-4</v>
      </c>
    </row>
    <row r="321" spans="1:8" s="31" customFormat="1" ht="15" x14ac:dyDescent="0.2">
      <c r="A321" s="66"/>
      <c r="B321" s="55" t="s">
        <v>451</v>
      </c>
      <c r="C321" s="32">
        <v>0</v>
      </c>
      <c r="D321" s="32">
        <v>0</v>
      </c>
      <c r="E321" s="29" t="str">
        <f t="shared" si="136"/>
        <v/>
      </c>
      <c r="F321" s="29" t="str">
        <f t="shared" si="137"/>
        <v/>
      </c>
      <c r="G321" s="30" t="str">
        <f t="shared" si="176"/>
        <v xml:space="preserve"> 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32">
        <v>6</v>
      </c>
      <c r="D322" s="32">
        <v>27</v>
      </c>
      <c r="E322" s="29">
        <f t="shared" si="136"/>
        <v>9.7879282218597059E-4</v>
      </c>
      <c r="F322" s="29">
        <f t="shared" si="137"/>
        <v>2.1044427123928294E-3</v>
      </c>
      <c r="G322" s="30">
        <f t="shared" si="176"/>
        <v>3.5</v>
      </c>
      <c r="H322" s="48">
        <f t="shared" si="138"/>
        <v>3.4257748776508972E-3</v>
      </c>
    </row>
    <row r="323" spans="1:8" s="31" customFormat="1" ht="15" x14ac:dyDescent="0.2">
      <c r="A323" s="66"/>
      <c r="B323" s="55" t="s">
        <v>453</v>
      </c>
      <c r="C323" s="32">
        <v>0</v>
      </c>
      <c r="D323" s="32">
        <v>0</v>
      </c>
      <c r="E323" s="29" t="str">
        <f t="shared" si="136"/>
        <v/>
      </c>
      <c r="F323" s="29" t="str">
        <f t="shared" si="137"/>
        <v/>
      </c>
      <c r="G323" s="30" t="str">
        <f t="shared" si="176"/>
        <v xml:space="preserve"> 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32">
        <v>16</v>
      </c>
      <c r="D324" s="32">
        <v>21</v>
      </c>
      <c r="E324" s="29">
        <f t="shared" si="136"/>
        <v>2.6101141924959217E-3</v>
      </c>
      <c r="F324" s="29">
        <f t="shared" si="137"/>
        <v>1.6367887763055339E-3</v>
      </c>
      <c r="G324" s="30">
        <f t="shared" si="176"/>
        <v>0.3125</v>
      </c>
      <c r="H324" s="48">
        <f t="shared" si="138"/>
        <v>8.1566068515497557E-4</v>
      </c>
    </row>
    <row r="325" spans="1:8" s="31" customFormat="1" ht="15" x14ac:dyDescent="0.2">
      <c r="A325" s="66"/>
      <c r="B325" s="55" t="s">
        <v>236</v>
      </c>
      <c r="C325" s="32">
        <v>0</v>
      </c>
      <c r="D325" s="32">
        <v>0</v>
      </c>
      <c r="E325" s="29" t="str">
        <f t="shared" si="136"/>
        <v/>
      </c>
      <c r="F325" s="29" t="str">
        <f t="shared" si="137"/>
        <v/>
      </c>
      <c r="G325" s="30" t="str">
        <f t="shared" si="176"/>
        <v xml:space="preserve"> 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32">
        <v>3</v>
      </c>
      <c r="D326" s="32">
        <v>4</v>
      </c>
      <c r="E326" s="29">
        <f t="shared" si="136"/>
        <v>4.893964110929853E-4</v>
      </c>
      <c r="F326" s="29">
        <f t="shared" si="137"/>
        <v>3.1176929072486361E-4</v>
      </c>
      <c r="G326" s="30">
        <f t="shared" si="176"/>
        <v>0.33333333333333331</v>
      </c>
      <c r="H326" s="48">
        <f t="shared" si="138"/>
        <v>1.6313213703099508E-4</v>
      </c>
    </row>
    <row r="327" spans="1:8" s="31" customFormat="1" ht="15" x14ac:dyDescent="0.2">
      <c r="A327" s="66"/>
      <c r="B327" s="55" t="s">
        <v>454</v>
      </c>
      <c r="C327" s="32">
        <v>0</v>
      </c>
      <c r="D327" s="32">
        <v>1</v>
      </c>
      <c r="E327" s="29" t="str">
        <f t="shared" si="136"/>
        <v/>
      </c>
      <c r="F327" s="29">
        <f t="shared" si="137"/>
        <v>7.7942322681215901E-5</v>
      </c>
      <c r="G327" s="30">
        <f t="shared" si="176"/>
        <v>1</v>
      </c>
      <c r="H327" s="48" t="str">
        <f t="shared" si="138"/>
        <v/>
      </c>
    </row>
    <row r="328" spans="1:8" s="31" customFormat="1" ht="30" x14ac:dyDescent="0.2">
      <c r="A328" s="66"/>
      <c r="B328" s="55" t="s">
        <v>455</v>
      </c>
      <c r="C328" s="32">
        <v>1</v>
      </c>
      <c r="D328" s="32">
        <v>0</v>
      </c>
      <c r="E328" s="29">
        <f t="shared" si="136"/>
        <v>1.6313213703099511E-4</v>
      </c>
      <c r="F328" s="29" t="str">
        <f t="shared" si="137"/>
        <v/>
      </c>
      <c r="G328" s="30">
        <f t="shared" si="176"/>
        <v>-1</v>
      </c>
      <c r="H328" s="48">
        <f t="shared" si="138"/>
        <v>-1.6313213703099511E-4</v>
      </c>
    </row>
    <row r="329" spans="1:8" s="31" customFormat="1" ht="15" x14ac:dyDescent="0.2">
      <c r="A329" s="66"/>
      <c r="B329" s="55" t="s">
        <v>634</v>
      </c>
      <c r="C329" s="32">
        <v>1</v>
      </c>
      <c r="D329" s="32">
        <v>16</v>
      </c>
      <c r="E329" s="29">
        <f t="shared" si="136"/>
        <v>1.6313213703099511E-4</v>
      </c>
      <c r="F329" s="29">
        <f t="shared" si="137"/>
        <v>1.2470771628994544E-3</v>
      </c>
      <c r="G329" s="30">
        <f t="shared" si="176"/>
        <v>15</v>
      </c>
      <c r="H329" s="48">
        <f t="shared" si="138"/>
        <v>2.4469820554649268E-3</v>
      </c>
    </row>
    <row r="330" spans="1:8" s="31" customFormat="1" ht="15" x14ac:dyDescent="0.2">
      <c r="A330" s="66"/>
      <c r="B330" s="55" t="s">
        <v>456</v>
      </c>
      <c r="C330" s="32">
        <v>0</v>
      </c>
      <c r="D330" s="32">
        <v>9</v>
      </c>
      <c r="E330" s="29" t="str">
        <f t="shared" si="136"/>
        <v/>
      </c>
      <c r="F330" s="29">
        <f t="shared" si="137"/>
        <v>7.0148090413094306E-4</v>
      </c>
      <c r="G330" s="30">
        <f t="shared" si="176"/>
        <v>1</v>
      </c>
      <c r="H330" s="48" t="str">
        <f t="shared" si="138"/>
        <v/>
      </c>
    </row>
    <row r="331" spans="1:8" s="31" customFormat="1" ht="30" x14ac:dyDescent="0.2">
      <c r="A331" s="66"/>
      <c r="B331" s="55" t="s">
        <v>457</v>
      </c>
      <c r="C331" s="32">
        <v>0</v>
      </c>
      <c r="D331" s="32">
        <v>1</v>
      </c>
      <c r="E331" s="29" t="str">
        <f t="shared" si="136"/>
        <v/>
      </c>
      <c r="F331" s="29">
        <f t="shared" si="137"/>
        <v>7.7942322681215901E-5</v>
      </c>
      <c r="G331" s="30">
        <f t="shared" si="176"/>
        <v>1</v>
      </c>
      <c r="H331" s="48" t="str">
        <f t="shared" si="138"/>
        <v/>
      </c>
    </row>
    <row r="332" spans="1:8" s="31" customFormat="1" ht="15" x14ac:dyDescent="0.2">
      <c r="A332" s="66"/>
      <c r="B332" s="55" t="s">
        <v>458</v>
      </c>
      <c r="C332" s="32">
        <v>0</v>
      </c>
      <c r="D332" s="32">
        <v>0</v>
      </c>
      <c r="E332" s="29" t="str">
        <f t="shared" si="136"/>
        <v/>
      </c>
      <c r="F332" s="29" t="str">
        <f t="shared" si="137"/>
        <v/>
      </c>
      <c r="G332" s="30" t="str">
        <f t="shared" si="176"/>
        <v xml:space="preserve"> </v>
      </c>
      <c r="H332" s="48" t="str">
        <f t="shared" si="138"/>
        <v/>
      </c>
    </row>
    <row r="333" spans="1:8" s="31" customFormat="1" ht="30" x14ac:dyDescent="0.2">
      <c r="A333" s="66"/>
      <c r="B333" s="55" t="s">
        <v>541</v>
      </c>
      <c r="C333" s="32">
        <v>14</v>
      </c>
      <c r="D333" s="32">
        <v>18</v>
      </c>
      <c r="E333" s="29">
        <f t="shared" ref="E333" si="177">+IF(C333=0,"",C333/C$176)</f>
        <v>2.2838499184339315E-3</v>
      </c>
      <c r="F333" s="29">
        <f t="shared" ref="F333" si="178">+IF(D333=0,"",D333/D$176)</f>
        <v>1.4029618082618861E-3</v>
      </c>
      <c r="G333" s="30">
        <f t="shared" si="176"/>
        <v>0.2857142857142857</v>
      </c>
      <c r="H333" s="48">
        <f t="shared" ref="H333" si="179">+IF(OR(AND(E333=""),(G333="")),"",E333*G333)</f>
        <v>6.5252854812398043E-4</v>
      </c>
    </row>
    <row r="334" spans="1:8" s="31" customFormat="1" ht="15" x14ac:dyDescent="0.2">
      <c r="A334" s="66"/>
      <c r="B334" s="55" t="s">
        <v>459</v>
      </c>
      <c r="C334" s="32">
        <v>3</v>
      </c>
      <c r="D334" s="32">
        <v>8</v>
      </c>
      <c r="E334" s="29">
        <f t="shared" si="136"/>
        <v>4.893964110929853E-4</v>
      </c>
      <c r="F334" s="29">
        <f t="shared" si="137"/>
        <v>6.2353858144972721E-4</v>
      </c>
      <c r="G334" s="30">
        <f t="shared" si="176"/>
        <v>1.6666666666666667</v>
      </c>
      <c r="H334" s="48">
        <f t="shared" si="138"/>
        <v>8.1566068515497557E-4</v>
      </c>
    </row>
    <row r="335" spans="1:8" s="31" customFormat="1" ht="15" x14ac:dyDescent="0.2">
      <c r="A335" s="66"/>
      <c r="B335" s="55" t="s">
        <v>460</v>
      </c>
      <c r="C335" s="32">
        <v>0</v>
      </c>
      <c r="D335" s="32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32">
        <v>0</v>
      </c>
      <c r="D336" s="32">
        <v>0</v>
      </c>
      <c r="E336" s="29" t="str">
        <f t="shared" si="136"/>
        <v/>
      </c>
      <c r="F336" s="29" t="str">
        <f t="shared" si="137"/>
        <v/>
      </c>
      <c r="G336" s="30" t="str">
        <f t="shared" si="176"/>
        <v xml:space="preserve"> 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32">
        <v>0</v>
      </c>
      <c r="D337" s="32">
        <v>0</v>
      </c>
      <c r="E337" s="29" t="str">
        <f t="shared" si="136"/>
        <v/>
      </c>
      <c r="F337" s="29" t="str">
        <f t="shared" si="137"/>
        <v/>
      </c>
      <c r="G337" s="30" t="str">
        <f t="shared" si="176"/>
        <v xml:space="preserve"> 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32">
        <v>2</v>
      </c>
      <c r="D338" s="32">
        <v>10</v>
      </c>
      <c r="E338" s="29">
        <f t="shared" ref="E338:E346" si="180">+IF(C338=0,"",C338/C$176)</f>
        <v>3.2626427406199022E-4</v>
      </c>
      <c r="F338" s="29">
        <f t="shared" ref="F338:F346" si="181">+IF(D338=0,"",D338/D$176)</f>
        <v>7.7942322681215901E-4</v>
      </c>
      <c r="G338" s="30">
        <f t="shared" si="176"/>
        <v>4</v>
      </c>
      <c r="H338" s="48">
        <f t="shared" ref="H338:H346" si="182">+IF(OR(AND(E338=""),(G338="")),"",E338*G338)</f>
        <v>1.3050570962479609E-3</v>
      </c>
    </row>
    <row r="339" spans="1:8" s="31" customFormat="1" ht="15" x14ac:dyDescent="0.2">
      <c r="A339" s="66"/>
      <c r="B339" s="55" t="s">
        <v>464</v>
      </c>
      <c r="C339" s="32">
        <v>1</v>
      </c>
      <c r="D339" s="32">
        <v>7</v>
      </c>
      <c r="E339" s="29">
        <f t="shared" si="180"/>
        <v>1.6313213703099511E-4</v>
      </c>
      <c r="F339" s="29">
        <f t="shared" si="181"/>
        <v>5.4559625876851126E-4</v>
      </c>
      <c r="G339" s="30">
        <f t="shared" si="176"/>
        <v>6</v>
      </c>
      <c r="H339" s="48">
        <f t="shared" si="182"/>
        <v>9.7879282218597059E-4</v>
      </c>
    </row>
    <row r="340" spans="1:8" s="31" customFormat="1" ht="30" x14ac:dyDescent="0.2">
      <c r="A340" s="66"/>
      <c r="B340" s="55" t="s">
        <v>465</v>
      </c>
      <c r="C340" s="32">
        <v>0</v>
      </c>
      <c r="D340" s="32">
        <v>3</v>
      </c>
      <c r="E340" s="29" t="str">
        <f t="shared" si="180"/>
        <v/>
      </c>
      <c r="F340" s="29">
        <f t="shared" si="181"/>
        <v>2.338269680436477E-4</v>
      </c>
      <c r="G340" s="30">
        <f t="shared" si="176"/>
        <v>1</v>
      </c>
      <c r="H340" s="48" t="str">
        <f t="shared" si="182"/>
        <v/>
      </c>
    </row>
    <row r="341" spans="1:8" s="31" customFormat="1" ht="15" customHeight="1" x14ac:dyDescent="0.2">
      <c r="A341" s="66"/>
      <c r="B341" s="55" t="s">
        <v>466</v>
      </c>
      <c r="C341" s="32">
        <v>0</v>
      </c>
      <c r="D341" s="32">
        <v>1</v>
      </c>
      <c r="E341" s="29" t="str">
        <f t="shared" si="180"/>
        <v/>
      </c>
      <c r="F341" s="29">
        <f t="shared" si="181"/>
        <v>7.7942322681215901E-5</v>
      </c>
      <c r="G341" s="30">
        <f t="shared" si="176"/>
        <v>1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32"/>
      <c r="D342" s="32">
        <v>0</v>
      </c>
      <c r="E342" s="29" t="str">
        <f t="shared" ref="E342" si="183">+IF(C342=0,"",C342/C$176)</f>
        <v/>
      </c>
      <c r="F342" s="29" t="str">
        <f t="shared" ref="F342" si="184">+IF(D342=0,"",D342/D$176)</f>
        <v/>
      </c>
      <c r="G342" s="30" t="str">
        <f t="shared" ref="G342" si="185">+IF(AND(C342=0,D342=0)," ",IF(C342=0,1,IF(D342=0,-1,(D342-C342)/C342)))</f>
        <v xml:space="preserve"> 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32">
        <v>0</v>
      </c>
      <c r="D343" s="32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32">
        <v>0</v>
      </c>
      <c r="D344" s="32">
        <v>1</v>
      </c>
      <c r="E344" s="29" t="str">
        <f t="shared" si="180"/>
        <v/>
      </c>
      <c r="F344" s="29">
        <f t="shared" si="181"/>
        <v>7.7942322681215901E-5</v>
      </c>
      <c r="G344" s="30">
        <f t="shared" si="176"/>
        <v>1</v>
      </c>
      <c r="H344" s="48" t="str">
        <f t="shared" si="182"/>
        <v/>
      </c>
    </row>
    <row r="345" spans="1:8" s="31" customFormat="1" ht="15" x14ac:dyDescent="0.2">
      <c r="A345" s="66"/>
      <c r="B345" s="55" t="s">
        <v>239</v>
      </c>
      <c r="C345" s="32">
        <v>0</v>
      </c>
      <c r="D345" s="32">
        <v>1</v>
      </c>
      <c r="E345" s="29" t="str">
        <f t="shared" si="180"/>
        <v/>
      </c>
      <c r="F345" s="29">
        <f t="shared" si="181"/>
        <v>7.7942322681215901E-5</v>
      </c>
      <c r="G345" s="30">
        <f t="shared" si="176"/>
        <v>1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32">
        <v>0</v>
      </c>
      <c r="D346" s="32">
        <v>0</v>
      </c>
      <c r="E346" s="29" t="str">
        <f t="shared" si="180"/>
        <v/>
      </c>
      <c r="F346" s="29" t="str">
        <f t="shared" si="181"/>
        <v/>
      </c>
      <c r="G346" s="30" t="str">
        <f t="shared" si="176"/>
        <v xml:space="preserve"> 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32">
        <v>36</v>
      </c>
      <c r="D347" s="32">
        <v>91</v>
      </c>
      <c r="E347" s="29">
        <f t="shared" ref="E347:E349" si="187">+IF(C347=0,"",C347/C$176)</f>
        <v>5.872756933115824E-3</v>
      </c>
      <c r="F347" s="29">
        <f t="shared" ref="F347:F349" si="188">+IF(D347=0,"",D347/D$176)</f>
        <v>7.0927513639906471E-3</v>
      </c>
      <c r="G347" s="30">
        <f t="shared" si="176"/>
        <v>1.5277777777777777</v>
      </c>
      <c r="H347" s="48">
        <f t="shared" ref="H347:H349" si="189">+IF(OR(AND(E347=""),(G347="")),"",E347*G347)</f>
        <v>8.9722675367047301E-3</v>
      </c>
    </row>
    <row r="348" spans="1:8" s="31" customFormat="1" ht="15" x14ac:dyDescent="0.2">
      <c r="A348" s="66"/>
      <c r="B348" s="55" t="s">
        <v>534</v>
      </c>
      <c r="C348" s="32">
        <v>1</v>
      </c>
      <c r="D348" s="32">
        <v>0</v>
      </c>
      <c r="E348" s="29">
        <f t="shared" si="187"/>
        <v>1.6313213703099511E-4</v>
      </c>
      <c r="F348" s="29" t="str">
        <f t="shared" si="188"/>
        <v/>
      </c>
      <c r="G348" s="30">
        <f t="shared" si="176"/>
        <v>-1</v>
      </c>
      <c r="H348" s="48">
        <f t="shared" si="189"/>
        <v>-1.6313213703099511E-4</v>
      </c>
    </row>
    <row r="349" spans="1:8" s="31" customFormat="1" ht="15.75" thickBot="1" x14ac:dyDescent="0.25">
      <c r="A349" s="66"/>
      <c r="B349" s="59" t="s">
        <v>535</v>
      </c>
      <c r="C349" s="53">
        <v>9</v>
      </c>
      <c r="D349" s="53">
        <v>33</v>
      </c>
      <c r="E349" s="54">
        <f t="shared" si="187"/>
        <v>1.468189233278956E-3</v>
      </c>
      <c r="F349" s="54">
        <f t="shared" si="188"/>
        <v>2.5720966484801249E-3</v>
      </c>
      <c r="G349" s="62">
        <f t="shared" si="176"/>
        <v>2.6666666666666665</v>
      </c>
      <c r="H349" s="52">
        <f t="shared" si="189"/>
        <v>3.9151712887438824E-3</v>
      </c>
    </row>
    <row r="350" spans="1:8" s="8" customFormat="1" ht="15" x14ac:dyDescent="0.2">
      <c r="A350" s="65"/>
      <c r="B350" s="17"/>
      <c r="C350" s="12"/>
      <c r="D350" s="12"/>
      <c r="E350" s="18"/>
      <c r="F350" s="18"/>
      <c r="G350" s="19"/>
      <c r="H350" s="20"/>
    </row>
    <row r="351" spans="1:8" s="8" customFormat="1" ht="15" x14ac:dyDescent="0.2">
      <c r="A351" s="65"/>
      <c r="B351" s="17"/>
      <c r="C351" s="12"/>
      <c r="D351" s="12"/>
      <c r="E351" s="18"/>
      <c r="F351" s="18"/>
      <c r="G351" s="19"/>
      <c r="H351" s="20"/>
    </row>
    <row r="352" spans="1:8" s="23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24192</v>
      </c>
      <c r="D355" s="9">
        <f>SUM(D356:D584)</f>
        <v>44691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0.84734623015873012</v>
      </c>
      <c r="H355" s="39">
        <f>+IF(OR(AND(E355=""),(G355="")),"",E355*G355)</f>
        <v>0.84734623015873012</v>
      </c>
    </row>
    <row r="356" spans="1:8" s="31" customFormat="1" ht="15" x14ac:dyDescent="0.2">
      <c r="A356" s="66"/>
      <c r="B356" s="47" t="s">
        <v>71</v>
      </c>
      <c r="C356" s="32">
        <v>100</v>
      </c>
      <c r="D356" s="32">
        <v>362</v>
      </c>
      <c r="E356" s="29">
        <f>+IF(C356=0,"",C356/C$355)</f>
        <v>4.1335978835978834E-3</v>
      </c>
      <c r="F356" s="29">
        <f>+IF(D356=0,"",D356/D$355)</f>
        <v>8.1000648900225996E-3</v>
      </c>
      <c r="G356" s="30">
        <f t="shared" ref="G356:G429" si="190">+IF(AND(C356=0,D356=0)," ",IF(C356=0,1,IF(D356=0,-1,(D356-C356)/C356)))</f>
        <v>2.62</v>
      </c>
      <c r="H356" s="48">
        <f>+IF(OR(AND(E356=""),(G356="")),"",E356*G356)</f>
        <v>1.0830026455026455E-2</v>
      </c>
    </row>
    <row r="357" spans="1:8" s="31" customFormat="1" ht="15" x14ac:dyDescent="0.2">
      <c r="A357" s="66"/>
      <c r="B357" s="47" t="s">
        <v>74</v>
      </c>
      <c r="C357" s="32">
        <v>84</v>
      </c>
      <c r="D357" s="32">
        <v>167</v>
      </c>
      <c r="E357" s="29">
        <f t="shared" ref="E357:E432" si="191">+IF(C357=0,"",C357/C$355)</f>
        <v>3.472222222222222E-3</v>
      </c>
      <c r="F357" s="29">
        <f t="shared" ref="F357:F432" si="192">+IF(D357=0,"",D357/D$355)</f>
        <v>3.7367702669441273E-3</v>
      </c>
      <c r="G357" s="30">
        <f t="shared" si="190"/>
        <v>0.98809523809523814</v>
      </c>
      <c r="H357" s="48">
        <f t="shared" ref="H357:H432" si="193">+IF(OR(AND(E357=""),(G357="")),"",E357*G357)</f>
        <v>3.4308862433862432E-3</v>
      </c>
    </row>
    <row r="358" spans="1:8" s="31" customFormat="1" ht="15" x14ac:dyDescent="0.2">
      <c r="A358" s="66"/>
      <c r="B358" s="47" t="s">
        <v>67</v>
      </c>
      <c r="C358" s="32">
        <v>88</v>
      </c>
      <c r="D358" s="32">
        <v>117</v>
      </c>
      <c r="E358" s="29">
        <f t="shared" si="191"/>
        <v>3.6375661375661374E-3</v>
      </c>
      <c r="F358" s="29">
        <f t="shared" si="192"/>
        <v>2.6179767738470834E-3</v>
      </c>
      <c r="G358" s="30">
        <f t="shared" si="190"/>
        <v>0.32954545454545453</v>
      </c>
      <c r="H358" s="48">
        <f t="shared" si="193"/>
        <v>1.1987433862433862E-3</v>
      </c>
    </row>
    <row r="359" spans="1:8" s="31" customFormat="1" ht="15" x14ac:dyDescent="0.2">
      <c r="A359" s="66"/>
      <c r="B359" s="47" t="s">
        <v>80</v>
      </c>
      <c r="C359" s="32">
        <v>0</v>
      </c>
      <c r="D359" s="32">
        <v>5</v>
      </c>
      <c r="E359" s="29" t="str">
        <f t="shared" si="191"/>
        <v/>
      </c>
      <c r="F359" s="29">
        <f t="shared" si="192"/>
        <v>1.1187934930970442E-4</v>
      </c>
      <c r="G359" s="30">
        <f t="shared" si="190"/>
        <v>1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32">
        <v>0</v>
      </c>
      <c r="D360" s="32">
        <v>49</v>
      </c>
      <c r="E360" s="29" t="str">
        <f t="shared" si="191"/>
        <v/>
      </c>
      <c r="F360" s="29">
        <f t="shared" si="192"/>
        <v>1.0964176232351032E-3</v>
      </c>
      <c r="G360" s="30">
        <f t="shared" si="190"/>
        <v>1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32">
        <v>422</v>
      </c>
      <c r="D361" s="32">
        <v>670</v>
      </c>
      <c r="E361" s="29">
        <f t="shared" si="191"/>
        <v>1.744378306878307E-2</v>
      </c>
      <c r="F361" s="29">
        <f t="shared" si="192"/>
        <v>1.4991832807500391E-2</v>
      </c>
      <c r="G361" s="30">
        <f t="shared" si="190"/>
        <v>0.58767772511848337</v>
      </c>
      <c r="H361" s="48">
        <f t="shared" si="193"/>
        <v>1.0251322751322751E-2</v>
      </c>
    </row>
    <row r="362" spans="1:8" s="31" customFormat="1" ht="15" x14ac:dyDescent="0.2">
      <c r="A362" s="66"/>
      <c r="B362" s="47" t="s">
        <v>77</v>
      </c>
      <c r="C362" s="32">
        <v>175</v>
      </c>
      <c r="D362" s="32">
        <v>27</v>
      </c>
      <c r="E362" s="29">
        <f t="shared" si="191"/>
        <v>7.2337962962962963E-3</v>
      </c>
      <c r="F362" s="29">
        <f t="shared" si="192"/>
        <v>6.0414848627240384E-4</v>
      </c>
      <c r="G362" s="30">
        <f t="shared" si="190"/>
        <v>-0.84571428571428575</v>
      </c>
      <c r="H362" s="48">
        <f t="shared" si="193"/>
        <v>-6.1177248677248683E-3</v>
      </c>
    </row>
    <row r="363" spans="1:8" s="31" customFormat="1" ht="15" x14ac:dyDescent="0.2">
      <c r="A363" s="66"/>
      <c r="B363" s="47" t="s">
        <v>568</v>
      </c>
      <c r="C363" s="32">
        <v>193</v>
      </c>
      <c r="D363" s="32">
        <v>198</v>
      </c>
      <c r="E363" s="29">
        <f t="shared" si="191"/>
        <v>7.9778439153439153E-3</v>
      </c>
      <c r="F363" s="29">
        <f t="shared" si="192"/>
        <v>4.4304222326642948E-3</v>
      </c>
      <c r="G363" s="30">
        <f t="shared" si="190"/>
        <v>2.5906735751295335E-2</v>
      </c>
      <c r="H363" s="48">
        <f t="shared" si="193"/>
        <v>2.0667989417989417E-4</v>
      </c>
    </row>
    <row r="364" spans="1:8" s="31" customFormat="1" ht="15" x14ac:dyDescent="0.2">
      <c r="A364" s="66"/>
      <c r="B364" s="47" t="s">
        <v>76</v>
      </c>
      <c r="C364" s="32">
        <v>43</v>
      </c>
      <c r="D364" s="32">
        <v>471</v>
      </c>
      <c r="E364" s="29">
        <f t="shared" si="191"/>
        <v>1.7774470899470898E-3</v>
      </c>
      <c r="F364" s="29">
        <f t="shared" si="192"/>
        <v>1.0539034704974156E-2</v>
      </c>
      <c r="G364" s="30">
        <f t="shared" si="190"/>
        <v>9.9534883720930232</v>
      </c>
      <c r="H364" s="48">
        <f t="shared" si="193"/>
        <v>1.7691798941798939E-2</v>
      </c>
    </row>
    <row r="365" spans="1:8" s="31" customFormat="1" ht="15" x14ac:dyDescent="0.2">
      <c r="A365" s="66"/>
      <c r="B365" s="47" t="s">
        <v>241</v>
      </c>
      <c r="C365" s="32">
        <v>31</v>
      </c>
      <c r="D365" s="32">
        <v>27</v>
      </c>
      <c r="E365" s="29">
        <f t="shared" si="191"/>
        <v>1.2814153439153438E-3</v>
      </c>
      <c r="F365" s="29">
        <f t="shared" si="192"/>
        <v>6.0414848627240384E-4</v>
      </c>
      <c r="G365" s="30">
        <f t="shared" si="190"/>
        <v>-0.12903225806451613</v>
      </c>
      <c r="H365" s="48">
        <f t="shared" si="193"/>
        <v>-1.6534391534391533E-4</v>
      </c>
    </row>
    <row r="366" spans="1:8" s="31" customFormat="1" ht="15" x14ac:dyDescent="0.2">
      <c r="A366" s="66"/>
      <c r="B366" s="47" t="s">
        <v>604</v>
      </c>
      <c r="C366" s="32">
        <v>1</v>
      </c>
      <c r="D366" s="32">
        <v>0</v>
      </c>
      <c r="E366" s="29">
        <f t="shared" si="191"/>
        <v>4.1335978835978834E-5</v>
      </c>
      <c r="F366" s="29" t="str">
        <f t="shared" si="192"/>
        <v/>
      </c>
      <c r="G366" s="30">
        <f t="shared" si="190"/>
        <v>-1</v>
      </c>
      <c r="H366" s="48">
        <f t="shared" si="193"/>
        <v>-4.1335978835978834E-5</v>
      </c>
    </row>
    <row r="367" spans="1:8" s="31" customFormat="1" ht="15" x14ac:dyDescent="0.2">
      <c r="A367" s="66"/>
      <c r="B367" s="47" t="s">
        <v>78</v>
      </c>
      <c r="C367" s="32">
        <v>2115</v>
      </c>
      <c r="D367" s="32">
        <v>2658</v>
      </c>
      <c r="E367" s="29">
        <f t="shared" si="191"/>
        <v>8.7425595238095233E-2</v>
      </c>
      <c r="F367" s="29">
        <f t="shared" si="192"/>
        <v>5.9475062093038863E-2</v>
      </c>
      <c r="G367" s="30">
        <f t="shared" si="190"/>
        <v>0.25673758865248225</v>
      </c>
      <c r="H367" s="48">
        <f t="shared" si="193"/>
        <v>2.2445436507936505E-2</v>
      </c>
    </row>
    <row r="368" spans="1:8" s="31" customFormat="1" ht="15" x14ac:dyDescent="0.2">
      <c r="A368" s="66"/>
      <c r="B368" s="47" t="s">
        <v>569</v>
      </c>
      <c r="C368" s="32">
        <v>258</v>
      </c>
      <c r="D368" s="32">
        <v>373</v>
      </c>
      <c r="E368" s="29">
        <f t="shared" si="191"/>
        <v>1.066468253968254E-2</v>
      </c>
      <c r="F368" s="29">
        <f t="shared" si="192"/>
        <v>8.3461994585039487E-3</v>
      </c>
      <c r="G368" s="30">
        <f t="shared" si="190"/>
        <v>0.44573643410852715</v>
      </c>
      <c r="H368" s="48">
        <f t="shared" si="193"/>
        <v>4.7536375661375663E-3</v>
      </c>
    </row>
    <row r="369" spans="1:8" s="31" customFormat="1" ht="15" x14ac:dyDescent="0.2">
      <c r="A369" s="66"/>
      <c r="B369" s="47" t="s">
        <v>68</v>
      </c>
      <c r="C369" s="32">
        <v>0</v>
      </c>
      <c r="D369" s="32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32">
        <v>604</v>
      </c>
      <c r="D370" s="32">
        <v>762</v>
      </c>
      <c r="E370" s="29">
        <f t="shared" si="191"/>
        <v>2.4966931216931217E-2</v>
      </c>
      <c r="F370" s="29">
        <f t="shared" si="192"/>
        <v>1.7050412834798953E-2</v>
      </c>
      <c r="G370" s="30">
        <f t="shared" si="190"/>
        <v>0.26158940397350994</v>
      </c>
      <c r="H370" s="48">
        <f t="shared" si="193"/>
        <v>6.5310846560846566E-3</v>
      </c>
    </row>
    <row r="371" spans="1:8" s="31" customFormat="1" ht="15" x14ac:dyDescent="0.2">
      <c r="A371" s="66"/>
      <c r="B371" s="47" t="s">
        <v>605</v>
      </c>
      <c r="C371" s="32">
        <v>308</v>
      </c>
      <c r="D371" s="32">
        <v>546</v>
      </c>
      <c r="E371" s="29">
        <f t="shared" si="191"/>
        <v>1.2731481481481481E-2</v>
      </c>
      <c r="F371" s="29">
        <f t="shared" si="192"/>
        <v>1.2217224944619721E-2</v>
      </c>
      <c r="G371" s="30">
        <f t="shared" si="190"/>
        <v>0.77272727272727271</v>
      </c>
      <c r="H371" s="48">
        <f t="shared" si="193"/>
        <v>9.8379629629629615E-3</v>
      </c>
    </row>
    <row r="372" spans="1:8" s="31" customFormat="1" ht="15" x14ac:dyDescent="0.2">
      <c r="A372" s="66"/>
      <c r="B372" s="47" t="s">
        <v>546</v>
      </c>
      <c r="C372" s="32">
        <v>69</v>
      </c>
      <c r="D372" s="32">
        <v>24</v>
      </c>
      <c r="E372" s="29">
        <f t="shared" ref="E372" si="194">+IF(C372=0,"",C372/C$355)</f>
        <v>2.8521825396825395E-3</v>
      </c>
      <c r="F372" s="29">
        <f t="shared" ref="F372" si="195">+IF(D372=0,"",D372/D$355)</f>
        <v>5.3702087668658122E-4</v>
      </c>
      <c r="G372" s="30">
        <f t="shared" si="190"/>
        <v>-0.65217391304347827</v>
      </c>
      <c r="H372" s="48">
        <f t="shared" ref="H372" si="196">+IF(OR(AND(E372=""),(G372="")),"",E372*G372)</f>
        <v>-1.8601190476190475E-3</v>
      </c>
    </row>
    <row r="373" spans="1:8" s="31" customFormat="1" ht="15" x14ac:dyDescent="0.2">
      <c r="A373" s="66"/>
      <c r="B373" s="47" t="s">
        <v>69</v>
      </c>
      <c r="C373" s="32">
        <v>5</v>
      </c>
      <c r="D373" s="32">
        <v>10</v>
      </c>
      <c r="E373" s="29">
        <f t="shared" si="191"/>
        <v>2.0667989417989417E-4</v>
      </c>
      <c r="F373" s="29">
        <f t="shared" si="192"/>
        <v>2.2375869861940883E-4</v>
      </c>
      <c r="G373" s="30">
        <f t="shared" si="190"/>
        <v>1</v>
      </c>
      <c r="H373" s="48">
        <f t="shared" si="193"/>
        <v>2.0667989417989417E-4</v>
      </c>
    </row>
    <row r="374" spans="1:8" s="31" customFormat="1" ht="15" x14ac:dyDescent="0.2">
      <c r="A374" s="66"/>
      <c r="B374" s="47" t="s">
        <v>242</v>
      </c>
      <c r="C374" s="32">
        <v>0</v>
      </c>
      <c r="D374" s="32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32">
        <v>5791</v>
      </c>
      <c r="D375" s="32">
        <v>13203</v>
      </c>
      <c r="E375" s="29">
        <f t="shared" si="191"/>
        <v>0.23937665343915343</v>
      </c>
      <c r="F375" s="29">
        <f t="shared" si="192"/>
        <v>0.29542860978720548</v>
      </c>
      <c r="G375" s="30">
        <f t="shared" si="190"/>
        <v>1.2799171127611813</v>
      </c>
      <c r="H375" s="48">
        <f t="shared" si="193"/>
        <v>0.30638227513227517</v>
      </c>
    </row>
    <row r="376" spans="1:8" s="31" customFormat="1" ht="15" x14ac:dyDescent="0.2">
      <c r="A376" s="66"/>
      <c r="B376" s="47" t="s">
        <v>244</v>
      </c>
      <c r="C376" s="32">
        <v>226</v>
      </c>
      <c r="D376" s="32">
        <v>157</v>
      </c>
      <c r="E376" s="29">
        <f t="shared" si="191"/>
        <v>9.3419312169312173E-3</v>
      </c>
      <c r="F376" s="29">
        <f t="shared" si="192"/>
        <v>3.5130115683247188E-3</v>
      </c>
      <c r="G376" s="30">
        <f t="shared" si="190"/>
        <v>-0.30530973451327431</v>
      </c>
      <c r="H376" s="48">
        <f t="shared" si="193"/>
        <v>-2.8521825396825395E-3</v>
      </c>
    </row>
    <row r="377" spans="1:8" s="31" customFormat="1" ht="15" x14ac:dyDescent="0.2">
      <c r="A377" s="66"/>
      <c r="B377" s="47" t="s">
        <v>72</v>
      </c>
      <c r="C377" s="32">
        <v>0</v>
      </c>
      <c r="D377" s="32">
        <v>0</v>
      </c>
      <c r="E377" s="29" t="str">
        <f t="shared" si="191"/>
        <v/>
      </c>
      <c r="F377" s="29" t="str">
        <f t="shared" si="192"/>
        <v/>
      </c>
      <c r="G377" s="30" t="str">
        <f t="shared" si="190"/>
        <v xml:space="preserve"> </v>
      </c>
      <c r="H377" s="48" t="str">
        <f t="shared" si="193"/>
        <v/>
      </c>
    </row>
    <row r="378" spans="1:8" s="31" customFormat="1" ht="15" x14ac:dyDescent="0.2">
      <c r="A378" s="66"/>
      <c r="B378" s="47" t="s">
        <v>73</v>
      </c>
      <c r="C378" s="32">
        <v>90</v>
      </c>
      <c r="D378" s="32">
        <v>587</v>
      </c>
      <c r="E378" s="29">
        <f t="shared" si="191"/>
        <v>3.720238095238095E-3</v>
      </c>
      <c r="F378" s="29">
        <f t="shared" si="192"/>
        <v>1.3134635608959298E-2</v>
      </c>
      <c r="G378" s="30">
        <f t="shared" si="190"/>
        <v>5.5222222222222221</v>
      </c>
      <c r="H378" s="48">
        <f t="shared" si="193"/>
        <v>2.0543981481481479E-2</v>
      </c>
    </row>
    <row r="379" spans="1:8" s="31" customFormat="1" ht="15" x14ac:dyDescent="0.2">
      <c r="A379" s="66"/>
      <c r="B379" s="47" t="s">
        <v>570</v>
      </c>
      <c r="C379" s="32">
        <v>1366</v>
      </c>
      <c r="D379" s="32">
        <v>1826</v>
      </c>
      <c r="E379" s="29">
        <f t="shared" si="191"/>
        <v>5.6464947089947093E-2</v>
      </c>
      <c r="F379" s="29">
        <f t="shared" si="192"/>
        <v>4.0858338367904055E-2</v>
      </c>
      <c r="G379" s="30">
        <f t="shared" si="190"/>
        <v>0.33674963396778917</v>
      </c>
      <c r="H379" s="48">
        <f t="shared" si="193"/>
        <v>1.9014550264550265E-2</v>
      </c>
    </row>
    <row r="380" spans="1:8" s="31" customFormat="1" ht="15" x14ac:dyDescent="0.2">
      <c r="A380" s="66"/>
      <c r="B380" s="47" t="s">
        <v>82</v>
      </c>
      <c r="C380" s="32">
        <v>7</v>
      </c>
      <c r="D380" s="32">
        <v>30</v>
      </c>
      <c r="E380" s="29">
        <f t="shared" si="191"/>
        <v>2.8935185185185184E-4</v>
      </c>
      <c r="F380" s="29">
        <f t="shared" si="192"/>
        <v>6.7127609585822647E-4</v>
      </c>
      <c r="G380" s="30">
        <f t="shared" si="190"/>
        <v>3.2857142857142856</v>
      </c>
      <c r="H380" s="48">
        <f t="shared" si="193"/>
        <v>9.5072751322751317E-4</v>
      </c>
    </row>
    <row r="381" spans="1:8" s="31" customFormat="1" ht="15" x14ac:dyDescent="0.2">
      <c r="A381" s="66"/>
      <c r="B381" s="47" t="s">
        <v>81</v>
      </c>
      <c r="C381" s="32">
        <v>3</v>
      </c>
      <c r="D381" s="32">
        <v>1</v>
      </c>
      <c r="E381" s="29">
        <f t="shared" si="191"/>
        <v>1.240079365079365E-4</v>
      </c>
      <c r="F381" s="29">
        <f t="shared" si="192"/>
        <v>2.2375869861940882E-5</v>
      </c>
      <c r="G381" s="30">
        <f t="shared" si="190"/>
        <v>-0.66666666666666663</v>
      </c>
      <c r="H381" s="48">
        <f t="shared" si="193"/>
        <v>-8.2671957671957667E-5</v>
      </c>
    </row>
    <row r="382" spans="1:8" s="31" customFormat="1" ht="15" x14ac:dyDescent="0.2">
      <c r="A382" s="66"/>
      <c r="B382" s="47" t="s">
        <v>70</v>
      </c>
      <c r="C382" s="32">
        <v>2</v>
      </c>
      <c r="D382" s="32">
        <v>4</v>
      </c>
      <c r="E382" s="29">
        <f t="shared" si="191"/>
        <v>8.2671957671957667E-5</v>
      </c>
      <c r="F382" s="29">
        <f t="shared" si="192"/>
        <v>8.9503479447763527E-5</v>
      </c>
      <c r="G382" s="30">
        <f t="shared" si="190"/>
        <v>1</v>
      </c>
      <c r="H382" s="48">
        <f t="shared" si="193"/>
        <v>8.2671957671957667E-5</v>
      </c>
    </row>
    <row r="383" spans="1:8" s="31" customFormat="1" ht="15" x14ac:dyDescent="0.2">
      <c r="A383" s="66"/>
      <c r="B383" s="47" t="s">
        <v>245</v>
      </c>
      <c r="C383" s="32">
        <v>1</v>
      </c>
      <c r="D383" s="32">
        <v>0</v>
      </c>
      <c r="E383" s="29">
        <f t="shared" si="191"/>
        <v>4.1335978835978834E-5</v>
      </c>
      <c r="F383" s="29" t="str">
        <f t="shared" si="192"/>
        <v/>
      </c>
      <c r="G383" s="30">
        <f t="shared" si="190"/>
        <v>-1</v>
      </c>
      <c r="H383" s="48">
        <f t="shared" si="193"/>
        <v>-4.1335978835978834E-5</v>
      </c>
    </row>
    <row r="384" spans="1:8" s="31" customFormat="1" ht="15" x14ac:dyDescent="0.2">
      <c r="A384" s="66"/>
      <c r="B384" s="47" t="s">
        <v>324</v>
      </c>
      <c r="C384" s="32">
        <v>3</v>
      </c>
      <c r="D384" s="32">
        <v>0</v>
      </c>
      <c r="E384" s="29">
        <f t="shared" si="191"/>
        <v>1.240079365079365E-4</v>
      </c>
      <c r="F384" s="29" t="str">
        <f t="shared" si="192"/>
        <v/>
      </c>
      <c r="G384" s="30">
        <f t="shared" si="190"/>
        <v>-1</v>
      </c>
      <c r="H384" s="48">
        <f t="shared" si="193"/>
        <v>-1.240079365079365E-4</v>
      </c>
    </row>
    <row r="385" spans="1:8" s="31" customFormat="1" ht="15" x14ac:dyDescent="0.2">
      <c r="A385" s="66"/>
      <c r="B385" s="47" t="s">
        <v>325</v>
      </c>
      <c r="C385" s="32">
        <v>93</v>
      </c>
      <c r="D385" s="32">
        <v>75</v>
      </c>
      <c r="E385" s="29">
        <f t="shared" si="191"/>
        <v>3.8442460317460315E-3</v>
      </c>
      <c r="F385" s="29">
        <f t="shared" si="192"/>
        <v>1.6781902396455662E-3</v>
      </c>
      <c r="G385" s="30">
        <f t="shared" si="190"/>
        <v>-0.19354838709677419</v>
      </c>
      <c r="H385" s="48">
        <f t="shared" si="193"/>
        <v>-7.4404761904761901E-4</v>
      </c>
    </row>
    <row r="386" spans="1:8" s="31" customFormat="1" ht="15" x14ac:dyDescent="0.2">
      <c r="A386" s="66"/>
      <c r="B386" s="47" t="s">
        <v>610</v>
      </c>
      <c r="C386" s="32">
        <v>26</v>
      </c>
      <c r="D386" s="32">
        <v>38</v>
      </c>
      <c r="E386" s="29">
        <f t="shared" ref="E386:E387" si="197">+IF(C386=0,"",C386/C$355)</f>
        <v>1.0747354497354497E-3</v>
      </c>
      <c r="F386" s="29">
        <f t="shared" ref="F386:F387" si="198">+IF(D386=0,"",D386/D$355)</f>
        <v>8.5028305475375358E-4</v>
      </c>
      <c r="G386" s="30">
        <f t="shared" ref="G386:G387" si="199">+IF(AND(C386=0,D386=0)," ",IF(C386=0,1,IF(D386=0,-1,(D386-C386)/C386)))</f>
        <v>0.46153846153846156</v>
      </c>
      <c r="H386" s="48">
        <f t="shared" ref="H386:H387" si="200">+IF(OR(AND(E386=""),(G386="")),"",E386*G386)</f>
        <v>4.96031746031746E-4</v>
      </c>
    </row>
    <row r="387" spans="1:8" s="31" customFormat="1" ht="15" x14ac:dyDescent="0.2">
      <c r="A387" s="66"/>
      <c r="B387" s="47" t="s">
        <v>611</v>
      </c>
      <c r="C387" s="32">
        <v>0</v>
      </c>
      <c r="D387" s="32">
        <v>0</v>
      </c>
      <c r="E387" s="29" t="str">
        <f t="shared" si="197"/>
        <v/>
      </c>
      <c r="F387" s="29" t="str">
        <f t="shared" si="198"/>
        <v/>
      </c>
      <c r="G387" s="30" t="str">
        <f t="shared" si="199"/>
        <v xml:space="preserve"> 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32">
        <v>19</v>
      </c>
      <c r="D388" s="32">
        <v>30</v>
      </c>
      <c r="E388" s="29">
        <f t="shared" si="191"/>
        <v>7.8538359788359784E-4</v>
      </c>
      <c r="F388" s="29">
        <f t="shared" si="192"/>
        <v>6.7127609585822647E-4</v>
      </c>
      <c r="G388" s="30">
        <f t="shared" si="190"/>
        <v>0.57894736842105265</v>
      </c>
      <c r="H388" s="48">
        <f t="shared" si="193"/>
        <v>4.5469576719576717E-4</v>
      </c>
    </row>
    <row r="389" spans="1:8" s="31" customFormat="1" ht="16.5" customHeight="1" x14ac:dyDescent="0.2">
      <c r="A389" s="66"/>
      <c r="B389" s="47" t="s">
        <v>580</v>
      </c>
      <c r="C389" s="32">
        <v>366</v>
      </c>
      <c r="D389" s="32">
        <v>813</v>
      </c>
      <c r="E389" s="29">
        <f t="shared" ref="E389" si="201">+IF(C389=0,"",C389/C$355)</f>
        <v>1.5128968253968254E-2</v>
      </c>
      <c r="F389" s="29">
        <f t="shared" ref="F389" si="202">+IF(D389=0,"",D389/D$355)</f>
        <v>1.8191582197757936E-2</v>
      </c>
      <c r="G389" s="30">
        <f t="shared" ref="G389" si="203">+IF(AND(C389=0,D389=0)," ",IF(C389=0,1,IF(D389=0,-1,(D389-C389)/C389)))</f>
        <v>1.221311475409836</v>
      </c>
      <c r="H389" s="48">
        <f t="shared" ref="H389" si="204">+IF(OR(AND(E389=""),(G389="")),"",E389*G389)</f>
        <v>1.847718253968254E-2</v>
      </c>
    </row>
    <row r="390" spans="1:8" s="31" customFormat="1" ht="15" x14ac:dyDescent="0.2">
      <c r="A390" s="66"/>
      <c r="B390" s="47" t="s">
        <v>469</v>
      </c>
      <c r="C390" s="32">
        <v>452</v>
      </c>
      <c r="D390" s="32">
        <v>1579</v>
      </c>
      <c r="E390" s="29">
        <f t="shared" si="191"/>
        <v>1.8683862433862435E-2</v>
      </c>
      <c r="F390" s="29">
        <f t="shared" si="192"/>
        <v>3.5331498512004657E-2</v>
      </c>
      <c r="G390" s="30">
        <f t="shared" si="190"/>
        <v>2.4933628318584069</v>
      </c>
      <c r="H390" s="48">
        <f t="shared" si="193"/>
        <v>4.6585648148148147E-2</v>
      </c>
    </row>
    <row r="391" spans="1:8" s="31" customFormat="1" ht="15" x14ac:dyDescent="0.2">
      <c r="A391" s="66"/>
      <c r="B391" s="47" t="s">
        <v>470</v>
      </c>
      <c r="C391" s="32">
        <v>33</v>
      </c>
      <c r="D391" s="32">
        <v>13</v>
      </c>
      <c r="E391" s="29">
        <f t="shared" si="191"/>
        <v>1.3640873015873015E-3</v>
      </c>
      <c r="F391" s="29">
        <f t="shared" si="192"/>
        <v>2.9088630820523148E-4</v>
      </c>
      <c r="G391" s="30">
        <f t="shared" si="190"/>
        <v>-0.60606060606060608</v>
      </c>
      <c r="H391" s="48">
        <f t="shared" si="193"/>
        <v>-8.2671957671957667E-4</v>
      </c>
    </row>
    <row r="392" spans="1:8" s="31" customFormat="1" ht="15" x14ac:dyDescent="0.2">
      <c r="A392" s="66"/>
      <c r="B392" s="47" t="s">
        <v>471</v>
      </c>
      <c r="C392" s="32">
        <v>64</v>
      </c>
      <c r="D392" s="32">
        <v>148</v>
      </c>
      <c r="E392" s="29">
        <f t="shared" si="191"/>
        <v>2.6455026455026454E-3</v>
      </c>
      <c r="F392" s="29">
        <f t="shared" si="192"/>
        <v>3.3116287395672508E-3</v>
      </c>
      <c r="G392" s="30">
        <f t="shared" si="190"/>
        <v>1.3125</v>
      </c>
      <c r="H392" s="48">
        <f t="shared" si="193"/>
        <v>3.472222222222222E-3</v>
      </c>
    </row>
    <row r="393" spans="1:8" s="31" customFormat="1" ht="15" x14ac:dyDescent="0.2">
      <c r="A393" s="66"/>
      <c r="B393" s="47" t="s">
        <v>246</v>
      </c>
      <c r="C393" s="32">
        <v>88</v>
      </c>
      <c r="D393" s="32">
        <v>19</v>
      </c>
      <c r="E393" s="29">
        <f t="shared" si="191"/>
        <v>3.6375661375661374E-3</v>
      </c>
      <c r="F393" s="29">
        <f t="shared" si="192"/>
        <v>4.2514152737687679E-4</v>
      </c>
      <c r="G393" s="30">
        <f t="shared" si="190"/>
        <v>-0.78409090909090906</v>
      </c>
      <c r="H393" s="48">
        <f t="shared" si="193"/>
        <v>-2.8521825396825395E-3</v>
      </c>
    </row>
    <row r="394" spans="1:8" s="31" customFormat="1" ht="15" x14ac:dyDescent="0.2">
      <c r="A394" s="66"/>
      <c r="B394" s="47" t="s">
        <v>635</v>
      </c>
      <c r="C394" s="32">
        <v>226</v>
      </c>
      <c r="D394" s="32">
        <v>320</v>
      </c>
      <c r="E394" s="29">
        <f t="shared" si="191"/>
        <v>9.3419312169312173E-3</v>
      </c>
      <c r="F394" s="29">
        <f t="shared" si="192"/>
        <v>7.1602783558210826E-3</v>
      </c>
      <c r="G394" s="30">
        <f t="shared" si="190"/>
        <v>0.41592920353982299</v>
      </c>
      <c r="H394" s="48">
        <f t="shared" si="193"/>
        <v>3.8855820105820104E-3</v>
      </c>
    </row>
    <row r="395" spans="1:8" s="31" customFormat="1" ht="15" x14ac:dyDescent="0.2">
      <c r="A395" s="66"/>
      <c r="B395" s="47" t="s">
        <v>472</v>
      </c>
      <c r="C395" s="32">
        <v>4</v>
      </c>
      <c r="D395" s="32">
        <v>0</v>
      </c>
      <c r="E395" s="29">
        <f t="shared" si="191"/>
        <v>1.6534391534391533E-4</v>
      </c>
      <c r="F395" s="29" t="str">
        <f t="shared" si="192"/>
        <v/>
      </c>
      <c r="G395" s="30">
        <f t="shared" si="190"/>
        <v>-1</v>
      </c>
      <c r="H395" s="48">
        <f t="shared" si="193"/>
        <v>-1.6534391534391533E-4</v>
      </c>
    </row>
    <row r="396" spans="1:8" s="31" customFormat="1" ht="15" x14ac:dyDescent="0.2">
      <c r="A396" s="66"/>
      <c r="B396" s="47" t="s">
        <v>629</v>
      </c>
      <c r="C396" s="32">
        <v>0</v>
      </c>
      <c r="D396" s="32">
        <v>5</v>
      </c>
      <c r="E396" s="29" t="str">
        <f t="shared" ref="E396" si="205">+IF(C396=0,"",C396/C$355)</f>
        <v/>
      </c>
      <c r="F396" s="29">
        <f t="shared" ref="F396" si="206">+IF(D396=0,"",D396/D$355)</f>
        <v>1.1187934930970442E-4</v>
      </c>
      <c r="G396" s="30">
        <f t="shared" ref="G396" si="207">+IF(AND(C396=0,D396=0)," ",IF(C396=0,1,IF(D396=0,-1,(D396-C396)/C396)))</f>
        <v>1</v>
      </c>
      <c r="H396" s="48" t="str">
        <f t="shared" ref="H396" si="208">+IF(OR(AND(E396=""),(G396="")),"",E396*G396)</f>
        <v/>
      </c>
    </row>
    <row r="397" spans="1:8" s="31" customFormat="1" ht="15" x14ac:dyDescent="0.2">
      <c r="A397" s="66"/>
      <c r="B397" s="47" t="s">
        <v>550</v>
      </c>
      <c r="C397" s="32">
        <v>60</v>
      </c>
      <c r="D397" s="32">
        <v>33</v>
      </c>
      <c r="E397" s="29">
        <f t="shared" ref="E397" si="209">+IF(C397=0,"",C397/C$355)</f>
        <v>2.48015873015873E-3</v>
      </c>
      <c r="F397" s="29">
        <f t="shared" ref="F397" si="210">+IF(D397=0,"",D397/D$355)</f>
        <v>7.3840370544404909E-4</v>
      </c>
      <c r="G397" s="30">
        <f t="shared" si="190"/>
        <v>-0.45</v>
      </c>
      <c r="H397" s="48">
        <f t="shared" ref="H397" si="211">+IF(OR(AND(E397=""),(G397="")),"",E397*G397)</f>
        <v>-1.1160714285714285E-3</v>
      </c>
    </row>
    <row r="398" spans="1:8" s="31" customFormat="1" ht="15" x14ac:dyDescent="0.2">
      <c r="A398" s="66"/>
      <c r="B398" s="47" t="s">
        <v>436</v>
      </c>
      <c r="C398" s="32">
        <v>8</v>
      </c>
      <c r="D398" s="32">
        <v>4</v>
      </c>
      <c r="E398" s="29">
        <f t="shared" ref="E398:E400" si="212">+IF(C398=0,"",C398/C$355)</f>
        <v>3.3068783068783067E-4</v>
      </c>
      <c r="F398" s="29">
        <f t="shared" ref="F398:F400" si="213">+IF(D398=0,"",D398/D$355)</f>
        <v>8.9503479447763527E-5</v>
      </c>
      <c r="G398" s="30">
        <f t="shared" ref="G398:G400" si="214">+IF(AND(C398=0,D398=0)," ",IF(C398=0,1,IF(D398=0,-1,(D398-C398)/C398)))</f>
        <v>-0.5</v>
      </c>
      <c r="H398" s="48">
        <f t="shared" ref="H398:H400" si="215">+IF(OR(AND(E398=""),(G398="")),"",E398*G398)</f>
        <v>-1.6534391534391533E-4</v>
      </c>
    </row>
    <row r="399" spans="1:8" s="31" customFormat="1" ht="15" x14ac:dyDescent="0.2">
      <c r="A399" s="66"/>
      <c r="B399" s="47" t="s">
        <v>617</v>
      </c>
      <c r="C399" s="32">
        <v>0</v>
      </c>
      <c r="D399" s="32">
        <v>8</v>
      </c>
      <c r="E399" s="29" t="str">
        <f t="shared" si="212"/>
        <v/>
      </c>
      <c r="F399" s="29">
        <f t="shared" si="213"/>
        <v>1.7900695889552705E-4</v>
      </c>
      <c r="G399" s="30">
        <f t="shared" si="214"/>
        <v>1</v>
      </c>
      <c r="H399" s="48" t="str">
        <f t="shared" si="215"/>
        <v/>
      </c>
    </row>
    <row r="400" spans="1:8" s="31" customFormat="1" ht="15" x14ac:dyDescent="0.2">
      <c r="A400" s="66"/>
      <c r="B400" s="47" t="s">
        <v>618</v>
      </c>
      <c r="C400" s="32">
        <v>9</v>
      </c>
      <c r="D400" s="32">
        <v>7</v>
      </c>
      <c r="E400" s="29">
        <f t="shared" si="212"/>
        <v>3.720238095238095E-4</v>
      </c>
      <c r="F400" s="29">
        <f t="shared" si="213"/>
        <v>1.5663108903358618E-4</v>
      </c>
      <c r="G400" s="30">
        <f t="shared" si="214"/>
        <v>-0.22222222222222221</v>
      </c>
      <c r="H400" s="48">
        <f t="shared" si="215"/>
        <v>-8.2671957671957667E-5</v>
      </c>
    </row>
    <row r="401" spans="1:8" s="31" customFormat="1" ht="15" x14ac:dyDescent="0.2">
      <c r="A401" s="66"/>
      <c r="B401" s="47" t="s">
        <v>473</v>
      </c>
      <c r="C401" s="32">
        <v>2826</v>
      </c>
      <c r="D401" s="32">
        <v>6344</v>
      </c>
      <c r="E401" s="29">
        <f t="shared" si="191"/>
        <v>0.11681547619047619</v>
      </c>
      <c r="F401" s="29">
        <f t="shared" si="192"/>
        <v>0.14195251840415296</v>
      </c>
      <c r="G401" s="30">
        <f t="shared" si="190"/>
        <v>1.2448690728945506</v>
      </c>
      <c r="H401" s="48">
        <f t="shared" si="193"/>
        <v>0.14541997354497355</v>
      </c>
    </row>
    <row r="402" spans="1:8" s="31" customFormat="1" ht="15" x14ac:dyDescent="0.2">
      <c r="A402" s="66"/>
      <c r="B402" s="47" t="s">
        <v>621</v>
      </c>
      <c r="C402" s="32">
        <v>0</v>
      </c>
      <c r="D402" s="32">
        <v>0</v>
      </c>
      <c r="E402" s="29" t="str">
        <f t="shared" ref="E402" si="216">+IF(C402=0,"",C402/C$355)</f>
        <v/>
      </c>
      <c r="F402" s="29" t="str">
        <f t="shared" ref="F402" si="217">+IF(D402=0,"",D402/D$355)</f>
        <v/>
      </c>
      <c r="G402" s="30" t="str">
        <f t="shared" ref="G402" si="218">+IF(AND(C402=0,D402=0)," ",IF(C402=0,1,IF(D402=0,-1,(D402-C402)/C402)))</f>
        <v xml:space="preserve"> 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32"/>
      <c r="D403" s="32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32">
        <v>176</v>
      </c>
      <c r="D404" s="32">
        <v>375</v>
      </c>
      <c r="E404" s="29">
        <f t="shared" si="191"/>
        <v>7.2751322751322747E-3</v>
      </c>
      <c r="F404" s="29">
        <f t="shared" si="192"/>
        <v>8.3909511982278306E-3</v>
      </c>
      <c r="G404" s="30">
        <f t="shared" si="190"/>
        <v>1.1306818181818181</v>
      </c>
      <c r="H404" s="48">
        <f t="shared" si="193"/>
        <v>8.2258597883597875E-3</v>
      </c>
    </row>
    <row r="405" spans="1:8" s="31" customFormat="1" ht="15" x14ac:dyDescent="0.2">
      <c r="A405" s="66"/>
      <c r="B405" s="47" t="s">
        <v>83</v>
      </c>
      <c r="C405" s="32">
        <v>4049</v>
      </c>
      <c r="D405" s="32">
        <v>4058</v>
      </c>
      <c r="E405" s="29">
        <f t="shared" si="191"/>
        <v>0.16736937830687831</v>
      </c>
      <c r="F405" s="29">
        <f t="shared" si="192"/>
        <v>9.0801279899756102E-2</v>
      </c>
      <c r="G405" s="30">
        <f t="shared" si="190"/>
        <v>2.2227710545813782E-3</v>
      </c>
      <c r="H405" s="48">
        <f t="shared" si="193"/>
        <v>3.7202380952380956E-4</v>
      </c>
    </row>
    <row r="406" spans="1:8" s="31" customFormat="1" ht="15" x14ac:dyDescent="0.2">
      <c r="A406" s="66"/>
      <c r="B406" s="47" t="s">
        <v>89</v>
      </c>
      <c r="C406" s="32">
        <v>470</v>
      </c>
      <c r="D406" s="32">
        <v>786</v>
      </c>
      <c r="E406" s="29">
        <f t="shared" si="191"/>
        <v>1.9427910052910054E-2</v>
      </c>
      <c r="F406" s="29">
        <f t="shared" si="192"/>
        <v>1.7587433711485533E-2</v>
      </c>
      <c r="G406" s="30">
        <f t="shared" si="190"/>
        <v>0.67234042553191486</v>
      </c>
      <c r="H406" s="48">
        <f t="shared" si="193"/>
        <v>1.3062169312169313E-2</v>
      </c>
    </row>
    <row r="407" spans="1:8" s="31" customFormat="1" ht="15" x14ac:dyDescent="0.2">
      <c r="A407" s="66"/>
      <c r="B407" s="47" t="s">
        <v>92</v>
      </c>
      <c r="C407" s="32">
        <v>0</v>
      </c>
      <c r="D407" s="32">
        <v>10</v>
      </c>
      <c r="E407" s="29" t="str">
        <f t="shared" si="191"/>
        <v/>
      </c>
      <c r="F407" s="29">
        <f t="shared" si="192"/>
        <v>2.2375869861940883E-4</v>
      </c>
      <c r="G407" s="30">
        <f t="shared" si="190"/>
        <v>1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32">
        <v>10</v>
      </c>
      <c r="D408" s="32">
        <v>26</v>
      </c>
      <c r="E408" s="29">
        <f t="shared" si="191"/>
        <v>4.1335978835978834E-4</v>
      </c>
      <c r="F408" s="29">
        <f t="shared" si="192"/>
        <v>5.8177261641046297E-4</v>
      </c>
      <c r="G408" s="30">
        <f t="shared" si="190"/>
        <v>1.6</v>
      </c>
      <c r="H408" s="48">
        <f t="shared" si="193"/>
        <v>6.6137566137566134E-4</v>
      </c>
    </row>
    <row r="409" spans="1:8" s="31" customFormat="1" ht="30" x14ac:dyDescent="0.2">
      <c r="A409" s="66"/>
      <c r="B409" s="47" t="s">
        <v>247</v>
      </c>
      <c r="C409" s="32">
        <v>10</v>
      </c>
      <c r="D409" s="32">
        <v>2</v>
      </c>
      <c r="E409" s="29">
        <f t="shared" si="191"/>
        <v>4.1335978835978834E-4</v>
      </c>
      <c r="F409" s="29">
        <f t="shared" si="192"/>
        <v>4.4751739723881764E-5</v>
      </c>
      <c r="G409" s="30">
        <f t="shared" si="190"/>
        <v>-0.8</v>
      </c>
      <c r="H409" s="48">
        <f t="shared" si="193"/>
        <v>-3.3068783068783067E-4</v>
      </c>
    </row>
    <row r="410" spans="1:8" s="31" customFormat="1" ht="15" x14ac:dyDescent="0.2">
      <c r="A410" s="66"/>
      <c r="B410" s="47" t="s">
        <v>248</v>
      </c>
      <c r="C410" s="32">
        <v>69</v>
      </c>
      <c r="D410" s="32">
        <v>12</v>
      </c>
      <c r="E410" s="29">
        <f t="shared" si="191"/>
        <v>2.8521825396825395E-3</v>
      </c>
      <c r="F410" s="29">
        <f t="shared" si="192"/>
        <v>2.6851043834329061E-4</v>
      </c>
      <c r="G410" s="30">
        <f t="shared" si="190"/>
        <v>-0.82608695652173914</v>
      </c>
      <c r="H410" s="48">
        <f t="shared" si="193"/>
        <v>-2.3561507936507935E-3</v>
      </c>
    </row>
    <row r="411" spans="1:8" s="31" customFormat="1" ht="15" x14ac:dyDescent="0.2">
      <c r="A411" s="66"/>
      <c r="B411" s="47" t="s">
        <v>571</v>
      </c>
      <c r="C411" s="32">
        <v>0</v>
      </c>
      <c r="D411" s="32">
        <v>0</v>
      </c>
      <c r="E411" s="29" t="str">
        <f t="shared" si="191"/>
        <v/>
      </c>
      <c r="F411" s="29" t="str">
        <f t="shared" si="192"/>
        <v/>
      </c>
      <c r="G411" s="30" t="str">
        <f t="shared" si="190"/>
        <v xml:space="preserve"> </v>
      </c>
      <c r="H411" s="48" t="str">
        <f t="shared" si="193"/>
        <v/>
      </c>
    </row>
    <row r="412" spans="1:8" s="31" customFormat="1" ht="15" x14ac:dyDescent="0.2">
      <c r="A412" s="66"/>
      <c r="B412" s="47" t="s">
        <v>572</v>
      </c>
      <c r="C412" s="32">
        <v>6</v>
      </c>
      <c r="D412" s="32">
        <v>5</v>
      </c>
      <c r="E412" s="29">
        <f t="shared" si="191"/>
        <v>2.48015873015873E-4</v>
      </c>
      <c r="F412" s="29">
        <f t="shared" si="192"/>
        <v>1.1187934930970442E-4</v>
      </c>
      <c r="G412" s="30">
        <f t="shared" si="190"/>
        <v>-0.16666666666666666</v>
      </c>
      <c r="H412" s="48">
        <f t="shared" si="193"/>
        <v>-4.1335978835978834E-5</v>
      </c>
    </row>
    <row r="413" spans="1:8" s="31" customFormat="1" ht="15" x14ac:dyDescent="0.2">
      <c r="A413" s="66"/>
      <c r="B413" s="47" t="s">
        <v>249</v>
      </c>
      <c r="C413" s="32">
        <v>1</v>
      </c>
      <c r="D413" s="32">
        <v>1</v>
      </c>
      <c r="E413" s="29">
        <f t="shared" si="191"/>
        <v>4.1335978835978834E-5</v>
      </c>
      <c r="F413" s="29">
        <f t="shared" si="192"/>
        <v>2.2375869861940882E-5</v>
      </c>
      <c r="G413" s="30">
        <f t="shared" si="190"/>
        <v>0</v>
      </c>
      <c r="H413" s="48">
        <f t="shared" si="193"/>
        <v>0</v>
      </c>
    </row>
    <row r="414" spans="1:8" s="31" customFormat="1" ht="15" x14ac:dyDescent="0.2">
      <c r="A414" s="66"/>
      <c r="B414" s="47" t="s">
        <v>636</v>
      </c>
      <c r="C414" s="32">
        <v>1</v>
      </c>
      <c r="D414" s="32">
        <v>2</v>
      </c>
      <c r="E414" s="29">
        <f t="shared" ref="E414" si="224">+IF(C414=0,"",C414/C$355)</f>
        <v>4.1335978835978834E-5</v>
      </c>
      <c r="F414" s="29">
        <f t="shared" ref="F414" si="225">+IF(D414=0,"",D414/D$355)</f>
        <v>4.4751739723881764E-5</v>
      </c>
      <c r="G414" s="30">
        <f t="shared" ref="G414" si="226">+IF(AND(C414=0,D414=0)," ",IF(C414=0,1,IF(D414=0,-1,(D414-C414)/C414)))</f>
        <v>1</v>
      </c>
      <c r="H414" s="48">
        <f t="shared" ref="H414" si="227">+IF(OR(AND(E414=""),(G414="")),"",E414*G414)</f>
        <v>4.1335978835978834E-5</v>
      </c>
    </row>
    <row r="415" spans="1:8" s="31" customFormat="1" ht="15" x14ac:dyDescent="0.2">
      <c r="A415" s="66"/>
      <c r="B415" s="47" t="s">
        <v>474</v>
      </c>
      <c r="C415" s="32">
        <v>11</v>
      </c>
      <c r="D415" s="32">
        <v>32</v>
      </c>
      <c r="E415" s="29">
        <f t="shared" si="191"/>
        <v>4.5469576719576717E-4</v>
      </c>
      <c r="F415" s="29">
        <f t="shared" si="192"/>
        <v>7.1602783558210822E-4</v>
      </c>
      <c r="G415" s="30">
        <f t="shared" si="190"/>
        <v>1.9090909090909092</v>
      </c>
      <c r="H415" s="48">
        <f t="shared" si="193"/>
        <v>8.6805555555555551E-4</v>
      </c>
    </row>
    <row r="416" spans="1:8" s="31" customFormat="1" ht="15" x14ac:dyDescent="0.2">
      <c r="A416" s="66"/>
      <c r="B416" s="47" t="s">
        <v>91</v>
      </c>
      <c r="C416" s="32">
        <v>27</v>
      </c>
      <c r="D416" s="32">
        <v>80</v>
      </c>
      <c r="E416" s="29">
        <f t="shared" si="191"/>
        <v>1.1160714285714285E-3</v>
      </c>
      <c r="F416" s="29">
        <f t="shared" si="192"/>
        <v>1.7900695889552707E-3</v>
      </c>
      <c r="G416" s="30">
        <f t="shared" si="190"/>
        <v>1.962962962962963</v>
      </c>
      <c r="H416" s="48">
        <f t="shared" si="193"/>
        <v>2.1908068783068782E-3</v>
      </c>
    </row>
    <row r="417" spans="1:8" s="31" customFormat="1" ht="15" x14ac:dyDescent="0.2">
      <c r="A417" s="66"/>
      <c r="B417" s="47" t="s">
        <v>250</v>
      </c>
      <c r="C417" s="32">
        <v>25</v>
      </c>
      <c r="D417" s="32">
        <v>219</v>
      </c>
      <c r="E417" s="29">
        <f t="shared" si="191"/>
        <v>1.0333994708994708E-3</v>
      </c>
      <c r="F417" s="29">
        <f t="shared" si="192"/>
        <v>4.9003154997650537E-3</v>
      </c>
      <c r="G417" s="30">
        <f t="shared" si="190"/>
        <v>7.76</v>
      </c>
      <c r="H417" s="48">
        <f t="shared" si="193"/>
        <v>8.0191798941798929E-3</v>
      </c>
    </row>
    <row r="418" spans="1:8" s="31" customFormat="1" ht="15" x14ac:dyDescent="0.2">
      <c r="A418" s="66"/>
      <c r="B418" s="47" t="s">
        <v>573</v>
      </c>
      <c r="C418" s="32">
        <v>14</v>
      </c>
      <c r="D418" s="32">
        <v>30</v>
      </c>
      <c r="E418" s="29">
        <f t="shared" si="191"/>
        <v>5.7870370370370367E-4</v>
      </c>
      <c r="F418" s="29">
        <f t="shared" si="192"/>
        <v>6.7127609585822647E-4</v>
      </c>
      <c r="G418" s="30">
        <f t="shared" si="190"/>
        <v>1.1428571428571428</v>
      </c>
      <c r="H418" s="48">
        <f t="shared" si="193"/>
        <v>6.6137566137566134E-4</v>
      </c>
    </row>
    <row r="419" spans="1:8" s="31" customFormat="1" ht="15" x14ac:dyDescent="0.2">
      <c r="A419" s="66"/>
      <c r="B419" s="47" t="s">
        <v>85</v>
      </c>
      <c r="C419" s="32">
        <v>24</v>
      </c>
      <c r="D419" s="32">
        <v>119</v>
      </c>
      <c r="E419" s="29">
        <f t="shared" si="191"/>
        <v>9.9206349206349201E-4</v>
      </c>
      <c r="F419" s="29">
        <f t="shared" si="192"/>
        <v>2.6627285135709649E-3</v>
      </c>
      <c r="G419" s="30">
        <f t="shared" si="190"/>
        <v>3.9583333333333335</v>
      </c>
      <c r="H419" s="48">
        <f t="shared" si="193"/>
        <v>3.9269179894179896E-3</v>
      </c>
    </row>
    <row r="420" spans="1:8" s="31" customFormat="1" ht="15" x14ac:dyDescent="0.2">
      <c r="A420" s="66"/>
      <c r="B420" s="47" t="s">
        <v>519</v>
      </c>
      <c r="C420" s="32">
        <v>3</v>
      </c>
      <c r="D420" s="32">
        <v>14</v>
      </c>
      <c r="E420" s="29">
        <f t="shared" ref="E420" si="228">+IF(C420=0,"",C420/C$355)</f>
        <v>1.240079365079365E-4</v>
      </c>
      <c r="F420" s="29">
        <f t="shared" ref="F420" si="229">+IF(D420=0,"",D420/D$355)</f>
        <v>3.1326217806717236E-4</v>
      </c>
      <c r="G420" s="30">
        <f t="shared" si="190"/>
        <v>3.6666666666666665</v>
      </c>
      <c r="H420" s="48">
        <f t="shared" ref="H420" si="230">+IF(OR(AND(E420=""),(G420="")),"",E420*G420)</f>
        <v>4.5469576719576717E-4</v>
      </c>
    </row>
    <row r="421" spans="1:8" s="31" customFormat="1" ht="15" x14ac:dyDescent="0.2">
      <c r="A421" s="66"/>
      <c r="B421" s="47" t="s">
        <v>251</v>
      </c>
      <c r="C421" s="32">
        <v>0</v>
      </c>
      <c r="D421" s="32">
        <v>0</v>
      </c>
      <c r="E421" s="29" t="str">
        <f t="shared" si="191"/>
        <v/>
      </c>
      <c r="F421" s="29" t="str">
        <f t="shared" si="192"/>
        <v/>
      </c>
      <c r="G421" s="30" t="str">
        <f t="shared" si="190"/>
        <v xml:space="preserve"> 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32">
        <v>5</v>
      </c>
      <c r="D422" s="32">
        <v>0</v>
      </c>
      <c r="E422" s="29">
        <f t="shared" si="191"/>
        <v>2.0667989417989417E-4</v>
      </c>
      <c r="F422" s="29" t="str">
        <f t="shared" si="192"/>
        <v/>
      </c>
      <c r="G422" s="30">
        <f t="shared" si="190"/>
        <v>-1</v>
      </c>
      <c r="H422" s="48">
        <f t="shared" si="193"/>
        <v>-2.0667989417989417E-4</v>
      </c>
    </row>
    <row r="423" spans="1:8" s="31" customFormat="1" ht="15" x14ac:dyDescent="0.2">
      <c r="A423" s="66"/>
      <c r="B423" s="47" t="s">
        <v>574</v>
      </c>
      <c r="C423" s="32">
        <v>39</v>
      </c>
      <c r="D423" s="32">
        <v>0</v>
      </c>
      <c r="E423" s="29">
        <f t="shared" si="191"/>
        <v>1.6121031746031745E-3</v>
      </c>
      <c r="F423" s="29" t="str">
        <f t="shared" si="192"/>
        <v/>
      </c>
      <c r="G423" s="30">
        <f t="shared" si="190"/>
        <v>-1</v>
      </c>
      <c r="H423" s="48">
        <f t="shared" si="193"/>
        <v>-1.6121031746031745E-3</v>
      </c>
    </row>
    <row r="424" spans="1:8" s="31" customFormat="1" ht="15" x14ac:dyDescent="0.2">
      <c r="A424" s="66"/>
      <c r="B424" s="47" t="s">
        <v>84</v>
      </c>
      <c r="C424" s="32">
        <v>0</v>
      </c>
      <c r="D424" s="32">
        <v>0</v>
      </c>
      <c r="E424" s="29" t="str">
        <f t="shared" si="191"/>
        <v/>
      </c>
      <c r="F424" s="29" t="str">
        <f t="shared" si="192"/>
        <v/>
      </c>
      <c r="G424" s="30" t="str">
        <f t="shared" si="190"/>
        <v xml:space="preserve"> </v>
      </c>
      <c r="H424" s="48" t="str">
        <f t="shared" si="193"/>
        <v/>
      </c>
    </row>
    <row r="425" spans="1:8" s="31" customFormat="1" ht="15" x14ac:dyDescent="0.2">
      <c r="A425" s="66"/>
      <c r="B425" s="47" t="s">
        <v>253</v>
      </c>
      <c r="C425" s="32">
        <v>0</v>
      </c>
      <c r="D425" s="32">
        <v>0</v>
      </c>
      <c r="E425" s="29" t="str">
        <f t="shared" si="191"/>
        <v/>
      </c>
      <c r="F425" s="29" t="str">
        <f t="shared" si="192"/>
        <v/>
      </c>
      <c r="G425" s="30" t="str">
        <f t="shared" si="190"/>
        <v xml:space="preserve"> 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32">
        <v>0</v>
      </c>
      <c r="D426" s="32">
        <v>0</v>
      </c>
      <c r="E426" s="29" t="str">
        <f t="shared" si="191"/>
        <v/>
      </c>
      <c r="F426" s="29" t="str">
        <f t="shared" si="192"/>
        <v/>
      </c>
      <c r="G426" s="30" t="str">
        <f t="shared" si="190"/>
        <v xml:space="preserve"> </v>
      </c>
      <c r="H426" s="48" t="str">
        <f t="shared" si="193"/>
        <v/>
      </c>
    </row>
    <row r="427" spans="1:8" s="31" customFormat="1" ht="15" x14ac:dyDescent="0.2">
      <c r="A427" s="66"/>
      <c r="B427" s="47" t="s">
        <v>87</v>
      </c>
      <c r="C427" s="32">
        <v>138</v>
      </c>
      <c r="D427" s="32">
        <v>98</v>
      </c>
      <c r="E427" s="29">
        <f t="shared" si="191"/>
        <v>5.704365079365079E-3</v>
      </c>
      <c r="F427" s="29">
        <f t="shared" si="192"/>
        <v>2.1928352464702064E-3</v>
      </c>
      <c r="G427" s="30">
        <f t="shared" si="190"/>
        <v>-0.28985507246376813</v>
      </c>
      <c r="H427" s="48">
        <f t="shared" si="193"/>
        <v>-1.6534391534391533E-3</v>
      </c>
    </row>
    <row r="428" spans="1:8" s="31" customFormat="1" ht="15" x14ac:dyDescent="0.2">
      <c r="A428" s="66"/>
      <c r="B428" s="47" t="s">
        <v>475</v>
      </c>
      <c r="C428" s="32">
        <v>0</v>
      </c>
      <c r="D428" s="32">
        <v>0</v>
      </c>
      <c r="E428" s="29" t="str">
        <f t="shared" si="191"/>
        <v/>
      </c>
      <c r="F428" s="29" t="str">
        <f t="shared" si="192"/>
        <v/>
      </c>
      <c r="G428" s="30" t="str">
        <f t="shared" si="190"/>
        <v xml:space="preserve"> </v>
      </c>
      <c r="H428" s="48" t="str">
        <f t="shared" si="193"/>
        <v/>
      </c>
    </row>
    <row r="429" spans="1:8" s="31" customFormat="1" ht="15" x14ac:dyDescent="0.2">
      <c r="A429" s="66"/>
      <c r="B429" s="47" t="s">
        <v>254</v>
      </c>
      <c r="C429" s="32">
        <v>9</v>
      </c>
      <c r="D429" s="32">
        <v>0</v>
      </c>
      <c r="E429" s="29">
        <f t="shared" si="191"/>
        <v>3.720238095238095E-4</v>
      </c>
      <c r="F429" s="29" t="str">
        <f t="shared" si="192"/>
        <v/>
      </c>
      <c r="G429" s="30">
        <f t="shared" si="190"/>
        <v>-1</v>
      </c>
      <c r="H429" s="48">
        <f t="shared" si="193"/>
        <v>-3.720238095238095E-4</v>
      </c>
    </row>
    <row r="430" spans="1:8" s="31" customFormat="1" ht="15" x14ac:dyDescent="0.2">
      <c r="A430" s="66"/>
      <c r="B430" s="47" t="s">
        <v>255</v>
      </c>
      <c r="C430" s="32">
        <v>3</v>
      </c>
      <c r="D430" s="32">
        <v>6</v>
      </c>
      <c r="E430" s="29">
        <f t="shared" si="191"/>
        <v>1.240079365079365E-4</v>
      </c>
      <c r="F430" s="29">
        <f t="shared" si="192"/>
        <v>1.342552191716453E-4</v>
      </c>
      <c r="G430" s="30">
        <f t="shared" ref="G430:G498" si="231">+IF(AND(C430=0,D430=0)," ",IF(C430=0,1,IF(D430=0,-1,(D430-C430)/C430)))</f>
        <v>1</v>
      </c>
      <c r="H430" s="48">
        <f t="shared" si="193"/>
        <v>1.240079365079365E-4</v>
      </c>
    </row>
    <row r="431" spans="1:8" s="31" customFormat="1" ht="15" x14ac:dyDescent="0.2">
      <c r="A431" s="66"/>
      <c r="B431" s="47" t="s">
        <v>476</v>
      </c>
      <c r="C431" s="32">
        <v>31</v>
      </c>
      <c r="D431" s="32">
        <v>32</v>
      </c>
      <c r="E431" s="29">
        <f t="shared" si="191"/>
        <v>1.2814153439153438E-3</v>
      </c>
      <c r="F431" s="29">
        <f t="shared" si="192"/>
        <v>7.1602783558210822E-4</v>
      </c>
      <c r="G431" s="30">
        <f t="shared" si="231"/>
        <v>3.2258064516129031E-2</v>
      </c>
      <c r="H431" s="48">
        <f t="shared" si="193"/>
        <v>4.1335978835978834E-5</v>
      </c>
    </row>
    <row r="432" spans="1:8" s="31" customFormat="1" ht="15" x14ac:dyDescent="0.2">
      <c r="A432" s="66"/>
      <c r="B432" s="47" t="s">
        <v>86</v>
      </c>
      <c r="C432" s="32">
        <v>9</v>
      </c>
      <c r="D432" s="32">
        <v>20</v>
      </c>
      <c r="E432" s="29">
        <f t="shared" si="191"/>
        <v>3.720238095238095E-4</v>
      </c>
      <c r="F432" s="29">
        <f t="shared" si="192"/>
        <v>4.4751739723881766E-4</v>
      </c>
      <c r="G432" s="30">
        <f t="shared" si="231"/>
        <v>1.2222222222222223</v>
      </c>
      <c r="H432" s="48">
        <f t="shared" si="193"/>
        <v>4.5469576719576722E-4</v>
      </c>
    </row>
    <row r="433" spans="1:8" s="31" customFormat="1" ht="15" x14ac:dyDescent="0.2">
      <c r="A433" s="66"/>
      <c r="B433" s="47" t="s">
        <v>575</v>
      </c>
      <c r="C433" s="32">
        <v>0</v>
      </c>
      <c r="D433" s="32">
        <v>0</v>
      </c>
      <c r="E433" s="29" t="str">
        <f t="shared" ref="E433:E510" si="232">+IF(C433=0,"",C433/C$355)</f>
        <v/>
      </c>
      <c r="F433" s="29" t="str">
        <f t="shared" ref="F433:F510" si="233">+IF(D433=0,"",D433/D$355)</f>
        <v/>
      </c>
      <c r="G433" s="30" t="str">
        <f t="shared" si="231"/>
        <v xml:space="preserve"> </v>
      </c>
      <c r="H433" s="48" t="str">
        <f t="shared" ref="H433:H510" si="234">+IF(OR(AND(E433=""),(G433="")),"",E433*G433)</f>
        <v/>
      </c>
    </row>
    <row r="434" spans="1:8" s="31" customFormat="1" ht="15" x14ac:dyDescent="0.2">
      <c r="A434" s="66"/>
      <c r="B434" s="47" t="s">
        <v>256</v>
      </c>
      <c r="C434" s="32">
        <v>0</v>
      </c>
      <c r="D434" s="32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32">
        <v>13</v>
      </c>
      <c r="D435" s="32">
        <v>28</v>
      </c>
      <c r="E435" s="29">
        <f t="shared" ref="E435:E437" si="235">+IF(C435=0,"",C435/C$355)</f>
        <v>5.3736772486772484E-4</v>
      </c>
      <c r="F435" s="29">
        <f t="shared" ref="F435:F437" si="236">+IF(D435=0,"",D435/D$355)</f>
        <v>6.2652435613434472E-4</v>
      </c>
      <c r="G435" s="30">
        <f t="shared" si="231"/>
        <v>1.1538461538461537</v>
      </c>
      <c r="H435" s="48">
        <f t="shared" ref="H435:H437" si="237">+IF(OR(AND(E435=""),(G435="")),"",E435*G435)</f>
        <v>6.200396825396824E-4</v>
      </c>
    </row>
    <row r="436" spans="1:8" s="31" customFormat="1" ht="15" x14ac:dyDescent="0.2">
      <c r="A436" s="66"/>
      <c r="B436" s="47" t="s">
        <v>521</v>
      </c>
      <c r="C436" s="32">
        <v>28</v>
      </c>
      <c r="D436" s="32">
        <v>44</v>
      </c>
      <c r="E436" s="29">
        <f t="shared" si="235"/>
        <v>1.1574074074074073E-3</v>
      </c>
      <c r="F436" s="29">
        <f t="shared" si="236"/>
        <v>9.8453827392539894E-4</v>
      </c>
      <c r="G436" s="30">
        <f t="shared" si="231"/>
        <v>0.5714285714285714</v>
      </c>
      <c r="H436" s="48">
        <f t="shared" si="237"/>
        <v>6.6137566137566134E-4</v>
      </c>
    </row>
    <row r="437" spans="1:8" s="31" customFormat="1" ht="15" x14ac:dyDescent="0.2">
      <c r="A437" s="66"/>
      <c r="B437" s="47" t="s">
        <v>522</v>
      </c>
      <c r="C437" s="32">
        <v>0</v>
      </c>
      <c r="D437" s="32">
        <v>1</v>
      </c>
      <c r="E437" s="29" t="str">
        <f t="shared" si="235"/>
        <v/>
      </c>
      <c r="F437" s="29">
        <f t="shared" si="236"/>
        <v>2.2375869861940882E-5</v>
      </c>
      <c r="G437" s="30">
        <f t="shared" si="231"/>
        <v>1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32"/>
      <c r="D438" s="32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32"/>
      <c r="D439" s="32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32">
        <v>0</v>
      </c>
      <c r="D440" s="32">
        <v>0</v>
      </c>
      <c r="E440" s="29" t="str">
        <f t="shared" si="232"/>
        <v/>
      </c>
      <c r="F440" s="29" t="str">
        <f t="shared" si="233"/>
        <v/>
      </c>
      <c r="G440" s="30" t="str">
        <f t="shared" si="231"/>
        <v xml:space="preserve"> </v>
      </c>
      <c r="H440" s="48" t="str">
        <f t="shared" si="234"/>
        <v/>
      </c>
    </row>
    <row r="441" spans="1:8" s="31" customFormat="1" ht="15" x14ac:dyDescent="0.2">
      <c r="A441" s="66"/>
      <c r="B441" s="47" t="s">
        <v>258</v>
      </c>
      <c r="C441" s="32">
        <v>9</v>
      </c>
      <c r="D441" s="32">
        <v>64</v>
      </c>
      <c r="E441" s="29">
        <f t="shared" si="232"/>
        <v>3.720238095238095E-4</v>
      </c>
      <c r="F441" s="29">
        <f t="shared" si="233"/>
        <v>1.4320556711642164E-3</v>
      </c>
      <c r="G441" s="30">
        <f t="shared" si="231"/>
        <v>6.1111111111111107</v>
      </c>
      <c r="H441" s="48">
        <f t="shared" si="234"/>
        <v>2.2734788359788359E-3</v>
      </c>
    </row>
    <row r="442" spans="1:8" s="31" customFormat="1" ht="15" x14ac:dyDescent="0.2">
      <c r="A442" s="66"/>
      <c r="B442" s="47" t="s">
        <v>542</v>
      </c>
      <c r="C442" s="32">
        <v>0</v>
      </c>
      <c r="D442" s="32">
        <v>0</v>
      </c>
      <c r="E442" s="29" t="str">
        <f t="shared" si="232"/>
        <v/>
      </c>
      <c r="F442" s="29" t="str">
        <f t="shared" si="233"/>
        <v/>
      </c>
      <c r="G442" s="30" t="str">
        <f t="shared" si="231"/>
        <v xml:space="preserve"> </v>
      </c>
      <c r="H442" s="48" t="str">
        <f t="shared" si="234"/>
        <v/>
      </c>
    </row>
    <row r="443" spans="1:8" s="31" customFormat="1" ht="30" x14ac:dyDescent="0.2">
      <c r="A443" s="66"/>
      <c r="B443" s="47" t="s">
        <v>259</v>
      </c>
      <c r="C443" s="32">
        <v>1</v>
      </c>
      <c r="D443" s="32">
        <v>2</v>
      </c>
      <c r="E443" s="29">
        <f t="shared" si="232"/>
        <v>4.1335978835978834E-5</v>
      </c>
      <c r="F443" s="29">
        <f t="shared" si="233"/>
        <v>4.4751739723881764E-5</v>
      </c>
      <c r="G443" s="30">
        <f t="shared" si="231"/>
        <v>1</v>
      </c>
      <c r="H443" s="48">
        <f t="shared" si="234"/>
        <v>4.1335978835978834E-5</v>
      </c>
    </row>
    <row r="444" spans="1:8" s="31" customFormat="1" ht="15" x14ac:dyDescent="0.2">
      <c r="A444" s="66"/>
      <c r="B444" s="47" t="s">
        <v>477</v>
      </c>
      <c r="C444" s="32">
        <v>0</v>
      </c>
      <c r="D444" s="32">
        <v>0</v>
      </c>
      <c r="E444" s="29" t="str">
        <f t="shared" si="232"/>
        <v/>
      </c>
      <c r="F444" s="29" t="str">
        <f t="shared" si="233"/>
        <v/>
      </c>
      <c r="G444" s="30" t="str">
        <f t="shared" si="231"/>
        <v xml:space="preserve"> </v>
      </c>
      <c r="H444" s="48" t="str">
        <f t="shared" si="234"/>
        <v/>
      </c>
    </row>
    <row r="445" spans="1:8" s="31" customFormat="1" ht="15" x14ac:dyDescent="0.2">
      <c r="A445" s="66"/>
      <c r="B445" s="47" t="s">
        <v>525</v>
      </c>
      <c r="C445" s="32">
        <v>0</v>
      </c>
      <c r="D445" s="32">
        <v>0</v>
      </c>
      <c r="E445" s="29" t="str">
        <f t="shared" ref="E445" si="242">+IF(C445=0,"",C445/C$355)</f>
        <v/>
      </c>
      <c r="F445" s="29" t="str">
        <f t="shared" ref="F445" si="243">+IF(D445=0,"",D445/D$355)</f>
        <v/>
      </c>
      <c r="G445" s="30" t="str">
        <f t="shared" si="231"/>
        <v xml:space="preserve"> </v>
      </c>
      <c r="H445" s="48" t="str">
        <f t="shared" ref="H445" si="244">+IF(OR(AND(E445=""),(G445="")),"",E445*G445)</f>
        <v/>
      </c>
    </row>
    <row r="446" spans="1:8" s="31" customFormat="1" ht="15" x14ac:dyDescent="0.2">
      <c r="A446" s="66"/>
      <c r="B446" s="47" t="s">
        <v>630</v>
      </c>
      <c r="C446" s="32">
        <v>0</v>
      </c>
      <c r="D446" s="32">
        <v>0</v>
      </c>
      <c r="E446" s="29" t="str">
        <f t="shared" ref="E446:E448" si="245">+IF(C446=0,"",C446/C$355)</f>
        <v/>
      </c>
      <c r="F446" s="29" t="str">
        <f t="shared" ref="F446:F448" si="246">+IF(D446=0,"",D446/D$355)</f>
        <v/>
      </c>
      <c r="G446" s="30" t="str">
        <f t="shared" ref="G446:G448" si="247">+IF(AND(C446=0,D446=0)," ",IF(C446=0,1,IF(D446=0,-1,(D446-C446)/C446)))</f>
        <v xml:space="preserve"> </v>
      </c>
      <c r="H446" s="48" t="str">
        <f t="shared" ref="H446:H448" si="248">+IF(OR(AND(E446=""),(G446="")),"",E446*G446)</f>
        <v/>
      </c>
    </row>
    <row r="447" spans="1:8" s="31" customFormat="1" ht="15" x14ac:dyDescent="0.2">
      <c r="A447" s="66"/>
      <c r="B447" s="47" t="s">
        <v>624</v>
      </c>
      <c r="C447" s="32">
        <v>1</v>
      </c>
      <c r="D447" s="32">
        <v>0</v>
      </c>
      <c r="E447" s="29">
        <f t="shared" si="245"/>
        <v>4.1335978835978834E-5</v>
      </c>
      <c r="F447" s="29" t="str">
        <f t="shared" si="246"/>
        <v/>
      </c>
      <c r="G447" s="30">
        <f t="shared" si="247"/>
        <v>-1</v>
      </c>
      <c r="H447" s="48">
        <f t="shared" si="248"/>
        <v>-4.1335978835978834E-5</v>
      </c>
    </row>
    <row r="448" spans="1:8" s="31" customFormat="1" ht="15" x14ac:dyDescent="0.2">
      <c r="A448" s="66"/>
      <c r="B448" s="47" t="s">
        <v>625</v>
      </c>
      <c r="C448" s="32">
        <v>0</v>
      </c>
      <c r="D448" s="32">
        <v>2</v>
      </c>
      <c r="E448" s="29" t="str">
        <f t="shared" si="245"/>
        <v/>
      </c>
      <c r="F448" s="29">
        <f t="shared" si="246"/>
        <v>4.4751739723881764E-5</v>
      </c>
      <c r="G448" s="30">
        <f t="shared" si="247"/>
        <v>1</v>
      </c>
      <c r="H448" s="48" t="str">
        <f t="shared" si="248"/>
        <v/>
      </c>
    </row>
    <row r="449" spans="1:8" s="31" customFormat="1" ht="15" x14ac:dyDescent="0.2">
      <c r="A449" s="66"/>
      <c r="B449" s="47" t="s">
        <v>260</v>
      </c>
      <c r="C449" s="32">
        <v>0</v>
      </c>
      <c r="D449" s="32">
        <v>0</v>
      </c>
      <c r="E449" s="29" t="str">
        <f t="shared" si="232"/>
        <v/>
      </c>
      <c r="F449" s="29" t="str">
        <f t="shared" si="233"/>
        <v/>
      </c>
      <c r="G449" s="30" t="str">
        <f t="shared" si="231"/>
        <v xml:space="preserve"> </v>
      </c>
      <c r="H449" s="48" t="str">
        <f t="shared" si="234"/>
        <v/>
      </c>
    </row>
    <row r="450" spans="1:8" s="31" customFormat="1" ht="15" x14ac:dyDescent="0.2">
      <c r="A450" s="66"/>
      <c r="B450" s="47" t="s">
        <v>261</v>
      </c>
      <c r="C450" s="32">
        <v>0</v>
      </c>
      <c r="D450" s="32">
        <v>5</v>
      </c>
      <c r="E450" s="29" t="str">
        <f t="shared" si="232"/>
        <v/>
      </c>
      <c r="F450" s="29">
        <f t="shared" si="233"/>
        <v>1.1187934930970442E-4</v>
      </c>
      <c r="G450" s="30">
        <f t="shared" si="231"/>
        <v>1</v>
      </c>
      <c r="H450" s="48" t="str">
        <f t="shared" si="234"/>
        <v/>
      </c>
    </row>
    <row r="451" spans="1:8" s="31" customFormat="1" ht="15" x14ac:dyDescent="0.2">
      <c r="A451" s="66"/>
      <c r="B451" s="47" t="s">
        <v>262</v>
      </c>
      <c r="C451" s="32">
        <v>3</v>
      </c>
      <c r="D451" s="32">
        <v>114</v>
      </c>
      <c r="E451" s="29">
        <f t="shared" si="232"/>
        <v>1.240079365079365E-4</v>
      </c>
      <c r="F451" s="29">
        <f t="shared" si="233"/>
        <v>2.5508491642612608E-3</v>
      </c>
      <c r="G451" s="30">
        <f t="shared" si="231"/>
        <v>37</v>
      </c>
      <c r="H451" s="48">
        <f t="shared" si="234"/>
        <v>4.5882936507936501E-3</v>
      </c>
    </row>
    <row r="452" spans="1:8" s="31" customFormat="1" ht="15" x14ac:dyDescent="0.2">
      <c r="A452" s="66"/>
      <c r="B452" s="47" t="s">
        <v>95</v>
      </c>
      <c r="C452" s="32">
        <v>21</v>
      </c>
      <c r="D452" s="32">
        <v>19</v>
      </c>
      <c r="E452" s="29">
        <f t="shared" si="232"/>
        <v>8.6805555555555551E-4</v>
      </c>
      <c r="F452" s="29">
        <f t="shared" si="233"/>
        <v>4.2514152737687679E-4</v>
      </c>
      <c r="G452" s="30">
        <f t="shared" si="231"/>
        <v>-9.5238095238095233E-2</v>
      </c>
      <c r="H452" s="48">
        <f t="shared" si="234"/>
        <v>-8.2671957671957667E-5</v>
      </c>
    </row>
    <row r="453" spans="1:8" s="31" customFormat="1" ht="15" x14ac:dyDescent="0.2">
      <c r="A453" s="66"/>
      <c r="B453" s="47" t="s">
        <v>96</v>
      </c>
      <c r="C453" s="32">
        <v>0</v>
      </c>
      <c r="D453" s="32">
        <v>1</v>
      </c>
      <c r="E453" s="29" t="str">
        <f t="shared" si="232"/>
        <v/>
      </c>
      <c r="F453" s="29">
        <f t="shared" si="233"/>
        <v>2.2375869861940882E-5</v>
      </c>
      <c r="G453" s="30">
        <f t="shared" si="231"/>
        <v>1</v>
      </c>
      <c r="H453" s="48" t="str">
        <f t="shared" si="234"/>
        <v/>
      </c>
    </row>
    <row r="454" spans="1:8" s="31" customFormat="1" ht="15" x14ac:dyDescent="0.2">
      <c r="A454" s="66"/>
      <c r="B454" s="47" t="s">
        <v>97</v>
      </c>
      <c r="C454" s="32">
        <v>1</v>
      </c>
      <c r="D454" s="32">
        <v>1</v>
      </c>
      <c r="E454" s="29">
        <f t="shared" si="232"/>
        <v>4.1335978835978834E-5</v>
      </c>
      <c r="F454" s="29">
        <f t="shared" si="233"/>
        <v>2.2375869861940882E-5</v>
      </c>
      <c r="G454" s="30">
        <f t="shared" si="231"/>
        <v>0</v>
      </c>
      <c r="H454" s="48">
        <f t="shared" si="234"/>
        <v>0</v>
      </c>
    </row>
    <row r="455" spans="1:8" s="31" customFormat="1" ht="15" x14ac:dyDescent="0.2">
      <c r="A455" s="66"/>
      <c r="B455" s="47" t="s">
        <v>263</v>
      </c>
      <c r="C455" s="32">
        <v>0</v>
      </c>
      <c r="D455" s="32">
        <v>0</v>
      </c>
      <c r="E455" s="29" t="str">
        <f t="shared" si="232"/>
        <v/>
      </c>
      <c r="F455" s="29" t="str">
        <f t="shared" si="233"/>
        <v/>
      </c>
      <c r="G455" s="30" t="str">
        <f t="shared" si="231"/>
        <v xml:space="preserve"> 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32">
        <v>0</v>
      </c>
      <c r="D456" s="32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32">
        <v>0</v>
      </c>
      <c r="D457" s="32">
        <v>0</v>
      </c>
      <c r="E457" s="29" t="str">
        <f t="shared" si="249"/>
        <v/>
      </c>
      <c r="F457" s="29" t="str">
        <f t="shared" si="250"/>
        <v/>
      </c>
      <c r="G457" s="30" t="str">
        <f t="shared" si="231"/>
        <v xml:space="preserve"> </v>
      </c>
      <c r="H457" s="48" t="str">
        <f t="shared" si="251"/>
        <v/>
      </c>
    </row>
    <row r="458" spans="1:8" s="31" customFormat="1" ht="15" x14ac:dyDescent="0.2">
      <c r="A458" s="66"/>
      <c r="B458" s="47" t="s">
        <v>94</v>
      </c>
      <c r="C458" s="32">
        <v>0</v>
      </c>
      <c r="D458" s="32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32">
        <v>18</v>
      </c>
      <c r="D459" s="32">
        <v>0</v>
      </c>
      <c r="E459" s="29">
        <f t="shared" ref="E459:E461" si="252">+IF(C459=0,"",C459/C$355)</f>
        <v>7.4404761904761901E-4</v>
      </c>
      <c r="F459" s="29" t="str">
        <f t="shared" ref="F459:F461" si="253">+IF(D459=0,"",D459/D$355)</f>
        <v/>
      </c>
      <c r="G459" s="30">
        <f t="shared" si="231"/>
        <v>-1</v>
      </c>
      <c r="H459" s="48">
        <f t="shared" ref="H459:H461" si="254">+IF(OR(AND(E459=""),(G459="")),"",E459*G459)</f>
        <v>-7.4404761904761901E-4</v>
      </c>
    </row>
    <row r="460" spans="1:8" s="31" customFormat="1" ht="15" x14ac:dyDescent="0.2">
      <c r="A460" s="66"/>
      <c r="B460" s="47" t="s">
        <v>529</v>
      </c>
      <c r="C460" s="32">
        <v>0</v>
      </c>
      <c r="D460" s="32">
        <v>0</v>
      </c>
      <c r="E460" s="29" t="str">
        <f t="shared" si="252"/>
        <v/>
      </c>
      <c r="F460" s="29" t="str">
        <f t="shared" si="253"/>
        <v/>
      </c>
      <c r="G460" s="30" t="str">
        <f t="shared" si="231"/>
        <v xml:space="preserve"> 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32">
        <v>0</v>
      </c>
      <c r="D461" s="32">
        <v>0</v>
      </c>
      <c r="E461" s="29" t="str">
        <f t="shared" si="252"/>
        <v/>
      </c>
      <c r="F461" s="29" t="str">
        <f t="shared" si="253"/>
        <v/>
      </c>
      <c r="G461" s="30" t="str">
        <f t="shared" si="231"/>
        <v xml:space="preserve"> 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32">
        <v>26</v>
      </c>
      <c r="D462" s="32">
        <v>174</v>
      </c>
      <c r="E462" s="29">
        <f t="shared" si="232"/>
        <v>1.0747354497354497E-3</v>
      </c>
      <c r="F462" s="29">
        <f t="shared" si="233"/>
        <v>3.8934013559777138E-3</v>
      </c>
      <c r="G462" s="30">
        <f t="shared" si="231"/>
        <v>5.6923076923076925</v>
      </c>
      <c r="H462" s="48">
        <f t="shared" si="234"/>
        <v>6.1177248677248674E-3</v>
      </c>
    </row>
    <row r="463" spans="1:8" s="31" customFormat="1" ht="15" x14ac:dyDescent="0.2">
      <c r="A463" s="66"/>
      <c r="B463" s="47" t="s">
        <v>101</v>
      </c>
      <c r="C463" s="32">
        <v>0</v>
      </c>
      <c r="D463" s="32">
        <v>2</v>
      </c>
      <c r="E463" s="29" t="str">
        <f t="shared" si="232"/>
        <v/>
      </c>
      <c r="F463" s="29">
        <f t="shared" si="233"/>
        <v>4.4751739723881764E-5</v>
      </c>
      <c r="G463" s="30">
        <f t="shared" si="231"/>
        <v>1</v>
      </c>
      <c r="H463" s="48" t="str">
        <f t="shared" si="234"/>
        <v/>
      </c>
    </row>
    <row r="464" spans="1:8" s="31" customFormat="1" ht="15" x14ac:dyDescent="0.2">
      <c r="A464" s="66"/>
      <c r="B464" s="47" t="s">
        <v>109</v>
      </c>
      <c r="C464" s="32">
        <v>69</v>
      </c>
      <c r="D464" s="32">
        <v>50</v>
      </c>
      <c r="E464" s="29">
        <f t="shared" si="232"/>
        <v>2.8521825396825395E-3</v>
      </c>
      <c r="F464" s="29">
        <f t="shared" si="233"/>
        <v>1.1187934930970442E-3</v>
      </c>
      <c r="G464" s="30">
        <f t="shared" si="231"/>
        <v>-0.27536231884057971</v>
      </c>
      <c r="H464" s="48">
        <f t="shared" si="234"/>
        <v>-7.8538359788359784E-4</v>
      </c>
    </row>
    <row r="465" spans="1:8" s="31" customFormat="1" ht="15" x14ac:dyDescent="0.2">
      <c r="A465" s="66"/>
      <c r="B465" s="47" t="s">
        <v>108</v>
      </c>
      <c r="C465" s="32">
        <v>10</v>
      </c>
      <c r="D465" s="32">
        <v>58</v>
      </c>
      <c r="E465" s="29">
        <f t="shared" si="232"/>
        <v>4.1335978835978834E-4</v>
      </c>
      <c r="F465" s="29">
        <f t="shared" si="233"/>
        <v>1.2978004519925712E-3</v>
      </c>
      <c r="G465" s="30">
        <f t="shared" si="231"/>
        <v>4.8</v>
      </c>
      <c r="H465" s="48">
        <f t="shared" si="234"/>
        <v>1.984126984126984E-3</v>
      </c>
    </row>
    <row r="466" spans="1:8" s="31" customFormat="1" ht="15" x14ac:dyDescent="0.2">
      <c r="A466" s="66"/>
      <c r="B466" s="47" t="s">
        <v>264</v>
      </c>
      <c r="C466" s="32">
        <v>2</v>
      </c>
      <c r="D466" s="32">
        <v>12</v>
      </c>
      <c r="E466" s="29">
        <f t="shared" si="232"/>
        <v>8.2671957671957667E-5</v>
      </c>
      <c r="F466" s="29">
        <f t="shared" si="233"/>
        <v>2.6851043834329061E-4</v>
      </c>
      <c r="G466" s="30">
        <f t="shared" si="231"/>
        <v>5</v>
      </c>
      <c r="H466" s="48">
        <f t="shared" si="234"/>
        <v>4.1335978835978834E-4</v>
      </c>
    </row>
    <row r="467" spans="1:8" s="31" customFormat="1" ht="15" x14ac:dyDescent="0.2">
      <c r="A467" s="66"/>
      <c r="B467" s="47" t="s">
        <v>478</v>
      </c>
      <c r="C467" s="32">
        <v>6</v>
      </c>
      <c r="D467" s="32">
        <v>131</v>
      </c>
      <c r="E467" s="29">
        <f t="shared" si="232"/>
        <v>2.48015873015873E-4</v>
      </c>
      <c r="F467" s="29">
        <f t="shared" si="233"/>
        <v>2.9312389519142558E-3</v>
      </c>
      <c r="G467" s="30">
        <f t="shared" si="231"/>
        <v>20.833333333333332</v>
      </c>
      <c r="H467" s="48">
        <f t="shared" si="234"/>
        <v>5.1669973544973538E-3</v>
      </c>
    </row>
    <row r="468" spans="1:8" s="31" customFormat="1" ht="30" x14ac:dyDescent="0.2">
      <c r="A468" s="66"/>
      <c r="B468" s="47" t="s">
        <v>543</v>
      </c>
      <c r="C468" s="32">
        <v>56</v>
      </c>
      <c r="D468" s="32">
        <v>118</v>
      </c>
      <c r="E468" s="29">
        <f t="shared" si="232"/>
        <v>2.3148148148148147E-3</v>
      </c>
      <c r="F468" s="29">
        <f t="shared" si="233"/>
        <v>2.6403526437090243E-3</v>
      </c>
      <c r="G468" s="30">
        <f t="shared" si="231"/>
        <v>1.1071428571428572</v>
      </c>
      <c r="H468" s="48">
        <f t="shared" si="234"/>
        <v>2.5628306878306877E-3</v>
      </c>
    </row>
    <row r="469" spans="1:8" s="31" customFormat="1" ht="15" x14ac:dyDescent="0.2">
      <c r="A469" s="66"/>
      <c r="B469" s="47" t="s">
        <v>479</v>
      </c>
      <c r="C469" s="32">
        <v>0</v>
      </c>
      <c r="D469" s="32">
        <v>2</v>
      </c>
      <c r="E469" s="29" t="str">
        <f t="shared" si="232"/>
        <v/>
      </c>
      <c r="F469" s="29">
        <f t="shared" si="233"/>
        <v>4.4751739723881764E-5</v>
      </c>
      <c r="G469" s="30">
        <f t="shared" si="231"/>
        <v>1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32">
        <v>5</v>
      </c>
      <c r="D470" s="32">
        <v>24</v>
      </c>
      <c r="E470" s="29">
        <f t="shared" si="232"/>
        <v>2.0667989417989417E-4</v>
      </c>
      <c r="F470" s="29">
        <f t="shared" si="233"/>
        <v>5.3702087668658122E-4</v>
      </c>
      <c r="G470" s="30">
        <f t="shared" si="231"/>
        <v>3.8</v>
      </c>
      <c r="H470" s="48">
        <f t="shared" si="234"/>
        <v>7.8538359788359784E-4</v>
      </c>
    </row>
    <row r="471" spans="1:8" s="31" customFormat="1" ht="18" customHeight="1" x14ac:dyDescent="0.2">
      <c r="A471" s="66"/>
      <c r="B471" s="47" t="s">
        <v>592</v>
      </c>
      <c r="C471" s="32">
        <v>0</v>
      </c>
      <c r="D471" s="32">
        <v>6</v>
      </c>
      <c r="E471" s="29" t="str">
        <f t="shared" si="232"/>
        <v/>
      </c>
      <c r="F471" s="29">
        <f t="shared" si="233"/>
        <v>1.342552191716453E-4</v>
      </c>
      <c r="G471" s="30">
        <f t="shared" si="231"/>
        <v>1</v>
      </c>
      <c r="H471" s="48" t="str">
        <f t="shared" si="234"/>
        <v/>
      </c>
    </row>
    <row r="472" spans="1:8" s="31" customFormat="1" ht="15" x14ac:dyDescent="0.2">
      <c r="A472" s="66"/>
      <c r="B472" s="47" t="s">
        <v>105</v>
      </c>
      <c r="C472" s="32">
        <v>13</v>
      </c>
      <c r="D472" s="32">
        <v>145</v>
      </c>
      <c r="E472" s="29">
        <f t="shared" si="232"/>
        <v>5.3736772486772484E-4</v>
      </c>
      <c r="F472" s="29">
        <f t="shared" si="233"/>
        <v>3.2445011299814279E-3</v>
      </c>
      <c r="G472" s="30">
        <f t="shared" si="231"/>
        <v>10.153846153846153</v>
      </c>
      <c r="H472" s="48">
        <f t="shared" si="234"/>
        <v>5.456349206349206E-3</v>
      </c>
    </row>
    <row r="473" spans="1:8" s="31" customFormat="1" ht="15" x14ac:dyDescent="0.2">
      <c r="A473" s="66"/>
      <c r="B473" s="47" t="s">
        <v>362</v>
      </c>
      <c r="C473" s="32">
        <v>0</v>
      </c>
      <c r="D473" s="32">
        <v>0</v>
      </c>
      <c r="E473" s="29" t="str">
        <f t="shared" si="232"/>
        <v/>
      </c>
      <c r="F473" s="29" t="str">
        <f t="shared" si="233"/>
        <v/>
      </c>
      <c r="G473" s="30" t="str">
        <f t="shared" si="231"/>
        <v xml:space="preserve"> </v>
      </c>
      <c r="H473" s="48" t="str">
        <f t="shared" si="234"/>
        <v/>
      </c>
    </row>
    <row r="474" spans="1:8" s="31" customFormat="1" ht="15" x14ac:dyDescent="0.2">
      <c r="A474" s="66"/>
      <c r="B474" s="47" t="s">
        <v>103</v>
      </c>
      <c r="C474" s="32">
        <v>37</v>
      </c>
      <c r="D474" s="32">
        <v>440</v>
      </c>
      <c r="E474" s="29">
        <f t="shared" si="232"/>
        <v>1.5294312169312168E-3</v>
      </c>
      <c r="F474" s="29">
        <f t="shared" si="233"/>
        <v>9.8453827392539894E-3</v>
      </c>
      <c r="G474" s="30">
        <f t="shared" si="231"/>
        <v>10.891891891891891</v>
      </c>
      <c r="H474" s="48">
        <f t="shared" si="234"/>
        <v>1.665839947089947E-2</v>
      </c>
    </row>
    <row r="475" spans="1:8" s="31" customFormat="1" ht="15" x14ac:dyDescent="0.2">
      <c r="A475" s="66"/>
      <c r="B475" s="47" t="s">
        <v>265</v>
      </c>
      <c r="C475" s="32">
        <v>1</v>
      </c>
      <c r="D475" s="32">
        <v>89</v>
      </c>
      <c r="E475" s="29">
        <f t="shared" si="232"/>
        <v>4.1335978835978834E-5</v>
      </c>
      <c r="F475" s="29">
        <f t="shared" si="233"/>
        <v>1.9914524177127384E-3</v>
      </c>
      <c r="G475" s="30">
        <f t="shared" si="231"/>
        <v>88</v>
      </c>
      <c r="H475" s="48">
        <f t="shared" si="234"/>
        <v>3.6375661375661374E-3</v>
      </c>
    </row>
    <row r="476" spans="1:8" s="31" customFormat="1" ht="15" x14ac:dyDescent="0.2">
      <c r="A476" s="66"/>
      <c r="B476" s="47" t="s">
        <v>638</v>
      </c>
      <c r="C476" s="32">
        <v>0</v>
      </c>
      <c r="D476" s="32">
        <v>28</v>
      </c>
      <c r="E476" s="29" t="str">
        <f t="shared" si="232"/>
        <v/>
      </c>
      <c r="F476" s="29">
        <f t="shared" si="233"/>
        <v>6.2652435613434472E-4</v>
      </c>
      <c r="G476" s="30">
        <f t="shared" si="231"/>
        <v>1</v>
      </c>
      <c r="H476" s="48" t="str">
        <f t="shared" si="234"/>
        <v/>
      </c>
    </row>
    <row r="477" spans="1:8" s="31" customFormat="1" ht="15" x14ac:dyDescent="0.2">
      <c r="A477" s="66"/>
      <c r="B477" s="47" t="s">
        <v>326</v>
      </c>
      <c r="C477" s="32">
        <v>0</v>
      </c>
      <c r="D477" s="32">
        <v>1</v>
      </c>
      <c r="E477" s="29" t="str">
        <f t="shared" si="232"/>
        <v/>
      </c>
      <c r="F477" s="29">
        <f t="shared" si="233"/>
        <v>2.2375869861940882E-5</v>
      </c>
      <c r="G477" s="30">
        <f t="shared" si="231"/>
        <v>1</v>
      </c>
      <c r="H477" s="48" t="str">
        <f t="shared" si="234"/>
        <v/>
      </c>
    </row>
    <row r="478" spans="1:8" s="31" customFormat="1" ht="15" x14ac:dyDescent="0.2">
      <c r="A478" s="66"/>
      <c r="B478" s="47" t="s">
        <v>112</v>
      </c>
      <c r="C478" s="32">
        <v>27</v>
      </c>
      <c r="D478" s="32">
        <v>88</v>
      </c>
      <c r="E478" s="29">
        <f t="shared" si="232"/>
        <v>1.1160714285714285E-3</v>
      </c>
      <c r="F478" s="29">
        <f t="shared" si="233"/>
        <v>1.9690765478507979E-3</v>
      </c>
      <c r="G478" s="30">
        <f t="shared" si="231"/>
        <v>2.2592592592592591</v>
      </c>
      <c r="H478" s="48">
        <f t="shared" si="234"/>
        <v>2.5214947089947089E-3</v>
      </c>
    </row>
    <row r="479" spans="1:8" s="31" customFormat="1" ht="15" x14ac:dyDescent="0.2">
      <c r="A479" s="66"/>
      <c r="B479" s="47" t="s">
        <v>100</v>
      </c>
      <c r="C479" s="32">
        <v>0</v>
      </c>
      <c r="D479" s="32">
        <v>19</v>
      </c>
      <c r="E479" s="29" t="str">
        <f t="shared" si="232"/>
        <v/>
      </c>
      <c r="F479" s="29">
        <f t="shared" si="233"/>
        <v>4.2514152737687679E-4</v>
      </c>
      <c r="G479" s="30">
        <f t="shared" si="231"/>
        <v>1</v>
      </c>
      <c r="H479" s="48" t="str">
        <f t="shared" si="234"/>
        <v/>
      </c>
    </row>
    <row r="480" spans="1:8" s="31" customFormat="1" ht="15" x14ac:dyDescent="0.2">
      <c r="A480" s="66"/>
      <c r="B480" s="47" t="s">
        <v>266</v>
      </c>
      <c r="C480" s="32">
        <v>292</v>
      </c>
      <c r="D480" s="32">
        <v>204</v>
      </c>
      <c r="E480" s="29">
        <f t="shared" si="232"/>
        <v>1.2070105820105819E-2</v>
      </c>
      <c r="F480" s="29">
        <f t="shared" si="233"/>
        <v>4.5646774518359398E-3</v>
      </c>
      <c r="G480" s="30">
        <f t="shared" si="231"/>
        <v>-0.30136986301369861</v>
      </c>
      <c r="H480" s="48">
        <f t="shared" si="234"/>
        <v>-3.6375661375661374E-3</v>
      </c>
    </row>
    <row r="481" spans="1:8" s="31" customFormat="1" ht="15" x14ac:dyDescent="0.2">
      <c r="A481" s="66"/>
      <c r="B481" s="47" t="s">
        <v>480</v>
      </c>
      <c r="C481" s="32">
        <v>0</v>
      </c>
      <c r="D481" s="32">
        <v>0</v>
      </c>
      <c r="E481" s="29" t="str">
        <f t="shared" si="232"/>
        <v/>
      </c>
      <c r="F481" s="29" t="str">
        <f t="shared" si="233"/>
        <v/>
      </c>
      <c r="G481" s="30" t="str">
        <f t="shared" si="231"/>
        <v xml:space="preserve"> </v>
      </c>
      <c r="H481" s="48" t="str">
        <f t="shared" si="234"/>
        <v/>
      </c>
    </row>
    <row r="482" spans="1:8" s="31" customFormat="1" ht="15" x14ac:dyDescent="0.2">
      <c r="A482" s="66"/>
      <c r="B482" s="47" t="s">
        <v>106</v>
      </c>
      <c r="C482" s="32">
        <v>21</v>
      </c>
      <c r="D482" s="32">
        <v>10</v>
      </c>
      <c r="E482" s="29">
        <f t="shared" si="232"/>
        <v>8.6805555555555551E-4</v>
      </c>
      <c r="F482" s="29">
        <f t="shared" si="233"/>
        <v>2.2375869861940883E-4</v>
      </c>
      <c r="G482" s="30">
        <f t="shared" si="231"/>
        <v>-0.52380952380952384</v>
      </c>
      <c r="H482" s="48">
        <f t="shared" si="234"/>
        <v>-4.5469576719576717E-4</v>
      </c>
    </row>
    <row r="483" spans="1:8" s="31" customFormat="1" ht="15" x14ac:dyDescent="0.2">
      <c r="A483" s="66"/>
      <c r="B483" s="47" t="s">
        <v>110</v>
      </c>
      <c r="C483" s="32">
        <v>0</v>
      </c>
      <c r="D483" s="32">
        <v>0</v>
      </c>
      <c r="E483" s="29" t="str">
        <f t="shared" si="232"/>
        <v/>
      </c>
      <c r="F483" s="29" t="str">
        <f t="shared" si="233"/>
        <v/>
      </c>
      <c r="G483" s="30" t="str">
        <f t="shared" si="231"/>
        <v xml:space="preserve"> 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32">
        <v>0</v>
      </c>
      <c r="D484" s="32">
        <v>2</v>
      </c>
      <c r="E484" s="29" t="str">
        <f t="shared" si="232"/>
        <v/>
      </c>
      <c r="F484" s="29">
        <f t="shared" si="233"/>
        <v>4.4751739723881764E-5</v>
      </c>
      <c r="G484" s="30">
        <f t="shared" si="231"/>
        <v>1</v>
      </c>
      <c r="H484" s="48" t="str">
        <f t="shared" si="234"/>
        <v/>
      </c>
    </row>
    <row r="485" spans="1:8" s="31" customFormat="1" ht="15" x14ac:dyDescent="0.2">
      <c r="A485" s="66"/>
      <c r="B485" s="47" t="s">
        <v>102</v>
      </c>
      <c r="C485" s="32">
        <v>37</v>
      </c>
      <c r="D485" s="32">
        <v>10</v>
      </c>
      <c r="E485" s="29">
        <f t="shared" si="232"/>
        <v>1.5294312169312168E-3</v>
      </c>
      <c r="F485" s="29">
        <f t="shared" si="233"/>
        <v>2.2375869861940883E-4</v>
      </c>
      <c r="G485" s="30">
        <f t="shared" si="231"/>
        <v>-0.72972972972972971</v>
      </c>
      <c r="H485" s="48">
        <f t="shared" si="234"/>
        <v>-1.1160714285714285E-3</v>
      </c>
    </row>
    <row r="486" spans="1:8" s="31" customFormat="1" ht="15" x14ac:dyDescent="0.2">
      <c r="A486" s="66"/>
      <c r="B486" s="47" t="s">
        <v>107</v>
      </c>
      <c r="C486" s="32">
        <v>0</v>
      </c>
      <c r="D486" s="32">
        <v>2</v>
      </c>
      <c r="E486" s="29" t="str">
        <f t="shared" si="232"/>
        <v/>
      </c>
      <c r="F486" s="29">
        <f t="shared" si="233"/>
        <v>4.4751739723881764E-5</v>
      </c>
      <c r="G486" s="30">
        <f t="shared" si="231"/>
        <v>1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32">
        <v>0</v>
      </c>
      <c r="D487" s="32">
        <v>0</v>
      </c>
      <c r="E487" s="29" t="str">
        <f t="shared" si="232"/>
        <v/>
      </c>
      <c r="F487" s="29" t="str">
        <f t="shared" si="233"/>
        <v/>
      </c>
      <c r="G487" s="30" t="str">
        <f t="shared" si="231"/>
        <v xml:space="preserve"> </v>
      </c>
      <c r="H487" s="48" t="str">
        <f t="shared" si="234"/>
        <v/>
      </c>
    </row>
    <row r="488" spans="1:8" s="31" customFormat="1" ht="15" x14ac:dyDescent="0.2">
      <c r="A488" s="66"/>
      <c r="B488" s="47" t="s">
        <v>267</v>
      </c>
      <c r="C488" s="32">
        <v>110</v>
      </c>
      <c r="D488" s="32">
        <v>151</v>
      </c>
      <c r="E488" s="29">
        <f t="shared" si="232"/>
        <v>4.5469576719576717E-3</v>
      </c>
      <c r="F488" s="29">
        <f t="shared" si="233"/>
        <v>3.3787563491530733E-3</v>
      </c>
      <c r="G488" s="30">
        <f t="shared" si="231"/>
        <v>0.37272727272727274</v>
      </c>
      <c r="H488" s="48">
        <f t="shared" si="234"/>
        <v>1.6947751322751322E-3</v>
      </c>
    </row>
    <row r="489" spans="1:8" s="31" customFormat="1" ht="30" x14ac:dyDescent="0.2">
      <c r="A489" s="66"/>
      <c r="B489" s="47" t="s">
        <v>481</v>
      </c>
      <c r="C489" s="32">
        <v>5</v>
      </c>
      <c r="D489" s="32">
        <v>16</v>
      </c>
      <c r="E489" s="29">
        <f t="shared" si="232"/>
        <v>2.0667989417989417E-4</v>
      </c>
      <c r="F489" s="29">
        <f t="shared" si="233"/>
        <v>3.5801391779105411E-4</v>
      </c>
      <c r="G489" s="30">
        <f t="shared" si="231"/>
        <v>2.2000000000000002</v>
      </c>
      <c r="H489" s="48">
        <f t="shared" si="234"/>
        <v>4.5469576719576722E-4</v>
      </c>
    </row>
    <row r="490" spans="1:8" s="31" customFormat="1" ht="15" x14ac:dyDescent="0.2">
      <c r="A490" s="66"/>
      <c r="B490" s="47" t="s">
        <v>268</v>
      </c>
      <c r="C490" s="32">
        <v>10</v>
      </c>
      <c r="D490" s="32">
        <v>18</v>
      </c>
      <c r="E490" s="29">
        <f t="shared" si="232"/>
        <v>4.1335978835978834E-4</v>
      </c>
      <c r="F490" s="29">
        <f t="shared" si="233"/>
        <v>4.0276565751493591E-4</v>
      </c>
      <c r="G490" s="30">
        <f t="shared" si="231"/>
        <v>0.8</v>
      </c>
      <c r="H490" s="48">
        <f t="shared" si="234"/>
        <v>3.3068783068783067E-4</v>
      </c>
    </row>
    <row r="491" spans="1:8" s="31" customFormat="1" ht="15" x14ac:dyDescent="0.2">
      <c r="A491" s="66"/>
      <c r="B491" s="47" t="s">
        <v>269</v>
      </c>
      <c r="C491" s="32">
        <v>0</v>
      </c>
      <c r="D491" s="32">
        <v>0</v>
      </c>
      <c r="E491" s="29" t="str">
        <f t="shared" si="232"/>
        <v/>
      </c>
      <c r="F491" s="29" t="str">
        <f t="shared" si="233"/>
        <v/>
      </c>
      <c r="G491" s="30" t="str">
        <f t="shared" si="231"/>
        <v xml:space="preserve"> 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32">
        <v>1</v>
      </c>
      <c r="D492" s="32">
        <v>60</v>
      </c>
      <c r="E492" s="29">
        <f t="shared" si="232"/>
        <v>4.1335978835978834E-5</v>
      </c>
      <c r="F492" s="29">
        <f t="shared" si="233"/>
        <v>1.3425521917164529E-3</v>
      </c>
      <c r="G492" s="30">
        <f t="shared" si="231"/>
        <v>59</v>
      </c>
      <c r="H492" s="48">
        <f t="shared" si="234"/>
        <v>2.4388227513227512E-3</v>
      </c>
    </row>
    <row r="493" spans="1:8" s="31" customFormat="1" ht="15" x14ac:dyDescent="0.2">
      <c r="A493" s="66"/>
      <c r="B493" s="47" t="s">
        <v>270</v>
      </c>
      <c r="C493" s="32">
        <v>163</v>
      </c>
      <c r="D493" s="32">
        <v>325</v>
      </c>
      <c r="E493" s="29">
        <f t="shared" si="232"/>
        <v>6.7377645502645503E-3</v>
      </c>
      <c r="F493" s="29">
        <f t="shared" si="233"/>
        <v>7.2721577051307867E-3</v>
      </c>
      <c r="G493" s="30">
        <f t="shared" si="231"/>
        <v>0.99386503067484666</v>
      </c>
      <c r="H493" s="48">
        <f t="shared" si="234"/>
        <v>6.6964285714285719E-3</v>
      </c>
    </row>
    <row r="494" spans="1:8" s="31" customFormat="1" ht="15" x14ac:dyDescent="0.2">
      <c r="A494" s="66"/>
      <c r="B494" s="47" t="s">
        <v>271</v>
      </c>
      <c r="C494" s="32">
        <v>19</v>
      </c>
      <c r="D494" s="32">
        <v>70</v>
      </c>
      <c r="E494" s="29">
        <f t="shared" si="232"/>
        <v>7.8538359788359784E-4</v>
      </c>
      <c r="F494" s="29">
        <f t="shared" si="233"/>
        <v>1.5663108903358619E-3</v>
      </c>
      <c r="G494" s="30">
        <f t="shared" si="231"/>
        <v>2.6842105263157894</v>
      </c>
      <c r="H494" s="48">
        <f t="shared" si="234"/>
        <v>2.1081349206349205E-3</v>
      </c>
    </row>
    <row r="495" spans="1:8" s="31" customFormat="1" ht="15" x14ac:dyDescent="0.2">
      <c r="A495" s="66"/>
      <c r="B495" s="47" t="s">
        <v>272</v>
      </c>
      <c r="C495" s="32">
        <v>47</v>
      </c>
      <c r="D495" s="32">
        <v>8</v>
      </c>
      <c r="E495" s="29">
        <f t="shared" si="232"/>
        <v>1.9427910052910052E-3</v>
      </c>
      <c r="F495" s="29">
        <f t="shared" si="233"/>
        <v>1.7900695889552705E-4</v>
      </c>
      <c r="G495" s="30">
        <f t="shared" si="231"/>
        <v>-0.82978723404255317</v>
      </c>
      <c r="H495" s="48">
        <f t="shared" si="234"/>
        <v>-1.6121031746031745E-3</v>
      </c>
    </row>
    <row r="496" spans="1:8" s="31" customFormat="1" ht="15" x14ac:dyDescent="0.2">
      <c r="A496" s="66"/>
      <c r="B496" s="47" t="s">
        <v>99</v>
      </c>
      <c r="C496" s="32">
        <v>3</v>
      </c>
      <c r="D496" s="32">
        <v>29</v>
      </c>
      <c r="E496" s="29">
        <f t="shared" si="232"/>
        <v>1.240079365079365E-4</v>
      </c>
      <c r="F496" s="29">
        <f t="shared" si="233"/>
        <v>6.4890022599628559E-4</v>
      </c>
      <c r="G496" s="30">
        <f t="shared" si="231"/>
        <v>8.6666666666666661</v>
      </c>
      <c r="H496" s="48">
        <f t="shared" si="234"/>
        <v>1.0747354497354497E-3</v>
      </c>
    </row>
    <row r="497" spans="1:8" s="31" customFormat="1" ht="15" x14ac:dyDescent="0.2">
      <c r="A497" s="66"/>
      <c r="B497" s="47" t="s">
        <v>273</v>
      </c>
      <c r="C497" s="32">
        <v>0</v>
      </c>
      <c r="D497" s="32">
        <v>11</v>
      </c>
      <c r="E497" s="29" t="str">
        <f t="shared" si="232"/>
        <v/>
      </c>
      <c r="F497" s="29">
        <f t="shared" si="233"/>
        <v>2.4613456848134973E-4</v>
      </c>
      <c r="G497" s="30">
        <f t="shared" si="231"/>
        <v>1</v>
      </c>
      <c r="H497" s="48" t="str">
        <f t="shared" si="234"/>
        <v/>
      </c>
    </row>
    <row r="498" spans="1:8" s="31" customFormat="1" ht="15" x14ac:dyDescent="0.2">
      <c r="A498" s="66"/>
      <c r="B498" s="47" t="s">
        <v>274</v>
      </c>
      <c r="C498" s="32">
        <v>19</v>
      </c>
      <c r="D498" s="32">
        <v>92</v>
      </c>
      <c r="E498" s="29">
        <f t="shared" si="232"/>
        <v>7.8538359788359784E-4</v>
      </c>
      <c r="F498" s="29">
        <f t="shared" si="233"/>
        <v>2.0585800272985614E-3</v>
      </c>
      <c r="G498" s="30">
        <f t="shared" si="231"/>
        <v>3.8421052631578947</v>
      </c>
      <c r="H498" s="48">
        <f t="shared" si="234"/>
        <v>3.0175264550264549E-3</v>
      </c>
    </row>
    <row r="499" spans="1:8" s="31" customFormat="1" ht="15" x14ac:dyDescent="0.2">
      <c r="A499" s="66"/>
      <c r="B499" s="47" t="s">
        <v>544</v>
      </c>
      <c r="C499" s="32">
        <v>316</v>
      </c>
      <c r="D499" s="32">
        <v>272</v>
      </c>
      <c r="E499" s="29">
        <f t="shared" si="232"/>
        <v>1.3062169312169311E-2</v>
      </c>
      <c r="F499" s="29">
        <f t="shared" si="233"/>
        <v>6.0862366024479198E-3</v>
      </c>
      <c r="G499" s="30">
        <f t="shared" ref="G499:G563" si="255">+IF(AND(C499=0,D499=0)," ",IF(C499=0,1,IF(D499=0,-1,(D499-C499)/C499)))</f>
        <v>-0.13924050632911392</v>
      </c>
      <c r="H499" s="48">
        <f t="shared" si="234"/>
        <v>-1.8187830687830687E-3</v>
      </c>
    </row>
    <row r="500" spans="1:8" s="31" customFormat="1" ht="15" x14ac:dyDescent="0.2">
      <c r="A500" s="66"/>
      <c r="B500" s="47" t="s">
        <v>275</v>
      </c>
      <c r="C500" s="32">
        <v>0</v>
      </c>
      <c r="D500" s="32">
        <v>0</v>
      </c>
      <c r="E500" s="29" t="str">
        <f t="shared" si="232"/>
        <v/>
      </c>
      <c r="F500" s="29" t="str">
        <f t="shared" si="233"/>
        <v/>
      </c>
      <c r="G500" s="30" t="str">
        <f t="shared" si="255"/>
        <v xml:space="preserve"> 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32">
        <v>1</v>
      </c>
      <c r="D501" s="32">
        <v>5</v>
      </c>
      <c r="E501" s="29">
        <f t="shared" si="232"/>
        <v>4.1335978835978834E-5</v>
      </c>
      <c r="F501" s="29">
        <f t="shared" si="233"/>
        <v>1.1187934930970442E-4</v>
      </c>
      <c r="G501" s="30">
        <f t="shared" si="255"/>
        <v>4</v>
      </c>
      <c r="H501" s="48">
        <f t="shared" si="234"/>
        <v>1.6534391534391533E-4</v>
      </c>
    </row>
    <row r="502" spans="1:8" s="31" customFormat="1" ht="15" x14ac:dyDescent="0.2">
      <c r="A502" s="66"/>
      <c r="B502" s="47" t="s">
        <v>639</v>
      </c>
      <c r="C502" s="32">
        <v>1</v>
      </c>
      <c r="D502" s="32">
        <v>2</v>
      </c>
      <c r="E502" s="29">
        <f t="shared" si="232"/>
        <v>4.1335978835978834E-5</v>
      </c>
      <c r="F502" s="29">
        <f t="shared" si="233"/>
        <v>4.4751739723881764E-5</v>
      </c>
      <c r="G502" s="30">
        <f t="shared" si="255"/>
        <v>1</v>
      </c>
      <c r="H502" s="48">
        <f t="shared" si="234"/>
        <v>4.1335978835978834E-5</v>
      </c>
    </row>
    <row r="503" spans="1:8" s="31" customFormat="1" ht="15" x14ac:dyDescent="0.2">
      <c r="A503" s="66"/>
      <c r="B503" s="47" t="s">
        <v>277</v>
      </c>
      <c r="C503" s="32">
        <v>3</v>
      </c>
      <c r="D503" s="32">
        <v>0</v>
      </c>
      <c r="E503" s="29">
        <f t="shared" si="232"/>
        <v>1.240079365079365E-4</v>
      </c>
      <c r="F503" s="29" t="str">
        <f t="shared" si="233"/>
        <v/>
      </c>
      <c r="G503" s="30">
        <f t="shared" si="255"/>
        <v>-1</v>
      </c>
      <c r="H503" s="48">
        <f t="shared" si="234"/>
        <v>-1.240079365079365E-4</v>
      </c>
    </row>
    <row r="504" spans="1:8" s="31" customFormat="1" ht="15" x14ac:dyDescent="0.2">
      <c r="A504" s="66"/>
      <c r="B504" s="47" t="s">
        <v>121</v>
      </c>
      <c r="C504" s="32">
        <v>1</v>
      </c>
      <c r="D504" s="32">
        <v>0</v>
      </c>
      <c r="E504" s="29">
        <f t="shared" si="232"/>
        <v>4.1335978835978834E-5</v>
      </c>
      <c r="F504" s="29" t="str">
        <f t="shared" si="233"/>
        <v/>
      </c>
      <c r="G504" s="30">
        <f t="shared" si="255"/>
        <v>-1</v>
      </c>
      <c r="H504" s="48">
        <f t="shared" si="234"/>
        <v>-4.1335978835978834E-5</v>
      </c>
    </row>
    <row r="505" spans="1:8" s="31" customFormat="1" ht="30" x14ac:dyDescent="0.2">
      <c r="A505" s="66"/>
      <c r="B505" s="47" t="s">
        <v>122</v>
      </c>
      <c r="C505" s="32">
        <v>0</v>
      </c>
      <c r="D505" s="32">
        <v>0</v>
      </c>
      <c r="E505" s="29" t="str">
        <f t="shared" si="232"/>
        <v/>
      </c>
      <c r="F505" s="29" t="str">
        <f t="shared" si="233"/>
        <v/>
      </c>
      <c r="G505" s="30" t="str">
        <f t="shared" si="255"/>
        <v xml:space="preserve"> </v>
      </c>
      <c r="H505" s="48" t="str">
        <f t="shared" si="234"/>
        <v/>
      </c>
    </row>
    <row r="506" spans="1:8" s="31" customFormat="1" ht="15" x14ac:dyDescent="0.2">
      <c r="A506" s="66"/>
      <c r="B506" s="47" t="s">
        <v>278</v>
      </c>
      <c r="C506" s="32">
        <v>0</v>
      </c>
      <c r="D506" s="32">
        <v>2</v>
      </c>
      <c r="E506" s="29" t="str">
        <f t="shared" si="232"/>
        <v/>
      </c>
      <c r="F506" s="29">
        <f t="shared" si="233"/>
        <v>4.4751739723881764E-5</v>
      </c>
      <c r="G506" s="30">
        <f t="shared" si="255"/>
        <v>1</v>
      </c>
      <c r="H506" s="48" t="str">
        <f t="shared" si="234"/>
        <v/>
      </c>
    </row>
    <row r="507" spans="1:8" s="31" customFormat="1" ht="15" x14ac:dyDescent="0.2">
      <c r="A507" s="66"/>
      <c r="B507" s="47" t="s">
        <v>279</v>
      </c>
      <c r="C507" s="32">
        <v>11</v>
      </c>
      <c r="D507" s="32">
        <v>86</v>
      </c>
      <c r="E507" s="29">
        <f t="shared" si="232"/>
        <v>4.5469576719576717E-4</v>
      </c>
      <c r="F507" s="29">
        <f t="shared" si="233"/>
        <v>1.9243248081269159E-3</v>
      </c>
      <c r="G507" s="30">
        <f t="shared" si="255"/>
        <v>6.8181818181818183</v>
      </c>
      <c r="H507" s="48">
        <f t="shared" si="234"/>
        <v>3.1001984126984125E-3</v>
      </c>
    </row>
    <row r="508" spans="1:8" s="31" customFormat="1" ht="30" x14ac:dyDescent="0.2">
      <c r="A508" s="66"/>
      <c r="B508" s="47" t="s">
        <v>280</v>
      </c>
      <c r="C508" s="32">
        <v>0</v>
      </c>
      <c r="D508" s="32">
        <v>26</v>
      </c>
      <c r="E508" s="29" t="str">
        <f t="shared" si="232"/>
        <v/>
      </c>
      <c r="F508" s="29">
        <f t="shared" si="233"/>
        <v>5.8177261641046297E-4</v>
      </c>
      <c r="G508" s="30">
        <f t="shared" si="255"/>
        <v>1</v>
      </c>
      <c r="H508" s="48" t="str">
        <f t="shared" si="234"/>
        <v/>
      </c>
    </row>
    <row r="509" spans="1:8" s="31" customFormat="1" ht="15" x14ac:dyDescent="0.2">
      <c r="A509" s="66"/>
      <c r="B509" s="47" t="s">
        <v>119</v>
      </c>
      <c r="C509" s="32">
        <v>2</v>
      </c>
      <c r="D509" s="32">
        <v>29</v>
      </c>
      <c r="E509" s="29">
        <f t="shared" si="232"/>
        <v>8.2671957671957667E-5</v>
      </c>
      <c r="F509" s="29">
        <f t="shared" si="233"/>
        <v>6.4890022599628559E-4</v>
      </c>
      <c r="G509" s="30">
        <f t="shared" si="255"/>
        <v>13.5</v>
      </c>
      <c r="H509" s="48">
        <f t="shared" si="234"/>
        <v>1.1160714285714285E-3</v>
      </c>
    </row>
    <row r="510" spans="1:8" s="31" customFormat="1" ht="15" x14ac:dyDescent="0.2">
      <c r="A510" s="66"/>
      <c r="B510" s="47" t="s">
        <v>281</v>
      </c>
      <c r="C510" s="32">
        <v>0</v>
      </c>
      <c r="D510" s="32">
        <v>8</v>
      </c>
      <c r="E510" s="29" t="str">
        <f t="shared" si="232"/>
        <v/>
      </c>
      <c r="F510" s="29">
        <f t="shared" si="233"/>
        <v>1.7900695889552705E-4</v>
      </c>
      <c r="G510" s="30">
        <f t="shared" si="255"/>
        <v>1</v>
      </c>
      <c r="H510" s="48" t="str">
        <f t="shared" si="234"/>
        <v/>
      </c>
    </row>
    <row r="511" spans="1:8" s="31" customFormat="1" ht="15" x14ac:dyDescent="0.2">
      <c r="A511" s="66"/>
      <c r="B511" s="47" t="s">
        <v>282</v>
      </c>
      <c r="C511" s="32">
        <v>0</v>
      </c>
      <c r="D511" s="32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32">
        <v>1</v>
      </c>
      <c r="D512" s="32">
        <v>0</v>
      </c>
      <c r="E512" s="29">
        <f t="shared" si="256"/>
        <v>4.1335978835978834E-5</v>
      </c>
      <c r="F512" s="29" t="str">
        <f t="shared" si="257"/>
        <v/>
      </c>
      <c r="G512" s="30">
        <f t="shared" si="255"/>
        <v>-1</v>
      </c>
      <c r="H512" s="48">
        <f t="shared" si="258"/>
        <v>-4.1335978835978834E-5</v>
      </c>
    </row>
    <row r="513" spans="1:8" s="31" customFormat="1" ht="30" x14ac:dyDescent="0.2">
      <c r="A513" s="66"/>
      <c r="B513" s="47" t="s">
        <v>284</v>
      </c>
      <c r="C513" s="32">
        <v>0</v>
      </c>
      <c r="D513" s="32">
        <v>2</v>
      </c>
      <c r="E513" s="29" t="str">
        <f t="shared" si="256"/>
        <v/>
      </c>
      <c r="F513" s="29">
        <f t="shared" si="257"/>
        <v>4.4751739723881764E-5</v>
      </c>
      <c r="G513" s="30">
        <f t="shared" si="255"/>
        <v>1</v>
      </c>
      <c r="H513" s="48" t="str">
        <f t="shared" si="258"/>
        <v/>
      </c>
    </row>
    <row r="514" spans="1:8" s="31" customFormat="1" ht="15" x14ac:dyDescent="0.2">
      <c r="A514" s="66"/>
      <c r="B514" s="47" t="s">
        <v>117</v>
      </c>
      <c r="C514" s="32">
        <v>1</v>
      </c>
      <c r="D514" s="32">
        <v>0</v>
      </c>
      <c r="E514" s="29">
        <f t="shared" si="256"/>
        <v>4.1335978835978834E-5</v>
      </c>
      <c r="F514" s="29" t="str">
        <f t="shared" si="257"/>
        <v/>
      </c>
      <c r="G514" s="30">
        <f t="shared" si="255"/>
        <v>-1</v>
      </c>
      <c r="H514" s="48">
        <f t="shared" si="258"/>
        <v>-4.1335978835978834E-5</v>
      </c>
    </row>
    <row r="515" spans="1:8" s="31" customFormat="1" ht="15" x14ac:dyDescent="0.2">
      <c r="A515" s="66"/>
      <c r="B515" s="47" t="s">
        <v>285</v>
      </c>
      <c r="C515" s="32">
        <v>1</v>
      </c>
      <c r="D515" s="32">
        <v>4</v>
      </c>
      <c r="E515" s="29">
        <f t="shared" si="256"/>
        <v>4.1335978835978834E-5</v>
      </c>
      <c r="F515" s="29">
        <f t="shared" si="257"/>
        <v>8.9503479447763527E-5</v>
      </c>
      <c r="G515" s="30">
        <f t="shared" si="255"/>
        <v>3</v>
      </c>
      <c r="H515" s="48">
        <f t="shared" si="258"/>
        <v>1.240079365079365E-4</v>
      </c>
    </row>
    <row r="516" spans="1:8" s="31" customFormat="1" ht="15" x14ac:dyDescent="0.2">
      <c r="A516" s="66"/>
      <c r="B516" s="47" t="s">
        <v>286</v>
      </c>
      <c r="C516" s="32">
        <v>0</v>
      </c>
      <c r="D516" s="32">
        <v>9</v>
      </c>
      <c r="E516" s="29" t="str">
        <f t="shared" si="256"/>
        <v/>
      </c>
      <c r="F516" s="29">
        <f t="shared" si="257"/>
        <v>2.0138282875746796E-4</v>
      </c>
      <c r="G516" s="30">
        <f t="shared" si="255"/>
        <v>1</v>
      </c>
      <c r="H516" s="48" t="str">
        <f t="shared" si="258"/>
        <v/>
      </c>
    </row>
    <row r="517" spans="1:8" s="31" customFormat="1" ht="15" x14ac:dyDescent="0.2">
      <c r="A517" s="66"/>
      <c r="B517" s="47" t="s">
        <v>483</v>
      </c>
      <c r="C517" s="32">
        <v>1</v>
      </c>
      <c r="D517" s="32">
        <v>13</v>
      </c>
      <c r="E517" s="29">
        <f t="shared" si="256"/>
        <v>4.1335978835978834E-5</v>
      </c>
      <c r="F517" s="29">
        <f t="shared" si="257"/>
        <v>2.9088630820523148E-4</v>
      </c>
      <c r="G517" s="30">
        <f t="shared" si="255"/>
        <v>12</v>
      </c>
      <c r="H517" s="48">
        <f t="shared" si="258"/>
        <v>4.96031746031746E-4</v>
      </c>
    </row>
    <row r="518" spans="1:8" s="31" customFormat="1" ht="15" x14ac:dyDescent="0.2">
      <c r="A518" s="66"/>
      <c r="B518" s="47" t="s">
        <v>125</v>
      </c>
      <c r="C518" s="32">
        <v>9</v>
      </c>
      <c r="D518" s="32">
        <v>13</v>
      </c>
      <c r="E518" s="29">
        <f t="shared" si="256"/>
        <v>3.720238095238095E-4</v>
      </c>
      <c r="F518" s="29">
        <f t="shared" si="257"/>
        <v>2.9088630820523148E-4</v>
      </c>
      <c r="G518" s="30">
        <f t="shared" si="255"/>
        <v>0.44444444444444442</v>
      </c>
      <c r="H518" s="48">
        <f t="shared" si="258"/>
        <v>1.6534391534391533E-4</v>
      </c>
    </row>
    <row r="519" spans="1:8" s="31" customFormat="1" ht="15" x14ac:dyDescent="0.2">
      <c r="A519" s="66"/>
      <c r="B519" s="47" t="s">
        <v>484</v>
      </c>
      <c r="C519" s="32">
        <v>216</v>
      </c>
      <c r="D519" s="32">
        <v>559</v>
      </c>
      <c r="E519" s="29">
        <f t="shared" si="256"/>
        <v>8.9285714285714281E-3</v>
      </c>
      <c r="F519" s="29">
        <f t="shared" si="257"/>
        <v>1.2508111252824954E-2</v>
      </c>
      <c r="G519" s="30">
        <f t="shared" si="255"/>
        <v>1.587962962962963</v>
      </c>
      <c r="H519" s="48">
        <f t="shared" si="258"/>
        <v>1.4178240740740741E-2</v>
      </c>
    </row>
    <row r="520" spans="1:8" s="31" customFormat="1" ht="15" x14ac:dyDescent="0.2">
      <c r="A520" s="66"/>
      <c r="B520" s="47" t="s">
        <v>118</v>
      </c>
      <c r="C520" s="32">
        <v>139</v>
      </c>
      <c r="D520" s="32">
        <v>53</v>
      </c>
      <c r="E520" s="29">
        <f t="shared" si="256"/>
        <v>5.7457010582010583E-3</v>
      </c>
      <c r="F520" s="29">
        <f t="shared" si="257"/>
        <v>1.1859211026828667E-3</v>
      </c>
      <c r="G520" s="30">
        <f t="shared" si="255"/>
        <v>-0.61870503597122306</v>
      </c>
      <c r="H520" s="48">
        <f t="shared" si="258"/>
        <v>-3.5548941798941801E-3</v>
      </c>
    </row>
    <row r="521" spans="1:8" s="31" customFormat="1" ht="30" x14ac:dyDescent="0.2">
      <c r="A521" s="66"/>
      <c r="B521" s="47" t="s">
        <v>287</v>
      </c>
      <c r="C521" s="32">
        <v>8</v>
      </c>
      <c r="D521" s="32">
        <v>14</v>
      </c>
      <c r="E521" s="29">
        <f t="shared" si="256"/>
        <v>3.3068783068783067E-4</v>
      </c>
      <c r="F521" s="29">
        <f t="shared" si="257"/>
        <v>3.1326217806717236E-4</v>
      </c>
      <c r="G521" s="30">
        <f t="shared" si="255"/>
        <v>0.75</v>
      </c>
      <c r="H521" s="48">
        <f t="shared" si="258"/>
        <v>2.48015873015873E-4</v>
      </c>
    </row>
    <row r="522" spans="1:8" s="31" customFormat="1" ht="15" x14ac:dyDescent="0.2">
      <c r="A522" s="66"/>
      <c r="B522" s="47" t="s">
        <v>120</v>
      </c>
      <c r="C522" s="32">
        <v>0</v>
      </c>
      <c r="D522" s="32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32">
        <v>9</v>
      </c>
      <c r="D523" s="32">
        <v>9</v>
      </c>
      <c r="E523" s="29">
        <f t="shared" si="256"/>
        <v>3.720238095238095E-4</v>
      </c>
      <c r="F523" s="29">
        <f t="shared" si="257"/>
        <v>2.0138282875746796E-4</v>
      </c>
      <c r="G523" s="30">
        <f t="shared" si="255"/>
        <v>0</v>
      </c>
      <c r="H523" s="48">
        <f t="shared" si="258"/>
        <v>0</v>
      </c>
    </row>
    <row r="524" spans="1:8" s="31" customFormat="1" ht="30" x14ac:dyDescent="0.2">
      <c r="A524" s="66"/>
      <c r="B524" s="47" t="s">
        <v>289</v>
      </c>
      <c r="C524" s="32">
        <v>1</v>
      </c>
      <c r="D524" s="32">
        <v>83</v>
      </c>
      <c r="E524" s="29">
        <f t="shared" si="256"/>
        <v>4.1335978835978834E-5</v>
      </c>
      <c r="F524" s="29">
        <f t="shared" si="257"/>
        <v>1.8571971985410934E-3</v>
      </c>
      <c r="G524" s="30">
        <f t="shared" si="255"/>
        <v>82</v>
      </c>
      <c r="H524" s="48">
        <f t="shared" si="258"/>
        <v>3.3895502645502644E-3</v>
      </c>
    </row>
    <row r="525" spans="1:8" s="31" customFormat="1" ht="15" x14ac:dyDescent="0.2">
      <c r="A525" s="66"/>
      <c r="B525" s="47" t="s">
        <v>113</v>
      </c>
      <c r="C525" s="32">
        <v>8</v>
      </c>
      <c r="D525" s="32">
        <v>38</v>
      </c>
      <c r="E525" s="29">
        <f t="shared" si="256"/>
        <v>3.3068783068783067E-4</v>
      </c>
      <c r="F525" s="29">
        <f t="shared" si="257"/>
        <v>8.5028305475375358E-4</v>
      </c>
      <c r="G525" s="30">
        <f t="shared" si="255"/>
        <v>3.75</v>
      </c>
      <c r="H525" s="48">
        <f t="shared" si="258"/>
        <v>1.240079365079365E-3</v>
      </c>
    </row>
    <row r="526" spans="1:8" s="31" customFormat="1" ht="30" x14ac:dyDescent="0.2">
      <c r="A526" s="66"/>
      <c r="B526" s="47" t="s">
        <v>485</v>
      </c>
      <c r="C526" s="32">
        <v>3</v>
      </c>
      <c r="D526" s="32">
        <v>486</v>
      </c>
      <c r="E526" s="29">
        <f t="shared" si="256"/>
        <v>1.240079365079365E-4</v>
      </c>
      <c r="F526" s="29">
        <f t="shared" si="257"/>
        <v>1.0874672752903269E-2</v>
      </c>
      <c r="G526" s="30">
        <f t="shared" si="255"/>
        <v>161</v>
      </c>
      <c r="H526" s="48">
        <f t="shared" si="258"/>
        <v>1.9965277777777776E-2</v>
      </c>
    </row>
    <row r="527" spans="1:8" s="31" customFormat="1" ht="30" x14ac:dyDescent="0.2">
      <c r="A527" s="66"/>
      <c r="B527" s="47" t="s">
        <v>290</v>
      </c>
      <c r="C527" s="32">
        <v>0</v>
      </c>
      <c r="D527" s="32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32">
        <v>0</v>
      </c>
      <c r="D528" s="32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32">
        <v>0</v>
      </c>
      <c r="D529" s="32">
        <v>25</v>
      </c>
      <c r="E529" s="29" t="str">
        <f t="shared" si="256"/>
        <v/>
      </c>
      <c r="F529" s="29">
        <f t="shared" si="257"/>
        <v>5.5939674654852209E-4</v>
      </c>
      <c r="G529" s="30">
        <f t="shared" si="255"/>
        <v>1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32">
        <v>0</v>
      </c>
      <c r="D530" s="32">
        <v>0</v>
      </c>
      <c r="E530" s="29" t="str">
        <f t="shared" si="256"/>
        <v/>
      </c>
      <c r="F530" s="29" t="str">
        <f t="shared" si="257"/>
        <v/>
      </c>
      <c r="G530" s="30" t="str">
        <f t="shared" si="255"/>
        <v xml:space="preserve"> </v>
      </c>
      <c r="H530" s="48" t="str">
        <f t="shared" si="258"/>
        <v/>
      </c>
    </row>
    <row r="531" spans="1:8" s="31" customFormat="1" ht="15" x14ac:dyDescent="0.2">
      <c r="A531" s="66"/>
      <c r="B531" s="47" t="s">
        <v>292</v>
      </c>
      <c r="C531" s="32">
        <v>0</v>
      </c>
      <c r="D531" s="32">
        <v>1</v>
      </c>
      <c r="E531" s="29" t="str">
        <f t="shared" si="256"/>
        <v/>
      </c>
      <c r="F531" s="29">
        <f t="shared" si="257"/>
        <v>2.2375869861940882E-5</v>
      </c>
      <c r="G531" s="30">
        <f t="shared" si="255"/>
        <v>1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32">
        <v>1</v>
      </c>
      <c r="D532" s="32">
        <v>9</v>
      </c>
      <c r="E532" s="29">
        <f t="shared" si="256"/>
        <v>4.1335978835978834E-5</v>
      </c>
      <c r="F532" s="29">
        <f t="shared" si="257"/>
        <v>2.0138282875746796E-4</v>
      </c>
      <c r="G532" s="30">
        <f t="shared" si="255"/>
        <v>8</v>
      </c>
      <c r="H532" s="48">
        <f t="shared" si="258"/>
        <v>3.3068783068783067E-4</v>
      </c>
    </row>
    <row r="533" spans="1:8" s="31" customFormat="1" ht="15" x14ac:dyDescent="0.2">
      <c r="A533" s="66"/>
      <c r="B533" s="47" t="s">
        <v>294</v>
      </c>
      <c r="C533" s="32">
        <v>0</v>
      </c>
      <c r="D533" s="32">
        <v>6</v>
      </c>
      <c r="E533" s="29" t="str">
        <f t="shared" si="256"/>
        <v/>
      </c>
      <c r="F533" s="29">
        <f t="shared" si="257"/>
        <v>1.342552191716453E-4</v>
      </c>
      <c r="G533" s="30">
        <f t="shared" si="255"/>
        <v>1</v>
      </c>
      <c r="H533" s="48" t="str">
        <f t="shared" si="258"/>
        <v/>
      </c>
    </row>
    <row r="534" spans="1:8" s="31" customFormat="1" ht="15" x14ac:dyDescent="0.2">
      <c r="A534" s="66"/>
      <c r="B534" s="47" t="s">
        <v>115</v>
      </c>
      <c r="C534" s="32">
        <v>0</v>
      </c>
      <c r="D534" s="32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32">
        <v>0</v>
      </c>
      <c r="D535" s="32">
        <v>5</v>
      </c>
      <c r="E535" s="29" t="str">
        <f t="shared" si="256"/>
        <v/>
      </c>
      <c r="F535" s="29">
        <f t="shared" si="257"/>
        <v>1.1187934930970442E-4</v>
      </c>
      <c r="G535" s="30">
        <f t="shared" si="255"/>
        <v>1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32">
        <v>0</v>
      </c>
      <c r="D536" s="32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32">
        <v>6</v>
      </c>
      <c r="D537" s="32">
        <v>10</v>
      </c>
      <c r="E537" s="29">
        <f t="shared" si="256"/>
        <v>2.48015873015873E-4</v>
      </c>
      <c r="F537" s="29">
        <f t="shared" si="257"/>
        <v>2.2375869861940883E-4</v>
      </c>
      <c r="G537" s="30">
        <f t="shared" si="255"/>
        <v>0.66666666666666663</v>
      </c>
      <c r="H537" s="48">
        <f t="shared" si="258"/>
        <v>1.6534391534391533E-4</v>
      </c>
    </row>
    <row r="538" spans="1:8" s="31" customFormat="1" ht="15" x14ac:dyDescent="0.2">
      <c r="A538" s="66"/>
      <c r="B538" s="47" t="s">
        <v>116</v>
      </c>
      <c r="C538" s="32">
        <v>2</v>
      </c>
      <c r="D538" s="32">
        <v>22</v>
      </c>
      <c r="E538" s="29">
        <f t="shared" si="256"/>
        <v>8.2671957671957667E-5</v>
      </c>
      <c r="F538" s="29">
        <f t="shared" si="257"/>
        <v>4.9226913696269947E-4</v>
      </c>
      <c r="G538" s="30">
        <f t="shared" si="255"/>
        <v>10</v>
      </c>
      <c r="H538" s="48">
        <f t="shared" si="258"/>
        <v>8.2671957671957667E-4</v>
      </c>
    </row>
    <row r="539" spans="1:8" s="31" customFormat="1" ht="15" x14ac:dyDescent="0.2">
      <c r="A539" s="66"/>
      <c r="B539" s="47" t="s">
        <v>296</v>
      </c>
      <c r="C539" s="32">
        <v>8</v>
      </c>
      <c r="D539" s="32">
        <v>15</v>
      </c>
      <c r="E539" s="29">
        <f t="shared" si="256"/>
        <v>3.3068783068783067E-4</v>
      </c>
      <c r="F539" s="29">
        <f t="shared" si="257"/>
        <v>3.3563804792911323E-4</v>
      </c>
      <c r="G539" s="30">
        <f t="shared" si="255"/>
        <v>0.875</v>
      </c>
      <c r="H539" s="48">
        <f t="shared" si="258"/>
        <v>2.8935185185185184E-4</v>
      </c>
    </row>
    <row r="540" spans="1:8" s="31" customFormat="1" ht="15" x14ac:dyDescent="0.2">
      <c r="A540" s="66"/>
      <c r="B540" s="47" t="s">
        <v>641</v>
      </c>
      <c r="C540" s="32">
        <v>0</v>
      </c>
      <c r="D540" s="32">
        <v>2</v>
      </c>
      <c r="E540" s="29" t="str">
        <f t="shared" si="256"/>
        <v/>
      </c>
      <c r="F540" s="29">
        <f t="shared" si="257"/>
        <v>4.4751739723881764E-5</v>
      </c>
      <c r="G540" s="30">
        <f t="shared" si="255"/>
        <v>1</v>
      </c>
      <c r="H540" s="48" t="str">
        <f t="shared" si="258"/>
        <v/>
      </c>
    </row>
    <row r="541" spans="1:8" s="31" customFormat="1" ht="15" x14ac:dyDescent="0.2">
      <c r="A541" s="66"/>
      <c r="B541" s="47" t="s">
        <v>124</v>
      </c>
      <c r="C541" s="32">
        <v>2</v>
      </c>
      <c r="D541" s="32">
        <v>21</v>
      </c>
      <c r="E541" s="29">
        <f t="shared" si="256"/>
        <v>8.2671957671957667E-5</v>
      </c>
      <c r="F541" s="29">
        <f t="shared" si="257"/>
        <v>4.6989326710075854E-4</v>
      </c>
      <c r="G541" s="30">
        <f t="shared" si="255"/>
        <v>9.5</v>
      </c>
      <c r="H541" s="48">
        <f t="shared" si="258"/>
        <v>7.8538359788359784E-4</v>
      </c>
    </row>
    <row r="542" spans="1:8" s="31" customFormat="1" ht="15" x14ac:dyDescent="0.2">
      <c r="A542" s="66"/>
      <c r="B542" s="47" t="s">
        <v>487</v>
      </c>
      <c r="C542" s="32">
        <v>0</v>
      </c>
      <c r="D542" s="32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32">
        <v>42</v>
      </c>
      <c r="D543" s="32">
        <v>22</v>
      </c>
      <c r="E543" s="29">
        <f t="shared" ref="E543" si="259">+IF(C543=0,"",C543/C$355)</f>
        <v>1.736111111111111E-3</v>
      </c>
      <c r="F543" s="29">
        <f t="shared" ref="F543" si="260">+IF(D543=0,"",D543/D$355)</f>
        <v>4.9226913696269947E-4</v>
      </c>
      <c r="G543" s="30">
        <f t="shared" si="255"/>
        <v>-0.47619047619047616</v>
      </c>
      <c r="H543" s="48">
        <f t="shared" ref="H543" si="261">+IF(OR(AND(E543=""),(G543="")),"",E543*G543)</f>
        <v>-8.2671957671957667E-4</v>
      </c>
    </row>
    <row r="544" spans="1:8" s="31" customFormat="1" ht="15" x14ac:dyDescent="0.2">
      <c r="A544" s="66"/>
      <c r="B544" s="47" t="s">
        <v>131</v>
      </c>
      <c r="C544" s="32">
        <v>114</v>
      </c>
      <c r="D544" s="32">
        <v>412</v>
      </c>
      <c r="E544" s="29">
        <f t="shared" si="256"/>
        <v>4.712301587301587E-3</v>
      </c>
      <c r="F544" s="29">
        <f t="shared" si="257"/>
        <v>9.2188583831196436E-3</v>
      </c>
      <c r="G544" s="30">
        <f t="shared" si="255"/>
        <v>2.6140350877192984</v>
      </c>
      <c r="H544" s="48">
        <f t="shared" si="258"/>
        <v>1.2318121693121693E-2</v>
      </c>
    </row>
    <row r="545" spans="1:8" s="31" customFormat="1" ht="30" x14ac:dyDescent="0.2">
      <c r="A545" s="66"/>
      <c r="B545" s="47" t="s">
        <v>488</v>
      </c>
      <c r="C545" s="32">
        <v>0</v>
      </c>
      <c r="D545" s="32">
        <v>2</v>
      </c>
      <c r="E545" s="29" t="str">
        <f t="shared" si="256"/>
        <v/>
      </c>
      <c r="F545" s="29">
        <f t="shared" si="257"/>
        <v>4.4751739723881764E-5</v>
      </c>
      <c r="G545" s="30">
        <f t="shared" si="255"/>
        <v>1</v>
      </c>
      <c r="H545" s="48" t="str">
        <f t="shared" si="258"/>
        <v/>
      </c>
    </row>
    <row r="546" spans="1:8" s="31" customFormat="1" ht="15" x14ac:dyDescent="0.2">
      <c r="A546" s="66"/>
      <c r="B546" s="47" t="s">
        <v>129</v>
      </c>
      <c r="C546" s="32">
        <v>0</v>
      </c>
      <c r="D546" s="32">
        <v>0</v>
      </c>
      <c r="E546" s="29" t="str">
        <f t="shared" si="256"/>
        <v/>
      </c>
      <c r="F546" s="29" t="str">
        <f t="shared" si="257"/>
        <v/>
      </c>
      <c r="G546" s="30" t="str">
        <f t="shared" si="255"/>
        <v xml:space="preserve"> </v>
      </c>
      <c r="H546" s="48" t="str">
        <f t="shared" si="258"/>
        <v/>
      </c>
    </row>
    <row r="547" spans="1:8" s="31" customFormat="1" ht="15" x14ac:dyDescent="0.2">
      <c r="A547" s="66"/>
      <c r="B547" s="47" t="s">
        <v>327</v>
      </c>
      <c r="C547" s="32">
        <v>73</v>
      </c>
      <c r="D547" s="32">
        <v>71</v>
      </c>
      <c r="E547" s="29">
        <f t="shared" si="256"/>
        <v>3.0175264550264549E-3</v>
      </c>
      <c r="F547" s="29">
        <f t="shared" si="257"/>
        <v>1.5886867601978027E-3</v>
      </c>
      <c r="G547" s="30">
        <f t="shared" si="255"/>
        <v>-2.7397260273972601E-2</v>
      </c>
      <c r="H547" s="48">
        <f t="shared" si="258"/>
        <v>-8.2671957671957667E-5</v>
      </c>
    </row>
    <row r="548" spans="1:8" s="31" customFormat="1" ht="15" x14ac:dyDescent="0.2">
      <c r="A548" s="66"/>
      <c r="B548" s="47" t="s">
        <v>328</v>
      </c>
      <c r="C548" s="32">
        <v>57</v>
      </c>
      <c r="D548" s="32">
        <v>48</v>
      </c>
      <c r="E548" s="29">
        <f t="shared" si="256"/>
        <v>2.3561507936507935E-3</v>
      </c>
      <c r="F548" s="29">
        <f t="shared" si="257"/>
        <v>1.0740417533731624E-3</v>
      </c>
      <c r="G548" s="30">
        <f t="shared" si="255"/>
        <v>-0.15789473684210525</v>
      </c>
      <c r="H548" s="48">
        <f t="shared" si="258"/>
        <v>-3.720238095238095E-4</v>
      </c>
    </row>
    <row r="549" spans="1:8" s="31" customFormat="1" ht="15" x14ac:dyDescent="0.2">
      <c r="A549" s="66"/>
      <c r="B549" s="47" t="s">
        <v>606</v>
      </c>
      <c r="C549" s="32">
        <v>1</v>
      </c>
      <c r="D549" s="32">
        <v>3</v>
      </c>
      <c r="E549" s="29">
        <f t="shared" si="256"/>
        <v>4.1335978835978834E-5</v>
      </c>
      <c r="F549" s="29">
        <f t="shared" si="257"/>
        <v>6.7127609585822652E-5</v>
      </c>
      <c r="G549" s="30">
        <f t="shared" si="255"/>
        <v>2</v>
      </c>
      <c r="H549" s="48">
        <f t="shared" si="258"/>
        <v>8.2671957671957667E-5</v>
      </c>
    </row>
    <row r="550" spans="1:8" s="31" customFormat="1" ht="15" x14ac:dyDescent="0.2">
      <c r="A550" s="66"/>
      <c r="B550" s="47" t="s">
        <v>133</v>
      </c>
      <c r="C550" s="32">
        <v>1</v>
      </c>
      <c r="D550" s="32">
        <v>16</v>
      </c>
      <c r="E550" s="29">
        <f t="shared" si="256"/>
        <v>4.1335978835978834E-5</v>
      </c>
      <c r="F550" s="29">
        <f t="shared" si="257"/>
        <v>3.5801391779105411E-4</v>
      </c>
      <c r="G550" s="30">
        <f t="shared" si="255"/>
        <v>15</v>
      </c>
      <c r="H550" s="48">
        <f t="shared" si="258"/>
        <v>6.2003968253968251E-4</v>
      </c>
    </row>
    <row r="551" spans="1:8" s="31" customFormat="1" ht="15" x14ac:dyDescent="0.2">
      <c r="A551" s="66"/>
      <c r="B551" s="47" t="s">
        <v>329</v>
      </c>
      <c r="C551" s="32">
        <v>1</v>
      </c>
      <c r="D551" s="32">
        <v>2</v>
      </c>
      <c r="E551" s="29">
        <f t="shared" si="256"/>
        <v>4.1335978835978834E-5</v>
      </c>
      <c r="F551" s="29">
        <f t="shared" si="257"/>
        <v>4.4751739723881764E-5</v>
      </c>
      <c r="G551" s="30">
        <f t="shared" si="255"/>
        <v>1</v>
      </c>
      <c r="H551" s="48">
        <f t="shared" si="258"/>
        <v>4.1335978835978834E-5</v>
      </c>
    </row>
    <row r="552" spans="1:8" s="31" customFormat="1" ht="15" x14ac:dyDescent="0.2">
      <c r="A552" s="66"/>
      <c r="B552" s="47" t="s">
        <v>137</v>
      </c>
      <c r="C552" s="32">
        <v>0</v>
      </c>
      <c r="D552" s="32">
        <v>0</v>
      </c>
      <c r="E552" s="29" t="str">
        <f t="shared" si="256"/>
        <v/>
      </c>
      <c r="F552" s="29" t="str">
        <f t="shared" si="257"/>
        <v/>
      </c>
      <c r="G552" s="30" t="str">
        <f t="shared" si="255"/>
        <v xml:space="preserve"> </v>
      </c>
      <c r="H552" s="48" t="str">
        <f t="shared" si="258"/>
        <v/>
      </c>
    </row>
    <row r="553" spans="1:8" s="31" customFormat="1" ht="15" x14ac:dyDescent="0.2">
      <c r="A553" s="66"/>
      <c r="B553" s="47" t="s">
        <v>130</v>
      </c>
      <c r="C553" s="32">
        <v>2</v>
      </c>
      <c r="D553" s="32">
        <v>0</v>
      </c>
      <c r="E553" s="29">
        <f t="shared" si="256"/>
        <v>8.2671957671957667E-5</v>
      </c>
      <c r="F553" s="29" t="str">
        <f t="shared" si="257"/>
        <v/>
      </c>
      <c r="G553" s="30">
        <f t="shared" si="255"/>
        <v>-1</v>
      </c>
      <c r="H553" s="48">
        <f t="shared" si="258"/>
        <v>-8.2671957671957667E-5</v>
      </c>
    </row>
    <row r="554" spans="1:8" s="31" customFormat="1" ht="15" x14ac:dyDescent="0.2">
      <c r="A554" s="66"/>
      <c r="B554" s="47" t="s">
        <v>297</v>
      </c>
      <c r="C554" s="32">
        <v>0</v>
      </c>
      <c r="D554" s="32">
        <v>0</v>
      </c>
      <c r="E554" s="29" t="str">
        <f t="shared" si="256"/>
        <v/>
      </c>
      <c r="F554" s="29" t="str">
        <f t="shared" si="257"/>
        <v/>
      </c>
      <c r="G554" s="30" t="str">
        <f t="shared" si="255"/>
        <v xml:space="preserve"> 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32">
        <v>0</v>
      </c>
      <c r="D555" s="32">
        <v>1</v>
      </c>
      <c r="E555" s="29" t="str">
        <f t="shared" si="256"/>
        <v/>
      </c>
      <c r="F555" s="29">
        <f t="shared" si="257"/>
        <v>2.2375869861940882E-5</v>
      </c>
      <c r="G555" s="30">
        <f t="shared" si="255"/>
        <v>1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32">
        <v>0</v>
      </c>
      <c r="D556" s="32">
        <v>0</v>
      </c>
      <c r="E556" s="29" t="str">
        <f t="shared" si="256"/>
        <v/>
      </c>
      <c r="F556" s="29" t="str">
        <f t="shared" si="257"/>
        <v/>
      </c>
      <c r="G556" s="30" t="str">
        <f t="shared" si="255"/>
        <v xml:space="preserve"> </v>
      </c>
      <c r="H556" s="48" t="str">
        <f t="shared" si="258"/>
        <v/>
      </c>
    </row>
    <row r="557" spans="1:8" s="31" customFormat="1" ht="15" x14ac:dyDescent="0.2">
      <c r="A557" s="66"/>
      <c r="B557" s="47" t="s">
        <v>298</v>
      </c>
      <c r="C557" s="32">
        <v>41</v>
      </c>
      <c r="D557" s="32">
        <v>174</v>
      </c>
      <c r="E557" s="29">
        <f t="shared" si="256"/>
        <v>1.6947751322751322E-3</v>
      </c>
      <c r="F557" s="29">
        <f t="shared" si="257"/>
        <v>3.8934013559777138E-3</v>
      </c>
      <c r="G557" s="30">
        <f t="shared" si="255"/>
        <v>3.2439024390243905</v>
      </c>
      <c r="H557" s="48">
        <f t="shared" si="258"/>
        <v>5.4976851851851853E-3</v>
      </c>
    </row>
    <row r="558" spans="1:8" s="31" customFormat="1" ht="15" x14ac:dyDescent="0.2">
      <c r="A558" s="66"/>
      <c r="B558" s="47" t="s">
        <v>299</v>
      </c>
      <c r="C558" s="32">
        <v>0</v>
      </c>
      <c r="D558" s="32">
        <v>0</v>
      </c>
      <c r="E558" s="29" t="str">
        <f t="shared" si="256"/>
        <v/>
      </c>
      <c r="F558" s="29" t="str">
        <f t="shared" si="257"/>
        <v/>
      </c>
      <c r="G558" s="30" t="str">
        <f t="shared" si="255"/>
        <v xml:space="preserve"> </v>
      </c>
      <c r="H558" s="48" t="str">
        <f t="shared" si="258"/>
        <v/>
      </c>
    </row>
    <row r="559" spans="1:8" s="31" customFormat="1" ht="15" x14ac:dyDescent="0.2">
      <c r="A559" s="66"/>
      <c r="B559" s="47" t="s">
        <v>626</v>
      </c>
      <c r="C559" s="32">
        <v>0</v>
      </c>
      <c r="D559" s="32">
        <v>0</v>
      </c>
      <c r="E559" s="29" t="str">
        <f t="shared" ref="E559" si="262">+IF(C559=0,"",C559/C$355)</f>
        <v/>
      </c>
      <c r="F559" s="29" t="str">
        <f t="shared" ref="F559" si="263">+IF(D559=0,"",D559/D$355)</f>
        <v/>
      </c>
      <c r="G559" s="30" t="str">
        <f t="shared" ref="G559" si="264">+IF(AND(C559=0,D559=0)," ",IF(C559=0,1,IF(D559=0,-1,(D559-C559)/C559)))</f>
        <v xml:space="preserve"> </v>
      </c>
      <c r="H559" s="48" t="str">
        <f t="shared" ref="H559" si="265">+IF(OR(AND(E559=""),(G559="")),"",E559*G559)</f>
        <v/>
      </c>
    </row>
    <row r="560" spans="1:8" s="31" customFormat="1" ht="15" x14ac:dyDescent="0.2">
      <c r="A560" s="66"/>
      <c r="B560" s="47" t="s">
        <v>300</v>
      </c>
      <c r="C560" s="32">
        <v>0</v>
      </c>
      <c r="D560" s="32">
        <v>3</v>
      </c>
      <c r="E560" s="29" t="str">
        <f t="shared" si="256"/>
        <v/>
      </c>
      <c r="F560" s="29">
        <f t="shared" si="257"/>
        <v>6.7127609585822652E-5</v>
      </c>
      <c r="G560" s="30">
        <f t="shared" si="255"/>
        <v>1</v>
      </c>
      <c r="H560" s="48" t="str">
        <f t="shared" si="258"/>
        <v/>
      </c>
    </row>
    <row r="561" spans="1:8" s="31" customFormat="1" ht="30" x14ac:dyDescent="0.2">
      <c r="A561" s="66"/>
      <c r="B561" s="47" t="s">
        <v>489</v>
      </c>
      <c r="C561" s="32">
        <v>0</v>
      </c>
      <c r="D561" s="32">
        <v>0</v>
      </c>
      <c r="E561" s="29" t="str">
        <f t="shared" si="256"/>
        <v/>
      </c>
      <c r="F561" s="29" t="str">
        <f t="shared" si="257"/>
        <v/>
      </c>
      <c r="G561" s="30" t="str">
        <f t="shared" si="255"/>
        <v xml:space="preserve"> </v>
      </c>
      <c r="H561" s="48" t="str">
        <f t="shared" si="258"/>
        <v/>
      </c>
    </row>
    <row r="562" spans="1:8" s="31" customFormat="1" ht="15" x14ac:dyDescent="0.2">
      <c r="A562" s="66"/>
      <c r="B562" s="47" t="s">
        <v>136</v>
      </c>
      <c r="C562" s="32">
        <v>0</v>
      </c>
      <c r="D562" s="32">
        <v>0</v>
      </c>
      <c r="E562" s="29" t="str">
        <f t="shared" si="256"/>
        <v/>
      </c>
      <c r="F562" s="29" t="str">
        <f t="shared" si="257"/>
        <v/>
      </c>
      <c r="G562" s="30" t="str">
        <f t="shared" si="255"/>
        <v xml:space="preserve"> 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32">
        <v>21</v>
      </c>
      <c r="D563" s="32">
        <v>35</v>
      </c>
      <c r="E563" s="29">
        <f t="shared" si="256"/>
        <v>8.6805555555555551E-4</v>
      </c>
      <c r="F563" s="29">
        <f t="shared" si="257"/>
        <v>7.8315544516793095E-4</v>
      </c>
      <c r="G563" s="30">
        <f t="shared" si="255"/>
        <v>0.66666666666666663</v>
      </c>
      <c r="H563" s="48">
        <f t="shared" si="258"/>
        <v>5.7870370370370367E-4</v>
      </c>
    </row>
    <row r="564" spans="1:8" s="31" customFormat="1" ht="15" x14ac:dyDescent="0.2">
      <c r="A564" s="66"/>
      <c r="B564" s="47" t="s">
        <v>302</v>
      </c>
      <c r="C564" s="32">
        <v>0</v>
      </c>
      <c r="D564" s="32">
        <v>0</v>
      </c>
      <c r="E564" s="29" t="str">
        <f t="shared" si="256"/>
        <v/>
      </c>
      <c r="F564" s="29" t="str">
        <f t="shared" si="257"/>
        <v/>
      </c>
      <c r="G564" s="30" t="str">
        <f t="shared" ref="G564:G584" si="266">+IF(AND(C564=0,D564=0)," ",IF(C564=0,1,IF(D564=0,-1,(D564-C564)/C564)))</f>
        <v xml:space="preserve"> </v>
      </c>
      <c r="H564" s="48" t="str">
        <f t="shared" si="258"/>
        <v/>
      </c>
    </row>
    <row r="565" spans="1:8" s="31" customFormat="1" ht="15" x14ac:dyDescent="0.2">
      <c r="A565" s="66"/>
      <c r="B565" s="47" t="s">
        <v>303</v>
      </c>
      <c r="C565" s="32">
        <v>0</v>
      </c>
      <c r="D565" s="32">
        <v>0</v>
      </c>
      <c r="E565" s="29" t="str">
        <f t="shared" si="256"/>
        <v/>
      </c>
      <c r="F565" s="29" t="str">
        <f t="shared" si="257"/>
        <v/>
      </c>
      <c r="G565" s="30" t="str">
        <f t="shared" si="266"/>
        <v xml:space="preserve"> </v>
      </c>
      <c r="H565" s="48" t="str">
        <f t="shared" si="258"/>
        <v/>
      </c>
    </row>
    <row r="566" spans="1:8" s="31" customFormat="1" ht="15" x14ac:dyDescent="0.2">
      <c r="A566" s="66"/>
      <c r="B566" s="47" t="s">
        <v>132</v>
      </c>
      <c r="C566" s="32">
        <v>0</v>
      </c>
      <c r="D566" s="32">
        <v>0</v>
      </c>
      <c r="E566" s="29" t="str">
        <f t="shared" si="256"/>
        <v/>
      </c>
      <c r="F566" s="29" t="str">
        <f t="shared" si="257"/>
        <v/>
      </c>
      <c r="G566" s="30" t="str">
        <f t="shared" si="266"/>
        <v xml:space="preserve"> 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32">
        <v>0</v>
      </c>
      <c r="D567" s="32">
        <v>0</v>
      </c>
      <c r="E567" s="29" t="str">
        <f t="shared" si="256"/>
        <v/>
      </c>
      <c r="F567" s="29" t="str">
        <f t="shared" si="257"/>
        <v/>
      </c>
      <c r="G567" s="30" t="str">
        <f t="shared" si="266"/>
        <v xml:space="preserve"> 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32">
        <v>80</v>
      </c>
      <c r="D568" s="32">
        <v>482</v>
      </c>
      <c r="E568" s="29">
        <f t="shared" si="256"/>
        <v>3.3068783068783067E-3</v>
      </c>
      <c r="F568" s="29">
        <f t="shared" si="257"/>
        <v>1.0785169273455505E-2</v>
      </c>
      <c r="G568" s="30">
        <f t="shared" si="266"/>
        <v>5.0250000000000004</v>
      </c>
      <c r="H568" s="48">
        <f t="shared" si="258"/>
        <v>1.6617063492063492E-2</v>
      </c>
    </row>
    <row r="569" spans="1:8" s="31" customFormat="1" ht="30" x14ac:dyDescent="0.2">
      <c r="A569" s="66"/>
      <c r="B569" s="47" t="s">
        <v>138</v>
      </c>
      <c r="C569" s="32">
        <v>133</v>
      </c>
      <c r="D569" s="32">
        <v>400</v>
      </c>
      <c r="E569" s="29">
        <f t="shared" si="256"/>
        <v>5.4976851851851853E-3</v>
      </c>
      <c r="F569" s="29">
        <f t="shared" si="257"/>
        <v>8.9503479447763535E-3</v>
      </c>
      <c r="G569" s="30">
        <f t="shared" si="266"/>
        <v>2.007518796992481</v>
      </c>
      <c r="H569" s="48">
        <f t="shared" si="258"/>
        <v>1.1036706349206348E-2</v>
      </c>
    </row>
    <row r="570" spans="1:8" s="31" customFormat="1" ht="15" x14ac:dyDescent="0.2">
      <c r="A570" s="66"/>
      <c r="B570" s="47" t="s">
        <v>305</v>
      </c>
      <c r="C570" s="32">
        <v>318</v>
      </c>
      <c r="D570" s="32">
        <v>441</v>
      </c>
      <c r="E570" s="29">
        <f t="shared" si="256"/>
        <v>1.314484126984127E-2</v>
      </c>
      <c r="F570" s="29">
        <f t="shared" si="257"/>
        <v>9.8677586091159286E-3</v>
      </c>
      <c r="G570" s="30">
        <f t="shared" si="266"/>
        <v>0.3867924528301887</v>
      </c>
      <c r="H570" s="48">
        <f t="shared" si="258"/>
        <v>5.084325396825397E-3</v>
      </c>
    </row>
    <row r="571" spans="1:8" s="31" customFormat="1" ht="15" x14ac:dyDescent="0.2">
      <c r="A571" s="66"/>
      <c r="B571" s="47" t="s">
        <v>531</v>
      </c>
      <c r="C571" s="32">
        <v>20</v>
      </c>
      <c r="D571" s="32">
        <v>69</v>
      </c>
      <c r="E571" s="29">
        <f t="shared" ref="E571" si="267">+IF(C571=0,"",C571/C$355)</f>
        <v>8.2671957671957667E-4</v>
      </c>
      <c r="F571" s="29">
        <f t="shared" ref="F571" si="268">+IF(D571=0,"",D571/D$355)</f>
        <v>1.5439350204739209E-3</v>
      </c>
      <c r="G571" s="30">
        <f t="shared" si="266"/>
        <v>2.4500000000000002</v>
      </c>
      <c r="H571" s="48">
        <f t="shared" ref="H571" si="269">+IF(OR(AND(E571=""),(G571="")),"",E571*G571)</f>
        <v>2.0254629629629629E-3</v>
      </c>
    </row>
    <row r="572" spans="1:8" s="31" customFormat="1" ht="15" x14ac:dyDescent="0.2">
      <c r="A572" s="66"/>
      <c r="B572" s="47" t="s">
        <v>127</v>
      </c>
      <c r="C572" s="32">
        <v>0</v>
      </c>
      <c r="D572" s="32">
        <v>0</v>
      </c>
      <c r="E572" s="29" t="str">
        <f t="shared" si="256"/>
        <v/>
      </c>
      <c r="F572" s="29" t="str">
        <f t="shared" si="257"/>
        <v/>
      </c>
      <c r="G572" s="30" t="str">
        <f t="shared" si="266"/>
        <v xml:space="preserve"> </v>
      </c>
      <c r="H572" s="48" t="str">
        <f t="shared" si="258"/>
        <v/>
      </c>
    </row>
    <row r="573" spans="1:8" s="31" customFormat="1" ht="15" x14ac:dyDescent="0.2">
      <c r="A573" s="66"/>
      <c r="B573" s="47" t="s">
        <v>306</v>
      </c>
      <c r="C573" s="32">
        <v>0</v>
      </c>
      <c r="D573" s="32">
        <v>0</v>
      </c>
      <c r="E573" s="29" t="str">
        <f t="shared" si="256"/>
        <v/>
      </c>
      <c r="F573" s="29" t="str">
        <f t="shared" si="257"/>
        <v/>
      </c>
      <c r="G573" s="30" t="str">
        <f t="shared" si="266"/>
        <v xml:space="preserve"> 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32">
        <v>0</v>
      </c>
      <c r="D574" s="32">
        <v>0</v>
      </c>
      <c r="E574" s="29" t="str">
        <f t="shared" ref="E574:E584" si="270">+IF(C574=0,"",C574/C$355)</f>
        <v/>
      </c>
      <c r="F574" s="29" t="str">
        <f t="shared" ref="F574:F584" si="271">+IF(D574=0,"",D574/D$355)</f>
        <v/>
      </c>
      <c r="G574" s="30" t="str">
        <f t="shared" si="266"/>
        <v xml:space="preserve"> </v>
      </c>
      <c r="H574" s="48" t="str">
        <f t="shared" ref="H574:H584" si="272">+IF(OR(AND(E574=""),(G574="")),"",E574*G574)</f>
        <v/>
      </c>
    </row>
    <row r="575" spans="1:8" s="31" customFormat="1" ht="15" x14ac:dyDescent="0.2">
      <c r="A575" s="66"/>
      <c r="B575" s="47" t="s">
        <v>490</v>
      </c>
      <c r="C575" s="32">
        <v>37</v>
      </c>
      <c r="D575" s="32">
        <v>35</v>
      </c>
      <c r="E575" s="29">
        <f t="shared" si="270"/>
        <v>1.5294312169312168E-3</v>
      </c>
      <c r="F575" s="29">
        <f t="shared" si="271"/>
        <v>7.8315544516793095E-4</v>
      </c>
      <c r="G575" s="30">
        <f t="shared" si="266"/>
        <v>-5.4054054054054057E-2</v>
      </c>
      <c r="H575" s="48">
        <f t="shared" si="272"/>
        <v>-8.2671957671957667E-5</v>
      </c>
    </row>
    <row r="576" spans="1:8" s="31" customFormat="1" ht="15" x14ac:dyDescent="0.2">
      <c r="A576" s="66"/>
      <c r="B576" s="47" t="s">
        <v>128</v>
      </c>
      <c r="C576" s="32">
        <v>0</v>
      </c>
      <c r="D576" s="32">
        <v>14</v>
      </c>
      <c r="E576" s="29" t="str">
        <f t="shared" si="270"/>
        <v/>
      </c>
      <c r="F576" s="29">
        <f t="shared" si="271"/>
        <v>3.1326217806717236E-4</v>
      </c>
      <c r="G576" s="30">
        <f t="shared" si="266"/>
        <v>1</v>
      </c>
      <c r="H576" s="48" t="str">
        <f t="shared" si="272"/>
        <v/>
      </c>
    </row>
    <row r="577" spans="1:8" s="31" customFormat="1" ht="15" x14ac:dyDescent="0.2">
      <c r="A577" s="66"/>
      <c r="B577" s="47" t="s">
        <v>135</v>
      </c>
      <c r="C577" s="32">
        <v>28</v>
      </c>
      <c r="D577" s="32">
        <v>248</v>
      </c>
      <c r="E577" s="29">
        <f t="shared" si="270"/>
        <v>1.1574074074074073E-3</v>
      </c>
      <c r="F577" s="29">
        <f t="shared" si="271"/>
        <v>5.5492157257613388E-3</v>
      </c>
      <c r="G577" s="30">
        <f t="shared" si="266"/>
        <v>7.8571428571428568</v>
      </c>
      <c r="H577" s="48">
        <f t="shared" si="272"/>
        <v>9.0939153439153434E-3</v>
      </c>
    </row>
    <row r="578" spans="1:8" s="31" customFormat="1" ht="15" x14ac:dyDescent="0.2">
      <c r="A578" s="66"/>
      <c r="B578" s="47" t="s">
        <v>491</v>
      </c>
      <c r="C578" s="32">
        <v>0</v>
      </c>
      <c r="D578" s="32">
        <v>0</v>
      </c>
      <c r="E578" s="29" t="str">
        <f t="shared" si="270"/>
        <v/>
      </c>
      <c r="F578" s="29" t="str">
        <f t="shared" si="271"/>
        <v/>
      </c>
      <c r="G578" s="30" t="str">
        <f t="shared" si="266"/>
        <v xml:space="preserve"> </v>
      </c>
      <c r="H578" s="48" t="str">
        <f t="shared" si="272"/>
        <v/>
      </c>
    </row>
    <row r="579" spans="1:8" s="31" customFormat="1" ht="15" x14ac:dyDescent="0.2">
      <c r="A579" s="66"/>
      <c r="B579" s="47" t="s">
        <v>308</v>
      </c>
      <c r="C579" s="32">
        <v>2</v>
      </c>
      <c r="D579" s="32">
        <v>25</v>
      </c>
      <c r="E579" s="29">
        <f t="shared" si="270"/>
        <v>8.2671957671957667E-5</v>
      </c>
      <c r="F579" s="29">
        <f t="shared" si="271"/>
        <v>5.5939674654852209E-4</v>
      </c>
      <c r="G579" s="30">
        <f t="shared" si="266"/>
        <v>11.5</v>
      </c>
      <c r="H579" s="48">
        <f t="shared" si="272"/>
        <v>9.5072751322751317E-4</v>
      </c>
    </row>
    <row r="580" spans="1:8" s="31" customFormat="1" ht="15" x14ac:dyDescent="0.2">
      <c r="A580" s="66"/>
      <c r="B580" s="47" t="s">
        <v>309</v>
      </c>
      <c r="C580" s="32">
        <v>0</v>
      </c>
      <c r="D580" s="32">
        <v>33</v>
      </c>
      <c r="E580" s="29" t="str">
        <f t="shared" si="270"/>
        <v/>
      </c>
      <c r="F580" s="29">
        <f t="shared" si="271"/>
        <v>7.3840370544404909E-4</v>
      </c>
      <c r="G580" s="30">
        <f t="shared" si="266"/>
        <v>1</v>
      </c>
      <c r="H580" s="48" t="str">
        <f t="shared" si="272"/>
        <v/>
      </c>
    </row>
    <row r="581" spans="1:8" s="35" customFormat="1" ht="15" x14ac:dyDescent="0.2">
      <c r="A581" s="66"/>
      <c r="B581" s="47" t="s">
        <v>310</v>
      </c>
      <c r="C581" s="32">
        <v>0</v>
      </c>
      <c r="D581" s="32">
        <v>0</v>
      </c>
      <c r="E581" s="29" t="str">
        <f t="shared" si="270"/>
        <v/>
      </c>
      <c r="F581" s="29" t="str">
        <f t="shared" si="271"/>
        <v/>
      </c>
      <c r="G581" s="30" t="str">
        <f t="shared" si="266"/>
        <v xml:space="preserve"> 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32">
        <v>7</v>
      </c>
      <c r="D582" s="32">
        <v>13</v>
      </c>
      <c r="E582" s="29">
        <f t="shared" si="270"/>
        <v>2.8935185185185184E-4</v>
      </c>
      <c r="F582" s="29">
        <f t="shared" si="271"/>
        <v>2.9088630820523148E-4</v>
      </c>
      <c r="G582" s="30">
        <f t="shared" si="266"/>
        <v>0.8571428571428571</v>
      </c>
      <c r="H582" s="48">
        <f t="shared" si="272"/>
        <v>2.48015873015873E-4</v>
      </c>
    </row>
    <row r="583" spans="1:8" s="31" customFormat="1" ht="30" x14ac:dyDescent="0.2">
      <c r="A583" s="66"/>
      <c r="B583" s="47" t="s">
        <v>492</v>
      </c>
      <c r="C583" s="32">
        <v>0</v>
      </c>
      <c r="D583" s="32">
        <v>0</v>
      </c>
      <c r="E583" s="29" t="str">
        <f t="shared" si="270"/>
        <v/>
      </c>
      <c r="F583" s="29" t="str">
        <f t="shared" si="271"/>
        <v/>
      </c>
      <c r="G583" s="30" t="str">
        <f t="shared" si="266"/>
        <v xml:space="preserve"> 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3">
        <v>0</v>
      </c>
      <c r="D584" s="53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16"/>
      <c r="D585" s="16"/>
    </row>
    <row r="586" spans="1:8" s="8" customFormat="1" x14ac:dyDescent="0.2">
      <c r="A586" s="65"/>
      <c r="B586" s="16"/>
      <c r="C586" s="16"/>
      <c r="D586" s="16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4074</v>
      </c>
      <c r="D590" s="9">
        <f>SUM(D591:D617)</f>
        <v>8552</v>
      </c>
      <c r="E590" s="10">
        <f>+IF(C590=0,"",C590/C$590)</f>
        <v>1</v>
      </c>
      <c r="F590" s="10">
        <f>+IF(D590=0,"",D590/D$590)</f>
        <v>1</v>
      </c>
      <c r="G590" s="11">
        <f>+IF(OR(AND(D590=0),(C590=0)),"0",((D590-C590)/C590))</f>
        <v>1.099165439371625</v>
      </c>
      <c r="H590" s="39">
        <f>+IF(OR(AND(E590=""),(G590="")),"",E590*G590)</f>
        <v>1.099165439371625</v>
      </c>
    </row>
    <row r="591" spans="1:8" s="31" customFormat="1" ht="15" x14ac:dyDescent="0.2">
      <c r="A591" s="66"/>
      <c r="B591" s="47" t="s">
        <v>312</v>
      </c>
      <c r="C591" s="32">
        <v>77</v>
      </c>
      <c r="D591" s="32">
        <v>41</v>
      </c>
      <c r="E591" s="29">
        <f>+IF(C591=0,"",C591/C$590)</f>
        <v>1.8900343642611683E-2</v>
      </c>
      <c r="F591" s="29">
        <f>+IF(D591=0,"",D591/D$590)</f>
        <v>4.7942001870907389E-3</v>
      </c>
      <c r="G591" s="30">
        <f t="shared" ref="G591:G617" si="273">+IF(AND(C591=0,D591=0)," ",IF(C591=0,1,IF(D591=0,-1,(D591-C591)/C591)))</f>
        <v>-0.46753246753246752</v>
      </c>
      <c r="H591" s="48">
        <f>+IF(OR(AND(E591=""),(G591="")),"",E591*G591)</f>
        <v>-8.836524300441826E-3</v>
      </c>
    </row>
    <row r="592" spans="1:8" s="31" customFormat="1" ht="15" x14ac:dyDescent="0.2">
      <c r="A592" s="66"/>
      <c r="B592" s="47" t="s">
        <v>141</v>
      </c>
      <c r="C592" s="32">
        <v>94</v>
      </c>
      <c r="D592" s="32">
        <v>302</v>
      </c>
      <c r="E592" s="29">
        <f t="shared" ref="E592:E617" si="274">+IF(C592=0,"",C592/C$590)</f>
        <v>2.3073146784486992E-2</v>
      </c>
      <c r="F592" s="29">
        <f t="shared" ref="F592:F617" si="275">+IF(D592=0,"",D592/D$590)</f>
        <v>3.5313376987839103E-2</v>
      </c>
      <c r="G592" s="30">
        <f t="shared" si="273"/>
        <v>2.2127659574468086</v>
      </c>
      <c r="H592" s="48">
        <f t="shared" ref="H592:H617" si="276">+IF(OR(AND(E592=""),(G592="")),"",E592*G592)</f>
        <v>5.1055473735886113E-2</v>
      </c>
    </row>
    <row r="593" spans="1:8" s="31" customFormat="1" ht="15" x14ac:dyDescent="0.2">
      <c r="A593" s="66"/>
      <c r="B593" s="47" t="s">
        <v>577</v>
      </c>
      <c r="C593" s="32">
        <v>826</v>
      </c>
      <c r="D593" s="32">
        <v>494</v>
      </c>
      <c r="E593" s="29">
        <f t="shared" si="274"/>
        <v>0.20274914089347079</v>
      </c>
      <c r="F593" s="29">
        <f t="shared" si="275"/>
        <v>5.7764265668849395E-2</v>
      </c>
      <c r="G593" s="30">
        <f t="shared" si="273"/>
        <v>-0.40193704600484259</v>
      </c>
      <c r="H593" s="48">
        <f t="shared" si="276"/>
        <v>-8.1492390770741288E-2</v>
      </c>
    </row>
    <row r="594" spans="1:8" s="31" customFormat="1" ht="15" x14ac:dyDescent="0.2">
      <c r="A594" s="66"/>
      <c r="B594" s="47" t="s">
        <v>313</v>
      </c>
      <c r="C594" s="32">
        <v>222</v>
      </c>
      <c r="D594" s="32">
        <v>1440</v>
      </c>
      <c r="E594" s="29">
        <f t="shared" si="274"/>
        <v>5.4491899852724596E-2</v>
      </c>
      <c r="F594" s="29">
        <f t="shared" si="275"/>
        <v>0.16838166510757718</v>
      </c>
      <c r="G594" s="30">
        <f t="shared" si="273"/>
        <v>5.4864864864864868</v>
      </c>
      <c r="H594" s="48">
        <f t="shared" si="276"/>
        <v>0.2989690721649485</v>
      </c>
    </row>
    <row r="595" spans="1:8" s="31" customFormat="1" ht="15" x14ac:dyDescent="0.2">
      <c r="A595" s="66"/>
      <c r="B595" s="47" t="s">
        <v>142</v>
      </c>
      <c r="C595" s="32">
        <v>13</v>
      </c>
      <c r="D595" s="32">
        <v>342</v>
      </c>
      <c r="E595" s="29">
        <f t="shared" si="274"/>
        <v>3.1909671084928816E-3</v>
      </c>
      <c r="F595" s="29">
        <f t="shared" si="275"/>
        <v>3.9990645463049576E-2</v>
      </c>
      <c r="G595" s="30">
        <f t="shared" si="273"/>
        <v>25.307692307692307</v>
      </c>
      <c r="H595" s="48">
        <f t="shared" si="276"/>
        <v>8.0756013745704458E-2</v>
      </c>
    </row>
    <row r="596" spans="1:8" s="31" customFormat="1" ht="15" x14ac:dyDescent="0.2">
      <c r="A596" s="66"/>
      <c r="B596" s="47" t="s">
        <v>140</v>
      </c>
      <c r="C596" s="32">
        <v>0</v>
      </c>
      <c r="D596" s="32">
        <v>4</v>
      </c>
      <c r="E596" s="29" t="str">
        <f t="shared" si="274"/>
        <v/>
      </c>
      <c r="F596" s="29">
        <f t="shared" si="275"/>
        <v>4.6772684752104771E-4</v>
      </c>
      <c r="G596" s="30">
        <f t="shared" si="273"/>
        <v>1</v>
      </c>
      <c r="H596" s="48" t="str">
        <f t="shared" si="276"/>
        <v/>
      </c>
    </row>
    <row r="597" spans="1:8" s="31" customFormat="1" ht="15" x14ac:dyDescent="0.2">
      <c r="A597" s="66"/>
      <c r="B597" s="47" t="s">
        <v>143</v>
      </c>
      <c r="C597" s="32">
        <v>4</v>
      </c>
      <c r="D597" s="32">
        <v>29</v>
      </c>
      <c r="E597" s="29">
        <f t="shared" si="274"/>
        <v>9.8183603338242512E-4</v>
      </c>
      <c r="F597" s="29">
        <f t="shared" si="275"/>
        <v>3.3910196445275957E-3</v>
      </c>
      <c r="G597" s="30">
        <f t="shared" si="273"/>
        <v>6.25</v>
      </c>
      <c r="H597" s="48">
        <f t="shared" si="276"/>
        <v>6.136475208640157E-3</v>
      </c>
    </row>
    <row r="598" spans="1:8" s="31" customFormat="1" ht="15" x14ac:dyDescent="0.2">
      <c r="A598" s="66"/>
      <c r="B598" s="47" t="s">
        <v>314</v>
      </c>
      <c r="C598" s="32">
        <v>17</v>
      </c>
      <c r="D598" s="32">
        <v>10</v>
      </c>
      <c r="E598" s="29">
        <f t="shared" si="274"/>
        <v>4.1728031418753067E-3</v>
      </c>
      <c r="F598" s="29">
        <f t="shared" si="275"/>
        <v>1.1693171188026192E-3</v>
      </c>
      <c r="G598" s="30">
        <f t="shared" si="273"/>
        <v>-0.41176470588235292</v>
      </c>
      <c r="H598" s="48">
        <f t="shared" si="276"/>
        <v>-1.718213058419244E-3</v>
      </c>
    </row>
    <row r="599" spans="1:8" s="31" customFormat="1" ht="15" x14ac:dyDescent="0.2">
      <c r="A599" s="66"/>
      <c r="B599" s="47" t="s">
        <v>315</v>
      </c>
      <c r="C599" s="32">
        <v>1</v>
      </c>
      <c r="D599" s="32">
        <v>6</v>
      </c>
      <c r="E599" s="29">
        <f t="shared" si="274"/>
        <v>2.4545900834560628E-4</v>
      </c>
      <c r="F599" s="29">
        <f t="shared" si="275"/>
        <v>7.0159027128157152E-4</v>
      </c>
      <c r="G599" s="30">
        <f t="shared" si="273"/>
        <v>5</v>
      </c>
      <c r="H599" s="48">
        <f t="shared" si="276"/>
        <v>1.2272950417280314E-3</v>
      </c>
    </row>
    <row r="600" spans="1:8" s="31" customFormat="1" ht="15" x14ac:dyDescent="0.2">
      <c r="A600" s="66"/>
      <c r="B600" s="47" t="s">
        <v>494</v>
      </c>
      <c r="C600" s="32">
        <v>171</v>
      </c>
      <c r="D600" s="32">
        <v>210</v>
      </c>
      <c r="E600" s="29">
        <f t="shared" si="274"/>
        <v>4.1973490427098671E-2</v>
      </c>
      <c r="F600" s="29">
        <f t="shared" si="275"/>
        <v>2.4555659494855005E-2</v>
      </c>
      <c r="G600" s="30">
        <f t="shared" si="273"/>
        <v>0.22807017543859648</v>
      </c>
      <c r="H600" s="48">
        <f t="shared" si="276"/>
        <v>9.572901325478644E-3</v>
      </c>
    </row>
    <row r="601" spans="1:8" s="31" customFormat="1" ht="15" x14ac:dyDescent="0.2">
      <c r="A601" s="66"/>
      <c r="B601" s="47" t="s">
        <v>523</v>
      </c>
      <c r="C601" s="32">
        <v>54</v>
      </c>
      <c r="D601" s="32">
        <v>18</v>
      </c>
      <c r="E601" s="29">
        <f t="shared" ref="E601" si="277">+IF(C601=0,"",C601/C$590)</f>
        <v>1.3254786450662739E-2</v>
      </c>
      <c r="F601" s="29">
        <f t="shared" ref="F601" si="278">+IF(D601=0,"",D601/D$590)</f>
        <v>2.1047708138447149E-3</v>
      </c>
      <c r="G601" s="30">
        <f t="shared" si="273"/>
        <v>-0.66666666666666663</v>
      </c>
      <c r="H601" s="48">
        <f t="shared" ref="H601" si="279">+IF(OR(AND(E601=""),(G601="")),"",E601*G601)</f>
        <v>-8.836524300441826E-3</v>
      </c>
    </row>
    <row r="602" spans="1:8" s="31" customFormat="1" ht="15" x14ac:dyDescent="0.2">
      <c r="A602" s="66"/>
      <c r="B602" s="47" t="s">
        <v>554</v>
      </c>
      <c r="C602" s="32">
        <v>0</v>
      </c>
      <c r="D602" s="32">
        <v>5</v>
      </c>
      <c r="E602" s="29" t="str">
        <f t="shared" ref="E602" si="280">+IF(C602=0,"",C602/C$590)</f>
        <v/>
      </c>
      <c r="F602" s="29">
        <f t="shared" ref="F602" si="281">+IF(D602=0,"",D602/D$590)</f>
        <v>5.8465855940130962E-4</v>
      </c>
      <c r="G602" s="30">
        <f t="shared" si="273"/>
        <v>1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32">
        <v>1</v>
      </c>
      <c r="D603" s="32">
        <v>0</v>
      </c>
      <c r="E603" s="29">
        <f t="shared" ref="E603" si="283">+IF(C603=0,"",C603/C$590)</f>
        <v>2.4545900834560628E-4</v>
      </c>
      <c r="F603" s="29" t="str">
        <f t="shared" ref="F603" si="284">+IF(D603=0,"",D603/D$590)</f>
        <v/>
      </c>
      <c r="G603" s="30">
        <f t="shared" ref="G603" si="285">+IF(AND(C603=0,D603=0)," ",IF(C603=0,1,IF(D603=0,-1,(D603-C603)/C603)))</f>
        <v>-1</v>
      </c>
      <c r="H603" s="48">
        <f t="shared" ref="H603" si="286">+IF(OR(AND(E603=""),(G603="")),"",E603*G603)</f>
        <v>-2.4545900834560628E-4</v>
      </c>
    </row>
    <row r="604" spans="1:8" s="31" customFormat="1" ht="15" x14ac:dyDescent="0.2">
      <c r="A604" s="66"/>
      <c r="B604" s="47" t="s">
        <v>316</v>
      </c>
      <c r="C604" s="32">
        <v>0</v>
      </c>
      <c r="D604" s="32">
        <v>0</v>
      </c>
      <c r="E604" s="29" t="str">
        <f t="shared" si="274"/>
        <v/>
      </c>
      <c r="F604" s="29" t="str">
        <f t="shared" si="275"/>
        <v/>
      </c>
      <c r="G604" s="30" t="str">
        <f t="shared" si="273"/>
        <v xml:space="preserve"> </v>
      </c>
      <c r="H604" s="48" t="str">
        <f t="shared" si="276"/>
        <v/>
      </c>
    </row>
    <row r="605" spans="1:8" s="31" customFormat="1" ht="15" x14ac:dyDescent="0.2">
      <c r="A605" s="66"/>
      <c r="B605" s="47" t="s">
        <v>317</v>
      </c>
      <c r="C605" s="32">
        <v>0</v>
      </c>
      <c r="D605" s="32">
        <v>2</v>
      </c>
      <c r="E605" s="29" t="str">
        <f t="shared" si="274"/>
        <v/>
      </c>
      <c r="F605" s="29">
        <f t="shared" si="275"/>
        <v>2.3386342376052386E-4</v>
      </c>
      <c r="G605" s="30">
        <f t="shared" si="273"/>
        <v>1</v>
      </c>
      <c r="H605" s="48" t="str">
        <f t="shared" si="276"/>
        <v/>
      </c>
    </row>
    <row r="606" spans="1:8" s="31" customFormat="1" ht="15" x14ac:dyDescent="0.2">
      <c r="A606" s="66"/>
      <c r="B606" s="47" t="s">
        <v>144</v>
      </c>
      <c r="C606" s="32">
        <v>12</v>
      </c>
      <c r="D606" s="32">
        <v>2</v>
      </c>
      <c r="E606" s="29">
        <f t="shared" si="274"/>
        <v>2.9455081001472753E-3</v>
      </c>
      <c r="F606" s="29">
        <f t="shared" si="275"/>
        <v>2.3386342376052386E-4</v>
      </c>
      <c r="G606" s="30">
        <f t="shared" si="273"/>
        <v>-0.83333333333333337</v>
      </c>
      <c r="H606" s="48">
        <f t="shared" si="276"/>
        <v>-2.4545900834560628E-3</v>
      </c>
    </row>
    <row r="607" spans="1:8" s="31" customFormat="1" ht="15" x14ac:dyDescent="0.2">
      <c r="A607" s="66"/>
      <c r="B607" s="47" t="s">
        <v>145</v>
      </c>
      <c r="C607" s="32">
        <v>3</v>
      </c>
      <c r="D607" s="32">
        <v>8</v>
      </c>
      <c r="E607" s="29">
        <f t="shared" si="274"/>
        <v>7.3637702503681884E-4</v>
      </c>
      <c r="F607" s="29">
        <f t="shared" si="275"/>
        <v>9.3545369504209543E-4</v>
      </c>
      <c r="G607" s="30">
        <f t="shared" si="273"/>
        <v>1.6666666666666667</v>
      </c>
      <c r="H607" s="48">
        <f t="shared" si="276"/>
        <v>1.2272950417280314E-3</v>
      </c>
    </row>
    <row r="608" spans="1:8" s="31" customFormat="1" ht="15" x14ac:dyDescent="0.2">
      <c r="A608" s="66"/>
      <c r="B608" s="47" t="s">
        <v>318</v>
      </c>
      <c r="C608" s="32">
        <v>453</v>
      </c>
      <c r="D608" s="32">
        <v>688</v>
      </c>
      <c r="E608" s="29">
        <f t="shared" si="274"/>
        <v>0.11119293078055964</v>
      </c>
      <c r="F608" s="29">
        <f t="shared" si="275"/>
        <v>8.0449017773620207E-2</v>
      </c>
      <c r="G608" s="30">
        <f t="shared" si="273"/>
        <v>0.51876379690949226</v>
      </c>
      <c r="H608" s="48">
        <f t="shared" si="276"/>
        <v>5.7682866961217473E-2</v>
      </c>
    </row>
    <row r="609" spans="1:8" s="31" customFormat="1" ht="15" x14ac:dyDescent="0.2">
      <c r="A609" s="66"/>
      <c r="B609" s="47" t="s">
        <v>146</v>
      </c>
      <c r="C609" s="32">
        <v>502</v>
      </c>
      <c r="D609" s="32">
        <v>1319</v>
      </c>
      <c r="E609" s="29">
        <f t="shared" si="274"/>
        <v>0.12322042218949436</v>
      </c>
      <c r="F609" s="29">
        <f t="shared" si="275"/>
        <v>0.15423292797006549</v>
      </c>
      <c r="G609" s="30">
        <f t="shared" si="273"/>
        <v>1.6274900398406376</v>
      </c>
      <c r="H609" s="48">
        <f t="shared" si="276"/>
        <v>0.20054000981836037</v>
      </c>
    </row>
    <row r="610" spans="1:8" s="31" customFormat="1" ht="15" x14ac:dyDescent="0.2">
      <c r="A610" s="66"/>
      <c r="B610" s="47" t="s">
        <v>319</v>
      </c>
      <c r="C610" s="32">
        <v>0</v>
      </c>
      <c r="D610" s="32">
        <v>0</v>
      </c>
      <c r="E610" s="29" t="str">
        <f t="shared" si="274"/>
        <v/>
      </c>
      <c r="F610" s="29" t="str">
        <f t="shared" si="275"/>
        <v/>
      </c>
      <c r="G610" s="30" t="str">
        <f t="shared" si="273"/>
        <v xml:space="preserve"> </v>
      </c>
      <c r="H610" s="48" t="str">
        <f t="shared" si="276"/>
        <v/>
      </c>
    </row>
    <row r="611" spans="1:8" s="31" customFormat="1" ht="15" x14ac:dyDescent="0.2">
      <c r="A611" s="66"/>
      <c r="B611" s="47" t="s">
        <v>147</v>
      </c>
      <c r="C611" s="32">
        <v>1</v>
      </c>
      <c r="D611" s="32">
        <v>9</v>
      </c>
      <c r="E611" s="29">
        <f t="shared" si="274"/>
        <v>2.4545900834560628E-4</v>
      </c>
      <c r="F611" s="29">
        <f t="shared" si="275"/>
        <v>1.0523854069223574E-3</v>
      </c>
      <c r="G611" s="30">
        <f t="shared" si="273"/>
        <v>8</v>
      </c>
      <c r="H611" s="48">
        <f t="shared" si="276"/>
        <v>1.9636720667648502E-3</v>
      </c>
    </row>
    <row r="612" spans="1:8" s="31" customFormat="1" ht="15" x14ac:dyDescent="0.2">
      <c r="A612" s="66"/>
      <c r="B612" s="47" t="s">
        <v>148</v>
      </c>
      <c r="C612" s="32">
        <v>1</v>
      </c>
      <c r="D612" s="32">
        <v>1</v>
      </c>
      <c r="E612" s="29">
        <f t="shared" si="274"/>
        <v>2.4545900834560628E-4</v>
      </c>
      <c r="F612" s="29">
        <f t="shared" si="275"/>
        <v>1.1693171188026193E-4</v>
      </c>
      <c r="G612" s="30">
        <f t="shared" si="273"/>
        <v>0</v>
      </c>
      <c r="H612" s="48">
        <f t="shared" si="276"/>
        <v>0</v>
      </c>
    </row>
    <row r="613" spans="1:8" s="31" customFormat="1" ht="15" x14ac:dyDescent="0.2">
      <c r="A613" s="66"/>
      <c r="B613" s="47" t="s">
        <v>320</v>
      </c>
      <c r="C613" s="32">
        <v>17</v>
      </c>
      <c r="D613" s="32">
        <v>47</v>
      </c>
      <c r="E613" s="29">
        <f t="shared" si="274"/>
        <v>4.1728031418753067E-3</v>
      </c>
      <c r="F613" s="29">
        <f t="shared" si="275"/>
        <v>5.495790458372311E-3</v>
      </c>
      <c r="G613" s="30">
        <f t="shared" si="273"/>
        <v>1.7647058823529411</v>
      </c>
      <c r="H613" s="48">
        <f t="shared" si="276"/>
        <v>7.3637702503681884E-3</v>
      </c>
    </row>
    <row r="614" spans="1:8" s="31" customFormat="1" ht="15" x14ac:dyDescent="0.2">
      <c r="A614" s="66"/>
      <c r="B614" s="47" t="s">
        <v>321</v>
      </c>
      <c r="C614" s="32">
        <v>8</v>
      </c>
      <c r="D614" s="32">
        <v>22</v>
      </c>
      <c r="E614" s="29">
        <f t="shared" si="274"/>
        <v>1.9636720667648502E-3</v>
      </c>
      <c r="F614" s="29">
        <f t="shared" si="275"/>
        <v>2.5724976613657625E-3</v>
      </c>
      <c r="G614" s="30">
        <f t="shared" si="273"/>
        <v>1.75</v>
      </c>
      <c r="H614" s="48">
        <f t="shared" si="276"/>
        <v>3.4364261168384879E-3</v>
      </c>
    </row>
    <row r="615" spans="1:8" s="31" customFormat="1" ht="30" x14ac:dyDescent="0.2">
      <c r="A615" s="66"/>
      <c r="B615" s="47" t="s">
        <v>322</v>
      </c>
      <c r="C615" s="32">
        <v>2</v>
      </c>
      <c r="D615" s="32">
        <v>12</v>
      </c>
      <c r="E615" s="29">
        <f t="shared" si="274"/>
        <v>4.9091801669121256E-4</v>
      </c>
      <c r="F615" s="29">
        <f t="shared" si="275"/>
        <v>1.403180542563143E-3</v>
      </c>
      <c r="G615" s="30">
        <f t="shared" si="273"/>
        <v>5</v>
      </c>
      <c r="H615" s="48">
        <f t="shared" si="276"/>
        <v>2.4545900834560628E-3</v>
      </c>
    </row>
    <row r="616" spans="1:8" s="31" customFormat="1" ht="15" x14ac:dyDescent="0.2">
      <c r="A616" s="66"/>
      <c r="B616" s="47" t="s">
        <v>642</v>
      </c>
      <c r="C616" s="32">
        <v>77</v>
      </c>
      <c r="D616" s="32">
        <v>46</v>
      </c>
      <c r="E616" s="29">
        <f t="shared" si="274"/>
        <v>1.8900343642611683E-2</v>
      </c>
      <c r="F616" s="29">
        <f t="shared" si="275"/>
        <v>5.378858746492049E-3</v>
      </c>
      <c r="G616" s="30">
        <f t="shared" si="273"/>
        <v>-0.40259740259740262</v>
      </c>
      <c r="H616" s="48">
        <f t="shared" si="276"/>
        <v>-7.6092292587137947E-3</v>
      </c>
    </row>
    <row r="617" spans="1:8" s="31" customFormat="1" ht="16.5" customHeight="1" thickBot="1" x14ac:dyDescent="0.25">
      <c r="A617" s="66"/>
      <c r="B617" s="49" t="s">
        <v>495</v>
      </c>
      <c r="C617" s="53">
        <v>1518</v>
      </c>
      <c r="D617" s="53">
        <v>3495</v>
      </c>
      <c r="E617" s="54">
        <f t="shared" si="274"/>
        <v>0.37260677466863035</v>
      </c>
      <c r="F617" s="54">
        <f t="shared" si="275"/>
        <v>0.40867633302151546</v>
      </c>
      <c r="G617" s="62">
        <f t="shared" si="273"/>
        <v>1.3023715415019763</v>
      </c>
      <c r="H617" s="52">
        <f t="shared" si="276"/>
        <v>0.48527245949926362</v>
      </c>
    </row>
    <row r="618" spans="1:8" x14ac:dyDescent="0.2">
      <c r="B618" s="4" t="s">
        <v>361</v>
      </c>
      <c r="D618" s="2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18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370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400</v>
      </c>
      <c r="C8" s="9">
        <f>+C18+C75+C176+C355+C590</f>
        <v>1922</v>
      </c>
      <c r="D8" s="9">
        <f>+D18+D75+D176+D355+D590</f>
        <v>3592</v>
      </c>
      <c r="E8" s="10">
        <f>SUM(E9:E13)</f>
        <v>0.99999999999999989</v>
      </c>
      <c r="F8" s="10">
        <f>SUM(F9:F13)</f>
        <v>1</v>
      </c>
      <c r="G8" s="11">
        <f>+(D8-C8)/C8</f>
        <v>0.86888657648283041</v>
      </c>
      <c r="H8" s="39">
        <f>+E8*G8</f>
        <v>0.8688865764828303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7</v>
      </c>
      <c r="D9" s="13">
        <f>+D18</f>
        <v>16</v>
      </c>
      <c r="E9" s="14">
        <f>C9/$C$8</f>
        <v>3.6420395421436005E-3</v>
      </c>
      <c r="F9" s="14">
        <f>D9/$D$8</f>
        <v>4.4543429844097994E-3</v>
      </c>
      <c r="G9" s="15">
        <f>+IF(OR(AND(D9=0),(C9=0)),"0",((D9-C9)/C9))</f>
        <v>1.2857142857142858</v>
      </c>
      <c r="H9" s="41">
        <f>+IF(OR(AND(E9=""),(G9="")),"",E9*G9)</f>
        <v>4.682622268470344E-3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815</v>
      </c>
      <c r="D10" s="13">
        <f>+D75</f>
        <v>212</v>
      </c>
      <c r="E10" s="14">
        <f>C10/$C$8</f>
        <v>0.42403746097814776</v>
      </c>
      <c r="F10" s="14">
        <f>D10/$D$8</f>
        <v>5.9020044543429843E-2</v>
      </c>
      <c r="G10" s="15">
        <f>+IF(OR(AND(D10=0),(C10=0)),"0",((D10-C10)/C10))</f>
        <v>-0.73987730061349688</v>
      </c>
      <c r="H10" s="41">
        <f>+IF(OR(AND(E10=""),(G10="")),"",E10*G10)</f>
        <v>-0.313735691987513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195</v>
      </c>
      <c r="D11" s="13">
        <f>+D176</f>
        <v>298</v>
      </c>
      <c r="E11" s="14">
        <f>C11/$C$8</f>
        <v>0.10145681581685743</v>
      </c>
      <c r="F11" s="14">
        <f>D11/$D$8</f>
        <v>8.2962138084632514E-2</v>
      </c>
      <c r="G11" s="15">
        <f>+IF(OR(AND(D11=0),(C11=0)),"0",((D11-C11)/C11))</f>
        <v>0.52820512820512822</v>
      </c>
      <c r="H11" s="41">
        <f>+IF(OR(AND(E11=""),(G11="")),"",E11*G11)</f>
        <v>5.3590010405827261E-2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700</v>
      </c>
      <c r="D12" s="13">
        <f>+D355</f>
        <v>2373</v>
      </c>
      <c r="E12" s="14">
        <f>C12/$C$8</f>
        <v>0.36420395421436003</v>
      </c>
      <c r="F12" s="14">
        <f>D12/$D$8</f>
        <v>0.66063474387527843</v>
      </c>
      <c r="G12" s="15">
        <f>+IF(OR(AND(D12=0),(C12=0)),"0",((D12-C12)/C12))</f>
        <v>2.39</v>
      </c>
      <c r="H12" s="41">
        <f>+IF(OR(AND(E12=""),(G12="")),"",E12*G12)</f>
        <v>0.87044745057232054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205</v>
      </c>
      <c r="D13" s="43">
        <f>+D590</f>
        <v>693</v>
      </c>
      <c r="E13" s="44">
        <f>C13/$C$8</f>
        <v>0.10665972944849116</v>
      </c>
      <c r="F13" s="44">
        <f>D13/$D$8</f>
        <v>0.19292873051224943</v>
      </c>
      <c r="G13" s="45">
        <f>+IF(OR(AND(D13=0),(C13=0)),"0",((D13-C13)/C13))</f>
        <v>2.3804878048780487</v>
      </c>
      <c r="H13" s="46">
        <f>+IF(OR(AND(E13=""),(G13="")),"",E13*G13)</f>
        <v>0.25390218522372526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7</v>
      </c>
      <c r="D18" s="9">
        <f>SUM(D19:D69)</f>
        <v>16</v>
      </c>
      <c r="E18" s="10">
        <f>+IF(C18=0,"",C18/C$18)</f>
        <v>1</v>
      </c>
      <c r="F18" s="10">
        <f>+IF(D18=0,"",D18/D$18)</f>
        <v>1</v>
      </c>
      <c r="G18" s="11">
        <f>+IF(OR(AND(D18=0),(C18=0)),"0",((D18-C18)/C18))</f>
        <v>1.2857142857142858</v>
      </c>
      <c r="H18" s="39">
        <f>+IF(OR(AND(E18=""),(G18="")),"",E18*G18)</f>
        <v>1.2857142857142858</v>
      </c>
    </row>
    <row r="19" spans="1:8" s="31" customFormat="1" ht="15" x14ac:dyDescent="0.2">
      <c r="A19" s="66"/>
      <c r="B19" s="47" t="s">
        <v>0</v>
      </c>
      <c r="C19" s="28">
        <v>0</v>
      </c>
      <c r="D19" s="28">
        <v>0</v>
      </c>
      <c r="E19" s="33" t="str">
        <f>+IF(C19=0,"",C19/C$18)</f>
        <v/>
      </c>
      <c r="F19" s="33" t="str">
        <f>+IF(D19=0,"",D19/D$18)</f>
        <v/>
      </c>
      <c r="G19" s="30" t="str">
        <f>+IF(AND(C19=0,D19=0)," ",IF(C19=0,1,IF(D19=0,-1,(D19-C19)/C19)))</f>
        <v xml:space="preserve"> </v>
      </c>
      <c r="H19" s="48" t="str">
        <f>+IF(OR(AND(E19=""),(G19="")),"",E19*G19)</f>
        <v/>
      </c>
    </row>
    <row r="20" spans="1:8" s="31" customFormat="1" ht="15" x14ac:dyDescent="0.2">
      <c r="A20" s="66"/>
      <c r="B20" s="47" t="s">
        <v>149</v>
      </c>
      <c r="C20" s="28">
        <v>0</v>
      </c>
      <c r="D20" s="28">
        <v>0</v>
      </c>
      <c r="E20" s="33" t="str">
        <f t="shared" ref="E20:E69" si="0">+IF(C20=0,"",C20/C$18)</f>
        <v/>
      </c>
      <c r="F20" s="33" t="str">
        <f t="shared" ref="F20:F69" si="1">+IF(D20=0,"",D20/D$18)</f>
        <v/>
      </c>
      <c r="G20" s="30" t="str">
        <f t="shared" ref="G20:G69" si="2">+IF(AND(C20=0,D20=0)," ",IF(C20=0,1,IF(D20=0,-1,(D20-C20)/C20)))</f>
        <v xml:space="preserve"> </v>
      </c>
      <c r="H20" s="48" t="str">
        <f t="shared" ref="H20:H69" si="3">+IF(OR(AND(E20=""),(G20="")),"",E20*G20)</f>
        <v/>
      </c>
    </row>
    <row r="21" spans="1:8" s="31" customFormat="1" ht="30" x14ac:dyDescent="0.2">
      <c r="A21" s="66"/>
      <c r="B21" s="47" t="s">
        <v>1</v>
      </c>
      <c r="C21" s="28">
        <v>0</v>
      </c>
      <c r="D21" s="28">
        <v>0</v>
      </c>
      <c r="E21" s="33" t="str">
        <f t="shared" si="0"/>
        <v/>
      </c>
      <c r="F21" s="33" t="str">
        <f t="shared" si="1"/>
        <v/>
      </c>
      <c r="G21" s="30" t="str">
        <f t="shared" si="2"/>
        <v xml:space="preserve"> </v>
      </c>
      <c r="H21" s="48" t="str">
        <f t="shared" si="3"/>
        <v/>
      </c>
    </row>
    <row r="22" spans="1:8" s="31" customFormat="1" ht="30" x14ac:dyDescent="0.2">
      <c r="A22" s="66"/>
      <c r="B22" s="47" t="s">
        <v>412</v>
      </c>
      <c r="C22" s="28">
        <v>0</v>
      </c>
      <c r="D22" s="28">
        <v>0</v>
      </c>
      <c r="E22" s="33" t="str">
        <f t="shared" si="0"/>
        <v/>
      </c>
      <c r="F22" s="33" t="str">
        <f t="shared" si="1"/>
        <v/>
      </c>
      <c r="G22" s="30" t="str">
        <f t="shared" si="2"/>
        <v xml:space="preserve"> </v>
      </c>
      <c r="H22" s="48" t="str">
        <f t="shared" si="3"/>
        <v/>
      </c>
    </row>
    <row r="23" spans="1:8" s="31" customFormat="1" ht="30" x14ac:dyDescent="0.2">
      <c r="A23" s="66"/>
      <c r="B23" s="47" t="s">
        <v>150</v>
      </c>
      <c r="C23" s="28">
        <v>0</v>
      </c>
      <c r="D23" s="28">
        <v>0</v>
      </c>
      <c r="E23" s="33" t="str">
        <f t="shared" si="0"/>
        <v/>
      </c>
      <c r="F23" s="33" t="str">
        <f t="shared" si="1"/>
        <v/>
      </c>
      <c r="G23" s="30" t="str">
        <f t="shared" si="2"/>
        <v xml:space="preserve"> </v>
      </c>
      <c r="H23" s="48" t="str">
        <f t="shared" si="3"/>
        <v/>
      </c>
    </row>
    <row r="24" spans="1:8" s="31" customFormat="1" ht="30" x14ac:dyDescent="0.2">
      <c r="A24" s="66"/>
      <c r="B24" s="47" t="s">
        <v>151</v>
      </c>
      <c r="C24" s="28">
        <v>0</v>
      </c>
      <c r="D24" s="28">
        <v>0</v>
      </c>
      <c r="E24" s="33" t="str">
        <f t="shared" si="0"/>
        <v/>
      </c>
      <c r="F24" s="33" t="str">
        <f t="shared" si="1"/>
        <v/>
      </c>
      <c r="G24" s="30" t="str">
        <f t="shared" si="2"/>
        <v xml:space="preserve"> </v>
      </c>
      <c r="H24" s="48" t="str">
        <f t="shared" si="3"/>
        <v/>
      </c>
    </row>
    <row r="25" spans="1:8" s="31" customFormat="1" ht="30" x14ac:dyDescent="0.2">
      <c r="A25" s="66"/>
      <c r="B25" s="47" t="s">
        <v>496</v>
      </c>
      <c r="C25" s="28">
        <v>0</v>
      </c>
      <c r="D25" s="28">
        <v>0</v>
      </c>
      <c r="E25" s="33" t="str">
        <f t="shared" ref="E25:E27" si="4">+IF(C25=0,"",C25/C$18)</f>
        <v/>
      </c>
      <c r="F25" s="33" t="str">
        <f t="shared" ref="F25:F27" si="5">+IF(D25=0,"",D25/D$18)</f>
        <v/>
      </c>
      <c r="G25" s="30" t="str">
        <f t="shared" si="2"/>
        <v xml:space="preserve"> </v>
      </c>
      <c r="H25" s="48" t="str">
        <f t="shared" ref="H25:H27" si="6">+IF(OR(AND(E25=""),(G25="")),"",E25*G25)</f>
        <v/>
      </c>
    </row>
    <row r="26" spans="1:8" s="31" customFormat="1" ht="15" x14ac:dyDescent="0.2">
      <c r="A26" s="66"/>
      <c r="B26" s="47" t="s">
        <v>2</v>
      </c>
      <c r="C26" s="28">
        <v>1</v>
      </c>
      <c r="D26" s="28">
        <v>1</v>
      </c>
      <c r="E26" s="33">
        <f t="shared" si="4"/>
        <v>0.14285714285714285</v>
      </c>
      <c r="F26" s="33">
        <f t="shared" si="5"/>
        <v>6.25E-2</v>
      </c>
      <c r="G26" s="30">
        <f t="shared" si="2"/>
        <v>0</v>
      </c>
      <c r="H26" s="48">
        <f t="shared" si="6"/>
        <v>0</v>
      </c>
    </row>
    <row r="27" spans="1:8" s="31" customFormat="1" ht="15" x14ac:dyDescent="0.2">
      <c r="A27" s="66"/>
      <c r="B27" s="47" t="s">
        <v>555</v>
      </c>
      <c r="C27" s="28">
        <v>0</v>
      </c>
      <c r="D27" s="28">
        <v>0</v>
      </c>
      <c r="E27" s="33" t="str">
        <f t="shared" si="4"/>
        <v/>
      </c>
      <c r="F27" s="33" t="str">
        <f t="shared" si="5"/>
        <v/>
      </c>
      <c r="G27" s="30" t="str">
        <f t="shared" si="2"/>
        <v xml:space="preserve"> </v>
      </c>
      <c r="H27" s="48" t="str">
        <f t="shared" si="6"/>
        <v/>
      </c>
    </row>
    <row r="28" spans="1:8" s="31" customFormat="1" ht="15" x14ac:dyDescent="0.2">
      <c r="A28" s="66"/>
      <c r="B28" s="47" t="s">
        <v>3</v>
      </c>
      <c r="C28" s="28">
        <v>1</v>
      </c>
      <c r="D28" s="28">
        <v>3</v>
      </c>
      <c r="E28" s="33">
        <f t="shared" si="0"/>
        <v>0.14285714285714285</v>
      </c>
      <c r="F28" s="33">
        <f t="shared" si="1"/>
        <v>0.1875</v>
      </c>
      <c r="G28" s="30">
        <f t="shared" si="2"/>
        <v>2</v>
      </c>
      <c r="H28" s="48">
        <f t="shared" si="3"/>
        <v>0.2857142857142857</v>
      </c>
    </row>
    <row r="29" spans="1:8" s="31" customFormat="1" ht="15" x14ac:dyDescent="0.2">
      <c r="A29" s="66"/>
      <c r="B29" s="47" t="s">
        <v>5</v>
      </c>
      <c r="C29" s="28">
        <v>0</v>
      </c>
      <c r="D29" s="28">
        <v>1</v>
      </c>
      <c r="E29" s="33" t="str">
        <f t="shared" si="0"/>
        <v/>
      </c>
      <c r="F29" s="33">
        <f t="shared" si="1"/>
        <v>6.25E-2</v>
      </c>
      <c r="G29" s="30">
        <f t="shared" si="2"/>
        <v>1</v>
      </c>
      <c r="H29" s="48" t="str">
        <f t="shared" si="3"/>
        <v/>
      </c>
    </row>
    <row r="30" spans="1:8" s="31" customFormat="1" ht="15" x14ac:dyDescent="0.2">
      <c r="A30" s="66"/>
      <c r="B30" s="47" t="s">
        <v>152</v>
      </c>
      <c r="C30" s="28">
        <v>0</v>
      </c>
      <c r="D30" s="28">
        <v>0</v>
      </c>
      <c r="E30" s="33" t="str">
        <f t="shared" si="0"/>
        <v/>
      </c>
      <c r="F30" s="33" t="str">
        <f t="shared" si="1"/>
        <v/>
      </c>
      <c r="G30" s="30" t="str">
        <f t="shared" si="2"/>
        <v xml:space="preserve"> 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28">
        <v>0</v>
      </c>
      <c r="D31" s="28">
        <v>0</v>
      </c>
      <c r="E31" s="33" t="str">
        <f t="shared" si="0"/>
        <v/>
      </c>
      <c r="F31" s="33" t="str">
        <f t="shared" si="1"/>
        <v/>
      </c>
      <c r="G31" s="30" t="str">
        <f t="shared" si="2"/>
        <v xml:space="preserve"> 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28">
        <v>0</v>
      </c>
      <c r="D32" s="28">
        <v>0</v>
      </c>
      <c r="E32" s="33" t="str">
        <f t="shared" si="0"/>
        <v/>
      </c>
      <c r="F32" s="33" t="str">
        <f t="shared" si="1"/>
        <v/>
      </c>
      <c r="G32" s="30" t="str">
        <f t="shared" si="2"/>
        <v xml:space="preserve"> </v>
      </c>
      <c r="H32" s="48" t="str">
        <f t="shared" si="3"/>
        <v/>
      </c>
    </row>
    <row r="33" spans="1:8" s="31" customFormat="1" ht="15" x14ac:dyDescent="0.2">
      <c r="A33" s="66"/>
      <c r="B33" s="47" t="s">
        <v>6</v>
      </c>
      <c r="C33" s="28">
        <v>0</v>
      </c>
      <c r="D33" s="28">
        <v>0</v>
      </c>
      <c r="E33" s="33" t="str">
        <f t="shared" si="0"/>
        <v/>
      </c>
      <c r="F33" s="33" t="str">
        <f t="shared" si="1"/>
        <v/>
      </c>
      <c r="G33" s="30" t="str">
        <f t="shared" si="2"/>
        <v xml:space="preserve"> </v>
      </c>
      <c r="H33" s="48" t="str">
        <f t="shared" si="3"/>
        <v/>
      </c>
    </row>
    <row r="34" spans="1:8" s="31" customFormat="1" ht="15" x14ac:dyDescent="0.2">
      <c r="A34" s="66"/>
      <c r="B34" s="47" t="s">
        <v>154</v>
      </c>
      <c r="C34" s="28">
        <v>0</v>
      </c>
      <c r="D34" s="28">
        <v>0</v>
      </c>
      <c r="E34" s="33" t="str">
        <f t="shared" si="0"/>
        <v/>
      </c>
      <c r="F34" s="33" t="str">
        <f t="shared" si="1"/>
        <v/>
      </c>
      <c r="G34" s="30" t="str">
        <f t="shared" si="2"/>
        <v xml:space="preserve"> 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28">
        <v>0</v>
      </c>
      <c r="D35" s="28">
        <v>0</v>
      </c>
      <c r="E35" s="33" t="str">
        <f t="shared" si="0"/>
        <v/>
      </c>
      <c r="F35" s="33" t="str">
        <f t="shared" si="1"/>
        <v/>
      </c>
      <c r="G35" s="30" t="str">
        <f t="shared" si="2"/>
        <v xml:space="preserve"> </v>
      </c>
      <c r="H35" s="48" t="str">
        <f t="shared" si="3"/>
        <v/>
      </c>
    </row>
    <row r="36" spans="1:8" s="31" customFormat="1" ht="30" x14ac:dyDescent="0.2">
      <c r="A36" s="66"/>
      <c r="B36" s="47" t="s">
        <v>156</v>
      </c>
      <c r="C36" s="28">
        <v>0</v>
      </c>
      <c r="D36" s="28">
        <v>0</v>
      </c>
      <c r="E36" s="33" t="str">
        <f t="shared" si="0"/>
        <v/>
      </c>
      <c r="F36" s="33" t="str">
        <f t="shared" si="1"/>
        <v/>
      </c>
      <c r="G36" s="30" t="str">
        <f t="shared" si="2"/>
        <v xml:space="preserve"> </v>
      </c>
      <c r="H36" s="48" t="str">
        <f t="shared" si="3"/>
        <v/>
      </c>
    </row>
    <row r="37" spans="1:8" s="31" customFormat="1" ht="15" x14ac:dyDescent="0.2">
      <c r="A37" s="66"/>
      <c r="B37" s="47" t="s">
        <v>157</v>
      </c>
      <c r="C37" s="28">
        <v>0</v>
      </c>
      <c r="D37" s="28">
        <v>0</v>
      </c>
      <c r="E37" s="33" t="str">
        <f t="shared" si="0"/>
        <v/>
      </c>
      <c r="F37" s="33" t="str">
        <f t="shared" si="1"/>
        <v/>
      </c>
      <c r="G37" s="30" t="str">
        <f t="shared" si="2"/>
        <v xml:space="preserve"> </v>
      </c>
      <c r="H37" s="48" t="str">
        <f t="shared" si="3"/>
        <v/>
      </c>
    </row>
    <row r="38" spans="1:8" s="31" customFormat="1" ht="15" x14ac:dyDescent="0.2">
      <c r="A38" s="66"/>
      <c r="B38" s="47" t="s">
        <v>7</v>
      </c>
      <c r="C38" s="28">
        <v>2</v>
      </c>
      <c r="D38" s="28">
        <v>1</v>
      </c>
      <c r="E38" s="33">
        <f t="shared" si="0"/>
        <v>0.2857142857142857</v>
      </c>
      <c r="F38" s="33">
        <f t="shared" si="1"/>
        <v>6.25E-2</v>
      </c>
      <c r="G38" s="30">
        <f t="shared" si="2"/>
        <v>-0.5</v>
      </c>
      <c r="H38" s="48">
        <f t="shared" si="3"/>
        <v>-0.14285714285714285</v>
      </c>
    </row>
    <row r="39" spans="1:8" s="31" customFormat="1" ht="15" x14ac:dyDescent="0.2">
      <c r="A39" s="66"/>
      <c r="B39" s="47" t="s">
        <v>158</v>
      </c>
      <c r="C39" s="28">
        <v>0</v>
      </c>
      <c r="D39" s="28">
        <v>0</v>
      </c>
      <c r="E39" s="33" t="str">
        <f t="shared" si="0"/>
        <v/>
      </c>
      <c r="F39" s="33" t="str">
        <f t="shared" si="1"/>
        <v/>
      </c>
      <c r="G39" s="30" t="str">
        <f t="shared" si="2"/>
        <v xml:space="preserve"> 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28">
        <v>0</v>
      </c>
      <c r="D40" s="28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28">
        <v>0</v>
      </c>
      <c r="D41" s="28">
        <v>0</v>
      </c>
      <c r="E41" s="33" t="str">
        <f t="shared" si="0"/>
        <v/>
      </c>
      <c r="F41" s="33" t="str">
        <f t="shared" si="1"/>
        <v/>
      </c>
      <c r="G41" s="30" t="str">
        <f t="shared" si="2"/>
        <v xml:space="preserve"> 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28">
        <v>0</v>
      </c>
      <c r="D42" s="28">
        <v>0</v>
      </c>
      <c r="E42" s="33" t="str">
        <f t="shared" si="0"/>
        <v/>
      </c>
      <c r="F42" s="33" t="str">
        <f t="shared" si="1"/>
        <v/>
      </c>
      <c r="G42" s="30" t="str">
        <f t="shared" si="2"/>
        <v xml:space="preserve"> </v>
      </c>
      <c r="H42" s="48" t="str">
        <f t="shared" si="3"/>
        <v/>
      </c>
    </row>
    <row r="43" spans="1:8" s="31" customFormat="1" ht="30" x14ac:dyDescent="0.2">
      <c r="A43" s="66"/>
      <c r="B43" s="47" t="s">
        <v>162</v>
      </c>
      <c r="C43" s="28">
        <v>0</v>
      </c>
      <c r="D43" s="28">
        <v>0</v>
      </c>
      <c r="E43" s="33" t="str">
        <f t="shared" si="0"/>
        <v/>
      </c>
      <c r="F43" s="33" t="str">
        <f t="shared" si="1"/>
        <v/>
      </c>
      <c r="G43" s="30" t="str">
        <f t="shared" si="2"/>
        <v xml:space="preserve"> </v>
      </c>
      <c r="H43" s="48" t="str">
        <f t="shared" si="3"/>
        <v/>
      </c>
    </row>
    <row r="44" spans="1:8" s="31" customFormat="1" ht="15" x14ac:dyDescent="0.2">
      <c r="A44" s="66"/>
      <c r="B44" s="47" t="s">
        <v>163</v>
      </c>
      <c r="C44" s="28">
        <v>1</v>
      </c>
      <c r="D44" s="28">
        <v>0</v>
      </c>
      <c r="E44" s="33">
        <f t="shared" si="0"/>
        <v>0.14285714285714285</v>
      </c>
      <c r="F44" s="33" t="str">
        <f t="shared" si="1"/>
        <v/>
      </c>
      <c r="G44" s="30">
        <f t="shared" si="2"/>
        <v>-1</v>
      </c>
      <c r="H44" s="48">
        <f t="shared" si="3"/>
        <v>-0.14285714285714285</v>
      </c>
    </row>
    <row r="45" spans="1:8" s="31" customFormat="1" ht="15" x14ac:dyDescent="0.2">
      <c r="A45" s="66"/>
      <c r="B45" s="47" t="s">
        <v>8</v>
      </c>
      <c r="C45" s="28">
        <v>0</v>
      </c>
      <c r="D45" s="28">
        <v>0</v>
      </c>
      <c r="E45" s="33" t="str">
        <f t="shared" si="0"/>
        <v/>
      </c>
      <c r="F45" s="33" t="str">
        <f t="shared" si="1"/>
        <v/>
      </c>
      <c r="G45" s="30" t="str">
        <f t="shared" si="2"/>
        <v xml:space="preserve"> 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28">
        <v>0</v>
      </c>
      <c r="D46" s="28">
        <v>0</v>
      </c>
      <c r="E46" s="33" t="str">
        <f t="shared" si="0"/>
        <v/>
      </c>
      <c r="F46" s="33" t="str">
        <f t="shared" si="1"/>
        <v/>
      </c>
      <c r="G46" s="30" t="str">
        <f t="shared" si="2"/>
        <v xml:space="preserve"> </v>
      </c>
      <c r="H46" s="48" t="str">
        <f t="shared" si="3"/>
        <v/>
      </c>
    </row>
    <row r="47" spans="1:8" s="31" customFormat="1" ht="15" x14ac:dyDescent="0.2">
      <c r="A47" s="66"/>
      <c r="B47" s="47" t="s">
        <v>164</v>
      </c>
      <c r="C47" s="28">
        <v>0</v>
      </c>
      <c r="D47" s="28">
        <v>0</v>
      </c>
      <c r="E47" s="33" t="str">
        <f t="shared" si="0"/>
        <v/>
      </c>
      <c r="F47" s="33" t="str">
        <f t="shared" si="1"/>
        <v/>
      </c>
      <c r="G47" s="30" t="str">
        <f t="shared" si="2"/>
        <v xml:space="preserve"> </v>
      </c>
      <c r="H47" s="48" t="str">
        <f t="shared" si="3"/>
        <v/>
      </c>
    </row>
    <row r="48" spans="1:8" s="31" customFormat="1" ht="30" x14ac:dyDescent="0.2">
      <c r="A48" s="66"/>
      <c r="B48" s="47" t="s">
        <v>556</v>
      </c>
      <c r="C48" s="28">
        <v>0</v>
      </c>
      <c r="D48" s="28">
        <v>0</v>
      </c>
      <c r="E48" s="33" t="str">
        <f t="shared" si="0"/>
        <v/>
      </c>
      <c r="F48" s="33" t="str">
        <f t="shared" si="1"/>
        <v/>
      </c>
      <c r="G48" s="30" t="str">
        <f t="shared" si="2"/>
        <v xml:space="preserve"> </v>
      </c>
      <c r="H48" s="48" t="str">
        <f t="shared" si="3"/>
        <v/>
      </c>
    </row>
    <row r="49" spans="1:8" s="31" customFormat="1" ht="15" x14ac:dyDescent="0.2">
      <c r="A49" s="66"/>
      <c r="B49" s="47" t="s">
        <v>9</v>
      </c>
      <c r="C49" s="28">
        <v>0</v>
      </c>
      <c r="D49" s="28">
        <v>3</v>
      </c>
      <c r="E49" s="33" t="str">
        <f t="shared" si="0"/>
        <v/>
      </c>
      <c r="F49" s="33">
        <f t="shared" si="1"/>
        <v>0.1875</v>
      </c>
      <c r="G49" s="30">
        <f t="shared" si="2"/>
        <v>1</v>
      </c>
      <c r="H49" s="48" t="str">
        <f t="shared" si="3"/>
        <v/>
      </c>
    </row>
    <row r="50" spans="1:8" s="31" customFormat="1" ht="15" x14ac:dyDescent="0.2">
      <c r="A50" s="66"/>
      <c r="B50" s="47" t="s">
        <v>557</v>
      </c>
      <c r="C50" s="28">
        <v>0</v>
      </c>
      <c r="D50" s="28">
        <v>0</v>
      </c>
      <c r="E50" s="33" t="str">
        <f t="shared" si="0"/>
        <v/>
      </c>
      <c r="F50" s="33" t="str">
        <f t="shared" si="1"/>
        <v/>
      </c>
      <c r="G50" s="30" t="str">
        <f t="shared" si="2"/>
        <v xml:space="preserve"> </v>
      </c>
      <c r="H50" s="48" t="str">
        <f t="shared" si="3"/>
        <v/>
      </c>
    </row>
    <row r="51" spans="1:8" s="31" customFormat="1" ht="15" x14ac:dyDescent="0.2">
      <c r="A51" s="66"/>
      <c r="B51" s="47" t="s">
        <v>12</v>
      </c>
      <c r="C51" s="28">
        <v>0</v>
      </c>
      <c r="D51" s="28">
        <v>0</v>
      </c>
      <c r="E51" s="33" t="str">
        <f t="shared" si="0"/>
        <v/>
      </c>
      <c r="F51" s="33" t="str">
        <f t="shared" si="1"/>
        <v/>
      </c>
      <c r="G51" s="30" t="str">
        <f t="shared" si="2"/>
        <v xml:space="preserve"> </v>
      </c>
      <c r="H51" s="48" t="str">
        <f t="shared" si="3"/>
        <v/>
      </c>
    </row>
    <row r="52" spans="1:8" s="31" customFormat="1" ht="15" x14ac:dyDescent="0.2">
      <c r="A52" s="66"/>
      <c r="B52" s="47" t="s">
        <v>11</v>
      </c>
      <c r="C52" s="28">
        <v>0</v>
      </c>
      <c r="D52" s="28">
        <v>0</v>
      </c>
      <c r="E52" s="33" t="str">
        <f t="shared" si="0"/>
        <v/>
      </c>
      <c r="F52" s="33" t="str">
        <f t="shared" si="1"/>
        <v/>
      </c>
      <c r="G52" s="30" t="str">
        <f t="shared" si="2"/>
        <v xml:space="preserve"> </v>
      </c>
      <c r="H52" s="48" t="str">
        <f t="shared" si="3"/>
        <v/>
      </c>
    </row>
    <row r="53" spans="1:8" s="31" customFormat="1" ht="15" x14ac:dyDescent="0.2">
      <c r="A53" s="66"/>
      <c r="B53" s="47" t="s">
        <v>414</v>
      </c>
      <c r="C53" s="28">
        <v>0</v>
      </c>
      <c r="D53" s="28">
        <v>0</v>
      </c>
      <c r="E53" s="33" t="str">
        <f t="shared" si="0"/>
        <v/>
      </c>
      <c r="F53" s="33" t="str">
        <f t="shared" si="1"/>
        <v/>
      </c>
      <c r="G53" s="30" t="str">
        <f t="shared" si="2"/>
        <v xml:space="preserve"> </v>
      </c>
      <c r="H53" s="48" t="str">
        <f t="shared" si="3"/>
        <v/>
      </c>
    </row>
    <row r="54" spans="1:8" s="31" customFormat="1" ht="15" x14ac:dyDescent="0.2">
      <c r="A54" s="66"/>
      <c r="B54" s="47" t="s">
        <v>10</v>
      </c>
      <c r="C54" s="28">
        <v>0</v>
      </c>
      <c r="D54" s="28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28">
        <v>0</v>
      </c>
      <c r="D55" s="28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28">
        <v>0</v>
      </c>
      <c r="D56" s="28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28">
        <v>0</v>
      </c>
      <c r="D57" s="28">
        <v>0</v>
      </c>
      <c r="E57" s="33" t="str">
        <f t="shared" ref="E57" si="7">+IF(C57=0,"",C57/C$18)</f>
        <v/>
      </c>
      <c r="F57" s="33" t="str">
        <f t="shared" ref="F57" si="8">+IF(D57=0,"",D57/D$18)</f>
        <v/>
      </c>
      <c r="G57" s="30" t="str">
        <f t="shared" ref="G57" si="9">+IF(AND(C57=0,D57=0)," ",IF(C57=0,1,IF(D57=0,-1,(D57-C57)/C57)))</f>
        <v xml:space="preserve"> 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28">
        <v>0</v>
      </c>
      <c r="D58" s="28">
        <v>1</v>
      </c>
      <c r="E58" s="33" t="str">
        <f t="shared" si="0"/>
        <v/>
      </c>
      <c r="F58" s="33">
        <f t="shared" si="1"/>
        <v>6.25E-2</v>
      </c>
      <c r="G58" s="30">
        <f t="shared" si="2"/>
        <v>1</v>
      </c>
      <c r="H58" s="48" t="str">
        <f t="shared" si="3"/>
        <v/>
      </c>
    </row>
    <row r="59" spans="1:8" s="31" customFormat="1" ht="15" x14ac:dyDescent="0.2">
      <c r="A59" s="66"/>
      <c r="B59" s="47" t="s">
        <v>166</v>
      </c>
      <c r="C59" s="28">
        <v>0</v>
      </c>
      <c r="D59" s="28">
        <v>0</v>
      </c>
      <c r="E59" s="33" t="str">
        <f t="shared" si="0"/>
        <v/>
      </c>
      <c r="F59" s="33" t="str">
        <f t="shared" si="1"/>
        <v/>
      </c>
      <c r="G59" s="30" t="str">
        <f t="shared" si="2"/>
        <v xml:space="preserve"> </v>
      </c>
      <c r="H59" s="48" t="str">
        <f t="shared" si="3"/>
        <v/>
      </c>
    </row>
    <row r="60" spans="1:8" s="31" customFormat="1" ht="15" x14ac:dyDescent="0.2">
      <c r="A60" s="66"/>
      <c r="B60" s="47" t="s">
        <v>415</v>
      </c>
      <c r="C60" s="28">
        <v>0</v>
      </c>
      <c r="D60" s="28">
        <v>0</v>
      </c>
      <c r="E60" s="33" t="str">
        <f t="shared" si="0"/>
        <v/>
      </c>
      <c r="F60" s="33" t="str">
        <f t="shared" si="1"/>
        <v/>
      </c>
      <c r="G60" s="30" t="str">
        <f t="shared" si="2"/>
        <v xml:space="preserve"> </v>
      </c>
      <c r="H60" s="48" t="str">
        <f t="shared" si="3"/>
        <v/>
      </c>
    </row>
    <row r="61" spans="1:8" s="31" customFormat="1" ht="15" x14ac:dyDescent="0.2">
      <c r="A61" s="66"/>
      <c r="B61" s="47" t="s">
        <v>167</v>
      </c>
      <c r="C61" s="28">
        <v>0</v>
      </c>
      <c r="D61" s="28">
        <v>1</v>
      </c>
      <c r="E61" s="33" t="str">
        <f t="shared" si="0"/>
        <v/>
      </c>
      <c r="F61" s="33">
        <f t="shared" si="1"/>
        <v>6.25E-2</v>
      </c>
      <c r="G61" s="30">
        <f t="shared" si="2"/>
        <v>1</v>
      </c>
      <c r="H61" s="48" t="str">
        <f t="shared" si="3"/>
        <v/>
      </c>
    </row>
    <row r="62" spans="1:8" s="31" customFormat="1" ht="15" x14ac:dyDescent="0.2">
      <c r="A62" s="66"/>
      <c r="B62" s="47" t="s">
        <v>168</v>
      </c>
      <c r="C62" s="28">
        <v>0</v>
      </c>
      <c r="D62" s="28">
        <v>0</v>
      </c>
      <c r="E62" s="33" t="str">
        <f t="shared" si="0"/>
        <v/>
      </c>
      <c r="F62" s="33" t="str">
        <f t="shared" si="1"/>
        <v/>
      </c>
      <c r="G62" s="30" t="str">
        <f t="shared" si="2"/>
        <v xml:space="preserve"> </v>
      </c>
      <c r="H62" s="48" t="str">
        <f t="shared" si="3"/>
        <v/>
      </c>
    </row>
    <row r="63" spans="1:8" s="31" customFormat="1" ht="15" x14ac:dyDescent="0.2">
      <c r="A63" s="66"/>
      <c r="B63" s="47" t="s">
        <v>545</v>
      </c>
      <c r="C63" s="28">
        <v>1</v>
      </c>
      <c r="D63" s="28">
        <v>3</v>
      </c>
      <c r="E63" s="33">
        <f t="shared" ref="E63:E64" si="11">+IF(C63=0,"",C63/C$18)</f>
        <v>0.14285714285714285</v>
      </c>
      <c r="F63" s="33">
        <f t="shared" ref="F63:F64" si="12">+IF(D63=0,"",D63/D$18)</f>
        <v>0.1875</v>
      </c>
      <c r="G63" s="30">
        <f t="shared" si="2"/>
        <v>2</v>
      </c>
      <c r="H63" s="48">
        <f t="shared" ref="H63:H64" si="13">+IF(OR(AND(E63=""),(G63="")),"",E63*G63)</f>
        <v>0.2857142857142857</v>
      </c>
    </row>
    <row r="64" spans="1:8" s="31" customFormat="1" ht="15" x14ac:dyDescent="0.2">
      <c r="A64" s="66"/>
      <c r="B64" s="47" t="s">
        <v>576</v>
      </c>
      <c r="C64" s="28">
        <v>0</v>
      </c>
      <c r="D64" s="28">
        <v>0</v>
      </c>
      <c r="E64" s="33" t="str">
        <f t="shared" si="11"/>
        <v/>
      </c>
      <c r="F64" s="33" t="str">
        <f t="shared" si="12"/>
        <v/>
      </c>
      <c r="G64" s="30" t="str">
        <f t="shared" si="2"/>
        <v xml:space="preserve"> 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28"/>
      <c r="D65" s="28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28">
        <v>0</v>
      </c>
      <c r="D66" s="28">
        <v>0</v>
      </c>
      <c r="E66" s="33" t="str">
        <f t="shared" si="14"/>
        <v/>
      </c>
      <c r="F66" s="33" t="str">
        <f t="shared" si="15"/>
        <v/>
      </c>
      <c r="G66" s="30" t="str">
        <f t="shared" si="16"/>
        <v xml:space="preserve"> </v>
      </c>
      <c r="H66" s="48" t="str">
        <f t="shared" si="17"/>
        <v/>
      </c>
    </row>
    <row r="67" spans="1:8" s="31" customFormat="1" ht="15" x14ac:dyDescent="0.2">
      <c r="A67" s="66"/>
      <c r="B67" s="47" t="s">
        <v>15</v>
      </c>
      <c r="C67" s="28">
        <v>1</v>
      </c>
      <c r="D67" s="28">
        <v>2</v>
      </c>
      <c r="E67" s="33">
        <f t="shared" si="0"/>
        <v>0.14285714285714285</v>
      </c>
      <c r="F67" s="33">
        <f t="shared" si="1"/>
        <v>0.125</v>
      </c>
      <c r="G67" s="30">
        <f t="shared" si="2"/>
        <v>1</v>
      </c>
      <c r="H67" s="48">
        <f t="shared" si="3"/>
        <v>0.14285714285714285</v>
      </c>
    </row>
    <row r="68" spans="1:8" s="31" customFormat="1" ht="15" x14ac:dyDescent="0.2">
      <c r="A68" s="66"/>
      <c r="B68" s="47" t="s">
        <v>170</v>
      </c>
      <c r="C68" s="28">
        <v>0</v>
      </c>
      <c r="D68" s="28">
        <v>0</v>
      </c>
      <c r="E68" s="33" t="str">
        <f t="shared" si="0"/>
        <v/>
      </c>
      <c r="F68" s="33" t="str">
        <f t="shared" si="1"/>
        <v/>
      </c>
      <c r="G68" s="30" t="str">
        <f t="shared" si="2"/>
        <v xml:space="preserve"> </v>
      </c>
      <c r="H68" s="48" t="str">
        <f t="shared" si="3"/>
        <v/>
      </c>
    </row>
    <row r="69" spans="1:8" s="31" customFormat="1" ht="15.75" thickBot="1" x14ac:dyDescent="0.25">
      <c r="A69" s="66"/>
      <c r="B69" s="49" t="s">
        <v>171</v>
      </c>
      <c r="C69" s="50">
        <v>0</v>
      </c>
      <c r="D69" s="50">
        <v>0</v>
      </c>
      <c r="E69" s="51" t="str">
        <f t="shared" si="0"/>
        <v/>
      </c>
      <c r="F69" s="51" t="str">
        <f t="shared" si="1"/>
        <v/>
      </c>
      <c r="G69" s="62" t="str">
        <f t="shared" si="2"/>
        <v xml:space="preserve"> </v>
      </c>
      <c r="H69" s="52" t="str">
        <f t="shared" si="3"/>
        <v/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815</v>
      </c>
      <c r="D75" s="9">
        <f>SUM(D76:D170)</f>
        <v>212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-0.73987730061349688</v>
      </c>
      <c r="H75" s="39">
        <f>+IF(OR(AND(E75=""),(G75="")),"",E75*G75)</f>
        <v>-0.73987730061349688</v>
      </c>
    </row>
    <row r="76" spans="1:8" s="31" customFormat="1" ht="15" x14ac:dyDescent="0.2">
      <c r="A76" s="66"/>
      <c r="B76" s="47" t="s">
        <v>416</v>
      </c>
      <c r="C76" s="28">
        <v>0</v>
      </c>
      <c r="D76" s="28">
        <v>31</v>
      </c>
      <c r="E76" s="29" t="str">
        <f>+IF(C76=0,"",C76/C$75)</f>
        <v/>
      </c>
      <c r="F76" s="29">
        <f>+IF(D76=0,"",D76/D$75)</f>
        <v>0.14622641509433962</v>
      </c>
      <c r="G76" s="30">
        <f t="shared" ref="G76:G144" si="18">+IF(AND(C76=0,D76=0)," ",IF(C76=0,1,IF(D76=0,-1,(D76-C76)/C76)))</f>
        <v>1</v>
      </c>
      <c r="H76" s="48" t="str">
        <f>+IF(OR(AND(E76=""),(G76="")),"",E76*G76)</f>
        <v/>
      </c>
    </row>
    <row r="77" spans="1:8" s="31" customFormat="1" ht="15" x14ac:dyDescent="0.2">
      <c r="A77" s="66"/>
      <c r="B77" s="47" t="s">
        <v>593</v>
      </c>
      <c r="C77" s="28">
        <v>0</v>
      </c>
      <c r="D77" s="28">
        <v>1</v>
      </c>
      <c r="E77" s="29" t="str">
        <f t="shared" ref="E77:E154" si="19">+IF(C77=0,"",C77/C$75)</f>
        <v/>
      </c>
      <c r="F77" s="29">
        <f t="shared" ref="F77:F154" si="20">+IF(D77=0,"",D77/D$75)</f>
        <v>4.7169811320754715E-3</v>
      </c>
      <c r="G77" s="30">
        <f t="shared" si="18"/>
        <v>1</v>
      </c>
      <c r="H77" s="48" t="str">
        <f t="shared" ref="H77:H154" si="21">+IF(OR(AND(E77=""),(G77="")),"",E77*G77)</f>
        <v/>
      </c>
    </row>
    <row r="78" spans="1:8" s="31" customFormat="1" ht="15" x14ac:dyDescent="0.2">
      <c r="A78" s="66"/>
      <c r="B78" s="47" t="s">
        <v>497</v>
      </c>
      <c r="C78" s="28">
        <v>1</v>
      </c>
      <c r="D78" s="28">
        <v>0</v>
      </c>
      <c r="E78" s="29">
        <f t="shared" ref="E78:E79" si="22">+IF(C78=0,"",C78/C$75)</f>
        <v>1.2269938650306749E-3</v>
      </c>
      <c r="F78" s="29" t="str">
        <f t="shared" ref="F78:F79" si="23">+IF(D78=0,"",D78/D$75)</f>
        <v/>
      </c>
      <c r="G78" s="30">
        <f t="shared" si="18"/>
        <v>-1</v>
      </c>
      <c r="H78" s="48">
        <f t="shared" ref="H78:H79" si="24">+IF(OR(AND(E78=""),(G78="")),"",E78*G78)</f>
        <v>-1.2269938650306749E-3</v>
      </c>
    </row>
    <row r="79" spans="1:8" s="31" customFormat="1" ht="15" x14ac:dyDescent="0.2">
      <c r="A79" s="66"/>
      <c r="B79" s="47" t="s">
        <v>558</v>
      </c>
      <c r="C79" s="28">
        <v>6</v>
      </c>
      <c r="D79" s="28">
        <v>5</v>
      </c>
      <c r="E79" s="29">
        <f t="shared" si="22"/>
        <v>7.3619631901840491E-3</v>
      </c>
      <c r="F79" s="29">
        <f t="shared" si="23"/>
        <v>2.358490566037736E-2</v>
      </c>
      <c r="G79" s="30">
        <f t="shared" si="18"/>
        <v>-0.16666666666666666</v>
      </c>
      <c r="H79" s="48">
        <f t="shared" si="24"/>
        <v>-1.2269938650306747E-3</v>
      </c>
    </row>
    <row r="80" spans="1:8" s="31" customFormat="1" ht="15" x14ac:dyDescent="0.2">
      <c r="A80" s="66"/>
      <c r="B80" s="47" t="s">
        <v>172</v>
      </c>
      <c r="C80" s="28">
        <v>1</v>
      </c>
      <c r="D80" s="28">
        <v>2</v>
      </c>
      <c r="E80" s="29">
        <f t="shared" si="19"/>
        <v>1.2269938650306749E-3</v>
      </c>
      <c r="F80" s="29">
        <f t="shared" si="20"/>
        <v>9.433962264150943E-3</v>
      </c>
      <c r="G80" s="30">
        <f t="shared" si="18"/>
        <v>1</v>
      </c>
      <c r="H80" s="48">
        <f t="shared" si="21"/>
        <v>1.2269938650306749E-3</v>
      </c>
    </row>
    <row r="81" spans="1:8" s="31" customFormat="1" ht="15" x14ac:dyDescent="0.2">
      <c r="A81" s="66"/>
      <c r="B81" s="47" t="s">
        <v>16</v>
      </c>
      <c r="C81" s="28">
        <v>0</v>
      </c>
      <c r="D81" s="28">
        <v>0</v>
      </c>
      <c r="E81" s="29" t="str">
        <f t="shared" si="19"/>
        <v/>
      </c>
      <c r="F81" s="29" t="str">
        <f t="shared" si="20"/>
        <v/>
      </c>
      <c r="G81" s="30" t="str">
        <f t="shared" si="18"/>
        <v xml:space="preserve"> </v>
      </c>
      <c r="H81" s="48" t="str">
        <f t="shared" si="21"/>
        <v/>
      </c>
    </row>
    <row r="82" spans="1:8" s="31" customFormat="1" ht="15" x14ac:dyDescent="0.2">
      <c r="A82" s="66"/>
      <c r="B82" s="47" t="s">
        <v>35</v>
      </c>
      <c r="C82" s="28">
        <v>0</v>
      </c>
      <c r="D82" s="28">
        <v>1</v>
      </c>
      <c r="E82" s="29" t="str">
        <f t="shared" ref="E82" si="25">+IF(C82=0,"",C82/C$75)</f>
        <v/>
      </c>
      <c r="F82" s="29">
        <f t="shared" ref="F82" si="26">+IF(D82=0,"",D82/D$75)</f>
        <v>4.7169811320754715E-3</v>
      </c>
      <c r="G82" s="30">
        <f t="shared" si="18"/>
        <v>1</v>
      </c>
      <c r="H82" s="48" t="str">
        <f t="shared" ref="H82" si="27">+IF(OR(AND(E82=""),(G82="")),"",E82*G82)</f>
        <v/>
      </c>
    </row>
    <row r="83" spans="1:8" s="31" customFormat="1" ht="15" x14ac:dyDescent="0.2">
      <c r="A83" s="66" t="s">
        <v>644</v>
      </c>
      <c r="B83" s="47" t="s">
        <v>645</v>
      </c>
      <c r="C83" s="28"/>
      <c r="D83" s="28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28">
        <v>0</v>
      </c>
      <c r="D84" s="28">
        <v>0</v>
      </c>
      <c r="E84" s="29" t="str">
        <f t="shared" si="28"/>
        <v/>
      </c>
      <c r="F84" s="29" t="str">
        <f t="shared" si="29"/>
        <v/>
      </c>
      <c r="G84" s="30" t="str">
        <f t="shared" si="30"/>
        <v xml:space="preserve"> 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28">
        <v>0</v>
      </c>
      <c r="D85" s="28">
        <v>0</v>
      </c>
      <c r="E85" s="29" t="str">
        <f t="shared" si="19"/>
        <v/>
      </c>
      <c r="F85" s="29" t="str">
        <f t="shared" si="20"/>
        <v/>
      </c>
      <c r="G85" s="30" t="str">
        <f t="shared" si="18"/>
        <v xml:space="preserve"> </v>
      </c>
      <c r="H85" s="48" t="str">
        <f t="shared" si="21"/>
        <v/>
      </c>
    </row>
    <row r="86" spans="1:8" s="31" customFormat="1" ht="15" x14ac:dyDescent="0.2">
      <c r="A86" s="66"/>
      <c r="B86" s="47" t="s">
        <v>417</v>
      </c>
      <c r="C86" s="28">
        <v>0</v>
      </c>
      <c r="D86" s="28">
        <v>0</v>
      </c>
      <c r="E86" s="29" t="str">
        <f t="shared" si="19"/>
        <v/>
      </c>
      <c r="F86" s="29" t="str">
        <f t="shared" si="20"/>
        <v/>
      </c>
      <c r="G86" s="30" t="str">
        <f t="shared" si="18"/>
        <v xml:space="preserve"> </v>
      </c>
      <c r="H86" s="48" t="str">
        <f t="shared" si="21"/>
        <v/>
      </c>
    </row>
    <row r="87" spans="1:8" s="31" customFormat="1" ht="15" x14ac:dyDescent="0.2">
      <c r="A87" s="66"/>
      <c r="B87" s="47" t="s">
        <v>175</v>
      </c>
      <c r="C87" s="28">
        <v>0</v>
      </c>
      <c r="D87" s="28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28">
        <v>3</v>
      </c>
      <c r="D88" s="28">
        <v>3</v>
      </c>
      <c r="E88" s="29">
        <f t="shared" si="19"/>
        <v>3.6809815950920245E-3</v>
      </c>
      <c r="F88" s="29">
        <f t="shared" si="20"/>
        <v>1.4150943396226415E-2</v>
      </c>
      <c r="G88" s="30">
        <f t="shared" si="18"/>
        <v>0</v>
      </c>
      <c r="H88" s="48">
        <f t="shared" si="21"/>
        <v>0</v>
      </c>
    </row>
    <row r="89" spans="1:8" s="31" customFormat="1" ht="15" x14ac:dyDescent="0.2">
      <c r="A89" s="66"/>
      <c r="B89" s="47" t="s">
        <v>17</v>
      </c>
      <c r="C89" s="28">
        <v>0</v>
      </c>
      <c r="D89" s="28">
        <v>0</v>
      </c>
      <c r="E89" s="29" t="str">
        <f t="shared" si="19"/>
        <v/>
      </c>
      <c r="F89" s="29" t="str">
        <f t="shared" si="20"/>
        <v/>
      </c>
      <c r="G89" s="30" t="str">
        <f t="shared" si="18"/>
        <v xml:space="preserve"> </v>
      </c>
      <c r="H89" s="48" t="str">
        <f t="shared" si="21"/>
        <v/>
      </c>
    </row>
    <row r="90" spans="1:8" s="31" customFormat="1" ht="15" x14ac:dyDescent="0.2">
      <c r="A90" s="66"/>
      <c r="B90" s="47" t="s">
        <v>177</v>
      </c>
      <c r="C90" s="28">
        <v>2</v>
      </c>
      <c r="D90" s="28">
        <v>7</v>
      </c>
      <c r="E90" s="29">
        <f t="shared" si="19"/>
        <v>2.4539877300613498E-3</v>
      </c>
      <c r="F90" s="29">
        <f t="shared" si="20"/>
        <v>3.3018867924528301E-2</v>
      </c>
      <c r="G90" s="30">
        <f t="shared" si="18"/>
        <v>2.5</v>
      </c>
      <c r="H90" s="48">
        <f t="shared" si="21"/>
        <v>6.1349693251533744E-3</v>
      </c>
    </row>
    <row r="91" spans="1:8" s="31" customFormat="1" ht="15" x14ac:dyDescent="0.2">
      <c r="A91" s="66"/>
      <c r="B91" s="47" t="s">
        <v>559</v>
      </c>
      <c r="C91" s="28">
        <v>2</v>
      </c>
      <c r="D91" s="28">
        <v>4</v>
      </c>
      <c r="E91" s="29">
        <f t="shared" ref="E91" si="32">+IF(C91=0,"",C91/C$75)</f>
        <v>2.4539877300613498E-3</v>
      </c>
      <c r="F91" s="29">
        <f t="shared" ref="F91" si="33">+IF(D91=0,"",D91/D$75)</f>
        <v>1.8867924528301886E-2</v>
      </c>
      <c r="G91" s="30">
        <f t="shared" si="18"/>
        <v>1</v>
      </c>
      <c r="H91" s="48">
        <f t="shared" ref="H91" si="34">+IF(OR(AND(E91=""),(G91="")),"",E91*G91)</f>
        <v>2.4539877300613498E-3</v>
      </c>
    </row>
    <row r="92" spans="1:8" s="31" customFormat="1" ht="15" x14ac:dyDescent="0.2">
      <c r="A92" s="66" t="s">
        <v>644</v>
      </c>
      <c r="B92" s="47" t="s">
        <v>647</v>
      </c>
      <c r="C92" s="28"/>
      <c r="D92" s="28">
        <v>0</v>
      </c>
      <c r="E92" s="29" t="str">
        <f t="shared" ref="E92" si="35">+IF(C92=0,"",C92/C$75)</f>
        <v/>
      </c>
      <c r="F92" s="29" t="str">
        <f t="shared" ref="F92" si="36">+IF(D92=0,"",D92/D$75)</f>
        <v/>
      </c>
      <c r="G92" s="30" t="str">
        <f t="shared" ref="G92" si="37">+IF(AND(C92=0,D92=0)," ",IF(C92=0,1,IF(D92=0,-1,(D92-C92)/C92)))</f>
        <v xml:space="preserve"> 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28">
        <v>6</v>
      </c>
      <c r="D93" s="28">
        <v>23</v>
      </c>
      <c r="E93" s="29">
        <f t="shared" si="19"/>
        <v>7.3619631901840491E-3</v>
      </c>
      <c r="F93" s="29">
        <f t="shared" si="20"/>
        <v>0.10849056603773585</v>
      </c>
      <c r="G93" s="30">
        <f t="shared" si="18"/>
        <v>2.8333333333333335</v>
      </c>
      <c r="H93" s="48">
        <f t="shared" si="21"/>
        <v>2.0858895705521473E-2</v>
      </c>
    </row>
    <row r="94" spans="1:8" s="31" customFormat="1" ht="15" x14ac:dyDescent="0.2">
      <c r="A94" s="66"/>
      <c r="B94" s="47" t="s">
        <v>179</v>
      </c>
      <c r="C94" s="28">
        <v>1</v>
      </c>
      <c r="D94" s="28">
        <v>10</v>
      </c>
      <c r="E94" s="29">
        <f t="shared" si="19"/>
        <v>1.2269938650306749E-3</v>
      </c>
      <c r="F94" s="29">
        <f t="shared" si="20"/>
        <v>4.716981132075472E-2</v>
      </c>
      <c r="G94" s="30">
        <f t="shared" si="18"/>
        <v>9</v>
      </c>
      <c r="H94" s="48">
        <f t="shared" si="21"/>
        <v>1.1042944785276074E-2</v>
      </c>
    </row>
    <row r="95" spans="1:8" s="31" customFormat="1" ht="15" x14ac:dyDescent="0.2">
      <c r="A95" s="66"/>
      <c r="B95" s="47" t="s">
        <v>21</v>
      </c>
      <c r="C95" s="28">
        <v>0</v>
      </c>
      <c r="D95" s="28">
        <v>4</v>
      </c>
      <c r="E95" s="29" t="str">
        <f t="shared" si="19"/>
        <v/>
      </c>
      <c r="F95" s="29">
        <f t="shared" si="20"/>
        <v>1.8867924528301886E-2</v>
      </c>
      <c r="G95" s="30">
        <f t="shared" si="18"/>
        <v>1</v>
      </c>
      <c r="H95" s="48" t="str">
        <f t="shared" si="21"/>
        <v/>
      </c>
    </row>
    <row r="96" spans="1:8" s="31" customFormat="1" ht="15" x14ac:dyDescent="0.2">
      <c r="A96" s="66"/>
      <c r="B96" s="47" t="s">
        <v>418</v>
      </c>
      <c r="C96" s="28">
        <v>0</v>
      </c>
      <c r="D96" s="28">
        <v>1</v>
      </c>
      <c r="E96" s="29" t="str">
        <f t="shared" si="19"/>
        <v/>
      </c>
      <c r="F96" s="29">
        <f t="shared" si="20"/>
        <v>4.7169811320754715E-3</v>
      </c>
      <c r="G96" s="30">
        <f t="shared" si="18"/>
        <v>1</v>
      </c>
      <c r="H96" s="48" t="str">
        <f t="shared" si="21"/>
        <v/>
      </c>
    </row>
    <row r="97" spans="1:8" s="31" customFormat="1" ht="15" x14ac:dyDescent="0.2">
      <c r="A97" s="66"/>
      <c r="B97" s="47" t="s">
        <v>180</v>
      </c>
      <c r="C97" s="28">
        <v>0</v>
      </c>
      <c r="D97" s="28">
        <v>4</v>
      </c>
      <c r="E97" s="29" t="str">
        <f t="shared" si="19"/>
        <v/>
      </c>
      <c r="F97" s="29">
        <f t="shared" si="20"/>
        <v>1.8867924528301886E-2</v>
      </c>
      <c r="G97" s="30">
        <f t="shared" si="18"/>
        <v>1</v>
      </c>
      <c r="H97" s="48" t="str">
        <f t="shared" si="21"/>
        <v/>
      </c>
    </row>
    <row r="98" spans="1:8" s="31" customFormat="1" ht="15" x14ac:dyDescent="0.2">
      <c r="A98" s="66"/>
      <c r="B98" s="47" t="s">
        <v>501</v>
      </c>
      <c r="C98" s="28">
        <v>0</v>
      </c>
      <c r="D98" s="28">
        <v>4</v>
      </c>
      <c r="E98" s="29" t="str">
        <f t="shared" ref="E98:E99" si="39">+IF(C98=0,"",C98/C$75)</f>
        <v/>
      </c>
      <c r="F98" s="29">
        <f t="shared" ref="F98:F99" si="40">+IF(D98=0,"",D98/D$75)</f>
        <v>1.8867924528301886E-2</v>
      </c>
      <c r="G98" s="30">
        <f t="shared" si="18"/>
        <v>1</v>
      </c>
      <c r="H98" s="48" t="str">
        <f t="shared" ref="H98:H99" si="41">+IF(OR(AND(E98=""),(G98="")),"",E98*G98)</f>
        <v/>
      </c>
    </row>
    <row r="99" spans="1:8" s="31" customFormat="1" ht="15" x14ac:dyDescent="0.2">
      <c r="A99" s="66"/>
      <c r="B99" s="47" t="s">
        <v>627</v>
      </c>
      <c r="C99" s="28">
        <v>1</v>
      </c>
      <c r="D99" s="28">
        <v>0</v>
      </c>
      <c r="E99" s="29">
        <f t="shared" si="39"/>
        <v>1.2269938650306749E-3</v>
      </c>
      <c r="F99" s="29" t="str">
        <f t="shared" si="40"/>
        <v/>
      </c>
      <c r="G99" s="30">
        <f t="shared" si="18"/>
        <v>-1</v>
      </c>
      <c r="H99" s="48">
        <f t="shared" si="41"/>
        <v>-1.2269938650306749E-3</v>
      </c>
    </row>
    <row r="100" spans="1:8" s="31" customFormat="1" ht="15" x14ac:dyDescent="0.2">
      <c r="A100" s="66"/>
      <c r="B100" s="47" t="s">
        <v>579</v>
      </c>
      <c r="C100" s="28">
        <v>0</v>
      </c>
      <c r="D100" s="28">
        <v>0</v>
      </c>
      <c r="E100" s="29" t="str">
        <f t="shared" ref="E100" si="42">+IF(C100=0,"",C100/C$75)</f>
        <v/>
      </c>
      <c r="F100" s="29" t="str">
        <f t="shared" ref="F100" si="43">+IF(D100=0,"",D100/D$75)</f>
        <v/>
      </c>
      <c r="G100" s="30" t="str">
        <f t="shared" ref="G100" si="44">+IF(AND(C100=0,D100=0)," ",IF(C100=0,1,IF(D100=0,-1,(D100-C100)/C100)))</f>
        <v xml:space="preserve"> 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28">
        <v>3</v>
      </c>
      <c r="D101" s="28">
        <v>4</v>
      </c>
      <c r="E101" s="29">
        <f t="shared" si="19"/>
        <v>3.6809815950920245E-3</v>
      </c>
      <c r="F101" s="29">
        <f t="shared" si="20"/>
        <v>1.8867924528301886E-2</v>
      </c>
      <c r="G101" s="30">
        <f t="shared" si="18"/>
        <v>0.33333333333333331</v>
      </c>
      <c r="H101" s="48">
        <f t="shared" si="21"/>
        <v>1.2269938650306747E-3</v>
      </c>
    </row>
    <row r="102" spans="1:8" s="31" customFormat="1" ht="15" x14ac:dyDescent="0.2">
      <c r="A102" s="66"/>
      <c r="B102" s="47" t="s">
        <v>19</v>
      </c>
      <c r="C102" s="28">
        <v>0</v>
      </c>
      <c r="D102" s="28">
        <v>1</v>
      </c>
      <c r="E102" s="29" t="str">
        <f t="shared" si="19"/>
        <v/>
      </c>
      <c r="F102" s="29">
        <f t="shared" si="20"/>
        <v>4.7169811320754715E-3</v>
      </c>
      <c r="G102" s="30">
        <f t="shared" si="18"/>
        <v>1</v>
      </c>
      <c r="H102" s="48" t="str">
        <f t="shared" si="21"/>
        <v/>
      </c>
    </row>
    <row r="103" spans="1:8" s="31" customFormat="1" ht="15" x14ac:dyDescent="0.2">
      <c r="A103" s="66"/>
      <c r="B103" s="47" t="s">
        <v>22</v>
      </c>
      <c r="C103" s="28">
        <v>0</v>
      </c>
      <c r="D103" s="28">
        <v>0</v>
      </c>
      <c r="E103" s="29" t="str">
        <f t="shared" si="19"/>
        <v/>
      </c>
      <c r="F103" s="29" t="str">
        <f t="shared" si="20"/>
        <v/>
      </c>
      <c r="G103" s="30" t="str">
        <f t="shared" si="18"/>
        <v xml:space="preserve"> </v>
      </c>
      <c r="H103" s="48" t="str">
        <f t="shared" si="21"/>
        <v/>
      </c>
    </row>
    <row r="104" spans="1:8" s="31" customFormat="1" ht="15" x14ac:dyDescent="0.2">
      <c r="A104" s="66"/>
      <c r="B104" s="47" t="s">
        <v>182</v>
      </c>
      <c r="C104" s="28">
        <v>0</v>
      </c>
      <c r="D104" s="28">
        <v>1</v>
      </c>
      <c r="E104" s="29" t="str">
        <f t="shared" si="19"/>
        <v/>
      </c>
      <c r="F104" s="29">
        <f t="shared" si="20"/>
        <v>4.7169811320754715E-3</v>
      </c>
      <c r="G104" s="30">
        <f t="shared" si="18"/>
        <v>1</v>
      </c>
      <c r="H104" s="48" t="str">
        <f t="shared" si="21"/>
        <v/>
      </c>
    </row>
    <row r="105" spans="1:8" s="31" customFormat="1" ht="15" x14ac:dyDescent="0.2">
      <c r="A105" s="66"/>
      <c r="B105" s="47" t="s">
        <v>586</v>
      </c>
      <c r="C105" s="28">
        <v>0</v>
      </c>
      <c r="D105" s="28">
        <v>2</v>
      </c>
      <c r="E105" s="29" t="str">
        <f t="shared" si="19"/>
        <v/>
      </c>
      <c r="F105" s="29">
        <f t="shared" si="20"/>
        <v>9.433962264150943E-3</v>
      </c>
      <c r="G105" s="30">
        <f t="shared" si="18"/>
        <v>1</v>
      </c>
      <c r="H105" s="48" t="str">
        <f t="shared" si="21"/>
        <v/>
      </c>
    </row>
    <row r="106" spans="1:8" s="31" customFormat="1" ht="15" x14ac:dyDescent="0.2">
      <c r="A106" s="66"/>
      <c r="B106" s="47" t="s">
        <v>419</v>
      </c>
      <c r="C106" s="28">
        <v>1</v>
      </c>
      <c r="D106" s="28">
        <v>11</v>
      </c>
      <c r="E106" s="29">
        <f t="shared" si="19"/>
        <v>1.2269938650306749E-3</v>
      </c>
      <c r="F106" s="29">
        <f t="shared" si="20"/>
        <v>5.1886792452830191E-2</v>
      </c>
      <c r="G106" s="30">
        <f t="shared" si="18"/>
        <v>10</v>
      </c>
      <c r="H106" s="48">
        <f t="shared" si="21"/>
        <v>1.2269938650306749E-2</v>
      </c>
    </row>
    <row r="107" spans="1:8" s="31" customFormat="1" ht="15" x14ac:dyDescent="0.2">
      <c r="A107" s="66"/>
      <c r="B107" s="47" t="s">
        <v>608</v>
      </c>
      <c r="C107" s="28">
        <v>0</v>
      </c>
      <c r="D107" s="28">
        <v>0</v>
      </c>
      <c r="E107" s="29" t="str">
        <f t="shared" ref="E107" si="46">+IF(C107=0,"",C107/C$75)</f>
        <v/>
      </c>
      <c r="F107" s="29" t="str">
        <f t="shared" ref="F107" si="47">+IF(D107=0,"",D107/D$75)</f>
        <v/>
      </c>
      <c r="G107" s="30" t="str">
        <f t="shared" ref="G107" si="48">+IF(AND(C107=0,D107=0)," ",IF(C107=0,1,IF(D107=0,-1,(D107-C107)/C107)))</f>
        <v xml:space="preserve"> </v>
      </c>
      <c r="H107" s="48" t="str">
        <f t="shared" ref="H107" si="49">+IF(OR(AND(E107=""),(G107="")),"",E107*G107)</f>
        <v/>
      </c>
    </row>
    <row r="108" spans="1:8" s="31" customFormat="1" ht="15" x14ac:dyDescent="0.2">
      <c r="A108" s="66"/>
      <c r="B108" s="47" t="s">
        <v>18</v>
      </c>
      <c r="C108" s="28">
        <v>0</v>
      </c>
      <c r="D108" s="28">
        <v>0</v>
      </c>
      <c r="E108" s="29" t="str">
        <f t="shared" si="19"/>
        <v/>
      </c>
      <c r="F108" s="29" t="str">
        <f t="shared" si="20"/>
        <v/>
      </c>
      <c r="G108" s="30" t="str">
        <f t="shared" si="18"/>
        <v xml:space="preserve"> </v>
      </c>
      <c r="H108" s="48" t="str">
        <f t="shared" si="21"/>
        <v/>
      </c>
    </row>
    <row r="109" spans="1:8" s="31" customFormat="1" ht="15" x14ac:dyDescent="0.2">
      <c r="A109" s="66"/>
      <c r="B109" s="47" t="s">
        <v>20</v>
      </c>
      <c r="C109" s="28">
        <v>0</v>
      </c>
      <c r="D109" s="28">
        <v>0</v>
      </c>
      <c r="E109" s="29" t="str">
        <f t="shared" si="19"/>
        <v/>
      </c>
      <c r="F109" s="29" t="str">
        <f t="shared" si="20"/>
        <v/>
      </c>
      <c r="G109" s="30" t="str">
        <f t="shared" si="18"/>
        <v xml:space="preserve"> </v>
      </c>
      <c r="H109" s="48" t="str">
        <f t="shared" si="21"/>
        <v/>
      </c>
    </row>
    <row r="110" spans="1:8" s="31" customFormat="1" ht="15" x14ac:dyDescent="0.2">
      <c r="A110" s="66"/>
      <c r="B110" s="47" t="s">
        <v>594</v>
      </c>
      <c r="C110" s="28">
        <v>0</v>
      </c>
      <c r="D110" s="28">
        <v>0</v>
      </c>
      <c r="E110" s="29" t="str">
        <f t="shared" si="19"/>
        <v/>
      </c>
      <c r="F110" s="29" t="str">
        <f t="shared" si="20"/>
        <v/>
      </c>
      <c r="G110" s="30" t="str">
        <f t="shared" si="18"/>
        <v xml:space="preserve"> </v>
      </c>
      <c r="H110" s="48" t="str">
        <f t="shared" si="21"/>
        <v/>
      </c>
    </row>
    <row r="111" spans="1:8" s="31" customFormat="1" ht="15" x14ac:dyDescent="0.2">
      <c r="A111" s="66"/>
      <c r="B111" s="47" t="s">
        <v>537</v>
      </c>
      <c r="C111" s="28">
        <v>0</v>
      </c>
      <c r="D111" s="28">
        <v>0</v>
      </c>
      <c r="E111" s="29" t="str">
        <f t="shared" ref="E111" si="50">+IF(C111=0,"",C111/C$75)</f>
        <v/>
      </c>
      <c r="F111" s="29" t="str">
        <f t="shared" ref="F111" si="51">+IF(D111=0,"",D111/D$75)</f>
        <v/>
      </c>
      <c r="G111" s="30" t="str">
        <f t="shared" si="18"/>
        <v xml:space="preserve"> </v>
      </c>
      <c r="H111" s="48" t="str">
        <f t="shared" ref="H111" si="52">+IF(OR(AND(E111=""),(G111="")),"",E111*G111)</f>
        <v/>
      </c>
    </row>
    <row r="112" spans="1:8" s="31" customFormat="1" ht="15" x14ac:dyDescent="0.2">
      <c r="A112" s="66"/>
      <c r="B112" s="47" t="s">
        <v>183</v>
      </c>
      <c r="C112" s="28">
        <v>0</v>
      </c>
      <c r="D112" s="28">
        <v>2</v>
      </c>
      <c r="E112" s="29" t="str">
        <f t="shared" si="19"/>
        <v/>
      </c>
      <c r="F112" s="29">
        <f t="shared" si="20"/>
        <v>9.433962264150943E-3</v>
      </c>
      <c r="G112" s="30">
        <f t="shared" si="18"/>
        <v>1</v>
      </c>
      <c r="H112" s="48" t="str">
        <f t="shared" si="21"/>
        <v/>
      </c>
    </row>
    <row r="113" spans="1:8" s="31" customFormat="1" ht="15" x14ac:dyDescent="0.2">
      <c r="A113" s="66"/>
      <c r="B113" s="47" t="s">
        <v>184</v>
      </c>
      <c r="C113" s="28">
        <v>1</v>
      </c>
      <c r="D113" s="28">
        <v>0</v>
      </c>
      <c r="E113" s="29">
        <f t="shared" si="19"/>
        <v>1.2269938650306749E-3</v>
      </c>
      <c r="F113" s="29" t="str">
        <f t="shared" si="20"/>
        <v/>
      </c>
      <c r="G113" s="30">
        <f t="shared" si="18"/>
        <v>-1</v>
      </c>
      <c r="H113" s="48">
        <f t="shared" si="21"/>
        <v>-1.2269938650306749E-3</v>
      </c>
    </row>
    <row r="114" spans="1:8" s="31" customFormat="1" ht="15" x14ac:dyDescent="0.2">
      <c r="A114" s="66"/>
      <c r="B114" s="47" t="s">
        <v>587</v>
      </c>
      <c r="C114" s="28">
        <v>0</v>
      </c>
      <c r="D114" s="28">
        <v>1</v>
      </c>
      <c r="E114" s="29" t="str">
        <f t="shared" si="19"/>
        <v/>
      </c>
      <c r="F114" s="29">
        <f t="shared" si="20"/>
        <v>4.7169811320754715E-3</v>
      </c>
      <c r="G114" s="30">
        <f t="shared" si="18"/>
        <v>1</v>
      </c>
      <c r="H114" s="48" t="str">
        <f t="shared" si="21"/>
        <v/>
      </c>
    </row>
    <row r="115" spans="1:8" s="31" customFormat="1" ht="15" x14ac:dyDescent="0.2">
      <c r="A115" s="66"/>
      <c r="B115" s="47" t="s">
        <v>588</v>
      </c>
      <c r="C115" s="28">
        <v>1</v>
      </c>
      <c r="D115" s="28">
        <v>10</v>
      </c>
      <c r="E115" s="29">
        <f t="shared" si="19"/>
        <v>1.2269938650306749E-3</v>
      </c>
      <c r="F115" s="29">
        <f t="shared" si="20"/>
        <v>4.716981132075472E-2</v>
      </c>
      <c r="G115" s="30">
        <f t="shared" si="18"/>
        <v>9</v>
      </c>
      <c r="H115" s="48">
        <f t="shared" si="21"/>
        <v>1.1042944785276074E-2</v>
      </c>
    </row>
    <row r="116" spans="1:8" s="31" customFormat="1" ht="15" x14ac:dyDescent="0.2">
      <c r="A116" s="66"/>
      <c r="B116" s="47" t="s">
        <v>185</v>
      </c>
      <c r="C116" s="28">
        <v>1</v>
      </c>
      <c r="D116" s="28">
        <v>1</v>
      </c>
      <c r="E116" s="29">
        <f t="shared" si="19"/>
        <v>1.2269938650306749E-3</v>
      </c>
      <c r="F116" s="29">
        <f t="shared" si="20"/>
        <v>4.7169811320754715E-3</v>
      </c>
      <c r="G116" s="30">
        <f t="shared" si="18"/>
        <v>0</v>
      </c>
      <c r="H116" s="48">
        <f t="shared" si="21"/>
        <v>0</v>
      </c>
    </row>
    <row r="117" spans="1:8" s="31" customFormat="1" ht="15" x14ac:dyDescent="0.2">
      <c r="A117" s="66"/>
      <c r="B117" s="47" t="s">
        <v>186</v>
      </c>
      <c r="C117" s="28">
        <v>4</v>
      </c>
      <c r="D117" s="28">
        <v>3</v>
      </c>
      <c r="E117" s="29">
        <f t="shared" si="19"/>
        <v>4.9079754601226997E-3</v>
      </c>
      <c r="F117" s="29">
        <f t="shared" si="20"/>
        <v>1.4150943396226415E-2</v>
      </c>
      <c r="G117" s="30">
        <f t="shared" si="18"/>
        <v>-0.25</v>
      </c>
      <c r="H117" s="48">
        <f t="shared" si="21"/>
        <v>-1.2269938650306749E-3</v>
      </c>
    </row>
    <row r="118" spans="1:8" s="31" customFormat="1" ht="15" x14ac:dyDescent="0.2">
      <c r="A118" s="66"/>
      <c r="B118" s="47" t="s">
        <v>187</v>
      </c>
      <c r="C118" s="28">
        <v>0</v>
      </c>
      <c r="D118" s="28">
        <v>0</v>
      </c>
      <c r="E118" s="29" t="str">
        <f t="shared" si="19"/>
        <v/>
      </c>
      <c r="F118" s="29" t="str">
        <f t="shared" si="20"/>
        <v/>
      </c>
      <c r="G118" s="30" t="str">
        <f t="shared" si="18"/>
        <v xml:space="preserve"> </v>
      </c>
      <c r="H118" s="48" t="str">
        <f t="shared" si="21"/>
        <v/>
      </c>
    </row>
    <row r="119" spans="1:8" s="31" customFormat="1" ht="15" x14ac:dyDescent="0.2">
      <c r="A119" s="66"/>
      <c r="B119" s="47" t="s">
        <v>27</v>
      </c>
      <c r="C119" s="28">
        <v>1</v>
      </c>
      <c r="D119" s="28">
        <v>0</v>
      </c>
      <c r="E119" s="29">
        <f t="shared" si="19"/>
        <v>1.2269938650306749E-3</v>
      </c>
      <c r="F119" s="29" t="str">
        <f t="shared" si="20"/>
        <v/>
      </c>
      <c r="G119" s="30">
        <f t="shared" si="18"/>
        <v>-1</v>
      </c>
      <c r="H119" s="48">
        <f t="shared" si="21"/>
        <v>-1.2269938650306749E-3</v>
      </c>
    </row>
    <row r="120" spans="1:8" s="31" customFormat="1" ht="15" x14ac:dyDescent="0.2">
      <c r="A120" s="66"/>
      <c r="B120" s="47" t="s">
        <v>188</v>
      </c>
      <c r="C120" s="28">
        <v>0</v>
      </c>
      <c r="D120" s="28">
        <v>0</v>
      </c>
      <c r="E120" s="29" t="str">
        <f t="shared" si="19"/>
        <v/>
      </c>
      <c r="F120" s="29" t="str">
        <f t="shared" si="20"/>
        <v/>
      </c>
      <c r="G120" s="30" t="str">
        <f t="shared" si="18"/>
        <v xml:space="preserve"> </v>
      </c>
      <c r="H120" s="48" t="str">
        <f t="shared" si="21"/>
        <v/>
      </c>
    </row>
    <row r="121" spans="1:8" s="31" customFormat="1" ht="30" x14ac:dyDescent="0.2">
      <c r="A121" s="66"/>
      <c r="B121" s="47" t="s">
        <v>420</v>
      </c>
      <c r="C121" s="28">
        <v>0</v>
      </c>
      <c r="D121" s="28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28">
        <v>1</v>
      </c>
      <c r="D122" s="28">
        <v>1</v>
      </c>
      <c r="E122" s="29">
        <f t="shared" si="19"/>
        <v>1.2269938650306749E-3</v>
      </c>
      <c r="F122" s="29">
        <f t="shared" si="20"/>
        <v>4.7169811320754715E-3</v>
      </c>
      <c r="G122" s="30">
        <f t="shared" si="18"/>
        <v>0</v>
      </c>
      <c r="H122" s="48">
        <f t="shared" si="21"/>
        <v>0</v>
      </c>
    </row>
    <row r="123" spans="1:8" s="31" customFormat="1" ht="15" x14ac:dyDescent="0.2">
      <c r="A123" s="66"/>
      <c r="B123" s="47" t="s">
        <v>24</v>
      </c>
      <c r="C123" s="28">
        <v>0</v>
      </c>
      <c r="D123" s="28">
        <v>0</v>
      </c>
      <c r="E123" s="29" t="str">
        <f t="shared" si="19"/>
        <v/>
      </c>
      <c r="F123" s="29" t="str">
        <f t="shared" si="20"/>
        <v/>
      </c>
      <c r="G123" s="30" t="str">
        <f t="shared" si="18"/>
        <v xml:space="preserve"> </v>
      </c>
      <c r="H123" s="48" t="str">
        <f t="shared" si="21"/>
        <v/>
      </c>
    </row>
    <row r="124" spans="1:8" s="31" customFormat="1" ht="15" x14ac:dyDescent="0.2">
      <c r="A124" s="66"/>
      <c r="B124" s="47" t="s">
        <v>189</v>
      </c>
      <c r="C124" s="28">
        <v>1</v>
      </c>
      <c r="D124" s="28">
        <v>0</v>
      </c>
      <c r="E124" s="29">
        <f t="shared" si="19"/>
        <v>1.2269938650306749E-3</v>
      </c>
      <c r="F124" s="29" t="str">
        <f t="shared" si="20"/>
        <v/>
      </c>
      <c r="G124" s="30">
        <f t="shared" si="18"/>
        <v>-1</v>
      </c>
      <c r="H124" s="48">
        <f t="shared" si="21"/>
        <v>-1.2269938650306749E-3</v>
      </c>
    </row>
    <row r="125" spans="1:8" s="31" customFormat="1" ht="15" x14ac:dyDescent="0.2">
      <c r="A125" s="66"/>
      <c r="B125" s="47" t="s">
        <v>25</v>
      </c>
      <c r="C125" s="28">
        <v>1</v>
      </c>
      <c r="D125" s="28">
        <v>8</v>
      </c>
      <c r="E125" s="29">
        <f t="shared" si="19"/>
        <v>1.2269938650306749E-3</v>
      </c>
      <c r="F125" s="29">
        <f t="shared" si="20"/>
        <v>3.7735849056603772E-2</v>
      </c>
      <c r="G125" s="30">
        <f t="shared" si="18"/>
        <v>7</v>
      </c>
      <c r="H125" s="48">
        <f t="shared" si="21"/>
        <v>8.5889570552147246E-3</v>
      </c>
    </row>
    <row r="126" spans="1:8" s="31" customFormat="1" ht="15" x14ac:dyDescent="0.2">
      <c r="A126" s="66"/>
      <c r="B126" s="47" t="s">
        <v>23</v>
      </c>
      <c r="C126" s="28">
        <v>1</v>
      </c>
      <c r="D126" s="28">
        <v>0</v>
      </c>
      <c r="E126" s="29">
        <f t="shared" si="19"/>
        <v>1.2269938650306749E-3</v>
      </c>
      <c r="F126" s="29" t="str">
        <f t="shared" si="20"/>
        <v/>
      </c>
      <c r="G126" s="30">
        <f t="shared" si="18"/>
        <v>-1</v>
      </c>
      <c r="H126" s="48">
        <f t="shared" si="21"/>
        <v>-1.2269938650306749E-3</v>
      </c>
    </row>
    <row r="127" spans="1:8" s="31" customFormat="1" ht="15" x14ac:dyDescent="0.2">
      <c r="A127" s="66"/>
      <c r="B127" s="47" t="s">
        <v>26</v>
      </c>
      <c r="C127" s="28">
        <v>22</v>
      </c>
      <c r="D127" s="28">
        <v>14</v>
      </c>
      <c r="E127" s="29">
        <f t="shared" si="19"/>
        <v>2.6993865030674847E-2</v>
      </c>
      <c r="F127" s="29">
        <f t="shared" si="20"/>
        <v>6.6037735849056603E-2</v>
      </c>
      <c r="G127" s="30">
        <f t="shared" si="18"/>
        <v>-0.36363636363636365</v>
      </c>
      <c r="H127" s="48">
        <f t="shared" si="21"/>
        <v>-9.8159509202453993E-3</v>
      </c>
    </row>
    <row r="128" spans="1:8" s="31" customFormat="1" ht="15" x14ac:dyDescent="0.2">
      <c r="A128" s="66" t="s">
        <v>644</v>
      </c>
      <c r="B128" s="47" t="s">
        <v>649</v>
      </c>
      <c r="C128" s="28">
        <v>2</v>
      </c>
      <c r="D128" s="28">
        <v>0</v>
      </c>
      <c r="E128" s="29">
        <f t="shared" ref="E128" si="53">+IF(C128=0,"",C128/C$75)</f>
        <v>2.4539877300613498E-3</v>
      </c>
      <c r="F128" s="29" t="str">
        <f t="shared" ref="F128" si="54">+IF(D128=0,"",D128/D$75)</f>
        <v/>
      </c>
      <c r="G128" s="30">
        <f t="shared" ref="G128" si="55">+IF(AND(C128=0,D128=0)," ",IF(C128=0,1,IF(D128=0,-1,(D128-C128)/C128)))</f>
        <v>-1</v>
      </c>
      <c r="H128" s="48">
        <f t="shared" ref="H128" si="56">+IF(OR(AND(E128=""),(G128="")),"",E128*G128)</f>
        <v>-2.4539877300613498E-3</v>
      </c>
    </row>
    <row r="129" spans="1:8" s="31" customFormat="1" ht="15" x14ac:dyDescent="0.2">
      <c r="A129" s="66"/>
      <c r="B129" s="47" t="s">
        <v>190</v>
      </c>
      <c r="C129" s="28">
        <v>0</v>
      </c>
      <c r="D129" s="28">
        <v>0</v>
      </c>
      <c r="E129" s="29" t="str">
        <f t="shared" si="19"/>
        <v/>
      </c>
      <c r="F129" s="29" t="str">
        <f t="shared" si="20"/>
        <v/>
      </c>
      <c r="G129" s="30" t="str">
        <f t="shared" si="18"/>
        <v xml:space="preserve"> </v>
      </c>
      <c r="H129" s="48" t="str">
        <f t="shared" si="21"/>
        <v/>
      </c>
    </row>
    <row r="130" spans="1:8" s="31" customFormat="1" ht="15" x14ac:dyDescent="0.2">
      <c r="A130" s="66"/>
      <c r="B130" s="47" t="s">
        <v>31</v>
      </c>
      <c r="C130" s="28">
        <v>0</v>
      </c>
      <c r="D130" s="28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28">
        <v>1</v>
      </c>
      <c r="D131" s="28">
        <v>2</v>
      </c>
      <c r="E131" s="29">
        <f t="shared" si="19"/>
        <v>1.2269938650306749E-3</v>
      </c>
      <c r="F131" s="29">
        <f t="shared" si="20"/>
        <v>9.433962264150943E-3</v>
      </c>
      <c r="G131" s="30">
        <f t="shared" si="18"/>
        <v>1</v>
      </c>
      <c r="H131" s="48">
        <f t="shared" si="21"/>
        <v>1.2269938650306749E-3</v>
      </c>
    </row>
    <row r="132" spans="1:8" s="31" customFormat="1" ht="15" x14ac:dyDescent="0.2">
      <c r="A132" s="66"/>
      <c r="B132" s="47" t="s">
        <v>191</v>
      </c>
      <c r="C132" s="28">
        <v>0</v>
      </c>
      <c r="D132" s="28">
        <v>3</v>
      </c>
      <c r="E132" s="29" t="str">
        <f t="shared" si="19"/>
        <v/>
      </c>
      <c r="F132" s="29">
        <f t="shared" si="20"/>
        <v>1.4150943396226415E-2</v>
      </c>
      <c r="G132" s="30">
        <f t="shared" si="18"/>
        <v>1</v>
      </c>
      <c r="H132" s="48" t="str">
        <f t="shared" si="21"/>
        <v/>
      </c>
    </row>
    <row r="133" spans="1:8" s="31" customFormat="1" ht="15" x14ac:dyDescent="0.2">
      <c r="A133" s="66"/>
      <c r="B133" s="47" t="s">
        <v>421</v>
      </c>
      <c r="C133" s="28">
        <v>0</v>
      </c>
      <c r="D133" s="28">
        <v>0</v>
      </c>
      <c r="E133" s="29" t="str">
        <f t="shared" si="19"/>
        <v/>
      </c>
      <c r="F133" s="29" t="str">
        <f t="shared" si="20"/>
        <v/>
      </c>
      <c r="G133" s="30" t="str">
        <f t="shared" si="18"/>
        <v xml:space="preserve"> </v>
      </c>
      <c r="H133" s="48" t="str">
        <f t="shared" si="21"/>
        <v/>
      </c>
    </row>
    <row r="134" spans="1:8" s="31" customFormat="1" ht="15" x14ac:dyDescent="0.2">
      <c r="A134" s="66"/>
      <c r="B134" s="47" t="s">
        <v>422</v>
      </c>
      <c r="C134" s="28">
        <v>746</v>
      </c>
      <c r="D134" s="28">
        <v>40</v>
      </c>
      <c r="E134" s="29">
        <f t="shared" si="19"/>
        <v>0.91533742331288348</v>
      </c>
      <c r="F134" s="29">
        <f t="shared" si="20"/>
        <v>0.18867924528301888</v>
      </c>
      <c r="G134" s="30">
        <f t="shared" si="18"/>
        <v>-0.9463806970509383</v>
      </c>
      <c r="H134" s="48">
        <f t="shared" si="21"/>
        <v>-0.86625766871165644</v>
      </c>
    </row>
    <row r="135" spans="1:8" s="31" customFormat="1" ht="15" x14ac:dyDescent="0.2">
      <c r="A135" s="66"/>
      <c r="B135" s="47" t="s">
        <v>192</v>
      </c>
      <c r="C135" s="28">
        <v>0</v>
      </c>
      <c r="D135" s="28">
        <v>2</v>
      </c>
      <c r="E135" s="29" t="str">
        <f t="shared" si="19"/>
        <v/>
      </c>
      <c r="F135" s="29">
        <f t="shared" si="20"/>
        <v>9.433962264150943E-3</v>
      </c>
      <c r="G135" s="30">
        <f t="shared" si="18"/>
        <v>1</v>
      </c>
      <c r="H135" s="48" t="str">
        <f t="shared" si="21"/>
        <v/>
      </c>
    </row>
    <row r="136" spans="1:8" s="31" customFormat="1" ht="15" x14ac:dyDescent="0.2">
      <c r="A136" s="66"/>
      <c r="B136" s="47" t="s">
        <v>193</v>
      </c>
      <c r="C136" s="28">
        <v>0</v>
      </c>
      <c r="D136" s="28">
        <v>0</v>
      </c>
      <c r="E136" s="29" t="str">
        <f t="shared" si="19"/>
        <v/>
      </c>
      <c r="F136" s="29" t="str">
        <f t="shared" si="20"/>
        <v/>
      </c>
      <c r="G136" s="30" t="str">
        <f t="shared" si="18"/>
        <v xml:space="preserve"> </v>
      </c>
      <c r="H136" s="48" t="str">
        <f t="shared" si="21"/>
        <v/>
      </c>
    </row>
    <row r="137" spans="1:8" s="31" customFormat="1" ht="15" x14ac:dyDescent="0.2">
      <c r="A137" s="66"/>
      <c r="B137" s="47" t="s">
        <v>28</v>
      </c>
      <c r="C137" s="28">
        <v>0</v>
      </c>
      <c r="D137" s="28">
        <v>2</v>
      </c>
      <c r="E137" s="29" t="str">
        <f t="shared" si="19"/>
        <v/>
      </c>
      <c r="F137" s="29">
        <f t="shared" si="20"/>
        <v>9.433962264150943E-3</v>
      </c>
      <c r="G137" s="30">
        <f t="shared" si="18"/>
        <v>1</v>
      </c>
      <c r="H137" s="48" t="str">
        <f t="shared" si="21"/>
        <v/>
      </c>
    </row>
    <row r="138" spans="1:8" s="31" customFormat="1" ht="15" x14ac:dyDescent="0.2">
      <c r="A138" s="66"/>
      <c r="B138" s="47" t="s">
        <v>32</v>
      </c>
      <c r="C138" s="28">
        <v>0</v>
      </c>
      <c r="D138" s="28">
        <v>0</v>
      </c>
      <c r="E138" s="29" t="str">
        <f t="shared" si="19"/>
        <v/>
      </c>
      <c r="F138" s="29" t="str">
        <f t="shared" si="20"/>
        <v/>
      </c>
      <c r="G138" s="30" t="str">
        <f t="shared" si="18"/>
        <v xml:space="preserve"> </v>
      </c>
      <c r="H138" s="48" t="str">
        <f t="shared" si="21"/>
        <v/>
      </c>
    </row>
    <row r="139" spans="1:8" s="31" customFormat="1" ht="15" x14ac:dyDescent="0.2">
      <c r="A139" s="66"/>
      <c r="B139" s="47" t="s">
        <v>505</v>
      </c>
      <c r="C139" s="28">
        <v>0</v>
      </c>
      <c r="D139" s="28">
        <v>0</v>
      </c>
      <c r="E139" s="29" t="str">
        <f t="shared" ref="E139:E140" si="57">+IF(C139=0,"",C139/C$75)</f>
        <v/>
      </c>
      <c r="F139" s="29" t="str">
        <f t="shared" ref="F139:F140" si="58">+IF(D139=0,"",D139/D$75)</f>
        <v/>
      </c>
      <c r="G139" s="30" t="str">
        <f t="shared" si="18"/>
        <v xml:space="preserve"> </v>
      </c>
      <c r="H139" s="48" t="str">
        <f t="shared" ref="H139:H140" si="59">+IF(OR(AND(E139=""),(G139="")),"",E139*G139)</f>
        <v/>
      </c>
    </row>
    <row r="140" spans="1:8" s="31" customFormat="1" ht="15" x14ac:dyDescent="0.2">
      <c r="A140" s="66"/>
      <c r="B140" s="47" t="s">
        <v>30</v>
      </c>
      <c r="C140" s="28">
        <v>0</v>
      </c>
      <c r="D140" s="28">
        <v>4</v>
      </c>
      <c r="E140" s="29" t="str">
        <f t="shared" si="57"/>
        <v/>
      </c>
      <c r="F140" s="29">
        <f t="shared" si="58"/>
        <v>1.8867924528301886E-2</v>
      </c>
      <c r="G140" s="30">
        <f t="shared" si="18"/>
        <v>1</v>
      </c>
      <c r="H140" s="48" t="str">
        <f t="shared" si="59"/>
        <v/>
      </c>
    </row>
    <row r="141" spans="1:8" s="31" customFormat="1" ht="15" x14ac:dyDescent="0.2">
      <c r="A141" s="66"/>
      <c r="B141" s="47" t="s">
        <v>29</v>
      </c>
      <c r="C141" s="28">
        <v>0</v>
      </c>
      <c r="D141" s="28">
        <v>0</v>
      </c>
      <c r="E141" s="29" t="str">
        <f t="shared" si="19"/>
        <v/>
      </c>
      <c r="F141" s="29" t="str">
        <f t="shared" si="20"/>
        <v/>
      </c>
      <c r="G141" s="30" t="str">
        <f t="shared" si="18"/>
        <v xml:space="preserve"> </v>
      </c>
      <c r="H141" s="48" t="str">
        <f t="shared" si="21"/>
        <v/>
      </c>
    </row>
    <row r="142" spans="1:8" s="31" customFormat="1" ht="15" x14ac:dyDescent="0.2">
      <c r="A142" s="66"/>
      <c r="B142" s="47" t="s">
        <v>194</v>
      </c>
      <c r="C142" s="28">
        <v>0</v>
      </c>
      <c r="D142" s="28">
        <v>0</v>
      </c>
      <c r="E142" s="29" t="str">
        <f t="shared" si="19"/>
        <v/>
      </c>
      <c r="F142" s="29" t="str">
        <f t="shared" si="20"/>
        <v/>
      </c>
      <c r="G142" s="30" t="str">
        <f t="shared" si="18"/>
        <v xml:space="preserve"> </v>
      </c>
      <c r="H142" s="48" t="str">
        <f t="shared" si="21"/>
        <v/>
      </c>
    </row>
    <row r="143" spans="1:8" s="31" customFormat="1" ht="15" x14ac:dyDescent="0.2">
      <c r="A143" s="66"/>
      <c r="B143" s="47" t="s">
        <v>195</v>
      </c>
      <c r="C143" s="28">
        <v>0</v>
      </c>
      <c r="D143" s="28">
        <v>0</v>
      </c>
      <c r="E143" s="29" t="str">
        <f t="shared" si="19"/>
        <v/>
      </c>
      <c r="F143" s="29" t="str">
        <f t="shared" si="20"/>
        <v/>
      </c>
      <c r="G143" s="30" t="str">
        <f t="shared" si="18"/>
        <v xml:space="preserve"> </v>
      </c>
      <c r="H143" s="48" t="str">
        <f t="shared" si="21"/>
        <v/>
      </c>
    </row>
    <row r="144" spans="1:8" s="31" customFormat="1" ht="15" x14ac:dyDescent="0.2">
      <c r="A144" s="66"/>
      <c r="B144" s="47" t="s">
        <v>196</v>
      </c>
      <c r="C144" s="28">
        <v>0</v>
      </c>
      <c r="D144" s="28">
        <v>0</v>
      </c>
      <c r="E144" s="29" t="str">
        <f t="shared" si="19"/>
        <v/>
      </c>
      <c r="F144" s="29" t="str">
        <f t="shared" si="20"/>
        <v/>
      </c>
      <c r="G144" s="30" t="str">
        <f t="shared" si="18"/>
        <v xml:space="preserve"> </v>
      </c>
      <c r="H144" s="48" t="str">
        <f t="shared" si="21"/>
        <v/>
      </c>
    </row>
    <row r="145" spans="1:8" s="31" customFormat="1" ht="15" x14ac:dyDescent="0.2">
      <c r="A145" s="66"/>
      <c r="B145" s="47" t="s">
        <v>197</v>
      </c>
      <c r="C145" s="28">
        <v>0</v>
      </c>
      <c r="D145" s="28">
        <v>0</v>
      </c>
      <c r="E145" s="29" t="str">
        <f t="shared" si="19"/>
        <v/>
      </c>
      <c r="F145" s="29" t="str">
        <f t="shared" si="20"/>
        <v/>
      </c>
      <c r="G145" s="30" t="str">
        <f t="shared" ref="G145:G170" si="60">+IF(AND(C145=0,D145=0)," ",IF(C145=0,1,IF(D145=0,-1,(D145-C145)/C145)))</f>
        <v xml:space="preserve"> </v>
      </c>
      <c r="H145" s="48" t="str">
        <f t="shared" si="21"/>
        <v/>
      </c>
    </row>
    <row r="146" spans="1:8" s="31" customFormat="1" ht="30" x14ac:dyDescent="0.2">
      <c r="A146" s="66"/>
      <c r="B146" s="47" t="s">
        <v>423</v>
      </c>
      <c r="C146" s="28">
        <v>0</v>
      </c>
      <c r="D146" s="28">
        <v>0</v>
      </c>
      <c r="E146" s="29" t="str">
        <f t="shared" si="19"/>
        <v/>
      </c>
      <c r="F146" s="29" t="str">
        <f t="shared" si="20"/>
        <v/>
      </c>
      <c r="G146" s="30" t="str">
        <f t="shared" si="60"/>
        <v xml:space="preserve"> </v>
      </c>
      <c r="H146" s="48" t="str">
        <f t="shared" si="21"/>
        <v/>
      </c>
    </row>
    <row r="147" spans="1:8" s="31" customFormat="1" ht="30" x14ac:dyDescent="0.2">
      <c r="A147" s="66"/>
      <c r="B147" s="47" t="s">
        <v>198</v>
      </c>
      <c r="C147" s="28">
        <v>0</v>
      </c>
      <c r="D147" s="28">
        <v>0</v>
      </c>
      <c r="E147" s="29" t="str">
        <f t="shared" si="19"/>
        <v/>
      </c>
      <c r="F147" s="29" t="str">
        <f t="shared" si="20"/>
        <v/>
      </c>
      <c r="G147" s="30" t="str">
        <f t="shared" si="60"/>
        <v xml:space="preserve"> </v>
      </c>
      <c r="H147" s="48" t="str">
        <f t="shared" si="21"/>
        <v/>
      </c>
    </row>
    <row r="148" spans="1:8" s="31" customFormat="1" ht="30" x14ac:dyDescent="0.2">
      <c r="A148" s="66"/>
      <c r="B148" s="47" t="s">
        <v>199</v>
      </c>
      <c r="C148" s="28">
        <v>0</v>
      </c>
      <c r="D148" s="28">
        <v>0</v>
      </c>
      <c r="E148" s="29" t="str">
        <f>+IF(C148=0,"",C148/C$75)</f>
        <v/>
      </c>
      <c r="F148" s="29" t="str">
        <f>+IF(D148=0,"",D148/D$75)</f>
        <v/>
      </c>
      <c r="G148" s="30" t="str">
        <f>+IF(AND(C148=0,D148=0)," ",IF(C148=0,1,IF(D148=0,-1,(D148-C148)/C148)))</f>
        <v xml:space="preserve"> </v>
      </c>
      <c r="H148" s="48" t="str">
        <f>+IF(OR(AND(E148=""),(G148="")),"",E148*G148)</f>
        <v/>
      </c>
    </row>
    <row r="149" spans="1:8" s="31" customFormat="1" ht="15" x14ac:dyDescent="0.2">
      <c r="A149" s="66"/>
      <c r="B149" s="47" t="s">
        <v>613</v>
      </c>
      <c r="C149" s="28">
        <v>0</v>
      </c>
      <c r="D149" s="28">
        <v>0</v>
      </c>
      <c r="E149" s="29" t="str">
        <f>+IF(C149=0,"",C149/C$75)</f>
        <v/>
      </c>
      <c r="F149" s="29" t="str">
        <f>+IF(D149=0,"",D149/D$75)</f>
        <v/>
      </c>
      <c r="G149" s="30" t="str">
        <f>+IF(AND(C149=0,D149=0)," ",IF(C149=0,1,IF(D149=0,-1,(D149-C149)/C149)))</f>
        <v xml:space="preserve"> </v>
      </c>
      <c r="H149" s="48" t="str">
        <f>+IF(OR(AND(E149=""),(G149="")),"",E149*G149)</f>
        <v/>
      </c>
    </row>
    <row r="150" spans="1:8" s="31" customFormat="1" ht="15" x14ac:dyDescent="0.2">
      <c r="A150" s="66"/>
      <c r="B150" s="47" t="s">
        <v>549</v>
      </c>
      <c r="C150" s="28">
        <v>0</v>
      </c>
      <c r="D150" s="28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28">
        <v>0</v>
      </c>
      <c r="D151" s="28">
        <v>0</v>
      </c>
      <c r="E151" s="29" t="str">
        <f t="shared" si="19"/>
        <v/>
      </c>
      <c r="F151" s="29" t="str">
        <f t="shared" si="20"/>
        <v/>
      </c>
      <c r="G151" s="30" t="str">
        <f t="shared" si="60"/>
        <v xml:space="preserve"> </v>
      </c>
      <c r="H151" s="48" t="str">
        <f t="shared" si="21"/>
        <v/>
      </c>
    </row>
    <row r="152" spans="1:8" s="31" customFormat="1" ht="15" x14ac:dyDescent="0.2">
      <c r="A152" s="66"/>
      <c r="B152" s="47" t="s">
        <v>561</v>
      </c>
      <c r="C152" s="28">
        <v>0</v>
      </c>
      <c r="D152" s="28">
        <v>0</v>
      </c>
      <c r="E152" s="29" t="str">
        <f t="shared" si="19"/>
        <v/>
      </c>
      <c r="F152" s="29" t="str">
        <f t="shared" si="20"/>
        <v/>
      </c>
      <c r="G152" s="30" t="str">
        <f t="shared" si="60"/>
        <v xml:space="preserve"> 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28">
        <v>0</v>
      </c>
      <c r="D153" s="28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28">
        <v>0</v>
      </c>
      <c r="D154" s="28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28">
        <v>0</v>
      </c>
      <c r="D155" s="28">
        <v>0</v>
      </c>
      <c r="E155" s="29" t="str">
        <f t="shared" ref="E155:E164" si="67">+IF(C155=0,"",C155/C$75)</f>
        <v/>
      </c>
      <c r="F155" s="29" t="str">
        <f t="shared" ref="F155:F164" si="68">+IF(D155=0,"",D155/D$75)</f>
        <v/>
      </c>
      <c r="G155" s="30" t="str">
        <f t="shared" si="60"/>
        <v xml:space="preserve"> </v>
      </c>
      <c r="H155" s="48" t="str">
        <f t="shared" ref="H155:H164" si="69">+IF(OR(AND(E155=""),(G155="")),"",E155*G155)</f>
        <v/>
      </c>
    </row>
    <row r="156" spans="1:8" s="31" customFormat="1" ht="15" x14ac:dyDescent="0.2">
      <c r="A156" s="66"/>
      <c r="B156" s="47" t="s">
        <v>34</v>
      </c>
      <c r="C156" s="28">
        <v>1</v>
      </c>
      <c r="D156" s="28">
        <v>0</v>
      </c>
      <c r="E156" s="29">
        <f t="shared" si="67"/>
        <v>1.2269938650306749E-3</v>
      </c>
      <c r="F156" s="29" t="str">
        <f t="shared" si="68"/>
        <v/>
      </c>
      <c r="G156" s="30">
        <f t="shared" si="60"/>
        <v>-1</v>
      </c>
      <c r="H156" s="48">
        <f t="shared" si="69"/>
        <v>-1.2269938650306749E-3</v>
      </c>
    </row>
    <row r="157" spans="1:8" s="31" customFormat="1" ht="15" x14ac:dyDescent="0.2">
      <c r="A157" s="66"/>
      <c r="B157" s="47" t="s">
        <v>200</v>
      </c>
      <c r="C157" s="28">
        <v>0</v>
      </c>
      <c r="D157" s="28">
        <v>0</v>
      </c>
      <c r="E157" s="29" t="str">
        <f t="shared" si="67"/>
        <v/>
      </c>
      <c r="F157" s="29" t="str">
        <f t="shared" si="68"/>
        <v/>
      </c>
      <c r="G157" s="30" t="str">
        <f t="shared" si="60"/>
        <v xml:space="preserve"> </v>
      </c>
      <c r="H157" s="48" t="str">
        <f t="shared" si="69"/>
        <v/>
      </c>
    </row>
    <row r="158" spans="1:8" s="31" customFormat="1" ht="30" x14ac:dyDescent="0.2">
      <c r="A158" s="66"/>
      <c r="B158" s="47" t="s">
        <v>201</v>
      </c>
      <c r="C158" s="28">
        <v>0</v>
      </c>
      <c r="D158" s="28">
        <v>0</v>
      </c>
      <c r="E158" s="29" t="str">
        <f t="shared" si="67"/>
        <v/>
      </c>
      <c r="F158" s="29" t="str">
        <f t="shared" si="68"/>
        <v/>
      </c>
      <c r="G158" s="30" t="str">
        <f t="shared" si="60"/>
        <v xml:space="preserve"> </v>
      </c>
      <c r="H158" s="48" t="str">
        <f t="shared" si="69"/>
        <v/>
      </c>
    </row>
    <row r="159" spans="1:8" s="31" customFormat="1" ht="15" x14ac:dyDescent="0.2">
      <c r="A159" s="66"/>
      <c r="B159" s="47" t="s">
        <v>614</v>
      </c>
      <c r="C159" s="28">
        <v>4</v>
      </c>
      <c r="D159" s="28">
        <v>0</v>
      </c>
      <c r="E159" s="29">
        <f t="shared" ref="E159" si="70">+IF(C159=0,"",C159/C$75)</f>
        <v>4.9079754601226997E-3</v>
      </c>
      <c r="F159" s="29" t="str">
        <f t="shared" ref="F159" si="71">+IF(D159=0,"",D159/D$75)</f>
        <v/>
      </c>
      <c r="G159" s="30">
        <f t="shared" ref="G159" si="72">+IF(AND(C159=0,D159=0)," ",IF(C159=0,1,IF(D159=0,-1,(D159-C159)/C159)))</f>
        <v>-1</v>
      </c>
      <c r="H159" s="48">
        <f t="shared" ref="H159" si="73">+IF(OR(AND(E159=""),(G159="")),"",E159*G159)</f>
        <v>-4.9079754601226997E-3</v>
      </c>
    </row>
    <row r="160" spans="1:8" s="31" customFormat="1" ht="30" x14ac:dyDescent="0.2">
      <c r="A160" s="66"/>
      <c r="B160" s="47" t="s">
        <v>202</v>
      </c>
      <c r="C160" s="28">
        <v>0</v>
      </c>
      <c r="D160" s="28">
        <v>0</v>
      </c>
      <c r="E160" s="29" t="str">
        <f t="shared" si="67"/>
        <v/>
      </c>
      <c r="F160" s="29" t="str">
        <f t="shared" si="68"/>
        <v/>
      </c>
      <c r="G160" s="30" t="str">
        <f t="shared" si="60"/>
        <v xml:space="preserve"> </v>
      </c>
      <c r="H160" s="48" t="str">
        <f t="shared" si="69"/>
        <v/>
      </c>
    </row>
    <row r="161" spans="1:8" s="31" customFormat="1" ht="15" x14ac:dyDescent="0.2">
      <c r="A161" s="66"/>
      <c r="B161" s="47" t="s">
        <v>596</v>
      </c>
      <c r="C161" s="28">
        <v>0</v>
      </c>
      <c r="D161" s="28">
        <v>0</v>
      </c>
      <c r="E161" s="29" t="str">
        <f t="shared" si="67"/>
        <v/>
      </c>
      <c r="F161" s="29" t="str">
        <f t="shared" si="68"/>
        <v/>
      </c>
      <c r="G161" s="30" t="str">
        <f t="shared" si="60"/>
        <v xml:space="preserve"> </v>
      </c>
      <c r="H161" s="48" t="str">
        <f t="shared" si="69"/>
        <v/>
      </c>
    </row>
    <row r="162" spans="1:8" s="31" customFormat="1" ht="15" x14ac:dyDescent="0.2">
      <c r="A162" s="66"/>
      <c r="B162" s="47" t="s">
        <v>39</v>
      </c>
      <c r="C162" s="28">
        <v>0</v>
      </c>
      <c r="D162" s="28">
        <v>0</v>
      </c>
      <c r="E162" s="29" t="str">
        <f t="shared" si="67"/>
        <v/>
      </c>
      <c r="F162" s="29" t="str">
        <f t="shared" si="68"/>
        <v/>
      </c>
      <c r="G162" s="30" t="str">
        <f t="shared" si="60"/>
        <v xml:space="preserve"> </v>
      </c>
      <c r="H162" s="48" t="str">
        <f t="shared" si="69"/>
        <v/>
      </c>
    </row>
    <row r="163" spans="1:8" s="31" customFormat="1" ht="15" x14ac:dyDescent="0.2">
      <c r="A163" s="66"/>
      <c r="B163" s="47" t="s">
        <v>37</v>
      </c>
      <c r="C163" s="28">
        <v>0</v>
      </c>
      <c r="D163" s="28">
        <v>0</v>
      </c>
      <c r="E163" s="29" t="str">
        <f t="shared" si="67"/>
        <v/>
      </c>
      <c r="F163" s="29" t="str">
        <f t="shared" si="68"/>
        <v/>
      </c>
      <c r="G163" s="30" t="str">
        <f t="shared" si="60"/>
        <v xml:space="preserve"> </v>
      </c>
      <c r="H163" s="48" t="str">
        <f t="shared" si="69"/>
        <v/>
      </c>
    </row>
    <row r="164" spans="1:8" s="31" customFormat="1" ht="15" x14ac:dyDescent="0.2">
      <c r="A164" s="66"/>
      <c r="B164" s="47" t="s">
        <v>38</v>
      </c>
      <c r="C164" s="28">
        <v>0</v>
      </c>
      <c r="D164" s="28">
        <v>0</v>
      </c>
      <c r="E164" s="29" t="str">
        <f t="shared" si="67"/>
        <v/>
      </c>
      <c r="F164" s="29" t="str">
        <f t="shared" si="68"/>
        <v/>
      </c>
      <c r="G164" s="30" t="str">
        <f t="shared" si="60"/>
        <v xml:space="preserve"> </v>
      </c>
      <c r="H164" s="48" t="str">
        <f t="shared" si="69"/>
        <v/>
      </c>
    </row>
    <row r="165" spans="1:8" s="31" customFormat="1" ht="15" x14ac:dyDescent="0.2">
      <c r="A165" s="66"/>
      <c r="B165" s="47" t="s">
        <v>615</v>
      </c>
      <c r="C165" s="28">
        <v>0</v>
      </c>
      <c r="D165" s="28">
        <v>0</v>
      </c>
      <c r="E165" s="29" t="str">
        <f t="shared" ref="E165:E166" si="74">+IF(C165=0,"",C165/C$75)</f>
        <v/>
      </c>
      <c r="F165" s="29" t="str">
        <f t="shared" ref="F165:F166" si="75">+IF(D165=0,"",D165/D$75)</f>
        <v/>
      </c>
      <c r="G165" s="30" t="str">
        <f t="shared" ref="G165:G166" si="76">+IF(AND(C165=0,D165=0)," ",IF(C165=0,1,IF(D165=0,-1,(D165-C165)/C165)))</f>
        <v xml:space="preserve"> </v>
      </c>
      <c r="H165" s="48" t="str">
        <f t="shared" ref="H165:H166" si="77">+IF(OR(AND(E165=""),(G165="")),"",E165*G165)</f>
        <v/>
      </c>
    </row>
    <row r="166" spans="1:8" s="31" customFormat="1" ht="15" x14ac:dyDescent="0.2">
      <c r="A166" s="66"/>
      <c r="B166" s="47" t="s">
        <v>616</v>
      </c>
      <c r="C166" s="28">
        <v>0</v>
      </c>
      <c r="D166" s="28">
        <v>0</v>
      </c>
      <c r="E166" s="29" t="str">
        <f t="shared" si="74"/>
        <v/>
      </c>
      <c r="F166" s="29" t="str">
        <f t="shared" si="75"/>
        <v/>
      </c>
      <c r="G166" s="30" t="str">
        <f t="shared" si="76"/>
        <v xml:space="preserve"> </v>
      </c>
      <c r="H166" s="48" t="str">
        <f t="shared" si="77"/>
        <v/>
      </c>
    </row>
    <row r="167" spans="1:8" s="31" customFormat="1" ht="15" x14ac:dyDescent="0.2">
      <c r="A167" s="66"/>
      <c r="B167" s="47" t="s">
        <v>506</v>
      </c>
      <c r="C167" s="28">
        <v>0</v>
      </c>
      <c r="D167" s="28">
        <v>0</v>
      </c>
      <c r="E167" s="29" t="str">
        <f t="shared" ref="E167" si="78">+IF(C167=0,"",C167/C$75)</f>
        <v/>
      </c>
      <c r="F167" s="29" t="str">
        <f t="shared" ref="F167" si="79">+IF(D167=0,"",D167/D$75)</f>
        <v/>
      </c>
      <c r="G167" s="30" t="str">
        <f t="shared" si="60"/>
        <v xml:space="preserve"> </v>
      </c>
      <c r="H167" s="48" t="str">
        <f t="shared" ref="H167" si="80">+IF(OR(AND(E167=""),(G167="")),"",E167*G167)</f>
        <v/>
      </c>
    </row>
    <row r="168" spans="1:8" s="31" customFormat="1" ht="30" x14ac:dyDescent="0.2">
      <c r="A168" s="66"/>
      <c r="B168" s="47" t="s">
        <v>524</v>
      </c>
      <c r="C168" s="28">
        <v>0</v>
      </c>
      <c r="D168" s="28">
        <v>0</v>
      </c>
      <c r="E168" s="29" t="str">
        <f t="shared" ref="E168" si="81">+IF(C168=0,"",C168/C$75)</f>
        <v/>
      </c>
      <c r="F168" s="29" t="str">
        <f t="shared" ref="F168" si="82">+IF(D168=0,"",D168/D$75)</f>
        <v/>
      </c>
      <c r="G168" s="30" t="str">
        <f t="shared" si="60"/>
        <v xml:space="preserve"> </v>
      </c>
      <c r="H168" s="48" t="str">
        <f t="shared" ref="H168" si="83">+IF(OR(AND(E168=""),(G168="")),"",E168*G168)</f>
        <v/>
      </c>
    </row>
    <row r="169" spans="1:8" s="31" customFormat="1" ht="15" x14ac:dyDescent="0.2">
      <c r="A169" s="66"/>
      <c r="B169" s="47" t="s">
        <v>538</v>
      </c>
      <c r="C169" s="28">
        <v>0</v>
      </c>
      <c r="D169" s="28">
        <v>0</v>
      </c>
      <c r="E169" s="29" t="str">
        <f t="shared" ref="E169:E170" si="84">+IF(C169=0,"",C169/C$75)</f>
        <v/>
      </c>
      <c r="F169" s="29" t="str">
        <f t="shared" ref="F169:F170" si="85">+IF(D169=0,"",D169/D$75)</f>
        <v/>
      </c>
      <c r="G169" s="30" t="str">
        <f t="shared" si="60"/>
        <v xml:space="preserve"> </v>
      </c>
      <c r="H169" s="48" t="str">
        <f t="shared" ref="H169:H170" si="86">+IF(OR(AND(E169=""),(G169="")),"",E169*G169)</f>
        <v/>
      </c>
    </row>
    <row r="170" spans="1:8" s="31" customFormat="1" ht="15.75" thickBot="1" x14ac:dyDescent="0.25">
      <c r="A170" s="66"/>
      <c r="B170" s="49" t="s">
        <v>532</v>
      </c>
      <c r="C170" s="50">
        <v>0</v>
      </c>
      <c r="D170" s="50">
        <v>0</v>
      </c>
      <c r="E170" s="54" t="str">
        <f t="shared" si="84"/>
        <v/>
      </c>
      <c r="F170" s="54" t="str">
        <f t="shared" si="85"/>
        <v/>
      </c>
      <c r="G170" s="62" t="str">
        <f t="shared" si="60"/>
        <v xml:space="preserve"> </v>
      </c>
      <c r="H170" s="52" t="str">
        <f t="shared" si="86"/>
        <v/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195</v>
      </c>
      <c r="D176" s="9">
        <f>SUM(D177:D349)</f>
        <v>298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0.52820512820512822</v>
      </c>
      <c r="H176" s="39">
        <f>+IF(OR(AND(E176=""),(G176="")),"",E176*G176)</f>
        <v>0.52820512820512822</v>
      </c>
    </row>
    <row r="177" spans="1:8" s="31" customFormat="1" ht="15" x14ac:dyDescent="0.2">
      <c r="A177" s="66"/>
      <c r="B177" s="55" t="s">
        <v>425</v>
      </c>
      <c r="C177" s="28">
        <v>0</v>
      </c>
      <c r="D177" s="28">
        <v>0</v>
      </c>
      <c r="E177" s="29" t="str">
        <f t="shared" si="87"/>
        <v/>
      </c>
      <c r="F177" s="29" t="str">
        <f t="shared" si="88"/>
        <v/>
      </c>
      <c r="G177" s="30" t="str">
        <f t="shared" ref="G177:G243" si="89">+IF(AND(C177=0,D177=0)," ",IF(C177=0,1,IF(D177=0,-1,(D177-C177)/C177)))</f>
        <v xml:space="preserve"> </v>
      </c>
      <c r="H177" s="48" t="str">
        <f>+IF(OR(AND(E177=""),(G177="")),"",E177*G177)</f>
        <v/>
      </c>
    </row>
    <row r="178" spans="1:8" s="31" customFormat="1" ht="15" x14ac:dyDescent="0.2">
      <c r="A178" s="66"/>
      <c r="B178" s="55" t="s">
        <v>562</v>
      </c>
      <c r="C178" s="28">
        <v>2</v>
      </c>
      <c r="D178" s="28">
        <v>0</v>
      </c>
      <c r="E178" s="29">
        <f t="shared" si="87"/>
        <v>1.0256410256410256E-2</v>
      </c>
      <c r="F178" s="29" t="str">
        <f t="shared" si="88"/>
        <v/>
      </c>
      <c r="G178" s="30">
        <f t="shared" si="89"/>
        <v>-1</v>
      </c>
      <c r="H178" s="48">
        <f t="shared" ref="H178:H251" si="90">+IF(OR(AND(E178=""),(G178="")),"",E178*G178)</f>
        <v>-1.0256410256410256E-2</v>
      </c>
    </row>
    <row r="179" spans="1:8" s="31" customFormat="1" ht="30" x14ac:dyDescent="0.2">
      <c r="A179" s="66"/>
      <c r="B179" s="55" t="s">
        <v>426</v>
      </c>
      <c r="C179" s="28">
        <v>10</v>
      </c>
      <c r="D179" s="28">
        <v>0</v>
      </c>
      <c r="E179" s="29">
        <f t="shared" si="87"/>
        <v>5.128205128205128E-2</v>
      </c>
      <c r="F179" s="29" t="str">
        <f t="shared" si="88"/>
        <v/>
      </c>
      <c r="G179" s="30">
        <f t="shared" si="89"/>
        <v>-1</v>
      </c>
      <c r="H179" s="48">
        <f t="shared" si="90"/>
        <v>-5.128205128205128E-2</v>
      </c>
    </row>
    <row r="180" spans="1:8" s="31" customFormat="1" ht="15" x14ac:dyDescent="0.2">
      <c r="A180" s="66"/>
      <c r="B180" s="55" t="s">
        <v>427</v>
      </c>
      <c r="C180" s="28">
        <v>0</v>
      </c>
      <c r="D180" s="28">
        <v>0</v>
      </c>
      <c r="E180" s="29" t="str">
        <f t="shared" si="87"/>
        <v/>
      </c>
      <c r="F180" s="29" t="str">
        <f t="shared" si="88"/>
        <v/>
      </c>
      <c r="G180" s="30" t="str">
        <f t="shared" si="89"/>
        <v xml:space="preserve"> 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28">
        <v>0</v>
      </c>
      <c r="D181" s="28">
        <v>2</v>
      </c>
      <c r="E181" s="29" t="str">
        <f t="shared" si="87"/>
        <v/>
      </c>
      <c r="F181" s="29">
        <f t="shared" si="88"/>
        <v>6.7114093959731542E-3</v>
      </c>
      <c r="G181" s="30">
        <f t="shared" si="89"/>
        <v>1</v>
      </c>
      <c r="H181" s="48" t="str">
        <f t="shared" si="90"/>
        <v/>
      </c>
    </row>
    <row r="182" spans="1:8" s="31" customFormat="1" ht="30" x14ac:dyDescent="0.2">
      <c r="A182" s="66" t="s">
        <v>644</v>
      </c>
      <c r="B182" s="55" t="s">
        <v>646</v>
      </c>
      <c r="C182" s="28"/>
      <c r="D182" s="28">
        <v>0</v>
      </c>
      <c r="E182" s="29" t="str">
        <f t="shared" ref="E182" si="91">+IF(C182=0,"",C182/C$176)</f>
        <v/>
      </c>
      <c r="F182" s="29" t="str">
        <f t="shared" ref="F182" si="92">+IF(D182=0,"",D182/D$176)</f>
        <v/>
      </c>
      <c r="G182" s="30" t="str">
        <f t="shared" ref="G182" si="93">+IF(AND(C182=0,D182=0)," ",IF(C182=0,1,IF(D182=0,-1,(D182-C182)/C182)))</f>
        <v xml:space="preserve"> 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28">
        <v>7</v>
      </c>
      <c r="D183" s="28">
        <v>19</v>
      </c>
      <c r="E183" s="29">
        <f t="shared" si="87"/>
        <v>3.5897435897435895E-2</v>
      </c>
      <c r="F183" s="29">
        <f t="shared" si="88"/>
        <v>6.3758389261744972E-2</v>
      </c>
      <c r="G183" s="30">
        <f t="shared" si="89"/>
        <v>1.7142857142857142</v>
      </c>
      <c r="H183" s="48">
        <f t="shared" si="90"/>
        <v>6.1538461538461528E-2</v>
      </c>
    </row>
    <row r="184" spans="1:8" s="31" customFormat="1" ht="15" x14ac:dyDescent="0.2">
      <c r="A184" s="66"/>
      <c r="B184" s="55" t="s">
        <v>564</v>
      </c>
      <c r="C184" s="28">
        <v>0</v>
      </c>
      <c r="D184" s="28">
        <v>0</v>
      </c>
      <c r="E184" s="29" t="str">
        <f t="shared" si="87"/>
        <v/>
      </c>
      <c r="F184" s="29" t="str">
        <f t="shared" si="88"/>
        <v/>
      </c>
      <c r="G184" s="30" t="str">
        <f t="shared" si="89"/>
        <v xml:space="preserve"> </v>
      </c>
      <c r="H184" s="48" t="str">
        <f t="shared" si="90"/>
        <v/>
      </c>
    </row>
    <row r="185" spans="1:8" s="31" customFormat="1" ht="15" x14ac:dyDescent="0.2">
      <c r="A185" s="66"/>
      <c r="B185" s="55" t="s">
        <v>565</v>
      </c>
      <c r="C185" s="28">
        <v>0</v>
      </c>
      <c r="D185" s="28">
        <v>0</v>
      </c>
      <c r="E185" s="29" t="str">
        <f t="shared" si="87"/>
        <v/>
      </c>
      <c r="F185" s="29" t="str">
        <f t="shared" si="88"/>
        <v/>
      </c>
      <c r="G185" s="30" t="str">
        <f t="shared" si="89"/>
        <v xml:space="preserve"> </v>
      </c>
      <c r="H185" s="48" t="str">
        <f t="shared" si="90"/>
        <v/>
      </c>
    </row>
    <row r="186" spans="1:8" s="31" customFormat="1" ht="15" x14ac:dyDescent="0.2">
      <c r="A186" s="66"/>
      <c r="B186" s="55" t="s">
        <v>566</v>
      </c>
      <c r="C186" s="28">
        <v>1</v>
      </c>
      <c r="D186" s="28">
        <v>0</v>
      </c>
      <c r="E186" s="29">
        <f t="shared" si="87"/>
        <v>5.1282051282051282E-3</v>
      </c>
      <c r="F186" s="29" t="str">
        <f t="shared" si="88"/>
        <v/>
      </c>
      <c r="G186" s="30">
        <f t="shared" si="89"/>
        <v>-1</v>
      </c>
      <c r="H186" s="48">
        <f t="shared" si="90"/>
        <v>-5.1282051282051282E-3</v>
      </c>
    </row>
    <row r="187" spans="1:8" s="31" customFormat="1" ht="15" x14ac:dyDescent="0.2">
      <c r="A187" s="66"/>
      <c r="B187" s="55" t="s">
        <v>40</v>
      </c>
      <c r="C187" s="28">
        <v>0</v>
      </c>
      <c r="D187" s="28">
        <v>0</v>
      </c>
      <c r="E187" s="29" t="str">
        <f t="shared" si="87"/>
        <v/>
      </c>
      <c r="F187" s="29" t="str">
        <f t="shared" si="88"/>
        <v/>
      </c>
      <c r="G187" s="30" t="str">
        <f t="shared" si="89"/>
        <v xml:space="preserve"> 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28">
        <v>0</v>
      </c>
      <c r="D188" s="28">
        <v>0</v>
      </c>
      <c r="E188" s="29" t="str">
        <f t="shared" si="87"/>
        <v/>
      </c>
      <c r="F188" s="29" t="str">
        <f t="shared" si="88"/>
        <v/>
      </c>
      <c r="G188" s="30" t="str">
        <f t="shared" si="89"/>
        <v xml:space="preserve"> 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28">
        <v>0</v>
      </c>
      <c r="D189" s="28">
        <v>3</v>
      </c>
      <c r="E189" s="29" t="str">
        <f t="shared" si="87"/>
        <v/>
      </c>
      <c r="F189" s="29">
        <f t="shared" si="88"/>
        <v>1.0067114093959731E-2</v>
      </c>
      <c r="G189" s="30">
        <f t="shared" si="89"/>
        <v>1</v>
      </c>
      <c r="H189" s="48" t="str">
        <f t="shared" si="90"/>
        <v/>
      </c>
    </row>
    <row r="190" spans="1:8" s="31" customFormat="1" ht="15" x14ac:dyDescent="0.2">
      <c r="A190" s="66"/>
      <c r="B190" s="55" t="s">
        <v>498</v>
      </c>
      <c r="C190" s="28">
        <v>0</v>
      </c>
      <c r="D190" s="28">
        <v>3</v>
      </c>
      <c r="E190" s="29" t="str">
        <f t="shared" ref="E190:E191" si="95">+IF(C190=0,"",C190/C$176)</f>
        <v/>
      </c>
      <c r="F190" s="29">
        <f t="shared" ref="F190:F191" si="96">+IF(D190=0,"",D190/D$176)</f>
        <v>1.0067114093959731E-2</v>
      </c>
      <c r="G190" s="30">
        <f t="shared" si="89"/>
        <v>1</v>
      </c>
      <c r="H190" s="48" t="str">
        <f t="shared" ref="H190:H191" si="97">+IF(OR(AND(E190=""),(G190="")),"",E190*G190)</f>
        <v/>
      </c>
    </row>
    <row r="191" spans="1:8" s="31" customFormat="1" ht="15" x14ac:dyDescent="0.2">
      <c r="A191" s="66"/>
      <c r="B191" s="55" t="s">
        <v>428</v>
      </c>
      <c r="C191" s="28">
        <v>0</v>
      </c>
      <c r="D191" s="28">
        <v>2</v>
      </c>
      <c r="E191" s="29" t="str">
        <f t="shared" si="95"/>
        <v/>
      </c>
      <c r="F191" s="29">
        <f t="shared" si="96"/>
        <v>6.7114093959731542E-3</v>
      </c>
      <c r="G191" s="30">
        <f t="shared" si="89"/>
        <v>1</v>
      </c>
      <c r="H191" s="48" t="str">
        <f t="shared" si="97"/>
        <v/>
      </c>
    </row>
    <row r="192" spans="1:8" s="31" customFormat="1" ht="15" x14ac:dyDescent="0.2">
      <c r="A192" s="66"/>
      <c r="B192" s="55" t="s">
        <v>597</v>
      </c>
      <c r="C192" s="28">
        <v>0</v>
      </c>
      <c r="D192" s="28">
        <v>1</v>
      </c>
      <c r="E192" s="29" t="str">
        <f t="shared" ref="E192:F194" si="98">+IF(C192=0,"",C192/C$176)</f>
        <v/>
      </c>
      <c r="F192" s="29">
        <f t="shared" si="98"/>
        <v>3.3557046979865771E-3</v>
      </c>
      <c r="G192" s="30">
        <f t="shared" si="89"/>
        <v>1</v>
      </c>
      <c r="H192" s="48" t="str">
        <f t="shared" si="90"/>
        <v/>
      </c>
    </row>
    <row r="193" spans="1:8" s="31" customFormat="1" ht="15" x14ac:dyDescent="0.2">
      <c r="A193" s="66"/>
      <c r="B193" s="55" t="s">
        <v>598</v>
      </c>
      <c r="C193" s="28">
        <v>0</v>
      </c>
      <c r="D193" s="28">
        <v>0</v>
      </c>
      <c r="E193" s="29" t="str">
        <f t="shared" si="98"/>
        <v/>
      </c>
      <c r="F193" s="29" t="str">
        <f t="shared" si="98"/>
        <v/>
      </c>
      <c r="G193" s="30" t="str">
        <f t="shared" si="89"/>
        <v xml:space="preserve"> </v>
      </c>
      <c r="H193" s="48" t="str">
        <f t="shared" si="90"/>
        <v/>
      </c>
    </row>
    <row r="194" spans="1:8" s="31" customFormat="1" ht="15" x14ac:dyDescent="0.2">
      <c r="A194" s="66"/>
      <c r="B194" s="55" t="s">
        <v>42</v>
      </c>
      <c r="C194" s="28">
        <v>0</v>
      </c>
      <c r="D194" s="28">
        <v>1</v>
      </c>
      <c r="E194" s="29" t="str">
        <f t="shared" si="98"/>
        <v/>
      </c>
      <c r="F194" s="29">
        <f t="shared" si="98"/>
        <v>3.3557046979865771E-3</v>
      </c>
      <c r="G194" s="30">
        <f t="shared" si="89"/>
        <v>1</v>
      </c>
      <c r="H194" s="48" t="str">
        <f t="shared" si="90"/>
        <v/>
      </c>
    </row>
    <row r="195" spans="1:8" s="31" customFormat="1" ht="15" x14ac:dyDescent="0.2">
      <c r="A195" s="66"/>
      <c r="B195" s="55" t="s">
        <v>499</v>
      </c>
      <c r="C195" s="28">
        <v>0</v>
      </c>
      <c r="D195" s="28">
        <v>1</v>
      </c>
      <c r="E195" s="29" t="str">
        <f t="shared" ref="E195:E196" si="99">+IF(C195=0,"",C195/C$176)</f>
        <v/>
      </c>
      <c r="F195" s="29">
        <f t="shared" ref="F195:F196" si="100">+IF(D195=0,"",D195/D$176)</f>
        <v>3.3557046979865771E-3</v>
      </c>
      <c r="G195" s="30">
        <f t="shared" si="89"/>
        <v>1</v>
      </c>
      <c r="H195" s="48" t="str">
        <f t="shared" ref="H195:H196" si="101">+IF(OR(AND(E195=""),(G195="")),"",E195*G195)</f>
        <v/>
      </c>
    </row>
    <row r="196" spans="1:8" s="31" customFormat="1" ht="15" x14ac:dyDescent="0.2">
      <c r="A196" s="66"/>
      <c r="B196" s="55" t="s">
        <v>500</v>
      </c>
      <c r="C196" s="28">
        <v>1</v>
      </c>
      <c r="D196" s="28">
        <v>1</v>
      </c>
      <c r="E196" s="29">
        <f t="shared" si="99"/>
        <v>5.1282051282051282E-3</v>
      </c>
      <c r="F196" s="29">
        <f t="shared" si="100"/>
        <v>3.3557046979865771E-3</v>
      </c>
      <c r="G196" s="30">
        <f t="shared" si="89"/>
        <v>0</v>
      </c>
      <c r="H196" s="48">
        <f t="shared" si="101"/>
        <v>0</v>
      </c>
    </row>
    <row r="197" spans="1:8" s="31" customFormat="1" ht="15" x14ac:dyDescent="0.2">
      <c r="A197" s="66"/>
      <c r="B197" s="55" t="s">
        <v>607</v>
      </c>
      <c r="C197" s="28">
        <v>1</v>
      </c>
      <c r="D197" s="28">
        <v>0</v>
      </c>
      <c r="E197" s="29">
        <f t="shared" ref="E197" si="102">+IF(C197=0,"",C197/C$176)</f>
        <v>5.1282051282051282E-3</v>
      </c>
      <c r="F197" s="29" t="str">
        <f t="shared" ref="F197" si="103">+IF(D197=0,"",D197/D$176)</f>
        <v/>
      </c>
      <c r="G197" s="30">
        <f t="shared" ref="G197" si="104">+IF(AND(C197=0,D197=0)," ",IF(C197=0,1,IF(D197=0,-1,(D197-C197)/C197)))</f>
        <v>-1</v>
      </c>
      <c r="H197" s="48">
        <f t="shared" ref="H197" si="105">+IF(OR(AND(E197=""),(G197="")),"",E197*G197)</f>
        <v>-5.1282051282051282E-3</v>
      </c>
    </row>
    <row r="198" spans="1:8" s="31" customFormat="1" ht="15" x14ac:dyDescent="0.2">
      <c r="A198" s="66"/>
      <c r="B198" s="55" t="s">
        <v>204</v>
      </c>
      <c r="C198" s="28">
        <v>0</v>
      </c>
      <c r="D198" s="28">
        <v>1</v>
      </c>
      <c r="E198" s="29" t="str">
        <f t="shared" ref="E198:E231" si="106">+IF(C198=0,"",C198/C$176)</f>
        <v/>
      </c>
      <c r="F198" s="29">
        <f t="shared" ref="F198:F231" si="107">+IF(D198=0,"",D198/D$176)</f>
        <v>3.3557046979865771E-3</v>
      </c>
      <c r="G198" s="30">
        <f t="shared" si="89"/>
        <v>1</v>
      </c>
      <c r="H198" s="48" t="str">
        <f t="shared" si="90"/>
        <v/>
      </c>
    </row>
    <row r="199" spans="1:8" s="31" customFormat="1" ht="15" x14ac:dyDescent="0.2">
      <c r="A199" s="66"/>
      <c r="B199" s="55" t="s">
        <v>205</v>
      </c>
      <c r="C199" s="28">
        <v>0</v>
      </c>
      <c r="D199" s="28">
        <v>0</v>
      </c>
      <c r="E199" s="29" t="str">
        <f t="shared" si="106"/>
        <v/>
      </c>
      <c r="F199" s="29" t="str">
        <f t="shared" si="107"/>
        <v/>
      </c>
      <c r="G199" s="30" t="str">
        <f t="shared" si="89"/>
        <v xml:space="preserve"> </v>
      </c>
      <c r="H199" s="48" t="str">
        <f t="shared" si="90"/>
        <v/>
      </c>
    </row>
    <row r="200" spans="1:8" s="31" customFormat="1" ht="15" x14ac:dyDescent="0.2">
      <c r="A200" s="66"/>
      <c r="B200" s="55" t="s">
        <v>206</v>
      </c>
      <c r="C200" s="28">
        <v>0</v>
      </c>
      <c r="D200" s="28">
        <v>0</v>
      </c>
      <c r="E200" s="29" t="str">
        <f t="shared" si="106"/>
        <v/>
      </c>
      <c r="F200" s="29" t="str">
        <f t="shared" si="107"/>
        <v/>
      </c>
      <c r="G200" s="30" t="str">
        <f t="shared" si="89"/>
        <v xml:space="preserve"> </v>
      </c>
      <c r="H200" s="48" t="str">
        <f t="shared" si="90"/>
        <v/>
      </c>
    </row>
    <row r="201" spans="1:8" s="31" customFormat="1" ht="15" x14ac:dyDescent="0.2">
      <c r="A201" s="66"/>
      <c r="B201" s="55" t="s">
        <v>547</v>
      </c>
      <c r="C201" s="28">
        <v>2</v>
      </c>
      <c r="D201" s="28">
        <v>0</v>
      </c>
      <c r="E201" s="29">
        <f t="shared" ref="E201" si="108">+IF(C201=0,"",C201/C$176)</f>
        <v>1.0256410256410256E-2</v>
      </c>
      <c r="F201" s="29" t="str">
        <f t="shared" ref="F201" si="109">+IF(D201=0,"",D201/D$176)</f>
        <v/>
      </c>
      <c r="G201" s="30">
        <f t="shared" si="89"/>
        <v>-1</v>
      </c>
      <c r="H201" s="48">
        <f t="shared" ref="H201" si="110">+IF(OR(AND(E201=""),(G201="")),"",E201*G201)</f>
        <v>-1.0256410256410256E-2</v>
      </c>
    </row>
    <row r="202" spans="1:8" s="31" customFormat="1" ht="15" x14ac:dyDescent="0.2">
      <c r="A202" s="66"/>
      <c r="B202" s="55" t="s">
        <v>207</v>
      </c>
      <c r="C202" s="28">
        <v>0</v>
      </c>
      <c r="D202" s="28">
        <v>0</v>
      </c>
      <c r="E202" s="29" t="str">
        <f t="shared" si="106"/>
        <v/>
      </c>
      <c r="F202" s="29" t="str">
        <f t="shared" si="107"/>
        <v/>
      </c>
      <c r="G202" s="30" t="str">
        <f t="shared" si="89"/>
        <v xml:space="preserve"> </v>
      </c>
      <c r="H202" s="48" t="str">
        <f t="shared" si="90"/>
        <v/>
      </c>
    </row>
    <row r="203" spans="1:8" s="31" customFormat="1" ht="15" x14ac:dyDescent="0.2">
      <c r="A203" s="66"/>
      <c r="B203" s="55" t="s">
        <v>429</v>
      </c>
      <c r="C203" s="28">
        <v>0</v>
      </c>
      <c r="D203" s="28">
        <v>0</v>
      </c>
      <c r="E203" s="29" t="str">
        <f t="shared" si="106"/>
        <v/>
      </c>
      <c r="F203" s="29" t="str">
        <f t="shared" si="107"/>
        <v/>
      </c>
      <c r="G203" s="30" t="str">
        <f t="shared" si="89"/>
        <v xml:space="preserve"> </v>
      </c>
      <c r="H203" s="48" t="str">
        <f t="shared" si="90"/>
        <v/>
      </c>
    </row>
    <row r="204" spans="1:8" s="31" customFormat="1" ht="15" x14ac:dyDescent="0.2">
      <c r="A204" s="66"/>
      <c r="B204" s="55" t="s">
        <v>502</v>
      </c>
      <c r="C204" s="28">
        <v>1</v>
      </c>
      <c r="D204" s="28">
        <v>1</v>
      </c>
      <c r="E204" s="29">
        <f t="shared" si="106"/>
        <v>5.1282051282051282E-3</v>
      </c>
      <c r="F204" s="29">
        <f t="shared" si="107"/>
        <v>3.3557046979865771E-3</v>
      </c>
      <c r="G204" s="30">
        <f t="shared" si="89"/>
        <v>0</v>
      </c>
      <c r="H204" s="48">
        <f t="shared" ref="H204" si="111">+IF(OR(AND(E204=""),(G204="")),"",E204*G204)</f>
        <v>0</v>
      </c>
    </row>
    <row r="205" spans="1:8" s="31" customFormat="1" ht="15" x14ac:dyDescent="0.2">
      <c r="A205" s="66" t="s">
        <v>644</v>
      </c>
      <c r="B205" s="55" t="s">
        <v>648</v>
      </c>
      <c r="C205" s="28"/>
      <c r="D205" s="28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28">
        <v>2</v>
      </c>
      <c r="D206" s="28">
        <v>4</v>
      </c>
      <c r="E206" s="29">
        <f t="shared" si="106"/>
        <v>1.0256410256410256E-2</v>
      </c>
      <c r="F206" s="29">
        <f t="shared" si="107"/>
        <v>1.3422818791946308E-2</v>
      </c>
      <c r="G206" s="30">
        <f t="shared" si="89"/>
        <v>1</v>
      </c>
      <c r="H206" s="48">
        <f t="shared" si="90"/>
        <v>1.0256410256410256E-2</v>
      </c>
    </row>
    <row r="207" spans="1:8" s="31" customFormat="1" ht="15" x14ac:dyDescent="0.2">
      <c r="A207" s="66"/>
      <c r="B207" s="55" t="s">
        <v>209</v>
      </c>
      <c r="C207" s="28">
        <v>5</v>
      </c>
      <c r="D207" s="28">
        <v>54</v>
      </c>
      <c r="E207" s="29">
        <f t="shared" si="106"/>
        <v>2.564102564102564E-2</v>
      </c>
      <c r="F207" s="29">
        <f t="shared" si="107"/>
        <v>0.18120805369127516</v>
      </c>
      <c r="G207" s="30">
        <f t="shared" si="89"/>
        <v>9.8000000000000007</v>
      </c>
      <c r="H207" s="48">
        <f t="shared" si="90"/>
        <v>0.25128205128205128</v>
      </c>
    </row>
    <row r="208" spans="1:8" s="31" customFormat="1" ht="15" x14ac:dyDescent="0.2">
      <c r="A208" s="66"/>
      <c r="B208" s="55" t="s">
        <v>210</v>
      </c>
      <c r="C208" s="28">
        <v>2</v>
      </c>
      <c r="D208" s="28">
        <v>13</v>
      </c>
      <c r="E208" s="29">
        <f t="shared" si="106"/>
        <v>1.0256410256410256E-2</v>
      </c>
      <c r="F208" s="29">
        <f t="shared" si="107"/>
        <v>4.3624161073825503E-2</v>
      </c>
      <c r="G208" s="30">
        <f t="shared" si="89"/>
        <v>5.5</v>
      </c>
      <c r="H208" s="48">
        <f t="shared" si="90"/>
        <v>5.6410256410256411E-2</v>
      </c>
    </row>
    <row r="209" spans="1:8" s="31" customFormat="1" ht="15" x14ac:dyDescent="0.2">
      <c r="A209" s="66"/>
      <c r="B209" s="55" t="s">
        <v>211</v>
      </c>
      <c r="C209" s="28">
        <v>2</v>
      </c>
      <c r="D209" s="28">
        <v>14</v>
      </c>
      <c r="E209" s="29">
        <f t="shared" si="106"/>
        <v>1.0256410256410256E-2</v>
      </c>
      <c r="F209" s="29">
        <f t="shared" si="107"/>
        <v>4.6979865771812082E-2</v>
      </c>
      <c r="G209" s="30">
        <f t="shared" si="89"/>
        <v>6</v>
      </c>
      <c r="H209" s="48">
        <f t="shared" si="90"/>
        <v>6.1538461538461542E-2</v>
      </c>
    </row>
    <row r="210" spans="1:8" s="31" customFormat="1" ht="15" x14ac:dyDescent="0.2">
      <c r="A210" s="66"/>
      <c r="B210" s="55" t="s">
        <v>430</v>
      </c>
      <c r="C210" s="28">
        <v>2</v>
      </c>
      <c r="D210" s="28">
        <v>1</v>
      </c>
      <c r="E210" s="29">
        <f t="shared" si="106"/>
        <v>1.0256410256410256E-2</v>
      </c>
      <c r="F210" s="29">
        <f t="shared" si="107"/>
        <v>3.3557046979865771E-3</v>
      </c>
      <c r="G210" s="30">
        <f t="shared" si="89"/>
        <v>-0.5</v>
      </c>
      <c r="H210" s="48">
        <f t="shared" si="90"/>
        <v>-5.1282051282051282E-3</v>
      </c>
    </row>
    <row r="211" spans="1:8" s="31" customFormat="1" ht="15" x14ac:dyDescent="0.2">
      <c r="A211" s="66"/>
      <c r="B211" s="55" t="s">
        <v>431</v>
      </c>
      <c r="C211" s="28">
        <v>5</v>
      </c>
      <c r="D211" s="28">
        <v>18</v>
      </c>
      <c r="E211" s="29">
        <f t="shared" si="106"/>
        <v>2.564102564102564E-2</v>
      </c>
      <c r="F211" s="29">
        <f t="shared" si="107"/>
        <v>6.0402684563758392E-2</v>
      </c>
      <c r="G211" s="30">
        <f t="shared" si="89"/>
        <v>2.6</v>
      </c>
      <c r="H211" s="48">
        <f t="shared" si="90"/>
        <v>6.6666666666666666E-2</v>
      </c>
    </row>
    <row r="212" spans="1:8" s="31" customFormat="1" ht="15" x14ac:dyDescent="0.2">
      <c r="A212" s="66"/>
      <c r="B212" s="55" t="s">
        <v>212</v>
      </c>
      <c r="C212" s="28">
        <v>0</v>
      </c>
      <c r="D212" s="28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28">
        <v>0</v>
      </c>
      <c r="D213" s="28">
        <v>0</v>
      </c>
      <c r="E213" s="29" t="str">
        <f t="shared" si="106"/>
        <v/>
      </c>
      <c r="F213" s="29" t="str">
        <f t="shared" si="107"/>
        <v/>
      </c>
      <c r="G213" s="30" t="str">
        <f t="shared" si="89"/>
        <v xml:space="preserve"> </v>
      </c>
      <c r="H213" s="48" t="str">
        <f t="shared" ref="H213" si="116">+IF(OR(AND(E213=""),(G213="")),"",E213*G213)</f>
        <v/>
      </c>
    </row>
    <row r="214" spans="1:8" s="31" customFormat="1" ht="15" x14ac:dyDescent="0.2">
      <c r="A214" s="66"/>
      <c r="B214" s="55" t="s">
        <v>213</v>
      </c>
      <c r="C214" s="28">
        <v>4</v>
      </c>
      <c r="D214" s="28">
        <v>3</v>
      </c>
      <c r="E214" s="29">
        <f t="shared" si="106"/>
        <v>2.0512820512820513E-2</v>
      </c>
      <c r="F214" s="29">
        <f t="shared" si="107"/>
        <v>1.0067114093959731E-2</v>
      </c>
      <c r="G214" s="30">
        <f t="shared" si="89"/>
        <v>-0.25</v>
      </c>
      <c r="H214" s="48">
        <f t="shared" si="90"/>
        <v>-5.1282051282051282E-3</v>
      </c>
    </row>
    <row r="215" spans="1:8" s="31" customFormat="1" ht="15" x14ac:dyDescent="0.2">
      <c r="A215" s="66"/>
      <c r="B215" s="55" t="s">
        <v>214</v>
      </c>
      <c r="C215" s="28">
        <v>0</v>
      </c>
      <c r="D215" s="28">
        <v>3</v>
      </c>
      <c r="E215" s="29" t="str">
        <f t="shared" si="106"/>
        <v/>
      </c>
      <c r="F215" s="29">
        <f t="shared" si="107"/>
        <v>1.0067114093959731E-2</v>
      </c>
      <c r="G215" s="30">
        <f t="shared" si="89"/>
        <v>1</v>
      </c>
      <c r="H215" s="48" t="str">
        <f t="shared" si="90"/>
        <v/>
      </c>
    </row>
    <row r="216" spans="1:8" s="31" customFormat="1" ht="15" x14ac:dyDescent="0.2">
      <c r="A216" s="66"/>
      <c r="B216" s="55" t="s">
        <v>215</v>
      </c>
      <c r="C216" s="28">
        <v>0</v>
      </c>
      <c r="D216" s="28">
        <v>0</v>
      </c>
      <c r="E216" s="29" t="str">
        <f t="shared" si="106"/>
        <v/>
      </c>
      <c r="F216" s="29" t="str">
        <f t="shared" si="107"/>
        <v/>
      </c>
      <c r="G216" s="30" t="str">
        <f t="shared" si="89"/>
        <v xml:space="preserve"> </v>
      </c>
      <c r="H216" s="48" t="str">
        <f t="shared" si="90"/>
        <v/>
      </c>
    </row>
    <row r="217" spans="1:8" s="31" customFormat="1" ht="15" x14ac:dyDescent="0.2">
      <c r="A217" s="66"/>
      <c r="B217" s="55" t="s">
        <v>44</v>
      </c>
      <c r="C217" s="28">
        <v>0</v>
      </c>
      <c r="D217" s="28">
        <v>0</v>
      </c>
      <c r="E217" s="29" t="str">
        <f t="shared" si="106"/>
        <v/>
      </c>
      <c r="F217" s="29" t="str">
        <f t="shared" si="107"/>
        <v/>
      </c>
      <c r="G217" s="30" t="str">
        <f t="shared" si="89"/>
        <v xml:space="preserve"> </v>
      </c>
      <c r="H217" s="48" t="str">
        <f t="shared" si="90"/>
        <v/>
      </c>
    </row>
    <row r="218" spans="1:8" s="31" customFormat="1" ht="15" x14ac:dyDescent="0.2">
      <c r="A218" s="66"/>
      <c r="B218" s="55" t="s">
        <v>45</v>
      </c>
      <c r="C218" s="28">
        <v>16</v>
      </c>
      <c r="D218" s="28">
        <v>8</v>
      </c>
      <c r="E218" s="29">
        <f t="shared" si="106"/>
        <v>8.2051282051282051E-2</v>
      </c>
      <c r="F218" s="29">
        <f t="shared" si="107"/>
        <v>2.6845637583892617E-2</v>
      </c>
      <c r="G218" s="30">
        <f t="shared" si="89"/>
        <v>-0.5</v>
      </c>
      <c r="H218" s="48">
        <f t="shared" si="90"/>
        <v>-4.1025641025641026E-2</v>
      </c>
    </row>
    <row r="219" spans="1:8" s="31" customFormat="1" ht="15" x14ac:dyDescent="0.2">
      <c r="A219" s="66"/>
      <c r="B219" s="55" t="s">
        <v>216</v>
      </c>
      <c r="C219" s="28">
        <v>0</v>
      </c>
      <c r="D219" s="28">
        <v>3</v>
      </c>
      <c r="E219" s="29" t="str">
        <f t="shared" si="106"/>
        <v/>
      </c>
      <c r="F219" s="29">
        <f t="shared" si="107"/>
        <v>1.0067114093959731E-2</v>
      </c>
      <c r="G219" s="30">
        <f t="shared" si="89"/>
        <v>1</v>
      </c>
      <c r="H219" s="48" t="str">
        <f t="shared" si="90"/>
        <v/>
      </c>
    </row>
    <row r="220" spans="1:8" s="31" customFormat="1" ht="30" x14ac:dyDescent="0.2">
      <c r="A220" s="66"/>
      <c r="B220" s="55" t="s">
        <v>217</v>
      </c>
      <c r="C220" s="28">
        <v>0</v>
      </c>
      <c r="D220" s="28">
        <v>0</v>
      </c>
      <c r="E220" s="29" t="str">
        <f t="shared" si="106"/>
        <v/>
      </c>
      <c r="F220" s="29" t="str">
        <f t="shared" si="107"/>
        <v/>
      </c>
      <c r="G220" s="30" t="str">
        <f t="shared" si="89"/>
        <v xml:space="preserve"> </v>
      </c>
      <c r="H220" s="48" t="str">
        <f t="shared" si="90"/>
        <v/>
      </c>
    </row>
    <row r="221" spans="1:8" s="31" customFormat="1" ht="15" x14ac:dyDescent="0.2">
      <c r="A221" s="66"/>
      <c r="B221" s="55" t="s">
        <v>432</v>
      </c>
      <c r="C221" s="28">
        <v>0</v>
      </c>
      <c r="D221" s="28">
        <v>0</v>
      </c>
      <c r="E221" s="29" t="str">
        <f t="shared" si="106"/>
        <v/>
      </c>
      <c r="F221" s="29" t="str">
        <f t="shared" si="107"/>
        <v/>
      </c>
      <c r="G221" s="30" t="str">
        <f t="shared" si="89"/>
        <v xml:space="preserve"> </v>
      </c>
      <c r="H221" s="48" t="str">
        <f t="shared" si="90"/>
        <v/>
      </c>
    </row>
    <row r="222" spans="1:8" s="31" customFormat="1" ht="15" x14ac:dyDescent="0.2">
      <c r="A222" s="66"/>
      <c r="B222" s="55" t="s">
        <v>504</v>
      </c>
      <c r="C222" s="28">
        <v>0</v>
      </c>
      <c r="D222" s="28">
        <v>0</v>
      </c>
      <c r="E222" s="29" t="str">
        <f t="shared" si="106"/>
        <v/>
      </c>
      <c r="F222" s="29" t="str">
        <f t="shared" si="107"/>
        <v/>
      </c>
      <c r="G222" s="30" t="str">
        <f t="shared" si="89"/>
        <v xml:space="preserve"> </v>
      </c>
      <c r="H222" s="48" t="str">
        <f t="shared" ref="H222" si="117">+IF(OR(AND(E222=""),(G222="")),"",E222*G222)</f>
        <v/>
      </c>
    </row>
    <row r="223" spans="1:8" s="31" customFormat="1" ht="15" x14ac:dyDescent="0.2">
      <c r="A223" s="66"/>
      <c r="B223" s="55" t="s">
        <v>609</v>
      </c>
      <c r="C223" s="28">
        <v>3</v>
      </c>
      <c r="D223" s="28">
        <v>34</v>
      </c>
      <c r="E223" s="29">
        <f t="shared" ref="E223" si="118">+IF(C223=0,"",C223/C$176)</f>
        <v>1.5384615384615385E-2</v>
      </c>
      <c r="F223" s="29">
        <f t="shared" ref="F223" si="119">+IF(D223=0,"",D223/D$176)</f>
        <v>0.11409395973154363</v>
      </c>
      <c r="G223" s="30">
        <f t="shared" ref="G223" si="120">+IF(AND(C223=0,D223=0)," ",IF(C223=0,1,IF(D223=0,-1,(D223-C223)/C223)))</f>
        <v>10.333333333333334</v>
      </c>
      <c r="H223" s="48">
        <f t="shared" ref="H223" si="121">+IF(OR(AND(E223=""),(G223="")),"",E223*G223)</f>
        <v>0.15897435897435899</v>
      </c>
    </row>
    <row r="224" spans="1:8" s="31" customFormat="1" ht="15" x14ac:dyDescent="0.2">
      <c r="A224" s="66"/>
      <c r="B224" s="55" t="s">
        <v>539</v>
      </c>
      <c r="C224" s="28">
        <v>0</v>
      </c>
      <c r="D224" s="28">
        <v>0</v>
      </c>
      <c r="E224" s="29" t="str">
        <f t="shared" si="106"/>
        <v/>
      </c>
      <c r="F224" s="29" t="str">
        <f t="shared" si="107"/>
        <v/>
      </c>
      <c r="G224" s="30" t="str">
        <f t="shared" si="89"/>
        <v xml:space="preserve"> 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28">
        <v>0</v>
      </c>
      <c r="D225" s="28">
        <v>0</v>
      </c>
      <c r="E225" s="29" t="str">
        <f t="shared" si="106"/>
        <v/>
      </c>
      <c r="F225" s="29" t="str">
        <f t="shared" si="107"/>
        <v/>
      </c>
      <c r="G225" s="30" t="str">
        <f t="shared" si="89"/>
        <v xml:space="preserve"> </v>
      </c>
      <c r="H225" s="48" t="str">
        <f t="shared" si="90"/>
        <v/>
      </c>
    </row>
    <row r="226" spans="1:8" s="31" customFormat="1" ht="15" x14ac:dyDescent="0.2">
      <c r="A226" s="66"/>
      <c r="B226" s="55" t="s">
        <v>46</v>
      </c>
      <c r="C226" s="28">
        <v>40</v>
      </c>
      <c r="D226" s="28">
        <v>1</v>
      </c>
      <c r="E226" s="29">
        <f t="shared" si="106"/>
        <v>0.20512820512820512</v>
      </c>
      <c r="F226" s="29">
        <f t="shared" si="107"/>
        <v>3.3557046979865771E-3</v>
      </c>
      <c r="G226" s="30">
        <f t="shared" si="89"/>
        <v>-0.97499999999999998</v>
      </c>
      <c r="H226" s="48">
        <f t="shared" si="90"/>
        <v>-0.19999999999999998</v>
      </c>
    </row>
    <row r="227" spans="1:8" s="31" customFormat="1" ht="15" x14ac:dyDescent="0.2">
      <c r="A227" s="66"/>
      <c r="B227" s="55" t="s">
        <v>219</v>
      </c>
      <c r="C227" s="28">
        <v>0</v>
      </c>
      <c r="D227" s="28">
        <v>0</v>
      </c>
      <c r="E227" s="29" t="str">
        <f t="shared" si="106"/>
        <v/>
      </c>
      <c r="F227" s="29" t="str">
        <f t="shared" si="107"/>
        <v/>
      </c>
      <c r="G227" s="30" t="str">
        <f t="shared" si="89"/>
        <v xml:space="preserve"> </v>
      </c>
      <c r="H227" s="48" t="str">
        <f t="shared" si="90"/>
        <v/>
      </c>
    </row>
    <row r="228" spans="1:8" s="31" customFormat="1" ht="15" x14ac:dyDescent="0.2">
      <c r="A228" s="66"/>
      <c r="B228" s="55" t="s">
        <v>220</v>
      </c>
      <c r="C228" s="28">
        <v>0</v>
      </c>
      <c r="D228" s="28">
        <v>0</v>
      </c>
      <c r="E228" s="29" t="str">
        <f t="shared" si="106"/>
        <v/>
      </c>
      <c r="F228" s="29" t="str">
        <f t="shared" si="107"/>
        <v/>
      </c>
      <c r="G228" s="30" t="str">
        <f t="shared" si="89"/>
        <v xml:space="preserve"> </v>
      </c>
      <c r="H228" s="48" t="str">
        <f t="shared" si="90"/>
        <v/>
      </c>
    </row>
    <row r="229" spans="1:8" s="31" customFormat="1" ht="15" x14ac:dyDescent="0.2">
      <c r="A229" s="66"/>
      <c r="B229" s="55" t="s">
        <v>433</v>
      </c>
      <c r="C229" s="28">
        <v>0</v>
      </c>
      <c r="D229" s="28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28">
        <v>3</v>
      </c>
      <c r="D230" s="28">
        <v>10</v>
      </c>
      <c r="E230" s="29">
        <f t="shared" si="106"/>
        <v>1.5384615384615385E-2</v>
      </c>
      <c r="F230" s="29">
        <f t="shared" si="107"/>
        <v>3.3557046979865772E-2</v>
      </c>
      <c r="G230" s="30">
        <f t="shared" si="89"/>
        <v>2.3333333333333335</v>
      </c>
      <c r="H230" s="48">
        <f t="shared" si="90"/>
        <v>3.5897435897435902E-2</v>
      </c>
    </row>
    <row r="231" spans="1:8" s="31" customFormat="1" ht="15" x14ac:dyDescent="0.2">
      <c r="A231" s="66"/>
      <c r="B231" s="55" t="s">
        <v>221</v>
      </c>
      <c r="C231" s="28">
        <v>0</v>
      </c>
      <c r="D231" s="28">
        <v>0</v>
      </c>
      <c r="E231" s="29" t="str">
        <f t="shared" si="106"/>
        <v/>
      </c>
      <c r="F231" s="29" t="str">
        <f t="shared" si="107"/>
        <v/>
      </c>
      <c r="G231" s="30" t="str">
        <f t="shared" si="89"/>
        <v xml:space="preserve"> </v>
      </c>
      <c r="H231" s="48" t="str">
        <f t="shared" si="90"/>
        <v/>
      </c>
    </row>
    <row r="232" spans="1:8" s="31" customFormat="1" ht="15" x14ac:dyDescent="0.2">
      <c r="A232" s="66"/>
      <c r="B232" s="55" t="s">
        <v>222</v>
      </c>
      <c r="C232" s="28">
        <v>1</v>
      </c>
      <c r="D232" s="28">
        <v>0</v>
      </c>
      <c r="E232" s="29">
        <f t="shared" ref="E232:E251" si="122">+IF(C232=0,"",C232/C$176)</f>
        <v>5.1282051282051282E-3</v>
      </c>
      <c r="F232" s="29" t="str">
        <f t="shared" ref="F232:F251" si="123">+IF(D232=0,"",D232/D$176)</f>
        <v/>
      </c>
      <c r="G232" s="30">
        <f t="shared" si="89"/>
        <v>-1</v>
      </c>
      <c r="H232" s="48">
        <f t="shared" si="90"/>
        <v>-5.1282051282051282E-3</v>
      </c>
    </row>
    <row r="233" spans="1:8" s="31" customFormat="1" ht="15" x14ac:dyDescent="0.2">
      <c r="A233" s="66"/>
      <c r="B233" s="55" t="s">
        <v>223</v>
      </c>
      <c r="C233" s="28">
        <v>1</v>
      </c>
      <c r="D233" s="28">
        <v>6</v>
      </c>
      <c r="E233" s="29">
        <f t="shared" si="122"/>
        <v>5.1282051282051282E-3</v>
      </c>
      <c r="F233" s="29">
        <f t="shared" si="123"/>
        <v>2.0134228187919462E-2</v>
      </c>
      <c r="G233" s="30">
        <f t="shared" si="89"/>
        <v>5</v>
      </c>
      <c r="H233" s="48">
        <f t="shared" si="90"/>
        <v>2.564102564102564E-2</v>
      </c>
    </row>
    <row r="234" spans="1:8" s="31" customFormat="1" ht="15" x14ac:dyDescent="0.2">
      <c r="A234" s="66"/>
      <c r="B234" s="55" t="s">
        <v>628</v>
      </c>
      <c r="C234" s="28">
        <v>0</v>
      </c>
      <c r="D234" s="28">
        <v>0</v>
      </c>
      <c r="E234" s="29" t="str">
        <f t="shared" si="122"/>
        <v/>
      </c>
      <c r="F234" s="29" t="str">
        <f t="shared" si="123"/>
        <v/>
      </c>
      <c r="G234" s="30" t="str">
        <f t="shared" si="89"/>
        <v xml:space="preserve"> 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28">
        <v>0</v>
      </c>
      <c r="D235" s="28">
        <v>0</v>
      </c>
      <c r="E235" s="29" t="str">
        <f t="shared" ref="E235" si="124">+IF(C235=0,"",C235/C$176)</f>
        <v/>
      </c>
      <c r="F235" s="29" t="str">
        <f t="shared" ref="F235" si="125">+IF(D235=0,"",D235/D$176)</f>
        <v/>
      </c>
      <c r="G235" s="30" t="str">
        <f t="shared" si="89"/>
        <v xml:space="preserve"> 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55" t="s">
        <v>612</v>
      </c>
      <c r="C236" s="28">
        <v>1</v>
      </c>
      <c r="D236" s="28">
        <v>0</v>
      </c>
      <c r="E236" s="29">
        <f t="shared" ref="E236" si="127">+IF(C236=0,"",C236/C$176)</f>
        <v>5.1282051282051282E-3</v>
      </c>
      <c r="F236" s="29" t="str">
        <f t="shared" ref="F236" si="128">+IF(D236=0,"",D236/D$176)</f>
        <v/>
      </c>
      <c r="G236" s="30">
        <f t="shared" ref="G236" si="129">+IF(AND(C236=0,D236=0)," ",IF(C236=0,1,IF(D236=0,-1,(D236-C236)/C236)))</f>
        <v>-1</v>
      </c>
      <c r="H236" s="48">
        <f t="shared" ref="H236" si="130">+IF(OR(AND(E236=""),(G236="")),"",E236*G236)</f>
        <v>-5.1282051282051282E-3</v>
      </c>
    </row>
    <row r="237" spans="1:8" s="31" customFormat="1" ht="15" x14ac:dyDescent="0.2">
      <c r="A237" s="66"/>
      <c r="B237" s="55" t="s">
        <v>48</v>
      </c>
      <c r="C237" s="28">
        <v>0</v>
      </c>
      <c r="D237" s="28">
        <v>0</v>
      </c>
      <c r="E237" s="29" t="str">
        <f t="shared" si="122"/>
        <v/>
      </c>
      <c r="F237" s="29" t="str">
        <f t="shared" si="123"/>
        <v/>
      </c>
      <c r="G237" s="30" t="str">
        <f t="shared" si="89"/>
        <v xml:space="preserve"> </v>
      </c>
      <c r="H237" s="48" t="str">
        <f t="shared" si="90"/>
        <v/>
      </c>
    </row>
    <row r="238" spans="1:8" s="31" customFormat="1" ht="15" x14ac:dyDescent="0.2">
      <c r="A238" s="66"/>
      <c r="B238" s="55" t="s">
        <v>224</v>
      </c>
      <c r="C238" s="28">
        <v>0</v>
      </c>
      <c r="D238" s="28">
        <v>0</v>
      </c>
      <c r="E238" s="29" t="str">
        <f t="shared" si="122"/>
        <v/>
      </c>
      <c r="F238" s="29" t="str">
        <f t="shared" si="123"/>
        <v/>
      </c>
      <c r="G238" s="30" t="str">
        <f t="shared" si="89"/>
        <v xml:space="preserve"> 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28">
        <v>0</v>
      </c>
      <c r="D239" s="28">
        <v>0</v>
      </c>
      <c r="E239" s="29" t="str">
        <f t="shared" si="122"/>
        <v/>
      </c>
      <c r="F239" s="29" t="str">
        <f t="shared" si="123"/>
        <v/>
      </c>
      <c r="G239" s="30" t="str">
        <f t="shared" si="89"/>
        <v xml:space="preserve"> 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28">
        <v>14</v>
      </c>
      <c r="D240" s="28">
        <v>7</v>
      </c>
      <c r="E240" s="29">
        <f t="shared" si="122"/>
        <v>7.179487179487179E-2</v>
      </c>
      <c r="F240" s="29">
        <f t="shared" si="123"/>
        <v>2.3489932885906041E-2</v>
      </c>
      <c r="G240" s="30">
        <f t="shared" si="89"/>
        <v>-0.5</v>
      </c>
      <c r="H240" s="48">
        <f t="shared" si="90"/>
        <v>-3.5897435897435895E-2</v>
      </c>
    </row>
    <row r="241" spans="1:8" s="31" customFormat="1" ht="15" x14ac:dyDescent="0.2">
      <c r="A241" s="66"/>
      <c r="B241" s="55" t="s">
        <v>633</v>
      </c>
      <c r="C241" s="28">
        <v>0</v>
      </c>
      <c r="D241" s="28">
        <v>0</v>
      </c>
      <c r="E241" s="29" t="str">
        <f t="shared" si="122"/>
        <v/>
      </c>
      <c r="F241" s="29" t="str">
        <f t="shared" si="123"/>
        <v/>
      </c>
      <c r="G241" s="30" t="str">
        <f t="shared" si="89"/>
        <v xml:space="preserve"> </v>
      </c>
      <c r="H241" s="48" t="str">
        <f t="shared" si="90"/>
        <v/>
      </c>
    </row>
    <row r="242" spans="1:8" s="31" customFormat="1" ht="15" x14ac:dyDescent="0.2">
      <c r="A242" s="66" t="s">
        <v>644</v>
      </c>
      <c r="B242" s="55" t="s">
        <v>650</v>
      </c>
      <c r="C242" s="28"/>
      <c r="D242" s="28">
        <v>0</v>
      </c>
      <c r="E242" s="29" t="str">
        <f t="shared" ref="E242" si="131">+IF(C242=0,"",C242/C$176)</f>
        <v/>
      </c>
      <c r="F242" s="29" t="str">
        <f t="shared" ref="F242" si="132">+IF(D242=0,"",D242/D$176)</f>
        <v/>
      </c>
      <c r="G242" s="30" t="str">
        <f t="shared" ref="G242" si="133">+IF(AND(C242=0,D242=0)," ",IF(C242=0,1,IF(D242=0,-1,(D242-C242)/C242)))</f>
        <v xml:space="preserve"> 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28">
        <v>0</v>
      </c>
      <c r="D243" s="28">
        <v>4</v>
      </c>
      <c r="E243" s="29" t="str">
        <f t="shared" si="122"/>
        <v/>
      </c>
      <c r="F243" s="29">
        <f t="shared" si="123"/>
        <v>1.3422818791946308E-2</v>
      </c>
      <c r="G243" s="30">
        <f t="shared" si="89"/>
        <v>1</v>
      </c>
      <c r="H243" s="48" t="str">
        <f t="shared" si="90"/>
        <v/>
      </c>
    </row>
    <row r="244" spans="1:8" s="31" customFormat="1" ht="15" x14ac:dyDescent="0.2">
      <c r="A244" s="66"/>
      <c r="B244" s="55" t="s">
        <v>52</v>
      </c>
      <c r="C244" s="28">
        <v>0</v>
      </c>
      <c r="D244" s="28">
        <v>0</v>
      </c>
      <c r="E244" s="29" t="str">
        <f t="shared" si="122"/>
        <v/>
      </c>
      <c r="F244" s="29" t="str">
        <f t="shared" si="123"/>
        <v/>
      </c>
      <c r="G244" s="30" t="str">
        <f t="shared" ref="G244:G314" si="135">+IF(AND(C244=0,D244=0)," ",IF(C244=0,1,IF(D244=0,-1,(D244-C244)/C244)))</f>
        <v xml:space="preserve"> </v>
      </c>
      <c r="H244" s="48" t="str">
        <f t="shared" si="90"/>
        <v/>
      </c>
    </row>
    <row r="245" spans="1:8" s="31" customFormat="1" ht="30" x14ac:dyDescent="0.2">
      <c r="A245" s="66"/>
      <c r="B245" s="55" t="s">
        <v>540</v>
      </c>
      <c r="C245" s="28">
        <v>0</v>
      </c>
      <c r="D245" s="28">
        <v>0</v>
      </c>
      <c r="E245" s="29" t="str">
        <f t="shared" si="122"/>
        <v/>
      </c>
      <c r="F245" s="29" t="str">
        <f t="shared" si="123"/>
        <v/>
      </c>
      <c r="G245" s="30" t="str">
        <f t="shared" si="135"/>
        <v xml:space="preserve"> </v>
      </c>
      <c r="H245" s="48" t="str">
        <f t="shared" si="90"/>
        <v/>
      </c>
    </row>
    <row r="246" spans="1:8" s="31" customFormat="1" ht="15" x14ac:dyDescent="0.2">
      <c r="A246" s="66"/>
      <c r="B246" s="55" t="s">
        <v>50</v>
      </c>
      <c r="C246" s="28">
        <v>31</v>
      </c>
      <c r="D246" s="28">
        <v>0</v>
      </c>
      <c r="E246" s="29">
        <f t="shared" si="122"/>
        <v>0.15897435897435896</v>
      </c>
      <c r="F246" s="29" t="str">
        <f t="shared" si="123"/>
        <v/>
      </c>
      <c r="G246" s="30">
        <f t="shared" si="135"/>
        <v>-1</v>
      </c>
      <c r="H246" s="48">
        <f t="shared" si="90"/>
        <v>-0.15897435897435896</v>
      </c>
    </row>
    <row r="247" spans="1:8" s="31" customFormat="1" ht="15" x14ac:dyDescent="0.2">
      <c r="A247" s="66"/>
      <c r="B247" s="55" t="s">
        <v>49</v>
      </c>
      <c r="C247" s="28">
        <v>0</v>
      </c>
      <c r="D247" s="28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28">
        <v>0</v>
      </c>
      <c r="D248" s="28">
        <v>0</v>
      </c>
      <c r="E248" s="29" t="str">
        <f t="shared" si="122"/>
        <v/>
      </c>
      <c r="F248" s="29" t="str">
        <f t="shared" si="123"/>
        <v/>
      </c>
      <c r="G248" s="30" t="str">
        <f t="shared" si="135"/>
        <v xml:space="preserve"> 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28">
        <v>0</v>
      </c>
      <c r="D249" s="28">
        <v>0</v>
      </c>
      <c r="E249" s="29" t="str">
        <f t="shared" si="122"/>
        <v/>
      </c>
      <c r="F249" s="29" t="str">
        <f t="shared" si="123"/>
        <v/>
      </c>
      <c r="G249" s="30" t="str">
        <f t="shared" si="135"/>
        <v xml:space="preserve"> </v>
      </c>
      <c r="H249" s="48" t="str">
        <f t="shared" si="90"/>
        <v/>
      </c>
    </row>
    <row r="250" spans="1:8" s="31" customFormat="1" ht="15" x14ac:dyDescent="0.2">
      <c r="A250" s="66"/>
      <c r="B250" s="55" t="s">
        <v>226</v>
      </c>
      <c r="C250" s="28">
        <v>0</v>
      </c>
      <c r="D250" s="28">
        <v>0</v>
      </c>
      <c r="E250" s="29" t="str">
        <f t="shared" si="122"/>
        <v/>
      </c>
      <c r="F250" s="29" t="str">
        <f t="shared" si="123"/>
        <v/>
      </c>
      <c r="G250" s="30" t="str">
        <f t="shared" si="135"/>
        <v xml:space="preserve"> </v>
      </c>
      <c r="H250" s="48" t="str">
        <f t="shared" si="90"/>
        <v/>
      </c>
    </row>
    <row r="251" spans="1:8" s="31" customFormat="1" ht="15" x14ac:dyDescent="0.2">
      <c r="A251" s="66"/>
      <c r="B251" s="55" t="s">
        <v>434</v>
      </c>
      <c r="C251" s="28">
        <v>0</v>
      </c>
      <c r="D251" s="28">
        <v>0</v>
      </c>
      <c r="E251" s="29" t="str">
        <f t="shared" si="122"/>
        <v/>
      </c>
      <c r="F251" s="29" t="str">
        <f t="shared" si="123"/>
        <v/>
      </c>
      <c r="G251" s="30" t="str">
        <f t="shared" si="135"/>
        <v xml:space="preserve"> </v>
      </c>
      <c r="H251" s="48" t="str">
        <f t="shared" si="90"/>
        <v/>
      </c>
    </row>
    <row r="252" spans="1:8" s="31" customFormat="1" ht="15" x14ac:dyDescent="0.2">
      <c r="A252" s="66"/>
      <c r="B252" s="55" t="s">
        <v>323</v>
      </c>
      <c r="C252" s="28">
        <v>0</v>
      </c>
      <c r="D252" s="28">
        <v>0</v>
      </c>
      <c r="E252" s="29" t="str">
        <f t="shared" ref="E252:E337" si="136">+IF(C252=0,"",C252/C$176)</f>
        <v/>
      </c>
      <c r="F252" s="29" t="str">
        <f t="shared" ref="F252:F337" si="137">+IF(D252=0,"",D252/D$176)</f>
        <v/>
      </c>
      <c r="G252" s="30" t="str">
        <f t="shared" si="135"/>
        <v xml:space="preserve"> </v>
      </c>
      <c r="H252" s="48" t="str">
        <f t="shared" ref="H252:H337" si="138">+IF(OR(AND(E252=""),(G252="")),"",E252*G252)</f>
        <v/>
      </c>
    </row>
    <row r="253" spans="1:8" s="31" customFormat="1" ht="15" x14ac:dyDescent="0.2">
      <c r="A253" s="66"/>
      <c r="B253" s="55" t="s">
        <v>227</v>
      </c>
      <c r="C253" s="28">
        <v>0</v>
      </c>
      <c r="D253" s="28">
        <v>0</v>
      </c>
      <c r="E253" s="29" t="str">
        <f t="shared" si="136"/>
        <v/>
      </c>
      <c r="F253" s="29" t="str">
        <f t="shared" si="137"/>
        <v/>
      </c>
      <c r="G253" s="30" t="str">
        <f t="shared" si="135"/>
        <v xml:space="preserve"> </v>
      </c>
      <c r="H253" s="48" t="str">
        <f t="shared" si="138"/>
        <v/>
      </c>
    </row>
    <row r="254" spans="1:8" s="31" customFormat="1" ht="15" x14ac:dyDescent="0.2">
      <c r="A254" s="66"/>
      <c r="B254" s="55" t="s">
        <v>228</v>
      </c>
      <c r="C254" s="28">
        <v>0</v>
      </c>
      <c r="D254" s="28">
        <v>0</v>
      </c>
      <c r="E254" s="29" t="str">
        <f t="shared" si="136"/>
        <v/>
      </c>
      <c r="F254" s="29" t="str">
        <f t="shared" si="137"/>
        <v/>
      </c>
      <c r="G254" s="30" t="str">
        <f t="shared" si="135"/>
        <v xml:space="preserve"> </v>
      </c>
      <c r="H254" s="48" t="str">
        <f t="shared" si="138"/>
        <v/>
      </c>
    </row>
    <row r="255" spans="1:8" s="31" customFormat="1" ht="15" x14ac:dyDescent="0.2">
      <c r="A255" s="66"/>
      <c r="B255" s="55" t="s">
        <v>435</v>
      </c>
      <c r="C255" s="28">
        <v>0</v>
      </c>
      <c r="D255" s="28">
        <v>0</v>
      </c>
      <c r="E255" s="29" t="str">
        <f t="shared" si="136"/>
        <v/>
      </c>
      <c r="F255" s="29" t="str">
        <f t="shared" si="137"/>
        <v/>
      </c>
      <c r="G255" s="30" t="str">
        <f t="shared" si="135"/>
        <v xml:space="preserve"> </v>
      </c>
      <c r="H255" s="48" t="str">
        <f t="shared" si="138"/>
        <v/>
      </c>
    </row>
    <row r="256" spans="1:8" s="31" customFormat="1" ht="15" x14ac:dyDescent="0.2">
      <c r="A256" s="66"/>
      <c r="B256" s="55" t="s">
        <v>229</v>
      </c>
      <c r="C256" s="28">
        <v>0</v>
      </c>
      <c r="D256" s="28">
        <v>0</v>
      </c>
      <c r="E256" s="29" t="str">
        <f t="shared" si="136"/>
        <v/>
      </c>
      <c r="F256" s="29" t="str">
        <f t="shared" si="137"/>
        <v/>
      </c>
      <c r="G256" s="30" t="str">
        <f t="shared" si="135"/>
        <v xml:space="preserve"> 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28">
        <v>0</v>
      </c>
      <c r="D257" s="28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28">
        <v>0</v>
      </c>
      <c r="D258" s="28">
        <v>0</v>
      </c>
      <c r="E258" s="29" t="str">
        <f t="shared" ref="E258:E259" si="139">+IF(C258=0,"",C258/C$176)</f>
        <v/>
      </c>
      <c r="F258" s="29" t="str">
        <f t="shared" ref="F258:F259" si="140">+IF(D258=0,"",D258/D$176)</f>
        <v/>
      </c>
      <c r="G258" s="30" t="str">
        <f t="shared" si="135"/>
        <v xml:space="preserve"> </v>
      </c>
      <c r="H258" s="48" t="str">
        <f t="shared" ref="H258:H259" si="141">+IF(OR(AND(E258=""),(G258="")),"",E258*G258)</f>
        <v/>
      </c>
    </row>
    <row r="259" spans="1:8" s="31" customFormat="1" ht="15" x14ac:dyDescent="0.2">
      <c r="A259" s="66"/>
      <c r="B259" s="55" t="s">
        <v>411</v>
      </c>
      <c r="C259" s="28">
        <v>0</v>
      </c>
      <c r="D259" s="28">
        <v>0</v>
      </c>
      <c r="E259" s="29" t="str">
        <f t="shared" si="139"/>
        <v/>
      </c>
      <c r="F259" s="29" t="str">
        <f t="shared" si="140"/>
        <v/>
      </c>
      <c r="G259" s="30" t="str">
        <f t="shared" si="135"/>
        <v xml:space="preserve"> 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28">
        <v>0</v>
      </c>
      <c r="D260" s="28">
        <v>0</v>
      </c>
      <c r="E260" s="29" t="str">
        <f t="shared" si="136"/>
        <v/>
      </c>
      <c r="F260" s="29" t="str">
        <f t="shared" si="137"/>
        <v/>
      </c>
      <c r="G260" s="30" t="str">
        <f t="shared" si="135"/>
        <v xml:space="preserve"> </v>
      </c>
      <c r="H260" s="48" t="str">
        <f t="shared" si="138"/>
        <v/>
      </c>
    </row>
    <row r="261" spans="1:8" s="31" customFormat="1" ht="15" x14ac:dyDescent="0.2">
      <c r="A261" s="66"/>
      <c r="B261" s="55" t="s">
        <v>600</v>
      </c>
      <c r="C261" s="28">
        <v>0</v>
      </c>
      <c r="D261" s="28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28">
        <v>0</v>
      </c>
      <c r="D262" s="28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28">
        <v>0</v>
      </c>
      <c r="D263" s="28">
        <v>0</v>
      </c>
      <c r="E263" s="29" t="str">
        <f t="shared" si="136"/>
        <v/>
      </c>
      <c r="F263" s="29" t="str">
        <f t="shared" si="137"/>
        <v/>
      </c>
      <c r="G263" s="30" t="str">
        <f t="shared" si="135"/>
        <v xml:space="preserve"> </v>
      </c>
      <c r="H263" s="48" t="str">
        <f t="shared" si="138"/>
        <v/>
      </c>
    </row>
    <row r="264" spans="1:8" s="31" customFormat="1" ht="30" x14ac:dyDescent="0.2">
      <c r="A264" s="66"/>
      <c r="B264" s="55" t="s">
        <v>439</v>
      </c>
      <c r="C264" s="28">
        <v>0</v>
      </c>
      <c r="D264" s="28">
        <v>0</v>
      </c>
      <c r="E264" s="29" t="str">
        <f t="shared" si="136"/>
        <v/>
      </c>
      <c r="F264" s="29" t="str">
        <f t="shared" si="137"/>
        <v/>
      </c>
      <c r="G264" s="30" t="str">
        <f t="shared" si="135"/>
        <v xml:space="preserve"> </v>
      </c>
      <c r="H264" s="48" t="str">
        <f t="shared" si="138"/>
        <v/>
      </c>
    </row>
    <row r="265" spans="1:8" s="31" customFormat="1" ht="15" x14ac:dyDescent="0.2">
      <c r="A265" s="66"/>
      <c r="B265" s="55" t="s">
        <v>440</v>
      </c>
      <c r="C265" s="28">
        <v>0</v>
      </c>
      <c r="D265" s="28">
        <v>0</v>
      </c>
      <c r="E265" s="29" t="str">
        <f t="shared" si="136"/>
        <v/>
      </c>
      <c r="F265" s="29" t="str">
        <f t="shared" si="137"/>
        <v/>
      </c>
      <c r="G265" s="30" t="str">
        <f t="shared" si="135"/>
        <v xml:space="preserve"> </v>
      </c>
      <c r="H265" s="48" t="str">
        <f t="shared" si="138"/>
        <v/>
      </c>
    </row>
    <row r="266" spans="1:8" s="31" customFormat="1" ht="15" x14ac:dyDescent="0.2">
      <c r="A266" s="66"/>
      <c r="B266" s="55" t="s">
        <v>507</v>
      </c>
      <c r="C266" s="28">
        <v>0</v>
      </c>
      <c r="D266" s="28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28">
        <v>0</v>
      </c>
      <c r="D267" s="28">
        <v>0</v>
      </c>
      <c r="E267" s="29" t="str">
        <f t="shared" si="142"/>
        <v/>
      </c>
      <c r="F267" s="29" t="str">
        <f t="shared" si="143"/>
        <v/>
      </c>
      <c r="G267" s="30" t="str">
        <f t="shared" si="135"/>
        <v xml:space="preserve"> </v>
      </c>
      <c r="H267" s="48" t="str">
        <f t="shared" si="144"/>
        <v/>
      </c>
    </row>
    <row r="268" spans="1:8" s="31" customFormat="1" ht="15" x14ac:dyDescent="0.2">
      <c r="A268" s="66"/>
      <c r="B268" s="55" t="s">
        <v>54</v>
      </c>
      <c r="C268" s="28">
        <v>0</v>
      </c>
      <c r="D268" s="28">
        <v>0</v>
      </c>
      <c r="E268" s="29" t="str">
        <f t="shared" si="136"/>
        <v/>
      </c>
      <c r="F268" s="29" t="str">
        <f t="shared" si="137"/>
        <v/>
      </c>
      <c r="G268" s="30" t="str">
        <f t="shared" si="135"/>
        <v xml:space="preserve"> </v>
      </c>
      <c r="H268" s="48" t="str">
        <f t="shared" si="138"/>
        <v/>
      </c>
    </row>
    <row r="269" spans="1:8" s="31" customFormat="1" ht="15" x14ac:dyDescent="0.2">
      <c r="A269" s="66"/>
      <c r="B269" s="55" t="s">
        <v>231</v>
      </c>
      <c r="C269" s="28">
        <v>1</v>
      </c>
      <c r="D269" s="28">
        <v>1</v>
      </c>
      <c r="E269" s="29">
        <f t="shared" si="136"/>
        <v>5.1282051282051282E-3</v>
      </c>
      <c r="F269" s="29">
        <f t="shared" si="137"/>
        <v>3.3557046979865771E-3</v>
      </c>
      <c r="G269" s="30">
        <f t="shared" si="135"/>
        <v>0</v>
      </c>
      <c r="H269" s="48">
        <f t="shared" si="138"/>
        <v>0</v>
      </c>
    </row>
    <row r="270" spans="1:8" s="31" customFormat="1" ht="15" x14ac:dyDescent="0.2">
      <c r="A270" s="66"/>
      <c r="B270" s="55" t="s">
        <v>602</v>
      </c>
      <c r="C270" s="28">
        <v>0</v>
      </c>
      <c r="D270" s="28">
        <v>0</v>
      </c>
      <c r="E270" s="29" t="str">
        <f t="shared" si="136"/>
        <v/>
      </c>
      <c r="F270" s="29" t="str">
        <f t="shared" si="137"/>
        <v/>
      </c>
      <c r="G270" s="30" t="str">
        <f t="shared" si="135"/>
        <v xml:space="preserve"> 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28">
        <v>0</v>
      </c>
      <c r="D271" s="28">
        <v>0</v>
      </c>
      <c r="E271" s="29" t="str">
        <f t="shared" ref="E271:E276" si="145">+IF(C271=0,"",C271/C$176)</f>
        <v/>
      </c>
      <c r="F271" s="29" t="str">
        <f t="shared" ref="F271:F276" si="146">+IF(D271=0,"",D271/D$176)</f>
        <v/>
      </c>
      <c r="G271" s="30" t="str">
        <f t="shared" si="135"/>
        <v xml:space="preserve"> 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28">
        <v>0</v>
      </c>
      <c r="D272" s="28">
        <v>0</v>
      </c>
      <c r="E272" s="29" t="str">
        <f t="shared" si="145"/>
        <v/>
      </c>
      <c r="F272" s="29" t="str">
        <f t="shared" si="146"/>
        <v/>
      </c>
      <c r="G272" s="30" t="str">
        <f t="shared" si="135"/>
        <v xml:space="preserve"> 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28">
        <v>0</v>
      </c>
      <c r="D273" s="28">
        <v>0</v>
      </c>
      <c r="E273" s="29" t="str">
        <f t="shared" si="145"/>
        <v/>
      </c>
      <c r="F273" s="29" t="str">
        <f t="shared" si="146"/>
        <v/>
      </c>
      <c r="G273" s="30" t="str">
        <f t="shared" si="135"/>
        <v xml:space="preserve"> </v>
      </c>
      <c r="H273" s="48" t="str">
        <f t="shared" si="147"/>
        <v/>
      </c>
    </row>
    <row r="274" spans="1:8" s="31" customFormat="1" ht="15" x14ac:dyDescent="0.2">
      <c r="A274" s="66"/>
      <c r="B274" s="55" t="s">
        <v>511</v>
      </c>
      <c r="C274" s="28">
        <v>0</v>
      </c>
      <c r="D274" s="28">
        <v>0</v>
      </c>
      <c r="E274" s="29" t="str">
        <f t="shared" si="145"/>
        <v/>
      </c>
      <c r="F274" s="29" t="str">
        <f t="shared" si="146"/>
        <v/>
      </c>
      <c r="G274" s="30" t="str">
        <f t="shared" si="135"/>
        <v xml:space="preserve"> </v>
      </c>
      <c r="H274" s="48" t="str">
        <f t="shared" si="147"/>
        <v/>
      </c>
    </row>
    <row r="275" spans="1:8" s="31" customFormat="1" ht="15" x14ac:dyDescent="0.2">
      <c r="A275" s="66"/>
      <c r="B275" s="55" t="s">
        <v>512</v>
      </c>
      <c r="C275" s="28">
        <v>0</v>
      </c>
      <c r="D275" s="28">
        <v>0</v>
      </c>
      <c r="E275" s="29" t="str">
        <f t="shared" si="145"/>
        <v/>
      </c>
      <c r="F275" s="29" t="str">
        <f t="shared" si="146"/>
        <v/>
      </c>
      <c r="G275" s="30" t="str">
        <f t="shared" si="135"/>
        <v xml:space="preserve"> </v>
      </c>
      <c r="H275" s="48" t="str">
        <f t="shared" si="147"/>
        <v/>
      </c>
    </row>
    <row r="276" spans="1:8" s="31" customFormat="1" ht="15" x14ac:dyDescent="0.2">
      <c r="A276" s="66"/>
      <c r="B276" s="55" t="s">
        <v>513</v>
      </c>
      <c r="C276" s="28">
        <v>0</v>
      </c>
      <c r="D276" s="28">
        <v>0</v>
      </c>
      <c r="E276" s="29" t="str">
        <f t="shared" si="145"/>
        <v/>
      </c>
      <c r="F276" s="29" t="str">
        <f t="shared" si="146"/>
        <v/>
      </c>
      <c r="G276" s="30" t="str">
        <f t="shared" si="135"/>
        <v xml:space="preserve"> </v>
      </c>
      <c r="H276" s="48" t="str">
        <f t="shared" si="147"/>
        <v/>
      </c>
    </row>
    <row r="277" spans="1:8" s="31" customFormat="1" ht="15" x14ac:dyDescent="0.2">
      <c r="A277" s="66"/>
      <c r="B277" s="55" t="s">
        <v>581</v>
      </c>
      <c r="C277" s="28">
        <v>0</v>
      </c>
      <c r="D277" s="28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28">
        <v>0</v>
      </c>
      <c r="D278" s="28">
        <v>0</v>
      </c>
      <c r="E278" s="29" t="str">
        <f t="shared" si="148"/>
        <v/>
      </c>
      <c r="F278" s="29" t="str">
        <f t="shared" si="149"/>
        <v/>
      </c>
      <c r="G278" s="30" t="str">
        <f t="shared" si="150"/>
        <v xml:space="preserve"> 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28">
        <v>0</v>
      </c>
      <c r="D279" s="28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28">
        <v>0</v>
      </c>
      <c r="D280" s="28">
        <v>11</v>
      </c>
      <c r="E280" s="29" t="str">
        <f t="shared" si="136"/>
        <v/>
      </c>
      <c r="F280" s="29">
        <f t="shared" si="137"/>
        <v>3.6912751677852351E-2</v>
      </c>
      <c r="G280" s="30">
        <f t="shared" si="135"/>
        <v>1</v>
      </c>
      <c r="H280" s="48" t="str">
        <f t="shared" si="138"/>
        <v/>
      </c>
    </row>
    <row r="281" spans="1:8" s="31" customFormat="1" ht="15" x14ac:dyDescent="0.2">
      <c r="A281" s="66"/>
      <c r="B281" s="55" t="s">
        <v>61</v>
      </c>
      <c r="C281" s="28">
        <v>0</v>
      </c>
      <c r="D281" s="28">
        <v>10</v>
      </c>
      <c r="E281" s="29" t="str">
        <f t="shared" si="136"/>
        <v/>
      </c>
      <c r="F281" s="29">
        <f t="shared" si="137"/>
        <v>3.3557046979865772E-2</v>
      </c>
      <c r="G281" s="30">
        <f t="shared" si="135"/>
        <v>1</v>
      </c>
      <c r="H281" s="48" t="str">
        <f t="shared" si="138"/>
        <v/>
      </c>
    </row>
    <row r="282" spans="1:8" s="31" customFormat="1" ht="15" x14ac:dyDescent="0.2">
      <c r="A282" s="66"/>
      <c r="B282" s="55" t="s">
        <v>58</v>
      </c>
      <c r="C282" s="28">
        <v>0</v>
      </c>
      <c r="D282" s="28">
        <v>0</v>
      </c>
      <c r="E282" s="29" t="str">
        <f t="shared" si="136"/>
        <v/>
      </c>
      <c r="F282" s="29" t="str">
        <f t="shared" si="137"/>
        <v/>
      </c>
      <c r="G282" s="30" t="str">
        <f t="shared" si="135"/>
        <v xml:space="preserve"> </v>
      </c>
      <c r="H282" s="48" t="str">
        <f t="shared" si="138"/>
        <v/>
      </c>
    </row>
    <row r="283" spans="1:8" s="31" customFormat="1" ht="15" x14ac:dyDescent="0.2">
      <c r="A283" s="66"/>
      <c r="B283" s="55" t="s">
        <v>232</v>
      </c>
      <c r="C283" s="28">
        <v>0</v>
      </c>
      <c r="D283" s="28">
        <v>0</v>
      </c>
      <c r="E283" s="29" t="str">
        <f t="shared" si="136"/>
        <v/>
      </c>
      <c r="F283" s="29" t="str">
        <f t="shared" si="137"/>
        <v/>
      </c>
      <c r="G283" s="30" t="str">
        <f t="shared" si="135"/>
        <v xml:space="preserve"> </v>
      </c>
      <c r="H283" s="48" t="str">
        <f t="shared" si="138"/>
        <v/>
      </c>
    </row>
    <row r="284" spans="1:8" s="31" customFormat="1" ht="15" x14ac:dyDescent="0.2">
      <c r="A284" s="66"/>
      <c r="B284" s="55" t="s">
        <v>55</v>
      </c>
      <c r="C284" s="28">
        <v>0</v>
      </c>
      <c r="D284" s="28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28">
        <v>0</v>
      </c>
      <c r="D285" s="28">
        <v>0</v>
      </c>
      <c r="E285" s="29" t="str">
        <f t="shared" ref="E285" si="152">+IF(C285=0,"",C285/C$176)</f>
        <v/>
      </c>
      <c r="F285" s="29" t="str">
        <f t="shared" ref="F285" si="153">+IF(D285=0,"",D285/D$176)</f>
        <v/>
      </c>
      <c r="G285" s="30" t="str">
        <f t="shared" si="135"/>
        <v xml:space="preserve"> </v>
      </c>
      <c r="H285" s="48" t="str">
        <f t="shared" ref="H285" si="154">+IF(OR(AND(E285=""),(G285="")),"",E285*G285)</f>
        <v/>
      </c>
    </row>
    <row r="286" spans="1:8" s="31" customFormat="1" ht="15" x14ac:dyDescent="0.2">
      <c r="A286" s="66"/>
      <c r="B286" s="55" t="s">
        <v>59</v>
      </c>
      <c r="C286" s="28">
        <v>0</v>
      </c>
      <c r="D286" s="28">
        <v>0</v>
      </c>
      <c r="E286" s="29" t="str">
        <f t="shared" si="136"/>
        <v/>
      </c>
      <c r="F286" s="29" t="str">
        <f t="shared" si="137"/>
        <v/>
      </c>
      <c r="G286" s="30" t="str">
        <f t="shared" si="135"/>
        <v xml:space="preserve"> </v>
      </c>
      <c r="H286" s="48" t="str">
        <f t="shared" si="138"/>
        <v/>
      </c>
    </row>
    <row r="287" spans="1:8" s="31" customFormat="1" ht="15" x14ac:dyDescent="0.2">
      <c r="A287" s="66"/>
      <c r="B287" s="55" t="s">
        <v>441</v>
      </c>
      <c r="C287" s="28">
        <v>0</v>
      </c>
      <c r="D287" s="28">
        <v>1</v>
      </c>
      <c r="E287" s="29" t="str">
        <f t="shared" si="136"/>
        <v/>
      </c>
      <c r="F287" s="29">
        <f t="shared" si="137"/>
        <v>3.3557046979865771E-3</v>
      </c>
      <c r="G287" s="30">
        <f t="shared" si="135"/>
        <v>1</v>
      </c>
      <c r="H287" s="48" t="str">
        <f t="shared" si="138"/>
        <v/>
      </c>
    </row>
    <row r="288" spans="1:8" s="31" customFormat="1" ht="13.5" customHeight="1" x14ac:dyDescent="0.2">
      <c r="A288" s="66"/>
      <c r="B288" s="55" t="s">
        <v>56</v>
      </c>
      <c r="C288" s="28">
        <v>1</v>
      </c>
      <c r="D288" s="28">
        <v>0</v>
      </c>
      <c r="E288" s="29">
        <f t="shared" si="136"/>
        <v>5.1282051282051282E-3</v>
      </c>
      <c r="F288" s="29" t="str">
        <f t="shared" si="137"/>
        <v/>
      </c>
      <c r="G288" s="30">
        <f t="shared" si="135"/>
        <v>-1</v>
      </c>
      <c r="H288" s="48">
        <f t="shared" si="138"/>
        <v>-5.1282051282051282E-3</v>
      </c>
    </row>
    <row r="289" spans="1:8" s="31" customFormat="1" ht="15" x14ac:dyDescent="0.2">
      <c r="A289" s="66"/>
      <c r="B289" s="55" t="s">
        <v>584</v>
      </c>
      <c r="C289" s="28">
        <v>0</v>
      </c>
      <c r="D289" s="28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28">
        <v>0</v>
      </c>
      <c r="D290" s="28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28">
        <v>0</v>
      </c>
      <c r="D291" s="28">
        <v>0</v>
      </c>
      <c r="E291" s="29" t="str">
        <f t="shared" si="136"/>
        <v/>
      </c>
      <c r="F291" s="29" t="str">
        <f t="shared" si="137"/>
        <v/>
      </c>
      <c r="G291" s="30" t="str">
        <f t="shared" si="135"/>
        <v xml:space="preserve"> </v>
      </c>
      <c r="H291" s="48" t="str">
        <f t="shared" si="138"/>
        <v/>
      </c>
    </row>
    <row r="292" spans="1:8" s="31" customFormat="1" ht="15" x14ac:dyDescent="0.2">
      <c r="A292" s="66"/>
      <c r="B292" s="55" t="s">
        <v>233</v>
      </c>
      <c r="C292" s="28">
        <v>0</v>
      </c>
      <c r="D292" s="28">
        <v>0</v>
      </c>
      <c r="E292" s="29" t="str">
        <f t="shared" si="136"/>
        <v/>
      </c>
      <c r="F292" s="29" t="str">
        <f t="shared" si="137"/>
        <v/>
      </c>
      <c r="G292" s="30" t="str">
        <f t="shared" si="135"/>
        <v xml:space="preserve"> </v>
      </c>
      <c r="H292" s="48" t="str">
        <f t="shared" si="138"/>
        <v/>
      </c>
    </row>
    <row r="293" spans="1:8" s="31" customFormat="1" ht="15" x14ac:dyDescent="0.2">
      <c r="A293" s="66"/>
      <c r="B293" s="55" t="s">
        <v>442</v>
      </c>
      <c r="C293" s="28">
        <v>1</v>
      </c>
      <c r="D293" s="28">
        <v>10</v>
      </c>
      <c r="E293" s="29">
        <f t="shared" si="136"/>
        <v>5.1282051282051282E-3</v>
      </c>
      <c r="F293" s="29">
        <f t="shared" si="137"/>
        <v>3.3557046979865772E-2</v>
      </c>
      <c r="G293" s="30">
        <f t="shared" si="135"/>
        <v>9</v>
      </c>
      <c r="H293" s="48">
        <f t="shared" si="138"/>
        <v>4.6153846153846156E-2</v>
      </c>
    </row>
    <row r="294" spans="1:8" s="31" customFormat="1" ht="15" x14ac:dyDescent="0.2">
      <c r="A294" s="66"/>
      <c r="B294" s="55" t="s">
        <v>62</v>
      </c>
      <c r="C294" s="28">
        <v>0</v>
      </c>
      <c r="D294" s="28">
        <v>3</v>
      </c>
      <c r="E294" s="29" t="str">
        <f t="shared" si="136"/>
        <v/>
      </c>
      <c r="F294" s="29">
        <f t="shared" si="137"/>
        <v>1.0067114093959731E-2</v>
      </c>
      <c r="G294" s="30">
        <f t="shared" si="135"/>
        <v>1</v>
      </c>
      <c r="H294" s="48" t="str">
        <f t="shared" si="138"/>
        <v/>
      </c>
    </row>
    <row r="295" spans="1:8" s="31" customFormat="1" ht="15" x14ac:dyDescent="0.2">
      <c r="A295" s="66"/>
      <c r="B295" s="55" t="s">
        <v>656</v>
      </c>
      <c r="C295" s="28">
        <v>0</v>
      </c>
      <c r="D295" s="28">
        <v>0</v>
      </c>
      <c r="E295" s="29" t="str">
        <f t="shared" ref="E295:E296" si="159">+IF(C295=0,"",C295/C$176)</f>
        <v/>
      </c>
      <c r="F295" s="29" t="str">
        <f t="shared" ref="F295:F296" si="160">+IF(D295=0,"",D295/D$176)</f>
        <v/>
      </c>
      <c r="G295" s="30" t="str">
        <f t="shared" si="135"/>
        <v xml:space="preserve"> </v>
      </c>
      <c r="H295" s="48" t="str">
        <f t="shared" ref="H295:H296" si="161">+IF(OR(AND(E295=""),(G295="")),"",E295*G295)</f>
        <v/>
      </c>
    </row>
    <row r="296" spans="1:8" s="31" customFormat="1" ht="15" x14ac:dyDescent="0.2">
      <c r="A296" s="66"/>
      <c r="B296" s="55" t="s">
        <v>515</v>
      </c>
      <c r="C296" s="28">
        <v>0</v>
      </c>
      <c r="D296" s="28">
        <v>1</v>
      </c>
      <c r="E296" s="29" t="str">
        <f t="shared" si="159"/>
        <v/>
      </c>
      <c r="F296" s="29">
        <f t="shared" si="160"/>
        <v>3.3557046979865771E-3</v>
      </c>
      <c r="G296" s="30">
        <f t="shared" si="135"/>
        <v>1</v>
      </c>
      <c r="H296" s="48" t="str">
        <f t="shared" si="161"/>
        <v/>
      </c>
    </row>
    <row r="297" spans="1:8" s="31" customFormat="1" ht="15" x14ac:dyDescent="0.2">
      <c r="A297" s="66"/>
      <c r="B297" s="55" t="s">
        <v>619</v>
      </c>
      <c r="C297" s="28">
        <v>0</v>
      </c>
      <c r="D297" s="28">
        <v>0</v>
      </c>
      <c r="E297" s="29" t="str">
        <f t="shared" ref="E297:E298" si="162">+IF(C297=0,"",C297/C$176)</f>
        <v/>
      </c>
      <c r="F297" s="29" t="str">
        <f t="shared" ref="F297:F298" si="163">+IF(D297=0,"",D297/D$176)</f>
        <v/>
      </c>
      <c r="G297" s="30" t="str">
        <f t="shared" ref="G297:G298" si="164">+IF(AND(C297=0,D297=0)," ",IF(C297=0,1,IF(D297=0,-1,(D297-C297)/C297)))</f>
        <v xml:space="preserve"> </v>
      </c>
      <c r="H297" s="48" t="str">
        <f t="shared" ref="H297:H298" si="165">+IF(OR(AND(E297=""),(G297="")),"",E297*G297)</f>
        <v/>
      </c>
    </row>
    <row r="298" spans="1:8" s="31" customFormat="1" ht="15" x14ac:dyDescent="0.2">
      <c r="A298" s="66"/>
      <c r="B298" s="55" t="s">
        <v>620</v>
      </c>
      <c r="C298" s="28">
        <v>0</v>
      </c>
      <c r="D298" s="28">
        <v>0</v>
      </c>
      <c r="E298" s="29" t="str">
        <f t="shared" si="162"/>
        <v/>
      </c>
      <c r="F298" s="29" t="str">
        <f t="shared" si="163"/>
        <v/>
      </c>
      <c r="G298" s="30" t="str">
        <f t="shared" si="164"/>
        <v xml:space="preserve"> </v>
      </c>
      <c r="H298" s="48" t="str">
        <f t="shared" si="165"/>
        <v/>
      </c>
    </row>
    <row r="299" spans="1:8" s="31" customFormat="1" ht="15" x14ac:dyDescent="0.2">
      <c r="A299" s="66"/>
      <c r="B299" s="55" t="s">
        <v>63</v>
      </c>
      <c r="C299" s="28">
        <v>1</v>
      </c>
      <c r="D299" s="28">
        <v>2</v>
      </c>
      <c r="E299" s="29">
        <f t="shared" si="136"/>
        <v>5.1282051282051282E-3</v>
      </c>
      <c r="F299" s="29">
        <f t="shared" si="137"/>
        <v>6.7114093959731542E-3</v>
      </c>
      <c r="G299" s="30">
        <f t="shared" si="135"/>
        <v>1</v>
      </c>
      <c r="H299" s="48">
        <f t="shared" si="138"/>
        <v>5.1282051282051282E-3</v>
      </c>
    </row>
    <row r="300" spans="1:8" s="31" customFormat="1" ht="15" x14ac:dyDescent="0.2">
      <c r="A300" s="66"/>
      <c r="B300" s="55" t="s">
        <v>603</v>
      </c>
      <c r="C300" s="28">
        <v>0</v>
      </c>
      <c r="D300" s="28">
        <v>0</v>
      </c>
      <c r="E300" s="29" t="str">
        <f t="shared" si="136"/>
        <v/>
      </c>
      <c r="F300" s="29" t="str">
        <f t="shared" si="137"/>
        <v/>
      </c>
      <c r="G300" s="30" t="str">
        <f t="shared" si="135"/>
        <v xml:space="preserve"> </v>
      </c>
      <c r="H300" s="48" t="str">
        <f t="shared" si="138"/>
        <v/>
      </c>
    </row>
    <row r="301" spans="1:8" s="31" customFormat="1" ht="15" x14ac:dyDescent="0.2">
      <c r="A301" s="66"/>
      <c r="B301" s="55" t="s">
        <v>516</v>
      </c>
      <c r="C301" s="28">
        <v>0</v>
      </c>
      <c r="D301" s="28">
        <v>0</v>
      </c>
      <c r="E301" s="29" t="str">
        <f t="shared" ref="E301:E303" si="166">+IF(C301=0,"",C301/C$176)</f>
        <v/>
      </c>
      <c r="F301" s="29" t="str">
        <f t="shared" ref="F301:F303" si="167">+IF(D301=0,"",D301/D$176)</f>
        <v/>
      </c>
      <c r="G301" s="30" t="str">
        <f t="shared" si="135"/>
        <v xml:space="preserve"> </v>
      </c>
      <c r="H301" s="48" t="str">
        <f t="shared" ref="H301:H303" si="168">+IF(OR(AND(E301=""),(G301="")),"",E301*G301)</f>
        <v/>
      </c>
    </row>
    <row r="302" spans="1:8" s="31" customFormat="1" ht="15" x14ac:dyDescent="0.2">
      <c r="A302" s="66"/>
      <c r="B302" s="55" t="s">
        <v>517</v>
      </c>
      <c r="C302" s="28">
        <v>0</v>
      </c>
      <c r="D302" s="28">
        <v>0</v>
      </c>
      <c r="E302" s="29" t="str">
        <f t="shared" si="166"/>
        <v/>
      </c>
      <c r="F302" s="29" t="str">
        <f t="shared" si="167"/>
        <v/>
      </c>
      <c r="G302" s="30" t="str">
        <f t="shared" si="135"/>
        <v xml:space="preserve"> </v>
      </c>
      <c r="H302" s="48" t="str">
        <f t="shared" si="168"/>
        <v/>
      </c>
    </row>
    <row r="303" spans="1:8" s="31" customFormat="1" ht="15" x14ac:dyDescent="0.2">
      <c r="A303" s="66"/>
      <c r="B303" s="55" t="s">
        <v>518</v>
      </c>
      <c r="C303" s="28">
        <v>0</v>
      </c>
      <c r="D303" s="28">
        <v>0</v>
      </c>
      <c r="E303" s="29" t="str">
        <f t="shared" si="166"/>
        <v/>
      </c>
      <c r="F303" s="29" t="str">
        <f t="shared" si="167"/>
        <v/>
      </c>
      <c r="G303" s="30" t="str">
        <f t="shared" si="135"/>
        <v xml:space="preserve"> </v>
      </c>
      <c r="H303" s="48" t="str">
        <f t="shared" si="168"/>
        <v/>
      </c>
    </row>
    <row r="304" spans="1:8" s="31" customFormat="1" ht="15" x14ac:dyDescent="0.2">
      <c r="A304" s="66"/>
      <c r="B304" s="55" t="s">
        <v>552</v>
      </c>
      <c r="C304" s="28">
        <v>0</v>
      </c>
      <c r="D304" s="28">
        <v>0</v>
      </c>
      <c r="E304" s="29"/>
      <c r="F304" s="29"/>
      <c r="G304" s="30" t="str">
        <f t="shared" si="135"/>
        <v xml:space="preserve"> </v>
      </c>
      <c r="H304" s="48"/>
    </row>
    <row r="305" spans="1:8" s="31" customFormat="1" ht="15" x14ac:dyDescent="0.2">
      <c r="A305" s="66"/>
      <c r="B305" s="55" t="s">
        <v>553</v>
      </c>
      <c r="C305" s="28">
        <v>0</v>
      </c>
      <c r="D305" s="28">
        <v>5</v>
      </c>
      <c r="E305" s="29"/>
      <c r="F305" s="29"/>
      <c r="G305" s="30">
        <f t="shared" si="135"/>
        <v>1</v>
      </c>
      <c r="H305" s="48"/>
    </row>
    <row r="306" spans="1:8" s="31" customFormat="1" ht="15" x14ac:dyDescent="0.2">
      <c r="A306" s="66"/>
      <c r="B306" s="55" t="s">
        <v>443</v>
      </c>
      <c r="C306" s="28">
        <v>0</v>
      </c>
      <c r="D306" s="28">
        <v>0</v>
      </c>
      <c r="E306" s="29" t="str">
        <f t="shared" si="136"/>
        <v/>
      </c>
      <c r="F306" s="29" t="str">
        <f t="shared" si="137"/>
        <v/>
      </c>
      <c r="G306" s="30" t="str">
        <f t="shared" si="135"/>
        <v xml:space="preserve"> </v>
      </c>
      <c r="H306" s="48" t="str">
        <f t="shared" si="138"/>
        <v/>
      </c>
    </row>
    <row r="307" spans="1:8" s="31" customFormat="1" ht="15" x14ac:dyDescent="0.2">
      <c r="A307" s="66"/>
      <c r="B307" s="55" t="s">
        <v>655</v>
      </c>
      <c r="C307" s="28">
        <v>12</v>
      </c>
      <c r="D307" s="28">
        <v>12</v>
      </c>
      <c r="E307" s="29">
        <f t="shared" si="136"/>
        <v>6.1538461538461542E-2</v>
      </c>
      <c r="F307" s="29">
        <f t="shared" si="137"/>
        <v>4.0268456375838924E-2</v>
      </c>
      <c r="G307" s="30">
        <f t="shared" si="135"/>
        <v>0</v>
      </c>
      <c r="H307" s="48">
        <f t="shared" si="138"/>
        <v>0</v>
      </c>
    </row>
    <row r="308" spans="1:8" s="31" customFormat="1" ht="15" x14ac:dyDescent="0.2">
      <c r="A308" s="66"/>
      <c r="B308" s="55" t="s">
        <v>591</v>
      </c>
      <c r="C308" s="28">
        <v>0</v>
      </c>
      <c r="D308" s="28">
        <v>0</v>
      </c>
      <c r="E308" s="29" t="str">
        <f t="shared" ref="E308" si="169">+IF(C308=0,"",C308/C$176)</f>
        <v/>
      </c>
      <c r="F308" s="29" t="str">
        <f t="shared" ref="F308" si="170">+IF(D308=0,"",D308/D$176)</f>
        <v/>
      </c>
      <c r="G308" s="30" t="str">
        <f t="shared" si="135"/>
        <v xml:space="preserve"> </v>
      </c>
      <c r="H308" s="48" t="str">
        <f t="shared" ref="H308" si="171">+IF(OR(AND(E308=""),(G308="")),"",E308*G308)</f>
        <v/>
      </c>
    </row>
    <row r="309" spans="1:8" s="31" customFormat="1" ht="15" x14ac:dyDescent="0.2">
      <c r="A309" s="66"/>
      <c r="B309" s="55" t="s">
        <v>623</v>
      </c>
      <c r="C309" s="28">
        <v>0</v>
      </c>
      <c r="D309" s="28">
        <v>2</v>
      </c>
      <c r="E309" s="29" t="str">
        <f t="shared" ref="E309" si="172">+IF(C309=0,"",C309/C$176)</f>
        <v/>
      </c>
      <c r="F309" s="29">
        <f t="shared" ref="F309" si="173">+IF(D309=0,"",D309/D$176)</f>
        <v>6.7114093959731542E-3</v>
      </c>
      <c r="G309" s="30">
        <f t="shared" ref="G309" si="174">+IF(AND(C309=0,D309=0)," ",IF(C309=0,1,IF(D309=0,-1,(D309-C309)/C309)))</f>
        <v>1</v>
      </c>
      <c r="H309" s="48" t="str">
        <f t="shared" ref="H309" si="175">+IF(OR(AND(E309=""),(G309="")),"",E309*G309)</f>
        <v/>
      </c>
    </row>
    <row r="310" spans="1:8" s="31" customFormat="1" ht="15" x14ac:dyDescent="0.2">
      <c r="A310" s="66"/>
      <c r="B310" s="55" t="s">
        <v>444</v>
      </c>
      <c r="C310" s="28">
        <v>0</v>
      </c>
      <c r="D310" s="28">
        <v>1</v>
      </c>
      <c r="E310" s="29" t="str">
        <f t="shared" si="136"/>
        <v/>
      </c>
      <c r="F310" s="29">
        <f t="shared" si="137"/>
        <v>3.3557046979865771E-3</v>
      </c>
      <c r="G310" s="30">
        <f t="shared" si="135"/>
        <v>1</v>
      </c>
      <c r="H310" s="48" t="str">
        <f t="shared" si="138"/>
        <v/>
      </c>
    </row>
    <row r="311" spans="1:8" s="31" customFormat="1" ht="15" x14ac:dyDescent="0.2">
      <c r="A311" s="66"/>
      <c r="B311" s="55" t="s">
        <v>445</v>
      </c>
      <c r="C311" s="28">
        <v>0</v>
      </c>
      <c r="D311" s="28">
        <v>0</v>
      </c>
      <c r="E311" s="29" t="str">
        <f t="shared" si="136"/>
        <v/>
      </c>
      <c r="F311" s="29" t="str">
        <f t="shared" si="137"/>
        <v/>
      </c>
      <c r="G311" s="30" t="str">
        <f t="shared" si="135"/>
        <v xml:space="preserve"> </v>
      </c>
      <c r="H311" s="48" t="str">
        <f t="shared" si="138"/>
        <v/>
      </c>
    </row>
    <row r="312" spans="1:8" s="31" customFormat="1" ht="15" x14ac:dyDescent="0.2">
      <c r="A312" s="66"/>
      <c r="B312" s="55" t="s">
        <v>446</v>
      </c>
      <c r="C312" s="28">
        <v>0</v>
      </c>
      <c r="D312" s="28">
        <v>0</v>
      </c>
      <c r="E312" s="29" t="str">
        <f t="shared" si="136"/>
        <v/>
      </c>
      <c r="F312" s="29" t="str">
        <f t="shared" si="137"/>
        <v/>
      </c>
      <c r="G312" s="30" t="str">
        <f t="shared" si="135"/>
        <v xml:space="preserve"> </v>
      </c>
      <c r="H312" s="48" t="str">
        <f t="shared" si="138"/>
        <v/>
      </c>
    </row>
    <row r="313" spans="1:8" s="31" customFormat="1" ht="15" x14ac:dyDescent="0.2">
      <c r="A313" s="66"/>
      <c r="B313" s="55" t="s">
        <v>64</v>
      </c>
      <c r="C313" s="28">
        <v>0</v>
      </c>
      <c r="D313" s="28">
        <v>0</v>
      </c>
      <c r="E313" s="29" t="str">
        <f t="shared" si="136"/>
        <v/>
      </c>
      <c r="F313" s="29" t="str">
        <f t="shared" si="137"/>
        <v/>
      </c>
      <c r="G313" s="30" t="str">
        <f t="shared" si="135"/>
        <v xml:space="preserve"> </v>
      </c>
      <c r="H313" s="48" t="str">
        <f t="shared" si="138"/>
        <v/>
      </c>
    </row>
    <row r="314" spans="1:8" s="31" customFormat="1" ht="15" x14ac:dyDescent="0.2">
      <c r="A314" s="66"/>
      <c r="B314" s="55" t="s">
        <v>234</v>
      </c>
      <c r="C314" s="28">
        <v>0</v>
      </c>
      <c r="D314" s="28">
        <v>0</v>
      </c>
      <c r="E314" s="29" t="str">
        <f t="shared" si="136"/>
        <v/>
      </c>
      <c r="F314" s="29" t="str">
        <f t="shared" si="137"/>
        <v/>
      </c>
      <c r="G314" s="30" t="str">
        <f t="shared" si="135"/>
        <v xml:space="preserve"> </v>
      </c>
      <c r="H314" s="48" t="str">
        <f t="shared" si="138"/>
        <v/>
      </c>
    </row>
    <row r="315" spans="1:8" s="31" customFormat="1" ht="12.75" customHeight="1" x14ac:dyDescent="0.2">
      <c r="A315" s="66"/>
      <c r="B315" s="55" t="s">
        <v>235</v>
      </c>
      <c r="C315" s="28">
        <v>0</v>
      </c>
      <c r="D315" s="28">
        <v>0</v>
      </c>
      <c r="E315" s="29" t="str">
        <f t="shared" si="136"/>
        <v/>
      </c>
      <c r="F315" s="29" t="str">
        <f t="shared" si="137"/>
        <v/>
      </c>
      <c r="G315" s="30" t="str">
        <f t="shared" ref="G315:G349" si="176">+IF(AND(C315=0,D315=0)," ",IF(C315=0,1,IF(D315=0,-1,(D315-C315)/C315)))</f>
        <v xml:space="preserve"> </v>
      </c>
      <c r="H315" s="48" t="str">
        <f t="shared" si="138"/>
        <v/>
      </c>
    </row>
    <row r="316" spans="1:8" s="31" customFormat="1" ht="15" x14ac:dyDescent="0.2">
      <c r="A316" s="66"/>
      <c r="B316" s="55" t="s">
        <v>65</v>
      </c>
      <c r="C316" s="28">
        <v>0</v>
      </c>
      <c r="D316" s="28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28">
        <v>1</v>
      </c>
      <c r="D317" s="28">
        <v>1</v>
      </c>
      <c r="E317" s="29">
        <f t="shared" si="136"/>
        <v>5.1282051282051282E-3</v>
      </c>
      <c r="F317" s="29">
        <f t="shared" si="137"/>
        <v>3.3557046979865771E-3</v>
      </c>
      <c r="G317" s="30">
        <f t="shared" si="176"/>
        <v>0</v>
      </c>
      <c r="H317" s="48">
        <f t="shared" si="138"/>
        <v>0</v>
      </c>
    </row>
    <row r="318" spans="1:8" s="31" customFormat="1" ht="12.75" customHeight="1" x14ac:dyDescent="0.2">
      <c r="A318" s="66"/>
      <c r="B318" s="55" t="s">
        <v>448</v>
      </c>
      <c r="C318" s="28">
        <v>1</v>
      </c>
      <c r="D318" s="28">
        <v>2</v>
      </c>
      <c r="E318" s="29">
        <f t="shared" si="136"/>
        <v>5.1282051282051282E-3</v>
      </c>
      <c r="F318" s="29">
        <f t="shared" si="137"/>
        <v>6.7114093959731542E-3</v>
      </c>
      <c r="G318" s="30">
        <f t="shared" si="176"/>
        <v>1</v>
      </c>
      <c r="H318" s="48">
        <f t="shared" si="138"/>
        <v>5.1282051282051282E-3</v>
      </c>
    </row>
    <row r="319" spans="1:8" s="31" customFormat="1" ht="15" x14ac:dyDescent="0.2">
      <c r="A319" s="66"/>
      <c r="B319" s="55" t="s">
        <v>449</v>
      </c>
      <c r="C319" s="28">
        <v>0</v>
      </c>
      <c r="D319" s="28">
        <v>0</v>
      </c>
      <c r="E319" s="29" t="str">
        <f t="shared" si="136"/>
        <v/>
      </c>
      <c r="F319" s="29" t="str">
        <f t="shared" si="137"/>
        <v/>
      </c>
      <c r="G319" s="30" t="str">
        <f t="shared" si="176"/>
        <v xml:space="preserve"> 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28">
        <v>2</v>
      </c>
      <c r="D320" s="28">
        <v>0</v>
      </c>
      <c r="E320" s="29">
        <f t="shared" si="136"/>
        <v>1.0256410256410256E-2</v>
      </c>
      <c r="F320" s="29" t="str">
        <f t="shared" si="137"/>
        <v/>
      </c>
      <c r="G320" s="30">
        <f t="shared" si="176"/>
        <v>-1</v>
      </c>
      <c r="H320" s="48">
        <f t="shared" si="138"/>
        <v>-1.0256410256410256E-2</v>
      </c>
    </row>
    <row r="321" spans="1:8" s="31" customFormat="1" ht="15" x14ac:dyDescent="0.2">
      <c r="A321" s="66"/>
      <c r="B321" s="55" t="s">
        <v>451</v>
      </c>
      <c r="C321" s="28">
        <v>0</v>
      </c>
      <c r="D321" s="28">
        <v>0</v>
      </c>
      <c r="E321" s="29" t="str">
        <f t="shared" si="136"/>
        <v/>
      </c>
      <c r="F321" s="29" t="str">
        <f t="shared" si="137"/>
        <v/>
      </c>
      <c r="G321" s="30" t="str">
        <f t="shared" si="176"/>
        <v xml:space="preserve"> 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28">
        <v>0</v>
      </c>
      <c r="D322" s="28">
        <v>2</v>
      </c>
      <c r="E322" s="29" t="str">
        <f t="shared" si="136"/>
        <v/>
      </c>
      <c r="F322" s="29">
        <f t="shared" si="137"/>
        <v>6.7114093959731542E-3</v>
      </c>
      <c r="G322" s="30">
        <f t="shared" si="176"/>
        <v>1</v>
      </c>
      <c r="H322" s="48" t="str">
        <f t="shared" si="138"/>
        <v/>
      </c>
    </row>
    <row r="323" spans="1:8" s="31" customFormat="1" ht="15" x14ac:dyDescent="0.2">
      <c r="A323" s="66"/>
      <c r="B323" s="55" t="s">
        <v>453</v>
      </c>
      <c r="C323" s="28">
        <v>0</v>
      </c>
      <c r="D323" s="28">
        <v>0</v>
      </c>
      <c r="E323" s="29" t="str">
        <f t="shared" si="136"/>
        <v/>
      </c>
      <c r="F323" s="29" t="str">
        <f t="shared" si="137"/>
        <v/>
      </c>
      <c r="G323" s="30" t="str">
        <f t="shared" si="176"/>
        <v xml:space="preserve"> 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28">
        <v>9</v>
      </c>
      <c r="D324" s="28">
        <v>8</v>
      </c>
      <c r="E324" s="29">
        <f t="shared" si="136"/>
        <v>4.6153846153846156E-2</v>
      </c>
      <c r="F324" s="29">
        <f t="shared" si="137"/>
        <v>2.6845637583892617E-2</v>
      </c>
      <c r="G324" s="30">
        <f t="shared" si="176"/>
        <v>-0.1111111111111111</v>
      </c>
      <c r="H324" s="48">
        <f t="shared" si="138"/>
        <v>-5.1282051282051282E-3</v>
      </c>
    </row>
    <row r="325" spans="1:8" s="31" customFormat="1" ht="15" x14ac:dyDescent="0.2">
      <c r="A325" s="66"/>
      <c r="B325" s="55" t="s">
        <v>236</v>
      </c>
      <c r="C325" s="28">
        <v>0</v>
      </c>
      <c r="D325" s="28">
        <v>0</v>
      </c>
      <c r="E325" s="29" t="str">
        <f t="shared" si="136"/>
        <v/>
      </c>
      <c r="F325" s="29" t="str">
        <f t="shared" si="137"/>
        <v/>
      </c>
      <c r="G325" s="30" t="str">
        <f t="shared" si="176"/>
        <v xml:space="preserve"> 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28">
        <v>1</v>
      </c>
      <c r="D326" s="28">
        <v>2</v>
      </c>
      <c r="E326" s="29">
        <f t="shared" si="136"/>
        <v>5.1282051282051282E-3</v>
      </c>
      <c r="F326" s="29">
        <f t="shared" si="137"/>
        <v>6.7114093959731542E-3</v>
      </c>
      <c r="G326" s="30">
        <f t="shared" si="176"/>
        <v>1</v>
      </c>
      <c r="H326" s="48">
        <f t="shared" si="138"/>
        <v>5.1282051282051282E-3</v>
      </c>
    </row>
    <row r="327" spans="1:8" s="31" customFormat="1" ht="15" x14ac:dyDescent="0.2">
      <c r="A327" s="66"/>
      <c r="B327" s="55" t="s">
        <v>454</v>
      </c>
      <c r="C327" s="28">
        <v>0</v>
      </c>
      <c r="D327" s="28">
        <v>0</v>
      </c>
      <c r="E327" s="29" t="str">
        <f t="shared" si="136"/>
        <v/>
      </c>
      <c r="F327" s="29" t="str">
        <f t="shared" si="137"/>
        <v/>
      </c>
      <c r="G327" s="30" t="str">
        <f t="shared" si="176"/>
        <v xml:space="preserve"> </v>
      </c>
      <c r="H327" s="48" t="str">
        <f t="shared" si="138"/>
        <v/>
      </c>
    </row>
    <row r="328" spans="1:8" s="31" customFormat="1" ht="30" x14ac:dyDescent="0.2">
      <c r="A328" s="66"/>
      <c r="B328" s="55" t="s">
        <v>455</v>
      </c>
      <c r="C328" s="28">
        <v>0</v>
      </c>
      <c r="D328" s="28">
        <v>0</v>
      </c>
      <c r="E328" s="29" t="str">
        <f t="shared" si="136"/>
        <v/>
      </c>
      <c r="F328" s="29" t="str">
        <f t="shared" si="137"/>
        <v/>
      </c>
      <c r="G328" s="30" t="str">
        <f t="shared" si="176"/>
        <v xml:space="preserve"> </v>
      </c>
      <c r="H328" s="48" t="str">
        <f t="shared" si="138"/>
        <v/>
      </c>
    </row>
    <row r="329" spans="1:8" s="31" customFormat="1" ht="15" x14ac:dyDescent="0.2">
      <c r="A329" s="66"/>
      <c r="B329" s="55" t="s">
        <v>634</v>
      </c>
      <c r="C329" s="28">
        <v>6</v>
      </c>
      <c r="D329" s="28">
        <v>1</v>
      </c>
      <c r="E329" s="29">
        <f t="shared" si="136"/>
        <v>3.0769230769230771E-2</v>
      </c>
      <c r="F329" s="29">
        <f t="shared" si="137"/>
        <v>3.3557046979865771E-3</v>
      </c>
      <c r="G329" s="30">
        <f t="shared" si="176"/>
        <v>-0.83333333333333337</v>
      </c>
      <c r="H329" s="48">
        <f t="shared" si="138"/>
        <v>-2.5641025641025644E-2</v>
      </c>
    </row>
    <row r="330" spans="1:8" s="31" customFormat="1" ht="15" x14ac:dyDescent="0.2">
      <c r="A330" s="66"/>
      <c r="B330" s="55" t="s">
        <v>456</v>
      </c>
      <c r="C330" s="28">
        <v>0</v>
      </c>
      <c r="D330" s="28">
        <v>0</v>
      </c>
      <c r="E330" s="29" t="str">
        <f t="shared" si="136"/>
        <v/>
      </c>
      <c r="F330" s="29" t="str">
        <f t="shared" si="137"/>
        <v/>
      </c>
      <c r="G330" s="30" t="str">
        <f t="shared" si="176"/>
        <v xml:space="preserve"> </v>
      </c>
      <c r="H330" s="48" t="str">
        <f t="shared" si="138"/>
        <v/>
      </c>
    </row>
    <row r="331" spans="1:8" s="31" customFormat="1" ht="30" x14ac:dyDescent="0.2">
      <c r="A331" s="66"/>
      <c r="B331" s="55" t="s">
        <v>457</v>
      </c>
      <c r="C331" s="28">
        <v>0</v>
      </c>
      <c r="D331" s="28">
        <v>0</v>
      </c>
      <c r="E331" s="29" t="str">
        <f t="shared" si="136"/>
        <v/>
      </c>
      <c r="F331" s="29" t="str">
        <f t="shared" si="137"/>
        <v/>
      </c>
      <c r="G331" s="30" t="str">
        <f t="shared" si="176"/>
        <v xml:space="preserve"> </v>
      </c>
      <c r="H331" s="48" t="str">
        <f t="shared" si="138"/>
        <v/>
      </c>
    </row>
    <row r="332" spans="1:8" s="31" customFormat="1" ht="15" x14ac:dyDescent="0.2">
      <c r="A332" s="66"/>
      <c r="B332" s="55" t="s">
        <v>458</v>
      </c>
      <c r="C332" s="28">
        <v>0</v>
      </c>
      <c r="D332" s="28">
        <v>0</v>
      </c>
      <c r="E332" s="29" t="str">
        <f t="shared" si="136"/>
        <v/>
      </c>
      <c r="F332" s="29" t="str">
        <f t="shared" si="137"/>
        <v/>
      </c>
      <c r="G332" s="30" t="str">
        <f t="shared" si="176"/>
        <v xml:space="preserve"> </v>
      </c>
      <c r="H332" s="48" t="str">
        <f t="shared" si="138"/>
        <v/>
      </c>
    </row>
    <row r="333" spans="1:8" s="31" customFormat="1" ht="30" x14ac:dyDescent="0.2">
      <c r="A333" s="66"/>
      <c r="B333" s="55" t="s">
        <v>541</v>
      </c>
      <c r="C333" s="28">
        <v>0</v>
      </c>
      <c r="D333" s="28">
        <v>1</v>
      </c>
      <c r="E333" s="29" t="str">
        <f t="shared" ref="E333" si="177">+IF(C333=0,"",C333/C$176)</f>
        <v/>
      </c>
      <c r="F333" s="29">
        <f t="shared" ref="F333" si="178">+IF(D333=0,"",D333/D$176)</f>
        <v>3.3557046979865771E-3</v>
      </c>
      <c r="G333" s="30">
        <f t="shared" si="176"/>
        <v>1</v>
      </c>
      <c r="H333" s="48" t="str">
        <f t="shared" ref="H333" si="179">+IF(OR(AND(E333=""),(G333="")),"",E333*G333)</f>
        <v/>
      </c>
    </row>
    <row r="334" spans="1:8" s="31" customFormat="1" ht="15" x14ac:dyDescent="0.2">
      <c r="A334" s="66"/>
      <c r="B334" s="55" t="s">
        <v>459</v>
      </c>
      <c r="C334" s="28">
        <v>2</v>
      </c>
      <c r="D334" s="28">
        <v>1</v>
      </c>
      <c r="E334" s="29">
        <f t="shared" si="136"/>
        <v>1.0256410256410256E-2</v>
      </c>
      <c r="F334" s="29">
        <f t="shared" si="137"/>
        <v>3.3557046979865771E-3</v>
      </c>
      <c r="G334" s="30">
        <f t="shared" si="176"/>
        <v>-0.5</v>
      </c>
      <c r="H334" s="48">
        <f t="shared" si="138"/>
        <v>-5.1282051282051282E-3</v>
      </c>
    </row>
    <row r="335" spans="1:8" s="31" customFormat="1" ht="15" x14ac:dyDescent="0.2">
      <c r="A335" s="66"/>
      <c r="B335" s="55" t="s">
        <v>460</v>
      </c>
      <c r="C335" s="28">
        <v>0</v>
      </c>
      <c r="D335" s="28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28">
        <v>0</v>
      </c>
      <c r="D336" s="28">
        <v>0</v>
      </c>
      <c r="E336" s="29" t="str">
        <f t="shared" si="136"/>
        <v/>
      </c>
      <c r="F336" s="29" t="str">
        <f t="shared" si="137"/>
        <v/>
      </c>
      <c r="G336" s="30" t="str">
        <f t="shared" si="176"/>
        <v xml:space="preserve"> 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28">
        <v>0</v>
      </c>
      <c r="D337" s="28">
        <v>0</v>
      </c>
      <c r="E337" s="29" t="str">
        <f t="shared" si="136"/>
        <v/>
      </c>
      <c r="F337" s="29" t="str">
        <f t="shared" si="137"/>
        <v/>
      </c>
      <c r="G337" s="30" t="str">
        <f t="shared" si="176"/>
        <v xml:space="preserve"> 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28">
        <v>0</v>
      </c>
      <c r="D338" s="28">
        <v>0</v>
      </c>
      <c r="E338" s="29" t="str">
        <f t="shared" ref="E338:E346" si="180">+IF(C338=0,"",C338/C$176)</f>
        <v/>
      </c>
      <c r="F338" s="29" t="str">
        <f t="shared" ref="F338:F346" si="181">+IF(D338=0,"",D338/D$176)</f>
        <v/>
      </c>
      <c r="G338" s="30" t="str">
        <f t="shared" si="176"/>
        <v xml:space="preserve"> </v>
      </c>
      <c r="H338" s="48" t="str">
        <f t="shared" ref="H338:H346" si="182">+IF(OR(AND(E338=""),(G338="")),"",E338*G338)</f>
        <v/>
      </c>
    </row>
    <row r="339" spans="1:8" s="31" customFormat="1" ht="15" x14ac:dyDescent="0.2">
      <c r="A339" s="66"/>
      <c r="B339" s="55" t="s">
        <v>464</v>
      </c>
      <c r="C339" s="28">
        <v>0</v>
      </c>
      <c r="D339" s="28">
        <v>0</v>
      </c>
      <c r="E339" s="29" t="str">
        <f t="shared" si="180"/>
        <v/>
      </c>
      <c r="F339" s="29" t="str">
        <f t="shared" si="181"/>
        <v/>
      </c>
      <c r="G339" s="30" t="str">
        <f t="shared" si="176"/>
        <v xml:space="preserve"> </v>
      </c>
      <c r="H339" s="48" t="str">
        <f t="shared" si="182"/>
        <v/>
      </c>
    </row>
    <row r="340" spans="1:8" s="31" customFormat="1" ht="30" x14ac:dyDescent="0.2">
      <c r="A340" s="66"/>
      <c r="B340" s="55" t="s">
        <v>465</v>
      </c>
      <c r="C340" s="28">
        <v>0</v>
      </c>
      <c r="D340" s="28">
        <v>0</v>
      </c>
      <c r="E340" s="29" t="str">
        <f t="shared" si="180"/>
        <v/>
      </c>
      <c r="F340" s="29" t="str">
        <f t="shared" si="181"/>
        <v/>
      </c>
      <c r="G340" s="30" t="str">
        <f t="shared" si="176"/>
        <v xml:space="preserve"> </v>
      </c>
      <c r="H340" s="48" t="str">
        <f t="shared" si="182"/>
        <v/>
      </c>
    </row>
    <row r="341" spans="1:8" s="31" customFormat="1" ht="15" customHeight="1" x14ac:dyDescent="0.2">
      <c r="A341" s="66"/>
      <c r="B341" s="55" t="s">
        <v>466</v>
      </c>
      <c r="C341" s="28">
        <v>0</v>
      </c>
      <c r="D341" s="28">
        <v>0</v>
      </c>
      <c r="E341" s="29" t="str">
        <f t="shared" si="180"/>
        <v/>
      </c>
      <c r="F341" s="29" t="str">
        <f t="shared" si="181"/>
        <v/>
      </c>
      <c r="G341" s="30" t="str">
        <f t="shared" si="176"/>
        <v xml:space="preserve"> 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28"/>
      <c r="D342" s="28">
        <v>0</v>
      </c>
      <c r="E342" s="29" t="str">
        <f t="shared" ref="E342" si="183">+IF(C342=0,"",C342/C$176)</f>
        <v/>
      </c>
      <c r="F342" s="29" t="str">
        <f t="shared" ref="F342" si="184">+IF(D342=0,"",D342/D$176)</f>
        <v/>
      </c>
      <c r="G342" s="30" t="str">
        <f t="shared" ref="G342" si="185">+IF(AND(C342=0,D342=0)," ",IF(C342=0,1,IF(D342=0,-1,(D342-C342)/C342)))</f>
        <v xml:space="preserve"> 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28">
        <v>0</v>
      </c>
      <c r="D343" s="28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28">
        <v>0</v>
      </c>
      <c r="D344" s="28">
        <v>0</v>
      </c>
      <c r="E344" s="29" t="str">
        <f t="shared" si="180"/>
        <v/>
      </c>
      <c r="F344" s="29" t="str">
        <f t="shared" si="181"/>
        <v/>
      </c>
      <c r="G344" s="30" t="str">
        <f t="shared" si="176"/>
        <v xml:space="preserve"> </v>
      </c>
      <c r="H344" s="48" t="str">
        <f t="shared" si="182"/>
        <v/>
      </c>
    </row>
    <row r="345" spans="1:8" s="31" customFormat="1" ht="15" x14ac:dyDescent="0.2">
      <c r="A345" s="66"/>
      <c r="B345" s="55" t="s">
        <v>239</v>
      </c>
      <c r="C345" s="28">
        <v>0</v>
      </c>
      <c r="D345" s="28">
        <v>3</v>
      </c>
      <c r="E345" s="29" t="str">
        <f t="shared" si="180"/>
        <v/>
      </c>
      <c r="F345" s="29">
        <f t="shared" si="181"/>
        <v>1.0067114093959731E-2</v>
      </c>
      <c r="G345" s="30">
        <f t="shared" si="176"/>
        <v>1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28">
        <v>0</v>
      </c>
      <c r="D346" s="28">
        <v>0</v>
      </c>
      <c r="E346" s="29" t="str">
        <f t="shared" si="180"/>
        <v/>
      </c>
      <c r="F346" s="29" t="str">
        <f t="shared" si="181"/>
        <v/>
      </c>
      <c r="G346" s="30" t="str">
        <f t="shared" si="176"/>
        <v xml:space="preserve"> 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28">
        <v>0</v>
      </c>
      <c r="D347" s="28">
        <v>0</v>
      </c>
      <c r="E347" s="29" t="str">
        <f t="shared" ref="E347:E349" si="187">+IF(C347=0,"",C347/C$176)</f>
        <v/>
      </c>
      <c r="F347" s="29" t="str">
        <f t="shared" ref="F347:F349" si="188">+IF(D347=0,"",D347/D$176)</f>
        <v/>
      </c>
      <c r="G347" s="30" t="str">
        <f t="shared" si="176"/>
        <v xml:space="preserve"> </v>
      </c>
      <c r="H347" s="48" t="str">
        <f t="shared" ref="H347:H349" si="189">+IF(OR(AND(E347=""),(G347="")),"",E347*G347)</f>
        <v/>
      </c>
    </row>
    <row r="348" spans="1:8" s="31" customFormat="1" ht="15" x14ac:dyDescent="0.2">
      <c r="A348" s="66"/>
      <c r="B348" s="55" t="s">
        <v>534</v>
      </c>
      <c r="C348" s="28">
        <v>0</v>
      </c>
      <c r="D348" s="28">
        <v>0</v>
      </c>
      <c r="E348" s="29" t="str">
        <f t="shared" si="187"/>
        <v/>
      </c>
      <c r="F348" s="29" t="str">
        <f t="shared" si="188"/>
        <v/>
      </c>
      <c r="G348" s="30" t="str">
        <f t="shared" si="176"/>
        <v xml:space="preserve"> </v>
      </c>
      <c r="H348" s="48" t="str">
        <f t="shared" si="189"/>
        <v/>
      </c>
    </row>
    <row r="349" spans="1:8" s="31" customFormat="1" ht="15.75" thickBot="1" x14ac:dyDescent="0.25">
      <c r="A349" s="66"/>
      <c r="B349" s="59" t="s">
        <v>535</v>
      </c>
      <c r="C349" s="50">
        <v>0</v>
      </c>
      <c r="D349" s="50">
        <v>0</v>
      </c>
      <c r="E349" s="54" t="str">
        <f t="shared" si="187"/>
        <v/>
      </c>
      <c r="F349" s="54" t="str">
        <f t="shared" si="188"/>
        <v/>
      </c>
      <c r="G349" s="62" t="str">
        <f t="shared" si="176"/>
        <v xml:space="preserve"> </v>
      </c>
      <c r="H349" s="52" t="str">
        <f t="shared" si="189"/>
        <v/>
      </c>
    </row>
    <row r="350" spans="1:8" s="8" customFormat="1" ht="15" x14ac:dyDescent="0.2">
      <c r="A350" s="65"/>
      <c r="B350" s="17"/>
      <c r="C350" s="12"/>
      <c r="D350" s="12"/>
      <c r="E350" s="18"/>
      <c r="F350" s="18"/>
      <c r="G350" s="19"/>
      <c r="H350" s="20"/>
    </row>
    <row r="351" spans="1:8" s="8" customFormat="1" ht="15" x14ac:dyDescent="0.2">
      <c r="A351" s="65"/>
      <c r="B351" s="17"/>
      <c r="C351" s="12"/>
      <c r="D351" s="12"/>
      <c r="E351" s="18"/>
      <c r="F351" s="18"/>
      <c r="G351" s="19"/>
      <c r="H351" s="20"/>
    </row>
    <row r="352" spans="1:8" s="23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700</v>
      </c>
      <c r="D355" s="9">
        <f>SUM(D356:D584)</f>
        <v>2373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2.39</v>
      </c>
      <c r="H355" s="39">
        <f>+IF(OR(AND(E355=""),(G355="")),"",E355*G355)</f>
        <v>2.39</v>
      </c>
    </row>
    <row r="356" spans="1:8" s="31" customFormat="1" ht="15" x14ac:dyDescent="0.2">
      <c r="A356" s="66"/>
      <c r="B356" s="47" t="s">
        <v>71</v>
      </c>
      <c r="C356" s="28">
        <v>0</v>
      </c>
      <c r="D356" s="28">
        <v>2</v>
      </c>
      <c r="E356" s="29" t="str">
        <f>+IF(C356=0,"",C356/C$355)</f>
        <v/>
      </c>
      <c r="F356" s="29">
        <f>+IF(D356=0,"",D356/D$355)</f>
        <v>8.4281500210703754E-4</v>
      </c>
      <c r="G356" s="30">
        <f t="shared" ref="G356:G429" si="190">+IF(AND(C356=0,D356=0)," ",IF(C356=0,1,IF(D356=0,-1,(D356-C356)/C356)))</f>
        <v>1</v>
      </c>
      <c r="H356" s="48" t="str">
        <f>+IF(OR(AND(E356=""),(G356="")),"",E356*G356)</f>
        <v/>
      </c>
    </row>
    <row r="357" spans="1:8" s="31" customFormat="1" ht="15" x14ac:dyDescent="0.2">
      <c r="A357" s="66"/>
      <c r="B357" s="47" t="s">
        <v>74</v>
      </c>
      <c r="C357" s="28">
        <v>43</v>
      </c>
      <c r="D357" s="28">
        <v>12</v>
      </c>
      <c r="E357" s="29">
        <f t="shared" ref="E357:E432" si="191">+IF(C357=0,"",C357/C$355)</f>
        <v>6.142857142857143E-2</v>
      </c>
      <c r="F357" s="29">
        <f t="shared" ref="F357:F432" si="192">+IF(D357=0,"",D357/D$355)</f>
        <v>5.0568900126422255E-3</v>
      </c>
      <c r="G357" s="30">
        <f t="shared" si="190"/>
        <v>-0.72093023255813948</v>
      </c>
      <c r="H357" s="48">
        <f t="shared" ref="H357:H432" si="193">+IF(OR(AND(E357=""),(G357="")),"",E357*G357)</f>
        <v>-4.4285714285714282E-2</v>
      </c>
    </row>
    <row r="358" spans="1:8" s="31" customFormat="1" ht="15" x14ac:dyDescent="0.2">
      <c r="A358" s="66"/>
      <c r="B358" s="47" t="s">
        <v>67</v>
      </c>
      <c r="C358" s="28">
        <v>0</v>
      </c>
      <c r="D358" s="28">
        <v>0</v>
      </c>
      <c r="E358" s="29" t="str">
        <f t="shared" si="191"/>
        <v/>
      </c>
      <c r="F358" s="29" t="str">
        <f t="shared" si="192"/>
        <v/>
      </c>
      <c r="G358" s="30" t="str">
        <f t="shared" si="190"/>
        <v xml:space="preserve"> </v>
      </c>
      <c r="H358" s="48" t="str">
        <f t="shared" si="193"/>
        <v/>
      </c>
    </row>
    <row r="359" spans="1:8" s="31" customFormat="1" ht="15" x14ac:dyDescent="0.2">
      <c r="A359" s="66"/>
      <c r="B359" s="47" t="s">
        <v>80</v>
      </c>
      <c r="C359" s="28">
        <v>0</v>
      </c>
      <c r="D359" s="28">
        <v>0</v>
      </c>
      <c r="E359" s="29" t="str">
        <f t="shared" si="191"/>
        <v/>
      </c>
      <c r="F359" s="29" t="str">
        <f t="shared" si="192"/>
        <v/>
      </c>
      <c r="G359" s="30" t="str">
        <f t="shared" si="190"/>
        <v xml:space="preserve"> 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28">
        <v>0</v>
      </c>
      <c r="D360" s="28">
        <v>0</v>
      </c>
      <c r="E360" s="29" t="str">
        <f t="shared" si="191"/>
        <v/>
      </c>
      <c r="F360" s="29" t="str">
        <f t="shared" si="192"/>
        <v/>
      </c>
      <c r="G360" s="30" t="str">
        <f t="shared" si="190"/>
        <v xml:space="preserve"> 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28">
        <v>3</v>
      </c>
      <c r="D361" s="28">
        <v>13</v>
      </c>
      <c r="E361" s="29">
        <f t="shared" si="191"/>
        <v>4.2857142857142859E-3</v>
      </c>
      <c r="F361" s="29">
        <f t="shared" si="192"/>
        <v>5.478297513695744E-3</v>
      </c>
      <c r="G361" s="30">
        <f t="shared" si="190"/>
        <v>3.3333333333333335</v>
      </c>
      <c r="H361" s="48">
        <f t="shared" si="193"/>
        <v>1.4285714285714287E-2</v>
      </c>
    </row>
    <row r="362" spans="1:8" s="31" customFormat="1" ht="15" x14ac:dyDescent="0.2">
      <c r="A362" s="66"/>
      <c r="B362" s="47" t="s">
        <v>77</v>
      </c>
      <c r="C362" s="28">
        <v>0</v>
      </c>
      <c r="D362" s="28">
        <v>2</v>
      </c>
      <c r="E362" s="29" t="str">
        <f t="shared" si="191"/>
        <v/>
      </c>
      <c r="F362" s="29">
        <f t="shared" si="192"/>
        <v>8.4281500210703754E-4</v>
      </c>
      <c r="G362" s="30">
        <f t="shared" si="190"/>
        <v>1</v>
      </c>
      <c r="H362" s="48" t="str">
        <f t="shared" si="193"/>
        <v/>
      </c>
    </row>
    <row r="363" spans="1:8" s="31" customFormat="1" ht="15" x14ac:dyDescent="0.2">
      <c r="A363" s="66"/>
      <c r="B363" s="47" t="s">
        <v>568</v>
      </c>
      <c r="C363" s="28">
        <v>0</v>
      </c>
      <c r="D363" s="28">
        <v>0</v>
      </c>
      <c r="E363" s="29" t="str">
        <f t="shared" si="191"/>
        <v/>
      </c>
      <c r="F363" s="29" t="str">
        <f t="shared" si="192"/>
        <v/>
      </c>
      <c r="G363" s="30" t="str">
        <f t="shared" si="190"/>
        <v xml:space="preserve"> </v>
      </c>
      <c r="H363" s="48" t="str">
        <f t="shared" si="193"/>
        <v/>
      </c>
    </row>
    <row r="364" spans="1:8" s="31" customFormat="1" ht="15" x14ac:dyDescent="0.2">
      <c r="A364" s="66"/>
      <c r="B364" s="47" t="s">
        <v>76</v>
      </c>
      <c r="C364" s="28">
        <v>1</v>
      </c>
      <c r="D364" s="28">
        <v>0</v>
      </c>
      <c r="E364" s="29">
        <f t="shared" si="191"/>
        <v>1.4285714285714286E-3</v>
      </c>
      <c r="F364" s="29" t="str">
        <f t="shared" si="192"/>
        <v/>
      </c>
      <c r="G364" s="30">
        <f t="shared" si="190"/>
        <v>-1</v>
      </c>
      <c r="H364" s="48">
        <f t="shared" si="193"/>
        <v>-1.4285714285714286E-3</v>
      </c>
    </row>
    <row r="365" spans="1:8" s="31" customFormat="1" ht="15" x14ac:dyDescent="0.2">
      <c r="A365" s="66"/>
      <c r="B365" s="47" t="s">
        <v>241</v>
      </c>
      <c r="C365" s="28">
        <v>1</v>
      </c>
      <c r="D365" s="28">
        <v>0</v>
      </c>
      <c r="E365" s="29">
        <f t="shared" si="191"/>
        <v>1.4285714285714286E-3</v>
      </c>
      <c r="F365" s="29" t="str">
        <f t="shared" si="192"/>
        <v/>
      </c>
      <c r="G365" s="30">
        <f t="shared" si="190"/>
        <v>-1</v>
      </c>
      <c r="H365" s="48">
        <f t="shared" si="193"/>
        <v>-1.4285714285714286E-3</v>
      </c>
    </row>
    <row r="366" spans="1:8" s="31" customFormat="1" ht="15" x14ac:dyDescent="0.2">
      <c r="A366" s="66"/>
      <c r="B366" s="47" t="s">
        <v>604</v>
      </c>
      <c r="C366" s="28">
        <v>0</v>
      </c>
      <c r="D366" s="28">
        <v>0</v>
      </c>
      <c r="E366" s="29" t="str">
        <f t="shared" si="191"/>
        <v/>
      </c>
      <c r="F366" s="29" t="str">
        <f t="shared" si="192"/>
        <v/>
      </c>
      <c r="G366" s="30" t="str">
        <f t="shared" si="190"/>
        <v xml:space="preserve"> </v>
      </c>
      <c r="H366" s="48" t="str">
        <f t="shared" si="193"/>
        <v/>
      </c>
    </row>
    <row r="367" spans="1:8" s="31" customFormat="1" ht="15" x14ac:dyDescent="0.2">
      <c r="A367" s="66"/>
      <c r="B367" s="47" t="s">
        <v>78</v>
      </c>
      <c r="C367" s="28">
        <v>4</v>
      </c>
      <c r="D367" s="28">
        <v>17</v>
      </c>
      <c r="E367" s="29">
        <f t="shared" si="191"/>
        <v>5.7142857142857143E-3</v>
      </c>
      <c r="F367" s="29">
        <f t="shared" si="192"/>
        <v>7.1639275179098188E-3</v>
      </c>
      <c r="G367" s="30">
        <f t="shared" si="190"/>
        <v>3.25</v>
      </c>
      <c r="H367" s="48">
        <f t="shared" si="193"/>
        <v>1.8571428571428572E-2</v>
      </c>
    </row>
    <row r="368" spans="1:8" s="31" customFormat="1" ht="15" x14ac:dyDescent="0.2">
      <c r="A368" s="66"/>
      <c r="B368" s="47" t="s">
        <v>569</v>
      </c>
      <c r="C368" s="28">
        <v>1</v>
      </c>
      <c r="D368" s="28">
        <v>3</v>
      </c>
      <c r="E368" s="29">
        <f t="shared" si="191"/>
        <v>1.4285714285714286E-3</v>
      </c>
      <c r="F368" s="29">
        <f t="shared" si="192"/>
        <v>1.2642225031605564E-3</v>
      </c>
      <c r="G368" s="30">
        <f t="shared" si="190"/>
        <v>2</v>
      </c>
      <c r="H368" s="48">
        <f t="shared" si="193"/>
        <v>2.8571428571428571E-3</v>
      </c>
    </row>
    <row r="369" spans="1:8" s="31" customFormat="1" ht="15" x14ac:dyDescent="0.2">
      <c r="A369" s="66"/>
      <c r="B369" s="47" t="s">
        <v>68</v>
      </c>
      <c r="C369" s="28">
        <v>0</v>
      </c>
      <c r="D369" s="28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28">
        <v>1</v>
      </c>
      <c r="D370" s="28">
        <v>10</v>
      </c>
      <c r="E370" s="29">
        <f t="shared" si="191"/>
        <v>1.4285714285714286E-3</v>
      </c>
      <c r="F370" s="29">
        <f t="shared" si="192"/>
        <v>4.2140750105351876E-3</v>
      </c>
      <c r="G370" s="30">
        <f t="shared" si="190"/>
        <v>9</v>
      </c>
      <c r="H370" s="48">
        <f t="shared" si="193"/>
        <v>1.2857142857142857E-2</v>
      </c>
    </row>
    <row r="371" spans="1:8" s="31" customFormat="1" ht="15" x14ac:dyDescent="0.2">
      <c r="A371" s="66"/>
      <c r="B371" s="47" t="s">
        <v>605</v>
      </c>
      <c r="C371" s="28">
        <v>8</v>
      </c>
      <c r="D371" s="28">
        <v>12</v>
      </c>
      <c r="E371" s="29">
        <f t="shared" si="191"/>
        <v>1.1428571428571429E-2</v>
      </c>
      <c r="F371" s="29">
        <f t="shared" si="192"/>
        <v>5.0568900126422255E-3</v>
      </c>
      <c r="G371" s="30">
        <f t="shared" si="190"/>
        <v>0.5</v>
      </c>
      <c r="H371" s="48">
        <f t="shared" si="193"/>
        <v>5.7142857142857143E-3</v>
      </c>
    </row>
    <row r="372" spans="1:8" s="31" customFormat="1" ht="15" x14ac:dyDescent="0.2">
      <c r="A372" s="66"/>
      <c r="B372" s="47" t="s">
        <v>546</v>
      </c>
      <c r="C372" s="28">
        <v>0</v>
      </c>
      <c r="D372" s="28">
        <v>4</v>
      </c>
      <c r="E372" s="29" t="str">
        <f t="shared" ref="E372" si="194">+IF(C372=0,"",C372/C$355)</f>
        <v/>
      </c>
      <c r="F372" s="29">
        <f t="shared" ref="F372" si="195">+IF(D372=0,"",D372/D$355)</f>
        <v>1.6856300042140751E-3</v>
      </c>
      <c r="G372" s="30">
        <f t="shared" si="190"/>
        <v>1</v>
      </c>
      <c r="H372" s="48" t="str">
        <f t="shared" ref="H372" si="196">+IF(OR(AND(E372=""),(G372="")),"",E372*G372)</f>
        <v/>
      </c>
    </row>
    <row r="373" spans="1:8" s="31" customFormat="1" ht="15" x14ac:dyDescent="0.2">
      <c r="A373" s="66"/>
      <c r="B373" s="47" t="s">
        <v>69</v>
      </c>
      <c r="C373" s="28">
        <v>0</v>
      </c>
      <c r="D373" s="28">
        <v>0</v>
      </c>
      <c r="E373" s="29" t="str">
        <f t="shared" si="191"/>
        <v/>
      </c>
      <c r="F373" s="29" t="str">
        <f t="shared" si="192"/>
        <v/>
      </c>
      <c r="G373" s="30" t="str">
        <f t="shared" si="190"/>
        <v xml:space="preserve"> </v>
      </c>
      <c r="H373" s="48" t="str">
        <f t="shared" si="193"/>
        <v/>
      </c>
    </row>
    <row r="374" spans="1:8" s="31" customFormat="1" ht="15" x14ac:dyDescent="0.2">
      <c r="A374" s="66"/>
      <c r="B374" s="47" t="s">
        <v>242</v>
      </c>
      <c r="C374" s="28">
        <v>0</v>
      </c>
      <c r="D374" s="28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28">
        <v>8</v>
      </c>
      <c r="D375" s="28">
        <v>37</v>
      </c>
      <c r="E375" s="29">
        <f t="shared" si="191"/>
        <v>1.1428571428571429E-2</v>
      </c>
      <c r="F375" s="29">
        <f t="shared" si="192"/>
        <v>1.5592077538980193E-2</v>
      </c>
      <c r="G375" s="30">
        <f t="shared" si="190"/>
        <v>3.625</v>
      </c>
      <c r="H375" s="48">
        <f t="shared" si="193"/>
        <v>4.1428571428571426E-2</v>
      </c>
    </row>
    <row r="376" spans="1:8" s="31" customFormat="1" ht="15" x14ac:dyDescent="0.2">
      <c r="A376" s="66"/>
      <c r="B376" s="47" t="s">
        <v>244</v>
      </c>
      <c r="C376" s="28">
        <v>24</v>
      </c>
      <c r="D376" s="28">
        <v>16</v>
      </c>
      <c r="E376" s="29">
        <f t="shared" si="191"/>
        <v>3.4285714285714287E-2</v>
      </c>
      <c r="F376" s="29">
        <f t="shared" si="192"/>
        <v>6.7425200168563003E-3</v>
      </c>
      <c r="G376" s="30">
        <f t="shared" si="190"/>
        <v>-0.33333333333333331</v>
      </c>
      <c r="H376" s="48">
        <f t="shared" si="193"/>
        <v>-1.1428571428571429E-2</v>
      </c>
    </row>
    <row r="377" spans="1:8" s="31" customFormat="1" ht="15" x14ac:dyDescent="0.2">
      <c r="A377" s="66"/>
      <c r="B377" s="47" t="s">
        <v>72</v>
      </c>
      <c r="C377" s="28">
        <v>0</v>
      </c>
      <c r="D377" s="28">
        <v>0</v>
      </c>
      <c r="E377" s="29" t="str">
        <f t="shared" si="191"/>
        <v/>
      </c>
      <c r="F377" s="29" t="str">
        <f t="shared" si="192"/>
        <v/>
      </c>
      <c r="G377" s="30" t="str">
        <f t="shared" si="190"/>
        <v xml:space="preserve"> </v>
      </c>
      <c r="H377" s="48" t="str">
        <f t="shared" si="193"/>
        <v/>
      </c>
    </row>
    <row r="378" spans="1:8" s="31" customFormat="1" ht="15" x14ac:dyDescent="0.2">
      <c r="A378" s="66"/>
      <c r="B378" s="47" t="s">
        <v>73</v>
      </c>
      <c r="C378" s="28">
        <v>1</v>
      </c>
      <c r="D378" s="28">
        <v>8</v>
      </c>
      <c r="E378" s="29">
        <f t="shared" si="191"/>
        <v>1.4285714285714286E-3</v>
      </c>
      <c r="F378" s="29">
        <f t="shared" si="192"/>
        <v>3.3712600084281502E-3</v>
      </c>
      <c r="G378" s="30">
        <f t="shared" si="190"/>
        <v>7</v>
      </c>
      <c r="H378" s="48">
        <f t="shared" si="193"/>
        <v>0.01</v>
      </c>
    </row>
    <row r="379" spans="1:8" s="31" customFormat="1" ht="15" x14ac:dyDescent="0.2">
      <c r="A379" s="66"/>
      <c r="B379" s="47" t="s">
        <v>570</v>
      </c>
      <c r="C379" s="28">
        <v>7</v>
      </c>
      <c r="D379" s="28">
        <v>44</v>
      </c>
      <c r="E379" s="29">
        <f t="shared" si="191"/>
        <v>0.01</v>
      </c>
      <c r="F379" s="29">
        <f t="shared" si="192"/>
        <v>1.8541930046354824E-2</v>
      </c>
      <c r="G379" s="30">
        <f t="shared" si="190"/>
        <v>5.2857142857142856</v>
      </c>
      <c r="H379" s="48">
        <f t="shared" si="193"/>
        <v>5.2857142857142859E-2</v>
      </c>
    </row>
    <row r="380" spans="1:8" s="31" customFormat="1" ht="15" x14ac:dyDescent="0.2">
      <c r="A380" s="66"/>
      <c r="B380" s="47" t="s">
        <v>82</v>
      </c>
      <c r="C380" s="28">
        <v>2</v>
      </c>
      <c r="D380" s="28">
        <v>14</v>
      </c>
      <c r="E380" s="29">
        <f t="shared" si="191"/>
        <v>2.8571428571428571E-3</v>
      </c>
      <c r="F380" s="29">
        <f t="shared" si="192"/>
        <v>5.8997050147492625E-3</v>
      </c>
      <c r="G380" s="30">
        <f t="shared" si="190"/>
        <v>6</v>
      </c>
      <c r="H380" s="48">
        <f t="shared" si="193"/>
        <v>1.7142857142857144E-2</v>
      </c>
    </row>
    <row r="381" spans="1:8" s="31" customFormat="1" ht="15" x14ac:dyDescent="0.2">
      <c r="A381" s="66"/>
      <c r="B381" s="47" t="s">
        <v>81</v>
      </c>
      <c r="C381" s="28">
        <v>0</v>
      </c>
      <c r="D381" s="28">
        <v>6</v>
      </c>
      <c r="E381" s="29" t="str">
        <f t="shared" si="191"/>
        <v/>
      </c>
      <c r="F381" s="29">
        <f t="shared" si="192"/>
        <v>2.5284450063211127E-3</v>
      </c>
      <c r="G381" s="30">
        <f t="shared" si="190"/>
        <v>1</v>
      </c>
      <c r="H381" s="48" t="str">
        <f t="shared" si="193"/>
        <v/>
      </c>
    </row>
    <row r="382" spans="1:8" s="31" customFormat="1" ht="15" x14ac:dyDescent="0.2">
      <c r="A382" s="66"/>
      <c r="B382" s="47" t="s">
        <v>70</v>
      </c>
      <c r="C382" s="28">
        <v>2</v>
      </c>
      <c r="D382" s="28">
        <v>0</v>
      </c>
      <c r="E382" s="29">
        <f t="shared" si="191"/>
        <v>2.8571428571428571E-3</v>
      </c>
      <c r="F382" s="29" t="str">
        <f t="shared" si="192"/>
        <v/>
      </c>
      <c r="G382" s="30">
        <f t="shared" si="190"/>
        <v>-1</v>
      </c>
      <c r="H382" s="48">
        <f t="shared" si="193"/>
        <v>-2.8571428571428571E-3</v>
      </c>
    </row>
    <row r="383" spans="1:8" s="31" customFormat="1" ht="15" x14ac:dyDescent="0.2">
      <c r="A383" s="66"/>
      <c r="B383" s="47" t="s">
        <v>245</v>
      </c>
      <c r="C383" s="28">
        <v>0</v>
      </c>
      <c r="D383" s="28">
        <v>0</v>
      </c>
      <c r="E383" s="29" t="str">
        <f t="shared" si="191"/>
        <v/>
      </c>
      <c r="F383" s="29" t="str">
        <f t="shared" si="192"/>
        <v/>
      </c>
      <c r="G383" s="30" t="str">
        <f t="shared" si="190"/>
        <v xml:space="preserve"> </v>
      </c>
      <c r="H383" s="48" t="str">
        <f t="shared" si="193"/>
        <v/>
      </c>
    </row>
    <row r="384" spans="1:8" s="31" customFormat="1" ht="15" x14ac:dyDescent="0.2">
      <c r="A384" s="66"/>
      <c r="B384" s="47" t="s">
        <v>324</v>
      </c>
      <c r="C384" s="28">
        <v>0</v>
      </c>
      <c r="D384" s="28">
        <v>0</v>
      </c>
      <c r="E384" s="29" t="str">
        <f t="shared" si="191"/>
        <v/>
      </c>
      <c r="F384" s="29" t="str">
        <f t="shared" si="192"/>
        <v/>
      </c>
      <c r="G384" s="30" t="str">
        <f t="shared" si="190"/>
        <v xml:space="preserve"> </v>
      </c>
      <c r="H384" s="48" t="str">
        <f t="shared" si="193"/>
        <v/>
      </c>
    </row>
    <row r="385" spans="1:8" s="31" customFormat="1" ht="15" x14ac:dyDescent="0.2">
      <c r="A385" s="66"/>
      <c r="B385" s="47" t="s">
        <v>325</v>
      </c>
      <c r="C385" s="28">
        <v>26</v>
      </c>
      <c r="D385" s="28">
        <v>17</v>
      </c>
      <c r="E385" s="29">
        <f t="shared" si="191"/>
        <v>3.7142857142857144E-2</v>
      </c>
      <c r="F385" s="29">
        <f t="shared" si="192"/>
        <v>7.1639275179098188E-3</v>
      </c>
      <c r="G385" s="30">
        <f t="shared" si="190"/>
        <v>-0.34615384615384615</v>
      </c>
      <c r="H385" s="48">
        <f t="shared" si="193"/>
        <v>-1.2857142857142857E-2</v>
      </c>
    </row>
    <row r="386" spans="1:8" s="31" customFormat="1" ht="15" x14ac:dyDescent="0.2">
      <c r="A386" s="66"/>
      <c r="B386" s="47" t="s">
        <v>610</v>
      </c>
      <c r="C386" s="28">
        <v>0</v>
      </c>
      <c r="D386" s="28">
        <v>2</v>
      </c>
      <c r="E386" s="29" t="str">
        <f t="shared" ref="E386:E387" si="197">+IF(C386=0,"",C386/C$355)</f>
        <v/>
      </c>
      <c r="F386" s="29">
        <f t="shared" ref="F386:F387" si="198">+IF(D386=0,"",D386/D$355)</f>
        <v>8.4281500210703754E-4</v>
      </c>
      <c r="G386" s="30">
        <f t="shared" ref="G386:G387" si="199">+IF(AND(C386=0,D386=0)," ",IF(C386=0,1,IF(D386=0,-1,(D386-C386)/C386)))</f>
        <v>1</v>
      </c>
      <c r="H386" s="48" t="str">
        <f t="shared" ref="H386:H387" si="200">+IF(OR(AND(E386=""),(G386="")),"",E386*G386)</f>
        <v/>
      </c>
    </row>
    <row r="387" spans="1:8" s="31" customFormat="1" ht="15" x14ac:dyDescent="0.2">
      <c r="A387" s="66"/>
      <c r="B387" s="47" t="s">
        <v>611</v>
      </c>
      <c r="C387" s="28">
        <v>0</v>
      </c>
      <c r="D387" s="28">
        <v>0</v>
      </c>
      <c r="E387" s="29" t="str">
        <f t="shared" si="197"/>
        <v/>
      </c>
      <c r="F387" s="29" t="str">
        <f t="shared" si="198"/>
        <v/>
      </c>
      <c r="G387" s="30" t="str">
        <f t="shared" si="199"/>
        <v xml:space="preserve"> 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28">
        <v>7</v>
      </c>
      <c r="D388" s="28">
        <v>2</v>
      </c>
      <c r="E388" s="29">
        <f t="shared" si="191"/>
        <v>0.01</v>
      </c>
      <c r="F388" s="29">
        <f t="shared" si="192"/>
        <v>8.4281500210703754E-4</v>
      </c>
      <c r="G388" s="30">
        <f t="shared" si="190"/>
        <v>-0.7142857142857143</v>
      </c>
      <c r="H388" s="48">
        <f t="shared" si="193"/>
        <v>-7.1428571428571435E-3</v>
      </c>
    </row>
    <row r="389" spans="1:8" s="31" customFormat="1" ht="16.5" customHeight="1" x14ac:dyDescent="0.2">
      <c r="A389" s="66"/>
      <c r="B389" s="47" t="s">
        <v>580</v>
      </c>
      <c r="C389" s="28">
        <v>0</v>
      </c>
      <c r="D389" s="28">
        <v>5</v>
      </c>
      <c r="E389" s="29" t="str">
        <f t="shared" ref="E389" si="201">+IF(C389=0,"",C389/C$355)</f>
        <v/>
      </c>
      <c r="F389" s="29">
        <f t="shared" ref="F389" si="202">+IF(D389=0,"",D389/D$355)</f>
        <v>2.1070375052675938E-3</v>
      </c>
      <c r="G389" s="30">
        <f t="shared" ref="G389" si="203">+IF(AND(C389=0,D389=0)," ",IF(C389=0,1,IF(D389=0,-1,(D389-C389)/C389)))</f>
        <v>1</v>
      </c>
      <c r="H389" s="48" t="str">
        <f t="shared" ref="H389" si="204">+IF(OR(AND(E389=""),(G389="")),"",E389*G389)</f>
        <v/>
      </c>
    </row>
    <row r="390" spans="1:8" s="31" customFormat="1" ht="15" x14ac:dyDescent="0.2">
      <c r="A390" s="66"/>
      <c r="B390" s="47" t="s">
        <v>469</v>
      </c>
      <c r="C390" s="28">
        <v>27</v>
      </c>
      <c r="D390" s="28">
        <v>53</v>
      </c>
      <c r="E390" s="29">
        <f t="shared" si="191"/>
        <v>3.8571428571428569E-2</v>
      </c>
      <c r="F390" s="29">
        <f t="shared" si="192"/>
        <v>2.2334597555836493E-2</v>
      </c>
      <c r="G390" s="30">
        <f t="shared" si="190"/>
        <v>0.96296296296296291</v>
      </c>
      <c r="H390" s="48">
        <f t="shared" si="193"/>
        <v>3.7142857142857137E-2</v>
      </c>
    </row>
    <row r="391" spans="1:8" s="31" customFormat="1" ht="15" x14ac:dyDescent="0.2">
      <c r="A391" s="66"/>
      <c r="B391" s="47" t="s">
        <v>470</v>
      </c>
      <c r="C391" s="28">
        <v>0</v>
      </c>
      <c r="D391" s="28">
        <v>0</v>
      </c>
      <c r="E391" s="29" t="str">
        <f t="shared" si="191"/>
        <v/>
      </c>
      <c r="F391" s="29" t="str">
        <f t="shared" si="192"/>
        <v/>
      </c>
      <c r="G391" s="30" t="str">
        <f t="shared" si="190"/>
        <v xml:space="preserve"> </v>
      </c>
      <c r="H391" s="48" t="str">
        <f t="shared" si="193"/>
        <v/>
      </c>
    </row>
    <row r="392" spans="1:8" s="31" customFormat="1" ht="15" x14ac:dyDescent="0.2">
      <c r="A392" s="66"/>
      <c r="B392" s="47" t="s">
        <v>471</v>
      </c>
      <c r="C392" s="28">
        <v>12</v>
      </c>
      <c r="D392" s="28">
        <v>0</v>
      </c>
      <c r="E392" s="29">
        <f t="shared" si="191"/>
        <v>1.7142857142857144E-2</v>
      </c>
      <c r="F392" s="29" t="str">
        <f t="shared" si="192"/>
        <v/>
      </c>
      <c r="G392" s="30">
        <f t="shared" si="190"/>
        <v>-1</v>
      </c>
      <c r="H392" s="48">
        <f t="shared" si="193"/>
        <v>-1.7142857142857144E-2</v>
      </c>
    </row>
    <row r="393" spans="1:8" s="31" customFormat="1" ht="15" x14ac:dyDescent="0.2">
      <c r="A393" s="66"/>
      <c r="B393" s="47" t="s">
        <v>246</v>
      </c>
      <c r="C393" s="28">
        <v>0</v>
      </c>
      <c r="D393" s="28">
        <v>5</v>
      </c>
      <c r="E393" s="29" t="str">
        <f t="shared" si="191"/>
        <v/>
      </c>
      <c r="F393" s="29">
        <f t="shared" si="192"/>
        <v>2.1070375052675938E-3</v>
      </c>
      <c r="G393" s="30">
        <f t="shared" si="190"/>
        <v>1</v>
      </c>
      <c r="H393" s="48" t="str">
        <f t="shared" si="193"/>
        <v/>
      </c>
    </row>
    <row r="394" spans="1:8" s="31" customFormat="1" ht="15" x14ac:dyDescent="0.2">
      <c r="A394" s="66"/>
      <c r="B394" s="47" t="s">
        <v>635</v>
      </c>
      <c r="C394" s="28">
        <v>0</v>
      </c>
      <c r="D394" s="28">
        <v>2</v>
      </c>
      <c r="E394" s="29" t="str">
        <f t="shared" si="191"/>
        <v/>
      </c>
      <c r="F394" s="29">
        <f t="shared" si="192"/>
        <v>8.4281500210703754E-4</v>
      </c>
      <c r="G394" s="30">
        <f t="shared" si="190"/>
        <v>1</v>
      </c>
      <c r="H394" s="48" t="str">
        <f t="shared" si="193"/>
        <v/>
      </c>
    </row>
    <row r="395" spans="1:8" s="31" customFormat="1" ht="15" x14ac:dyDescent="0.2">
      <c r="A395" s="66"/>
      <c r="B395" s="47" t="s">
        <v>472</v>
      </c>
      <c r="C395" s="28">
        <v>1</v>
      </c>
      <c r="D395" s="28">
        <v>0</v>
      </c>
      <c r="E395" s="29">
        <f t="shared" si="191"/>
        <v>1.4285714285714286E-3</v>
      </c>
      <c r="F395" s="29" t="str">
        <f t="shared" si="192"/>
        <v/>
      </c>
      <c r="G395" s="30">
        <f t="shared" si="190"/>
        <v>-1</v>
      </c>
      <c r="H395" s="48">
        <f t="shared" si="193"/>
        <v>-1.4285714285714286E-3</v>
      </c>
    </row>
    <row r="396" spans="1:8" s="31" customFormat="1" ht="15" x14ac:dyDescent="0.2">
      <c r="A396" s="66"/>
      <c r="B396" s="47" t="s">
        <v>629</v>
      </c>
      <c r="C396" s="28">
        <v>0</v>
      </c>
      <c r="D396" s="28">
        <v>0</v>
      </c>
      <c r="E396" s="29" t="str">
        <f t="shared" ref="E396" si="205">+IF(C396=0,"",C396/C$355)</f>
        <v/>
      </c>
      <c r="F396" s="29" t="str">
        <f t="shared" ref="F396" si="206">+IF(D396=0,"",D396/D$355)</f>
        <v/>
      </c>
      <c r="G396" s="30" t="str">
        <f t="shared" ref="G396" si="207">+IF(AND(C396=0,D396=0)," ",IF(C396=0,1,IF(D396=0,-1,(D396-C396)/C396)))</f>
        <v xml:space="preserve"> </v>
      </c>
      <c r="H396" s="48" t="str">
        <f t="shared" ref="H396" si="208">+IF(OR(AND(E396=""),(G396="")),"",E396*G396)</f>
        <v/>
      </c>
    </row>
    <row r="397" spans="1:8" s="31" customFormat="1" ht="15" x14ac:dyDescent="0.2">
      <c r="A397" s="66"/>
      <c r="B397" s="47" t="s">
        <v>550</v>
      </c>
      <c r="C397" s="28">
        <v>0</v>
      </c>
      <c r="D397" s="28">
        <v>3</v>
      </c>
      <c r="E397" s="29" t="str">
        <f t="shared" ref="E397" si="209">+IF(C397=0,"",C397/C$355)</f>
        <v/>
      </c>
      <c r="F397" s="29">
        <f t="shared" ref="F397" si="210">+IF(D397=0,"",D397/D$355)</f>
        <v>1.2642225031605564E-3</v>
      </c>
      <c r="G397" s="30">
        <f t="shared" si="190"/>
        <v>1</v>
      </c>
      <c r="H397" s="48" t="str">
        <f t="shared" ref="H397" si="211">+IF(OR(AND(E397=""),(G397="")),"",E397*G397)</f>
        <v/>
      </c>
    </row>
    <row r="398" spans="1:8" s="31" customFormat="1" ht="15" x14ac:dyDescent="0.2">
      <c r="A398" s="66"/>
      <c r="B398" s="47" t="s">
        <v>436</v>
      </c>
      <c r="C398" s="28">
        <v>0</v>
      </c>
      <c r="D398" s="28">
        <v>0</v>
      </c>
      <c r="E398" s="29" t="str">
        <f t="shared" ref="E398:E400" si="212">+IF(C398=0,"",C398/C$355)</f>
        <v/>
      </c>
      <c r="F398" s="29" t="str">
        <f t="shared" ref="F398:F400" si="213">+IF(D398=0,"",D398/D$355)</f>
        <v/>
      </c>
      <c r="G398" s="30" t="str">
        <f t="shared" ref="G398:G400" si="214">+IF(AND(C398=0,D398=0)," ",IF(C398=0,1,IF(D398=0,-1,(D398-C398)/C398)))</f>
        <v xml:space="preserve"> </v>
      </c>
      <c r="H398" s="48" t="str">
        <f t="shared" ref="H398:H400" si="215">+IF(OR(AND(E398=""),(G398="")),"",E398*G398)</f>
        <v/>
      </c>
    </row>
    <row r="399" spans="1:8" s="31" customFormat="1" ht="15" x14ac:dyDescent="0.2">
      <c r="A399" s="66"/>
      <c r="B399" s="47" t="s">
        <v>617</v>
      </c>
      <c r="C399" s="28">
        <v>0</v>
      </c>
      <c r="D399" s="28">
        <v>0</v>
      </c>
      <c r="E399" s="29" t="str">
        <f t="shared" si="212"/>
        <v/>
      </c>
      <c r="F399" s="29" t="str">
        <f t="shared" si="213"/>
        <v/>
      </c>
      <c r="G399" s="30" t="str">
        <f t="shared" si="214"/>
        <v xml:space="preserve"> </v>
      </c>
      <c r="H399" s="48" t="str">
        <f t="shared" si="215"/>
        <v/>
      </c>
    </row>
    <row r="400" spans="1:8" s="31" customFormat="1" ht="15" x14ac:dyDescent="0.2">
      <c r="A400" s="66"/>
      <c r="B400" s="47" t="s">
        <v>618</v>
      </c>
      <c r="C400" s="28">
        <v>0</v>
      </c>
      <c r="D400" s="28">
        <v>0</v>
      </c>
      <c r="E400" s="29" t="str">
        <f t="shared" si="212"/>
        <v/>
      </c>
      <c r="F400" s="29" t="str">
        <f t="shared" si="213"/>
        <v/>
      </c>
      <c r="G400" s="30" t="str">
        <f t="shared" si="214"/>
        <v xml:space="preserve"> </v>
      </c>
      <c r="H400" s="48" t="str">
        <f t="shared" si="215"/>
        <v/>
      </c>
    </row>
    <row r="401" spans="1:8" s="31" customFormat="1" ht="15" x14ac:dyDescent="0.2">
      <c r="A401" s="66"/>
      <c r="B401" s="47" t="s">
        <v>473</v>
      </c>
      <c r="C401" s="28">
        <v>9</v>
      </c>
      <c r="D401" s="28">
        <v>209</v>
      </c>
      <c r="E401" s="29">
        <f t="shared" si="191"/>
        <v>1.2857142857142857E-2</v>
      </c>
      <c r="F401" s="29">
        <f t="shared" si="192"/>
        <v>8.807416772018542E-2</v>
      </c>
      <c r="G401" s="30">
        <f t="shared" si="190"/>
        <v>22.222222222222221</v>
      </c>
      <c r="H401" s="48">
        <f t="shared" si="193"/>
        <v>0.2857142857142857</v>
      </c>
    </row>
    <row r="402" spans="1:8" s="31" customFormat="1" ht="15" x14ac:dyDescent="0.2">
      <c r="A402" s="66"/>
      <c r="B402" s="47" t="s">
        <v>621</v>
      </c>
      <c r="C402" s="28">
        <v>0</v>
      </c>
      <c r="D402" s="28">
        <v>0</v>
      </c>
      <c r="E402" s="29" t="str">
        <f t="shared" ref="E402" si="216">+IF(C402=0,"",C402/C$355)</f>
        <v/>
      </c>
      <c r="F402" s="29" t="str">
        <f t="shared" ref="F402" si="217">+IF(D402=0,"",D402/D$355)</f>
        <v/>
      </c>
      <c r="G402" s="30" t="str">
        <f t="shared" ref="G402" si="218">+IF(AND(C402=0,D402=0)," ",IF(C402=0,1,IF(D402=0,-1,(D402-C402)/C402)))</f>
        <v xml:space="preserve"> 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28"/>
      <c r="D403" s="28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28">
        <v>0</v>
      </c>
      <c r="D404" s="28">
        <v>17</v>
      </c>
      <c r="E404" s="29" t="str">
        <f t="shared" si="191"/>
        <v/>
      </c>
      <c r="F404" s="29">
        <f t="shared" si="192"/>
        <v>7.1639275179098188E-3</v>
      </c>
      <c r="G404" s="30">
        <f t="shared" si="190"/>
        <v>1</v>
      </c>
      <c r="H404" s="48" t="str">
        <f t="shared" si="193"/>
        <v/>
      </c>
    </row>
    <row r="405" spans="1:8" s="31" customFormat="1" ht="15" x14ac:dyDescent="0.2">
      <c r="A405" s="66"/>
      <c r="B405" s="47" t="s">
        <v>83</v>
      </c>
      <c r="C405" s="28">
        <v>0</v>
      </c>
      <c r="D405" s="28">
        <v>200</v>
      </c>
      <c r="E405" s="29" t="str">
        <f t="shared" si="191"/>
        <v/>
      </c>
      <c r="F405" s="29">
        <f t="shared" si="192"/>
        <v>8.4281500210703755E-2</v>
      </c>
      <c r="G405" s="30">
        <f t="shared" si="190"/>
        <v>1</v>
      </c>
      <c r="H405" s="48" t="str">
        <f t="shared" si="193"/>
        <v/>
      </c>
    </row>
    <row r="406" spans="1:8" s="31" customFormat="1" ht="15" x14ac:dyDescent="0.2">
      <c r="A406" s="66"/>
      <c r="B406" s="47" t="s">
        <v>89</v>
      </c>
      <c r="C406" s="28">
        <v>0</v>
      </c>
      <c r="D406" s="28">
        <v>3</v>
      </c>
      <c r="E406" s="29" t="str">
        <f t="shared" si="191"/>
        <v/>
      </c>
      <c r="F406" s="29">
        <f t="shared" si="192"/>
        <v>1.2642225031605564E-3</v>
      </c>
      <c r="G406" s="30">
        <f t="shared" si="190"/>
        <v>1</v>
      </c>
      <c r="H406" s="48" t="str">
        <f t="shared" si="193"/>
        <v/>
      </c>
    </row>
    <row r="407" spans="1:8" s="31" customFormat="1" ht="15" x14ac:dyDescent="0.2">
      <c r="A407" s="66"/>
      <c r="B407" s="47" t="s">
        <v>92</v>
      </c>
      <c r="C407" s="28">
        <v>0</v>
      </c>
      <c r="D407" s="28">
        <v>0</v>
      </c>
      <c r="E407" s="29" t="str">
        <f t="shared" si="191"/>
        <v/>
      </c>
      <c r="F407" s="29" t="str">
        <f t="shared" si="192"/>
        <v/>
      </c>
      <c r="G407" s="30" t="str">
        <f t="shared" si="190"/>
        <v xml:space="preserve"> 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28">
        <v>0</v>
      </c>
      <c r="D408" s="28">
        <v>0</v>
      </c>
      <c r="E408" s="29" t="str">
        <f t="shared" si="191"/>
        <v/>
      </c>
      <c r="F408" s="29" t="str">
        <f t="shared" si="192"/>
        <v/>
      </c>
      <c r="G408" s="30" t="str">
        <f t="shared" si="190"/>
        <v xml:space="preserve"> </v>
      </c>
      <c r="H408" s="48" t="str">
        <f t="shared" si="193"/>
        <v/>
      </c>
    </row>
    <row r="409" spans="1:8" s="31" customFormat="1" ht="30" x14ac:dyDescent="0.2">
      <c r="A409" s="66"/>
      <c r="B409" s="47" t="s">
        <v>247</v>
      </c>
      <c r="C409" s="28">
        <v>0</v>
      </c>
      <c r="D409" s="28">
        <v>2</v>
      </c>
      <c r="E409" s="29" t="str">
        <f t="shared" si="191"/>
        <v/>
      </c>
      <c r="F409" s="29">
        <f t="shared" si="192"/>
        <v>8.4281500210703754E-4</v>
      </c>
      <c r="G409" s="30">
        <f t="shared" si="190"/>
        <v>1</v>
      </c>
      <c r="H409" s="48" t="str">
        <f t="shared" si="193"/>
        <v/>
      </c>
    </row>
    <row r="410" spans="1:8" s="31" customFormat="1" ht="15" x14ac:dyDescent="0.2">
      <c r="A410" s="66"/>
      <c r="B410" s="47" t="s">
        <v>248</v>
      </c>
      <c r="C410" s="28">
        <v>1</v>
      </c>
      <c r="D410" s="28">
        <v>5</v>
      </c>
      <c r="E410" s="29">
        <f t="shared" si="191"/>
        <v>1.4285714285714286E-3</v>
      </c>
      <c r="F410" s="29">
        <f t="shared" si="192"/>
        <v>2.1070375052675938E-3</v>
      </c>
      <c r="G410" s="30">
        <f t="shared" si="190"/>
        <v>4</v>
      </c>
      <c r="H410" s="48">
        <f t="shared" si="193"/>
        <v>5.7142857142857143E-3</v>
      </c>
    </row>
    <row r="411" spans="1:8" s="31" customFormat="1" ht="15" x14ac:dyDescent="0.2">
      <c r="A411" s="66"/>
      <c r="B411" s="47" t="s">
        <v>571</v>
      </c>
      <c r="C411" s="28">
        <v>0</v>
      </c>
      <c r="D411" s="28">
        <v>0</v>
      </c>
      <c r="E411" s="29" t="str">
        <f t="shared" si="191"/>
        <v/>
      </c>
      <c r="F411" s="29" t="str">
        <f t="shared" si="192"/>
        <v/>
      </c>
      <c r="G411" s="30" t="str">
        <f t="shared" si="190"/>
        <v xml:space="preserve"> </v>
      </c>
      <c r="H411" s="48" t="str">
        <f t="shared" si="193"/>
        <v/>
      </c>
    </row>
    <row r="412" spans="1:8" s="31" customFormat="1" ht="15" x14ac:dyDescent="0.2">
      <c r="A412" s="66"/>
      <c r="B412" s="47" t="s">
        <v>572</v>
      </c>
      <c r="C412" s="28">
        <v>0</v>
      </c>
      <c r="D412" s="28">
        <v>3</v>
      </c>
      <c r="E412" s="29" t="str">
        <f t="shared" si="191"/>
        <v/>
      </c>
      <c r="F412" s="29">
        <f t="shared" si="192"/>
        <v>1.2642225031605564E-3</v>
      </c>
      <c r="G412" s="30">
        <f t="shared" si="190"/>
        <v>1</v>
      </c>
      <c r="H412" s="48" t="str">
        <f t="shared" si="193"/>
        <v/>
      </c>
    </row>
    <row r="413" spans="1:8" s="31" customFormat="1" ht="15" x14ac:dyDescent="0.2">
      <c r="A413" s="66"/>
      <c r="B413" s="47" t="s">
        <v>249</v>
      </c>
      <c r="C413" s="28">
        <v>0</v>
      </c>
      <c r="D413" s="28">
        <v>0</v>
      </c>
      <c r="E413" s="29" t="str">
        <f t="shared" si="191"/>
        <v/>
      </c>
      <c r="F413" s="29" t="str">
        <f t="shared" si="192"/>
        <v/>
      </c>
      <c r="G413" s="30" t="str">
        <f t="shared" si="190"/>
        <v xml:space="preserve"> </v>
      </c>
      <c r="H413" s="48" t="str">
        <f t="shared" si="193"/>
        <v/>
      </c>
    </row>
    <row r="414" spans="1:8" s="31" customFormat="1" ht="15" x14ac:dyDescent="0.2">
      <c r="A414" s="66"/>
      <c r="B414" s="47" t="s">
        <v>636</v>
      </c>
      <c r="C414" s="28">
        <v>0</v>
      </c>
      <c r="D414" s="28">
        <v>0</v>
      </c>
      <c r="E414" s="29" t="str">
        <f t="shared" ref="E414" si="224">+IF(C414=0,"",C414/C$355)</f>
        <v/>
      </c>
      <c r="F414" s="29" t="str">
        <f t="shared" ref="F414" si="225">+IF(D414=0,"",D414/D$355)</f>
        <v/>
      </c>
      <c r="G414" s="30" t="str">
        <f t="shared" ref="G414" si="226">+IF(AND(C414=0,D414=0)," ",IF(C414=0,1,IF(D414=0,-1,(D414-C414)/C414)))</f>
        <v xml:space="preserve"> </v>
      </c>
      <c r="H414" s="48" t="str">
        <f t="shared" ref="H414" si="227">+IF(OR(AND(E414=""),(G414="")),"",E414*G414)</f>
        <v/>
      </c>
    </row>
    <row r="415" spans="1:8" s="31" customFormat="1" ht="15" x14ac:dyDescent="0.2">
      <c r="A415" s="66"/>
      <c r="B415" s="47" t="s">
        <v>474</v>
      </c>
      <c r="C415" s="28">
        <v>0</v>
      </c>
      <c r="D415" s="28">
        <v>0</v>
      </c>
      <c r="E415" s="29" t="str">
        <f t="shared" si="191"/>
        <v/>
      </c>
      <c r="F415" s="29" t="str">
        <f t="shared" si="192"/>
        <v/>
      </c>
      <c r="G415" s="30" t="str">
        <f t="shared" si="190"/>
        <v xml:space="preserve"> </v>
      </c>
      <c r="H415" s="48" t="str">
        <f t="shared" si="193"/>
        <v/>
      </c>
    </row>
    <row r="416" spans="1:8" s="31" customFormat="1" ht="15" x14ac:dyDescent="0.2">
      <c r="A416" s="66"/>
      <c r="B416" s="47" t="s">
        <v>91</v>
      </c>
      <c r="C416" s="28">
        <v>0</v>
      </c>
      <c r="D416" s="28">
        <v>18</v>
      </c>
      <c r="E416" s="29" t="str">
        <f t="shared" si="191"/>
        <v/>
      </c>
      <c r="F416" s="29">
        <f t="shared" si="192"/>
        <v>7.5853350189633373E-3</v>
      </c>
      <c r="G416" s="30">
        <f t="shared" si="190"/>
        <v>1</v>
      </c>
      <c r="H416" s="48" t="str">
        <f t="shared" si="193"/>
        <v/>
      </c>
    </row>
    <row r="417" spans="1:8" s="31" customFormat="1" ht="15" x14ac:dyDescent="0.2">
      <c r="A417" s="66"/>
      <c r="B417" s="47" t="s">
        <v>250</v>
      </c>
      <c r="C417" s="28">
        <v>0</v>
      </c>
      <c r="D417" s="28">
        <v>55</v>
      </c>
      <c r="E417" s="29" t="str">
        <f t="shared" si="191"/>
        <v/>
      </c>
      <c r="F417" s="29">
        <f t="shared" si="192"/>
        <v>2.3177412557943533E-2</v>
      </c>
      <c r="G417" s="30">
        <f t="shared" si="190"/>
        <v>1</v>
      </c>
      <c r="H417" s="48" t="str">
        <f t="shared" si="193"/>
        <v/>
      </c>
    </row>
    <row r="418" spans="1:8" s="31" customFormat="1" ht="15" x14ac:dyDescent="0.2">
      <c r="A418" s="66"/>
      <c r="B418" s="47" t="s">
        <v>573</v>
      </c>
      <c r="C418" s="28">
        <v>0</v>
      </c>
      <c r="D418" s="28">
        <v>8</v>
      </c>
      <c r="E418" s="29" t="str">
        <f t="shared" si="191"/>
        <v/>
      </c>
      <c r="F418" s="29">
        <f t="shared" si="192"/>
        <v>3.3712600084281502E-3</v>
      </c>
      <c r="G418" s="30">
        <f t="shared" si="190"/>
        <v>1</v>
      </c>
      <c r="H418" s="48" t="str">
        <f t="shared" si="193"/>
        <v/>
      </c>
    </row>
    <row r="419" spans="1:8" s="31" customFormat="1" ht="15" x14ac:dyDescent="0.2">
      <c r="A419" s="66"/>
      <c r="B419" s="47" t="s">
        <v>85</v>
      </c>
      <c r="C419" s="28">
        <v>0</v>
      </c>
      <c r="D419" s="28">
        <v>7</v>
      </c>
      <c r="E419" s="29" t="str">
        <f t="shared" si="191"/>
        <v/>
      </c>
      <c r="F419" s="29">
        <f t="shared" si="192"/>
        <v>2.9498525073746312E-3</v>
      </c>
      <c r="G419" s="30">
        <f t="shared" si="190"/>
        <v>1</v>
      </c>
      <c r="H419" s="48" t="str">
        <f t="shared" si="193"/>
        <v/>
      </c>
    </row>
    <row r="420" spans="1:8" s="31" customFormat="1" ht="15" x14ac:dyDescent="0.2">
      <c r="A420" s="66"/>
      <c r="B420" s="47" t="s">
        <v>519</v>
      </c>
      <c r="C420" s="28">
        <v>0</v>
      </c>
      <c r="D420" s="28">
        <v>0</v>
      </c>
      <c r="E420" s="29" t="str">
        <f t="shared" ref="E420" si="228">+IF(C420=0,"",C420/C$355)</f>
        <v/>
      </c>
      <c r="F420" s="29" t="str">
        <f t="shared" ref="F420" si="229">+IF(D420=0,"",D420/D$355)</f>
        <v/>
      </c>
      <c r="G420" s="30" t="str">
        <f t="shared" si="190"/>
        <v xml:space="preserve"> </v>
      </c>
      <c r="H420" s="48" t="str">
        <f t="shared" ref="H420" si="230">+IF(OR(AND(E420=""),(G420="")),"",E420*G420)</f>
        <v/>
      </c>
    </row>
    <row r="421" spans="1:8" s="31" customFormat="1" ht="15" x14ac:dyDescent="0.2">
      <c r="A421" s="66"/>
      <c r="B421" s="47" t="s">
        <v>251</v>
      </c>
      <c r="C421" s="28">
        <v>0</v>
      </c>
      <c r="D421" s="28">
        <v>0</v>
      </c>
      <c r="E421" s="29" t="str">
        <f t="shared" si="191"/>
        <v/>
      </c>
      <c r="F421" s="29" t="str">
        <f t="shared" si="192"/>
        <v/>
      </c>
      <c r="G421" s="30" t="str">
        <f t="shared" si="190"/>
        <v xml:space="preserve"> 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28">
        <v>0</v>
      </c>
      <c r="D422" s="28">
        <v>0</v>
      </c>
      <c r="E422" s="29" t="str">
        <f t="shared" si="191"/>
        <v/>
      </c>
      <c r="F422" s="29" t="str">
        <f t="shared" si="192"/>
        <v/>
      </c>
      <c r="G422" s="30" t="str">
        <f t="shared" si="190"/>
        <v xml:space="preserve"> </v>
      </c>
      <c r="H422" s="48" t="str">
        <f t="shared" si="193"/>
        <v/>
      </c>
    </row>
    <row r="423" spans="1:8" s="31" customFormat="1" ht="15" x14ac:dyDescent="0.2">
      <c r="A423" s="66"/>
      <c r="B423" s="47" t="s">
        <v>574</v>
      </c>
      <c r="C423" s="28">
        <v>0</v>
      </c>
      <c r="D423" s="28">
        <v>0</v>
      </c>
      <c r="E423" s="29" t="str">
        <f t="shared" si="191"/>
        <v/>
      </c>
      <c r="F423" s="29" t="str">
        <f t="shared" si="192"/>
        <v/>
      </c>
      <c r="G423" s="30" t="str">
        <f t="shared" si="190"/>
        <v xml:space="preserve"> </v>
      </c>
      <c r="H423" s="48" t="str">
        <f t="shared" si="193"/>
        <v/>
      </c>
    </row>
    <row r="424" spans="1:8" s="31" customFormat="1" ht="15" x14ac:dyDescent="0.2">
      <c r="A424" s="66"/>
      <c r="B424" s="47" t="s">
        <v>84</v>
      </c>
      <c r="C424" s="28">
        <v>0</v>
      </c>
      <c r="D424" s="28">
        <v>0</v>
      </c>
      <c r="E424" s="29" t="str">
        <f t="shared" si="191"/>
        <v/>
      </c>
      <c r="F424" s="29" t="str">
        <f t="shared" si="192"/>
        <v/>
      </c>
      <c r="G424" s="30" t="str">
        <f t="shared" si="190"/>
        <v xml:space="preserve"> </v>
      </c>
      <c r="H424" s="48" t="str">
        <f t="shared" si="193"/>
        <v/>
      </c>
    </row>
    <row r="425" spans="1:8" s="31" customFormat="1" ht="15" x14ac:dyDescent="0.2">
      <c r="A425" s="66"/>
      <c r="B425" s="47" t="s">
        <v>253</v>
      </c>
      <c r="C425" s="28">
        <v>0</v>
      </c>
      <c r="D425" s="28">
        <v>0</v>
      </c>
      <c r="E425" s="29" t="str">
        <f t="shared" si="191"/>
        <v/>
      </c>
      <c r="F425" s="29" t="str">
        <f t="shared" si="192"/>
        <v/>
      </c>
      <c r="G425" s="30" t="str">
        <f t="shared" si="190"/>
        <v xml:space="preserve"> 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28">
        <v>0</v>
      </c>
      <c r="D426" s="28">
        <v>0</v>
      </c>
      <c r="E426" s="29" t="str">
        <f t="shared" si="191"/>
        <v/>
      </c>
      <c r="F426" s="29" t="str">
        <f t="shared" si="192"/>
        <v/>
      </c>
      <c r="G426" s="30" t="str">
        <f t="shared" si="190"/>
        <v xml:space="preserve"> </v>
      </c>
      <c r="H426" s="48" t="str">
        <f t="shared" si="193"/>
        <v/>
      </c>
    </row>
    <row r="427" spans="1:8" s="31" customFormat="1" ht="15" x14ac:dyDescent="0.2">
      <c r="A427" s="66"/>
      <c r="B427" s="47" t="s">
        <v>87</v>
      </c>
      <c r="C427" s="28">
        <v>44</v>
      </c>
      <c r="D427" s="28">
        <v>453</v>
      </c>
      <c r="E427" s="29">
        <f t="shared" si="191"/>
        <v>6.2857142857142861E-2</v>
      </c>
      <c r="F427" s="29">
        <f t="shared" si="192"/>
        <v>0.19089759797724398</v>
      </c>
      <c r="G427" s="30">
        <f t="shared" si="190"/>
        <v>9.295454545454545</v>
      </c>
      <c r="H427" s="48">
        <f t="shared" si="193"/>
        <v>0.5842857142857143</v>
      </c>
    </row>
    <row r="428" spans="1:8" s="31" customFormat="1" ht="15" x14ac:dyDescent="0.2">
      <c r="A428" s="66"/>
      <c r="B428" s="47" t="s">
        <v>475</v>
      </c>
      <c r="C428" s="28">
        <v>0</v>
      </c>
      <c r="D428" s="28">
        <v>0</v>
      </c>
      <c r="E428" s="29" t="str">
        <f t="shared" si="191"/>
        <v/>
      </c>
      <c r="F428" s="29" t="str">
        <f t="shared" si="192"/>
        <v/>
      </c>
      <c r="G428" s="30" t="str">
        <f t="shared" si="190"/>
        <v xml:space="preserve"> </v>
      </c>
      <c r="H428" s="48" t="str">
        <f t="shared" si="193"/>
        <v/>
      </c>
    </row>
    <row r="429" spans="1:8" s="31" customFormat="1" ht="15" x14ac:dyDescent="0.2">
      <c r="A429" s="66"/>
      <c r="B429" s="47" t="s">
        <v>254</v>
      </c>
      <c r="C429" s="28">
        <v>0</v>
      </c>
      <c r="D429" s="28">
        <v>0</v>
      </c>
      <c r="E429" s="29" t="str">
        <f t="shared" si="191"/>
        <v/>
      </c>
      <c r="F429" s="29" t="str">
        <f t="shared" si="192"/>
        <v/>
      </c>
      <c r="G429" s="30" t="str">
        <f t="shared" si="190"/>
        <v xml:space="preserve"> </v>
      </c>
      <c r="H429" s="48" t="str">
        <f t="shared" si="193"/>
        <v/>
      </c>
    </row>
    <row r="430" spans="1:8" s="31" customFormat="1" ht="15" x14ac:dyDescent="0.2">
      <c r="A430" s="66"/>
      <c r="B430" s="47" t="s">
        <v>255</v>
      </c>
      <c r="C430" s="28">
        <v>12</v>
      </c>
      <c r="D430" s="28">
        <v>0</v>
      </c>
      <c r="E430" s="29">
        <f t="shared" si="191"/>
        <v>1.7142857142857144E-2</v>
      </c>
      <c r="F430" s="29" t="str">
        <f t="shared" si="192"/>
        <v/>
      </c>
      <c r="G430" s="30">
        <f t="shared" ref="G430:G498" si="231">+IF(AND(C430=0,D430=0)," ",IF(C430=0,1,IF(D430=0,-1,(D430-C430)/C430)))</f>
        <v>-1</v>
      </c>
      <c r="H430" s="48">
        <f t="shared" si="193"/>
        <v>-1.7142857142857144E-2</v>
      </c>
    </row>
    <row r="431" spans="1:8" s="31" customFormat="1" ht="15" x14ac:dyDescent="0.2">
      <c r="A431" s="66"/>
      <c r="B431" s="47" t="s">
        <v>476</v>
      </c>
      <c r="C431" s="28">
        <v>0</v>
      </c>
      <c r="D431" s="28">
        <v>5</v>
      </c>
      <c r="E431" s="29" t="str">
        <f t="shared" si="191"/>
        <v/>
      </c>
      <c r="F431" s="29">
        <f t="shared" si="192"/>
        <v>2.1070375052675938E-3</v>
      </c>
      <c r="G431" s="30">
        <f t="shared" si="231"/>
        <v>1</v>
      </c>
      <c r="H431" s="48" t="str">
        <f t="shared" si="193"/>
        <v/>
      </c>
    </row>
    <row r="432" spans="1:8" s="31" customFormat="1" ht="15" x14ac:dyDescent="0.2">
      <c r="A432" s="66"/>
      <c r="B432" s="47" t="s">
        <v>86</v>
      </c>
      <c r="C432" s="28">
        <v>0</v>
      </c>
      <c r="D432" s="28">
        <v>1</v>
      </c>
      <c r="E432" s="29" t="str">
        <f t="shared" si="191"/>
        <v/>
      </c>
      <c r="F432" s="29">
        <f t="shared" si="192"/>
        <v>4.2140750105351877E-4</v>
      </c>
      <c r="G432" s="30">
        <f t="shared" si="231"/>
        <v>1</v>
      </c>
      <c r="H432" s="48" t="str">
        <f t="shared" si="193"/>
        <v/>
      </c>
    </row>
    <row r="433" spans="1:8" s="31" customFormat="1" ht="15" x14ac:dyDescent="0.2">
      <c r="A433" s="66"/>
      <c r="B433" s="47" t="s">
        <v>575</v>
      </c>
      <c r="C433" s="28">
        <v>0</v>
      </c>
      <c r="D433" s="28">
        <v>0</v>
      </c>
      <c r="E433" s="29" t="str">
        <f t="shared" ref="E433:E510" si="232">+IF(C433=0,"",C433/C$355)</f>
        <v/>
      </c>
      <c r="F433" s="29" t="str">
        <f t="shared" ref="F433:F510" si="233">+IF(D433=0,"",D433/D$355)</f>
        <v/>
      </c>
      <c r="G433" s="30" t="str">
        <f t="shared" si="231"/>
        <v xml:space="preserve"> </v>
      </c>
      <c r="H433" s="48" t="str">
        <f t="shared" ref="H433:H510" si="234">+IF(OR(AND(E433=""),(G433="")),"",E433*G433)</f>
        <v/>
      </c>
    </row>
    <row r="434" spans="1:8" s="31" customFormat="1" ht="15" x14ac:dyDescent="0.2">
      <c r="A434" s="66"/>
      <c r="B434" s="47" t="s">
        <v>256</v>
      </c>
      <c r="C434" s="28">
        <v>0</v>
      </c>
      <c r="D434" s="28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28">
        <v>0</v>
      </c>
      <c r="D435" s="28">
        <v>0</v>
      </c>
      <c r="E435" s="29" t="str">
        <f t="shared" ref="E435:E437" si="235">+IF(C435=0,"",C435/C$355)</f>
        <v/>
      </c>
      <c r="F435" s="29" t="str">
        <f t="shared" ref="F435:F437" si="236">+IF(D435=0,"",D435/D$355)</f>
        <v/>
      </c>
      <c r="G435" s="30" t="str">
        <f t="shared" si="231"/>
        <v xml:space="preserve"> </v>
      </c>
      <c r="H435" s="48" t="str">
        <f t="shared" ref="H435:H437" si="237">+IF(OR(AND(E435=""),(G435="")),"",E435*G435)</f>
        <v/>
      </c>
    </row>
    <row r="436" spans="1:8" s="31" customFormat="1" ht="15" x14ac:dyDescent="0.2">
      <c r="A436" s="66"/>
      <c r="B436" s="47" t="s">
        <v>521</v>
      </c>
      <c r="C436" s="28">
        <v>0</v>
      </c>
      <c r="D436" s="28">
        <v>0</v>
      </c>
      <c r="E436" s="29" t="str">
        <f t="shared" si="235"/>
        <v/>
      </c>
      <c r="F436" s="29" t="str">
        <f t="shared" si="236"/>
        <v/>
      </c>
      <c r="G436" s="30" t="str">
        <f t="shared" si="231"/>
        <v xml:space="preserve"> </v>
      </c>
      <c r="H436" s="48" t="str">
        <f t="shared" si="237"/>
        <v/>
      </c>
    </row>
    <row r="437" spans="1:8" s="31" customFormat="1" ht="15" x14ac:dyDescent="0.2">
      <c r="A437" s="66"/>
      <c r="B437" s="47" t="s">
        <v>522</v>
      </c>
      <c r="C437" s="28">
        <v>0</v>
      </c>
      <c r="D437" s="28">
        <v>0</v>
      </c>
      <c r="E437" s="29" t="str">
        <f t="shared" si="235"/>
        <v/>
      </c>
      <c r="F437" s="29" t="str">
        <f t="shared" si="236"/>
        <v/>
      </c>
      <c r="G437" s="30" t="str">
        <f t="shared" si="231"/>
        <v xml:space="preserve"> 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28"/>
      <c r="D438" s="28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28"/>
      <c r="D439" s="28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28">
        <v>1</v>
      </c>
      <c r="D440" s="28">
        <v>0</v>
      </c>
      <c r="E440" s="29">
        <f t="shared" si="232"/>
        <v>1.4285714285714286E-3</v>
      </c>
      <c r="F440" s="29" t="str">
        <f t="shared" si="233"/>
        <v/>
      </c>
      <c r="G440" s="30">
        <f t="shared" si="231"/>
        <v>-1</v>
      </c>
      <c r="H440" s="48">
        <f t="shared" si="234"/>
        <v>-1.4285714285714286E-3</v>
      </c>
    </row>
    <row r="441" spans="1:8" s="31" customFormat="1" ht="15" x14ac:dyDescent="0.2">
      <c r="A441" s="66"/>
      <c r="B441" s="47" t="s">
        <v>258</v>
      </c>
      <c r="C441" s="28">
        <v>4</v>
      </c>
      <c r="D441" s="28">
        <v>57</v>
      </c>
      <c r="E441" s="29">
        <f t="shared" si="232"/>
        <v>5.7142857142857143E-3</v>
      </c>
      <c r="F441" s="29">
        <f t="shared" si="233"/>
        <v>2.402022756005057E-2</v>
      </c>
      <c r="G441" s="30">
        <f t="shared" si="231"/>
        <v>13.25</v>
      </c>
      <c r="H441" s="48">
        <f t="shared" si="234"/>
        <v>7.571428571428572E-2</v>
      </c>
    </row>
    <row r="442" spans="1:8" s="31" customFormat="1" ht="15" x14ac:dyDescent="0.2">
      <c r="A442" s="66"/>
      <c r="B442" s="47" t="s">
        <v>542</v>
      </c>
      <c r="C442" s="28">
        <v>0</v>
      </c>
      <c r="D442" s="28">
        <v>0</v>
      </c>
      <c r="E442" s="29" t="str">
        <f t="shared" si="232"/>
        <v/>
      </c>
      <c r="F442" s="29" t="str">
        <f t="shared" si="233"/>
        <v/>
      </c>
      <c r="G442" s="30" t="str">
        <f t="shared" si="231"/>
        <v xml:space="preserve"> </v>
      </c>
      <c r="H442" s="48" t="str">
        <f t="shared" si="234"/>
        <v/>
      </c>
    </row>
    <row r="443" spans="1:8" s="31" customFormat="1" ht="30" x14ac:dyDescent="0.2">
      <c r="A443" s="66"/>
      <c r="B443" s="47" t="s">
        <v>259</v>
      </c>
      <c r="C443" s="28">
        <v>0</v>
      </c>
      <c r="D443" s="28">
        <v>0</v>
      </c>
      <c r="E443" s="29" t="str">
        <f t="shared" si="232"/>
        <v/>
      </c>
      <c r="F443" s="29" t="str">
        <f t="shared" si="233"/>
        <v/>
      </c>
      <c r="G443" s="30" t="str">
        <f t="shared" si="231"/>
        <v xml:space="preserve"> </v>
      </c>
      <c r="H443" s="48" t="str">
        <f t="shared" si="234"/>
        <v/>
      </c>
    </row>
    <row r="444" spans="1:8" s="31" customFormat="1" ht="15" x14ac:dyDescent="0.2">
      <c r="A444" s="66"/>
      <c r="B444" s="47" t="s">
        <v>477</v>
      </c>
      <c r="C444" s="28">
        <v>0</v>
      </c>
      <c r="D444" s="28">
        <v>0</v>
      </c>
      <c r="E444" s="29" t="str">
        <f t="shared" si="232"/>
        <v/>
      </c>
      <c r="F444" s="29" t="str">
        <f t="shared" si="233"/>
        <v/>
      </c>
      <c r="G444" s="30" t="str">
        <f t="shared" si="231"/>
        <v xml:space="preserve"> </v>
      </c>
      <c r="H444" s="48" t="str">
        <f t="shared" si="234"/>
        <v/>
      </c>
    </row>
    <row r="445" spans="1:8" s="31" customFormat="1" ht="15" x14ac:dyDescent="0.2">
      <c r="A445" s="66"/>
      <c r="B445" s="47" t="s">
        <v>525</v>
      </c>
      <c r="C445" s="28">
        <v>0</v>
      </c>
      <c r="D445" s="28">
        <v>0</v>
      </c>
      <c r="E445" s="29" t="str">
        <f t="shared" ref="E445" si="242">+IF(C445=0,"",C445/C$355)</f>
        <v/>
      </c>
      <c r="F445" s="29" t="str">
        <f t="shared" ref="F445" si="243">+IF(D445=0,"",D445/D$355)</f>
        <v/>
      </c>
      <c r="G445" s="30" t="str">
        <f t="shared" si="231"/>
        <v xml:space="preserve"> </v>
      </c>
      <c r="H445" s="48" t="str">
        <f t="shared" ref="H445" si="244">+IF(OR(AND(E445=""),(G445="")),"",E445*G445)</f>
        <v/>
      </c>
    </row>
    <row r="446" spans="1:8" s="31" customFormat="1" ht="15" x14ac:dyDescent="0.2">
      <c r="A446" s="66"/>
      <c r="B446" s="47" t="s">
        <v>630</v>
      </c>
      <c r="C446" s="28">
        <v>0</v>
      </c>
      <c r="D446" s="28">
        <v>3</v>
      </c>
      <c r="E446" s="29" t="str">
        <f t="shared" ref="E446:E448" si="245">+IF(C446=0,"",C446/C$355)</f>
        <v/>
      </c>
      <c r="F446" s="29">
        <f t="shared" ref="F446:F448" si="246">+IF(D446=0,"",D446/D$355)</f>
        <v>1.2642225031605564E-3</v>
      </c>
      <c r="G446" s="30">
        <f t="shared" ref="G446:G448" si="247">+IF(AND(C446=0,D446=0)," ",IF(C446=0,1,IF(D446=0,-1,(D446-C446)/C446)))</f>
        <v>1</v>
      </c>
      <c r="H446" s="48" t="str">
        <f t="shared" ref="H446:H448" si="248">+IF(OR(AND(E446=""),(G446="")),"",E446*G446)</f>
        <v/>
      </c>
    </row>
    <row r="447" spans="1:8" s="31" customFormat="1" ht="15" x14ac:dyDescent="0.2">
      <c r="A447" s="66"/>
      <c r="B447" s="47" t="s">
        <v>624</v>
      </c>
      <c r="C447" s="28">
        <v>2</v>
      </c>
      <c r="D447" s="28">
        <v>0</v>
      </c>
      <c r="E447" s="29">
        <f t="shared" si="245"/>
        <v>2.8571428571428571E-3</v>
      </c>
      <c r="F447" s="29" t="str">
        <f t="shared" si="246"/>
        <v/>
      </c>
      <c r="G447" s="30">
        <f t="shared" si="247"/>
        <v>-1</v>
      </c>
      <c r="H447" s="48">
        <f t="shared" si="248"/>
        <v>-2.8571428571428571E-3</v>
      </c>
    </row>
    <row r="448" spans="1:8" s="31" customFormat="1" ht="15" x14ac:dyDescent="0.2">
      <c r="A448" s="66"/>
      <c r="B448" s="47" t="s">
        <v>625</v>
      </c>
      <c r="C448" s="28">
        <v>0</v>
      </c>
      <c r="D448" s="28">
        <v>8</v>
      </c>
      <c r="E448" s="29" t="str">
        <f t="shared" si="245"/>
        <v/>
      </c>
      <c r="F448" s="29">
        <f t="shared" si="246"/>
        <v>3.3712600084281502E-3</v>
      </c>
      <c r="G448" s="30">
        <f t="shared" si="247"/>
        <v>1</v>
      </c>
      <c r="H448" s="48" t="str">
        <f t="shared" si="248"/>
        <v/>
      </c>
    </row>
    <row r="449" spans="1:8" s="31" customFormat="1" ht="15" x14ac:dyDescent="0.2">
      <c r="A449" s="66"/>
      <c r="B449" s="47" t="s">
        <v>260</v>
      </c>
      <c r="C449" s="28">
        <v>0</v>
      </c>
      <c r="D449" s="28">
        <v>0</v>
      </c>
      <c r="E449" s="29" t="str">
        <f t="shared" si="232"/>
        <v/>
      </c>
      <c r="F449" s="29" t="str">
        <f t="shared" si="233"/>
        <v/>
      </c>
      <c r="G449" s="30" t="str">
        <f t="shared" si="231"/>
        <v xml:space="preserve"> </v>
      </c>
      <c r="H449" s="48" t="str">
        <f t="shared" si="234"/>
        <v/>
      </c>
    </row>
    <row r="450" spans="1:8" s="31" customFormat="1" ht="15" x14ac:dyDescent="0.2">
      <c r="A450" s="66"/>
      <c r="B450" s="47" t="s">
        <v>261</v>
      </c>
      <c r="C450" s="28">
        <v>0</v>
      </c>
      <c r="D450" s="28">
        <v>0</v>
      </c>
      <c r="E450" s="29" t="str">
        <f t="shared" si="232"/>
        <v/>
      </c>
      <c r="F450" s="29" t="str">
        <f t="shared" si="233"/>
        <v/>
      </c>
      <c r="G450" s="30" t="str">
        <f t="shared" si="231"/>
        <v xml:space="preserve"> </v>
      </c>
      <c r="H450" s="48" t="str">
        <f t="shared" si="234"/>
        <v/>
      </c>
    </row>
    <row r="451" spans="1:8" s="31" customFormat="1" ht="15" x14ac:dyDescent="0.2">
      <c r="A451" s="66"/>
      <c r="B451" s="47" t="s">
        <v>262</v>
      </c>
      <c r="C451" s="28">
        <v>0</v>
      </c>
      <c r="D451" s="28">
        <v>1</v>
      </c>
      <c r="E451" s="29" t="str">
        <f t="shared" si="232"/>
        <v/>
      </c>
      <c r="F451" s="29">
        <f t="shared" si="233"/>
        <v>4.2140750105351877E-4</v>
      </c>
      <c r="G451" s="30">
        <f t="shared" si="231"/>
        <v>1</v>
      </c>
      <c r="H451" s="48" t="str">
        <f t="shared" si="234"/>
        <v/>
      </c>
    </row>
    <row r="452" spans="1:8" s="31" customFormat="1" ht="15" x14ac:dyDescent="0.2">
      <c r="A452" s="66"/>
      <c r="B452" s="47" t="s">
        <v>95</v>
      </c>
      <c r="C452" s="28">
        <v>0</v>
      </c>
      <c r="D452" s="28">
        <v>0</v>
      </c>
      <c r="E452" s="29" t="str">
        <f t="shared" si="232"/>
        <v/>
      </c>
      <c r="F452" s="29" t="str">
        <f t="shared" si="233"/>
        <v/>
      </c>
      <c r="G452" s="30" t="str">
        <f t="shared" si="231"/>
        <v xml:space="preserve"> </v>
      </c>
      <c r="H452" s="48" t="str">
        <f t="shared" si="234"/>
        <v/>
      </c>
    </row>
    <row r="453" spans="1:8" s="31" customFormat="1" ht="15" x14ac:dyDescent="0.2">
      <c r="A453" s="66"/>
      <c r="B453" s="47" t="s">
        <v>96</v>
      </c>
      <c r="C453" s="28">
        <v>0</v>
      </c>
      <c r="D453" s="28">
        <v>0</v>
      </c>
      <c r="E453" s="29" t="str">
        <f t="shared" si="232"/>
        <v/>
      </c>
      <c r="F453" s="29" t="str">
        <f t="shared" si="233"/>
        <v/>
      </c>
      <c r="G453" s="30" t="str">
        <f t="shared" si="231"/>
        <v xml:space="preserve"> </v>
      </c>
      <c r="H453" s="48" t="str">
        <f t="shared" si="234"/>
        <v/>
      </c>
    </row>
    <row r="454" spans="1:8" s="31" customFormat="1" ht="15" x14ac:dyDescent="0.2">
      <c r="A454" s="66"/>
      <c r="B454" s="47" t="s">
        <v>97</v>
      </c>
      <c r="C454" s="28">
        <v>0</v>
      </c>
      <c r="D454" s="28">
        <v>0</v>
      </c>
      <c r="E454" s="29" t="str">
        <f t="shared" si="232"/>
        <v/>
      </c>
      <c r="F454" s="29" t="str">
        <f t="shared" si="233"/>
        <v/>
      </c>
      <c r="G454" s="30" t="str">
        <f t="shared" si="231"/>
        <v xml:space="preserve"> </v>
      </c>
      <c r="H454" s="48" t="str">
        <f t="shared" si="234"/>
        <v/>
      </c>
    </row>
    <row r="455" spans="1:8" s="31" customFormat="1" ht="15" x14ac:dyDescent="0.2">
      <c r="A455" s="66"/>
      <c r="B455" s="47" t="s">
        <v>263</v>
      </c>
      <c r="C455" s="28">
        <v>0</v>
      </c>
      <c r="D455" s="28">
        <v>0</v>
      </c>
      <c r="E455" s="29" t="str">
        <f t="shared" si="232"/>
        <v/>
      </c>
      <c r="F455" s="29" t="str">
        <f t="shared" si="233"/>
        <v/>
      </c>
      <c r="G455" s="30" t="str">
        <f t="shared" si="231"/>
        <v xml:space="preserve"> 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28">
        <v>0</v>
      </c>
      <c r="D456" s="28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28">
        <v>0</v>
      </c>
      <c r="D457" s="28">
        <v>0</v>
      </c>
      <c r="E457" s="29" t="str">
        <f t="shared" si="249"/>
        <v/>
      </c>
      <c r="F457" s="29" t="str">
        <f t="shared" si="250"/>
        <v/>
      </c>
      <c r="G457" s="30" t="str">
        <f t="shared" si="231"/>
        <v xml:space="preserve"> </v>
      </c>
      <c r="H457" s="48" t="str">
        <f t="shared" si="251"/>
        <v/>
      </c>
    </row>
    <row r="458" spans="1:8" s="31" customFormat="1" ht="15" x14ac:dyDescent="0.2">
      <c r="A458" s="66"/>
      <c r="B458" s="47" t="s">
        <v>94</v>
      </c>
      <c r="C458" s="28">
        <v>0</v>
      </c>
      <c r="D458" s="28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28">
        <v>0</v>
      </c>
      <c r="D459" s="28">
        <v>0</v>
      </c>
      <c r="E459" s="29" t="str">
        <f t="shared" ref="E459:E461" si="252">+IF(C459=0,"",C459/C$355)</f>
        <v/>
      </c>
      <c r="F459" s="29" t="str">
        <f t="shared" ref="F459:F461" si="253">+IF(D459=0,"",D459/D$355)</f>
        <v/>
      </c>
      <c r="G459" s="30" t="str">
        <f t="shared" si="231"/>
        <v xml:space="preserve"> </v>
      </c>
      <c r="H459" s="48" t="str">
        <f t="shared" ref="H459:H461" si="254">+IF(OR(AND(E459=""),(G459="")),"",E459*G459)</f>
        <v/>
      </c>
    </row>
    <row r="460" spans="1:8" s="31" customFormat="1" ht="15" x14ac:dyDescent="0.2">
      <c r="A460" s="66"/>
      <c r="B460" s="47" t="s">
        <v>529</v>
      </c>
      <c r="C460" s="28">
        <v>0</v>
      </c>
      <c r="D460" s="28">
        <v>0</v>
      </c>
      <c r="E460" s="29" t="str">
        <f t="shared" si="252"/>
        <v/>
      </c>
      <c r="F460" s="29" t="str">
        <f t="shared" si="253"/>
        <v/>
      </c>
      <c r="G460" s="30" t="str">
        <f t="shared" si="231"/>
        <v xml:space="preserve"> 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28">
        <v>0</v>
      </c>
      <c r="D461" s="28">
        <v>0</v>
      </c>
      <c r="E461" s="29" t="str">
        <f t="shared" si="252"/>
        <v/>
      </c>
      <c r="F461" s="29" t="str">
        <f t="shared" si="253"/>
        <v/>
      </c>
      <c r="G461" s="30" t="str">
        <f t="shared" si="231"/>
        <v xml:space="preserve"> 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28">
        <v>4</v>
      </c>
      <c r="D462" s="28">
        <v>1</v>
      </c>
      <c r="E462" s="29">
        <f t="shared" si="232"/>
        <v>5.7142857142857143E-3</v>
      </c>
      <c r="F462" s="29">
        <f t="shared" si="233"/>
        <v>4.2140750105351877E-4</v>
      </c>
      <c r="G462" s="30">
        <f t="shared" si="231"/>
        <v>-0.75</v>
      </c>
      <c r="H462" s="48">
        <f t="shared" si="234"/>
        <v>-4.2857142857142859E-3</v>
      </c>
    </row>
    <row r="463" spans="1:8" s="31" customFormat="1" ht="15" x14ac:dyDescent="0.2">
      <c r="A463" s="66"/>
      <c r="B463" s="47" t="s">
        <v>101</v>
      </c>
      <c r="C463" s="28">
        <v>0</v>
      </c>
      <c r="D463" s="28">
        <v>1</v>
      </c>
      <c r="E463" s="29" t="str">
        <f t="shared" si="232"/>
        <v/>
      </c>
      <c r="F463" s="29">
        <f t="shared" si="233"/>
        <v>4.2140750105351877E-4</v>
      </c>
      <c r="G463" s="30">
        <f t="shared" si="231"/>
        <v>1</v>
      </c>
      <c r="H463" s="48" t="str">
        <f t="shared" si="234"/>
        <v/>
      </c>
    </row>
    <row r="464" spans="1:8" s="31" customFormat="1" ht="15" x14ac:dyDescent="0.2">
      <c r="A464" s="66"/>
      <c r="B464" s="47" t="s">
        <v>109</v>
      </c>
      <c r="C464" s="28">
        <v>0</v>
      </c>
      <c r="D464" s="28">
        <v>12</v>
      </c>
      <c r="E464" s="29" t="str">
        <f t="shared" si="232"/>
        <v/>
      </c>
      <c r="F464" s="29">
        <f t="shared" si="233"/>
        <v>5.0568900126422255E-3</v>
      </c>
      <c r="G464" s="30">
        <f t="shared" si="231"/>
        <v>1</v>
      </c>
      <c r="H464" s="48" t="str">
        <f t="shared" si="234"/>
        <v/>
      </c>
    </row>
    <row r="465" spans="1:8" s="31" customFormat="1" ht="15" x14ac:dyDescent="0.2">
      <c r="A465" s="66"/>
      <c r="B465" s="47" t="s">
        <v>108</v>
      </c>
      <c r="C465" s="28">
        <v>14</v>
      </c>
      <c r="D465" s="28">
        <v>49</v>
      </c>
      <c r="E465" s="29">
        <f t="shared" si="232"/>
        <v>0.02</v>
      </c>
      <c r="F465" s="29">
        <f t="shared" si="233"/>
        <v>2.0648967551622419E-2</v>
      </c>
      <c r="G465" s="30">
        <f t="shared" si="231"/>
        <v>2.5</v>
      </c>
      <c r="H465" s="48">
        <f t="shared" si="234"/>
        <v>0.05</v>
      </c>
    </row>
    <row r="466" spans="1:8" s="31" customFormat="1" ht="15" x14ac:dyDescent="0.2">
      <c r="A466" s="66"/>
      <c r="B466" s="47" t="s">
        <v>264</v>
      </c>
      <c r="C466" s="28">
        <v>0</v>
      </c>
      <c r="D466" s="28">
        <v>0</v>
      </c>
      <c r="E466" s="29" t="str">
        <f t="shared" si="232"/>
        <v/>
      </c>
      <c r="F466" s="29" t="str">
        <f t="shared" si="233"/>
        <v/>
      </c>
      <c r="G466" s="30" t="str">
        <f t="shared" si="231"/>
        <v xml:space="preserve"> </v>
      </c>
      <c r="H466" s="48" t="str">
        <f t="shared" si="234"/>
        <v/>
      </c>
    </row>
    <row r="467" spans="1:8" s="31" customFormat="1" ht="15" x14ac:dyDescent="0.2">
      <c r="A467" s="66"/>
      <c r="B467" s="47" t="s">
        <v>478</v>
      </c>
      <c r="C467" s="28">
        <v>0</v>
      </c>
      <c r="D467" s="28">
        <v>0</v>
      </c>
      <c r="E467" s="29" t="str">
        <f t="shared" si="232"/>
        <v/>
      </c>
      <c r="F467" s="29" t="str">
        <f t="shared" si="233"/>
        <v/>
      </c>
      <c r="G467" s="30" t="str">
        <f t="shared" si="231"/>
        <v xml:space="preserve"> </v>
      </c>
      <c r="H467" s="48" t="str">
        <f t="shared" si="234"/>
        <v/>
      </c>
    </row>
    <row r="468" spans="1:8" s="31" customFormat="1" ht="30" x14ac:dyDescent="0.2">
      <c r="A468" s="66"/>
      <c r="B468" s="47" t="s">
        <v>543</v>
      </c>
      <c r="C468" s="28">
        <v>0</v>
      </c>
      <c r="D468" s="28">
        <v>21</v>
      </c>
      <c r="E468" s="29" t="str">
        <f t="shared" si="232"/>
        <v/>
      </c>
      <c r="F468" s="29">
        <f t="shared" si="233"/>
        <v>8.8495575221238937E-3</v>
      </c>
      <c r="G468" s="30">
        <f t="shared" si="231"/>
        <v>1</v>
      </c>
      <c r="H468" s="48" t="str">
        <f t="shared" si="234"/>
        <v/>
      </c>
    </row>
    <row r="469" spans="1:8" s="31" customFormat="1" ht="15" x14ac:dyDescent="0.2">
      <c r="A469" s="66"/>
      <c r="B469" s="47" t="s">
        <v>479</v>
      </c>
      <c r="C469" s="28">
        <v>0</v>
      </c>
      <c r="D469" s="28">
        <v>0</v>
      </c>
      <c r="E469" s="29" t="str">
        <f t="shared" si="232"/>
        <v/>
      </c>
      <c r="F469" s="29" t="str">
        <f t="shared" si="233"/>
        <v/>
      </c>
      <c r="G469" s="30" t="str">
        <f t="shared" si="231"/>
        <v xml:space="preserve"> 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28">
        <v>0</v>
      </c>
      <c r="D470" s="28">
        <v>0</v>
      </c>
      <c r="E470" s="29" t="str">
        <f t="shared" si="232"/>
        <v/>
      </c>
      <c r="F470" s="29" t="str">
        <f t="shared" si="233"/>
        <v/>
      </c>
      <c r="G470" s="30" t="str">
        <f t="shared" si="231"/>
        <v xml:space="preserve"> </v>
      </c>
      <c r="H470" s="48" t="str">
        <f t="shared" si="234"/>
        <v/>
      </c>
    </row>
    <row r="471" spans="1:8" s="31" customFormat="1" ht="18" customHeight="1" x14ac:dyDescent="0.2">
      <c r="A471" s="66"/>
      <c r="B471" s="47" t="s">
        <v>592</v>
      </c>
      <c r="C471" s="28">
        <v>0</v>
      </c>
      <c r="D471" s="28">
        <v>1</v>
      </c>
      <c r="E471" s="29" t="str">
        <f t="shared" si="232"/>
        <v/>
      </c>
      <c r="F471" s="29">
        <f t="shared" si="233"/>
        <v>4.2140750105351877E-4</v>
      </c>
      <c r="G471" s="30">
        <f t="shared" si="231"/>
        <v>1</v>
      </c>
      <c r="H471" s="48" t="str">
        <f t="shared" si="234"/>
        <v/>
      </c>
    </row>
    <row r="472" spans="1:8" s="31" customFormat="1" ht="15" x14ac:dyDescent="0.2">
      <c r="A472" s="66"/>
      <c r="B472" s="47" t="s">
        <v>105</v>
      </c>
      <c r="C472" s="28">
        <v>45</v>
      </c>
      <c r="D472" s="28">
        <v>0</v>
      </c>
      <c r="E472" s="29">
        <f t="shared" si="232"/>
        <v>6.4285714285714279E-2</v>
      </c>
      <c r="F472" s="29" t="str">
        <f t="shared" si="233"/>
        <v/>
      </c>
      <c r="G472" s="30">
        <f t="shared" si="231"/>
        <v>-1</v>
      </c>
      <c r="H472" s="48">
        <f t="shared" si="234"/>
        <v>-6.4285714285714279E-2</v>
      </c>
    </row>
    <row r="473" spans="1:8" s="31" customFormat="1" ht="15" x14ac:dyDescent="0.2">
      <c r="A473" s="66"/>
      <c r="B473" s="47" t="s">
        <v>362</v>
      </c>
      <c r="C473" s="28">
        <v>28</v>
      </c>
      <c r="D473" s="28">
        <v>31</v>
      </c>
      <c r="E473" s="29">
        <f t="shared" si="232"/>
        <v>0.04</v>
      </c>
      <c r="F473" s="29">
        <f t="shared" si="233"/>
        <v>1.3063632532659082E-2</v>
      </c>
      <c r="G473" s="30">
        <f t="shared" si="231"/>
        <v>0.10714285714285714</v>
      </c>
      <c r="H473" s="48">
        <f t="shared" si="234"/>
        <v>4.2857142857142859E-3</v>
      </c>
    </row>
    <row r="474" spans="1:8" s="31" customFormat="1" ht="15" x14ac:dyDescent="0.2">
      <c r="A474" s="66"/>
      <c r="B474" s="47" t="s">
        <v>103</v>
      </c>
      <c r="C474" s="28">
        <v>12</v>
      </c>
      <c r="D474" s="28">
        <v>191</v>
      </c>
      <c r="E474" s="29">
        <f t="shared" si="232"/>
        <v>1.7142857142857144E-2</v>
      </c>
      <c r="F474" s="29">
        <f t="shared" si="233"/>
        <v>8.0488832701222077E-2</v>
      </c>
      <c r="G474" s="30">
        <f t="shared" si="231"/>
        <v>14.916666666666666</v>
      </c>
      <c r="H474" s="48">
        <f t="shared" si="234"/>
        <v>0.25571428571428573</v>
      </c>
    </row>
    <row r="475" spans="1:8" s="31" customFormat="1" ht="15" x14ac:dyDescent="0.2">
      <c r="A475" s="66"/>
      <c r="B475" s="47" t="s">
        <v>265</v>
      </c>
      <c r="C475" s="28">
        <v>13</v>
      </c>
      <c r="D475" s="28">
        <v>7</v>
      </c>
      <c r="E475" s="29">
        <f t="shared" si="232"/>
        <v>1.8571428571428572E-2</v>
      </c>
      <c r="F475" s="29">
        <f t="shared" si="233"/>
        <v>2.9498525073746312E-3</v>
      </c>
      <c r="G475" s="30">
        <f t="shared" si="231"/>
        <v>-0.46153846153846156</v>
      </c>
      <c r="H475" s="48">
        <f t="shared" si="234"/>
        <v>-8.5714285714285719E-3</v>
      </c>
    </row>
    <row r="476" spans="1:8" s="31" customFormat="1" ht="15" x14ac:dyDescent="0.2">
      <c r="A476" s="66"/>
      <c r="B476" s="47" t="s">
        <v>638</v>
      </c>
      <c r="C476" s="28">
        <v>0</v>
      </c>
      <c r="D476" s="28">
        <v>0</v>
      </c>
      <c r="E476" s="29" t="str">
        <f t="shared" si="232"/>
        <v/>
      </c>
      <c r="F476" s="29" t="str">
        <f t="shared" si="233"/>
        <v/>
      </c>
      <c r="G476" s="30" t="str">
        <f t="shared" si="231"/>
        <v xml:space="preserve"> </v>
      </c>
      <c r="H476" s="48" t="str">
        <f t="shared" si="234"/>
        <v/>
      </c>
    </row>
    <row r="477" spans="1:8" s="31" customFormat="1" ht="15" x14ac:dyDescent="0.2">
      <c r="A477" s="66"/>
      <c r="B477" s="47" t="s">
        <v>326</v>
      </c>
      <c r="C477" s="28">
        <v>8</v>
      </c>
      <c r="D477" s="28">
        <v>24</v>
      </c>
      <c r="E477" s="29">
        <f t="shared" si="232"/>
        <v>1.1428571428571429E-2</v>
      </c>
      <c r="F477" s="29">
        <f t="shared" si="233"/>
        <v>1.0113780025284451E-2</v>
      </c>
      <c r="G477" s="30">
        <f t="shared" si="231"/>
        <v>2</v>
      </c>
      <c r="H477" s="48">
        <f t="shared" si="234"/>
        <v>2.2857142857142857E-2</v>
      </c>
    </row>
    <row r="478" spans="1:8" s="31" customFormat="1" ht="15" x14ac:dyDescent="0.2">
      <c r="A478" s="66"/>
      <c r="B478" s="47" t="s">
        <v>112</v>
      </c>
      <c r="C478" s="28">
        <v>5</v>
      </c>
      <c r="D478" s="28">
        <v>1</v>
      </c>
      <c r="E478" s="29">
        <f t="shared" si="232"/>
        <v>7.1428571428571426E-3</v>
      </c>
      <c r="F478" s="29">
        <f t="shared" si="233"/>
        <v>4.2140750105351877E-4</v>
      </c>
      <c r="G478" s="30">
        <f t="shared" si="231"/>
        <v>-0.8</v>
      </c>
      <c r="H478" s="48">
        <f t="shared" si="234"/>
        <v>-5.7142857142857143E-3</v>
      </c>
    </row>
    <row r="479" spans="1:8" s="31" customFormat="1" ht="15" x14ac:dyDescent="0.2">
      <c r="A479" s="66"/>
      <c r="B479" s="47" t="s">
        <v>100</v>
      </c>
      <c r="C479" s="28">
        <v>0</v>
      </c>
      <c r="D479" s="28">
        <v>0</v>
      </c>
      <c r="E479" s="29" t="str">
        <f t="shared" si="232"/>
        <v/>
      </c>
      <c r="F479" s="29" t="str">
        <f t="shared" si="233"/>
        <v/>
      </c>
      <c r="G479" s="30" t="str">
        <f t="shared" si="231"/>
        <v xml:space="preserve"> </v>
      </c>
      <c r="H479" s="48" t="str">
        <f t="shared" si="234"/>
        <v/>
      </c>
    </row>
    <row r="480" spans="1:8" s="31" customFormat="1" ht="15" x14ac:dyDescent="0.2">
      <c r="A480" s="66"/>
      <c r="B480" s="47" t="s">
        <v>266</v>
      </c>
      <c r="C480" s="28">
        <v>42</v>
      </c>
      <c r="D480" s="28">
        <v>121</v>
      </c>
      <c r="E480" s="29">
        <f t="shared" si="232"/>
        <v>0.06</v>
      </c>
      <c r="F480" s="29">
        <f t="shared" si="233"/>
        <v>5.0990307627475771E-2</v>
      </c>
      <c r="G480" s="30">
        <f t="shared" si="231"/>
        <v>1.8809523809523809</v>
      </c>
      <c r="H480" s="48">
        <f t="shared" si="234"/>
        <v>0.11285714285714285</v>
      </c>
    </row>
    <row r="481" spans="1:8" s="31" customFormat="1" ht="15" x14ac:dyDescent="0.2">
      <c r="A481" s="66"/>
      <c r="B481" s="47" t="s">
        <v>480</v>
      </c>
      <c r="C481" s="28">
        <v>0</v>
      </c>
      <c r="D481" s="28">
        <v>0</v>
      </c>
      <c r="E481" s="29" t="str">
        <f t="shared" si="232"/>
        <v/>
      </c>
      <c r="F481" s="29" t="str">
        <f t="shared" si="233"/>
        <v/>
      </c>
      <c r="G481" s="30" t="str">
        <f t="shared" si="231"/>
        <v xml:space="preserve"> </v>
      </c>
      <c r="H481" s="48" t="str">
        <f t="shared" si="234"/>
        <v/>
      </c>
    </row>
    <row r="482" spans="1:8" s="31" customFormat="1" ht="15" x14ac:dyDescent="0.2">
      <c r="A482" s="66"/>
      <c r="B482" s="47" t="s">
        <v>106</v>
      </c>
      <c r="C482" s="28">
        <v>5</v>
      </c>
      <c r="D482" s="28">
        <v>0</v>
      </c>
      <c r="E482" s="29">
        <f t="shared" si="232"/>
        <v>7.1428571428571426E-3</v>
      </c>
      <c r="F482" s="29" t="str">
        <f t="shared" si="233"/>
        <v/>
      </c>
      <c r="G482" s="30">
        <f t="shared" si="231"/>
        <v>-1</v>
      </c>
      <c r="H482" s="48">
        <f t="shared" si="234"/>
        <v>-7.1428571428571426E-3</v>
      </c>
    </row>
    <row r="483" spans="1:8" s="31" customFormat="1" ht="15" x14ac:dyDescent="0.2">
      <c r="A483" s="66"/>
      <c r="B483" s="47" t="s">
        <v>110</v>
      </c>
      <c r="C483" s="28">
        <v>0</v>
      </c>
      <c r="D483" s="28">
        <v>0</v>
      </c>
      <c r="E483" s="29" t="str">
        <f t="shared" si="232"/>
        <v/>
      </c>
      <c r="F483" s="29" t="str">
        <f t="shared" si="233"/>
        <v/>
      </c>
      <c r="G483" s="30" t="str">
        <f t="shared" si="231"/>
        <v xml:space="preserve"> 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28">
        <v>8</v>
      </c>
      <c r="D484" s="28">
        <v>1</v>
      </c>
      <c r="E484" s="29">
        <f t="shared" si="232"/>
        <v>1.1428571428571429E-2</v>
      </c>
      <c r="F484" s="29">
        <f t="shared" si="233"/>
        <v>4.2140750105351877E-4</v>
      </c>
      <c r="G484" s="30">
        <f t="shared" si="231"/>
        <v>-0.875</v>
      </c>
      <c r="H484" s="48">
        <f t="shared" si="234"/>
        <v>-0.01</v>
      </c>
    </row>
    <row r="485" spans="1:8" s="31" customFormat="1" ht="15" x14ac:dyDescent="0.2">
      <c r="A485" s="66"/>
      <c r="B485" s="47" t="s">
        <v>102</v>
      </c>
      <c r="C485" s="28">
        <v>14</v>
      </c>
      <c r="D485" s="28">
        <v>3</v>
      </c>
      <c r="E485" s="29">
        <f t="shared" si="232"/>
        <v>0.02</v>
      </c>
      <c r="F485" s="29">
        <f t="shared" si="233"/>
        <v>1.2642225031605564E-3</v>
      </c>
      <c r="G485" s="30">
        <f t="shared" si="231"/>
        <v>-0.7857142857142857</v>
      </c>
      <c r="H485" s="48">
        <f t="shared" si="234"/>
        <v>-1.5714285714285715E-2</v>
      </c>
    </row>
    <row r="486" spans="1:8" s="31" customFormat="1" ht="15" x14ac:dyDescent="0.2">
      <c r="A486" s="66"/>
      <c r="B486" s="47" t="s">
        <v>107</v>
      </c>
      <c r="C486" s="28">
        <v>0</v>
      </c>
      <c r="D486" s="28">
        <v>0</v>
      </c>
      <c r="E486" s="29" t="str">
        <f t="shared" si="232"/>
        <v/>
      </c>
      <c r="F486" s="29" t="str">
        <f t="shared" si="233"/>
        <v/>
      </c>
      <c r="G486" s="30" t="str">
        <f t="shared" si="231"/>
        <v xml:space="preserve"> 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28">
        <v>4</v>
      </c>
      <c r="D487" s="28">
        <v>0</v>
      </c>
      <c r="E487" s="29">
        <f t="shared" si="232"/>
        <v>5.7142857142857143E-3</v>
      </c>
      <c r="F487" s="29" t="str">
        <f t="shared" si="233"/>
        <v/>
      </c>
      <c r="G487" s="30">
        <f t="shared" si="231"/>
        <v>-1</v>
      </c>
      <c r="H487" s="48">
        <f t="shared" si="234"/>
        <v>-5.7142857142857143E-3</v>
      </c>
    </row>
    <row r="488" spans="1:8" s="31" customFormat="1" ht="15" x14ac:dyDescent="0.2">
      <c r="A488" s="66"/>
      <c r="B488" s="47" t="s">
        <v>267</v>
      </c>
      <c r="C488" s="28">
        <v>3</v>
      </c>
      <c r="D488" s="28">
        <v>106</v>
      </c>
      <c r="E488" s="29">
        <f t="shared" si="232"/>
        <v>4.2857142857142859E-3</v>
      </c>
      <c r="F488" s="29">
        <f t="shared" si="233"/>
        <v>4.4669195111672985E-2</v>
      </c>
      <c r="G488" s="30">
        <f t="shared" si="231"/>
        <v>34.333333333333336</v>
      </c>
      <c r="H488" s="48">
        <f t="shared" si="234"/>
        <v>0.14714285714285716</v>
      </c>
    </row>
    <row r="489" spans="1:8" s="31" customFormat="1" ht="30" x14ac:dyDescent="0.2">
      <c r="A489" s="66"/>
      <c r="B489" s="47" t="s">
        <v>481</v>
      </c>
      <c r="C489" s="28">
        <v>0</v>
      </c>
      <c r="D489" s="28">
        <v>0</v>
      </c>
      <c r="E489" s="29" t="str">
        <f t="shared" si="232"/>
        <v/>
      </c>
      <c r="F489" s="29" t="str">
        <f t="shared" si="233"/>
        <v/>
      </c>
      <c r="G489" s="30" t="str">
        <f t="shared" si="231"/>
        <v xml:space="preserve"> </v>
      </c>
      <c r="H489" s="48" t="str">
        <f t="shared" si="234"/>
        <v/>
      </c>
    </row>
    <row r="490" spans="1:8" s="31" customFormat="1" ht="15" x14ac:dyDescent="0.2">
      <c r="A490" s="66"/>
      <c r="B490" s="47" t="s">
        <v>268</v>
      </c>
      <c r="C490" s="28">
        <v>1</v>
      </c>
      <c r="D490" s="28">
        <v>6</v>
      </c>
      <c r="E490" s="29">
        <f t="shared" si="232"/>
        <v>1.4285714285714286E-3</v>
      </c>
      <c r="F490" s="29">
        <f t="shared" si="233"/>
        <v>2.5284450063211127E-3</v>
      </c>
      <c r="G490" s="30">
        <f t="shared" si="231"/>
        <v>5</v>
      </c>
      <c r="H490" s="48">
        <f t="shared" si="234"/>
        <v>7.1428571428571426E-3</v>
      </c>
    </row>
    <row r="491" spans="1:8" s="31" customFormat="1" ht="15" x14ac:dyDescent="0.2">
      <c r="A491" s="66"/>
      <c r="B491" s="47" t="s">
        <v>269</v>
      </c>
      <c r="C491" s="28">
        <v>0</v>
      </c>
      <c r="D491" s="28">
        <v>0</v>
      </c>
      <c r="E491" s="29" t="str">
        <f t="shared" si="232"/>
        <v/>
      </c>
      <c r="F491" s="29" t="str">
        <f t="shared" si="233"/>
        <v/>
      </c>
      <c r="G491" s="30" t="str">
        <f t="shared" si="231"/>
        <v xml:space="preserve"> 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28">
        <v>1</v>
      </c>
      <c r="D492" s="28">
        <v>1</v>
      </c>
      <c r="E492" s="29">
        <f t="shared" si="232"/>
        <v>1.4285714285714286E-3</v>
      </c>
      <c r="F492" s="29">
        <f t="shared" si="233"/>
        <v>4.2140750105351877E-4</v>
      </c>
      <c r="G492" s="30">
        <f t="shared" si="231"/>
        <v>0</v>
      </c>
      <c r="H492" s="48">
        <f t="shared" si="234"/>
        <v>0</v>
      </c>
    </row>
    <row r="493" spans="1:8" s="31" customFormat="1" ht="15" x14ac:dyDescent="0.2">
      <c r="A493" s="66"/>
      <c r="B493" s="47" t="s">
        <v>270</v>
      </c>
      <c r="C493" s="28">
        <v>3</v>
      </c>
      <c r="D493" s="28">
        <v>8</v>
      </c>
      <c r="E493" s="29">
        <f t="shared" si="232"/>
        <v>4.2857142857142859E-3</v>
      </c>
      <c r="F493" s="29">
        <f t="shared" si="233"/>
        <v>3.3712600084281502E-3</v>
      </c>
      <c r="G493" s="30">
        <f t="shared" si="231"/>
        <v>1.6666666666666667</v>
      </c>
      <c r="H493" s="48">
        <f t="shared" si="234"/>
        <v>7.1428571428571435E-3</v>
      </c>
    </row>
    <row r="494" spans="1:8" s="31" customFormat="1" ht="15" x14ac:dyDescent="0.2">
      <c r="A494" s="66"/>
      <c r="B494" s="47" t="s">
        <v>271</v>
      </c>
      <c r="C494" s="28">
        <v>0</v>
      </c>
      <c r="D494" s="28">
        <v>2</v>
      </c>
      <c r="E494" s="29" t="str">
        <f t="shared" si="232"/>
        <v/>
      </c>
      <c r="F494" s="29">
        <f t="shared" si="233"/>
        <v>8.4281500210703754E-4</v>
      </c>
      <c r="G494" s="30">
        <f t="shared" si="231"/>
        <v>1</v>
      </c>
      <c r="H494" s="48" t="str">
        <f t="shared" si="234"/>
        <v/>
      </c>
    </row>
    <row r="495" spans="1:8" s="31" customFormat="1" ht="15" x14ac:dyDescent="0.2">
      <c r="A495" s="66"/>
      <c r="B495" s="47" t="s">
        <v>272</v>
      </c>
      <c r="C495" s="28">
        <v>0</v>
      </c>
      <c r="D495" s="28">
        <v>0</v>
      </c>
      <c r="E495" s="29" t="str">
        <f t="shared" si="232"/>
        <v/>
      </c>
      <c r="F495" s="29" t="str">
        <f t="shared" si="233"/>
        <v/>
      </c>
      <c r="G495" s="30" t="str">
        <f t="shared" si="231"/>
        <v xml:space="preserve"> </v>
      </c>
      <c r="H495" s="48" t="str">
        <f t="shared" si="234"/>
        <v/>
      </c>
    </row>
    <row r="496" spans="1:8" s="31" customFormat="1" ht="15" x14ac:dyDescent="0.2">
      <c r="A496" s="66"/>
      <c r="B496" s="47" t="s">
        <v>99</v>
      </c>
      <c r="C496" s="28">
        <v>0</v>
      </c>
      <c r="D496" s="28">
        <v>2</v>
      </c>
      <c r="E496" s="29" t="str">
        <f t="shared" si="232"/>
        <v/>
      </c>
      <c r="F496" s="29">
        <f t="shared" si="233"/>
        <v>8.4281500210703754E-4</v>
      </c>
      <c r="G496" s="30">
        <f t="shared" si="231"/>
        <v>1</v>
      </c>
      <c r="H496" s="48" t="str">
        <f t="shared" si="234"/>
        <v/>
      </c>
    </row>
    <row r="497" spans="1:8" s="31" customFormat="1" ht="15" x14ac:dyDescent="0.2">
      <c r="A497" s="66"/>
      <c r="B497" s="47" t="s">
        <v>273</v>
      </c>
      <c r="C497" s="28">
        <v>0</v>
      </c>
      <c r="D497" s="28">
        <v>1</v>
      </c>
      <c r="E497" s="29" t="str">
        <f t="shared" si="232"/>
        <v/>
      </c>
      <c r="F497" s="29">
        <f t="shared" si="233"/>
        <v>4.2140750105351877E-4</v>
      </c>
      <c r="G497" s="30">
        <f t="shared" si="231"/>
        <v>1</v>
      </c>
      <c r="H497" s="48" t="str">
        <f t="shared" si="234"/>
        <v/>
      </c>
    </row>
    <row r="498" spans="1:8" s="31" customFormat="1" ht="15" x14ac:dyDescent="0.2">
      <c r="A498" s="66"/>
      <c r="B498" s="47" t="s">
        <v>274</v>
      </c>
      <c r="C498" s="28">
        <v>1</v>
      </c>
      <c r="D498" s="28">
        <v>4</v>
      </c>
      <c r="E498" s="29">
        <f t="shared" si="232"/>
        <v>1.4285714285714286E-3</v>
      </c>
      <c r="F498" s="29">
        <f t="shared" si="233"/>
        <v>1.6856300042140751E-3</v>
      </c>
      <c r="G498" s="30">
        <f t="shared" si="231"/>
        <v>3</v>
      </c>
      <c r="H498" s="48">
        <f t="shared" si="234"/>
        <v>4.2857142857142859E-3</v>
      </c>
    </row>
    <row r="499" spans="1:8" s="31" customFormat="1" ht="15" x14ac:dyDescent="0.2">
      <c r="A499" s="66"/>
      <c r="B499" s="47" t="s">
        <v>544</v>
      </c>
      <c r="C499" s="28">
        <v>2</v>
      </c>
      <c r="D499" s="28">
        <v>3</v>
      </c>
      <c r="E499" s="29">
        <f t="shared" si="232"/>
        <v>2.8571428571428571E-3</v>
      </c>
      <c r="F499" s="29">
        <f t="shared" si="233"/>
        <v>1.2642225031605564E-3</v>
      </c>
      <c r="G499" s="30">
        <f t="shared" ref="G499:G563" si="255">+IF(AND(C499=0,D499=0)," ",IF(C499=0,1,IF(D499=0,-1,(D499-C499)/C499)))</f>
        <v>0.5</v>
      </c>
      <c r="H499" s="48">
        <f t="shared" si="234"/>
        <v>1.4285714285714286E-3</v>
      </c>
    </row>
    <row r="500" spans="1:8" s="31" customFormat="1" ht="15" x14ac:dyDescent="0.2">
      <c r="A500" s="66"/>
      <c r="B500" s="47" t="s">
        <v>275</v>
      </c>
      <c r="C500" s="28">
        <v>0</v>
      </c>
      <c r="D500" s="28">
        <v>0</v>
      </c>
      <c r="E500" s="29" t="str">
        <f t="shared" si="232"/>
        <v/>
      </c>
      <c r="F500" s="29" t="str">
        <f t="shared" si="233"/>
        <v/>
      </c>
      <c r="G500" s="30" t="str">
        <f t="shared" si="255"/>
        <v xml:space="preserve"> 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28">
        <v>0</v>
      </c>
      <c r="D501" s="28">
        <v>0</v>
      </c>
      <c r="E501" s="29" t="str">
        <f t="shared" si="232"/>
        <v/>
      </c>
      <c r="F501" s="29" t="str">
        <f t="shared" si="233"/>
        <v/>
      </c>
      <c r="G501" s="30" t="str">
        <f t="shared" si="255"/>
        <v xml:space="preserve"> </v>
      </c>
      <c r="H501" s="48" t="str">
        <f t="shared" si="234"/>
        <v/>
      </c>
    </row>
    <row r="502" spans="1:8" s="31" customFormat="1" ht="15" x14ac:dyDescent="0.2">
      <c r="A502" s="66"/>
      <c r="B502" s="47" t="s">
        <v>639</v>
      </c>
      <c r="C502" s="28">
        <v>0</v>
      </c>
      <c r="D502" s="28">
        <v>0</v>
      </c>
      <c r="E502" s="29" t="str">
        <f t="shared" si="232"/>
        <v/>
      </c>
      <c r="F502" s="29" t="str">
        <f t="shared" si="233"/>
        <v/>
      </c>
      <c r="G502" s="30" t="str">
        <f t="shared" si="255"/>
        <v xml:space="preserve"> </v>
      </c>
      <c r="H502" s="48" t="str">
        <f t="shared" si="234"/>
        <v/>
      </c>
    </row>
    <row r="503" spans="1:8" s="31" customFormat="1" ht="15" x14ac:dyDescent="0.2">
      <c r="A503" s="66"/>
      <c r="B503" s="47" t="s">
        <v>277</v>
      </c>
      <c r="C503" s="28">
        <v>0</v>
      </c>
      <c r="D503" s="28">
        <v>0</v>
      </c>
      <c r="E503" s="29" t="str">
        <f t="shared" si="232"/>
        <v/>
      </c>
      <c r="F503" s="29" t="str">
        <f t="shared" si="233"/>
        <v/>
      </c>
      <c r="G503" s="30" t="str">
        <f t="shared" si="255"/>
        <v xml:space="preserve"> </v>
      </c>
      <c r="H503" s="48" t="str">
        <f t="shared" si="234"/>
        <v/>
      </c>
    </row>
    <row r="504" spans="1:8" s="31" customFormat="1" ht="15" x14ac:dyDescent="0.2">
      <c r="A504" s="66"/>
      <c r="B504" s="47" t="s">
        <v>121</v>
      </c>
      <c r="C504" s="28">
        <v>0</v>
      </c>
      <c r="D504" s="28">
        <v>0</v>
      </c>
      <c r="E504" s="29" t="str">
        <f t="shared" si="232"/>
        <v/>
      </c>
      <c r="F504" s="29" t="str">
        <f t="shared" si="233"/>
        <v/>
      </c>
      <c r="G504" s="30" t="str">
        <f t="shared" si="255"/>
        <v xml:space="preserve"> </v>
      </c>
      <c r="H504" s="48" t="str">
        <f t="shared" si="234"/>
        <v/>
      </c>
    </row>
    <row r="505" spans="1:8" s="31" customFormat="1" ht="30" x14ac:dyDescent="0.2">
      <c r="A505" s="66"/>
      <c r="B505" s="47" t="s">
        <v>122</v>
      </c>
      <c r="C505" s="28">
        <v>0</v>
      </c>
      <c r="D505" s="28">
        <v>0</v>
      </c>
      <c r="E505" s="29" t="str">
        <f t="shared" si="232"/>
        <v/>
      </c>
      <c r="F505" s="29" t="str">
        <f t="shared" si="233"/>
        <v/>
      </c>
      <c r="G505" s="30" t="str">
        <f t="shared" si="255"/>
        <v xml:space="preserve"> </v>
      </c>
      <c r="H505" s="48" t="str">
        <f t="shared" si="234"/>
        <v/>
      </c>
    </row>
    <row r="506" spans="1:8" s="31" customFormat="1" ht="15" x14ac:dyDescent="0.2">
      <c r="A506" s="66"/>
      <c r="B506" s="47" t="s">
        <v>278</v>
      </c>
      <c r="C506" s="28">
        <v>44</v>
      </c>
      <c r="D506" s="28">
        <v>5</v>
      </c>
      <c r="E506" s="29">
        <f t="shared" si="232"/>
        <v>6.2857142857142861E-2</v>
      </c>
      <c r="F506" s="29">
        <f t="shared" si="233"/>
        <v>2.1070375052675938E-3</v>
      </c>
      <c r="G506" s="30">
        <f t="shared" si="255"/>
        <v>-0.88636363636363635</v>
      </c>
      <c r="H506" s="48">
        <f t="shared" si="234"/>
        <v>-5.5714285714285716E-2</v>
      </c>
    </row>
    <row r="507" spans="1:8" s="31" customFormat="1" ht="15" x14ac:dyDescent="0.2">
      <c r="A507" s="66"/>
      <c r="B507" s="47" t="s">
        <v>279</v>
      </c>
      <c r="C507" s="28">
        <v>0</v>
      </c>
      <c r="D507" s="28">
        <v>2</v>
      </c>
      <c r="E507" s="29" t="str">
        <f t="shared" si="232"/>
        <v/>
      </c>
      <c r="F507" s="29">
        <f t="shared" si="233"/>
        <v>8.4281500210703754E-4</v>
      </c>
      <c r="G507" s="30">
        <f t="shared" si="255"/>
        <v>1</v>
      </c>
      <c r="H507" s="48" t="str">
        <f t="shared" si="234"/>
        <v/>
      </c>
    </row>
    <row r="508" spans="1:8" s="31" customFormat="1" ht="30" x14ac:dyDescent="0.2">
      <c r="A508" s="66"/>
      <c r="B508" s="47" t="s">
        <v>280</v>
      </c>
      <c r="C508" s="28">
        <v>0</v>
      </c>
      <c r="D508" s="28">
        <v>0</v>
      </c>
      <c r="E508" s="29" t="str">
        <f t="shared" si="232"/>
        <v/>
      </c>
      <c r="F508" s="29" t="str">
        <f t="shared" si="233"/>
        <v/>
      </c>
      <c r="G508" s="30" t="str">
        <f t="shared" si="255"/>
        <v xml:space="preserve"> </v>
      </c>
      <c r="H508" s="48" t="str">
        <f t="shared" si="234"/>
        <v/>
      </c>
    </row>
    <row r="509" spans="1:8" s="31" customFormat="1" ht="15" x14ac:dyDescent="0.2">
      <c r="A509" s="66"/>
      <c r="B509" s="47" t="s">
        <v>119</v>
      </c>
      <c r="C509" s="28">
        <v>0</v>
      </c>
      <c r="D509" s="28">
        <v>2</v>
      </c>
      <c r="E509" s="29" t="str">
        <f t="shared" si="232"/>
        <v/>
      </c>
      <c r="F509" s="29">
        <f t="shared" si="233"/>
        <v>8.4281500210703754E-4</v>
      </c>
      <c r="G509" s="30">
        <f t="shared" si="255"/>
        <v>1</v>
      </c>
      <c r="H509" s="48" t="str">
        <f t="shared" si="234"/>
        <v/>
      </c>
    </row>
    <row r="510" spans="1:8" s="31" customFormat="1" ht="15" x14ac:dyDescent="0.2">
      <c r="A510" s="66"/>
      <c r="B510" s="47" t="s">
        <v>281</v>
      </c>
      <c r="C510" s="28">
        <v>0</v>
      </c>
      <c r="D510" s="28">
        <v>0</v>
      </c>
      <c r="E510" s="29" t="str">
        <f t="shared" si="232"/>
        <v/>
      </c>
      <c r="F510" s="29" t="str">
        <f t="shared" si="233"/>
        <v/>
      </c>
      <c r="G510" s="30" t="str">
        <f t="shared" si="255"/>
        <v xml:space="preserve"> </v>
      </c>
      <c r="H510" s="48" t="str">
        <f t="shared" si="234"/>
        <v/>
      </c>
    </row>
    <row r="511" spans="1:8" s="31" customFormat="1" ht="15" x14ac:dyDescent="0.2">
      <c r="A511" s="66"/>
      <c r="B511" s="47" t="s">
        <v>282</v>
      </c>
      <c r="C511" s="28">
        <v>0</v>
      </c>
      <c r="D511" s="28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28">
        <v>0</v>
      </c>
      <c r="D512" s="28">
        <v>0</v>
      </c>
      <c r="E512" s="29" t="str">
        <f t="shared" si="256"/>
        <v/>
      </c>
      <c r="F512" s="29" t="str">
        <f t="shared" si="257"/>
        <v/>
      </c>
      <c r="G512" s="30" t="str">
        <f t="shared" si="255"/>
        <v xml:space="preserve"> </v>
      </c>
      <c r="H512" s="48" t="str">
        <f t="shared" si="258"/>
        <v/>
      </c>
    </row>
    <row r="513" spans="1:8" s="31" customFormat="1" ht="30" x14ac:dyDescent="0.2">
      <c r="A513" s="66"/>
      <c r="B513" s="47" t="s">
        <v>284</v>
      </c>
      <c r="C513" s="28">
        <v>0</v>
      </c>
      <c r="D513" s="28">
        <v>0</v>
      </c>
      <c r="E513" s="29" t="str">
        <f t="shared" si="256"/>
        <v/>
      </c>
      <c r="F513" s="29" t="str">
        <f t="shared" si="257"/>
        <v/>
      </c>
      <c r="G513" s="30" t="str">
        <f t="shared" si="255"/>
        <v xml:space="preserve"> </v>
      </c>
      <c r="H513" s="48" t="str">
        <f t="shared" si="258"/>
        <v/>
      </c>
    </row>
    <row r="514" spans="1:8" s="31" customFormat="1" ht="15" x14ac:dyDescent="0.2">
      <c r="A514" s="66"/>
      <c r="B514" s="47" t="s">
        <v>117</v>
      </c>
      <c r="C514" s="28">
        <v>0</v>
      </c>
      <c r="D514" s="28">
        <v>0</v>
      </c>
      <c r="E514" s="29" t="str">
        <f t="shared" si="256"/>
        <v/>
      </c>
      <c r="F514" s="29" t="str">
        <f t="shared" si="257"/>
        <v/>
      </c>
      <c r="G514" s="30" t="str">
        <f t="shared" si="255"/>
        <v xml:space="preserve"> </v>
      </c>
      <c r="H514" s="48" t="str">
        <f t="shared" si="258"/>
        <v/>
      </c>
    </row>
    <row r="515" spans="1:8" s="31" customFormat="1" ht="15" x14ac:dyDescent="0.2">
      <c r="A515" s="66"/>
      <c r="B515" s="47" t="s">
        <v>285</v>
      </c>
      <c r="C515" s="28">
        <v>0</v>
      </c>
      <c r="D515" s="28">
        <v>0</v>
      </c>
      <c r="E515" s="29" t="str">
        <f t="shared" si="256"/>
        <v/>
      </c>
      <c r="F515" s="29" t="str">
        <f t="shared" si="257"/>
        <v/>
      </c>
      <c r="G515" s="30" t="str">
        <f t="shared" si="255"/>
        <v xml:space="preserve"> </v>
      </c>
      <c r="H515" s="48" t="str">
        <f t="shared" si="258"/>
        <v/>
      </c>
    </row>
    <row r="516" spans="1:8" s="31" customFormat="1" ht="15" x14ac:dyDescent="0.2">
      <c r="A516" s="66"/>
      <c r="B516" s="47" t="s">
        <v>286</v>
      </c>
      <c r="C516" s="28">
        <v>0</v>
      </c>
      <c r="D516" s="28">
        <v>0</v>
      </c>
      <c r="E516" s="29" t="str">
        <f t="shared" si="256"/>
        <v/>
      </c>
      <c r="F516" s="29" t="str">
        <f t="shared" si="257"/>
        <v/>
      </c>
      <c r="G516" s="30" t="str">
        <f t="shared" si="255"/>
        <v xml:space="preserve"> </v>
      </c>
      <c r="H516" s="48" t="str">
        <f t="shared" si="258"/>
        <v/>
      </c>
    </row>
    <row r="517" spans="1:8" s="31" customFormat="1" ht="15" x14ac:dyDescent="0.2">
      <c r="A517" s="66"/>
      <c r="B517" s="47" t="s">
        <v>483</v>
      </c>
      <c r="C517" s="28">
        <v>0</v>
      </c>
      <c r="D517" s="28">
        <v>0</v>
      </c>
      <c r="E517" s="29" t="str">
        <f t="shared" si="256"/>
        <v/>
      </c>
      <c r="F517" s="29" t="str">
        <f t="shared" si="257"/>
        <v/>
      </c>
      <c r="G517" s="30" t="str">
        <f t="shared" si="255"/>
        <v xml:space="preserve"> </v>
      </c>
      <c r="H517" s="48" t="str">
        <f t="shared" si="258"/>
        <v/>
      </c>
    </row>
    <row r="518" spans="1:8" s="31" customFormat="1" ht="15" x14ac:dyDescent="0.2">
      <c r="A518" s="66"/>
      <c r="B518" s="47" t="s">
        <v>125</v>
      </c>
      <c r="C518" s="28">
        <v>0</v>
      </c>
      <c r="D518" s="28">
        <v>0</v>
      </c>
      <c r="E518" s="29" t="str">
        <f t="shared" si="256"/>
        <v/>
      </c>
      <c r="F518" s="29" t="str">
        <f t="shared" si="257"/>
        <v/>
      </c>
      <c r="G518" s="30" t="str">
        <f t="shared" si="255"/>
        <v xml:space="preserve"> </v>
      </c>
      <c r="H518" s="48" t="str">
        <f t="shared" si="258"/>
        <v/>
      </c>
    </row>
    <row r="519" spans="1:8" s="31" customFormat="1" ht="15" x14ac:dyDescent="0.2">
      <c r="A519" s="66"/>
      <c r="B519" s="47" t="s">
        <v>484</v>
      </c>
      <c r="C519" s="28">
        <v>0</v>
      </c>
      <c r="D519" s="28">
        <v>10</v>
      </c>
      <c r="E519" s="29" t="str">
        <f t="shared" si="256"/>
        <v/>
      </c>
      <c r="F519" s="29">
        <f t="shared" si="257"/>
        <v>4.2140750105351876E-3</v>
      </c>
      <c r="G519" s="30">
        <f t="shared" si="255"/>
        <v>1</v>
      </c>
      <c r="H519" s="48" t="str">
        <f t="shared" si="258"/>
        <v/>
      </c>
    </row>
    <row r="520" spans="1:8" s="31" customFormat="1" ht="15" x14ac:dyDescent="0.2">
      <c r="A520" s="66"/>
      <c r="B520" s="47" t="s">
        <v>118</v>
      </c>
      <c r="C520" s="28">
        <v>0</v>
      </c>
      <c r="D520" s="28">
        <v>7</v>
      </c>
      <c r="E520" s="29" t="str">
        <f t="shared" si="256"/>
        <v/>
      </c>
      <c r="F520" s="29">
        <f t="shared" si="257"/>
        <v>2.9498525073746312E-3</v>
      </c>
      <c r="G520" s="30">
        <f t="shared" si="255"/>
        <v>1</v>
      </c>
      <c r="H520" s="48" t="str">
        <f t="shared" si="258"/>
        <v/>
      </c>
    </row>
    <row r="521" spans="1:8" s="31" customFormat="1" ht="30" x14ac:dyDescent="0.2">
      <c r="A521" s="66"/>
      <c r="B521" s="47" t="s">
        <v>287</v>
      </c>
      <c r="C521" s="28">
        <v>0</v>
      </c>
      <c r="D521" s="28">
        <v>0</v>
      </c>
      <c r="E521" s="29" t="str">
        <f t="shared" si="256"/>
        <v/>
      </c>
      <c r="F521" s="29" t="str">
        <f t="shared" si="257"/>
        <v/>
      </c>
      <c r="G521" s="30" t="str">
        <f t="shared" si="255"/>
        <v xml:space="preserve"> </v>
      </c>
      <c r="H521" s="48" t="str">
        <f t="shared" si="258"/>
        <v/>
      </c>
    </row>
    <row r="522" spans="1:8" s="31" customFormat="1" ht="15" x14ac:dyDescent="0.2">
      <c r="A522" s="66"/>
      <c r="B522" s="47" t="s">
        <v>120</v>
      </c>
      <c r="C522" s="28">
        <v>0</v>
      </c>
      <c r="D522" s="28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28">
        <v>0</v>
      </c>
      <c r="D523" s="28">
        <v>0</v>
      </c>
      <c r="E523" s="29" t="str">
        <f t="shared" si="256"/>
        <v/>
      </c>
      <c r="F523" s="29" t="str">
        <f t="shared" si="257"/>
        <v/>
      </c>
      <c r="G523" s="30" t="str">
        <f t="shared" si="255"/>
        <v xml:space="preserve"> </v>
      </c>
      <c r="H523" s="48" t="str">
        <f t="shared" si="258"/>
        <v/>
      </c>
    </row>
    <row r="524" spans="1:8" s="31" customFormat="1" ht="30" x14ac:dyDescent="0.2">
      <c r="A524" s="66"/>
      <c r="B524" s="47" t="s">
        <v>289</v>
      </c>
      <c r="C524" s="28">
        <v>0</v>
      </c>
      <c r="D524" s="28">
        <v>0</v>
      </c>
      <c r="E524" s="29" t="str">
        <f t="shared" si="256"/>
        <v/>
      </c>
      <c r="F524" s="29" t="str">
        <f t="shared" si="257"/>
        <v/>
      </c>
      <c r="G524" s="30" t="str">
        <f t="shared" si="255"/>
        <v xml:space="preserve"> </v>
      </c>
      <c r="H524" s="48" t="str">
        <f t="shared" si="258"/>
        <v/>
      </c>
    </row>
    <row r="525" spans="1:8" s="31" customFormat="1" ht="15" x14ac:dyDescent="0.2">
      <c r="A525" s="66"/>
      <c r="B525" s="47" t="s">
        <v>113</v>
      </c>
      <c r="C525" s="28">
        <v>0</v>
      </c>
      <c r="D525" s="28">
        <v>0</v>
      </c>
      <c r="E525" s="29" t="str">
        <f t="shared" si="256"/>
        <v/>
      </c>
      <c r="F525" s="29" t="str">
        <f t="shared" si="257"/>
        <v/>
      </c>
      <c r="G525" s="30" t="str">
        <f t="shared" si="255"/>
        <v xml:space="preserve"> </v>
      </c>
      <c r="H525" s="48" t="str">
        <f t="shared" si="258"/>
        <v/>
      </c>
    </row>
    <row r="526" spans="1:8" s="31" customFormat="1" ht="30" x14ac:dyDescent="0.2">
      <c r="A526" s="66"/>
      <c r="B526" s="47" t="s">
        <v>485</v>
      </c>
      <c r="C526" s="28">
        <v>0</v>
      </c>
      <c r="D526" s="28">
        <v>19</v>
      </c>
      <c r="E526" s="29" t="str">
        <f t="shared" si="256"/>
        <v/>
      </c>
      <c r="F526" s="29">
        <f t="shared" si="257"/>
        <v>8.0067425200168567E-3</v>
      </c>
      <c r="G526" s="30">
        <f t="shared" si="255"/>
        <v>1</v>
      </c>
      <c r="H526" s="48" t="str">
        <f t="shared" si="258"/>
        <v/>
      </c>
    </row>
    <row r="527" spans="1:8" s="31" customFormat="1" ht="30" x14ac:dyDescent="0.2">
      <c r="A527" s="66"/>
      <c r="B527" s="47" t="s">
        <v>290</v>
      </c>
      <c r="C527" s="28">
        <v>0</v>
      </c>
      <c r="D527" s="28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28">
        <v>0</v>
      </c>
      <c r="D528" s="28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28">
        <v>0</v>
      </c>
      <c r="D529" s="28">
        <v>0</v>
      </c>
      <c r="E529" s="29" t="str">
        <f t="shared" si="256"/>
        <v/>
      </c>
      <c r="F529" s="29" t="str">
        <f t="shared" si="257"/>
        <v/>
      </c>
      <c r="G529" s="30" t="str">
        <f t="shared" si="255"/>
        <v xml:space="preserve"> 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28">
        <v>0</v>
      </c>
      <c r="D530" s="28">
        <v>0</v>
      </c>
      <c r="E530" s="29" t="str">
        <f t="shared" si="256"/>
        <v/>
      </c>
      <c r="F530" s="29" t="str">
        <f t="shared" si="257"/>
        <v/>
      </c>
      <c r="G530" s="30" t="str">
        <f t="shared" si="255"/>
        <v xml:space="preserve"> </v>
      </c>
      <c r="H530" s="48" t="str">
        <f t="shared" si="258"/>
        <v/>
      </c>
    </row>
    <row r="531" spans="1:8" s="31" customFormat="1" ht="15" x14ac:dyDescent="0.2">
      <c r="A531" s="66"/>
      <c r="B531" s="47" t="s">
        <v>292</v>
      </c>
      <c r="C531" s="28">
        <v>0</v>
      </c>
      <c r="D531" s="28">
        <v>0</v>
      </c>
      <c r="E531" s="29" t="str">
        <f t="shared" si="256"/>
        <v/>
      </c>
      <c r="F531" s="29" t="str">
        <f t="shared" si="257"/>
        <v/>
      </c>
      <c r="G531" s="30" t="str">
        <f t="shared" si="255"/>
        <v xml:space="preserve"> 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28">
        <v>0</v>
      </c>
      <c r="D532" s="28">
        <v>0</v>
      </c>
      <c r="E532" s="29" t="str">
        <f t="shared" si="256"/>
        <v/>
      </c>
      <c r="F532" s="29" t="str">
        <f t="shared" si="257"/>
        <v/>
      </c>
      <c r="G532" s="30" t="str">
        <f t="shared" si="255"/>
        <v xml:space="preserve"> </v>
      </c>
      <c r="H532" s="48" t="str">
        <f t="shared" si="258"/>
        <v/>
      </c>
    </row>
    <row r="533" spans="1:8" s="31" customFormat="1" ht="15" x14ac:dyDescent="0.2">
      <c r="A533" s="66"/>
      <c r="B533" s="47" t="s">
        <v>294</v>
      </c>
      <c r="C533" s="28">
        <v>0</v>
      </c>
      <c r="D533" s="28">
        <v>0</v>
      </c>
      <c r="E533" s="29" t="str">
        <f t="shared" si="256"/>
        <v/>
      </c>
      <c r="F533" s="29" t="str">
        <f t="shared" si="257"/>
        <v/>
      </c>
      <c r="G533" s="30" t="str">
        <f t="shared" si="255"/>
        <v xml:space="preserve"> </v>
      </c>
      <c r="H533" s="48" t="str">
        <f t="shared" si="258"/>
        <v/>
      </c>
    </row>
    <row r="534" spans="1:8" s="31" customFormat="1" ht="15" x14ac:dyDescent="0.2">
      <c r="A534" s="66"/>
      <c r="B534" s="47" t="s">
        <v>115</v>
      </c>
      <c r="C534" s="28">
        <v>0</v>
      </c>
      <c r="D534" s="28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28">
        <v>0</v>
      </c>
      <c r="D535" s="28">
        <v>1</v>
      </c>
      <c r="E535" s="29" t="str">
        <f t="shared" si="256"/>
        <v/>
      </c>
      <c r="F535" s="29">
        <f t="shared" si="257"/>
        <v>4.2140750105351877E-4</v>
      </c>
      <c r="G535" s="30">
        <f t="shared" si="255"/>
        <v>1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28">
        <v>0</v>
      </c>
      <c r="D536" s="28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28">
        <v>0</v>
      </c>
      <c r="D537" s="28">
        <v>0</v>
      </c>
      <c r="E537" s="29" t="str">
        <f t="shared" si="256"/>
        <v/>
      </c>
      <c r="F537" s="29" t="str">
        <f t="shared" si="257"/>
        <v/>
      </c>
      <c r="G537" s="30" t="str">
        <f t="shared" si="255"/>
        <v xml:space="preserve"> </v>
      </c>
      <c r="H537" s="48" t="str">
        <f t="shared" si="258"/>
        <v/>
      </c>
    </row>
    <row r="538" spans="1:8" s="31" customFormat="1" ht="15" x14ac:dyDescent="0.2">
      <c r="A538" s="66"/>
      <c r="B538" s="47" t="s">
        <v>116</v>
      </c>
      <c r="C538" s="28">
        <v>0</v>
      </c>
      <c r="D538" s="28">
        <v>0</v>
      </c>
      <c r="E538" s="29" t="str">
        <f t="shared" si="256"/>
        <v/>
      </c>
      <c r="F538" s="29" t="str">
        <f t="shared" si="257"/>
        <v/>
      </c>
      <c r="G538" s="30" t="str">
        <f t="shared" si="255"/>
        <v xml:space="preserve"> </v>
      </c>
      <c r="H538" s="48" t="str">
        <f t="shared" si="258"/>
        <v/>
      </c>
    </row>
    <row r="539" spans="1:8" s="31" customFormat="1" ht="15" x14ac:dyDescent="0.2">
      <c r="A539" s="66"/>
      <c r="B539" s="47" t="s">
        <v>296</v>
      </c>
      <c r="C539" s="28">
        <v>0</v>
      </c>
      <c r="D539" s="28">
        <v>0</v>
      </c>
      <c r="E539" s="29" t="str">
        <f t="shared" si="256"/>
        <v/>
      </c>
      <c r="F539" s="29" t="str">
        <f t="shared" si="257"/>
        <v/>
      </c>
      <c r="G539" s="30" t="str">
        <f t="shared" si="255"/>
        <v xml:space="preserve"> </v>
      </c>
      <c r="H539" s="48" t="str">
        <f t="shared" si="258"/>
        <v/>
      </c>
    </row>
    <row r="540" spans="1:8" s="31" customFormat="1" ht="15" x14ac:dyDescent="0.2">
      <c r="A540" s="66"/>
      <c r="B540" s="47" t="s">
        <v>641</v>
      </c>
      <c r="C540" s="28">
        <v>0</v>
      </c>
      <c r="D540" s="28">
        <v>0</v>
      </c>
      <c r="E540" s="29" t="str">
        <f t="shared" si="256"/>
        <v/>
      </c>
      <c r="F540" s="29" t="str">
        <f t="shared" si="257"/>
        <v/>
      </c>
      <c r="G540" s="30" t="str">
        <f t="shared" si="255"/>
        <v xml:space="preserve"> </v>
      </c>
      <c r="H540" s="48" t="str">
        <f t="shared" si="258"/>
        <v/>
      </c>
    </row>
    <row r="541" spans="1:8" s="31" customFormat="1" ht="15" x14ac:dyDescent="0.2">
      <c r="A541" s="66"/>
      <c r="B541" s="47" t="s">
        <v>124</v>
      </c>
      <c r="C541" s="28">
        <v>8</v>
      </c>
      <c r="D541" s="28">
        <v>32</v>
      </c>
      <c r="E541" s="29">
        <f t="shared" si="256"/>
        <v>1.1428571428571429E-2</v>
      </c>
      <c r="F541" s="29">
        <f t="shared" si="257"/>
        <v>1.3485040033712601E-2</v>
      </c>
      <c r="G541" s="30">
        <f t="shared" si="255"/>
        <v>3</v>
      </c>
      <c r="H541" s="48">
        <f t="shared" si="258"/>
        <v>3.4285714285714287E-2</v>
      </c>
    </row>
    <row r="542" spans="1:8" s="31" customFormat="1" ht="15" x14ac:dyDescent="0.2">
      <c r="A542" s="66"/>
      <c r="B542" s="47" t="s">
        <v>487</v>
      </c>
      <c r="C542" s="28">
        <v>0</v>
      </c>
      <c r="D542" s="28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28">
        <v>0</v>
      </c>
      <c r="D543" s="28">
        <v>0</v>
      </c>
      <c r="E543" s="29" t="str">
        <f t="shared" ref="E543" si="259">+IF(C543=0,"",C543/C$355)</f>
        <v/>
      </c>
      <c r="F543" s="29" t="str">
        <f t="shared" ref="F543" si="260">+IF(D543=0,"",D543/D$355)</f>
        <v/>
      </c>
      <c r="G543" s="30" t="str">
        <f t="shared" si="255"/>
        <v xml:space="preserve"> </v>
      </c>
      <c r="H543" s="48" t="str">
        <f t="shared" ref="H543" si="261">+IF(OR(AND(E543=""),(G543="")),"",E543*G543)</f>
        <v/>
      </c>
    </row>
    <row r="544" spans="1:8" s="31" customFormat="1" ht="15" x14ac:dyDescent="0.2">
      <c r="A544" s="66"/>
      <c r="B544" s="47" t="s">
        <v>131</v>
      </c>
      <c r="C544" s="28">
        <v>2</v>
      </c>
      <c r="D544" s="28">
        <v>3</v>
      </c>
      <c r="E544" s="29">
        <f t="shared" si="256"/>
        <v>2.8571428571428571E-3</v>
      </c>
      <c r="F544" s="29">
        <f t="shared" si="257"/>
        <v>1.2642225031605564E-3</v>
      </c>
      <c r="G544" s="30">
        <f t="shared" si="255"/>
        <v>0.5</v>
      </c>
      <c r="H544" s="48">
        <f t="shared" si="258"/>
        <v>1.4285714285714286E-3</v>
      </c>
    </row>
    <row r="545" spans="1:8" s="31" customFormat="1" ht="30" x14ac:dyDescent="0.2">
      <c r="A545" s="66"/>
      <c r="B545" s="47" t="s">
        <v>488</v>
      </c>
      <c r="C545" s="28">
        <v>1</v>
      </c>
      <c r="D545" s="28">
        <v>0</v>
      </c>
      <c r="E545" s="29">
        <f t="shared" si="256"/>
        <v>1.4285714285714286E-3</v>
      </c>
      <c r="F545" s="29" t="str">
        <f t="shared" si="257"/>
        <v/>
      </c>
      <c r="G545" s="30">
        <f t="shared" si="255"/>
        <v>-1</v>
      </c>
      <c r="H545" s="48">
        <f t="shared" si="258"/>
        <v>-1.4285714285714286E-3</v>
      </c>
    </row>
    <row r="546" spans="1:8" s="31" customFormat="1" ht="15" x14ac:dyDescent="0.2">
      <c r="A546" s="66"/>
      <c r="B546" s="47" t="s">
        <v>129</v>
      </c>
      <c r="C546" s="28">
        <v>0</v>
      </c>
      <c r="D546" s="28">
        <v>0</v>
      </c>
      <c r="E546" s="29" t="str">
        <f t="shared" si="256"/>
        <v/>
      </c>
      <c r="F546" s="29" t="str">
        <f t="shared" si="257"/>
        <v/>
      </c>
      <c r="G546" s="30" t="str">
        <f t="shared" si="255"/>
        <v xml:space="preserve"> </v>
      </c>
      <c r="H546" s="48" t="str">
        <f t="shared" si="258"/>
        <v/>
      </c>
    </row>
    <row r="547" spans="1:8" s="31" customFormat="1" ht="15" x14ac:dyDescent="0.2">
      <c r="A547" s="66"/>
      <c r="B547" s="47" t="s">
        <v>327</v>
      </c>
      <c r="C547" s="28">
        <v>21</v>
      </c>
      <c r="D547" s="28">
        <v>33</v>
      </c>
      <c r="E547" s="29">
        <f t="shared" si="256"/>
        <v>0.03</v>
      </c>
      <c r="F547" s="29">
        <f t="shared" si="257"/>
        <v>1.3906447534766119E-2</v>
      </c>
      <c r="G547" s="30">
        <f t="shared" si="255"/>
        <v>0.5714285714285714</v>
      </c>
      <c r="H547" s="48">
        <f t="shared" si="258"/>
        <v>1.714285714285714E-2</v>
      </c>
    </row>
    <row r="548" spans="1:8" s="31" customFormat="1" ht="15" x14ac:dyDescent="0.2">
      <c r="A548" s="66"/>
      <c r="B548" s="47" t="s">
        <v>328</v>
      </c>
      <c r="C548" s="28">
        <v>0</v>
      </c>
      <c r="D548" s="28">
        <v>3</v>
      </c>
      <c r="E548" s="29" t="str">
        <f t="shared" si="256"/>
        <v/>
      </c>
      <c r="F548" s="29">
        <f t="shared" si="257"/>
        <v>1.2642225031605564E-3</v>
      </c>
      <c r="G548" s="30">
        <f t="shared" si="255"/>
        <v>1</v>
      </c>
      <c r="H548" s="48" t="str">
        <f t="shared" si="258"/>
        <v/>
      </c>
    </row>
    <row r="549" spans="1:8" s="31" customFormat="1" ht="15" x14ac:dyDescent="0.2">
      <c r="A549" s="66"/>
      <c r="B549" s="47" t="s">
        <v>606</v>
      </c>
      <c r="C549" s="28">
        <v>0</v>
      </c>
      <c r="D549" s="28">
        <v>0</v>
      </c>
      <c r="E549" s="29" t="str">
        <f t="shared" si="256"/>
        <v/>
      </c>
      <c r="F549" s="29" t="str">
        <f t="shared" si="257"/>
        <v/>
      </c>
      <c r="G549" s="30" t="str">
        <f t="shared" si="255"/>
        <v xml:space="preserve"> </v>
      </c>
      <c r="H549" s="48" t="str">
        <f t="shared" si="258"/>
        <v/>
      </c>
    </row>
    <row r="550" spans="1:8" s="31" customFormat="1" ht="15" x14ac:dyDescent="0.2">
      <c r="A550" s="66"/>
      <c r="B550" s="47" t="s">
        <v>133</v>
      </c>
      <c r="C550" s="28">
        <v>0</v>
      </c>
      <c r="D550" s="28">
        <v>1</v>
      </c>
      <c r="E550" s="29" t="str">
        <f t="shared" si="256"/>
        <v/>
      </c>
      <c r="F550" s="29">
        <f t="shared" si="257"/>
        <v>4.2140750105351877E-4</v>
      </c>
      <c r="G550" s="30">
        <f t="shared" si="255"/>
        <v>1</v>
      </c>
      <c r="H550" s="48" t="str">
        <f t="shared" si="258"/>
        <v/>
      </c>
    </row>
    <row r="551" spans="1:8" s="31" customFormat="1" ht="15" x14ac:dyDescent="0.2">
      <c r="A551" s="66"/>
      <c r="B551" s="47" t="s">
        <v>329</v>
      </c>
      <c r="C551" s="28">
        <v>0</v>
      </c>
      <c r="D551" s="28">
        <v>0</v>
      </c>
      <c r="E551" s="29" t="str">
        <f t="shared" si="256"/>
        <v/>
      </c>
      <c r="F551" s="29" t="str">
        <f t="shared" si="257"/>
        <v/>
      </c>
      <c r="G551" s="30" t="str">
        <f t="shared" si="255"/>
        <v xml:space="preserve"> </v>
      </c>
      <c r="H551" s="48" t="str">
        <f t="shared" si="258"/>
        <v/>
      </c>
    </row>
    <row r="552" spans="1:8" s="31" customFormat="1" ht="15" x14ac:dyDescent="0.2">
      <c r="A552" s="66"/>
      <c r="B552" s="47" t="s">
        <v>137</v>
      </c>
      <c r="C552" s="28">
        <v>0</v>
      </c>
      <c r="D552" s="28">
        <v>0</v>
      </c>
      <c r="E552" s="29" t="str">
        <f t="shared" si="256"/>
        <v/>
      </c>
      <c r="F552" s="29" t="str">
        <f t="shared" si="257"/>
        <v/>
      </c>
      <c r="G552" s="30" t="str">
        <f t="shared" si="255"/>
        <v xml:space="preserve"> </v>
      </c>
      <c r="H552" s="48" t="str">
        <f t="shared" si="258"/>
        <v/>
      </c>
    </row>
    <row r="553" spans="1:8" s="31" customFormat="1" ht="15" x14ac:dyDescent="0.2">
      <c r="A553" s="66"/>
      <c r="B553" s="47" t="s">
        <v>130</v>
      </c>
      <c r="C553" s="28">
        <v>0</v>
      </c>
      <c r="D553" s="28">
        <v>0</v>
      </c>
      <c r="E553" s="29" t="str">
        <f t="shared" si="256"/>
        <v/>
      </c>
      <c r="F553" s="29" t="str">
        <f t="shared" si="257"/>
        <v/>
      </c>
      <c r="G553" s="30" t="str">
        <f t="shared" si="255"/>
        <v xml:space="preserve"> </v>
      </c>
      <c r="H553" s="48" t="str">
        <f t="shared" si="258"/>
        <v/>
      </c>
    </row>
    <row r="554" spans="1:8" s="31" customFormat="1" ht="15" x14ac:dyDescent="0.2">
      <c r="A554" s="66"/>
      <c r="B554" s="47" t="s">
        <v>297</v>
      </c>
      <c r="C554" s="28">
        <v>0</v>
      </c>
      <c r="D554" s="28">
        <v>0</v>
      </c>
      <c r="E554" s="29" t="str">
        <f t="shared" si="256"/>
        <v/>
      </c>
      <c r="F554" s="29" t="str">
        <f t="shared" si="257"/>
        <v/>
      </c>
      <c r="G554" s="30" t="str">
        <f t="shared" si="255"/>
        <v xml:space="preserve"> 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28">
        <v>0</v>
      </c>
      <c r="D555" s="28">
        <v>0</v>
      </c>
      <c r="E555" s="29" t="str">
        <f t="shared" si="256"/>
        <v/>
      </c>
      <c r="F555" s="29" t="str">
        <f t="shared" si="257"/>
        <v/>
      </c>
      <c r="G555" s="30" t="str">
        <f t="shared" si="255"/>
        <v xml:space="preserve"> 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28">
        <v>0</v>
      </c>
      <c r="D556" s="28">
        <v>0</v>
      </c>
      <c r="E556" s="29" t="str">
        <f t="shared" si="256"/>
        <v/>
      </c>
      <c r="F556" s="29" t="str">
        <f t="shared" si="257"/>
        <v/>
      </c>
      <c r="G556" s="30" t="str">
        <f t="shared" si="255"/>
        <v xml:space="preserve"> </v>
      </c>
      <c r="H556" s="48" t="str">
        <f t="shared" si="258"/>
        <v/>
      </c>
    </row>
    <row r="557" spans="1:8" s="31" customFormat="1" ht="15" x14ac:dyDescent="0.2">
      <c r="A557" s="66"/>
      <c r="B557" s="47" t="s">
        <v>298</v>
      </c>
      <c r="C557" s="28">
        <v>0</v>
      </c>
      <c r="D557" s="28">
        <v>164</v>
      </c>
      <c r="E557" s="29" t="str">
        <f t="shared" si="256"/>
        <v/>
      </c>
      <c r="F557" s="29">
        <f t="shared" si="257"/>
        <v>6.9110830172777069E-2</v>
      </c>
      <c r="G557" s="30">
        <f t="shared" si="255"/>
        <v>1</v>
      </c>
      <c r="H557" s="48" t="str">
        <f t="shared" si="258"/>
        <v/>
      </c>
    </row>
    <row r="558" spans="1:8" s="31" customFormat="1" ht="15" x14ac:dyDescent="0.2">
      <c r="A558" s="66"/>
      <c r="B558" s="47" t="s">
        <v>299</v>
      </c>
      <c r="C558" s="28">
        <v>0</v>
      </c>
      <c r="D558" s="28">
        <v>0</v>
      </c>
      <c r="E558" s="29" t="str">
        <f t="shared" si="256"/>
        <v/>
      </c>
      <c r="F558" s="29" t="str">
        <f t="shared" si="257"/>
        <v/>
      </c>
      <c r="G558" s="30" t="str">
        <f t="shared" si="255"/>
        <v xml:space="preserve"> </v>
      </c>
      <c r="H558" s="48" t="str">
        <f t="shared" si="258"/>
        <v/>
      </c>
    </row>
    <row r="559" spans="1:8" s="31" customFormat="1" ht="15" x14ac:dyDescent="0.2">
      <c r="A559" s="66"/>
      <c r="B559" s="47" t="s">
        <v>626</v>
      </c>
      <c r="C559" s="28">
        <v>0</v>
      </c>
      <c r="D559" s="28">
        <v>0</v>
      </c>
      <c r="E559" s="29" t="str">
        <f t="shared" ref="E559" si="262">+IF(C559=0,"",C559/C$355)</f>
        <v/>
      </c>
      <c r="F559" s="29" t="str">
        <f t="shared" ref="F559" si="263">+IF(D559=0,"",D559/D$355)</f>
        <v/>
      </c>
      <c r="G559" s="30" t="str">
        <f t="shared" ref="G559" si="264">+IF(AND(C559=0,D559=0)," ",IF(C559=0,1,IF(D559=0,-1,(D559-C559)/C559)))</f>
        <v xml:space="preserve"> </v>
      </c>
      <c r="H559" s="48" t="str">
        <f t="shared" ref="H559" si="265">+IF(OR(AND(E559=""),(G559="")),"",E559*G559)</f>
        <v/>
      </c>
    </row>
    <row r="560" spans="1:8" s="31" customFormat="1" ht="15" x14ac:dyDescent="0.2">
      <c r="A560" s="66"/>
      <c r="B560" s="47" t="s">
        <v>300</v>
      </c>
      <c r="C560" s="28">
        <v>2</v>
      </c>
      <c r="D560" s="28">
        <v>18</v>
      </c>
      <c r="E560" s="29">
        <f t="shared" si="256"/>
        <v>2.8571428571428571E-3</v>
      </c>
      <c r="F560" s="29">
        <f t="shared" si="257"/>
        <v>7.5853350189633373E-3</v>
      </c>
      <c r="G560" s="30">
        <f t="shared" si="255"/>
        <v>8</v>
      </c>
      <c r="H560" s="48">
        <f t="shared" si="258"/>
        <v>2.2857142857142857E-2</v>
      </c>
    </row>
    <row r="561" spans="1:8" s="31" customFormat="1" ht="30" x14ac:dyDescent="0.2">
      <c r="A561" s="66"/>
      <c r="B561" s="47" t="s">
        <v>489</v>
      </c>
      <c r="C561" s="28">
        <v>0</v>
      </c>
      <c r="D561" s="28">
        <v>0</v>
      </c>
      <c r="E561" s="29" t="str">
        <f t="shared" si="256"/>
        <v/>
      </c>
      <c r="F561" s="29" t="str">
        <f t="shared" si="257"/>
        <v/>
      </c>
      <c r="G561" s="30" t="str">
        <f t="shared" si="255"/>
        <v xml:space="preserve"> </v>
      </c>
      <c r="H561" s="48" t="str">
        <f t="shared" si="258"/>
        <v/>
      </c>
    </row>
    <row r="562" spans="1:8" s="31" customFormat="1" ht="15" x14ac:dyDescent="0.2">
      <c r="A562" s="66"/>
      <c r="B562" s="47" t="s">
        <v>136</v>
      </c>
      <c r="C562" s="28">
        <v>0</v>
      </c>
      <c r="D562" s="28">
        <v>0</v>
      </c>
      <c r="E562" s="29" t="str">
        <f t="shared" si="256"/>
        <v/>
      </c>
      <c r="F562" s="29" t="str">
        <f t="shared" si="257"/>
        <v/>
      </c>
      <c r="G562" s="30" t="str">
        <f t="shared" si="255"/>
        <v xml:space="preserve"> 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28">
        <v>8</v>
      </c>
      <c r="D563" s="28">
        <v>10</v>
      </c>
      <c r="E563" s="29">
        <f t="shared" si="256"/>
        <v>1.1428571428571429E-2</v>
      </c>
      <c r="F563" s="29">
        <f t="shared" si="257"/>
        <v>4.2140750105351876E-3</v>
      </c>
      <c r="G563" s="30">
        <f t="shared" si="255"/>
        <v>0.25</v>
      </c>
      <c r="H563" s="48">
        <f t="shared" si="258"/>
        <v>2.8571428571428571E-3</v>
      </c>
    </row>
    <row r="564" spans="1:8" s="31" customFormat="1" ht="15" x14ac:dyDescent="0.2">
      <c r="A564" s="66"/>
      <c r="B564" s="47" t="s">
        <v>302</v>
      </c>
      <c r="C564" s="28">
        <v>0</v>
      </c>
      <c r="D564" s="28">
        <v>0</v>
      </c>
      <c r="E564" s="29" t="str">
        <f t="shared" si="256"/>
        <v/>
      </c>
      <c r="F564" s="29" t="str">
        <f t="shared" si="257"/>
        <v/>
      </c>
      <c r="G564" s="30" t="str">
        <f t="shared" ref="G564:G584" si="266">+IF(AND(C564=0,D564=0)," ",IF(C564=0,1,IF(D564=0,-1,(D564-C564)/C564)))</f>
        <v xml:space="preserve"> </v>
      </c>
      <c r="H564" s="48" t="str">
        <f t="shared" si="258"/>
        <v/>
      </c>
    </row>
    <row r="565" spans="1:8" s="31" customFormat="1" ht="15" x14ac:dyDescent="0.2">
      <c r="A565" s="66"/>
      <c r="B565" s="47" t="s">
        <v>303</v>
      </c>
      <c r="C565" s="28">
        <v>0</v>
      </c>
      <c r="D565" s="28">
        <v>1</v>
      </c>
      <c r="E565" s="29" t="str">
        <f t="shared" si="256"/>
        <v/>
      </c>
      <c r="F565" s="29">
        <f t="shared" si="257"/>
        <v>4.2140750105351877E-4</v>
      </c>
      <c r="G565" s="30">
        <f t="shared" si="266"/>
        <v>1</v>
      </c>
      <c r="H565" s="48" t="str">
        <f t="shared" si="258"/>
        <v/>
      </c>
    </row>
    <row r="566" spans="1:8" s="31" customFormat="1" ht="15" x14ac:dyDescent="0.2">
      <c r="A566" s="66"/>
      <c r="B566" s="47" t="s">
        <v>132</v>
      </c>
      <c r="C566" s="28">
        <v>0</v>
      </c>
      <c r="D566" s="28">
        <v>0</v>
      </c>
      <c r="E566" s="29" t="str">
        <f t="shared" si="256"/>
        <v/>
      </c>
      <c r="F566" s="29" t="str">
        <f t="shared" si="257"/>
        <v/>
      </c>
      <c r="G566" s="30" t="str">
        <f t="shared" si="266"/>
        <v xml:space="preserve"> 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28">
        <v>0</v>
      </c>
      <c r="D567" s="28">
        <v>0</v>
      </c>
      <c r="E567" s="29" t="str">
        <f t="shared" si="256"/>
        <v/>
      </c>
      <c r="F567" s="29" t="str">
        <f t="shared" si="257"/>
        <v/>
      </c>
      <c r="G567" s="30" t="str">
        <f t="shared" si="266"/>
        <v xml:space="preserve"> 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28">
        <v>3</v>
      </c>
      <c r="D568" s="28">
        <v>46</v>
      </c>
      <c r="E568" s="29">
        <f t="shared" si="256"/>
        <v>4.2857142857142859E-3</v>
      </c>
      <c r="F568" s="29">
        <f t="shared" si="257"/>
        <v>1.9384745048461861E-2</v>
      </c>
      <c r="G568" s="30">
        <f t="shared" si="266"/>
        <v>14.333333333333334</v>
      </c>
      <c r="H568" s="48">
        <f t="shared" si="258"/>
        <v>6.1428571428571437E-2</v>
      </c>
    </row>
    <row r="569" spans="1:8" s="31" customFormat="1" ht="30" x14ac:dyDescent="0.2">
      <c r="A569" s="66"/>
      <c r="B569" s="47" t="s">
        <v>138</v>
      </c>
      <c r="C569" s="28">
        <v>1</v>
      </c>
      <c r="D569" s="28">
        <v>8</v>
      </c>
      <c r="E569" s="29">
        <f t="shared" si="256"/>
        <v>1.4285714285714286E-3</v>
      </c>
      <c r="F569" s="29">
        <f t="shared" si="257"/>
        <v>3.3712600084281502E-3</v>
      </c>
      <c r="G569" s="30">
        <f t="shared" si="266"/>
        <v>7</v>
      </c>
      <c r="H569" s="48">
        <f t="shared" si="258"/>
        <v>0.01</v>
      </c>
    </row>
    <row r="570" spans="1:8" s="31" customFormat="1" ht="15" x14ac:dyDescent="0.2">
      <c r="A570" s="66"/>
      <c r="B570" s="47" t="s">
        <v>305</v>
      </c>
      <c r="C570" s="28">
        <v>32</v>
      </c>
      <c r="D570" s="28">
        <v>41</v>
      </c>
      <c r="E570" s="29">
        <f t="shared" si="256"/>
        <v>4.5714285714285714E-2</v>
      </c>
      <c r="F570" s="29">
        <f t="shared" si="257"/>
        <v>1.7277707543194267E-2</v>
      </c>
      <c r="G570" s="30">
        <f t="shared" si="266"/>
        <v>0.28125</v>
      </c>
      <c r="H570" s="48">
        <f t="shared" si="258"/>
        <v>1.2857142857142857E-2</v>
      </c>
    </row>
    <row r="571" spans="1:8" s="31" customFormat="1" ht="15" x14ac:dyDescent="0.2">
      <c r="A571" s="66"/>
      <c r="B571" s="47" t="s">
        <v>531</v>
      </c>
      <c r="C571" s="28">
        <v>0</v>
      </c>
      <c r="D571" s="28">
        <v>1</v>
      </c>
      <c r="E571" s="29" t="str">
        <f t="shared" ref="E571" si="267">+IF(C571=0,"",C571/C$355)</f>
        <v/>
      </c>
      <c r="F571" s="29">
        <f t="shared" ref="F571" si="268">+IF(D571=0,"",D571/D$355)</f>
        <v>4.2140750105351877E-4</v>
      </c>
      <c r="G571" s="30">
        <f t="shared" si="266"/>
        <v>1</v>
      </c>
      <c r="H571" s="48" t="str">
        <f t="shared" ref="H571" si="269">+IF(OR(AND(E571=""),(G571="")),"",E571*G571)</f>
        <v/>
      </c>
    </row>
    <row r="572" spans="1:8" s="31" customFormat="1" ht="15" x14ac:dyDescent="0.2">
      <c r="A572" s="66"/>
      <c r="B572" s="47" t="s">
        <v>127</v>
      </c>
      <c r="C572" s="28">
        <v>46</v>
      </c>
      <c r="D572" s="28">
        <v>9</v>
      </c>
      <c r="E572" s="29">
        <f t="shared" si="256"/>
        <v>6.5714285714285711E-2</v>
      </c>
      <c r="F572" s="29">
        <f t="shared" si="257"/>
        <v>3.7926675094816687E-3</v>
      </c>
      <c r="G572" s="30">
        <f t="shared" si="266"/>
        <v>-0.80434782608695654</v>
      </c>
      <c r="H572" s="48">
        <f t="shared" si="258"/>
        <v>-5.2857142857142853E-2</v>
      </c>
    </row>
    <row r="573" spans="1:8" s="31" customFormat="1" ht="15" x14ac:dyDescent="0.2">
      <c r="A573" s="66"/>
      <c r="B573" s="47" t="s">
        <v>306</v>
      </c>
      <c r="C573" s="28">
        <v>0</v>
      </c>
      <c r="D573" s="28">
        <v>1</v>
      </c>
      <c r="E573" s="29" t="str">
        <f t="shared" si="256"/>
        <v/>
      </c>
      <c r="F573" s="29">
        <f t="shared" si="257"/>
        <v>4.2140750105351877E-4</v>
      </c>
      <c r="G573" s="30">
        <f t="shared" si="266"/>
        <v>1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28">
        <v>64</v>
      </c>
      <c r="D574" s="28">
        <v>5</v>
      </c>
      <c r="E574" s="29">
        <f t="shared" ref="E574:E584" si="270">+IF(C574=0,"",C574/C$355)</f>
        <v>9.1428571428571428E-2</v>
      </c>
      <c r="F574" s="29">
        <f t="shared" ref="F574:F584" si="271">+IF(D574=0,"",D574/D$355)</f>
        <v>2.1070375052675938E-3</v>
      </c>
      <c r="G574" s="30">
        <f t="shared" si="266"/>
        <v>-0.921875</v>
      </c>
      <c r="H574" s="48">
        <f t="shared" ref="H574:H584" si="272">+IF(OR(AND(E574=""),(G574="")),"",E574*G574)</f>
        <v>-8.4285714285714283E-2</v>
      </c>
    </row>
    <row r="575" spans="1:8" s="31" customFormat="1" ht="15" x14ac:dyDescent="0.2">
      <c r="A575" s="66"/>
      <c r="B575" s="47" t="s">
        <v>490</v>
      </c>
      <c r="C575" s="28">
        <v>0</v>
      </c>
      <c r="D575" s="28">
        <v>0</v>
      </c>
      <c r="E575" s="29" t="str">
        <f t="shared" si="270"/>
        <v/>
      </c>
      <c r="F575" s="29" t="str">
        <f t="shared" si="271"/>
        <v/>
      </c>
      <c r="G575" s="30" t="str">
        <f t="shared" si="266"/>
        <v xml:space="preserve"> </v>
      </c>
      <c r="H575" s="48" t="str">
        <f t="shared" si="272"/>
        <v/>
      </c>
    </row>
    <row r="576" spans="1:8" s="31" customFormat="1" ht="15" x14ac:dyDescent="0.2">
      <c r="A576" s="66"/>
      <c r="B576" s="47" t="s">
        <v>128</v>
      </c>
      <c r="C576" s="28">
        <v>0</v>
      </c>
      <c r="D576" s="28">
        <v>0</v>
      </c>
      <c r="E576" s="29" t="str">
        <f t="shared" si="270"/>
        <v/>
      </c>
      <c r="F576" s="29" t="str">
        <f t="shared" si="271"/>
        <v/>
      </c>
      <c r="G576" s="30" t="str">
        <f t="shared" si="266"/>
        <v xml:space="preserve"> </v>
      </c>
      <c r="H576" s="48" t="str">
        <f t="shared" si="272"/>
        <v/>
      </c>
    </row>
    <row r="577" spans="1:8" s="31" customFormat="1" ht="15" x14ac:dyDescent="0.2">
      <c r="A577" s="66"/>
      <c r="B577" s="47" t="s">
        <v>135</v>
      </c>
      <c r="C577" s="28">
        <v>2</v>
      </c>
      <c r="D577" s="28">
        <v>6</v>
      </c>
      <c r="E577" s="29">
        <f t="shared" si="270"/>
        <v>2.8571428571428571E-3</v>
      </c>
      <c r="F577" s="29">
        <f t="shared" si="271"/>
        <v>2.5284450063211127E-3</v>
      </c>
      <c r="G577" s="30">
        <f t="shared" si="266"/>
        <v>2</v>
      </c>
      <c r="H577" s="48">
        <f t="shared" si="272"/>
        <v>5.7142857142857143E-3</v>
      </c>
    </row>
    <row r="578" spans="1:8" s="31" customFormat="1" ht="15" x14ac:dyDescent="0.2">
      <c r="A578" s="66"/>
      <c r="B578" s="47" t="s">
        <v>491</v>
      </c>
      <c r="C578" s="28">
        <v>1</v>
      </c>
      <c r="D578" s="28">
        <v>4</v>
      </c>
      <c r="E578" s="29">
        <f t="shared" si="270"/>
        <v>1.4285714285714286E-3</v>
      </c>
      <c r="F578" s="29">
        <f t="shared" si="271"/>
        <v>1.6856300042140751E-3</v>
      </c>
      <c r="G578" s="30">
        <f t="shared" si="266"/>
        <v>3</v>
      </c>
      <c r="H578" s="48">
        <f t="shared" si="272"/>
        <v>4.2857142857142859E-3</v>
      </c>
    </row>
    <row r="579" spans="1:8" s="31" customFormat="1" ht="15" x14ac:dyDescent="0.2">
      <c r="A579" s="66"/>
      <c r="B579" s="47" t="s">
        <v>308</v>
      </c>
      <c r="C579" s="28">
        <v>0</v>
      </c>
      <c r="D579" s="28">
        <v>0</v>
      </c>
      <c r="E579" s="29" t="str">
        <f t="shared" si="270"/>
        <v/>
      </c>
      <c r="F579" s="29" t="str">
        <f t="shared" si="271"/>
        <v/>
      </c>
      <c r="G579" s="30" t="str">
        <f t="shared" si="266"/>
        <v xml:space="preserve"> </v>
      </c>
      <c r="H579" s="48" t="str">
        <f t="shared" si="272"/>
        <v/>
      </c>
    </row>
    <row r="580" spans="1:8" s="31" customFormat="1" ht="15" x14ac:dyDescent="0.2">
      <c r="A580" s="66"/>
      <c r="B580" s="47" t="s">
        <v>309</v>
      </c>
      <c r="C580" s="28">
        <v>0</v>
      </c>
      <c r="D580" s="28">
        <v>0</v>
      </c>
      <c r="E580" s="29" t="str">
        <f t="shared" si="270"/>
        <v/>
      </c>
      <c r="F580" s="29" t="str">
        <f t="shared" si="271"/>
        <v/>
      </c>
      <c r="G580" s="30" t="str">
        <f t="shared" si="266"/>
        <v xml:space="preserve"> </v>
      </c>
      <c r="H580" s="48" t="str">
        <f t="shared" si="272"/>
        <v/>
      </c>
    </row>
    <row r="581" spans="1:8" s="35" customFormat="1" ht="15" x14ac:dyDescent="0.2">
      <c r="A581" s="66"/>
      <c r="B581" s="47" t="s">
        <v>310</v>
      </c>
      <c r="C581" s="28">
        <v>0</v>
      </c>
      <c r="D581" s="28">
        <v>0</v>
      </c>
      <c r="E581" s="29" t="str">
        <f t="shared" si="270"/>
        <v/>
      </c>
      <c r="F581" s="29" t="str">
        <f t="shared" si="271"/>
        <v/>
      </c>
      <c r="G581" s="30" t="str">
        <f t="shared" si="266"/>
        <v xml:space="preserve"> 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28">
        <v>0</v>
      </c>
      <c r="D582" s="28">
        <v>0</v>
      </c>
      <c r="E582" s="29" t="str">
        <f t="shared" si="270"/>
        <v/>
      </c>
      <c r="F582" s="29" t="str">
        <f t="shared" si="271"/>
        <v/>
      </c>
      <c r="G582" s="30" t="str">
        <f t="shared" si="266"/>
        <v xml:space="preserve"> </v>
      </c>
      <c r="H582" s="48" t="str">
        <f t="shared" si="272"/>
        <v/>
      </c>
    </row>
    <row r="583" spans="1:8" s="31" customFormat="1" ht="30" x14ac:dyDescent="0.2">
      <c r="A583" s="66"/>
      <c r="B583" s="47" t="s">
        <v>492</v>
      </c>
      <c r="C583" s="28">
        <v>0</v>
      </c>
      <c r="D583" s="28">
        <v>0</v>
      </c>
      <c r="E583" s="29" t="str">
        <f t="shared" si="270"/>
        <v/>
      </c>
      <c r="F583" s="29" t="str">
        <f t="shared" si="271"/>
        <v/>
      </c>
      <c r="G583" s="30" t="str">
        <f t="shared" si="266"/>
        <v xml:space="preserve"> 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0">
        <v>0</v>
      </c>
      <c r="D584" s="50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16"/>
      <c r="D585" s="16"/>
    </row>
    <row r="586" spans="1:8" s="8" customFormat="1" x14ac:dyDescent="0.2">
      <c r="A586" s="65"/>
      <c r="B586" s="16"/>
      <c r="C586" s="16"/>
      <c r="D586" s="16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205</v>
      </c>
      <c r="D590" s="9">
        <f>SUM(D591:D617)</f>
        <v>693</v>
      </c>
      <c r="E590" s="10">
        <f>+IF(C590=0,"",C590/C$590)</f>
        <v>1</v>
      </c>
      <c r="F590" s="10">
        <f>+IF(D590=0,"",D590/D$590)</f>
        <v>1</v>
      </c>
      <c r="G590" s="11">
        <f>+IF(OR(AND(D590=0),(C590=0)),"0",((D590-C590)/C590))</f>
        <v>2.3804878048780487</v>
      </c>
      <c r="H590" s="39">
        <f>+IF(OR(AND(E590=""),(G590="")),"",E590*G590)</f>
        <v>2.3804878048780487</v>
      </c>
    </row>
    <row r="591" spans="1:8" s="31" customFormat="1" ht="15" x14ac:dyDescent="0.2">
      <c r="A591" s="66"/>
      <c r="B591" s="47" t="s">
        <v>312</v>
      </c>
      <c r="C591" s="28">
        <v>1</v>
      </c>
      <c r="D591" s="28">
        <v>0</v>
      </c>
      <c r="E591" s="29">
        <f>+IF(C591=0,"",C591/C$590)</f>
        <v>4.8780487804878049E-3</v>
      </c>
      <c r="F591" s="29" t="str">
        <f>+IF(D591=0,"",D591/D$590)</f>
        <v/>
      </c>
      <c r="G591" s="30">
        <f t="shared" ref="G591:G617" si="273">+IF(AND(C591=0,D591=0)," ",IF(C591=0,1,IF(D591=0,-1,(D591-C591)/C591)))</f>
        <v>-1</v>
      </c>
      <c r="H591" s="48">
        <f>+IF(OR(AND(E591=""),(G591="")),"",E591*G591)</f>
        <v>-4.8780487804878049E-3</v>
      </c>
    </row>
    <row r="592" spans="1:8" s="31" customFormat="1" ht="15" x14ac:dyDescent="0.2">
      <c r="A592" s="66"/>
      <c r="B592" s="47" t="s">
        <v>141</v>
      </c>
      <c r="C592" s="28">
        <v>0</v>
      </c>
      <c r="D592" s="28">
        <v>19</v>
      </c>
      <c r="E592" s="29" t="str">
        <f t="shared" ref="E592:E617" si="274">+IF(C592=0,"",C592/C$590)</f>
        <v/>
      </c>
      <c r="F592" s="29">
        <f t="shared" ref="F592:F617" si="275">+IF(D592=0,"",D592/D$590)</f>
        <v>2.7417027417027416E-2</v>
      </c>
      <c r="G592" s="30">
        <f t="shared" si="273"/>
        <v>1</v>
      </c>
      <c r="H592" s="48" t="str">
        <f t="shared" ref="H592:H617" si="276">+IF(OR(AND(E592=""),(G592="")),"",E592*G592)</f>
        <v/>
      </c>
    </row>
    <row r="593" spans="1:8" s="31" customFormat="1" ht="15" x14ac:dyDescent="0.2">
      <c r="A593" s="66"/>
      <c r="B593" s="47" t="s">
        <v>577</v>
      </c>
      <c r="C593" s="28">
        <v>2</v>
      </c>
      <c r="D593" s="28">
        <v>67</v>
      </c>
      <c r="E593" s="29">
        <f t="shared" si="274"/>
        <v>9.7560975609756097E-3</v>
      </c>
      <c r="F593" s="29">
        <f t="shared" si="275"/>
        <v>9.6681096681096687E-2</v>
      </c>
      <c r="G593" s="30">
        <f t="shared" si="273"/>
        <v>32.5</v>
      </c>
      <c r="H593" s="48">
        <f t="shared" si="276"/>
        <v>0.31707317073170732</v>
      </c>
    </row>
    <row r="594" spans="1:8" s="31" customFormat="1" ht="15" x14ac:dyDescent="0.2">
      <c r="A594" s="66"/>
      <c r="B594" s="47" t="s">
        <v>313</v>
      </c>
      <c r="C594" s="28">
        <v>6</v>
      </c>
      <c r="D594" s="28">
        <v>55</v>
      </c>
      <c r="E594" s="29">
        <f t="shared" si="274"/>
        <v>2.9268292682926831E-2</v>
      </c>
      <c r="F594" s="29">
        <f t="shared" si="275"/>
        <v>7.9365079365079361E-2</v>
      </c>
      <c r="G594" s="30">
        <f t="shared" si="273"/>
        <v>8.1666666666666661</v>
      </c>
      <c r="H594" s="48">
        <f t="shared" si="276"/>
        <v>0.23902439024390243</v>
      </c>
    </row>
    <row r="595" spans="1:8" s="31" customFormat="1" ht="15" x14ac:dyDescent="0.2">
      <c r="A595" s="66"/>
      <c r="B595" s="47" t="s">
        <v>142</v>
      </c>
      <c r="C595" s="28">
        <v>0</v>
      </c>
      <c r="D595" s="28">
        <v>19</v>
      </c>
      <c r="E595" s="29" t="str">
        <f t="shared" si="274"/>
        <v/>
      </c>
      <c r="F595" s="29">
        <f t="shared" si="275"/>
        <v>2.7417027417027416E-2</v>
      </c>
      <c r="G595" s="30">
        <f t="shared" si="273"/>
        <v>1</v>
      </c>
      <c r="H595" s="48" t="str">
        <f t="shared" si="276"/>
        <v/>
      </c>
    </row>
    <row r="596" spans="1:8" s="31" customFormat="1" ht="15" x14ac:dyDescent="0.2">
      <c r="A596" s="66"/>
      <c r="B596" s="47" t="s">
        <v>140</v>
      </c>
      <c r="C596" s="28">
        <v>0</v>
      </c>
      <c r="D596" s="28">
        <v>0</v>
      </c>
      <c r="E596" s="29" t="str">
        <f t="shared" si="274"/>
        <v/>
      </c>
      <c r="F596" s="29" t="str">
        <f t="shared" si="275"/>
        <v/>
      </c>
      <c r="G596" s="30" t="str">
        <f t="shared" si="273"/>
        <v xml:space="preserve"> </v>
      </c>
      <c r="H596" s="48" t="str">
        <f t="shared" si="276"/>
        <v/>
      </c>
    </row>
    <row r="597" spans="1:8" s="31" customFormat="1" ht="15" x14ac:dyDescent="0.2">
      <c r="A597" s="66"/>
      <c r="B597" s="47" t="s">
        <v>143</v>
      </c>
      <c r="C597" s="28">
        <v>0</v>
      </c>
      <c r="D597" s="28">
        <v>1</v>
      </c>
      <c r="E597" s="29" t="str">
        <f t="shared" si="274"/>
        <v/>
      </c>
      <c r="F597" s="29">
        <f t="shared" si="275"/>
        <v>1.443001443001443E-3</v>
      </c>
      <c r="G597" s="30">
        <f t="shared" si="273"/>
        <v>1</v>
      </c>
      <c r="H597" s="48" t="str">
        <f t="shared" si="276"/>
        <v/>
      </c>
    </row>
    <row r="598" spans="1:8" s="31" customFormat="1" ht="15" x14ac:dyDescent="0.2">
      <c r="A598" s="66"/>
      <c r="B598" s="47" t="s">
        <v>314</v>
      </c>
      <c r="C598" s="28">
        <v>0</v>
      </c>
      <c r="D598" s="28">
        <v>0</v>
      </c>
      <c r="E598" s="29" t="str">
        <f t="shared" si="274"/>
        <v/>
      </c>
      <c r="F598" s="29" t="str">
        <f t="shared" si="275"/>
        <v/>
      </c>
      <c r="G598" s="30" t="str">
        <f t="shared" si="273"/>
        <v xml:space="preserve"> </v>
      </c>
      <c r="H598" s="48" t="str">
        <f t="shared" si="276"/>
        <v/>
      </c>
    </row>
    <row r="599" spans="1:8" s="31" customFormat="1" ht="15" x14ac:dyDescent="0.2">
      <c r="A599" s="66"/>
      <c r="B599" s="47" t="s">
        <v>315</v>
      </c>
      <c r="C599" s="28">
        <v>0</v>
      </c>
      <c r="D599" s="28">
        <v>5</v>
      </c>
      <c r="E599" s="29" t="str">
        <f t="shared" si="274"/>
        <v/>
      </c>
      <c r="F599" s="29">
        <f t="shared" si="275"/>
        <v>7.215007215007215E-3</v>
      </c>
      <c r="G599" s="30">
        <f t="shared" si="273"/>
        <v>1</v>
      </c>
      <c r="H599" s="48" t="str">
        <f t="shared" si="276"/>
        <v/>
      </c>
    </row>
    <row r="600" spans="1:8" s="31" customFormat="1" ht="15" x14ac:dyDescent="0.2">
      <c r="A600" s="66"/>
      <c r="B600" s="47" t="s">
        <v>494</v>
      </c>
      <c r="C600" s="28">
        <v>0</v>
      </c>
      <c r="D600" s="28">
        <v>13</v>
      </c>
      <c r="E600" s="29" t="str">
        <f t="shared" si="274"/>
        <v/>
      </c>
      <c r="F600" s="29">
        <f t="shared" si="275"/>
        <v>1.875901875901876E-2</v>
      </c>
      <c r="G600" s="30">
        <f t="shared" si="273"/>
        <v>1</v>
      </c>
      <c r="H600" s="48" t="str">
        <f t="shared" si="276"/>
        <v/>
      </c>
    </row>
    <row r="601" spans="1:8" s="31" customFormat="1" ht="15" x14ac:dyDescent="0.2">
      <c r="A601" s="66"/>
      <c r="B601" s="47" t="s">
        <v>523</v>
      </c>
      <c r="C601" s="28">
        <v>0</v>
      </c>
      <c r="D601" s="28">
        <v>33</v>
      </c>
      <c r="E601" s="29" t="str">
        <f t="shared" ref="E601" si="277">+IF(C601=0,"",C601/C$590)</f>
        <v/>
      </c>
      <c r="F601" s="29">
        <f t="shared" ref="F601" si="278">+IF(D601=0,"",D601/D$590)</f>
        <v>4.7619047619047616E-2</v>
      </c>
      <c r="G601" s="30">
        <f t="shared" si="273"/>
        <v>1</v>
      </c>
      <c r="H601" s="48" t="str">
        <f t="shared" ref="H601" si="279">+IF(OR(AND(E601=""),(G601="")),"",E601*G601)</f>
        <v/>
      </c>
    </row>
    <row r="602" spans="1:8" s="31" customFormat="1" ht="15" x14ac:dyDescent="0.2">
      <c r="A602" s="66"/>
      <c r="B602" s="47" t="s">
        <v>554</v>
      </c>
      <c r="C602" s="28">
        <v>0</v>
      </c>
      <c r="D602" s="28">
        <v>0</v>
      </c>
      <c r="E602" s="29" t="str">
        <f t="shared" ref="E602" si="280">+IF(C602=0,"",C602/C$590)</f>
        <v/>
      </c>
      <c r="F602" s="29" t="str">
        <f t="shared" ref="F602" si="281">+IF(D602=0,"",D602/D$590)</f>
        <v/>
      </c>
      <c r="G602" s="30" t="str">
        <f t="shared" si="273"/>
        <v xml:space="preserve"> 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28">
        <v>0</v>
      </c>
      <c r="D603" s="28">
        <v>0</v>
      </c>
      <c r="E603" s="29" t="str">
        <f t="shared" ref="E603" si="283">+IF(C603=0,"",C603/C$590)</f>
        <v/>
      </c>
      <c r="F603" s="29" t="str">
        <f t="shared" ref="F603" si="284">+IF(D603=0,"",D603/D$590)</f>
        <v/>
      </c>
      <c r="G603" s="30" t="str">
        <f t="shared" ref="G603" si="285">+IF(AND(C603=0,D603=0)," ",IF(C603=0,1,IF(D603=0,-1,(D603-C603)/C603)))</f>
        <v xml:space="preserve"> </v>
      </c>
      <c r="H603" s="48" t="str">
        <f t="shared" ref="H603" si="286">+IF(OR(AND(E603=""),(G603="")),"",E603*G603)</f>
        <v/>
      </c>
    </row>
    <row r="604" spans="1:8" s="31" customFormat="1" ht="15" x14ac:dyDescent="0.2">
      <c r="A604" s="66"/>
      <c r="B604" s="47" t="s">
        <v>316</v>
      </c>
      <c r="C604" s="28">
        <v>0</v>
      </c>
      <c r="D604" s="28">
        <v>0</v>
      </c>
      <c r="E604" s="29" t="str">
        <f t="shared" si="274"/>
        <v/>
      </c>
      <c r="F604" s="29" t="str">
        <f t="shared" si="275"/>
        <v/>
      </c>
      <c r="G604" s="30" t="str">
        <f t="shared" si="273"/>
        <v xml:space="preserve"> </v>
      </c>
      <c r="H604" s="48" t="str">
        <f t="shared" si="276"/>
        <v/>
      </c>
    </row>
    <row r="605" spans="1:8" s="31" customFormat="1" ht="15" x14ac:dyDescent="0.2">
      <c r="A605" s="66"/>
      <c r="B605" s="47" t="s">
        <v>317</v>
      </c>
      <c r="C605" s="28">
        <v>97</v>
      </c>
      <c r="D605" s="28">
        <v>48</v>
      </c>
      <c r="E605" s="29">
        <f t="shared" si="274"/>
        <v>0.47317073170731705</v>
      </c>
      <c r="F605" s="29">
        <f t="shared" si="275"/>
        <v>6.9264069264069264E-2</v>
      </c>
      <c r="G605" s="30">
        <f t="shared" si="273"/>
        <v>-0.50515463917525771</v>
      </c>
      <c r="H605" s="48">
        <f t="shared" si="276"/>
        <v>-0.23902439024390243</v>
      </c>
    </row>
    <row r="606" spans="1:8" s="31" customFormat="1" ht="15" x14ac:dyDescent="0.2">
      <c r="A606" s="66"/>
      <c r="B606" s="47" t="s">
        <v>144</v>
      </c>
      <c r="C606" s="28">
        <v>0</v>
      </c>
      <c r="D606" s="28">
        <v>1</v>
      </c>
      <c r="E606" s="29" t="str">
        <f t="shared" si="274"/>
        <v/>
      </c>
      <c r="F606" s="29">
        <f t="shared" si="275"/>
        <v>1.443001443001443E-3</v>
      </c>
      <c r="G606" s="30">
        <f t="shared" si="273"/>
        <v>1</v>
      </c>
      <c r="H606" s="48" t="str">
        <f t="shared" si="276"/>
        <v/>
      </c>
    </row>
    <row r="607" spans="1:8" s="31" customFormat="1" ht="15" x14ac:dyDescent="0.2">
      <c r="A607" s="66"/>
      <c r="B607" s="47" t="s">
        <v>145</v>
      </c>
      <c r="C607" s="28">
        <v>4</v>
      </c>
      <c r="D607" s="28">
        <v>12</v>
      </c>
      <c r="E607" s="29">
        <f t="shared" si="274"/>
        <v>1.9512195121951219E-2</v>
      </c>
      <c r="F607" s="29">
        <f t="shared" si="275"/>
        <v>1.7316017316017316E-2</v>
      </c>
      <c r="G607" s="30">
        <f t="shared" si="273"/>
        <v>2</v>
      </c>
      <c r="H607" s="48">
        <f t="shared" si="276"/>
        <v>3.9024390243902439E-2</v>
      </c>
    </row>
    <row r="608" spans="1:8" s="31" customFormat="1" ht="15" x14ac:dyDescent="0.2">
      <c r="A608" s="66"/>
      <c r="B608" s="47" t="s">
        <v>318</v>
      </c>
      <c r="C608" s="28">
        <v>49</v>
      </c>
      <c r="D608" s="28">
        <v>212</v>
      </c>
      <c r="E608" s="29">
        <f t="shared" si="274"/>
        <v>0.23902439024390243</v>
      </c>
      <c r="F608" s="29">
        <f t="shared" si="275"/>
        <v>0.30591630591630592</v>
      </c>
      <c r="G608" s="30">
        <f t="shared" si="273"/>
        <v>3.3265306122448979</v>
      </c>
      <c r="H608" s="48">
        <f t="shared" si="276"/>
        <v>0.79512195121951212</v>
      </c>
    </row>
    <row r="609" spans="1:8" s="31" customFormat="1" ht="15" x14ac:dyDescent="0.2">
      <c r="A609" s="66"/>
      <c r="B609" s="47" t="s">
        <v>146</v>
      </c>
      <c r="C609" s="28">
        <v>1</v>
      </c>
      <c r="D609" s="28">
        <v>16</v>
      </c>
      <c r="E609" s="29">
        <f t="shared" si="274"/>
        <v>4.8780487804878049E-3</v>
      </c>
      <c r="F609" s="29">
        <f t="shared" si="275"/>
        <v>2.3088023088023088E-2</v>
      </c>
      <c r="G609" s="30">
        <f t="shared" si="273"/>
        <v>15</v>
      </c>
      <c r="H609" s="48">
        <f t="shared" si="276"/>
        <v>7.3170731707317069E-2</v>
      </c>
    </row>
    <row r="610" spans="1:8" s="31" customFormat="1" ht="15" x14ac:dyDescent="0.2">
      <c r="A610" s="66"/>
      <c r="B610" s="47" t="s">
        <v>319</v>
      </c>
      <c r="C610" s="28">
        <v>0</v>
      </c>
      <c r="D610" s="28">
        <v>0</v>
      </c>
      <c r="E610" s="29" t="str">
        <f t="shared" si="274"/>
        <v/>
      </c>
      <c r="F610" s="29" t="str">
        <f t="shared" si="275"/>
        <v/>
      </c>
      <c r="G610" s="30" t="str">
        <f t="shared" si="273"/>
        <v xml:space="preserve"> </v>
      </c>
      <c r="H610" s="48" t="str">
        <f t="shared" si="276"/>
        <v/>
      </c>
    </row>
    <row r="611" spans="1:8" s="31" customFormat="1" ht="15" x14ac:dyDescent="0.2">
      <c r="A611" s="66"/>
      <c r="B611" s="47" t="s">
        <v>147</v>
      </c>
      <c r="C611" s="28">
        <v>0</v>
      </c>
      <c r="D611" s="28">
        <v>12</v>
      </c>
      <c r="E611" s="29" t="str">
        <f t="shared" si="274"/>
        <v/>
      </c>
      <c r="F611" s="29">
        <f t="shared" si="275"/>
        <v>1.7316017316017316E-2</v>
      </c>
      <c r="G611" s="30">
        <f t="shared" si="273"/>
        <v>1</v>
      </c>
      <c r="H611" s="48" t="str">
        <f t="shared" si="276"/>
        <v/>
      </c>
    </row>
    <row r="612" spans="1:8" s="31" customFormat="1" ht="15" x14ac:dyDescent="0.2">
      <c r="A612" s="66"/>
      <c r="B612" s="47" t="s">
        <v>148</v>
      </c>
      <c r="C612" s="28">
        <v>0</v>
      </c>
      <c r="D612" s="28">
        <v>2</v>
      </c>
      <c r="E612" s="29" t="str">
        <f t="shared" si="274"/>
        <v/>
      </c>
      <c r="F612" s="29">
        <f t="shared" si="275"/>
        <v>2.886002886002886E-3</v>
      </c>
      <c r="G612" s="30">
        <f t="shared" si="273"/>
        <v>1</v>
      </c>
      <c r="H612" s="48" t="str">
        <f t="shared" si="276"/>
        <v/>
      </c>
    </row>
    <row r="613" spans="1:8" s="31" customFormat="1" ht="15" x14ac:dyDescent="0.2">
      <c r="A613" s="66"/>
      <c r="B613" s="47" t="s">
        <v>320</v>
      </c>
      <c r="C613" s="28">
        <v>44</v>
      </c>
      <c r="D613" s="28">
        <v>127</v>
      </c>
      <c r="E613" s="29">
        <f t="shared" si="274"/>
        <v>0.21463414634146341</v>
      </c>
      <c r="F613" s="29">
        <f t="shared" si="275"/>
        <v>0.18326118326118326</v>
      </c>
      <c r="G613" s="30">
        <f t="shared" si="273"/>
        <v>1.8863636363636365</v>
      </c>
      <c r="H613" s="48">
        <f t="shared" si="276"/>
        <v>0.40487804878048783</v>
      </c>
    </row>
    <row r="614" spans="1:8" s="31" customFormat="1" ht="15" x14ac:dyDescent="0.2">
      <c r="A614" s="66"/>
      <c r="B614" s="47" t="s">
        <v>321</v>
      </c>
      <c r="C614" s="28">
        <v>0</v>
      </c>
      <c r="D614" s="28">
        <v>0</v>
      </c>
      <c r="E614" s="29" t="str">
        <f t="shared" si="274"/>
        <v/>
      </c>
      <c r="F614" s="29" t="str">
        <f t="shared" si="275"/>
        <v/>
      </c>
      <c r="G614" s="30" t="str">
        <f t="shared" si="273"/>
        <v xml:space="preserve"> </v>
      </c>
      <c r="H614" s="48" t="str">
        <f t="shared" si="276"/>
        <v/>
      </c>
    </row>
    <row r="615" spans="1:8" s="31" customFormat="1" ht="30" x14ac:dyDescent="0.2">
      <c r="A615" s="66"/>
      <c r="B615" s="47" t="s">
        <v>322</v>
      </c>
      <c r="C615" s="28">
        <v>0</v>
      </c>
      <c r="D615" s="28">
        <v>0</v>
      </c>
      <c r="E615" s="29" t="str">
        <f t="shared" si="274"/>
        <v/>
      </c>
      <c r="F615" s="29" t="str">
        <f t="shared" si="275"/>
        <v/>
      </c>
      <c r="G615" s="30" t="str">
        <f t="shared" si="273"/>
        <v xml:space="preserve"> </v>
      </c>
      <c r="H615" s="48" t="str">
        <f t="shared" si="276"/>
        <v/>
      </c>
    </row>
    <row r="616" spans="1:8" s="31" customFormat="1" ht="15" x14ac:dyDescent="0.2">
      <c r="A616" s="66"/>
      <c r="B616" s="47" t="s">
        <v>642</v>
      </c>
      <c r="C616" s="28">
        <v>1</v>
      </c>
      <c r="D616" s="28">
        <v>3</v>
      </c>
      <c r="E616" s="29">
        <f t="shared" si="274"/>
        <v>4.8780487804878049E-3</v>
      </c>
      <c r="F616" s="29">
        <f t="shared" si="275"/>
        <v>4.329004329004329E-3</v>
      </c>
      <c r="G616" s="30">
        <f t="shared" si="273"/>
        <v>2</v>
      </c>
      <c r="H616" s="48">
        <f t="shared" si="276"/>
        <v>9.7560975609756097E-3</v>
      </c>
    </row>
    <row r="617" spans="1:8" s="31" customFormat="1" ht="16.5" customHeight="1" thickBot="1" x14ac:dyDescent="0.25">
      <c r="A617" s="66"/>
      <c r="B617" s="49" t="s">
        <v>495</v>
      </c>
      <c r="C617" s="50">
        <v>0</v>
      </c>
      <c r="D617" s="50">
        <v>48</v>
      </c>
      <c r="E617" s="54" t="str">
        <f t="shared" si="274"/>
        <v/>
      </c>
      <c r="F617" s="54">
        <f t="shared" si="275"/>
        <v>6.9264069264069264E-2</v>
      </c>
      <c r="G617" s="62">
        <f t="shared" si="273"/>
        <v>1</v>
      </c>
      <c r="H617" s="52" t="str">
        <f t="shared" si="276"/>
        <v/>
      </c>
    </row>
    <row r="618" spans="1:8" x14ac:dyDescent="0.2">
      <c r="B618" s="4" t="s">
        <v>361</v>
      </c>
      <c r="C618" s="2"/>
      <c r="D618" s="2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18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371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401</v>
      </c>
      <c r="C8" s="9">
        <f>+C18+C75+C176+C355+C590</f>
        <v>2480</v>
      </c>
      <c r="D8" s="9">
        <f>+D18+D75+D176+D355+D590</f>
        <v>3839</v>
      </c>
      <c r="E8" s="10">
        <f>SUM(E9:E13)</f>
        <v>1</v>
      </c>
      <c r="F8" s="10">
        <f>SUM(F9:F13)</f>
        <v>1</v>
      </c>
      <c r="G8" s="11">
        <f>+(D8-C8)/C8</f>
        <v>0.54798387096774193</v>
      </c>
      <c r="H8" s="39">
        <f>+E8*G8</f>
        <v>0.54798387096774193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19</v>
      </c>
      <c r="D9" s="13">
        <f>+D18</f>
        <v>52</v>
      </c>
      <c r="E9" s="14">
        <f>C9/$C$8</f>
        <v>7.6612903225806448E-3</v>
      </c>
      <c r="F9" s="14">
        <f>D9/$D$8</f>
        <v>1.3545194060953373E-2</v>
      </c>
      <c r="G9" s="15">
        <f>+IF(OR(AND(D9=0),(C9=0)),"0",((D9-C9)/C9))</f>
        <v>1.736842105263158</v>
      </c>
      <c r="H9" s="41">
        <f>+IF(OR(AND(E9=""),(G9="")),"",E9*G9)</f>
        <v>1.3306451612903225E-2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677</v>
      </c>
      <c r="D10" s="13">
        <f>+D75</f>
        <v>702</v>
      </c>
      <c r="E10" s="14">
        <f>C10/$C$8</f>
        <v>0.27298387096774196</v>
      </c>
      <c r="F10" s="14">
        <f>D10/$D$8</f>
        <v>0.18286011982287054</v>
      </c>
      <c r="G10" s="15">
        <f>+IF(OR(AND(D10=0),(C10=0)),"0",((D10-C10)/C10))</f>
        <v>3.6927621861152143E-2</v>
      </c>
      <c r="H10" s="41">
        <f>+IF(OR(AND(E10=""),(G10="")),"",E10*G10)</f>
        <v>1.0080645161290324E-2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373</v>
      </c>
      <c r="D11" s="13">
        <f>+D176</f>
        <v>751</v>
      </c>
      <c r="E11" s="14">
        <f>C11/$C$8</f>
        <v>0.1504032258064516</v>
      </c>
      <c r="F11" s="14">
        <f>D11/$D$8</f>
        <v>0.19562386038030738</v>
      </c>
      <c r="G11" s="15">
        <f>+IF(OR(AND(D11=0),(C11=0)),"0",((D11-C11)/C11))</f>
        <v>1.0134048257372654</v>
      </c>
      <c r="H11" s="41">
        <f>+IF(OR(AND(E11=""),(G11="")),"",E11*G11)</f>
        <v>0.15241935483870966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1127</v>
      </c>
      <c r="D12" s="13">
        <f>+D355</f>
        <v>1837</v>
      </c>
      <c r="E12" s="14">
        <f>C12/$C$8</f>
        <v>0.45443548387096772</v>
      </c>
      <c r="F12" s="14">
        <f>D12/$D$8</f>
        <v>0.47851002865329512</v>
      </c>
      <c r="G12" s="15">
        <f>+IF(OR(AND(D12=0),(C12=0)),"0",((D12-C12)/C12))</f>
        <v>0.62999112688553682</v>
      </c>
      <c r="H12" s="41">
        <f>+IF(OR(AND(E12=""),(G12="")),"",E12*G12)</f>
        <v>0.28629032258064513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284</v>
      </c>
      <c r="D13" s="43">
        <f>+D590</f>
        <v>497</v>
      </c>
      <c r="E13" s="44">
        <f>C13/$C$8</f>
        <v>0.11451612903225807</v>
      </c>
      <c r="F13" s="44">
        <f>D13/$D$8</f>
        <v>0.12946079708257358</v>
      </c>
      <c r="G13" s="45">
        <f>+IF(OR(AND(D13=0),(C13=0)),"0",((D13-C13)/C13))</f>
        <v>0.75</v>
      </c>
      <c r="H13" s="46">
        <f>+IF(OR(AND(E13=""),(G13="")),"",E13*G13)</f>
        <v>8.5887096774193553E-2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19</v>
      </c>
      <c r="D18" s="9">
        <f>SUM(D19:D69)</f>
        <v>52</v>
      </c>
      <c r="E18" s="10">
        <f>+IF(C18=0,"",C18/C$18)</f>
        <v>1</v>
      </c>
      <c r="F18" s="10">
        <f>+IF(D18=0,"",D18/D$18)</f>
        <v>1</v>
      </c>
      <c r="G18" s="11">
        <f>+IF(OR(AND(D18=0),(C18=0)),"0",((D18-C18)/C18))</f>
        <v>1.736842105263158</v>
      </c>
      <c r="H18" s="39">
        <f>+IF(OR(AND(E18=""),(G18="")),"",E18*G18)</f>
        <v>1.736842105263158</v>
      </c>
    </row>
    <row r="19" spans="1:8" s="31" customFormat="1" ht="15" x14ac:dyDescent="0.2">
      <c r="A19" s="66"/>
      <c r="B19" s="47" t="s">
        <v>0</v>
      </c>
      <c r="C19" s="28">
        <v>0</v>
      </c>
      <c r="D19" s="28">
        <v>0</v>
      </c>
      <c r="E19" s="33" t="str">
        <f>+IF(C19=0,"",C19/C$18)</f>
        <v/>
      </c>
      <c r="F19" s="33" t="str">
        <f>+IF(D19=0,"",D19/D$18)</f>
        <v/>
      </c>
      <c r="G19" s="30" t="str">
        <f>+IF(AND(C19=0,D19=0)," ",IF(C19=0,1,IF(D19=0,-1,(D19-C19)/C19)))</f>
        <v xml:space="preserve"> </v>
      </c>
      <c r="H19" s="48" t="str">
        <f>+IF(OR(AND(E19=""),(G19="")),"",E19*G19)</f>
        <v/>
      </c>
    </row>
    <row r="20" spans="1:8" s="31" customFormat="1" ht="15" x14ac:dyDescent="0.2">
      <c r="A20" s="66"/>
      <c r="B20" s="47" t="s">
        <v>149</v>
      </c>
      <c r="C20" s="28">
        <v>8</v>
      </c>
      <c r="D20" s="28">
        <v>0</v>
      </c>
      <c r="E20" s="33">
        <f t="shared" ref="E20:E69" si="0">+IF(C20=0,"",C20/C$18)</f>
        <v>0.42105263157894735</v>
      </c>
      <c r="F20" s="33" t="str">
        <f t="shared" ref="F20:F69" si="1">+IF(D20=0,"",D20/D$18)</f>
        <v/>
      </c>
      <c r="G20" s="30">
        <f t="shared" ref="G20:G69" si="2">+IF(AND(C20=0,D20=0)," ",IF(C20=0,1,IF(D20=0,-1,(D20-C20)/C20)))</f>
        <v>-1</v>
      </c>
      <c r="H20" s="48">
        <f t="shared" ref="H20:H69" si="3">+IF(OR(AND(E20=""),(G20="")),"",E20*G20)</f>
        <v>-0.42105263157894735</v>
      </c>
    </row>
    <row r="21" spans="1:8" s="31" customFormat="1" ht="30" x14ac:dyDescent="0.2">
      <c r="A21" s="66"/>
      <c r="B21" s="47" t="s">
        <v>1</v>
      </c>
      <c r="C21" s="28">
        <v>0</v>
      </c>
      <c r="D21" s="28">
        <v>0</v>
      </c>
      <c r="E21" s="33" t="str">
        <f t="shared" si="0"/>
        <v/>
      </c>
      <c r="F21" s="33" t="str">
        <f t="shared" si="1"/>
        <v/>
      </c>
      <c r="G21" s="30" t="str">
        <f t="shared" si="2"/>
        <v xml:space="preserve"> </v>
      </c>
      <c r="H21" s="48" t="str">
        <f t="shared" si="3"/>
        <v/>
      </c>
    </row>
    <row r="22" spans="1:8" s="31" customFormat="1" ht="30" x14ac:dyDescent="0.2">
      <c r="A22" s="66"/>
      <c r="B22" s="47" t="s">
        <v>412</v>
      </c>
      <c r="C22" s="28">
        <v>0</v>
      </c>
      <c r="D22" s="28">
        <v>0</v>
      </c>
      <c r="E22" s="33" t="str">
        <f t="shared" si="0"/>
        <v/>
      </c>
      <c r="F22" s="33" t="str">
        <f t="shared" si="1"/>
        <v/>
      </c>
      <c r="G22" s="30" t="str">
        <f t="shared" si="2"/>
        <v xml:space="preserve"> </v>
      </c>
      <c r="H22" s="48" t="str">
        <f t="shared" si="3"/>
        <v/>
      </c>
    </row>
    <row r="23" spans="1:8" s="31" customFormat="1" ht="30" x14ac:dyDescent="0.2">
      <c r="A23" s="66"/>
      <c r="B23" s="47" t="s">
        <v>150</v>
      </c>
      <c r="C23" s="28">
        <v>0</v>
      </c>
      <c r="D23" s="28">
        <v>0</v>
      </c>
      <c r="E23" s="33" t="str">
        <f t="shared" si="0"/>
        <v/>
      </c>
      <c r="F23" s="33" t="str">
        <f t="shared" si="1"/>
        <v/>
      </c>
      <c r="G23" s="30" t="str">
        <f t="shared" si="2"/>
        <v xml:space="preserve"> </v>
      </c>
      <c r="H23" s="48" t="str">
        <f t="shared" si="3"/>
        <v/>
      </c>
    </row>
    <row r="24" spans="1:8" s="31" customFormat="1" ht="30" x14ac:dyDescent="0.2">
      <c r="A24" s="66"/>
      <c r="B24" s="47" t="s">
        <v>151</v>
      </c>
      <c r="C24" s="28">
        <v>0</v>
      </c>
      <c r="D24" s="28">
        <v>0</v>
      </c>
      <c r="E24" s="33" t="str">
        <f t="shared" si="0"/>
        <v/>
      </c>
      <c r="F24" s="33" t="str">
        <f t="shared" si="1"/>
        <v/>
      </c>
      <c r="G24" s="30" t="str">
        <f t="shared" si="2"/>
        <v xml:space="preserve"> </v>
      </c>
      <c r="H24" s="48" t="str">
        <f t="shared" si="3"/>
        <v/>
      </c>
    </row>
    <row r="25" spans="1:8" s="31" customFormat="1" ht="30" x14ac:dyDescent="0.2">
      <c r="A25" s="66"/>
      <c r="B25" s="47" t="s">
        <v>496</v>
      </c>
      <c r="C25" s="28">
        <v>0</v>
      </c>
      <c r="D25" s="28">
        <v>5</v>
      </c>
      <c r="E25" s="33" t="str">
        <f t="shared" ref="E25:E27" si="4">+IF(C25=0,"",C25/C$18)</f>
        <v/>
      </c>
      <c r="F25" s="33">
        <f t="shared" ref="F25:F27" si="5">+IF(D25=0,"",D25/D$18)</f>
        <v>9.6153846153846159E-2</v>
      </c>
      <c r="G25" s="30">
        <f t="shared" si="2"/>
        <v>1</v>
      </c>
      <c r="H25" s="48" t="str">
        <f t="shared" ref="H25:H27" si="6">+IF(OR(AND(E25=""),(G25="")),"",E25*G25)</f>
        <v/>
      </c>
    </row>
    <row r="26" spans="1:8" s="31" customFormat="1" ht="15" x14ac:dyDescent="0.2">
      <c r="A26" s="66"/>
      <c r="B26" s="47" t="s">
        <v>2</v>
      </c>
      <c r="C26" s="28">
        <v>1</v>
      </c>
      <c r="D26" s="28">
        <v>3</v>
      </c>
      <c r="E26" s="33">
        <f t="shared" si="4"/>
        <v>5.2631578947368418E-2</v>
      </c>
      <c r="F26" s="33">
        <f t="shared" si="5"/>
        <v>5.7692307692307696E-2</v>
      </c>
      <c r="G26" s="30">
        <f t="shared" si="2"/>
        <v>2</v>
      </c>
      <c r="H26" s="48">
        <f t="shared" si="6"/>
        <v>0.10526315789473684</v>
      </c>
    </row>
    <row r="27" spans="1:8" s="31" customFormat="1" ht="15" x14ac:dyDescent="0.2">
      <c r="A27" s="66"/>
      <c r="B27" s="47" t="s">
        <v>555</v>
      </c>
      <c r="C27" s="28">
        <v>0</v>
      </c>
      <c r="D27" s="28">
        <v>1</v>
      </c>
      <c r="E27" s="33" t="str">
        <f t="shared" si="4"/>
        <v/>
      </c>
      <c r="F27" s="33">
        <f t="shared" si="5"/>
        <v>1.9230769230769232E-2</v>
      </c>
      <c r="G27" s="30">
        <f t="shared" si="2"/>
        <v>1</v>
      </c>
      <c r="H27" s="48" t="str">
        <f t="shared" si="6"/>
        <v/>
      </c>
    </row>
    <row r="28" spans="1:8" s="31" customFormat="1" ht="15" x14ac:dyDescent="0.2">
      <c r="A28" s="66"/>
      <c r="B28" s="47" t="s">
        <v>3</v>
      </c>
      <c r="C28" s="28">
        <v>0</v>
      </c>
      <c r="D28" s="28">
        <v>1</v>
      </c>
      <c r="E28" s="33" t="str">
        <f t="shared" si="0"/>
        <v/>
      </c>
      <c r="F28" s="33">
        <f t="shared" si="1"/>
        <v>1.9230769230769232E-2</v>
      </c>
      <c r="G28" s="30">
        <f t="shared" si="2"/>
        <v>1</v>
      </c>
      <c r="H28" s="48" t="str">
        <f t="shared" si="3"/>
        <v/>
      </c>
    </row>
    <row r="29" spans="1:8" s="31" customFormat="1" ht="15" x14ac:dyDescent="0.2">
      <c r="A29" s="66"/>
      <c r="B29" s="47" t="s">
        <v>5</v>
      </c>
      <c r="C29" s="28">
        <v>2</v>
      </c>
      <c r="D29" s="28">
        <v>5</v>
      </c>
      <c r="E29" s="33">
        <f t="shared" si="0"/>
        <v>0.10526315789473684</v>
      </c>
      <c r="F29" s="33">
        <f t="shared" si="1"/>
        <v>9.6153846153846159E-2</v>
      </c>
      <c r="G29" s="30">
        <f t="shared" si="2"/>
        <v>1.5</v>
      </c>
      <c r="H29" s="48">
        <f t="shared" si="3"/>
        <v>0.15789473684210525</v>
      </c>
    </row>
    <row r="30" spans="1:8" s="31" customFormat="1" ht="15" x14ac:dyDescent="0.2">
      <c r="A30" s="66"/>
      <c r="B30" s="47" t="s">
        <v>152</v>
      </c>
      <c r="C30" s="28">
        <v>0</v>
      </c>
      <c r="D30" s="28">
        <v>0</v>
      </c>
      <c r="E30" s="33" t="str">
        <f t="shared" si="0"/>
        <v/>
      </c>
      <c r="F30" s="33" t="str">
        <f t="shared" si="1"/>
        <v/>
      </c>
      <c r="G30" s="30" t="str">
        <f t="shared" si="2"/>
        <v xml:space="preserve"> 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28">
        <v>0</v>
      </c>
      <c r="D31" s="28">
        <v>0</v>
      </c>
      <c r="E31" s="33" t="str">
        <f t="shared" si="0"/>
        <v/>
      </c>
      <c r="F31" s="33" t="str">
        <f t="shared" si="1"/>
        <v/>
      </c>
      <c r="G31" s="30" t="str">
        <f t="shared" si="2"/>
        <v xml:space="preserve"> 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28">
        <v>0</v>
      </c>
      <c r="D32" s="28">
        <v>0</v>
      </c>
      <c r="E32" s="33" t="str">
        <f t="shared" si="0"/>
        <v/>
      </c>
      <c r="F32" s="33" t="str">
        <f t="shared" si="1"/>
        <v/>
      </c>
      <c r="G32" s="30" t="str">
        <f t="shared" si="2"/>
        <v xml:space="preserve"> </v>
      </c>
      <c r="H32" s="48" t="str">
        <f t="shared" si="3"/>
        <v/>
      </c>
    </row>
    <row r="33" spans="1:8" s="31" customFormat="1" ht="15" x14ac:dyDescent="0.2">
      <c r="A33" s="66"/>
      <c r="B33" s="47" t="s">
        <v>6</v>
      </c>
      <c r="C33" s="28">
        <v>0</v>
      </c>
      <c r="D33" s="28">
        <v>0</v>
      </c>
      <c r="E33" s="33" t="str">
        <f t="shared" si="0"/>
        <v/>
      </c>
      <c r="F33" s="33" t="str">
        <f t="shared" si="1"/>
        <v/>
      </c>
      <c r="G33" s="30" t="str">
        <f t="shared" si="2"/>
        <v xml:space="preserve"> </v>
      </c>
      <c r="H33" s="48" t="str">
        <f t="shared" si="3"/>
        <v/>
      </c>
    </row>
    <row r="34" spans="1:8" s="31" customFormat="1" ht="15" x14ac:dyDescent="0.2">
      <c r="A34" s="66"/>
      <c r="B34" s="47" t="s">
        <v>154</v>
      </c>
      <c r="C34" s="28">
        <v>0</v>
      </c>
      <c r="D34" s="28">
        <v>0</v>
      </c>
      <c r="E34" s="33" t="str">
        <f t="shared" si="0"/>
        <v/>
      </c>
      <c r="F34" s="33" t="str">
        <f t="shared" si="1"/>
        <v/>
      </c>
      <c r="G34" s="30" t="str">
        <f t="shared" si="2"/>
        <v xml:space="preserve"> 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28">
        <v>1</v>
      </c>
      <c r="D35" s="28">
        <v>1</v>
      </c>
      <c r="E35" s="33">
        <f t="shared" si="0"/>
        <v>5.2631578947368418E-2</v>
      </c>
      <c r="F35" s="33">
        <f t="shared" si="1"/>
        <v>1.9230769230769232E-2</v>
      </c>
      <c r="G35" s="30">
        <f t="shared" si="2"/>
        <v>0</v>
      </c>
      <c r="H35" s="48">
        <f t="shared" si="3"/>
        <v>0</v>
      </c>
    </row>
    <row r="36" spans="1:8" s="31" customFormat="1" ht="30" x14ac:dyDescent="0.2">
      <c r="A36" s="66"/>
      <c r="B36" s="47" t="s">
        <v>156</v>
      </c>
      <c r="C36" s="28">
        <v>0</v>
      </c>
      <c r="D36" s="28">
        <v>0</v>
      </c>
      <c r="E36" s="33" t="str">
        <f t="shared" si="0"/>
        <v/>
      </c>
      <c r="F36" s="33" t="str">
        <f t="shared" si="1"/>
        <v/>
      </c>
      <c r="G36" s="30" t="str">
        <f t="shared" si="2"/>
        <v xml:space="preserve"> </v>
      </c>
      <c r="H36" s="48" t="str">
        <f t="shared" si="3"/>
        <v/>
      </c>
    </row>
    <row r="37" spans="1:8" s="31" customFormat="1" ht="15" x14ac:dyDescent="0.2">
      <c r="A37" s="66"/>
      <c r="B37" s="47" t="s">
        <v>157</v>
      </c>
      <c r="C37" s="28">
        <v>0</v>
      </c>
      <c r="D37" s="28">
        <v>0</v>
      </c>
      <c r="E37" s="33" t="str">
        <f t="shared" si="0"/>
        <v/>
      </c>
      <c r="F37" s="33" t="str">
        <f t="shared" si="1"/>
        <v/>
      </c>
      <c r="G37" s="30" t="str">
        <f t="shared" si="2"/>
        <v xml:space="preserve"> </v>
      </c>
      <c r="H37" s="48" t="str">
        <f t="shared" si="3"/>
        <v/>
      </c>
    </row>
    <row r="38" spans="1:8" s="31" customFormat="1" ht="15" x14ac:dyDescent="0.2">
      <c r="A38" s="66"/>
      <c r="B38" s="47" t="s">
        <v>7</v>
      </c>
      <c r="C38" s="28">
        <v>0</v>
      </c>
      <c r="D38" s="28">
        <v>3</v>
      </c>
      <c r="E38" s="33" t="str">
        <f t="shared" si="0"/>
        <v/>
      </c>
      <c r="F38" s="33">
        <f t="shared" si="1"/>
        <v>5.7692307692307696E-2</v>
      </c>
      <c r="G38" s="30">
        <f t="shared" si="2"/>
        <v>1</v>
      </c>
      <c r="H38" s="48" t="str">
        <f t="shared" si="3"/>
        <v/>
      </c>
    </row>
    <row r="39" spans="1:8" s="31" customFormat="1" ht="15" x14ac:dyDescent="0.2">
      <c r="A39" s="66"/>
      <c r="B39" s="47" t="s">
        <v>158</v>
      </c>
      <c r="C39" s="28">
        <v>0</v>
      </c>
      <c r="D39" s="28">
        <v>0</v>
      </c>
      <c r="E39" s="33" t="str">
        <f t="shared" si="0"/>
        <v/>
      </c>
      <c r="F39" s="33" t="str">
        <f t="shared" si="1"/>
        <v/>
      </c>
      <c r="G39" s="30" t="str">
        <f t="shared" si="2"/>
        <v xml:space="preserve"> 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28">
        <v>0</v>
      </c>
      <c r="D40" s="28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28">
        <v>0</v>
      </c>
      <c r="D41" s="28">
        <v>0</v>
      </c>
      <c r="E41" s="33" t="str">
        <f t="shared" si="0"/>
        <v/>
      </c>
      <c r="F41" s="33" t="str">
        <f t="shared" si="1"/>
        <v/>
      </c>
      <c r="G41" s="30" t="str">
        <f t="shared" si="2"/>
        <v xml:space="preserve"> 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28">
        <v>0</v>
      </c>
      <c r="D42" s="28">
        <v>0</v>
      </c>
      <c r="E42" s="33" t="str">
        <f t="shared" si="0"/>
        <v/>
      </c>
      <c r="F42" s="33" t="str">
        <f t="shared" si="1"/>
        <v/>
      </c>
      <c r="G42" s="30" t="str">
        <f t="shared" si="2"/>
        <v xml:space="preserve"> </v>
      </c>
      <c r="H42" s="48" t="str">
        <f t="shared" si="3"/>
        <v/>
      </c>
    </row>
    <row r="43" spans="1:8" s="31" customFormat="1" ht="30" x14ac:dyDescent="0.2">
      <c r="A43" s="66"/>
      <c r="B43" s="47" t="s">
        <v>162</v>
      </c>
      <c r="C43" s="28">
        <v>0</v>
      </c>
      <c r="D43" s="28">
        <v>0</v>
      </c>
      <c r="E43" s="33" t="str">
        <f t="shared" si="0"/>
        <v/>
      </c>
      <c r="F43" s="33" t="str">
        <f t="shared" si="1"/>
        <v/>
      </c>
      <c r="G43" s="30" t="str">
        <f t="shared" si="2"/>
        <v xml:space="preserve"> </v>
      </c>
      <c r="H43" s="48" t="str">
        <f t="shared" si="3"/>
        <v/>
      </c>
    </row>
    <row r="44" spans="1:8" s="31" customFormat="1" ht="15" x14ac:dyDescent="0.2">
      <c r="A44" s="66"/>
      <c r="B44" s="47" t="s">
        <v>163</v>
      </c>
      <c r="C44" s="28">
        <v>0</v>
      </c>
      <c r="D44" s="28">
        <v>0</v>
      </c>
      <c r="E44" s="33" t="str">
        <f t="shared" si="0"/>
        <v/>
      </c>
      <c r="F44" s="33" t="str">
        <f t="shared" si="1"/>
        <v/>
      </c>
      <c r="G44" s="30" t="str">
        <f t="shared" si="2"/>
        <v xml:space="preserve"> </v>
      </c>
      <c r="H44" s="48" t="str">
        <f t="shared" si="3"/>
        <v/>
      </c>
    </row>
    <row r="45" spans="1:8" s="31" customFormat="1" ht="15" x14ac:dyDescent="0.2">
      <c r="A45" s="66"/>
      <c r="B45" s="47" t="s">
        <v>8</v>
      </c>
      <c r="C45" s="28">
        <v>0</v>
      </c>
      <c r="D45" s="28">
        <v>0</v>
      </c>
      <c r="E45" s="33" t="str">
        <f t="shared" si="0"/>
        <v/>
      </c>
      <c r="F45" s="33" t="str">
        <f t="shared" si="1"/>
        <v/>
      </c>
      <c r="G45" s="30" t="str">
        <f t="shared" si="2"/>
        <v xml:space="preserve"> 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28">
        <v>0</v>
      </c>
      <c r="D46" s="28">
        <v>0</v>
      </c>
      <c r="E46" s="33" t="str">
        <f t="shared" si="0"/>
        <v/>
      </c>
      <c r="F46" s="33" t="str">
        <f t="shared" si="1"/>
        <v/>
      </c>
      <c r="G46" s="30" t="str">
        <f t="shared" si="2"/>
        <v xml:space="preserve"> </v>
      </c>
      <c r="H46" s="48" t="str">
        <f t="shared" si="3"/>
        <v/>
      </c>
    </row>
    <row r="47" spans="1:8" s="31" customFormat="1" ht="15" x14ac:dyDescent="0.2">
      <c r="A47" s="66"/>
      <c r="B47" s="47" t="s">
        <v>164</v>
      </c>
      <c r="C47" s="28">
        <v>1</v>
      </c>
      <c r="D47" s="28">
        <v>0</v>
      </c>
      <c r="E47" s="33">
        <f t="shared" si="0"/>
        <v>5.2631578947368418E-2</v>
      </c>
      <c r="F47" s="33" t="str">
        <f t="shared" si="1"/>
        <v/>
      </c>
      <c r="G47" s="30">
        <f t="shared" si="2"/>
        <v>-1</v>
      </c>
      <c r="H47" s="48">
        <f t="shared" si="3"/>
        <v>-5.2631578947368418E-2</v>
      </c>
    </row>
    <row r="48" spans="1:8" s="31" customFormat="1" ht="30" x14ac:dyDescent="0.2">
      <c r="A48" s="66"/>
      <c r="B48" s="47" t="s">
        <v>556</v>
      </c>
      <c r="C48" s="28">
        <v>1</v>
      </c>
      <c r="D48" s="28">
        <v>1</v>
      </c>
      <c r="E48" s="33">
        <f t="shared" si="0"/>
        <v>5.2631578947368418E-2</v>
      </c>
      <c r="F48" s="33">
        <f t="shared" si="1"/>
        <v>1.9230769230769232E-2</v>
      </c>
      <c r="G48" s="30">
        <f t="shared" si="2"/>
        <v>0</v>
      </c>
      <c r="H48" s="48">
        <f t="shared" si="3"/>
        <v>0</v>
      </c>
    </row>
    <row r="49" spans="1:8" s="31" customFormat="1" ht="15" x14ac:dyDescent="0.2">
      <c r="A49" s="66"/>
      <c r="B49" s="47" t="s">
        <v>9</v>
      </c>
      <c r="C49" s="28">
        <v>1</v>
      </c>
      <c r="D49" s="28">
        <v>23</v>
      </c>
      <c r="E49" s="33">
        <f t="shared" si="0"/>
        <v>5.2631578947368418E-2</v>
      </c>
      <c r="F49" s="33">
        <f t="shared" si="1"/>
        <v>0.44230769230769229</v>
      </c>
      <c r="G49" s="30">
        <f t="shared" si="2"/>
        <v>22</v>
      </c>
      <c r="H49" s="48">
        <f t="shared" si="3"/>
        <v>1.1578947368421053</v>
      </c>
    </row>
    <row r="50" spans="1:8" s="31" customFormat="1" ht="15" x14ac:dyDescent="0.2">
      <c r="A50" s="66"/>
      <c r="B50" s="47" t="s">
        <v>557</v>
      </c>
      <c r="C50" s="28">
        <v>0</v>
      </c>
      <c r="D50" s="28">
        <v>0</v>
      </c>
      <c r="E50" s="33" t="str">
        <f t="shared" si="0"/>
        <v/>
      </c>
      <c r="F50" s="33" t="str">
        <f t="shared" si="1"/>
        <v/>
      </c>
      <c r="G50" s="30" t="str">
        <f t="shared" si="2"/>
        <v xml:space="preserve"> </v>
      </c>
      <c r="H50" s="48" t="str">
        <f t="shared" si="3"/>
        <v/>
      </c>
    </row>
    <row r="51" spans="1:8" s="31" customFormat="1" ht="15" x14ac:dyDescent="0.2">
      <c r="A51" s="66"/>
      <c r="B51" s="47" t="s">
        <v>12</v>
      </c>
      <c r="C51" s="28">
        <v>0</v>
      </c>
      <c r="D51" s="28">
        <v>0</v>
      </c>
      <c r="E51" s="33" t="str">
        <f t="shared" si="0"/>
        <v/>
      </c>
      <c r="F51" s="33" t="str">
        <f t="shared" si="1"/>
        <v/>
      </c>
      <c r="G51" s="30" t="str">
        <f t="shared" si="2"/>
        <v xml:space="preserve"> </v>
      </c>
      <c r="H51" s="48" t="str">
        <f t="shared" si="3"/>
        <v/>
      </c>
    </row>
    <row r="52" spans="1:8" s="31" customFormat="1" ht="15" x14ac:dyDescent="0.2">
      <c r="A52" s="66"/>
      <c r="B52" s="47" t="s">
        <v>11</v>
      </c>
      <c r="C52" s="28">
        <v>0</v>
      </c>
      <c r="D52" s="28">
        <v>0</v>
      </c>
      <c r="E52" s="33" t="str">
        <f t="shared" si="0"/>
        <v/>
      </c>
      <c r="F52" s="33" t="str">
        <f t="shared" si="1"/>
        <v/>
      </c>
      <c r="G52" s="30" t="str">
        <f t="shared" si="2"/>
        <v xml:space="preserve"> </v>
      </c>
      <c r="H52" s="48" t="str">
        <f t="shared" si="3"/>
        <v/>
      </c>
    </row>
    <row r="53" spans="1:8" s="31" customFormat="1" ht="15" x14ac:dyDescent="0.2">
      <c r="A53" s="66"/>
      <c r="B53" s="47" t="s">
        <v>414</v>
      </c>
      <c r="C53" s="28">
        <v>0</v>
      </c>
      <c r="D53" s="28">
        <v>0</v>
      </c>
      <c r="E53" s="33" t="str">
        <f t="shared" si="0"/>
        <v/>
      </c>
      <c r="F53" s="33" t="str">
        <f t="shared" si="1"/>
        <v/>
      </c>
      <c r="G53" s="30" t="str">
        <f t="shared" si="2"/>
        <v xml:space="preserve"> </v>
      </c>
      <c r="H53" s="48" t="str">
        <f t="shared" si="3"/>
        <v/>
      </c>
    </row>
    <row r="54" spans="1:8" s="31" customFormat="1" ht="15" x14ac:dyDescent="0.2">
      <c r="A54" s="66"/>
      <c r="B54" s="47" t="s">
        <v>10</v>
      </c>
      <c r="C54" s="28">
        <v>0</v>
      </c>
      <c r="D54" s="28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28">
        <v>0</v>
      </c>
      <c r="D55" s="28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28">
        <v>0</v>
      </c>
      <c r="D56" s="28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28">
        <v>0</v>
      </c>
      <c r="D57" s="28">
        <v>0</v>
      </c>
      <c r="E57" s="33" t="str">
        <f t="shared" ref="E57" si="7">+IF(C57=0,"",C57/C$18)</f>
        <v/>
      </c>
      <c r="F57" s="33" t="str">
        <f t="shared" ref="F57" si="8">+IF(D57=0,"",D57/D$18)</f>
        <v/>
      </c>
      <c r="G57" s="30" t="str">
        <f t="shared" ref="G57" si="9">+IF(AND(C57=0,D57=0)," ",IF(C57=0,1,IF(D57=0,-1,(D57-C57)/C57)))</f>
        <v xml:space="preserve"> 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28">
        <v>0</v>
      </c>
      <c r="D58" s="28">
        <v>0</v>
      </c>
      <c r="E58" s="33" t="str">
        <f t="shared" si="0"/>
        <v/>
      </c>
      <c r="F58" s="33" t="str">
        <f t="shared" si="1"/>
        <v/>
      </c>
      <c r="G58" s="30" t="str">
        <f t="shared" si="2"/>
        <v xml:space="preserve"> </v>
      </c>
      <c r="H58" s="48" t="str">
        <f t="shared" si="3"/>
        <v/>
      </c>
    </row>
    <row r="59" spans="1:8" s="31" customFormat="1" ht="15" x14ac:dyDescent="0.2">
      <c r="A59" s="66"/>
      <c r="B59" s="47" t="s">
        <v>166</v>
      </c>
      <c r="C59" s="28">
        <v>0</v>
      </c>
      <c r="D59" s="28">
        <v>0</v>
      </c>
      <c r="E59" s="33" t="str">
        <f t="shared" si="0"/>
        <v/>
      </c>
      <c r="F59" s="33" t="str">
        <f t="shared" si="1"/>
        <v/>
      </c>
      <c r="G59" s="30" t="str">
        <f t="shared" si="2"/>
        <v xml:space="preserve"> </v>
      </c>
      <c r="H59" s="48" t="str">
        <f t="shared" si="3"/>
        <v/>
      </c>
    </row>
    <row r="60" spans="1:8" s="31" customFormat="1" ht="15" x14ac:dyDescent="0.2">
      <c r="A60" s="66"/>
      <c r="B60" s="47" t="s">
        <v>415</v>
      </c>
      <c r="C60" s="28">
        <v>0</v>
      </c>
      <c r="D60" s="28">
        <v>0</v>
      </c>
      <c r="E60" s="33" t="str">
        <f t="shared" si="0"/>
        <v/>
      </c>
      <c r="F60" s="33" t="str">
        <f t="shared" si="1"/>
        <v/>
      </c>
      <c r="G60" s="30" t="str">
        <f t="shared" si="2"/>
        <v xml:space="preserve"> </v>
      </c>
      <c r="H60" s="48" t="str">
        <f t="shared" si="3"/>
        <v/>
      </c>
    </row>
    <row r="61" spans="1:8" s="31" customFormat="1" ht="15" x14ac:dyDescent="0.2">
      <c r="A61" s="66"/>
      <c r="B61" s="47" t="s">
        <v>167</v>
      </c>
      <c r="C61" s="28">
        <v>0</v>
      </c>
      <c r="D61" s="28">
        <v>0</v>
      </c>
      <c r="E61" s="33" t="str">
        <f t="shared" si="0"/>
        <v/>
      </c>
      <c r="F61" s="33" t="str">
        <f t="shared" si="1"/>
        <v/>
      </c>
      <c r="G61" s="30" t="str">
        <f t="shared" si="2"/>
        <v xml:space="preserve"> </v>
      </c>
      <c r="H61" s="48" t="str">
        <f t="shared" si="3"/>
        <v/>
      </c>
    </row>
    <row r="62" spans="1:8" s="31" customFormat="1" ht="15" x14ac:dyDescent="0.2">
      <c r="A62" s="66"/>
      <c r="B62" s="47" t="s">
        <v>168</v>
      </c>
      <c r="C62" s="28">
        <v>0</v>
      </c>
      <c r="D62" s="28">
        <v>0</v>
      </c>
      <c r="E62" s="33" t="str">
        <f t="shared" si="0"/>
        <v/>
      </c>
      <c r="F62" s="33" t="str">
        <f t="shared" si="1"/>
        <v/>
      </c>
      <c r="G62" s="30" t="str">
        <f t="shared" si="2"/>
        <v xml:space="preserve"> </v>
      </c>
      <c r="H62" s="48" t="str">
        <f t="shared" si="3"/>
        <v/>
      </c>
    </row>
    <row r="63" spans="1:8" s="31" customFormat="1" ht="15" x14ac:dyDescent="0.2">
      <c r="A63" s="66"/>
      <c r="B63" s="47" t="s">
        <v>545</v>
      </c>
      <c r="C63" s="28">
        <v>3</v>
      </c>
      <c r="D63" s="28">
        <v>3</v>
      </c>
      <c r="E63" s="33">
        <f t="shared" ref="E63:E64" si="11">+IF(C63=0,"",C63/C$18)</f>
        <v>0.15789473684210525</v>
      </c>
      <c r="F63" s="33">
        <f t="shared" ref="F63:F64" si="12">+IF(D63=0,"",D63/D$18)</f>
        <v>5.7692307692307696E-2</v>
      </c>
      <c r="G63" s="30">
        <f t="shared" si="2"/>
        <v>0</v>
      </c>
      <c r="H63" s="48">
        <f t="shared" ref="H63:H64" si="13">+IF(OR(AND(E63=""),(G63="")),"",E63*G63)</f>
        <v>0</v>
      </c>
    </row>
    <row r="64" spans="1:8" s="31" customFormat="1" ht="15" x14ac:dyDescent="0.2">
      <c r="A64" s="66"/>
      <c r="B64" s="47" t="s">
        <v>576</v>
      </c>
      <c r="C64" s="28">
        <v>0</v>
      </c>
      <c r="D64" s="28">
        <v>0</v>
      </c>
      <c r="E64" s="33" t="str">
        <f t="shared" si="11"/>
        <v/>
      </c>
      <c r="F64" s="33" t="str">
        <f t="shared" si="12"/>
        <v/>
      </c>
      <c r="G64" s="30" t="str">
        <f t="shared" si="2"/>
        <v xml:space="preserve"> 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28"/>
      <c r="D65" s="28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28">
        <v>0</v>
      </c>
      <c r="D66" s="28">
        <v>0</v>
      </c>
      <c r="E66" s="33" t="str">
        <f t="shared" si="14"/>
        <v/>
      </c>
      <c r="F66" s="33" t="str">
        <f t="shared" si="15"/>
        <v/>
      </c>
      <c r="G66" s="30" t="str">
        <f t="shared" si="16"/>
        <v xml:space="preserve"> </v>
      </c>
      <c r="H66" s="48" t="str">
        <f t="shared" si="17"/>
        <v/>
      </c>
    </row>
    <row r="67" spans="1:8" s="31" customFormat="1" ht="15" x14ac:dyDescent="0.2">
      <c r="A67" s="66"/>
      <c r="B67" s="47" t="s">
        <v>15</v>
      </c>
      <c r="C67" s="28">
        <v>1</v>
      </c>
      <c r="D67" s="28">
        <v>3</v>
      </c>
      <c r="E67" s="33">
        <f t="shared" si="0"/>
        <v>5.2631578947368418E-2</v>
      </c>
      <c r="F67" s="33">
        <f t="shared" si="1"/>
        <v>5.7692307692307696E-2</v>
      </c>
      <c r="G67" s="30">
        <f t="shared" si="2"/>
        <v>2</v>
      </c>
      <c r="H67" s="48">
        <f t="shared" si="3"/>
        <v>0.10526315789473684</v>
      </c>
    </row>
    <row r="68" spans="1:8" s="31" customFormat="1" ht="15" x14ac:dyDescent="0.2">
      <c r="A68" s="66"/>
      <c r="B68" s="47" t="s">
        <v>170</v>
      </c>
      <c r="C68" s="28">
        <v>0</v>
      </c>
      <c r="D68" s="28">
        <v>3</v>
      </c>
      <c r="E68" s="33" t="str">
        <f t="shared" si="0"/>
        <v/>
      </c>
      <c r="F68" s="33">
        <f t="shared" si="1"/>
        <v>5.7692307692307696E-2</v>
      </c>
      <c r="G68" s="30">
        <f t="shared" si="2"/>
        <v>1</v>
      </c>
      <c r="H68" s="48" t="str">
        <f t="shared" si="3"/>
        <v/>
      </c>
    </row>
    <row r="69" spans="1:8" s="31" customFormat="1" ht="15.75" thickBot="1" x14ac:dyDescent="0.25">
      <c r="A69" s="66"/>
      <c r="B69" s="49" t="s">
        <v>171</v>
      </c>
      <c r="C69" s="50">
        <v>0</v>
      </c>
      <c r="D69" s="50">
        <v>0</v>
      </c>
      <c r="E69" s="51" t="str">
        <f t="shared" si="0"/>
        <v/>
      </c>
      <c r="F69" s="51" t="str">
        <f t="shared" si="1"/>
        <v/>
      </c>
      <c r="G69" s="62" t="str">
        <f t="shared" si="2"/>
        <v xml:space="preserve"> </v>
      </c>
      <c r="H69" s="52" t="str">
        <f t="shared" si="3"/>
        <v/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677</v>
      </c>
      <c r="D75" s="9">
        <f>SUM(D76:D170)</f>
        <v>702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3.6927621861152143E-2</v>
      </c>
      <c r="H75" s="39">
        <f>+IF(OR(AND(E75=""),(G75="")),"",E75*G75)</f>
        <v>3.6927621861152143E-2</v>
      </c>
    </row>
    <row r="76" spans="1:8" s="31" customFormat="1" ht="15" x14ac:dyDescent="0.2">
      <c r="A76" s="66"/>
      <c r="B76" s="47" t="s">
        <v>416</v>
      </c>
      <c r="C76" s="28">
        <v>11</v>
      </c>
      <c r="D76" s="28">
        <v>28</v>
      </c>
      <c r="E76" s="29">
        <f>+IF(C76=0,"",C76/C$75)</f>
        <v>1.6248153618906941E-2</v>
      </c>
      <c r="F76" s="29">
        <f>+IF(D76=0,"",D76/D$75)</f>
        <v>3.9886039886039885E-2</v>
      </c>
      <c r="G76" s="30">
        <f t="shared" ref="G76:G144" si="18">+IF(AND(C76=0,D76=0)," ",IF(C76=0,1,IF(D76=0,-1,(D76-C76)/C76)))</f>
        <v>1.5454545454545454</v>
      </c>
      <c r="H76" s="48">
        <f>+IF(OR(AND(E76=""),(G76="")),"",E76*G76)</f>
        <v>2.5110782865583454E-2</v>
      </c>
    </row>
    <row r="77" spans="1:8" s="31" customFormat="1" ht="15" x14ac:dyDescent="0.2">
      <c r="A77" s="66"/>
      <c r="B77" s="47" t="s">
        <v>593</v>
      </c>
      <c r="C77" s="28">
        <v>0</v>
      </c>
      <c r="D77" s="28">
        <v>12</v>
      </c>
      <c r="E77" s="29" t="str">
        <f t="shared" ref="E77:E154" si="19">+IF(C77=0,"",C77/C$75)</f>
        <v/>
      </c>
      <c r="F77" s="29">
        <f t="shared" ref="F77:F154" si="20">+IF(D77=0,"",D77/D$75)</f>
        <v>1.7094017094017096E-2</v>
      </c>
      <c r="G77" s="30">
        <f t="shared" si="18"/>
        <v>1</v>
      </c>
      <c r="H77" s="48" t="str">
        <f t="shared" ref="H77:H154" si="21">+IF(OR(AND(E77=""),(G77="")),"",E77*G77)</f>
        <v/>
      </c>
    </row>
    <row r="78" spans="1:8" s="31" customFormat="1" ht="15" x14ac:dyDescent="0.2">
      <c r="A78" s="66"/>
      <c r="B78" s="47" t="s">
        <v>497</v>
      </c>
      <c r="C78" s="28">
        <v>1</v>
      </c>
      <c r="D78" s="28">
        <v>1</v>
      </c>
      <c r="E78" s="29">
        <f t="shared" ref="E78:E79" si="22">+IF(C78=0,"",C78/C$75)</f>
        <v>1.4771048744460858E-3</v>
      </c>
      <c r="F78" s="29">
        <f t="shared" ref="F78:F79" si="23">+IF(D78=0,"",D78/D$75)</f>
        <v>1.4245014245014246E-3</v>
      </c>
      <c r="G78" s="30">
        <f t="shared" si="18"/>
        <v>0</v>
      </c>
      <c r="H78" s="48">
        <f t="shared" ref="H78:H79" si="24">+IF(OR(AND(E78=""),(G78="")),"",E78*G78)</f>
        <v>0</v>
      </c>
    </row>
    <row r="79" spans="1:8" s="31" customFormat="1" ht="15" x14ac:dyDescent="0.2">
      <c r="A79" s="66"/>
      <c r="B79" s="47" t="s">
        <v>558</v>
      </c>
      <c r="C79" s="28">
        <v>16</v>
      </c>
      <c r="D79" s="28">
        <v>49</v>
      </c>
      <c r="E79" s="29">
        <f t="shared" si="22"/>
        <v>2.3633677991137372E-2</v>
      </c>
      <c r="F79" s="29">
        <f t="shared" si="23"/>
        <v>6.9800569800569798E-2</v>
      </c>
      <c r="G79" s="30">
        <f t="shared" si="18"/>
        <v>2.0625</v>
      </c>
      <c r="H79" s="48">
        <f t="shared" si="24"/>
        <v>4.874446085672083E-2</v>
      </c>
    </row>
    <row r="80" spans="1:8" s="31" customFormat="1" ht="15" x14ac:dyDescent="0.2">
      <c r="A80" s="66"/>
      <c r="B80" s="47" t="s">
        <v>172</v>
      </c>
      <c r="C80" s="28">
        <v>8</v>
      </c>
      <c r="D80" s="28">
        <v>18</v>
      </c>
      <c r="E80" s="29">
        <f t="shared" si="19"/>
        <v>1.1816838995568686E-2</v>
      </c>
      <c r="F80" s="29">
        <f t="shared" si="20"/>
        <v>2.564102564102564E-2</v>
      </c>
      <c r="G80" s="30">
        <f t="shared" si="18"/>
        <v>1.25</v>
      </c>
      <c r="H80" s="48">
        <f t="shared" si="21"/>
        <v>1.4771048744460858E-2</v>
      </c>
    </row>
    <row r="81" spans="1:8" s="31" customFormat="1" ht="15" x14ac:dyDescent="0.2">
      <c r="A81" s="66"/>
      <c r="B81" s="47" t="s">
        <v>16</v>
      </c>
      <c r="C81" s="28">
        <v>0</v>
      </c>
      <c r="D81" s="28">
        <v>0</v>
      </c>
      <c r="E81" s="29" t="str">
        <f t="shared" si="19"/>
        <v/>
      </c>
      <c r="F81" s="29" t="str">
        <f t="shared" si="20"/>
        <v/>
      </c>
      <c r="G81" s="30" t="str">
        <f t="shared" si="18"/>
        <v xml:space="preserve"> </v>
      </c>
      <c r="H81" s="48" t="str">
        <f t="shared" si="21"/>
        <v/>
      </c>
    </row>
    <row r="82" spans="1:8" s="31" customFormat="1" ht="15" x14ac:dyDescent="0.2">
      <c r="A82" s="66"/>
      <c r="B82" s="47" t="s">
        <v>35</v>
      </c>
      <c r="C82" s="28">
        <v>1</v>
      </c>
      <c r="D82" s="28">
        <v>1</v>
      </c>
      <c r="E82" s="29">
        <f t="shared" ref="E82" si="25">+IF(C82=0,"",C82/C$75)</f>
        <v>1.4771048744460858E-3</v>
      </c>
      <c r="F82" s="29">
        <f t="shared" ref="F82" si="26">+IF(D82=0,"",D82/D$75)</f>
        <v>1.4245014245014246E-3</v>
      </c>
      <c r="G82" s="30">
        <f t="shared" si="18"/>
        <v>0</v>
      </c>
      <c r="H82" s="48">
        <f t="shared" ref="H82" si="27">+IF(OR(AND(E82=""),(G82="")),"",E82*G82)</f>
        <v>0</v>
      </c>
    </row>
    <row r="83" spans="1:8" s="31" customFormat="1" ht="15" x14ac:dyDescent="0.2">
      <c r="A83" s="66" t="s">
        <v>644</v>
      </c>
      <c r="B83" s="47" t="s">
        <v>645</v>
      </c>
      <c r="C83" s="28"/>
      <c r="D83" s="28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28">
        <v>0</v>
      </c>
      <c r="D84" s="28">
        <v>0</v>
      </c>
      <c r="E84" s="29" t="str">
        <f t="shared" si="28"/>
        <v/>
      </c>
      <c r="F84" s="29" t="str">
        <f t="shared" si="29"/>
        <v/>
      </c>
      <c r="G84" s="30" t="str">
        <f t="shared" si="30"/>
        <v xml:space="preserve"> 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28">
        <v>1</v>
      </c>
      <c r="D85" s="28">
        <v>26</v>
      </c>
      <c r="E85" s="29">
        <f t="shared" si="19"/>
        <v>1.4771048744460858E-3</v>
      </c>
      <c r="F85" s="29">
        <f t="shared" si="20"/>
        <v>3.7037037037037035E-2</v>
      </c>
      <c r="G85" s="30">
        <f t="shared" si="18"/>
        <v>25</v>
      </c>
      <c r="H85" s="48">
        <f t="shared" si="21"/>
        <v>3.6927621861152143E-2</v>
      </c>
    </row>
    <row r="86" spans="1:8" s="31" customFormat="1" ht="15" x14ac:dyDescent="0.2">
      <c r="A86" s="66"/>
      <c r="B86" s="47" t="s">
        <v>417</v>
      </c>
      <c r="C86" s="28">
        <v>0</v>
      </c>
      <c r="D86" s="28">
        <v>4</v>
      </c>
      <c r="E86" s="29" t="str">
        <f t="shared" si="19"/>
        <v/>
      </c>
      <c r="F86" s="29">
        <f t="shared" si="20"/>
        <v>5.6980056980056983E-3</v>
      </c>
      <c r="G86" s="30">
        <f t="shared" si="18"/>
        <v>1</v>
      </c>
      <c r="H86" s="48" t="str">
        <f t="shared" si="21"/>
        <v/>
      </c>
    </row>
    <row r="87" spans="1:8" s="31" customFormat="1" ht="15" x14ac:dyDescent="0.2">
      <c r="A87" s="66"/>
      <c r="B87" s="47" t="s">
        <v>175</v>
      </c>
      <c r="C87" s="28">
        <v>0</v>
      </c>
      <c r="D87" s="28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28">
        <v>12</v>
      </c>
      <c r="D88" s="28">
        <v>4</v>
      </c>
      <c r="E88" s="29">
        <f t="shared" si="19"/>
        <v>1.7725258493353029E-2</v>
      </c>
      <c r="F88" s="29">
        <f t="shared" si="20"/>
        <v>5.6980056980056983E-3</v>
      </c>
      <c r="G88" s="30">
        <f t="shared" si="18"/>
        <v>-0.66666666666666663</v>
      </c>
      <c r="H88" s="48">
        <f t="shared" si="21"/>
        <v>-1.1816838995568686E-2</v>
      </c>
    </row>
    <row r="89" spans="1:8" s="31" customFormat="1" ht="15" x14ac:dyDescent="0.2">
      <c r="A89" s="66"/>
      <c r="B89" s="47" t="s">
        <v>17</v>
      </c>
      <c r="C89" s="28">
        <v>1</v>
      </c>
      <c r="D89" s="28">
        <v>2</v>
      </c>
      <c r="E89" s="29">
        <f t="shared" si="19"/>
        <v>1.4771048744460858E-3</v>
      </c>
      <c r="F89" s="29">
        <f t="shared" si="20"/>
        <v>2.8490028490028491E-3</v>
      </c>
      <c r="G89" s="30">
        <f t="shared" si="18"/>
        <v>1</v>
      </c>
      <c r="H89" s="48">
        <f t="shared" si="21"/>
        <v>1.4771048744460858E-3</v>
      </c>
    </row>
    <row r="90" spans="1:8" s="31" customFormat="1" ht="15" x14ac:dyDescent="0.2">
      <c r="A90" s="66"/>
      <c r="B90" s="47" t="s">
        <v>177</v>
      </c>
      <c r="C90" s="28">
        <v>12</v>
      </c>
      <c r="D90" s="28">
        <v>13</v>
      </c>
      <c r="E90" s="29">
        <f t="shared" si="19"/>
        <v>1.7725258493353029E-2</v>
      </c>
      <c r="F90" s="29">
        <f t="shared" si="20"/>
        <v>1.8518518518518517E-2</v>
      </c>
      <c r="G90" s="30">
        <f t="shared" si="18"/>
        <v>8.3333333333333329E-2</v>
      </c>
      <c r="H90" s="48">
        <f t="shared" si="21"/>
        <v>1.4771048744460858E-3</v>
      </c>
    </row>
    <row r="91" spans="1:8" s="31" customFormat="1" ht="15" x14ac:dyDescent="0.2">
      <c r="A91" s="66"/>
      <c r="B91" s="47" t="s">
        <v>559</v>
      </c>
      <c r="C91" s="28">
        <v>1</v>
      </c>
      <c r="D91" s="28">
        <v>4</v>
      </c>
      <c r="E91" s="29">
        <f t="shared" ref="E91" si="32">+IF(C91=0,"",C91/C$75)</f>
        <v>1.4771048744460858E-3</v>
      </c>
      <c r="F91" s="29">
        <f t="shared" ref="F91" si="33">+IF(D91=0,"",D91/D$75)</f>
        <v>5.6980056980056983E-3</v>
      </c>
      <c r="G91" s="30">
        <f t="shared" si="18"/>
        <v>3</v>
      </c>
      <c r="H91" s="48">
        <f t="shared" ref="H91" si="34">+IF(OR(AND(E91=""),(G91="")),"",E91*G91)</f>
        <v>4.4313146233382573E-3</v>
      </c>
    </row>
    <row r="92" spans="1:8" s="31" customFormat="1" ht="15" x14ac:dyDescent="0.2">
      <c r="A92" s="66" t="s">
        <v>644</v>
      </c>
      <c r="B92" s="47" t="s">
        <v>647</v>
      </c>
      <c r="C92" s="28"/>
      <c r="D92" s="28">
        <v>0</v>
      </c>
      <c r="E92" s="29" t="str">
        <f t="shared" ref="E92" si="35">+IF(C92=0,"",C92/C$75)</f>
        <v/>
      </c>
      <c r="F92" s="29" t="str">
        <f t="shared" ref="F92" si="36">+IF(D92=0,"",D92/D$75)</f>
        <v/>
      </c>
      <c r="G92" s="30" t="str">
        <f t="shared" ref="G92" si="37">+IF(AND(C92=0,D92=0)," ",IF(C92=0,1,IF(D92=0,-1,(D92-C92)/C92)))</f>
        <v xml:space="preserve"> 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28">
        <v>17</v>
      </c>
      <c r="D93" s="28">
        <v>42</v>
      </c>
      <c r="E93" s="29">
        <f t="shared" si="19"/>
        <v>2.5110782865583457E-2</v>
      </c>
      <c r="F93" s="29">
        <f t="shared" si="20"/>
        <v>5.9829059829059832E-2</v>
      </c>
      <c r="G93" s="30">
        <f t="shared" si="18"/>
        <v>1.4705882352941178</v>
      </c>
      <c r="H93" s="48">
        <f t="shared" si="21"/>
        <v>3.6927621861152143E-2</v>
      </c>
    </row>
    <row r="94" spans="1:8" s="31" customFormat="1" ht="15" x14ac:dyDescent="0.2">
      <c r="A94" s="66"/>
      <c r="B94" s="47" t="s">
        <v>179</v>
      </c>
      <c r="C94" s="28">
        <v>2</v>
      </c>
      <c r="D94" s="28">
        <v>3</v>
      </c>
      <c r="E94" s="29">
        <f t="shared" si="19"/>
        <v>2.9542097488921715E-3</v>
      </c>
      <c r="F94" s="29">
        <f t="shared" si="20"/>
        <v>4.2735042735042739E-3</v>
      </c>
      <c r="G94" s="30">
        <f t="shared" si="18"/>
        <v>0.5</v>
      </c>
      <c r="H94" s="48">
        <f t="shared" si="21"/>
        <v>1.4771048744460858E-3</v>
      </c>
    </row>
    <row r="95" spans="1:8" s="31" customFormat="1" ht="15" x14ac:dyDescent="0.2">
      <c r="A95" s="66"/>
      <c r="B95" s="47" t="s">
        <v>21</v>
      </c>
      <c r="C95" s="28">
        <v>1</v>
      </c>
      <c r="D95" s="28">
        <v>2</v>
      </c>
      <c r="E95" s="29">
        <f t="shared" si="19"/>
        <v>1.4771048744460858E-3</v>
      </c>
      <c r="F95" s="29">
        <f t="shared" si="20"/>
        <v>2.8490028490028491E-3</v>
      </c>
      <c r="G95" s="30">
        <f t="shared" si="18"/>
        <v>1</v>
      </c>
      <c r="H95" s="48">
        <f t="shared" si="21"/>
        <v>1.4771048744460858E-3</v>
      </c>
    </row>
    <row r="96" spans="1:8" s="31" customFormat="1" ht="15" x14ac:dyDescent="0.2">
      <c r="A96" s="66"/>
      <c r="B96" s="47" t="s">
        <v>418</v>
      </c>
      <c r="C96" s="28">
        <v>1</v>
      </c>
      <c r="D96" s="28">
        <v>3</v>
      </c>
      <c r="E96" s="29">
        <f t="shared" si="19"/>
        <v>1.4771048744460858E-3</v>
      </c>
      <c r="F96" s="29">
        <f t="shared" si="20"/>
        <v>4.2735042735042739E-3</v>
      </c>
      <c r="G96" s="30">
        <f t="shared" si="18"/>
        <v>2</v>
      </c>
      <c r="H96" s="48">
        <f t="shared" si="21"/>
        <v>2.9542097488921715E-3</v>
      </c>
    </row>
    <row r="97" spans="1:8" s="31" customFormat="1" ht="15" x14ac:dyDescent="0.2">
      <c r="A97" s="66"/>
      <c r="B97" s="47" t="s">
        <v>180</v>
      </c>
      <c r="C97" s="28">
        <v>1</v>
      </c>
      <c r="D97" s="28">
        <v>3</v>
      </c>
      <c r="E97" s="29">
        <f t="shared" si="19"/>
        <v>1.4771048744460858E-3</v>
      </c>
      <c r="F97" s="29">
        <f t="shared" si="20"/>
        <v>4.2735042735042739E-3</v>
      </c>
      <c r="G97" s="30">
        <f t="shared" si="18"/>
        <v>2</v>
      </c>
      <c r="H97" s="48">
        <f t="shared" si="21"/>
        <v>2.9542097488921715E-3</v>
      </c>
    </row>
    <row r="98" spans="1:8" s="31" customFormat="1" ht="15" x14ac:dyDescent="0.2">
      <c r="A98" s="66"/>
      <c r="B98" s="47" t="s">
        <v>501</v>
      </c>
      <c r="C98" s="28">
        <v>0</v>
      </c>
      <c r="D98" s="28">
        <v>1</v>
      </c>
      <c r="E98" s="29" t="str">
        <f t="shared" ref="E98:E99" si="39">+IF(C98=0,"",C98/C$75)</f>
        <v/>
      </c>
      <c r="F98" s="29">
        <f t="shared" ref="F98:F99" si="40">+IF(D98=0,"",D98/D$75)</f>
        <v>1.4245014245014246E-3</v>
      </c>
      <c r="G98" s="30">
        <f t="shared" si="18"/>
        <v>1</v>
      </c>
      <c r="H98" s="48" t="str">
        <f t="shared" ref="H98:H99" si="41">+IF(OR(AND(E98=""),(G98="")),"",E98*G98)</f>
        <v/>
      </c>
    </row>
    <row r="99" spans="1:8" s="31" customFormat="1" ht="15" x14ac:dyDescent="0.2">
      <c r="A99" s="66"/>
      <c r="B99" s="47" t="s">
        <v>627</v>
      </c>
      <c r="C99" s="28">
        <v>1</v>
      </c>
      <c r="D99" s="28">
        <v>1</v>
      </c>
      <c r="E99" s="29">
        <f t="shared" si="39"/>
        <v>1.4771048744460858E-3</v>
      </c>
      <c r="F99" s="29">
        <f t="shared" si="40"/>
        <v>1.4245014245014246E-3</v>
      </c>
      <c r="G99" s="30">
        <f t="shared" si="18"/>
        <v>0</v>
      </c>
      <c r="H99" s="48">
        <f t="shared" si="41"/>
        <v>0</v>
      </c>
    </row>
    <row r="100" spans="1:8" s="31" customFormat="1" ht="15" x14ac:dyDescent="0.2">
      <c r="A100" s="66"/>
      <c r="B100" s="47" t="s">
        <v>579</v>
      </c>
      <c r="C100" s="28">
        <v>0</v>
      </c>
      <c r="D100" s="28">
        <v>0</v>
      </c>
      <c r="E100" s="29" t="str">
        <f t="shared" ref="E100" si="42">+IF(C100=0,"",C100/C$75)</f>
        <v/>
      </c>
      <c r="F100" s="29" t="str">
        <f t="shared" ref="F100" si="43">+IF(D100=0,"",D100/D$75)</f>
        <v/>
      </c>
      <c r="G100" s="30" t="str">
        <f t="shared" ref="G100" si="44">+IF(AND(C100=0,D100=0)," ",IF(C100=0,1,IF(D100=0,-1,(D100-C100)/C100)))</f>
        <v xml:space="preserve"> 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28">
        <v>9</v>
      </c>
      <c r="D101" s="28">
        <v>5</v>
      </c>
      <c r="E101" s="29">
        <f t="shared" si="19"/>
        <v>1.3293943870014771E-2</v>
      </c>
      <c r="F101" s="29">
        <f t="shared" si="20"/>
        <v>7.1225071225071226E-3</v>
      </c>
      <c r="G101" s="30">
        <f t="shared" si="18"/>
        <v>-0.44444444444444442</v>
      </c>
      <c r="H101" s="48">
        <f t="shared" si="21"/>
        <v>-5.9084194977843422E-3</v>
      </c>
    </row>
    <row r="102" spans="1:8" s="31" customFormat="1" ht="15" x14ac:dyDescent="0.2">
      <c r="A102" s="66"/>
      <c r="B102" s="47" t="s">
        <v>19</v>
      </c>
      <c r="C102" s="28">
        <v>0</v>
      </c>
      <c r="D102" s="28">
        <v>0</v>
      </c>
      <c r="E102" s="29" t="str">
        <f t="shared" si="19"/>
        <v/>
      </c>
      <c r="F102" s="29" t="str">
        <f t="shared" si="20"/>
        <v/>
      </c>
      <c r="G102" s="30" t="str">
        <f t="shared" si="18"/>
        <v xml:space="preserve"> </v>
      </c>
      <c r="H102" s="48" t="str">
        <f t="shared" si="21"/>
        <v/>
      </c>
    </row>
    <row r="103" spans="1:8" s="31" customFormat="1" ht="15" x14ac:dyDescent="0.2">
      <c r="A103" s="66"/>
      <c r="B103" s="47" t="s">
        <v>22</v>
      </c>
      <c r="C103" s="28">
        <v>4</v>
      </c>
      <c r="D103" s="28">
        <v>8</v>
      </c>
      <c r="E103" s="29">
        <f t="shared" si="19"/>
        <v>5.9084194977843431E-3</v>
      </c>
      <c r="F103" s="29">
        <f t="shared" si="20"/>
        <v>1.1396011396011397E-2</v>
      </c>
      <c r="G103" s="30">
        <f t="shared" si="18"/>
        <v>1</v>
      </c>
      <c r="H103" s="48">
        <f t="shared" si="21"/>
        <v>5.9084194977843431E-3</v>
      </c>
    </row>
    <row r="104" spans="1:8" s="31" customFormat="1" ht="15" x14ac:dyDescent="0.2">
      <c r="A104" s="66"/>
      <c r="B104" s="47" t="s">
        <v>182</v>
      </c>
      <c r="C104" s="28">
        <v>1</v>
      </c>
      <c r="D104" s="28">
        <v>0</v>
      </c>
      <c r="E104" s="29">
        <f t="shared" si="19"/>
        <v>1.4771048744460858E-3</v>
      </c>
      <c r="F104" s="29" t="str">
        <f t="shared" si="20"/>
        <v/>
      </c>
      <c r="G104" s="30">
        <f t="shared" si="18"/>
        <v>-1</v>
      </c>
      <c r="H104" s="48">
        <f t="shared" si="21"/>
        <v>-1.4771048744460858E-3</v>
      </c>
    </row>
    <row r="105" spans="1:8" s="31" customFormat="1" ht="15" x14ac:dyDescent="0.2">
      <c r="A105" s="66"/>
      <c r="B105" s="47" t="s">
        <v>586</v>
      </c>
      <c r="C105" s="28">
        <v>5</v>
      </c>
      <c r="D105" s="28">
        <v>10</v>
      </c>
      <c r="E105" s="29">
        <f t="shared" si="19"/>
        <v>7.385524372230428E-3</v>
      </c>
      <c r="F105" s="29">
        <f t="shared" si="20"/>
        <v>1.4245014245014245E-2</v>
      </c>
      <c r="G105" s="30">
        <f t="shared" si="18"/>
        <v>1</v>
      </c>
      <c r="H105" s="48">
        <f t="shared" si="21"/>
        <v>7.385524372230428E-3</v>
      </c>
    </row>
    <row r="106" spans="1:8" s="31" customFormat="1" ht="15" x14ac:dyDescent="0.2">
      <c r="A106" s="66"/>
      <c r="B106" s="47" t="s">
        <v>419</v>
      </c>
      <c r="C106" s="28">
        <v>14</v>
      </c>
      <c r="D106" s="28">
        <v>26</v>
      </c>
      <c r="E106" s="29">
        <f t="shared" si="19"/>
        <v>2.0679468242245199E-2</v>
      </c>
      <c r="F106" s="29">
        <f t="shared" si="20"/>
        <v>3.7037037037037035E-2</v>
      </c>
      <c r="G106" s="30">
        <f t="shared" si="18"/>
        <v>0.8571428571428571</v>
      </c>
      <c r="H106" s="48">
        <f t="shared" si="21"/>
        <v>1.7725258493353026E-2</v>
      </c>
    </row>
    <row r="107" spans="1:8" s="31" customFormat="1" ht="15" x14ac:dyDescent="0.2">
      <c r="A107" s="66"/>
      <c r="B107" s="47" t="s">
        <v>608</v>
      </c>
      <c r="C107" s="28">
        <v>0</v>
      </c>
      <c r="D107" s="28">
        <v>0</v>
      </c>
      <c r="E107" s="29" t="str">
        <f t="shared" ref="E107" si="46">+IF(C107=0,"",C107/C$75)</f>
        <v/>
      </c>
      <c r="F107" s="29" t="str">
        <f t="shared" ref="F107" si="47">+IF(D107=0,"",D107/D$75)</f>
        <v/>
      </c>
      <c r="G107" s="30" t="str">
        <f t="shared" ref="G107" si="48">+IF(AND(C107=0,D107=0)," ",IF(C107=0,1,IF(D107=0,-1,(D107-C107)/C107)))</f>
        <v xml:space="preserve"> </v>
      </c>
      <c r="H107" s="48" t="str">
        <f t="shared" ref="H107" si="49">+IF(OR(AND(E107=""),(G107="")),"",E107*G107)</f>
        <v/>
      </c>
    </row>
    <row r="108" spans="1:8" s="31" customFormat="1" ht="15" x14ac:dyDescent="0.2">
      <c r="A108" s="66"/>
      <c r="B108" s="47" t="s">
        <v>18</v>
      </c>
      <c r="C108" s="28">
        <v>0</v>
      </c>
      <c r="D108" s="28">
        <v>0</v>
      </c>
      <c r="E108" s="29" t="str">
        <f t="shared" si="19"/>
        <v/>
      </c>
      <c r="F108" s="29" t="str">
        <f t="shared" si="20"/>
        <v/>
      </c>
      <c r="G108" s="30" t="str">
        <f t="shared" si="18"/>
        <v xml:space="preserve"> </v>
      </c>
      <c r="H108" s="48" t="str">
        <f t="shared" si="21"/>
        <v/>
      </c>
    </row>
    <row r="109" spans="1:8" s="31" customFormat="1" ht="15" x14ac:dyDescent="0.2">
      <c r="A109" s="66"/>
      <c r="B109" s="47" t="s">
        <v>20</v>
      </c>
      <c r="C109" s="28">
        <v>0</v>
      </c>
      <c r="D109" s="28">
        <v>0</v>
      </c>
      <c r="E109" s="29" t="str">
        <f t="shared" si="19"/>
        <v/>
      </c>
      <c r="F109" s="29" t="str">
        <f t="shared" si="20"/>
        <v/>
      </c>
      <c r="G109" s="30" t="str">
        <f t="shared" si="18"/>
        <v xml:space="preserve"> </v>
      </c>
      <c r="H109" s="48" t="str">
        <f t="shared" si="21"/>
        <v/>
      </c>
    </row>
    <row r="110" spans="1:8" s="31" customFormat="1" ht="15" x14ac:dyDescent="0.2">
      <c r="A110" s="66"/>
      <c r="B110" s="47" t="s">
        <v>594</v>
      </c>
      <c r="C110" s="28">
        <v>0</v>
      </c>
      <c r="D110" s="28">
        <v>1</v>
      </c>
      <c r="E110" s="29" t="str">
        <f t="shared" si="19"/>
        <v/>
      </c>
      <c r="F110" s="29">
        <f t="shared" si="20"/>
        <v>1.4245014245014246E-3</v>
      </c>
      <c r="G110" s="30">
        <f t="shared" si="18"/>
        <v>1</v>
      </c>
      <c r="H110" s="48" t="str">
        <f t="shared" si="21"/>
        <v/>
      </c>
    </row>
    <row r="111" spans="1:8" s="31" customFormat="1" ht="15" x14ac:dyDescent="0.2">
      <c r="A111" s="66"/>
      <c r="B111" s="47" t="s">
        <v>537</v>
      </c>
      <c r="C111" s="28">
        <v>1</v>
      </c>
      <c r="D111" s="28">
        <v>2</v>
      </c>
      <c r="E111" s="29">
        <f t="shared" ref="E111" si="50">+IF(C111=0,"",C111/C$75)</f>
        <v>1.4771048744460858E-3</v>
      </c>
      <c r="F111" s="29">
        <f t="shared" ref="F111" si="51">+IF(D111=0,"",D111/D$75)</f>
        <v>2.8490028490028491E-3</v>
      </c>
      <c r="G111" s="30">
        <f t="shared" si="18"/>
        <v>1</v>
      </c>
      <c r="H111" s="48">
        <f t="shared" ref="H111" si="52">+IF(OR(AND(E111=""),(G111="")),"",E111*G111)</f>
        <v>1.4771048744460858E-3</v>
      </c>
    </row>
    <row r="112" spans="1:8" s="31" customFormat="1" ht="15" x14ac:dyDescent="0.2">
      <c r="A112" s="66"/>
      <c r="B112" s="47" t="s">
        <v>183</v>
      </c>
      <c r="C112" s="28">
        <v>0</v>
      </c>
      <c r="D112" s="28">
        <v>0</v>
      </c>
      <c r="E112" s="29" t="str">
        <f t="shared" si="19"/>
        <v/>
      </c>
      <c r="F112" s="29" t="str">
        <f t="shared" si="20"/>
        <v/>
      </c>
      <c r="G112" s="30" t="str">
        <f t="shared" si="18"/>
        <v xml:space="preserve"> </v>
      </c>
      <c r="H112" s="48" t="str">
        <f t="shared" si="21"/>
        <v/>
      </c>
    </row>
    <row r="113" spans="1:8" s="31" customFormat="1" ht="15" x14ac:dyDescent="0.2">
      <c r="A113" s="66"/>
      <c r="B113" s="47" t="s">
        <v>184</v>
      </c>
      <c r="C113" s="28">
        <v>13</v>
      </c>
      <c r="D113" s="28">
        <v>27</v>
      </c>
      <c r="E113" s="29">
        <f t="shared" si="19"/>
        <v>1.9202363367799114E-2</v>
      </c>
      <c r="F113" s="29">
        <f t="shared" si="20"/>
        <v>3.8461538461538464E-2</v>
      </c>
      <c r="G113" s="30">
        <f t="shared" si="18"/>
        <v>1.0769230769230769</v>
      </c>
      <c r="H113" s="48">
        <f t="shared" si="21"/>
        <v>2.0679468242245199E-2</v>
      </c>
    </row>
    <row r="114" spans="1:8" s="31" customFormat="1" ht="15" x14ac:dyDescent="0.2">
      <c r="A114" s="66"/>
      <c r="B114" s="47" t="s">
        <v>587</v>
      </c>
      <c r="C114" s="28">
        <v>1</v>
      </c>
      <c r="D114" s="28">
        <v>2</v>
      </c>
      <c r="E114" s="29">
        <f t="shared" si="19"/>
        <v>1.4771048744460858E-3</v>
      </c>
      <c r="F114" s="29">
        <f t="shared" si="20"/>
        <v>2.8490028490028491E-3</v>
      </c>
      <c r="G114" s="30">
        <f t="shared" si="18"/>
        <v>1</v>
      </c>
      <c r="H114" s="48">
        <f t="shared" si="21"/>
        <v>1.4771048744460858E-3</v>
      </c>
    </row>
    <row r="115" spans="1:8" s="31" customFormat="1" ht="15" x14ac:dyDescent="0.2">
      <c r="A115" s="66"/>
      <c r="B115" s="47" t="s">
        <v>588</v>
      </c>
      <c r="C115" s="28">
        <v>10</v>
      </c>
      <c r="D115" s="28">
        <v>14</v>
      </c>
      <c r="E115" s="29">
        <f t="shared" si="19"/>
        <v>1.4771048744460856E-2</v>
      </c>
      <c r="F115" s="29">
        <f t="shared" si="20"/>
        <v>1.9943019943019943E-2</v>
      </c>
      <c r="G115" s="30">
        <f t="shared" si="18"/>
        <v>0.4</v>
      </c>
      <c r="H115" s="48">
        <f t="shared" si="21"/>
        <v>5.9084194977843431E-3</v>
      </c>
    </row>
    <row r="116" spans="1:8" s="31" customFormat="1" ht="15" x14ac:dyDescent="0.2">
      <c r="A116" s="66"/>
      <c r="B116" s="47" t="s">
        <v>185</v>
      </c>
      <c r="C116" s="28">
        <v>3</v>
      </c>
      <c r="D116" s="28">
        <v>3</v>
      </c>
      <c r="E116" s="29">
        <f t="shared" si="19"/>
        <v>4.4313146233382573E-3</v>
      </c>
      <c r="F116" s="29">
        <f t="shared" si="20"/>
        <v>4.2735042735042739E-3</v>
      </c>
      <c r="G116" s="30">
        <f t="shared" si="18"/>
        <v>0</v>
      </c>
      <c r="H116" s="48">
        <f t="shared" si="21"/>
        <v>0</v>
      </c>
    </row>
    <row r="117" spans="1:8" s="31" customFormat="1" ht="15" x14ac:dyDescent="0.2">
      <c r="A117" s="66"/>
      <c r="B117" s="47" t="s">
        <v>186</v>
      </c>
      <c r="C117" s="28">
        <v>21</v>
      </c>
      <c r="D117" s="28">
        <v>57</v>
      </c>
      <c r="E117" s="29">
        <f t="shared" si="19"/>
        <v>3.10192023633678E-2</v>
      </c>
      <c r="F117" s="29">
        <f t="shared" si="20"/>
        <v>8.11965811965812E-2</v>
      </c>
      <c r="G117" s="30">
        <f t="shared" si="18"/>
        <v>1.7142857142857142</v>
      </c>
      <c r="H117" s="48">
        <f t="shared" si="21"/>
        <v>5.3175775480059084E-2</v>
      </c>
    </row>
    <row r="118" spans="1:8" s="31" customFormat="1" ht="15" x14ac:dyDescent="0.2">
      <c r="A118" s="66"/>
      <c r="B118" s="47" t="s">
        <v>187</v>
      </c>
      <c r="C118" s="28">
        <v>0</v>
      </c>
      <c r="D118" s="28">
        <v>4</v>
      </c>
      <c r="E118" s="29" t="str">
        <f t="shared" si="19"/>
        <v/>
      </c>
      <c r="F118" s="29">
        <f t="shared" si="20"/>
        <v>5.6980056980056983E-3</v>
      </c>
      <c r="G118" s="30">
        <f t="shared" si="18"/>
        <v>1</v>
      </c>
      <c r="H118" s="48" t="str">
        <f t="shared" si="21"/>
        <v/>
      </c>
    </row>
    <row r="119" spans="1:8" s="31" customFormat="1" ht="15" x14ac:dyDescent="0.2">
      <c r="A119" s="66"/>
      <c r="B119" s="47" t="s">
        <v>27</v>
      </c>
      <c r="C119" s="28">
        <v>1</v>
      </c>
      <c r="D119" s="28">
        <v>2</v>
      </c>
      <c r="E119" s="29">
        <f t="shared" si="19"/>
        <v>1.4771048744460858E-3</v>
      </c>
      <c r="F119" s="29">
        <f t="shared" si="20"/>
        <v>2.8490028490028491E-3</v>
      </c>
      <c r="G119" s="30">
        <f t="shared" si="18"/>
        <v>1</v>
      </c>
      <c r="H119" s="48">
        <f t="shared" si="21"/>
        <v>1.4771048744460858E-3</v>
      </c>
    </row>
    <row r="120" spans="1:8" s="31" customFormat="1" ht="15" x14ac:dyDescent="0.2">
      <c r="A120" s="66"/>
      <c r="B120" s="47" t="s">
        <v>188</v>
      </c>
      <c r="C120" s="28">
        <v>0</v>
      </c>
      <c r="D120" s="28">
        <v>0</v>
      </c>
      <c r="E120" s="29" t="str">
        <f t="shared" si="19"/>
        <v/>
      </c>
      <c r="F120" s="29" t="str">
        <f t="shared" si="20"/>
        <v/>
      </c>
      <c r="G120" s="30" t="str">
        <f t="shared" si="18"/>
        <v xml:space="preserve"> </v>
      </c>
      <c r="H120" s="48" t="str">
        <f t="shared" si="21"/>
        <v/>
      </c>
    </row>
    <row r="121" spans="1:8" s="31" customFormat="1" ht="30" x14ac:dyDescent="0.2">
      <c r="A121" s="66"/>
      <c r="B121" s="47" t="s">
        <v>420</v>
      </c>
      <c r="C121" s="28">
        <v>0</v>
      </c>
      <c r="D121" s="28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28">
        <v>8</v>
      </c>
      <c r="D122" s="28">
        <v>1</v>
      </c>
      <c r="E122" s="29">
        <f t="shared" si="19"/>
        <v>1.1816838995568686E-2</v>
      </c>
      <c r="F122" s="29">
        <f t="shared" si="20"/>
        <v>1.4245014245014246E-3</v>
      </c>
      <c r="G122" s="30">
        <f t="shared" si="18"/>
        <v>-0.875</v>
      </c>
      <c r="H122" s="48">
        <f t="shared" si="21"/>
        <v>-1.0339734121122601E-2</v>
      </c>
    </row>
    <row r="123" spans="1:8" s="31" customFormat="1" ht="15" x14ac:dyDescent="0.2">
      <c r="A123" s="66"/>
      <c r="B123" s="47" t="s">
        <v>24</v>
      </c>
      <c r="C123" s="28">
        <v>1</v>
      </c>
      <c r="D123" s="28">
        <v>6</v>
      </c>
      <c r="E123" s="29">
        <f t="shared" si="19"/>
        <v>1.4771048744460858E-3</v>
      </c>
      <c r="F123" s="29">
        <f t="shared" si="20"/>
        <v>8.5470085470085479E-3</v>
      </c>
      <c r="G123" s="30">
        <f t="shared" si="18"/>
        <v>5</v>
      </c>
      <c r="H123" s="48">
        <f t="shared" si="21"/>
        <v>7.3855243722304289E-3</v>
      </c>
    </row>
    <row r="124" spans="1:8" s="31" customFormat="1" ht="15" x14ac:dyDescent="0.2">
      <c r="A124" s="66"/>
      <c r="B124" s="47" t="s">
        <v>189</v>
      </c>
      <c r="C124" s="28">
        <v>1</v>
      </c>
      <c r="D124" s="28">
        <v>5</v>
      </c>
      <c r="E124" s="29">
        <f t="shared" si="19"/>
        <v>1.4771048744460858E-3</v>
      </c>
      <c r="F124" s="29">
        <f t="shared" si="20"/>
        <v>7.1225071225071226E-3</v>
      </c>
      <c r="G124" s="30">
        <f t="shared" si="18"/>
        <v>4</v>
      </c>
      <c r="H124" s="48">
        <f t="shared" si="21"/>
        <v>5.9084194977843431E-3</v>
      </c>
    </row>
    <row r="125" spans="1:8" s="31" customFormat="1" ht="15" x14ac:dyDescent="0.2">
      <c r="A125" s="66"/>
      <c r="B125" s="47" t="s">
        <v>25</v>
      </c>
      <c r="C125" s="28">
        <v>11</v>
      </c>
      <c r="D125" s="28">
        <v>5</v>
      </c>
      <c r="E125" s="29">
        <f t="shared" si="19"/>
        <v>1.6248153618906941E-2</v>
      </c>
      <c r="F125" s="29">
        <f t="shared" si="20"/>
        <v>7.1225071225071226E-3</v>
      </c>
      <c r="G125" s="30">
        <f t="shared" si="18"/>
        <v>-0.54545454545454541</v>
      </c>
      <c r="H125" s="48">
        <f t="shared" si="21"/>
        <v>-8.8626292466765129E-3</v>
      </c>
    </row>
    <row r="126" spans="1:8" s="31" customFormat="1" ht="15" x14ac:dyDescent="0.2">
      <c r="A126" s="66"/>
      <c r="B126" s="47" t="s">
        <v>23</v>
      </c>
      <c r="C126" s="28">
        <v>1</v>
      </c>
      <c r="D126" s="28">
        <v>7</v>
      </c>
      <c r="E126" s="29">
        <f t="shared" si="19"/>
        <v>1.4771048744460858E-3</v>
      </c>
      <c r="F126" s="29">
        <f t="shared" si="20"/>
        <v>9.9715099715099714E-3</v>
      </c>
      <c r="G126" s="30">
        <f t="shared" si="18"/>
        <v>6</v>
      </c>
      <c r="H126" s="48">
        <f t="shared" si="21"/>
        <v>8.8626292466765146E-3</v>
      </c>
    </row>
    <row r="127" spans="1:8" s="31" customFormat="1" ht="15" x14ac:dyDescent="0.2">
      <c r="A127" s="66"/>
      <c r="B127" s="47" t="s">
        <v>26</v>
      </c>
      <c r="C127" s="28">
        <v>26</v>
      </c>
      <c r="D127" s="28">
        <v>73</v>
      </c>
      <c r="E127" s="29">
        <f t="shared" si="19"/>
        <v>3.8404726735598228E-2</v>
      </c>
      <c r="F127" s="29">
        <f t="shared" si="20"/>
        <v>0.10398860398860399</v>
      </c>
      <c r="G127" s="30">
        <f t="shared" si="18"/>
        <v>1.8076923076923077</v>
      </c>
      <c r="H127" s="48">
        <f t="shared" si="21"/>
        <v>6.9423929098966025E-2</v>
      </c>
    </row>
    <row r="128" spans="1:8" s="31" customFormat="1" ht="15" x14ac:dyDescent="0.2">
      <c r="A128" s="66" t="s">
        <v>644</v>
      </c>
      <c r="B128" s="47" t="s">
        <v>649</v>
      </c>
      <c r="C128" s="28">
        <v>0</v>
      </c>
      <c r="D128" s="28">
        <v>1</v>
      </c>
      <c r="E128" s="29" t="str">
        <f t="shared" ref="E128" si="53">+IF(C128=0,"",C128/C$75)</f>
        <v/>
      </c>
      <c r="F128" s="29">
        <f t="shared" ref="F128" si="54">+IF(D128=0,"",D128/D$75)</f>
        <v>1.4245014245014246E-3</v>
      </c>
      <c r="G128" s="30">
        <f t="shared" ref="G128" si="55">+IF(AND(C128=0,D128=0)," ",IF(C128=0,1,IF(D128=0,-1,(D128-C128)/C128)))</f>
        <v>1</v>
      </c>
      <c r="H128" s="48" t="str">
        <f t="shared" ref="H128" si="56">+IF(OR(AND(E128=""),(G128="")),"",E128*G128)</f>
        <v/>
      </c>
    </row>
    <row r="129" spans="1:8" s="31" customFormat="1" ht="15" x14ac:dyDescent="0.2">
      <c r="A129" s="66"/>
      <c r="B129" s="47" t="s">
        <v>190</v>
      </c>
      <c r="C129" s="28">
        <v>6</v>
      </c>
      <c r="D129" s="28">
        <v>6</v>
      </c>
      <c r="E129" s="29">
        <f t="shared" si="19"/>
        <v>8.8626292466765146E-3</v>
      </c>
      <c r="F129" s="29">
        <f t="shared" si="20"/>
        <v>8.5470085470085479E-3</v>
      </c>
      <c r="G129" s="30">
        <f t="shared" si="18"/>
        <v>0</v>
      </c>
      <c r="H129" s="48">
        <f t="shared" si="21"/>
        <v>0</v>
      </c>
    </row>
    <row r="130" spans="1:8" s="31" customFormat="1" ht="15" x14ac:dyDescent="0.2">
      <c r="A130" s="66"/>
      <c r="B130" s="47" t="s">
        <v>31</v>
      </c>
      <c r="C130" s="28">
        <v>0</v>
      </c>
      <c r="D130" s="28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28">
        <v>11</v>
      </c>
      <c r="D131" s="28">
        <v>29</v>
      </c>
      <c r="E131" s="29">
        <f t="shared" si="19"/>
        <v>1.6248153618906941E-2</v>
      </c>
      <c r="F131" s="29">
        <f t="shared" si="20"/>
        <v>4.1310541310541307E-2</v>
      </c>
      <c r="G131" s="30">
        <f t="shared" si="18"/>
        <v>1.6363636363636365</v>
      </c>
      <c r="H131" s="48">
        <f t="shared" si="21"/>
        <v>2.6587887740029542E-2</v>
      </c>
    </row>
    <row r="132" spans="1:8" s="31" customFormat="1" ht="15" x14ac:dyDescent="0.2">
      <c r="A132" s="66"/>
      <c r="B132" s="47" t="s">
        <v>191</v>
      </c>
      <c r="C132" s="28">
        <v>1</v>
      </c>
      <c r="D132" s="28">
        <v>11</v>
      </c>
      <c r="E132" s="29">
        <f t="shared" si="19"/>
        <v>1.4771048744460858E-3</v>
      </c>
      <c r="F132" s="29">
        <f t="shared" si="20"/>
        <v>1.5669515669515671E-2</v>
      </c>
      <c r="G132" s="30">
        <f t="shared" si="18"/>
        <v>10</v>
      </c>
      <c r="H132" s="48">
        <f t="shared" si="21"/>
        <v>1.4771048744460858E-2</v>
      </c>
    </row>
    <row r="133" spans="1:8" s="31" customFormat="1" ht="15" x14ac:dyDescent="0.2">
      <c r="A133" s="66"/>
      <c r="B133" s="47" t="s">
        <v>421</v>
      </c>
      <c r="C133" s="28">
        <v>0</v>
      </c>
      <c r="D133" s="28">
        <v>0</v>
      </c>
      <c r="E133" s="29" t="str">
        <f t="shared" si="19"/>
        <v/>
      </c>
      <c r="F133" s="29" t="str">
        <f t="shared" si="20"/>
        <v/>
      </c>
      <c r="G133" s="30" t="str">
        <f t="shared" si="18"/>
        <v xml:space="preserve"> </v>
      </c>
      <c r="H133" s="48" t="str">
        <f t="shared" si="21"/>
        <v/>
      </c>
    </row>
    <row r="134" spans="1:8" s="31" customFormat="1" ht="15" x14ac:dyDescent="0.2">
      <c r="A134" s="66"/>
      <c r="B134" s="47" t="s">
        <v>422</v>
      </c>
      <c r="C134" s="28">
        <v>383</v>
      </c>
      <c r="D134" s="28">
        <v>146</v>
      </c>
      <c r="E134" s="29">
        <f t="shared" si="19"/>
        <v>0.56573116691285086</v>
      </c>
      <c r="F134" s="29">
        <f t="shared" si="20"/>
        <v>0.20797720797720798</v>
      </c>
      <c r="G134" s="30">
        <f t="shared" si="18"/>
        <v>-0.61879895561357701</v>
      </c>
      <c r="H134" s="48">
        <f t="shared" si="21"/>
        <v>-0.35007385524372231</v>
      </c>
    </row>
    <row r="135" spans="1:8" s="31" customFormat="1" ht="15" x14ac:dyDescent="0.2">
      <c r="A135" s="66"/>
      <c r="B135" s="47" t="s">
        <v>192</v>
      </c>
      <c r="C135" s="28">
        <v>41</v>
      </c>
      <c r="D135" s="28">
        <v>0</v>
      </c>
      <c r="E135" s="29">
        <f t="shared" si="19"/>
        <v>6.0561299852289516E-2</v>
      </c>
      <c r="F135" s="29" t="str">
        <f t="shared" si="20"/>
        <v/>
      </c>
      <c r="G135" s="30">
        <f t="shared" si="18"/>
        <v>-1</v>
      </c>
      <c r="H135" s="48">
        <f t="shared" si="21"/>
        <v>-6.0561299852289516E-2</v>
      </c>
    </row>
    <row r="136" spans="1:8" s="31" customFormat="1" ht="15" x14ac:dyDescent="0.2">
      <c r="A136" s="66"/>
      <c r="B136" s="47" t="s">
        <v>193</v>
      </c>
      <c r="C136" s="28">
        <v>0</v>
      </c>
      <c r="D136" s="28">
        <v>4</v>
      </c>
      <c r="E136" s="29" t="str">
        <f t="shared" si="19"/>
        <v/>
      </c>
      <c r="F136" s="29">
        <f t="shared" si="20"/>
        <v>5.6980056980056983E-3</v>
      </c>
      <c r="G136" s="30">
        <f t="shared" si="18"/>
        <v>1</v>
      </c>
      <c r="H136" s="48" t="str">
        <f t="shared" si="21"/>
        <v/>
      </c>
    </row>
    <row r="137" spans="1:8" s="31" customFormat="1" ht="15" x14ac:dyDescent="0.2">
      <c r="A137" s="66"/>
      <c r="B137" s="47" t="s">
        <v>28</v>
      </c>
      <c r="C137" s="28">
        <v>1</v>
      </c>
      <c r="D137" s="28">
        <v>0</v>
      </c>
      <c r="E137" s="29">
        <f t="shared" si="19"/>
        <v>1.4771048744460858E-3</v>
      </c>
      <c r="F137" s="29" t="str">
        <f t="shared" si="20"/>
        <v/>
      </c>
      <c r="G137" s="30">
        <f t="shared" si="18"/>
        <v>-1</v>
      </c>
      <c r="H137" s="48">
        <f t="shared" si="21"/>
        <v>-1.4771048744460858E-3</v>
      </c>
    </row>
    <row r="138" spans="1:8" s="31" customFormat="1" ht="15" x14ac:dyDescent="0.2">
      <c r="A138" s="66"/>
      <c r="B138" s="47" t="s">
        <v>32</v>
      </c>
      <c r="C138" s="28">
        <v>0</v>
      </c>
      <c r="D138" s="28">
        <v>2</v>
      </c>
      <c r="E138" s="29" t="str">
        <f t="shared" si="19"/>
        <v/>
      </c>
      <c r="F138" s="29">
        <f t="shared" si="20"/>
        <v>2.8490028490028491E-3</v>
      </c>
      <c r="G138" s="30">
        <f t="shared" si="18"/>
        <v>1</v>
      </c>
      <c r="H138" s="48" t="str">
        <f t="shared" si="21"/>
        <v/>
      </c>
    </row>
    <row r="139" spans="1:8" s="31" customFormat="1" ht="15" x14ac:dyDescent="0.2">
      <c r="A139" s="66"/>
      <c r="B139" s="47" t="s">
        <v>505</v>
      </c>
      <c r="C139" s="28">
        <v>0</v>
      </c>
      <c r="D139" s="28">
        <v>0</v>
      </c>
      <c r="E139" s="29" t="str">
        <f t="shared" ref="E139:E140" si="57">+IF(C139=0,"",C139/C$75)</f>
        <v/>
      </c>
      <c r="F139" s="29" t="str">
        <f t="shared" ref="F139:F140" si="58">+IF(D139=0,"",D139/D$75)</f>
        <v/>
      </c>
      <c r="G139" s="30" t="str">
        <f t="shared" si="18"/>
        <v xml:space="preserve"> </v>
      </c>
      <c r="H139" s="48" t="str">
        <f t="shared" ref="H139:H140" si="59">+IF(OR(AND(E139=""),(G139="")),"",E139*G139)</f>
        <v/>
      </c>
    </row>
    <row r="140" spans="1:8" s="31" customFormat="1" ht="15" x14ac:dyDescent="0.2">
      <c r="A140" s="66"/>
      <c r="B140" s="47" t="s">
        <v>30</v>
      </c>
      <c r="C140" s="28">
        <v>1</v>
      </c>
      <c r="D140" s="28">
        <v>5</v>
      </c>
      <c r="E140" s="29">
        <f t="shared" si="57"/>
        <v>1.4771048744460858E-3</v>
      </c>
      <c r="F140" s="29">
        <f t="shared" si="58"/>
        <v>7.1225071225071226E-3</v>
      </c>
      <c r="G140" s="30">
        <f t="shared" si="18"/>
        <v>4</v>
      </c>
      <c r="H140" s="48">
        <f t="shared" si="59"/>
        <v>5.9084194977843431E-3</v>
      </c>
    </row>
    <row r="141" spans="1:8" s="31" customFormat="1" ht="15" x14ac:dyDescent="0.2">
      <c r="A141" s="66"/>
      <c r="B141" s="47" t="s">
        <v>29</v>
      </c>
      <c r="C141" s="28">
        <v>0</v>
      </c>
      <c r="D141" s="28">
        <v>0</v>
      </c>
      <c r="E141" s="29" t="str">
        <f t="shared" si="19"/>
        <v/>
      </c>
      <c r="F141" s="29" t="str">
        <f t="shared" si="20"/>
        <v/>
      </c>
      <c r="G141" s="30" t="str">
        <f t="shared" si="18"/>
        <v xml:space="preserve"> </v>
      </c>
      <c r="H141" s="48" t="str">
        <f t="shared" si="21"/>
        <v/>
      </c>
    </row>
    <row r="142" spans="1:8" s="31" customFormat="1" ht="15" x14ac:dyDescent="0.2">
      <c r="A142" s="66"/>
      <c r="B142" s="47" t="s">
        <v>194</v>
      </c>
      <c r="C142" s="28">
        <v>0</v>
      </c>
      <c r="D142" s="28">
        <v>0</v>
      </c>
      <c r="E142" s="29" t="str">
        <f t="shared" si="19"/>
        <v/>
      </c>
      <c r="F142" s="29" t="str">
        <f t="shared" si="20"/>
        <v/>
      </c>
      <c r="G142" s="30" t="str">
        <f t="shared" si="18"/>
        <v xml:space="preserve"> </v>
      </c>
      <c r="H142" s="48" t="str">
        <f t="shared" si="21"/>
        <v/>
      </c>
    </row>
    <row r="143" spans="1:8" s="31" customFormat="1" ht="15" x14ac:dyDescent="0.2">
      <c r="A143" s="66"/>
      <c r="B143" s="47" t="s">
        <v>195</v>
      </c>
      <c r="C143" s="28">
        <v>0</v>
      </c>
      <c r="D143" s="28">
        <v>0</v>
      </c>
      <c r="E143" s="29" t="str">
        <f t="shared" si="19"/>
        <v/>
      </c>
      <c r="F143" s="29" t="str">
        <f t="shared" si="20"/>
        <v/>
      </c>
      <c r="G143" s="30" t="str">
        <f t="shared" si="18"/>
        <v xml:space="preserve"> </v>
      </c>
      <c r="H143" s="48" t="str">
        <f t="shared" si="21"/>
        <v/>
      </c>
    </row>
    <row r="144" spans="1:8" s="31" customFormat="1" ht="15" x14ac:dyDescent="0.2">
      <c r="A144" s="66"/>
      <c r="B144" s="47" t="s">
        <v>196</v>
      </c>
      <c r="C144" s="28">
        <v>1</v>
      </c>
      <c r="D144" s="28">
        <v>8</v>
      </c>
      <c r="E144" s="29">
        <f t="shared" si="19"/>
        <v>1.4771048744460858E-3</v>
      </c>
      <c r="F144" s="29">
        <f t="shared" si="20"/>
        <v>1.1396011396011397E-2</v>
      </c>
      <c r="G144" s="30">
        <f t="shared" si="18"/>
        <v>7</v>
      </c>
      <c r="H144" s="48">
        <f t="shared" si="21"/>
        <v>1.0339734121122601E-2</v>
      </c>
    </row>
    <row r="145" spans="1:8" s="31" customFormat="1" ht="15" x14ac:dyDescent="0.2">
      <c r="A145" s="66"/>
      <c r="B145" s="47" t="s">
        <v>197</v>
      </c>
      <c r="C145" s="28">
        <v>0</v>
      </c>
      <c r="D145" s="28">
        <v>4</v>
      </c>
      <c r="E145" s="29" t="str">
        <f t="shared" si="19"/>
        <v/>
      </c>
      <c r="F145" s="29">
        <f t="shared" si="20"/>
        <v>5.6980056980056983E-3</v>
      </c>
      <c r="G145" s="30">
        <f t="shared" ref="G145:G170" si="60">+IF(AND(C145=0,D145=0)," ",IF(C145=0,1,IF(D145=0,-1,(D145-C145)/C145)))</f>
        <v>1</v>
      </c>
      <c r="H145" s="48" t="str">
        <f t="shared" si="21"/>
        <v/>
      </c>
    </row>
    <row r="146" spans="1:8" s="31" customFormat="1" ht="30" x14ac:dyDescent="0.2">
      <c r="A146" s="66"/>
      <c r="B146" s="47" t="s">
        <v>423</v>
      </c>
      <c r="C146" s="28">
        <v>0</v>
      </c>
      <c r="D146" s="28">
        <v>0</v>
      </c>
      <c r="E146" s="29" t="str">
        <f t="shared" si="19"/>
        <v/>
      </c>
      <c r="F146" s="29" t="str">
        <f t="shared" si="20"/>
        <v/>
      </c>
      <c r="G146" s="30" t="str">
        <f t="shared" si="60"/>
        <v xml:space="preserve"> </v>
      </c>
      <c r="H146" s="48" t="str">
        <f t="shared" si="21"/>
        <v/>
      </c>
    </row>
    <row r="147" spans="1:8" s="31" customFormat="1" ht="30" x14ac:dyDescent="0.2">
      <c r="A147" s="66"/>
      <c r="B147" s="47" t="s">
        <v>198</v>
      </c>
      <c r="C147" s="28">
        <v>0</v>
      </c>
      <c r="D147" s="28">
        <v>1</v>
      </c>
      <c r="E147" s="29" t="str">
        <f t="shared" si="19"/>
        <v/>
      </c>
      <c r="F147" s="29">
        <f t="shared" si="20"/>
        <v>1.4245014245014246E-3</v>
      </c>
      <c r="G147" s="30">
        <f t="shared" si="60"/>
        <v>1</v>
      </c>
      <c r="H147" s="48" t="str">
        <f t="shared" si="21"/>
        <v/>
      </c>
    </row>
    <row r="148" spans="1:8" s="31" customFormat="1" ht="30" x14ac:dyDescent="0.2">
      <c r="A148" s="66"/>
      <c r="B148" s="47" t="s">
        <v>199</v>
      </c>
      <c r="C148" s="28">
        <v>0</v>
      </c>
      <c r="D148" s="28">
        <v>0</v>
      </c>
      <c r="E148" s="29" t="str">
        <f>+IF(C148=0,"",C148/C$75)</f>
        <v/>
      </c>
      <c r="F148" s="29" t="str">
        <f>+IF(D148=0,"",D148/D$75)</f>
        <v/>
      </c>
      <c r="G148" s="30" t="str">
        <f>+IF(AND(C148=0,D148=0)," ",IF(C148=0,1,IF(D148=0,-1,(D148-C148)/C148)))</f>
        <v xml:space="preserve"> </v>
      </c>
      <c r="H148" s="48" t="str">
        <f>+IF(OR(AND(E148=""),(G148="")),"",E148*G148)</f>
        <v/>
      </c>
    </row>
    <row r="149" spans="1:8" s="31" customFormat="1" ht="15" x14ac:dyDescent="0.2">
      <c r="A149" s="66"/>
      <c r="B149" s="47" t="s">
        <v>613</v>
      </c>
      <c r="C149" s="28">
        <v>1</v>
      </c>
      <c r="D149" s="28">
        <v>0</v>
      </c>
      <c r="E149" s="29">
        <f>+IF(C149=0,"",C149/C$75)</f>
        <v>1.4771048744460858E-3</v>
      </c>
      <c r="F149" s="29" t="str">
        <f>+IF(D149=0,"",D149/D$75)</f>
        <v/>
      </c>
      <c r="G149" s="30">
        <f>+IF(AND(C149=0,D149=0)," ",IF(C149=0,1,IF(D149=0,-1,(D149-C149)/C149)))</f>
        <v>-1</v>
      </c>
      <c r="H149" s="48">
        <f>+IF(OR(AND(E149=""),(G149="")),"",E149*G149)</f>
        <v>-1.4771048744460858E-3</v>
      </c>
    </row>
    <row r="150" spans="1:8" s="31" customFormat="1" ht="15" x14ac:dyDescent="0.2">
      <c r="A150" s="66"/>
      <c r="B150" s="47" t="s">
        <v>549</v>
      </c>
      <c r="C150" s="28">
        <v>0</v>
      </c>
      <c r="D150" s="28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28">
        <v>0</v>
      </c>
      <c r="D151" s="28">
        <v>0</v>
      </c>
      <c r="E151" s="29" t="str">
        <f t="shared" si="19"/>
        <v/>
      </c>
      <c r="F151" s="29" t="str">
        <f t="shared" si="20"/>
        <v/>
      </c>
      <c r="G151" s="30" t="str">
        <f t="shared" si="60"/>
        <v xml:space="preserve"> </v>
      </c>
      <c r="H151" s="48" t="str">
        <f t="shared" si="21"/>
        <v/>
      </c>
    </row>
    <row r="152" spans="1:8" s="31" customFormat="1" ht="15" x14ac:dyDescent="0.2">
      <c r="A152" s="66"/>
      <c r="B152" s="47" t="s">
        <v>561</v>
      </c>
      <c r="C152" s="28">
        <v>0</v>
      </c>
      <c r="D152" s="28">
        <v>0</v>
      </c>
      <c r="E152" s="29" t="str">
        <f t="shared" si="19"/>
        <v/>
      </c>
      <c r="F152" s="29" t="str">
        <f t="shared" si="20"/>
        <v/>
      </c>
      <c r="G152" s="30" t="str">
        <f t="shared" si="60"/>
        <v xml:space="preserve"> 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28">
        <v>0</v>
      </c>
      <c r="D153" s="28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28">
        <v>0</v>
      </c>
      <c r="D154" s="28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28">
        <v>0</v>
      </c>
      <c r="D155" s="28">
        <v>0</v>
      </c>
      <c r="E155" s="29" t="str">
        <f t="shared" ref="E155:E164" si="67">+IF(C155=0,"",C155/C$75)</f>
        <v/>
      </c>
      <c r="F155" s="29" t="str">
        <f t="shared" ref="F155:F164" si="68">+IF(D155=0,"",D155/D$75)</f>
        <v/>
      </c>
      <c r="G155" s="30" t="str">
        <f t="shared" si="60"/>
        <v xml:space="preserve"> </v>
      </c>
      <c r="H155" s="48" t="str">
        <f t="shared" ref="H155:H164" si="69">+IF(OR(AND(E155=""),(G155="")),"",E155*G155)</f>
        <v/>
      </c>
    </row>
    <row r="156" spans="1:8" s="31" customFormat="1" ht="15" x14ac:dyDescent="0.2">
      <c r="A156" s="66"/>
      <c r="B156" s="47" t="s">
        <v>34</v>
      </c>
      <c r="C156" s="28">
        <v>4</v>
      </c>
      <c r="D156" s="28">
        <v>3</v>
      </c>
      <c r="E156" s="29">
        <f t="shared" si="67"/>
        <v>5.9084194977843431E-3</v>
      </c>
      <c r="F156" s="29">
        <f t="shared" si="68"/>
        <v>4.2735042735042739E-3</v>
      </c>
      <c r="G156" s="30">
        <f t="shared" si="60"/>
        <v>-0.25</v>
      </c>
      <c r="H156" s="48">
        <f t="shared" si="69"/>
        <v>-1.4771048744460858E-3</v>
      </c>
    </row>
    <row r="157" spans="1:8" s="31" customFormat="1" ht="15" x14ac:dyDescent="0.2">
      <c r="A157" s="66"/>
      <c r="B157" s="47" t="s">
        <v>200</v>
      </c>
      <c r="C157" s="28">
        <v>0</v>
      </c>
      <c r="D157" s="28">
        <v>0</v>
      </c>
      <c r="E157" s="29" t="str">
        <f t="shared" si="67"/>
        <v/>
      </c>
      <c r="F157" s="29" t="str">
        <f t="shared" si="68"/>
        <v/>
      </c>
      <c r="G157" s="30" t="str">
        <f t="shared" si="60"/>
        <v xml:space="preserve"> </v>
      </c>
      <c r="H157" s="48" t="str">
        <f t="shared" si="69"/>
        <v/>
      </c>
    </row>
    <row r="158" spans="1:8" s="31" customFormat="1" ht="30" x14ac:dyDescent="0.2">
      <c r="A158" s="66"/>
      <c r="B158" s="47" t="s">
        <v>201</v>
      </c>
      <c r="C158" s="28">
        <v>0</v>
      </c>
      <c r="D158" s="28">
        <v>0</v>
      </c>
      <c r="E158" s="29" t="str">
        <f t="shared" si="67"/>
        <v/>
      </c>
      <c r="F158" s="29" t="str">
        <f t="shared" si="68"/>
        <v/>
      </c>
      <c r="G158" s="30" t="str">
        <f t="shared" si="60"/>
        <v xml:space="preserve"> </v>
      </c>
      <c r="H158" s="48" t="str">
        <f t="shared" si="69"/>
        <v/>
      </c>
    </row>
    <row r="159" spans="1:8" s="31" customFormat="1" ht="15" x14ac:dyDescent="0.2">
      <c r="A159" s="66"/>
      <c r="B159" s="47" t="s">
        <v>614</v>
      </c>
      <c r="C159" s="28">
        <v>1</v>
      </c>
      <c r="D159" s="28">
        <v>2</v>
      </c>
      <c r="E159" s="29">
        <f t="shared" ref="E159" si="70">+IF(C159=0,"",C159/C$75)</f>
        <v>1.4771048744460858E-3</v>
      </c>
      <c r="F159" s="29">
        <f t="shared" ref="F159" si="71">+IF(D159=0,"",D159/D$75)</f>
        <v>2.8490028490028491E-3</v>
      </c>
      <c r="G159" s="30">
        <f t="shared" ref="G159" si="72">+IF(AND(C159=0,D159=0)," ",IF(C159=0,1,IF(D159=0,-1,(D159-C159)/C159)))</f>
        <v>1</v>
      </c>
      <c r="H159" s="48">
        <f t="shared" ref="H159" si="73">+IF(OR(AND(E159=""),(G159="")),"",E159*G159)</f>
        <v>1.4771048744460858E-3</v>
      </c>
    </row>
    <row r="160" spans="1:8" s="31" customFormat="1" ht="30" x14ac:dyDescent="0.2">
      <c r="A160" s="66"/>
      <c r="B160" s="47" t="s">
        <v>202</v>
      </c>
      <c r="C160" s="28">
        <v>0</v>
      </c>
      <c r="D160" s="28">
        <v>0</v>
      </c>
      <c r="E160" s="29" t="str">
        <f t="shared" si="67"/>
        <v/>
      </c>
      <c r="F160" s="29" t="str">
        <f t="shared" si="68"/>
        <v/>
      </c>
      <c r="G160" s="30" t="str">
        <f t="shared" si="60"/>
        <v xml:space="preserve"> </v>
      </c>
      <c r="H160" s="48" t="str">
        <f t="shared" si="69"/>
        <v/>
      </c>
    </row>
    <row r="161" spans="1:8" s="31" customFormat="1" ht="15" x14ac:dyDescent="0.2">
      <c r="A161" s="66"/>
      <c r="B161" s="47" t="s">
        <v>596</v>
      </c>
      <c r="C161" s="28">
        <v>0</v>
      </c>
      <c r="D161" s="28">
        <v>1</v>
      </c>
      <c r="E161" s="29" t="str">
        <f t="shared" si="67"/>
        <v/>
      </c>
      <c r="F161" s="29">
        <f t="shared" si="68"/>
        <v>1.4245014245014246E-3</v>
      </c>
      <c r="G161" s="30">
        <f t="shared" si="60"/>
        <v>1</v>
      </c>
      <c r="H161" s="48" t="str">
        <f t="shared" si="69"/>
        <v/>
      </c>
    </row>
    <row r="162" spans="1:8" s="31" customFormat="1" ht="15" x14ac:dyDescent="0.2">
      <c r="A162" s="66"/>
      <c r="B162" s="47" t="s">
        <v>39</v>
      </c>
      <c r="C162" s="28">
        <v>0</v>
      </c>
      <c r="D162" s="28">
        <v>0</v>
      </c>
      <c r="E162" s="29" t="str">
        <f t="shared" si="67"/>
        <v/>
      </c>
      <c r="F162" s="29" t="str">
        <f t="shared" si="68"/>
        <v/>
      </c>
      <c r="G162" s="30" t="str">
        <f t="shared" si="60"/>
        <v xml:space="preserve"> </v>
      </c>
      <c r="H162" s="48" t="str">
        <f t="shared" si="69"/>
        <v/>
      </c>
    </row>
    <row r="163" spans="1:8" s="31" customFormat="1" ht="15" x14ac:dyDescent="0.2">
      <c r="A163" s="66"/>
      <c r="B163" s="47" t="s">
        <v>37</v>
      </c>
      <c r="C163" s="28">
        <v>0</v>
      </c>
      <c r="D163" s="28">
        <v>0</v>
      </c>
      <c r="E163" s="29" t="str">
        <f t="shared" si="67"/>
        <v/>
      </c>
      <c r="F163" s="29" t="str">
        <f t="shared" si="68"/>
        <v/>
      </c>
      <c r="G163" s="30" t="str">
        <f t="shared" si="60"/>
        <v xml:space="preserve"> </v>
      </c>
      <c r="H163" s="48" t="str">
        <f t="shared" si="69"/>
        <v/>
      </c>
    </row>
    <row r="164" spans="1:8" s="31" customFormat="1" ht="15" x14ac:dyDescent="0.2">
      <c r="A164" s="66"/>
      <c r="B164" s="47" t="s">
        <v>38</v>
      </c>
      <c r="C164" s="28">
        <v>0</v>
      </c>
      <c r="D164" s="28">
        <v>0</v>
      </c>
      <c r="E164" s="29" t="str">
        <f t="shared" si="67"/>
        <v/>
      </c>
      <c r="F164" s="29" t="str">
        <f t="shared" si="68"/>
        <v/>
      </c>
      <c r="G164" s="30" t="str">
        <f t="shared" si="60"/>
        <v xml:space="preserve"> </v>
      </c>
      <c r="H164" s="48" t="str">
        <f t="shared" si="69"/>
        <v/>
      </c>
    </row>
    <row r="165" spans="1:8" s="31" customFormat="1" ht="15" x14ac:dyDescent="0.2">
      <c r="A165" s="66"/>
      <c r="B165" s="47" t="s">
        <v>615</v>
      </c>
      <c r="C165" s="28">
        <v>0</v>
      </c>
      <c r="D165" s="28">
        <v>1</v>
      </c>
      <c r="E165" s="29" t="str">
        <f t="shared" ref="E165:E166" si="74">+IF(C165=0,"",C165/C$75)</f>
        <v/>
      </c>
      <c r="F165" s="29">
        <f t="shared" ref="F165:F166" si="75">+IF(D165=0,"",D165/D$75)</f>
        <v>1.4245014245014246E-3</v>
      </c>
      <c r="G165" s="30">
        <f t="shared" ref="G165:G166" si="76">+IF(AND(C165=0,D165=0)," ",IF(C165=0,1,IF(D165=0,-1,(D165-C165)/C165)))</f>
        <v>1</v>
      </c>
      <c r="H165" s="48" t="str">
        <f t="shared" ref="H165:H166" si="77">+IF(OR(AND(E165=""),(G165="")),"",E165*G165)</f>
        <v/>
      </c>
    </row>
    <row r="166" spans="1:8" s="31" customFormat="1" ht="15" x14ac:dyDescent="0.2">
      <c r="A166" s="66"/>
      <c r="B166" s="47" t="s">
        <v>616</v>
      </c>
      <c r="C166" s="28">
        <v>0</v>
      </c>
      <c r="D166" s="28">
        <v>0</v>
      </c>
      <c r="E166" s="29" t="str">
        <f t="shared" si="74"/>
        <v/>
      </c>
      <c r="F166" s="29" t="str">
        <f t="shared" si="75"/>
        <v/>
      </c>
      <c r="G166" s="30" t="str">
        <f t="shared" si="76"/>
        <v xml:space="preserve"> </v>
      </c>
      <c r="H166" s="48" t="str">
        <f t="shared" si="77"/>
        <v/>
      </c>
    </row>
    <row r="167" spans="1:8" s="31" customFormat="1" ht="15" x14ac:dyDescent="0.2">
      <c r="A167" s="66"/>
      <c r="B167" s="47" t="s">
        <v>506</v>
      </c>
      <c r="C167" s="28">
        <v>8</v>
      </c>
      <c r="D167" s="28">
        <v>3</v>
      </c>
      <c r="E167" s="29">
        <f t="shared" ref="E167" si="78">+IF(C167=0,"",C167/C$75)</f>
        <v>1.1816838995568686E-2</v>
      </c>
      <c r="F167" s="29">
        <f t="shared" ref="F167" si="79">+IF(D167=0,"",D167/D$75)</f>
        <v>4.2735042735042739E-3</v>
      </c>
      <c r="G167" s="30">
        <f t="shared" si="60"/>
        <v>-0.625</v>
      </c>
      <c r="H167" s="48">
        <f t="shared" ref="H167" si="80">+IF(OR(AND(E167=""),(G167="")),"",E167*G167)</f>
        <v>-7.3855243722304289E-3</v>
      </c>
    </row>
    <row r="168" spans="1:8" s="31" customFormat="1" ht="30" x14ac:dyDescent="0.2">
      <c r="A168" s="66"/>
      <c r="B168" s="47" t="s">
        <v>524</v>
      </c>
      <c r="C168" s="28">
        <v>0</v>
      </c>
      <c r="D168" s="28">
        <v>0</v>
      </c>
      <c r="E168" s="29" t="str">
        <f t="shared" ref="E168" si="81">+IF(C168=0,"",C168/C$75)</f>
        <v/>
      </c>
      <c r="F168" s="29" t="str">
        <f t="shared" ref="F168" si="82">+IF(D168=0,"",D168/D$75)</f>
        <v/>
      </c>
      <c r="G168" s="30" t="str">
        <f t="shared" si="60"/>
        <v xml:space="preserve"> </v>
      </c>
      <c r="H168" s="48" t="str">
        <f t="shared" ref="H168" si="83">+IF(OR(AND(E168=""),(G168="")),"",E168*G168)</f>
        <v/>
      </c>
    </row>
    <row r="169" spans="1:8" s="31" customFormat="1" ht="15" x14ac:dyDescent="0.2">
      <c r="A169" s="66"/>
      <c r="B169" s="47" t="s">
        <v>538</v>
      </c>
      <c r="C169" s="28">
        <v>0</v>
      </c>
      <c r="D169" s="28">
        <v>0</v>
      </c>
      <c r="E169" s="29" t="str">
        <f t="shared" ref="E169:E170" si="84">+IF(C169=0,"",C169/C$75)</f>
        <v/>
      </c>
      <c r="F169" s="29" t="str">
        <f t="shared" ref="F169:F170" si="85">+IF(D169=0,"",D169/D$75)</f>
        <v/>
      </c>
      <c r="G169" s="30" t="str">
        <f t="shared" si="60"/>
        <v xml:space="preserve"> </v>
      </c>
      <c r="H169" s="48" t="str">
        <f t="shared" ref="H169:H170" si="86">+IF(OR(AND(E169=""),(G169="")),"",E169*G169)</f>
        <v/>
      </c>
    </row>
    <row r="170" spans="1:8" s="31" customFormat="1" ht="15.75" thickBot="1" x14ac:dyDescent="0.25">
      <c r="A170" s="66"/>
      <c r="B170" s="49" t="s">
        <v>532</v>
      </c>
      <c r="C170" s="50">
        <v>0</v>
      </c>
      <c r="D170" s="50">
        <v>0</v>
      </c>
      <c r="E170" s="54" t="str">
        <f t="shared" si="84"/>
        <v/>
      </c>
      <c r="F170" s="54" t="str">
        <f t="shared" si="85"/>
        <v/>
      </c>
      <c r="G170" s="62" t="str">
        <f t="shared" si="60"/>
        <v xml:space="preserve"> </v>
      </c>
      <c r="H170" s="52" t="str">
        <f t="shared" si="86"/>
        <v/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373</v>
      </c>
      <c r="D176" s="9">
        <f>SUM(D177:D349)</f>
        <v>751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1.0134048257372654</v>
      </c>
      <c r="H176" s="39">
        <f>+IF(OR(AND(E176=""),(G176="")),"",E176*G176)</f>
        <v>1.0134048257372654</v>
      </c>
    </row>
    <row r="177" spans="1:8" s="31" customFormat="1" ht="15" x14ac:dyDescent="0.2">
      <c r="A177" s="66"/>
      <c r="B177" s="55" t="s">
        <v>425</v>
      </c>
      <c r="C177" s="28">
        <v>3</v>
      </c>
      <c r="D177" s="28">
        <v>9</v>
      </c>
      <c r="E177" s="29">
        <f t="shared" si="87"/>
        <v>8.0428954423592495E-3</v>
      </c>
      <c r="F177" s="29">
        <f t="shared" si="88"/>
        <v>1.1984021304926764E-2</v>
      </c>
      <c r="G177" s="30">
        <f t="shared" ref="G177:G243" si="89">+IF(AND(C177=0,D177=0)," ",IF(C177=0,1,IF(D177=0,-1,(D177-C177)/C177)))</f>
        <v>2</v>
      </c>
      <c r="H177" s="48">
        <f>+IF(OR(AND(E177=""),(G177="")),"",E177*G177)</f>
        <v>1.6085790884718499E-2</v>
      </c>
    </row>
    <row r="178" spans="1:8" s="31" customFormat="1" ht="15" x14ac:dyDescent="0.2">
      <c r="A178" s="66"/>
      <c r="B178" s="55" t="s">
        <v>562</v>
      </c>
      <c r="C178" s="28">
        <v>2</v>
      </c>
      <c r="D178" s="28">
        <v>2</v>
      </c>
      <c r="E178" s="29">
        <f t="shared" si="87"/>
        <v>5.3619302949061663E-3</v>
      </c>
      <c r="F178" s="29">
        <f t="shared" si="88"/>
        <v>2.6631158455392811E-3</v>
      </c>
      <c r="G178" s="30">
        <f t="shared" si="89"/>
        <v>0</v>
      </c>
      <c r="H178" s="48">
        <f t="shared" ref="H178:H251" si="90">+IF(OR(AND(E178=""),(G178="")),"",E178*G178)</f>
        <v>0</v>
      </c>
    </row>
    <row r="179" spans="1:8" s="31" customFormat="1" ht="30" x14ac:dyDescent="0.2">
      <c r="A179" s="66"/>
      <c r="B179" s="55" t="s">
        <v>426</v>
      </c>
      <c r="C179" s="28">
        <v>10</v>
      </c>
      <c r="D179" s="28">
        <v>3</v>
      </c>
      <c r="E179" s="29">
        <f t="shared" si="87"/>
        <v>2.6809651474530832E-2</v>
      </c>
      <c r="F179" s="29">
        <f t="shared" si="88"/>
        <v>3.9946737683089215E-3</v>
      </c>
      <c r="G179" s="30">
        <f t="shared" si="89"/>
        <v>-0.7</v>
      </c>
      <c r="H179" s="48">
        <f t="shared" si="90"/>
        <v>-1.876675603217158E-2</v>
      </c>
    </row>
    <row r="180" spans="1:8" s="31" customFormat="1" ht="15" x14ac:dyDescent="0.2">
      <c r="A180" s="66"/>
      <c r="B180" s="55" t="s">
        <v>427</v>
      </c>
      <c r="C180" s="28">
        <v>0</v>
      </c>
      <c r="D180" s="28">
        <v>0</v>
      </c>
      <c r="E180" s="29" t="str">
        <f t="shared" si="87"/>
        <v/>
      </c>
      <c r="F180" s="29" t="str">
        <f t="shared" si="88"/>
        <v/>
      </c>
      <c r="G180" s="30" t="str">
        <f t="shared" si="89"/>
        <v xml:space="preserve"> 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28">
        <v>3</v>
      </c>
      <c r="D181" s="28">
        <v>9</v>
      </c>
      <c r="E181" s="29">
        <f t="shared" si="87"/>
        <v>8.0428954423592495E-3</v>
      </c>
      <c r="F181" s="29">
        <f t="shared" si="88"/>
        <v>1.1984021304926764E-2</v>
      </c>
      <c r="G181" s="30">
        <f t="shared" si="89"/>
        <v>2</v>
      </c>
      <c r="H181" s="48">
        <f t="shared" si="90"/>
        <v>1.6085790884718499E-2</v>
      </c>
    </row>
    <row r="182" spans="1:8" s="31" customFormat="1" ht="30" x14ac:dyDescent="0.2">
      <c r="A182" s="66" t="s">
        <v>644</v>
      </c>
      <c r="B182" s="55" t="s">
        <v>646</v>
      </c>
      <c r="C182" s="28"/>
      <c r="D182" s="28">
        <v>0</v>
      </c>
      <c r="E182" s="29" t="str">
        <f t="shared" ref="E182" si="91">+IF(C182=0,"",C182/C$176)</f>
        <v/>
      </c>
      <c r="F182" s="29" t="str">
        <f t="shared" ref="F182" si="92">+IF(D182=0,"",D182/D$176)</f>
        <v/>
      </c>
      <c r="G182" s="30" t="str">
        <f t="shared" ref="G182" si="93">+IF(AND(C182=0,D182=0)," ",IF(C182=0,1,IF(D182=0,-1,(D182-C182)/C182)))</f>
        <v xml:space="preserve"> 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28">
        <v>23</v>
      </c>
      <c r="D183" s="28">
        <v>83</v>
      </c>
      <c r="E183" s="29">
        <f t="shared" si="87"/>
        <v>6.1662198391420911E-2</v>
      </c>
      <c r="F183" s="29">
        <f t="shared" si="88"/>
        <v>0.11051930758988016</v>
      </c>
      <c r="G183" s="30">
        <f t="shared" si="89"/>
        <v>2.6086956521739131</v>
      </c>
      <c r="H183" s="48">
        <f t="shared" si="90"/>
        <v>0.16085790884718498</v>
      </c>
    </row>
    <row r="184" spans="1:8" s="31" customFormat="1" ht="15" x14ac:dyDescent="0.2">
      <c r="A184" s="66"/>
      <c r="B184" s="55" t="s">
        <v>564</v>
      </c>
      <c r="C184" s="28">
        <v>0</v>
      </c>
      <c r="D184" s="28">
        <v>0</v>
      </c>
      <c r="E184" s="29" t="str">
        <f t="shared" si="87"/>
        <v/>
      </c>
      <c r="F184" s="29" t="str">
        <f t="shared" si="88"/>
        <v/>
      </c>
      <c r="G184" s="30" t="str">
        <f t="shared" si="89"/>
        <v xml:space="preserve"> </v>
      </c>
      <c r="H184" s="48" t="str">
        <f t="shared" si="90"/>
        <v/>
      </c>
    </row>
    <row r="185" spans="1:8" s="31" customFormat="1" ht="15" x14ac:dyDescent="0.2">
      <c r="A185" s="66"/>
      <c r="B185" s="55" t="s">
        <v>565</v>
      </c>
      <c r="C185" s="28">
        <v>3</v>
      </c>
      <c r="D185" s="28">
        <v>2</v>
      </c>
      <c r="E185" s="29">
        <f t="shared" si="87"/>
        <v>8.0428954423592495E-3</v>
      </c>
      <c r="F185" s="29">
        <f t="shared" si="88"/>
        <v>2.6631158455392811E-3</v>
      </c>
      <c r="G185" s="30">
        <f t="shared" si="89"/>
        <v>-0.33333333333333331</v>
      </c>
      <c r="H185" s="48">
        <f t="shared" si="90"/>
        <v>-2.6809651474530832E-3</v>
      </c>
    </row>
    <row r="186" spans="1:8" s="31" customFormat="1" ht="15" x14ac:dyDescent="0.2">
      <c r="A186" s="66"/>
      <c r="B186" s="55" t="s">
        <v>566</v>
      </c>
      <c r="C186" s="28">
        <v>1</v>
      </c>
      <c r="D186" s="28">
        <v>1</v>
      </c>
      <c r="E186" s="29">
        <f t="shared" si="87"/>
        <v>2.6809651474530832E-3</v>
      </c>
      <c r="F186" s="29">
        <f t="shared" si="88"/>
        <v>1.3315579227696406E-3</v>
      </c>
      <c r="G186" s="30">
        <f t="shared" si="89"/>
        <v>0</v>
      </c>
      <c r="H186" s="48">
        <f t="shared" si="90"/>
        <v>0</v>
      </c>
    </row>
    <row r="187" spans="1:8" s="31" customFormat="1" ht="15" x14ac:dyDescent="0.2">
      <c r="A187" s="66"/>
      <c r="B187" s="55" t="s">
        <v>40</v>
      </c>
      <c r="C187" s="28">
        <v>0</v>
      </c>
      <c r="D187" s="28">
        <v>0</v>
      </c>
      <c r="E187" s="29" t="str">
        <f t="shared" si="87"/>
        <v/>
      </c>
      <c r="F187" s="29" t="str">
        <f t="shared" si="88"/>
        <v/>
      </c>
      <c r="G187" s="30" t="str">
        <f t="shared" si="89"/>
        <v xml:space="preserve"> 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28">
        <v>0</v>
      </c>
      <c r="D188" s="28">
        <v>0</v>
      </c>
      <c r="E188" s="29" t="str">
        <f t="shared" si="87"/>
        <v/>
      </c>
      <c r="F188" s="29" t="str">
        <f t="shared" si="88"/>
        <v/>
      </c>
      <c r="G188" s="30" t="str">
        <f t="shared" si="89"/>
        <v xml:space="preserve"> 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28">
        <v>0</v>
      </c>
      <c r="D189" s="28">
        <v>0</v>
      </c>
      <c r="E189" s="29" t="str">
        <f t="shared" si="87"/>
        <v/>
      </c>
      <c r="F189" s="29" t="str">
        <f t="shared" si="88"/>
        <v/>
      </c>
      <c r="G189" s="30" t="str">
        <f t="shared" si="89"/>
        <v xml:space="preserve"> </v>
      </c>
      <c r="H189" s="48" t="str">
        <f t="shared" si="90"/>
        <v/>
      </c>
    </row>
    <row r="190" spans="1:8" s="31" customFormat="1" ht="15" x14ac:dyDescent="0.2">
      <c r="A190" s="66"/>
      <c r="B190" s="55" t="s">
        <v>498</v>
      </c>
      <c r="C190" s="28">
        <v>2</v>
      </c>
      <c r="D190" s="28">
        <v>11</v>
      </c>
      <c r="E190" s="29">
        <f t="shared" ref="E190:E191" si="95">+IF(C190=0,"",C190/C$176)</f>
        <v>5.3619302949061663E-3</v>
      </c>
      <c r="F190" s="29">
        <f t="shared" ref="F190:F191" si="96">+IF(D190=0,"",D190/D$176)</f>
        <v>1.4647137150466045E-2</v>
      </c>
      <c r="G190" s="30">
        <f t="shared" si="89"/>
        <v>4.5</v>
      </c>
      <c r="H190" s="48">
        <f t="shared" ref="H190:H191" si="97">+IF(OR(AND(E190=""),(G190="")),"",E190*G190)</f>
        <v>2.412868632707775E-2</v>
      </c>
    </row>
    <row r="191" spans="1:8" s="31" customFormat="1" ht="15" x14ac:dyDescent="0.2">
      <c r="A191" s="66"/>
      <c r="B191" s="55" t="s">
        <v>428</v>
      </c>
      <c r="C191" s="28">
        <v>4</v>
      </c>
      <c r="D191" s="28">
        <v>5</v>
      </c>
      <c r="E191" s="29">
        <f t="shared" si="95"/>
        <v>1.0723860589812333E-2</v>
      </c>
      <c r="F191" s="29">
        <f t="shared" si="96"/>
        <v>6.6577896138482022E-3</v>
      </c>
      <c r="G191" s="30">
        <f t="shared" si="89"/>
        <v>0.25</v>
      </c>
      <c r="H191" s="48">
        <f t="shared" si="97"/>
        <v>2.6809651474530832E-3</v>
      </c>
    </row>
    <row r="192" spans="1:8" s="31" customFormat="1" ht="15" x14ac:dyDescent="0.2">
      <c r="A192" s="66"/>
      <c r="B192" s="55" t="s">
        <v>597</v>
      </c>
      <c r="C192" s="28">
        <v>103</v>
      </c>
      <c r="D192" s="28">
        <v>25</v>
      </c>
      <c r="E192" s="29">
        <f t="shared" ref="E192:F194" si="98">+IF(C192=0,"",C192/C$176)</f>
        <v>0.27613941018766758</v>
      </c>
      <c r="F192" s="29">
        <f t="shared" si="98"/>
        <v>3.3288948069241014E-2</v>
      </c>
      <c r="G192" s="30">
        <f t="shared" si="89"/>
        <v>-0.75728155339805825</v>
      </c>
      <c r="H192" s="48">
        <f t="shared" si="90"/>
        <v>-0.20911528150134048</v>
      </c>
    </row>
    <row r="193" spans="1:8" s="31" customFormat="1" ht="15" x14ac:dyDescent="0.2">
      <c r="A193" s="66"/>
      <c r="B193" s="55" t="s">
        <v>598</v>
      </c>
      <c r="C193" s="28">
        <v>0</v>
      </c>
      <c r="D193" s="28">
        <v>0</v>
      </c>
      <c r="E193" s="29" t="str">
        <f t="shared" si="98"/>
        <v/>
      </c>
      <c r="F193" s="29" t="str">
        <f t="shared" si="98"/>
        <v/>
      </c>
      <c r="G193" s="30" t="str">
        <f t="shared" si="89"/>
        <v xml:space="preserve"> </v>
      </c>
      <c r="H193" s="48" t="str">
        <f t="shared" si="90"/>
        <v/>
      </c>
    </row>
    <row r="194" spans="1:8" s="31" customFormat="1" ht="15" x14ac:dyDescent="0.2">
      <c r="A194" s="66"/>
      <c r="B194" s="55" t="s">
        <v>42</v>
      </c>
      <c r="C194" s="28">
        <v>0</v>
      </c>
      <c r="D194" s="28">
        <v>0</v>
      </c>
      <c r="E194" s="29" t="str">
        <f t="shared" si="98"/>
        <v/>
      </c>
      <c r="F194" s="29" t="str">
        <f t="shared" si="98"/>
        <v/>
      </c>
      <c r="G194" s="30" t="str">
        <f t="shared" si="89"/>
        <v xml:space="preserve"> </v>
      </c>
      <c r="H194" s="48" t="str">
        <f t="shared" si="90"/>
        <v/>
      </c>
    </row>
    <row r="195" spans="1:8" s="31" customFormat="1" ht="15" x14ac:dyDescent="0.2">
      <c r="A195" s="66"/>
      <c r="B195" s="55" t="s">
        <v>499</v>
      </c>
      <c r="C195" s="28">
        <v>0</v>
      </c>
      <c r="D195" s="28">
        <v>2</v>
      </c>
      <c r="E195" s="29" t="str">
        <f t="shared" ref="E195:E196" si="99">+IF(C195=0,"",C195/C$176)</f>
        <v/>
      </c>
      <c r="F195" s="29">
        <f t="shared" ref="F195:F196" si="100">+IF(D195=0,"",D195/D$176)</f>
        <v>2.6631158455392811E-3</v>
      </c>
      <c r="G195" s="30">
        <f t="shared" si="89"/>
        <v>1</v>
      </c>
      <c r="H195" s="48" t="str">
        <f t="shared" ref="H195:H196" si="101">+IF(OR(AND(E195=""),(G195="")),"",E195*G195)</f>
        <v/>
      </c>
    </row>
    <row r="196" spans="1:8" s="31" customFormat="1" ht="15" x14ac:dyDescent="0.2">
      <c r="A196" s="66"/>
      <c r="B196" s="55" t="s">
        <v>500</v>
      </c>
      <c r="C196" s="28">
        <v>0</v>
      </c>
      <c r="D196" s="28">
        <v>0</v>
      </c>
      <c r="E196" s="29" t="str">
        <f t="shared" si="99"/>
        <v/>
      </c>
      <c r="F196" s="29" t="str">
        <f t="shared" si="100"/>
        <v/>
      </c>
      <c r="G196" s="30" t="str">
        <f t="shared" si="89"/>
        <v xml:space="preserve"> </v>
      </c>
      <c r="H196" s="48" t="str">
        <f t="shared" si="101"/>
        <v/>
      </c>
    </row>
    <row r="197" spans="1:8" s="31" customFormat="1" ht="15" x14ac:dyDescent="0.2">
      <c r="A197" s="66"/>
      <c r="B197" s="55" t="s">
        <v>607</v>
      </c>
      <c r="C197" s="28">
        <v>2</v>
      </c>
      <c r="D197" s="28">
        <v>1</v>
      </c>
      <c r="E197" s="29">
        <f t="shared" ref="E197" si="102">+IF(C197=0,"",C197/C$176)</f>
        <v>5.3619302949061663E-3</v>
      </c>
      <c r="F197" s="29">
        <f t="shared" ref="F197" si="103">+IF(D197=0,"",D197/D$176)</f>
        <v>1.3315579227696406E-3</v>
      </c>
      <c r="G197" s="30">
        <f t="shared" ref="G197" si="104">+IF(AND(C197=0,D197=0)," ",IF(C197=0,1,IF(D197=0,-1,(D197-C197)/C197)))</f>
        <v>-0.5</v>
      </c>
      <c r="H197" s="48">
        <f t="shared" ref="H197" si="105">+IF(OR(AND(E197=""),(G197="")),"",E197*G197)</f>
        <v>-2.6809651474530832E-3</v>
      </c>
    </row>
    <row r="198" spans="1:8" s="31" customFormat="1" ht="15" x14ac:dyDescent="0.2">
      <c r="A198" s="66"/>
      <c r="B198" s="55" t="s">
        <v>204</v>
      </c>
      <c r="C198" s="28">
        <v>5</v>
      </c>
      <c r="D198" s="28">
        <v>3</v>
      </c>
      <c r="E198" s="29">
        <f t="shared" ref="E198:E231" si="106">+IF(C198=0,"",C198/C$176)</f>
        <v>1.3404825737265416E-2</v>
      </c>
      <c r="F198" s="29">
        <f t="shared" ref="F198:F231" si="107">+IF(D198=0,"",D198/D$176)</f>
        <v>3.9946737683089215E-3</v>
      </c>
      <c r="G198" s="30">
        <f t="shared" si="89"/>
        <v>-0.4</v>
      </c>
      <c r="H198" s="48">
        <f t="shared" si="90"/>
        <v>-5.3619302949061663E-3</v>
      </c>
    </row>
    <row r="199" spans="1:8" s="31" customFormat="1" ht="15" x14ac:dyDescent="0.2">
      <c r="A199" s="66"/>
      <c r="B199" s="55" t="s">
        <v>205</v>
      </c>
      <c r="C199" s="28">
        <v>4</v>
      </c>
      <c r="D199" s="28">
        <v>2</v>
      </c>
      <c r="E199" s="29">
        <f t="shared" si="106"/>
        <v>1.0723860589812333E-2</v>
      </c>
      <c r="F199" s="29">
        <f t="shared" si="107"/>
        <v>2.6631158455392811E-3</v>
      </c>
      <c r="G199" s="30">
        <f t="shared" si="89"/>
        <v>-0.5</v>
      </c>
      <c r="H199" s="48">
        <f t="shared" si="90"/>
        <v>-5.3619302949061663E-3</v>
      </c>
    </row>
    <row r="200" spans="1:8" s="31" customFormat="1" ht="15" x14ac:dyDescent="0.2">
      <c r="A200" s="66"/>
      <c r="B200" s="55" t="s">
        <v>206</v>
      </c>
      <c r="C200" s="28">
        <v>0</v>
      </c>
      <c r="D200" s="28">
        <v>0</v>
      </c>
      <c r="E200" s="29" t="str">
        <f t="shared" si="106"/>
        <v/>
      </c>
      <c r="F200" s="29" t="str">
        <f t="shared" si="107"/>
        <v/>
      </c>
      <c r="G200" s="30" t="str">
        <f t="shared" si="89"/>
        <v xml:space="preserve"> </v>
      </c>
      <c r="H200" s="48" t="str">
        <f t="shared" si="90"/>
        <v/>
      </c>
    </row>
    <row r="201" spans="1:8" s="31" customFormat="1" ht="15" x14ac:dyDescent="0.2">
      <c r="A201" s="66"/>
      <c r="B201" s="55" t="s">
        <v>547</v>
      </c>
      <c r="C201" s="28">
        <v>1</v>
      </c>
      <c r="D201" s="28">
        <v>0</v>
      </c>
      <c r="E201" s="29">
        <f t="shared" ref="E201" si="108">+IF(C201=0,"",C201/C$176)</f>
        <v>2.6809651474530832E-3</v>
      </c>
      <c r="F201" s="29" t="str">
        <f t="shared" ref="F201" si="109">+IF(D201=0,"",D201/D$176)</f>
        <v/>
      </c>
      <c r="G201" s="30">
        <f t="shared" si="89"/>
        <v>-1</v>
      </c>
      <c r="H201" s="48">
        <f t="shared" ref="H201" si="110">+IF(OR(AND(E201=""),(G201="")),"",E201*G201)</f>
        <v>-2.6809651474530832E-3</v>
      </c>
    </row>
    <row r="202" spans="1:8" s="31" customFormat="1" ht="15" x14ac:dyDescent="0.2">
      <c r="A202" s="66"/>
      <c r="B202" s="55" t="s">
        <v>207</v>
      </c>
      <c r="C202" s="28">
        <v>0</v>
      </c>
      <c r="D202" s="28">
        <v>0</v>
      </c>
      <c r="E202" s="29" t="str">
        <f t="shared" si="106"/>
        <v/>
      </c>
      <c r="F202" s="29" t="str">
        <f t="shared" si="107"/>
        <v/>
      </c>
      <c r="G202" s="30" t="str">
        <f t="shared" si="89"/>
        <v xml:space="preserve"> </v>
      </c>
      <c r="H202" s="48" t="str">
        <f t="shared" si="90"/>
        <v/>
      </c>
    </row>
    <row r="203" spans="1:8" s="31" customFormat="1" ht="15" x14ac:dyDescent="0.2">
      <c r="A203" s="66"/>
      <c r="B203" s="55" t="s">
        <v>429</v>
      </c>
      <c r="C203" s="28">
        <v>2</v>
      </c>
      <c r="D203" s="28">
        <v>3</v>
      </c>
      <c r="E203" s="29">
        <f t="shared" si="106"/>
        <v>5.3619302949061663E-3</v>
      </c>
      <c r="F203" s="29">
        <f t="shared" si="107"/>
        <v>3.9946737683089215E-3</v>
      </c>
      <c r="G203" s="30">
        <f t="shared" si="89"/>
        <v>0.5</v>
      </c>
      <c r="H203" s="48">
        <f t="shared" si="90"/>
        <v>2.6809651474530832E-3</v>
      </c>
    </row>
    <row r="204" spans="1:8" s="31" customFormat="1" ht="15" x14ac:dyDescent="0.2">
      <c r="A204" s="66"/>
      <c r="B204" s="55" t="s">
        <v>502</v>
      </c>
      <c r="C204" s="28">
        <v>1</v>
      </c>
      <c r="D204" s="28">
        <v>1</v>
      </c>
      <c r="E204" s="29">
        <f t="shared" si="106"/>
        <v>2.6809651474530832E-3</v>
      </c>
      <c r="F204" s="29">
        <f t="shared" si="107"/>
        <v>1.3315579227696406E-3</v>
      </c>
      <c r="G204" s="30">
        <f t="shared" si="89"/>
        <v>0</v>
      </c>
      <c r="H204" s="48">
        <f t="shared" ref="H204" si="111">+IF(OR(AND(E204=""),(G204="")),"",E204*G204)</f>
        <v>0</v>
      </c>
    </row>
    <row r="205" spans="1:8" s="31" customFormat="1" ht="15" x14ac:dyDescent="0.2">
      <c r="A205" s="66" t="s">
        <v>644</v>
      </c>
      <c r="B205" s="55" t="s">
        <v>648</v>
      </c>
      <c r="C205" s="28"/>
      <c r="D205" s="28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28">
        <v>4</v>
      </c>
      <c r="D206" s="28">
        <v>5</v>
      </c>
      <c r="E206" s="29">
        <f t="shared" si="106"/>
        <v>1.0723860589812333E-2</v>
      </c>
      <c r="F206" s="29">
        <f t="shared" si="107"/>
        <v>6.6577896138482022E-3</v>
      </c>
      <c r="G206" s="30">
        <f t="shared" si="89"/>
        <v>0.25</v>
      </c>
      <c r="H206" s="48">
        <f t="shared" si="90"/>
        <v>2.6809651474530832E-3</v>
      </c>
    </row>
    <row r="207" spans="1:8" s="31" customFormat="1" ht="15" x14ac:dyDescent="0.2">
      <c r="A207" s="66"/>
      <c r="B207" s="55" t="s">
        <v>209</v>
      </c>
      <c r="C207" s="28">
        <v>5</v>
      </c>
      <c r="D207" s="28">
        <v>20</v>
      </c>
      <c r="E207" s="29">
        <f t="shared" si="106"/>
        <v>1.3404825737265416E-2</v>
      </c>
      <c r="F207" s="29">
        <f t="shared" si="107"/>
        <v>2.6631158455392809E-2</v>
      </c>
      <c r="G207" s="30">
        <f t="shared" si="89"/>
        <v>3</v>
      </c>
      <c r="H207" s="48">
        <f t="shared" si="90"/>
        <v>4.0214477211796246E-2</v>
      </c>
    </row>
    <row r="208" spans="1:8" s="31" customFormat="1" ht="15" x14ac:dyDescent="0.2">
      <c r="A208" s="66"/>
      <c r="B208" s="55" t="s">
        <v>210</v>
      </c>
      <c r="C208" s="28">
        <v>7</v>
      </c>
      <c r="D208" s="28">
        <v>17</v>
      </c>
      <c r="E208" s="29">
        <f t="shared" si="106"/>
        <v>1.876675603217158E-2</v>
      </c>
      <c r="F208" s="29">
        <f t="shared" si="107"/>
        <v>2.2636484687083888E-2</v>
      </c>
      <c r="G208" s="30">
        <f t="shared" si="89"/>
        <v>1.4285714285714286</v>
      </c>
      <c r="H208" s="48">
        <f t="shared" si="90"/>
        <v>2.6809651474530828E-2</v>
      </c>
    </row>
    <row r="209" spans="1:8" s="31" customFormat="1" ht="15" x14ac:dyDescent="0.2">
      <c r="A209" s="66"/>
      <c r="B209" s="55" t="s">
        <v>211</v>
      </c>
      <c r="C209" s="28">
        <v>8</v>
      </c>
      <c r="D209" s="28">
        <v>14</v>
      </c>
      <c r="E209" s="29">
        <f t="shared" si="106"/>
        <v>2.1447721179624665E-2</v>
      </c>
      <c r="F209" s="29">
        <f t="shared" si="107"/>
        <v>1.8641810918774968E-2</v>
      </c>
      <c r="G209" s="30">
        <f t="shared" si="89"/>
        <v>0.75</v>
      </c>
      <c r="H209" s="48">
        <f t="shared" si="90"/>
        <v>1.6085790884718499E-2</v>
      </c>
    </row>
    <row r="210" spans="1:8" s="31" customFormat="1" ht="15" x14ac:dyDescent="0.2">
      <c r="A210" s="66"/>
      <c r="B210" s="55" t="s">
        <v>430</v>
      </c>
      <c r="C210" s="28">
        <v>5</v>
      </c>
      <c r="D210" s="28">
        <v>2</v>
      </c>
      <c r="E210" s="29">
        <f t="shared" si="106"/>
        <v>1.3404825737265416E-2</v>
      </c>
      <c r="F210" s="29">
        <f t="shared" si="107"/>
        <v>2.6631158455392811E-3</v>
      </c>
      <c r="G210" s="30">
        <f t="shared" si="89"/>
        <v>-0.6</v>
      </c>
      <c r="H210" s="48">
        <f t="shared" si="90"/>
        <v>-8.0428954423592495E-3</v>
      </c>
    </row>
    <row r="211" spans="1:8" s="31" customFormat="1" ht="15" x14ac:dyDescent="0.2">
      <c r="A211" s="66"/>
      <c r="B211" s="55" t="s">
        <v>431</v>
      </c>
      <c r="C211" s="28">
        <v>1</v>
      </c>
      <c r="D211" s="28">
        <v>7</v>
      </c>
      <c r="E211" s="29">
        <f t="shared" si="106"/>
        <v>2.6809651474530832E-3</v>
      </c>
      <c r="F211" s="29">
        <f t="shared" si="107"/>
        <v>9.3209054593874838E-3</v>
      </c>
      <c r="G211" s="30">
        <f t="shared" si="89"/>
        <v>6</v>
      </c>
      <c r="H211" s="48">
        <f t="shared" si="90"/>
        <v>1.6085790884718499E-2</v>
      </c>
    </row>
    <row r="212" spans="1:8" s="31" customFormat="1" ht="15" x14ac:dyDescent="0.2">
      <c r="A212" s="66"/>
      <c r="B212" s="55" t="s">
        <v>212</v>
      </c>
      <c r="C212" s="28">
        <v>0</v>
      </c>
      <c r="D212" s="28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28">
        <v>2</v>
      </c>
      <c r="D213" s="28">
        <v>34</v>
      </c>
      <c r="E213" s="29">
        <f t="shared" si="106"/>
        <v>5.3619302949061663E-3</v>
      </c>
      <c r="F213" s="29">
        <f t="shared" si="107"/>
        <v>4.5272969374167776E-2</v>
      </c>
      <c r="G213" s="30">
        <f t="shared" si="89"/>
        <v>16</v>
      </c>
      <c r="H213" s="48">
        <f t="shared" ref="H213" si="116">+IF(OR(AND(E213=""),(G213="")),"",E213*G213)</f>
        <v>8.5790884718498661E-2</v>
      </c>
    </row>
    <row r="214" spans="1:8" s="31" customFormat="1" ht="15" x14ac:dyDescent="0.2">
      <c r="A214" s="66"/>
      <c r="B214" s="55" t="s">
        <v>213</v>
      </c>
      <c r="C214" s="28">
        <v>0</v>
      </c>
      <c r="D214" s="28">
        <v>10</v>
      </c>
      <c r="E214" s="29" t="str">
        <f t="shared" si="106"/>
        <v/>
      </c>
      <c r="F214" s="29">
        <f t="shared" si="107"/>
        <v>1.3315579227696404E-2</v>
      </c>
      <c r="G214" s="30">
        <f t="shared" si="89"/>
        <v>1</v>
      </c>
      <c r="H214" s="48" t="str">
        <f t="shared" si="90"/>
        <v/>
      </c>
    </row>
    <row r="215" spans="1:8" s="31" customFormat="1" ht="15" x14ac:dyDescent="0.2">
      <c r="A215" s="66"/>
      <c r="B215" s="55" t="s">
        <v>214</v>
      </c>
      <c r="C215" s="28">
        <v>3</v>
      </c>
      <c r="D215" s="28">
        <v>5</v>
      </c>
      <c r="E215" s="29">
        <f t="shared" si="106"/>
        <v>8.0428954423592495E-3</v>
      </c>
      <c r="F215" s="29">
        <f t="shared" si="107"/>
        <v>6.6577896138482022E-3</v>
      </c>
      <c r="G215" s="30">
        <f t="shared" si="89"/>
        <v>0.66666666666666663</v>
      </c>
      <c r="H215" s="48">
        <f t="shared" si="90"/>
        <v>5.3619302949061663E-3</v>
      </c>
    </row>
    <row r="216" spans="1:8" s="31" customFormat="1" ht="15" x14ac:dyDescent="0.2">
      <c r="A216" s="66"/>
      <c r="B216" s="55" t="s">
        <v>215</v>
      </c>
      <c r="C216" s="28">
        <v>0</v>
      </c>
      <c r="D216" s="28">
        <v>0</v>
      </c>
      <c r="E216" s="29" t="str">
        <f t="shared" si="106"/>
        <v/>
      </c>
      <c r="F216" s="29" t="str">
        <f t="shared" si="107"/>
        <v/>
      </c>
      <c r="G216" s="30" t="str">
        <f t="shared" si="89"/>
        <v xml:space="preserve"> </v>
      </c>
      <c r="H216" s="48" t="str">
        <f t="shared" si="90"/>
        <v/>
      </c>
    </row>
    <row r="217" spans="1:8" s="31" customFormat="1" ht="15" x14ac:dyDescent="0.2">
      <c r="A217" s="66"/>
      <c r="B217" s="55" t="s">
        <v>44</v>
      </c>
      <c r="C217" s="28">
        <v>1</v>
      </c>
      <c r="D217" s="28">
        <v>0</v>
      </c>
      <c r="E217" s="29">
        <f t="shared" si="106"/>
        <v>2.6809651474530832E-3</v>
      </c>
      <c r="F217" s="29" t="str">
        <f t="shared" si="107"/>
        <v/>
      </c>
      <c r="G217" s="30">
        <f t="shared" si="89"/>
        <v>-1</v>
      </c>
      <c r="H217" s="48">
        <f t="shared" si="90"/>
        <v>-2.6809651474530832E-3</v>
      </c>
    </row>
    <row r="218" spans="1:8" s="31" customFormat="1" ht="15" x14ac:dyDescent="0.2">
      <c r="A218" s="66"/>
      <c r="B218" s="55" t="s">
        <v>45</v>
      </c>
      <c r="C218" s="28">
        <v>34</v>
      </c>
      <c r="D218" s="28">
        <v>57</v>
      </c>
      <c r="E218" s="29">
        <f t="shared" si="106"/>
        <v>9.1152815013404831E-2</v>
      </c>
      <c r="F218" s="29">
        <f t="shared" si="107"/>
        <v>7.5898801597869506E-2</v>
      </c>
      <c r="G218" s="30">
        <f t="shared" si="89"/>
        <v>0.67647058823529416</v>
      </c>
      <c r="H218" s="48">
        <f t="shared" si="90"/>
        <v>6.1662198391420918E-2</v>
      </c>
    </row>
    <row r="219" spans="1:8" s="31" customFormat="1" ht="15" x14ac:dyDescent="0.2">
      <c r="A219" s="66"/>
      <c r="B219" s="55" t="s">
        <v>216</v>
      </c>
      <c r="C219" s="28">
        <v>1</v>
      </c>
      <c r="D219" s="28">
        <v>1</v>
      </c>
      <c r="E219" s="29">
        <f t="shared" si="106"/>
        <v>2.6809651474530832E-3</v>
      </c>
      <c r="F219" s="29">
        <f t="shared" si="107"/>
        <v>1.3315579227696406E-3</v>
      </c>
      <c r="G219" s="30">
        <f t="shared" si="89"/>
        <v>0</v>
      </c>
      <c r="H219" s="48">
        <f t="shared" si="90"/>
        <v>0</v>
      </c>
    </row>
    <row r="220" spans="1:8" s="31" customFormat="1" ht="30" x14ac:dyDescent="0.2">
      <c r="A220" s="66"/>
      <c r="B220" s="55" t="s">
        <v>217</v>
      </c>
      <c r="C220" s="28">
        <v>0</v>
      </c>
      <c r="D220" s="28">
        <v>4</v>
      </c>
      <c r="E220" s="29" t="str">
        <f t="shared" si="106"/>
        <v/>
      </c>
      <c r="F220" s="29">
        <f t="shared" si="107"/>
        <v>5.3262316910785623E-3</v>
      </c>
      <c r="G220" s="30">
        <f t="shared" si="89"/>
        <v>1</v>
      </c>
      <c r="H220" s="48" t="str">
        <f t="shared" si="90"/>
        <v/>
      </c>
    </row>
    <row r="221" spans="1:8" s="31" customFormat="1" ht="15" x14ac:dyDescent="0.2">
      <c r="A221" s="66"/>
      <c r="B221" s="55" t="s">
        <v>432</v>
      </c>
      <c r="C221" s="28">
        <v>0</v>
      </c>
      <c r="D221" s="28">
        <v>0</v>
      </c>
      <c r="E221" s="29" t="str">
        <f t="shared" si="106"/>
        <v/>
      </c>
      <c r="F221" s="29" t="str">
        <f t="shared" si="107"/>
        <v/>
      </c>
      <c r="G221" s="30" t="str">
        <f t="shared" si="89"/>
        <v xml:space="preserve"> </v>
      </c>
      <c r="H221" s="48" t="str">
        <f t="shared" si="90"/>
        <v/>
      </c>
    </row>
    <row r="222" spans="1:8" s="31" customFormat="1" ht="15" x14ac:dyDescent="0.2">
      <c r="A222" s="66"/>
      <c r="B222" s="55" t="s">
        <v>504</v>
      </c>
      <c r="C222" s="28">
        <v>0</v>
      </c>
      <c r="D222" s="28">
        <v>0</v>
      </c>
      <c r="E222" s="29" t="str">
        <f t="shared" si="106"/>
        <v/>
      </c>
      <c r="F222" s="29" t="str">
        <f t="shared" si="107"/>
        <v/>
      </c>
      <c r="G222" s="30" t="str">
        <f t="shared" si="89"/>
        <v xml:space="preserve"> </v>
      </c>
      <c r="H222" s="48" t="str">
        <f t="shared" ref="H222" si="117">+IF(OR(AND(E222=""),(G222="")),"",E222*G222)</f>
        <v/>
      </c>
    </row>
    <row r="223" spans="1:8" s="31" customFormat="1" ht="15" x14ac:dyDescent="0.2">
      <c r="A223" s="66"/>
      <c r="B223" s="55" t="s">
        <v>609</v>
      </c>
      <c r="C223" s="28">
        <v>4</v>
      </c>
      <c r="D223" s="28">
        <v>35</v>
      </c>
      <c r="E223" s="29">
        <f t="shared" ref="E223" si="118">+IF(C223=0,"",C223/C$176)</f>
        <v>1.0723860589812333E-2</v>
      </c>
      <c r="F223" s="29">
        <f t="shared" ref="F223" si="119">+IF(D223=0,"",D223/D$176)</f>
        <v>4.6604527296937419E-2</v>
      </c>
      <c r="G223" s="30">
        <f t="shared" ref="G223" si="120">+IF(AND(C223=0,D223=0)," ",IF(C223=0,1,IF(D223=0,-1,(D223-C223)/C223)))</f>
        <v>7.75</v>
      </c>
      <c r="H223" s="48">
        <f t="shared" ref="H223" si="121">+IF(OR(AND(E223=""),(G223="")),"",E223*G223)</f>
        <v>8.3109919571045576E-2</v>
      </c>
    </row>
    <row r="224" spans="1:8" s="31" customFormat="1" ht="15" x14ac:dyDescent="0.2">
      <c r="A224" s="66"/>
      <c r="B224" s="55" t="s">
        <v>539</v>
      </c>
      <c r="C224" s="28">
        <v>0</v>
      </c>
      <c r="D224" s="28">
        <v>0</v>
      </c>
      <c r="E224" s="29" t="str">
        <f t="shared" si="106"/>
        <v/>
      </c>
      <c r="F224" s="29" t="str">
        <f t="shared" si="107"/>
        <v/>
      </c>
      <c r="G224" s="30" t="str">
        <f t="shared" si="89"/>
        <v xml:space="preserve"> 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28">
        <v>0</v>
      </c>
      <c r="D225" s="28">
        <v>0</v>
      </c>
      <c r="E225" s="29" t="str">
        <f t="shared" si="106"/>
        <v/>
      </c>
      <c r="F225" s="29" t="str">
        <f t="shared" si="107"/>
        <v/>
      </c>
      <c r="G225" s="30" t="str">
        <f t="shared" si="89"/>
        <v xml:space="preserve"> </v>
      </c>
      <c r="H225" s="48" t="str">
        <f t="shared" si="90"/>
        <v/>
      </c>
    </row>
    <row r="226" spans="1:8" s="31" customFormat="1" ht="15" x14ac:dyDescent="0.2">
      <c r="A226" s="66"/>
      <c r="B226" s="55" t="s">
        <v>46</v>
      </c>
      <c r="C226" s="28">
        <v>0</v>
      </c>
      <c r="D226" s="28">
        <v>0</v>
      </c>
      <c r="E226" s="29" t="str">
        <f t="shared" si="106"/>
        <v/>
      </c>
      <c r="F226" s="29" t="str">
        <f t="shared" si="107"/>
        <v/>
      </c>
      <c r="G226" s="30" t="str">
        <f t="shared" si="89"/>
        <v xml:space="preserve"> </v>
      </c>
      <c r="H226" s="48" t="str">
        <f t="shared" si="90"/>
        <v/>
      </c>
    </row>
    <row r="227" spans="1:8" s="31" customFormat="1" ht="15" x14ac:dyDescent="0.2">
      <c r="A227" s="66"/>
      <c r="B227" s="55" t="s">
        <v>219</v>
      </c>
      <c r="C227" s="28">
        <v>8</v>
      </c>
      <c r="D227" s="28">
        <v>1</v>
      </c>
      <c r="E227" s="29">
        <f t="shared" si="106"/>
        <v>2.1447721179624665E-2</v>
      </c>
      <c r="F227" s="29">
        <f t="shared" si="107"/>
        <v>1.3315579227696406E-3</v>
      </c>
      <c r="G227" s="30">
        <f t="shared" si="89"/>
        <v>-0.875</v>
      </c>
      <c r="H227" s="48">
        <f t="shared" si="90"/>
        <v>-1.876675603217158E-2</v>
      </c>
    </row>
    <row r="228" spans="1:8" s="31" customFormat="1" ht="15" x14ac:dyDescent="0.2">
      <c r="A228" s="66"/>
      <c r="B228" s="55" t="s">
        <v>220</v>
      </c>
      <c r="C228" s="28">
        <v>0</v>
      </c>
      <c r="D228" s="28">
        <v>0</v>
      </c>
      <c r="E228" s="29" t="str">
        <f t="shared" si="106"/>
        <v/>
      </c>
      <c r="F228" s="29" t="str">
        <f t="shared" si="107"/>
        <v/>
      </c>
      <c r="G228" s="30" t="str">
        <f t="shared" si="89"/>
        <v xml:space="preserve"> </v>
      </c>
      <c r="H228" s="48" t="str">
        <f t="shared" si="90"/>
        <v/>
      </c>
    </row>
    <row r="229" spans="1:8" s="31" customFormat="1" ht="15" x14ac:dyDescent="0.2">
      <c r="A229" s="66"/>
      <c r="B229" s="55" t="s">
        <v>433</v>
      </c>
      <c r="C229" s="28">
        <v>0</v>
      </c>
      <c r="D229" s="28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28">
        <v>6</v>
      </c>
      <c r="D230" s="28">
        <v>16</v>
      </c>
      <c r="E230" s="29">
        <f t="shared" si="106"/>
        <v>1.6085790884718499E-2</v>
      </c>
      <c r="F230" s="29">
        <f t="shared" si="107"/>
        <v>2.1304926764314249E-2</v>
      </c>
      <c r="G230" s="30">
        <f t="shared" si="89"/>
        <v>1.6666666666666667</v>
      </c>
      <c r="H230" s="48">
        <f t="shared" si="90"/>
        <v>2.6809651474530832E-2</v>
      </c>
    </row>
    <row r="231" spans="1:8" s="31" customFormat="1" ht="15" x14ac:dyDescent="0.2">
      <c r="A231" s="66"/>
      <c r="B231" s="55" t="s">
        <v>221</v>
      </c>
      <c r="C231" s="28">
        <v>0</v>
      </c>
      <c r="D231" s="28">
        <v>0</v>
      </c>
      <c r="E231" s="29" t="str">
        <f t="shared" si="106"/>
        <v/>
      </c>
      <c r="F231" s="29" t="str">
        <f t="shared" si="107"/>
        <v/>
      </c>
      <c r="G231" s="30" t="str">
        <f t="shared" si="89"/>
        <v xml:space="preserve"> </v>
      </c>
      <c r="H231" s="48" t="str">
        <f t="shared" si="90"/>
        <v/>
      </c>
    </row>
    <row r="232" spans="1:8" s="31" customFormat="1" ht="15" x14ac:dyDescent="0.2">
      <c r="A232" s="66"/>
      <c r="B232" s="55" t="s">
        <v>222</v>
      </c>
      <c r="C232" s="28">
        <v>13</v>
      </c>
      <c r="D232" s="28">
        <v>57</v>
      </c>
      <c r="E232" s="29">
        <f t="shared" ref="E232:E251" si="122">+IF(C232=0,"",C232/C$176)</f>
        <v>3.4852546916890083E-2</v>
      </c>
      <c r="F232" s="29">
        <f t="shared" ref="F232:F251" si="123">+IF(D232=0,"",D232/D$176)</f>
        <v>7.5898801597869506E-2</v>
      </c>
      <c r="G232" s="30">
        <f t="shared" si="89"/>
        <v>3.3846153846153846</v>
      </c>
      <c r="H232" s="48">
        <f t="shared" si="90"/>
        <v>0.11796246648793567</v>
      </c>
    </row>
    <row r="233" spans="1:8" s="31" customFormat="1" ht="15" x14ac:dyDescent="0.2">
      <c r="A233" s="66"/>
      <c r="B233" s="55" t="s">
        <v>223</v>
      </c>
      <c r="C233" s="28">
        <v>0</v>
      </c>
      <c r="D233" s="28">
        <v>3</v>
      </c>
      <c r="E233" s="29" t="str">
        <f t="shared" si="122"/>
        <v/>
      </c>
      <c r="F233" s="29">
        <f t="shared" si="123"/>
        <v>3.9946737683089215E-3</v>
      </c>
      <c r="G233" s="30">
        <f t="shared" si="89"/>
        <v>1</v>
      </c>
      <c r="H233" s="48" t="str">
        <f t="shared" si="90"/>
        <v/>
      </c>
    </row>
    <row r="234" spans="1:8" s="31" customFormat="1" ht="15" x14ac:dyDescent="0.2">
      <c r="A234" s="66"/>
      <c r="B234" s="55" t="s">
        <v>628</v>
      </c>
      <c r="C234" s="28">
        <v>0</v>
      </c>
      <c r="D234" s="28">
        <v>0</v>
      </c>
      <c r="E234" s="29" t="str">
        <f t="shared" si="122"/>
        <v/>
      </c>
      <c r="F234" s="29" t="str">
        <f t="shared" si="123"/>
        <v/>
      </c>
      <c r="G234" s="30" t="str">
        <f t="shared" si="89"/>
        <v xml:space="preserve"> 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28">
        <v>0</v>
      </c>
      <c r="D235" s="28">
        <v>0</v>
      </c>
      <c r="E235" s="29" t="str">
        <f t="shared" ref="E235" si="124">+IF(C235=0,"",C235/C$176)</f>
        <v/>
      </c>
      <c r="F235" s="29" t="str">
        <f t="shared" ref="F235" si="125">+IF(D235=0,"",D235/D$176)</f>
        <v/>
      </c>
      <c r="G235" s="30" t="str">
        <f t="shared" si="89"/>
        <v xml:space="preserve"> 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55" t="s">
        <v>612</v>
      </c>
      <c r="C236" s="28">
        <v>6</v>
      </c>
      <c r="D236" s="28">
        <v>13</v>
      </c>
      <c r="E236" s="29">
        <f t="shared" ref="E236" si="127">+IF(C236=0,"",C236/C$176)</f>
        <v>1.6085790884718499E-2</v>
      </c>
      <c r="F236" s="29">
        <f t="shared" ref="F236" si="128">+IF(D236=0,"",D236/D$176)</f>
        <v>1.7310252996005325E-2</v>
      </c>
      <c r="G236" s="30">
        <f t="shared" ref="G236" si="129">+IF(AND(C236=0,D236=0)," ",IF(C236=0,1,IF(D236=0,-1,(D236-C236)/C236)))</f>
        <v>1.1666666666666667</v>
      </c>
      <c r="H236" s="48">
        <f t="shared" ref="H236" si="130">+IF(OR(AND(E236=""),(G236="")),"",E236*G236)</f>
        <v>1.8766756032171584E-2</v>
      </c>
    </row>
    <row r="237" spans="1:8" s="31" customFormat="1" ht="15" x14ac:dyDescent="0.2">
      <c r="A237" s="66"/>
      <c r="B237" s="55" t="s">
        <v>48</v>
      </c>
      <c r="C237" s="28">
        <v>0</v>
      </c>
      <c r="D237" s="28">
        <v>0</v>
      </c>
      <c r="E237" s="29" t="str">
        <f t="shared" si="122"/>
        <v/>
      </c>
      <c r="F237" s="29" t="str">
        <f t="shared" si="123"/>
        <v/>
      </c>
      <c r="G237" s="30" t="str">
        <f t="shared" si="89"/>
        <v xml:space="preserve"> </v>
      </c>
      <c r="H237" s="48" t="str">
        <f t="shared" si="90"/>
        <v/>
      </c>
    </row>
    <row r="238" spans="1:8" s="31" customFormat="1" ht="15" x14ac:dyDescent="0.2">
      <c r="A238" s="66"/>
      <c r="B238" s="55" t="s">
        <v>224</v>
      </c>
      <c r="C238" s="28">
        <v>0</v>
      </c>
      <c r="D238" s="28">
        <v>0</v>
      </c>
      <c r="E238" s="29" t="str">
        <f t="shared" si="122"/>
        <v/>
      </c>
      <c r="F238" s="29" t="str">
        <f t="shared" si="123"/>
        <v/>
      </c>
      <c r="G238" s="30" t="str">
        <f t="shared" si="89"/>
        <v xml:space="preserve"> 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28">
        <v>0</v>
      </c>
      <c r="D239" s="28">
        <v>9</v>
      </c>
      <c r="E239" s="29" t="str">
        <f t="shared" si="122"/>
        <v/>
      </c>
      <c r="F239" s="29">
        <f t="shared" si="123"/>
        <v>1.1984021304926764E-2</v>
      </c>
      <c r="G239" s="30">
        <f t="shared" si="89"/>
        <v>1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28">
        <v>0</v>
      </c>
      <c r="D240" s="28">
        <v>1</v>
      </c>
      <c r="E240" s="29" t="str">
        <f t="shared" si="122"/>
        <v/>
      </c>
      <c r="F240" s="29">
        <f t="shared" si="123"/>
        <v>1.3315579227696406E-3</v>
      </c>
      <c r="G240" s="30">
        <f t="shared" si="89"/>
        <v>1</v>
      </c>
      <c r="H240" s="48" t="str">
        <f t="shared" si="90"/>
        <v/>
      </c>
    </row>
    <row r="241" spans="1:8" s="31" customFormat="1" ht="15" x14ac:dyDescent="0.2">
      <c r="A241" s="66"/>
      <c r="B241" s="55" t="s">
        <v>633</v>
      </c>
      <c r="C241" s="28">
        <v>0</v>
      </c>
      <c r="D241" s="28">
        <v>0</v>
      </c>
      <c r="E241" s="29" t="str">
        <f t="shared" si="122"/>
        <v/>
      </c>
      <c r="F241" s="29" t="str">
        <f t="shared" si="123"/>
        <v/>
      </c>
      <c r="G241" s="30" t="str">
        <f t="shared" si="89"/>
        <v xml:space="preserve"> </v>
      </c>
      <c r="H241" s="48" t="str">
        <f t="shared" si="90"/>
        <v/>
      </c>
    </row>
    <row r="242" spans="1:8" s="31" customFormat="1" ht="15" x14ac:dyDescent="0.2">
      <c r="A242" s="66" t="s">
        <v>644</v>
      </c>
      <c r="B242" s="55" t="s">
        <v>650</v>
      </c>
      <c r="C242" s="28"/>
      <c r="D242" s="28">
        <v>0</v>
      </c>
      <c r="E242" s="29" t="str">
        <f t="shared" ref="E242" si="131">+IF(C242=0,"",C242/C$176)</f>
        <v/>
      </c>
      <c r="F242" s="29" t="str">
        <f t="shared" ref="F242" si="132">+IF(D242=0,"",D242/D$176)</f>
        <v/>
      </c>
      <c r="G242" s="30" t="str">
        <f t="shared" ref="G242" si="133">+IF(AND(C242=0,D242=0)," ",IF(C242=0,1,IF(D242=0,-1,(D242-C242)/C242)))</f>
        <v xml:space="preserve"> 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28">
        <v>0</v>
      </c>
      <c r="D243" s="28">
        <v>12</v>
      </c>
      <c r="E243" s="29" t="str">
        <f t="shared" si="122"/>
        <v/>
      </c>
      <c r="F243" s="29">
        <f t="shared" si="123"/>
        <v>1.5978695073235686E-2</v>
      </c>
      <c r="G243" s="30">
        <f t="shared" si="89"/>
        <v>1</v>
      </c>
      <c r="H243" s="48" t="str">
        <f t="shared" si="90"/>
        <v/>
      </c>
    </row>
    <row r="244" spans="1:8" s="31" customFormat="1" ht="15" x14ac:dyDescent="0.2">
      <c r="A244" s="66"/>
      <c r="B244" s="55" t="s">
        <v>52</v>
      </c>
      <c r="C244" s="28">
        <v>0</v>
      </c>
      <c r="D244" s="28">
        <v>0</v>
      </c>
      <c r="E244" s="29" t="str">
        <f t="shared" si="122"/>
        <v/>
      </c>
      <c r="F244" s="29" t="str">
        <f t="shared" si="123"/>
        <v/>
      </c>
      <c r="G244" s="30" t="str">
        <f t="shared" ref="G244:G314" si="135">+IF(AND(C244=0,D244=0)," ",IF(C244=0,1,IF(D244=0,-1,(D244-C244)/C244)))</f>
        <v xml:space="preserve"> </v>
      </c>
      <c r="H244" s="48" t="str">
        <f t="shared" si="90"/>
        <v/>
      </c>
    </row>
    <row r="245" spans="1:8" s="31" customFormat="1" ht="30" x14ac:dyDescent="0.2">
      <c r="A245" s="66"/>
      <c r="B245" s="55" t="s">
        <v>540</v>
      </c>
      <c r="C245" s="28">
        <v>0</v>
      </c>
      <c r="D245" s="28">
        <v>0</v>
      </c>
      <c r="E245" s="29" t="str">
        <f t="shared" si="122"/>
        <v/>
      </c>
      <c r="F245" s="29" t="str">
        <f t="shared" si="123"/>
        <v/>
      </c>
      <c r="G245" s="30" t="str">
        <f t="shared" si="135"/>
        <v xml:space="preserve"> </v>
      </c>
      <c r="H245" s="48" t="str">
        <f t="shared" si="90"/>
        <v/>
      </c>
    </row>
    <row r="246" spans="1:8" s="31" customFormat="1" ht="15" x14ac:dyDescent="0.2">
      <c r="A246" s="66"/>
      <c r="B246" s="55" t="s">
        <v>50</v>
      </c>
      <c r="C246" s="28">
        <v>19</v>
      </c>
      <c r="D246" s="28">
        <v>27</v>
      </c>
      <c r="E246" s="29">
        <f t="shared" si="122"/>
        <v>5.0938337801608578E-2</v>
      </c>
      <c r="F246" s="29">
        <f t="shared" si="123"/>
        <v>3.5952063914780293E-2</v>
      </c>
      <c r="G246" s="30">
        <f t="shared" si="135"/>
        <v>0.42105263157894735</v>
      </c>
      <c r="H246" s="48">
        <f t="shared" si="90"/>
        <v>2.1447721179624662E-2</v>
      </c>
    </row>
    <row r="247" spans="1:8" s="31" customFormat="1" ht="15" x14ac:dyDescent="0.2">
      <c r="A247" s="66"/>
      <c r="B247" s="55" t="s">
        <v>49</v>
      </c>
      <c r="C247" s="28">
        <v>0</v>
      </c>
      <c r="D247" s="28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28">
        <v>0</v>
      </c>
      <c r="D248" s="28">
        <v>0</v>
      </c>
      <c r="E248" s="29" t="str">
        <f t="shared" si="122"/>
        <v/>
      </c>
      <c r="F248" s="29" t="str">
        <f t="shared" si="123"/>
        <v/>
      </c>
      <c r="G248" s="30" t="str">
        <f t="shared" si="135"/>
        <v xml:space="preserve"> 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28">
        <v>6</v>
      </c>
      <c r="D249" s="28">
        <v>1</v>
      </c>
      <c r="E249" s="29">
        <f t="shared" si="122"/>
        <v>1.6085790884718499E-2</v>
      </c>
      <c r="F249" s="29">
        <f t="shared" si="123"/>
        <v>1.3315579227696406E-3</v>
      </c>
      <c r="G249" s="30">
        <f t="shared" si="135"/>
        <v>-0.83333333333333337</v>
      </c>
      <c r="H249" s="48">
        <f t="shared" si="90"/>
        <v>-1.3404825737265416E-2</v>
      </c>
    </row>
    <row r="250" spans="1:8" s="31" customFormat="1" ht="15" x14ac:dyDescent="0.2">
      <c r="A250" s="66"/>
      <c r="B250" s="55" t="s">
        <v>226</v>
      </c>
      <c r="C250" s="28">
        <v>0</v>
      </c>
      <c r="D250" s="28">
        <v>0</v>
      </c>
      <c r="E250" s="29" t="str">
        <f t="shared" si="122"/>
        <v/>
      </c>
      <c r="F250" s="29" t="str">
        <f t="shared" si="123"/>
        <v/>
      </c>
      <c r="G250" s="30" t="str">
        <f t="shared" si="135"/>
        <v xml:space="preserve"> </v>
      </c>
      <c r="H250" s="48" t="str">
        <f t="shared" si="90"/>
        <v/>
      </c>
    </row>
    <row r="251" spans="1:8" s="31" customFormat="1" ht="15" x14ac:dyDescent="0.2">
      <c r="A251" s="66"/>
      <c r="B251" s="55" t="s">
        <v>434</v>
      </c>
      <c r="C251" s="28">
        <v>1</v>
      </c>
      <c r="D251" s="28">
        <v>0</v>
      </c>
      <c r="E251" s="29">
        <f t="shared" si="122"/>
        <v>2.6809651474530832E-3</v>
      </c>
      <c r="F251" s="29" t="str">
        <f t="shared" si="123"/>
        <v/>
      </c>
      <c r="G251" s="30">
        <f t="shared" si="135"/>
        <v>-1</v>
      </c>
      <c r="H251" s="48">
        <f t="shared" si="90"/>
        <v>-2.6809651474530832E-3</v>
      </c>
    </row>
    <row r="252" spans="1:8" s="31" customFormat="1" ht="15" x14ac:dyDescent="0.2">
      <c r="A252" s="66"/>
      <c r="B252" s="55" t="s">
        <v>323</v>
      </c>
      <c r="C252" s="28">
        <v>0</v>
      </c>
      <c r="D252" s="28">
        <v>0</v>
      </c>
      <c r="E252" s="29" t="str">
        <f t="shared" ref="E252:E337" si="136">+IF(C252=0,"",C252/C$176)</f>
        <v/>
      </c>
      <c r="F252" s="29" t="str">
        <f t="shared" ref="F252:F337" si="137">+IF(D252=0,"",D252/D$176)</f>
        <v/>
      </c>
      <c r="G252" s="30" t="str">
        <f t="shared" si="135"/>
        <v xml:space="preserve"> </v>
      </c>
      <c r="H252" s="48" t="str">
        <f t="shared" ref="H252:H337" si="138">+IF(OR(AND(E252=""),(G252="")),"",E252*G252)</f>
        <v/>
      </c>
    </row>
    <row r="253" spans="1:8" s="31" customFormat="1" ht="15" x14ac:dyDescent="0.2">
      <c r="A253" s="66"/>
      <c r="B253" s="55" t="s">
        <v>227</v>
      </c>
      <c r="C253" s="28">
        <v>1</v>
      </c>
      <c r="D253" s="28">
        <v>1</v>
      </c>
      <c r="E253" s="29">
        <f t="shared" si="136"/>
        <v>2.6809651474530832E-3</v>
      </c>
      <c r="F253" s="29">
        <f t="shared" si="137"/>
        <v>1.3315579227696406E-3</v>
      </c>
      <c r="G253" s="30">
        <f t="shared" si="135"/>
        <v>0</v>
      </c>
      <c r="H253" s="48">
        <f t="shared" si="138"/>
        <v>0</v>
      </c>
    </row>
    <row r="254" spans="1:8" s="31" customFormat="1" ht="15" x14ac:dyDescent="0.2">
      <c r="A254" s="66"/>
      <c r="B254" s="55" t="s">
        <v>228</v>
      </c>
      <c r="C254" s="28">
        <v>0</v>
      </c>
      <c r="D254" s="28">
        <v>0</v>
      </c>
      <c r="E254" s="29" t="str">
        <f t="shared" si="136"/>
        <v/>
      </c>
      <c r="F254" s="29" t="str">
        <f t="shared" si="137"/>
        <v/>
      </c>
      <c r="G254" s="30" t="str">
        <f t="shared" si="135"/>
        <v xml:space="preserve"> </v>
      </c>
      <c r="H254" s="48" t="str">
        <f t="shared" si="138"/>
        <v/>
      </c>
    </row>
    <row r="255" spans="1:8" s="31" customFormat="1" ht="15" x14ac:dyDescent="0.2">
      <c r="A255" s="66"/>
      <c r="B255" s="55" t="s">
        <v>435</v>
      </c>
      <c r="C255" s="28">
        <v>0</v>
      </c>
      <c r="D255" s="28">
        <v>2</v>
      </c>
      <c r="E255" s="29" t="str">
        <f t="shared" si="136"/>
        <v/>
      </c>
      <c r="F255" s="29">
        <f t="shared" si="137"/>
        <v>2.6631158455392811E-3</v>
      </c>
      <c r="G255" s="30">
        <f t="shared" si="135"/>
        <v>1</v>
      </c>
      <c r="H255" s="48" t="str">
        <f t="shared" si="138"/>
        <v/>
      </c>
    </row>
    <row r="256" spans="1:8" s="31" customFormat="1" ht="15" x14ac:dyDescent="0.2">
      <c r="A256" s="66"/>
      <c r="B256" s="55" t="s">
        <v>229</v>
      </c>
      <c r="C256" s="28">
        <v>0</v>
      </c>
      <c r="D256" s="28">
        <v>1</v>
      </c>
      <c r="E256" s="29" t="str">
        <f t="shared" si="136"/>
        <v/>
      </c>
      <c r="F256" s="29">
        <f t="shared" si="137"/>
        <v>1.3315579227696406E-3</v>
      </c>
      <c r="G256" s="30">
        <f t="shared" si="135"/>
        <v>1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28">
        <v>0</v>
      </c>
      <c r="D257" s="28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28">
        <v>0</v>
      </c>
      <c r="D258" s="28">
        <v>0</v>
      </c>
      <c r="E258" s="29" t="str">
        <f t="shared" ref="E258:E259" si="139">+IF(C258=0,"",C258/C$176)</f>
        <v/>
      </c>
      <c r="F258" s="29" t="str">
        <f t="shared" ref="F258:F259" si="140">+IF(D258=0,"",D258/D$176)</f>
        <v/>
      </c>
      <c r="G258" s="30" t="str">
        <f t="shared" si="135"/>
        <v xml:space="preserve"> </v>
      </c>
      <c r="H258" s="48" t="str">
        <f t="shared" ref="H258:H259" si="141">+IF(OR(AND(E258=""),(G258="")),"",E258*G258)</f>
        <v/>
      </c>
    </row>
    <row r="259" spans="1:8" s="31" customFormat="1" ht="15" x14ac:dyDescent="0.2">
      <c r="A259" s="66"/>
      <c r="B259" s="55" t="s">
        <v>411</v>
      </c>
      <c r="C259" s="28">
        <v>0</v>
      </c>
      <c r="D259" s="28">
        <v>0</v>
      </c>
      <c r="E259" s="29" t="str">
        <f t="shared" si="139"/>
        <v/>
      </c>
      <c r="F259" s="29" t="str">
        <f t="shared" si="140"/>
        <v/>
      </c>
      <c r="G259" s="30" t="str">
        <f t="shared" si="135"/>
        <v xml:space="preserve"> 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28">
        <v>0</v>
      </c>
      <c r="D260" s="28">
        <v>0</v>
      </c>
      <c r="E260" s="29" t="str">
        <f t="shared" si="136"/>
        <v/>
      </c>
      <c r="F260" s="29" t="str">
        <f t="shared" si="137"/>
        <v/>
      </c>
      <c r="G260" s="30" t="str">
        <f t="shared" si="135"/>
        <v xml:space="preserve"> </v>
      </c>
      <c r="H260" s="48" t="str">
        <f t="shared" si="138"/>
        <v/>
      </c>
    </row>
    <row r="261" spans="1:8" s="31" customFormat="1" ht="15" x14ac:dyDescent="0.2">
      <c r="A261" s="66"/>
      <c r="B261" s="55" t="s">
        <v>600</v>
      </c>
      <c r="C261" s="28">
        <v>0</v>
      </c>
      <c r="D261" s="28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28">
        <v>0</v>
      </c>
      <c r="D262" s="28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28">
        <v>0</v>
      </c>
      <c r="D263" s="28">
        <v>0</v>
      </c>
      <c r="E263" s="29" t="str">
        <f t="shared" si="136"/>
        <v/>
      </c>
      <c r="F263" s="29" t="str">
        <f t="shared" si="137"/>
        <v/>
      </c>
      <c r="G263" s="30" t="str">
        <f t="shared" si="135"/>
        <v xml:space="preserve"> </v>
      </c>
      <c r="H263" s="48" t="str">
        <f t="shared" si="138"/>
        <v/>
      </c>
    </row>
    <row r="264" spans="1:8" s="31" customFormat="1" ht="30" x14ac:dyDescent="0.2">
      <c r="A264" s="66"/>
      <c r="B264" s="55" t="s">
        <v>439</v>
      </c>
      <c r="C264" s="28">
        <v>1</v>
      </c>
      <c r="D264" s="28">
        <v>0</v>
      </c>
      <c r="E264" s="29">
        <f t="shared" si="136"/>
        <v>2.6809651474530832E-3</v>
      </c>
      <c r="F264" s="29" t="str">
        <f t="shared" si="137"/>
        <v/>
      </c>
      <c r="G264" s="30">
        <f t="shared" si="135"/>
        <v>-1</v>
      </c>
      <c r="H264" s="48">
        <f t="shared" si="138"/>
        <v>-2.6809651474530832E-3</v>
      </c>
    </row>
    <row r="265" spans="1:8" s="31" customFormat="1" ht="15" x14ac:dyDescent="0.2">
      <c r="A265" s="66"/>
      <c r="B265" s="55" t="s">
        <v>440</v>
      </c>
      <c r="C265" s="28">
        <v>0</v>
      </c>
      <c r="D265" s="28">
        <v>0</v>
      </c>
      <c r="E265" s="29" t="str">
        <f t="shared" si="136"/>
        <v/>
      </c>
      <c r="F265" s="29" t="str">
        <f t="shared" si="137"/>
        <v/>
      </c>
      <c r="G265" s="30" t="str">
        <f t="shared" si="135"/>
        <v xml:space="preserve"> </v>
      </c>
      <c r="H265" s="48" t="str">
        <f t="shared" si="138"/>
        <v/>
      </c>
    </row>
    <row r="266" spans="1:8" s="31" customFormat="1" ht="15" x14ac:dyDescent="0.2">
      <c r="A266" s="66"/>
      <c r="B266" s="55" t="s">
        <v>507</v>
      </c>
      <c r="C266" s="28">
        <v>0</v>
      </c>
      <c r="D266" s="28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28">
        <v>0</v>
      </c>
      <c r="D267" s="28">
        <v>0</v>
      </c>
      <c r="E267" s="29" t="str">
        <f t="shared" si="142"/>
        <v/>
      </c>
      <c r="F267" s="29" t="str">
        <f t="shared" si="143"/>
        <v/>
      </c>
      <c r="G267" s="30" t="str">
        <f t="shared" si="135"/>
        <v xml:space="preserve"> </v>
      </c>
      <c r="H267" s="48" t="str">
        <f t="shared" si="144"/>
        <v/>
      </c>
    </row>
    <row r="268" spans="1:8" s="31" customFormat="1" ht="15" x14ac:dyDescent="0.2">
      <c r="A268" s="66"/>
      <c r="B268" s="55" t="s">
        <v>54</v>
      </c>
      <c r="C268" s="28">
        <v>0</v>
      </c>
      <c r="D268" s="28">
        <v>0</v>
      </c>
      <c r="E268" s="29" t="str">
        <f t="shared" si="136"/>
        <v/>
      </c>
      <c r="F268" s="29" t="str">
        <f t="shared" si="137"/>
        <v/>
      </c>
      <c r="G268" s="30" t="str">
        <f t="shared" si="135"/>
        <v xml:space="preserve"> </v>
      </c>
      <c r="H268" s="48" t="str">
        <f t="shared" si="138"/>
        <v/>
      </c>
    </row>
    <row r="269" spans="1:8" s="31" customFormat="1" ht="15" x14ac:dyDescent="0.2">
      <c r="A269" s="66"/>
      <c r="B269" s="55" t="s">
        <v>231</v>
      </c>
      <c r="C269" s="28">
        <v>0</v>
      </c>
      <c r="D269" s="28">
        <v>3</v>
      </c>
      <c r="E269" s="29" t="str">
        <f t="shared" si="136"/>
        <v/>
      </c>
      <c r="F269" s="29">
        <f t="shared" si="137"/>
        <v>3.9946737683089215E-3</v>
      </c>
      <c r="G269" s="30">
        <f t="shared" si="135"/>
        <v>1</v>
      </c>
      <c r="H269" s="48" t="str">
        <f t="shared" si="138"/>
        <v/>
      </c>
    </row>
    <row r="270" spans="1:8" s="31" customFormat="1" ht="15" x14ac:dyDescent="0.2">
      <c r="A270" s="66"/>
      <c r="B270" s="55" t="s">
        <v>602</v>
      </c>
      <c r="C270" s="28">
        <v>0</v>
      </c>
      <c r="D270" s="28">
        <v>0</v>
      </c>
      <c r="E270" s="29" t="str">
        <f t="shared" si="136"/>
        <v/>
      </c>
      <c r="F270" s="29" t="str">
        <f t="shared" si="137"/>
        <v/>
      </c>
      <c r="G270" s="30" t="str">
        <f t="shared" si="135"/>
        <v xml:space="preserve"> 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28">
        <v>0</v>
      </c>
      <c r="D271" s="28">
        <v>0</v>
      </c>
      <c r="E271" s="29" t="str">
        <f t="shared" ref="E271:E276" si="145">+IF(C271=0,"",C271/C$176)</f>
        <v/>
      </c>
      <c r="F271" s="29" t="str">
        <f t="shared" ref="F271:F276" si="146">+IF(D271=0,"",D271/D$176)</f>
        <v/>
      </c>
      <c r="G271" s="30" t="str">
        <f t="shared" si="135"/>
        <v xml:space="preserve"> 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28">
        <v>0</v>
      </c>
      <c r="D272" s="28">
        <v>0</v>
      </c>
      <c r="E272" s="29" t="str">
        <f t="shared" si="145"/>
        <v/>
      </c>
      <c r="F272" s="29" t="str">
        <f t="shared" si="146"/>
        <v/>
      </c>
      <c r="G272" s="30" t="str">
        <f t="shared" si="135"/>
        <v xml:space="preserve"> 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28">
        <v>0</v>
      </c>
      <c r="D273" s="28">
        <v>0</v>
      </c>
      <c r="E273" s="29" t="str">
        <f t="shared" si="145"/>
        <v/>
      </c>
      <c r="F273" s="29" t="str">
        <f t="shared" si="146"/>
        <v/>
      </c>
      <c r="G273" s="30" t="str">
        <f t="shared" si="135"/>
        <v xml:space="preserve"> </v>
      </c>
      <c r="H273" s="48" t="str">
        <f t="shared" si="147"/>
        <v/>
      </c>
    </row>
    <row r="274" spans="1:8" s="31" customFormat="1" ht="15" x14ac:dyDescent="0.2">
      <c r="A274" s="66"/>
      <c r="B274" s="55" t="s">
        <v>511</v>
      </c>
      <c r="C274" s="28">
        <v>0</v>
      </c>
      <c r="D274" s="28">
        <v>0</v>
      </c>
      <c r="E274" s="29" t="str">
        <f t="shared" si="145"/>
        <v/>
      </c>
      <c r="F274" s="29" t="str">
        <f t="shared" si="146"/>
        <v/>
      </c>
      <c r="G274" s="30" t="str">
        <f t="shared" si="135"/>
        <v xml:space="preserve"> </v>
      </c>
      <c r="H274" s="48" t="str">
        <f t="shared" si="147"/>
        <v/>
      </c>
    </row>
    <row r="275" spans="1:8" s="31" customFormat="1" ht="15" x14ac:dyDescent="0.2">
      <c r="A275" s="66"/>
      <c r="B275" s="55" t="s">
        <v>512</v>
      </c>
      <c r="C275" s="28">
        <v>1</v>
      </c>
      <c r="D275" s="28">
        <v>0</v>
      </c>
      <c r="E275" s="29">
        <f t="shared" si="145"/>
        <v>2.6809651474530832E-3</v>
      </c>
      <c r="F275" s="29" t="str">
        <f t="shared" si="146"/>
        <v/>
      </c>
      <c r="G275" s="30">
        <f t="shared" si="135"/>
        <v>-1</v>
      </c>
      <c r="H275" s="48">
        <f t="shared" si="147"/>
        <v>-2.6809651474530832E-3</v>
      </c>
    </row>
    <row r="276" spans="1:8" s="31" customFormat="1" ht="15" x14ac:dyDescent="0.2">
      <c r="A276" s="66"/>
      <c r="B276" s="55" t="s">
        <v>513</v>
      </c>
      <c r="C276" s="28">
        <v>5</v>
      </c>
      <c r="D276" s="28">
        <v>0</v>
      </c>
      <c r="E276" s="29">
        <f t="shared" si="145"/>
        <v>1.3404825737265416E-2</v>
      </c>
      <c r="F276" s="29" t="str">
        <f t="shared" si="146"/>
        <v/>
      </c>
      <c r="G276" s="30">
        <f t="shared" si="135"/>
        <v>-1</v>
      </c>
      <c r="H276" s="48">
        <f t="shared" si="147"/>
        <v>-1.3404825737265416E-2</v>
      </c>
    </row>
    <row r="277" spans="1:8" s="31" customFormat="1" ht="15" x14ac:dyDescent="0.2">
      <c r="A277" s="66"/>
      <c r="B277" s="55" t="s">
        <v>581</v>
      </c>
      <c r="C277" s="28">
        <v>0</v>
      </c>
      <c r="D277" s="28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28">
        <v>0</v>
      </c>
      <c r="D278" s="28">
        <v>0</v>
      </c>
      <c r="E278" s="29" t="str">
        <f t="shared" si="148"/>
        <v/>
      </c>
      <c r="F278" s="29" t="str">
        <f t="shared" si="149"/>
        <v/>
      </c>
      <c r="G278" s="30" t="str">
        <f t="shared" si="150"/>
        <v xml:space="preserve"> 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28">
        <v>0</v>
      </c>
      <c r="D279" s="28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28">
        <v>0</v>
      </c>
      <c r="D280" s="28">
        <v>13</v>
      </c>
      <c r="E280" s="29" t="str">
        <f t="shared" si="136"/>
        <v/>
      </c>
      <c r="F280" s="29">
        <f t="shared" si="137"/>
        <v>1.7310252996005325E-2</v>
      </c>
      <c r="G280" s="30">
        <f t="shared" si="135"/>
        <v>1</v>
      </c>
      <c r="H280" s="48" t="str">
        <f t="shared" si="138"/>
        <v/>
      </c>
    </row>
    <row r="281" spans="1:8" s="31" customFormat="1" ht="15" x14ac:dyDescent="0.2">
      <c r="A281" s="66"/>
      <c r="B281" s="55" t="s">
        <v>61</v>
      </c>
      <c r="C281" s="28">
        <v>4</v>
      </c>
      <c r="D281" s="28">
        <v>5</v>
      </c>
      <c r="E281" s="29">
        <f t="shared" si="136"/>
        <v>1.0723860589812333E-2</v>
      </c>
      <c r="F281" s="29">
        <f t="shared" si="137"/>
        <v>6.6577896138482022E-3</v>
      </c>
      <c r="G281" s="30">
        <f t="shared" si="135"/>
        <v>0.25</v>
      </c>
      <c r="H281" s="48">
        <f t="shared" si="138"/>
        <v>2.6809651474530832E-3</v>
      </c>
    </row>
    <row r="282" spans="1:8" s="31" customFormat="1" ht="15" x14ac:dyDescent="0.2">
      <c r="A282" s="66"/>
      <c r="B282" s="55" t="s">
        <v>58</v>
      </c>
      <c r="C282" s="28">
        <v>2</v>
      </c>
      <c r="D282" s="28">
        <v>1</v>
      </c>
      <c r="E282" s="29">
        <f t="shared" si="136"/>
        <v>5.3619302949061663E-3</v>
      </c>
      <c r="F282" s="29">
        <f t="shared" si="137"/>
        <v>1.3315579227696406E-3</v>
      </c>
      <c r="G282" s="30">
        <f t="shared" si="135"/>
        <v>-0.5</v>
      </c>
      <c r="H282" s="48">
        <f t="shared" si="138"/>
        <v>-2.6809651474530832E-3</v>
      </c>
    </row>
    <row r="283" spans="1:8" s="31" customFormat="1" ht="15" x14ac:dyDescent="0.2">
      <c r="A283" s="66"/>
      <c r="B283" s="55" t="s">
        <v>232</v>
      </c>
      <c r="C283" s="28">
        <v>1</v>
      </c>
      <c r="D283" s="28">
        <v>1</v>
      </c>
      <c r="E283" s="29">
        <f t="shared" si="136"/>
        <v>2.6809651474530832E-3</v>
      </c>
      <c r="F283" s="29">
        <f t="shared" si="137"/>
        <v>1.3315579227696406E-3</v>
      </c>
      <c r="G283" s="30">
        <f t="shared" si="135"/>
        <v>0</v>
      </c>
      <c r="H283" s="48">
        <f t="shared" si="138"/>
        <v>0</v>
      </c>
    </row>
    <row r="284" spans="1:8" s="31" customFormat="1" ht="15" x14ac:dyDescent="0.2">
      <c r="A284" s="66"/>
      <c r="B284" s="55" t="s">
        <v>55</v>
      </c>
      <c r="C284" s="28">
        <v>0</v>
      </c>
      <c r="D284" s="28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28">
        <v>0</v>
      </c>
      <c r="D285" s="28">
        <v>6</v>
      </c>
      <c r="E285" s="29" t="str">
        <f t="shared" ref="E285" si="152">+IF(C285=0,"",C285/C$176)</f>
        <v/>
      </c>
      <c r="F285" s="29">
        <f t="shared" ref="F285" si="153">+IF(D285=0,"",D285/D$176)</f>
        <v>7.989347536617843E-3</v>
      </c>
      <c r="G285" s="30">
        <f t="shared" si="135"/>
        <v>1</v>
      </c>
      <c r="H285" s="48" t="str">
        <f t="shared" ref="H285" si="154">+IF(OR(AND(E285=""),(G285="")),"",E285*G285)</f>
        <v/>
      </c>
    </row>
    <row r="286" spans="1:8" s="31" customFormat="1" ht="15" x14ac:dyDescent="0.2">
      <c r="A286" s="66"/>
      <c r="B286" s="55" t="s">
        <v>59</v>
      </c>
      <c r="C286" s="28">
        <v>0</v>
      </c>
      <c r="D286" s="28">
        <v>0</v>
      </c>
      <c r="E286" s="29" t="str">
        <f t="shared" si="136"/>
        <v/>
      </c>
      <c r="F286" s="29" t="str">
        <f t="shared" si="137"/>
        <v/>
      </c>
      <c r="G286" s="30" t="str">
        <f t="shared" si="135"/>
        <v xml:space="preserve"> </v>
      </c>
      <c r="H286" s="48" t="str">
        <f t="shared" si="138"/>
        <v/>
      </c>
    </row>
    <row r="287" spans="1:8" s="31" customFormat="1" ht="15" x14ac:dyDescent="0.2">
      <c r="A287" s="66"/>
      <c r="B287" s="55" t="s">
        <v>441</v>
      </c>
      <c r="C287" s="28">
        <v>0</v>
      </c>
      <c r="D287" s="28">
        <v>0</v>
      </c>
      <c r="E287" s="29" t="str">
        <f t="shared" si="136"/>
        <v/>
      </c>
      <c r="F287" s="29" t="str">
        <f t="shared" si="137"/>
        <v/>
      </c>
      <c r="G287" s="30" t="str">
        <f t="shared" si="135"/>
        <v xml:space="preserve"> </v>
      </c>
      <c r="H287" s="48" t="str">
        <f t="shared" si="138"/>
        <v/>
      </c>
    </row>
    <row r="288" spans="1:8" s="31" customFormat="1" ht="13.5" customHeight="1" x14ac:dyDescent="0.2">
      <c r="A288" s="66"/>
      <c r="B288" s="55" t="s">
        <v>56</v>
      </c>
      <c r="C288" s="28">
        <v>3</v>
      </c>
      <c r="D288" s="28">
        <v>1</v>
      </c>
      <c r="E288" s="29">
        <f t="shared" si="136"/>
        <v>8.0428954423592495E-3</v>
      </c>
      <c r="F288" s="29">
        <f t="shared" si="137"/>
        <v>1.3315579227696406E-3</v>
      </c>
      <c r="G288" s="30">
        <f t="shared" si="135"/>
        <v>-0.66666666666666663</v>
      </c>
      <c r="H288" s="48">
        <f t="shared" si="138"/>
        <v>-5.3619302949061663E-3</v>
      </c>
    </row>
    <row r="289" spans="1:8" s="31" customFormat="1" ht="15" x14ac:dyDescent="0.2">
      <c r="A289" s="66"/>
      <c r="B289" s="55" t="s">
        <v>584</v>
      </c>
      <c r="C289" s="28">
        <v>0</v>
      </c>
      <c r="D289" s="28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28">
        <v>0</v>
      </c>
      <c r="D290" s="28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28">
        <v>0</v>
      </c>
      <c r="D291" s="28">
        <v>130</v>
      </c>
      <c r="E291" s="29" t="str">
        <f t="shared" si="136"/>
        <v/>
      </c>
      <c r="F291" s="29">
        <f t="shared" si="137"/>
        <v>0.17310252996005326</v>
      </c>
      <c r="G291" s="30">
        <f t="shared" si="135"/>
        <v>1</v>
      </c>
      <c r="H291" s="48" t="str">
        <f t="shared" si="138"/>
        <v/>
      </c>
    </row>
    <row r="292" spans="1:8" s="31" customFormat="1" ht="15" x14ac:dyDescent="0.2">
      <c r="A292" s="66"/>
      <c r="B292" s="55" t="s">
        <v>233</v>
      </c>
      <c r="C292" s="28">
        <v>0</v>
      </c>
      <c r="D292" s="28">
        <v>0</v>
      </c>
      <c r="E292" s="29" t="str">
        <f t="shared" si="136"/>
        <v/>
      </c>
      <c r="F292" s="29" t="str">
        <f t="shared" si="137"/>
        <v/>
      </c>
      <c r="G292" s="30" t="str">
        <f t="shared" si="135"/>
        <v xml:space="preserve"> </v>
      </c>
      <c r="H292" s="48" t="str">
        <f t="shared" si="138"/>
        <v/>
      </c>
    </row>
    <row r="293" spans="1:8" s="31" customFormat="1" ht="15" x14ac:dyDescent="0.2">
      <c r="A293" s="66"/>
      <c r="B293" s="55" t="s">
        <v>442</v>
      </c>
      <c r="C293" s="28">
        <v>0</v>
      </c>
      <c r="D293" s="28">
        <v>18</v>
      </c>
      <c r="E293" s="29" t="str">
        <f t="shared" si="136"/>
        <v/>
      </c>
      <c r="F293" s="29">
        <f t="shared" si="137"/>
        <v>2.3968042609853527E-2</v>
      </c>
      <c r="G293" s="30">
        <f t="shared" si="135"/>
        <v>1</v>
      </c>
      <c r="H293" s="48" t="str">
        <f t="shared" si="138"/>
        <v/>
      </c>
    </row>
    <row r="294" spans="1:8" s="31" customFormat="1" ht="15" x14ac:dyDescent="0.2">
      <c r="A294" s="66"/>
      <c r="B294" s="55" t="s">
        <v>62</v>
      </c>
      <c r="C294" s="28">
        <v>1</v>
      </c>
      <c r="D294" s="28">
        <v>1</v>
      </c>
      <c r="E294" s="29">
        <f t="shared" si="136"/>
        <v>2.6809651474530832E-3</v>
      </c>
      <c r="F294" s="29">
        <f t="shared" si="137"/>
        <v>1.3315579227696406E-3</v>
      </c>
      <c r="G294" s="30">
        <f t="shared" si="135"/>
        <v>0</v>
      </c>
      <c r="H294" s="48">
        <f t="shared" si="138"/>
        <v>0</v>
      </c>
    </row>
    <row r="295" spans="1:8" s="31" customFormat="1" ht="15" x14ac:dyDescent="0.2">
      <c r="A295" s="66"/>
      <c r="B295" s="55" t="s">
        <v>656</v>
      </c>
      <c r="C295" s="28">
        <v>0</v>
      </c>
      <c r="D295" s="28">
        <v>0</v>
      </c>
      <c r="E295" s="29" t="str">
        <f t="shared" ref="E295:E296" si="159">+IF(C295=0,"",C295/C$176)</f>
        <v/>
      </c>
      <c r="F295" s="29" t="str">
        <f t="shared" ref="F295:F296" si="160">+IF(D295=0,"",D295/D$176)</f>
        <v/>
      </c>
      <c r="G295" s="30" t="str">
        <f t="shared" si="135"/>
        <v xml:space="preserve"> </v>
      </c>
      <c r="H295" s="48" t="str">
        <f t="shared" ref="H295:H296" si="161">+IF(OR(AND(E295=""),(G295="")),"",E295*G295)</f>
        <v/>
      </c>
    </row>
    <row r="296" spans="1:8" s="31" customFormat="1" ht="15" x14ac:dyDescent="0.2">
      <c r="A296" s="66"/>
      <c r="B296" s="55" t="s">
        <v>515</v>
      </c>
      <c r="C296" s="28">
        <v>0</v>
      </c>
      <c r="D296" s="28">
        <v>2</v>
      </c>
      <c r="E296" s="29" t="str">
        <f t="shared" si="159"/>
        <v/>
      </c>
      <c r="F296" s="29">
        <f t="shared" si="160"/>
        <v>2.6631158455392811E-3</v>
      </c>
      <c r="G296" s="30">
        <f t="shared" si="135"/>
        <v>1</v>
      </c>
      <c r="H296" s="48" t="str">
        <f t="shared" si="161"/>
        <v/>
      </c>
    </row>
    <row r="297" spans="1:8" s="31" customFormat="1" ht="15" x14ac:dyDescent="0.2">
      <c r="A297" s="66"/>
      <c r="B297" s="55" t="s">
        <v>619</v>
      </c>
      <c r="C297" s="28">
        <v>3</v>
      </c>
      <c r="D297" s="28">
        <v>0</v>
      </c>
      <c r="E297" s="29">
        <f t="shared" ref="E297:E298" si="162">+IF(C297=0,"",C297/C$176)</f>
        <v>8.0428954423592495E-3</v>
      </c>
      <c r="F297" s="29" t="str">
        <f t="shared" ref="F297:F298" si="163">+IF(D297=0,"",D297/D$176)</f>
        <v/>
      </c>
      <c r="G297" s="30">
        <f t="shared" ref="G297:G298" si="164">+IF(AND(C297=0,D297=0)," ",IF(C297=0,1,IF(D297=0,-1,(D297-C297)/C297)))</f>
        <v>-1</v>
      </c>
      <c r="H297" s="48">
        <f t="shared" ref="H297:H298" si="165">+IF(OR(AND(E297=""),(G297="")),"",E297*G297)</f>
        <v>-8.0428954423592495E-3</v>
      </c>
    </row>
    <row r="298" spans="1:8" s="31" customFormat="1" ht="15" x14ac:dyDescent="0.2">
      <c r="A298" s="66"/>
      <c r="B298" s="55" t="s">
        <v>620</v>
      </c>
      <c r="C298" s="28">
        <v>1</v>
      </c>
      <c r="D298" s="28">
        <v>4</v>
      </c>
      <c r="E298" s="29">
        <f t="shared" si="162"/>
        <v>2.6809651474530832E-3</v>
      </c>
      <c r="F298" s="29">
        <f t="shared" si="163"/>
        <v>5.3262316910785623E-3</v>
      </c>
      <c r="G298" s="30">
        <f t="shared" si="164"/>
        <v>3</v>
      </c>
      <c r="H298" s="48">
        <f t="shared" si="165"/>
        <v>8.0428954423592495E-3</v>
      </c>
    </row>
    <row r="299" spans="1:8" s="31" customFormat="1" ht="15" x14ac:dyDescent="0.2">
      <c r="A299" s="66"/>
      <c r="B299" s="55" t="s">
        <v>63</v>
      </c>
      <c r="C299" s="28">
        <v>1</v>
      </c>
      <c r="D299" s="28">
        <v>8</v>
      </c>
      <c r="E299" s="29">
        <f t="shared" si="136"/>
        <v>2.6809651474530832E-3</v>
      </c>
      <c r="F299" s="29">
        <f t="shared" si="137"/>
        <v>1.0652463382157125E-2</v>
      </c>
      <c r="G299" s="30">
        <f t="shared" si="135"/>
        <v>7</v>
      </c>
      <c r="H299" s="48">
        <f t="shared" si="138"/>
        <v>1.876675603217158E-2</v>
      </c>
    </row>
    <row r="300" spans="1:8" s="31" customFormat="1" ht="15" x14ac:dyDescent="0.2">
      <c r="A300" s="66"/>
      <c r="B300" s="55" t="s">
        <v>603</v>
      </c>
      <c r="C300" s="28">
        <v>0</v>
      </c>
      <c r="D300" s="28">
        <v>0</v>
      </c>
      <c r="E300" s="29" t="str">
        <f t="shared" si="136"/>
        <v/>
      </c>
      <c r="F300" s="29" t="str">
        <f t="shared" si="137"/>
        <v/>
      </c>
      <c r="G300" s="30" t="str">
        <f t="shared" si="135"/>
        <v xml:space="preserve"> </v>
      </c>
      <c r="H300" s="48" t="str">
        <f t="shared" si="138"/>
        <v/>
      </c>
    </row>
    <row r="301" spans="1:8" s="31" customFormat="1" ht="15" x14ac:dyDescent="0.2">
      <c r="A301" s="66"/>
      <c r="B301" s="55" t="s">
        <v>516</v>
      </c>
      <c r="C301" s="28">
        <v>0</v>
      </c>
      <c r="D301" s="28">
        <v>1</v>
      </c>
      <c r="E301" s="29" t="str">
        <f t="shared" ref="E301:E303" si="166">+IF(C301=0,"",C301/C$176)</f>
        <v/>
      </c>
      <c r="F301" s="29">
        <f t="shared" ref="F301:F303" si="167">+IF(D301=0,"",D301/D$176)</f>
        <v>1.3315579227696406E-3</v>
      </c>
      <c r="G301" s="30">
        <f t="shared" si="135"/>
        <v>1</v>
      </c>
      <c r="H301" s="48" t="str">
        <f t="shared" ref="H301:H303" si="168">+IF(OR(AND(E301=""),(G301="")),"",E301*G301)</f>
        <v/>
      </c>
    </row>
    <row r="302" spans="1:8" s="31" customFormat="1" ht="15" x14ac:dyDescent="0.2">
      <c r="A302" s="66"/>
      <c r="B302" s="55" t="s">
        <v>517</v>
      </c>
      <c r="C302" s="28">
        <v>0</v>
      </c>
      <c r="D302" s="28">
        <v>0</v>
      </c>
      <c r="E302" s="29" t="str">
        <f t="shared" si="166"/>
        <v/>
      </c>
      <c r="F302" s="29" t="str">
        <f t="shared" si="167"/>
        <v/>
      </c>
      <c r="G302" s="30" t="str">
        <f t="shared" si="135"/>
        <v xml:space="preserve"> </v>
      </c>
      <c r="H302" s="48" t="str">
        <f t="shared" si="168"/>
        <v/>
      </c>
    </row>
    <row r="303" spans="1:8" s="31" customFormat="1" ht="15" x14ac:dyDescent="0.2">
      <c r="A303" s="66"/>
      <c r="B303" s="55" t="s">
        <v>518</v>
      </c>
      <c r="C303" s="28">
        <v>0</v>
      </c>
      <c r="D303" s="28">
        <v>0</v>
      </c>
      <c r="E303" s="29" t="str">
        <f t="shared" si="166"/>
        <v/>
      </c>
      <c r="F303" s="29" t="str">
        <f t="shared" si="167"/>
        <v/>
      </c>
      <c r="G303" s="30" t="str">
        <f t="shared" si="135"/>
        <v xml:space="preserve"> </v>
      </c>
      <c r="H303" s="48" t="str">
        <f t="shared" si="168"/>
        <v/>
      </c>
    </row>
    <row r="304" spans="1:8" s="31" customFormat="1" ht="15" x14ac:dyDescent="0.2">
      <c r="A304" s="66"/>
      <c r="B304" s="55" t="s">
        <v>552</v>
      </c>
      <c r="C304" s="28">
        <v>0</v>
      </c>
      <c r="D304" s="28">
        <v>0</v>
      </c>
      <c r="E304" s="29"/>
      <c r="F304" s="29"/>
      <c r="G304" s="30" t="str">
        <f t="shared" si="135"/>
        <v xml:space="preserve"> </v>
      </c>
      <c r="H304" s="48"/>
    </row>
    <row r="305" spans="1:8" s="31" customFormat="1" ht="15" x14ac:dyDescent="0.2">
      <c r="A305" s="66"/>
      <c r="B305" s="55" t="s">
        <v>553</v>
      </c>
      <c r="C305" s="28">
        <v>0</v>
      </c>
      <c r="D305" s="28">
        <v>3</v>
      </c>
      <c r="E305" s="29"/>
      <c r="F305" s="29"/>
      <c r="G305" s="30">
        <f t="shared" si="135"/>
        <v>1</v>
      </c>
      <c r="H305" s="48"/>
    </row>
    <row r="306" spans="1:8" s="31" customFormat="1" ht="15" x14ac:dyDescent="0.2">
      <c r="A306" s="66"/>
      <c r="B306" s="55" t="s">
        <v>443</v>
      </c>
      <c r="C306" s="28">
        <v>4</v>
      </c>
      <c r="D306" s="28">
        <v>7</v>
      </c>
      <c r="E306" s="29">
        <f t="shared" si="136"/>
        <v>1.0723860589812333E-2</v>
      </c>
      <c r="F306" s="29">
        <f t="shared" si="137"/>
        <v>9.3209054593874838E-3</v>
      </c>
      <c r="G306" s="30">
        <f t="shared" si="135"/>
        <v>0.75</v>
      </c>
      <c r="H306" s="48">
        <f t="shared" si="138"/>
        <v>8.0428954423592495E-3</v>
      </c>
    </row>
    <row r="307" spans="1:8" s="31" customFormat="1" ht="15" x14ac:dyDescent="0.2">
      <c r="A307" s="66"/>
      <c r="B307" s="55" t="s">
        <v>655</v>
      </c>
      <c r="C307" s="28">
        <v>3</v>
      </c>
      <c r="D307" s="28">
        <v>2</v>
      </c>
      <c r="E307" s="29">
        <f t="shared" si="136"/>
        <v>8.0428954423592495E-3</v>
      </c>
      <c r="F307" s="29">
        <f t="shared" si="137"/>
        <v>2.6631158455392811E-3</v>
      </c>
      <c r="G307" s="30">
        <f t="shared" si="135"/>
        <v>-0.33333333333333331</v>
      </c>
      <c r="H307" s="48">
        <f t="shared" si="138"/>
        <v>-2.6809651474530832E-3</v>
      </c>
    </row>
    <row r="308" spans="1:8" s="31" customFormat="1" ht="15" x14ac:dyDescent="0.2">
      <c r="A308" s="66"/>
      <c r="B308" s="55" t="s">
        <v>591</v>
      </c>
      <c r="C308" s="28">
        <v>0</v>
      </c>
      <c r="D308" s="28">
        <v>0</v>
      </c>
      <c r="E308" s="29" t="str">
        <f t="shared" ref="E308" si="169">+IF(C308=0,"",C308/C$176)</f>
        <v/>
      </c>
      <c r="F308" s="29" t="str">
        <f t="shared" ref="F308" si="170">+IF(D308=0,"",D308/D$176)</f>
        <v/>
      </c>
      <c r="G308" s="30" t="str">
        <f t="shared" si="135"/>
        <v xml:space="preserve"> </v>
      </c>
      <c r="H308" s="48" t="str">
        <f t="shared" ref="H308" si="171">+IF(OR(AND(E308=""),(G308="")),"",E308*G308)</f>
        <v/>
      </c>
    </row>
    <row r="309" spans="1:8" s="31" customFormat="1" ht="15" x14ac:dyDescent="0.2">
      <c r="A309" s="66"/>
      <c r="B309" s="55" t="s">
        <v>623</v>
      </c>
      <c r="C309" s="28">
        <v>0</v>
      </c>
      <c r="D309" s="28">
        <v>0</v>
      </c>
      <c r="E309" s="29" t="str">
        <f t="shared" ref="E309" si="172">+IF(C309=0,"",C309/C$176)</f>
        <v/>
      </c>
      <c r="F309" s="29" t="str">
        <f t="shared" ref="F309" si="173">+IF(D309=0,"",D309/D$176)</f>
        <v/>
      </c>
      <c r="G309" s="30" t="str">
        <f t="shared" ref="G309" si="174">+IF(AND(C309=0,D309=0)," ",IF(C309=0,1,IF(D309=0,-1,(D309-C309)/C309)))</f>
        <v xml:space="preserve"> </v>
      </c>
      <c r="H309" s="48" t="str">
        <f t="shared" ref="H309" si="175">+IF(OR(AND(E309=""),(G309="")),"",E309*G309)</f>
        <v/>
      </c>
    </row>
    <row r="310" spans="1:8" s="31" customFormat="1" ht="15" x14ac:dyDescent="0.2">
      <c r="A310" s="66"/>
      <c r="B310" s="55" t="s">
        <v>444</v>
      </c>
      <c r="C310" s="28">
        <v>0</v>
      </c>
      <c r="D310" s="28">
        <v>6</v>
      </c>
      <c r="E310" s="29" t="str">
        <f t="shared" si="136"/>
        <v/>
      </c>
      <c r="F310" s="29">
        <f t="shared" si="137"/>
        <v>7.989347536617843E-3</v>
      </c>
      <c r="G310" s="30">
        <f t="shared" si="135"/>
        <v>1</v>
      </c>
      <c r="H310" s="48" t="str">
        <f t="shared" si="138"/>
        <v/>
      </c>
    </row>
    <row r="311" spans="1:8" s="31" customFormat="1" ht="15" x14ac:dyDescent="0.2">
      <c r="A311" s="66"/>
      <c r="B311" s="55" t="s">
        <v>445</v>
      </c>
      <c r="C311" s="28">
        <v>0</v>
      </c>
      <c r="D311" s="28">
        <v>0</v>
      </c>
      <c r="E311" s="29" t="str">
        <f t="shared" si="136"/>
        <v/>
      </c>
      <c r="F311" s="29" t="str">
        <f t="shared" si="137"/>
        <v/>
      </c>
      <c r="G311" s="30" t="str">
        <f t="shared" si="135"/>
        <v xml:space="preserve"> </v>
      </c>
      <c r="H311" s="48" t="str">
        <f t="shared" si="138"/>
        <v/>
      </c>
    </row>
    <row r="312" spans="1:8" s="31" customFormat="1" ht="15" x14ac:dyDescent="0.2">
      <c r="A312" s="66"/>
      <c r="B312" s="55" t="s">
        <v>446</v>
      </c>
      <c r="C312" s="28">
        <v>0</v>
      </c>
      <c r="D312" s="28">
        <v>0</v>
      </c>
      <c r="E312" s="29" t="str">
        <f t="shared" si="136"/>
        <v/>
      </c>
      <c r="F312" s="29" t="str">
        <f t="shared" si="137"/>
        <v/>
      </c>
      <c r="G312" s="30" t="str">
        <f t="shared" si="135"/>
        <v xml:space="preserve"> </v>
      </c>
      <c r="H312" s="48" t="str">
        <f t="shared" si="138"/>
        <v/>
      </c>
    </row>
    <row r="313" spans="1:8" s="31" customFormat="1" ht="15" x14ac:dyDescent="0.2">
      <c r="A313" s="66"/>
      <c r="B313" s="55" t="s">
        <v>64</v>
      </c>
      <c r="C313" s="28">
        <v>2</v>
      </c>
      <c r="D313" s="28">
        <v>1</v>
      </c>
      <c r="E313" s="29">
        <f t="shared" si="136"/>
        <v>5.3619302949061663E-3</v>
      </c>
      <c r="F313" s="29">
        <f t="shared" si="137"/>
        <v>1.3315579227696406E-3</v>
      </c>
      <c r="G313" s="30">
        <f t="shared" si="135"/>
        <v>-0.5</v>
      </c>
      <c r="H313" s="48">
        <f t="shared" si="138"/>
        <v>-2.6809651474530832E-3</v>
      </c>
    </row>
    <row r="314" spans="1:8" s="31" customFormat="1" ht="15" x14ac:dyDescent="0.2">
      <c r="A314" s="66"/>
      <c r="B314" s="55" t="s">
        <v>234</v>
      </c>
      <c r="C314" s="28">
        <v>0</v>
      </c>
      <c r="D314" s="28">
        <v>0</v>
      </c>
      <c r="E314" s="29" t="str">
        <f t="shared" si="136"/>
        <v/>
      </c>
      <c r="F314" s="29" t="str">
        <f t="shared" si="137"/>
        <v/>
      </c>
      <c r="G314" s="30" t="str">
        <f t="shared" si="135"/>
        <v xml:space="preserve"> </v>
      </c>
      <c r="H314" s="48" t="str">
        <f t="shared" si="138"/>
        <v/>
      </c>
    </row>
    <row r="315" spans="1:8" s="31" customFormat="1" ht="12.75" customHeight="1" x14ac:dyDescent="0.2">
      <c r="A315" s="66"/>
      <c r="B315" s="55" t="s">
        <v>235</v>
      </c>
      <c r="C315" s="28">
        <v>0</v>
      </c>
      <c r="D315" s="28">
        <v>0</v>
      </c>
      <c r="E315" s="29" t="str">
        <f t="shared" si="136"/>
        <v/>
      </c>
      <c r="F315" s="29" t="str">
        <f t="shared" si="137"/>
        <v/>
      </c>
      <c r="G315" s="30" t="str">
        <f t="shared" ref="G315:G349" si="176">+IF(AND(C315=0,D315=0)," ",IF(C315=0,1,IF(D315=0,-1,(D315-C315)/C315)))</f>
        <v xml:space="preserve"> </v>
      </c>
      <c r="H315" s="48" t="str">
        <f t="shared" si="138"/>
        <v/>
      </c>
    </row>
    <row r="316" spans="1:8" s="31" customFormat="1" ht="15" x14ac:dyDescent="0.2">
      <c r="A316" s="66"/>
      <c r="B316" s="55" t="s">
        <v>65</v>
      </c>
      <c r="C316" s="28">
        <v>0</v>
      </c>
      <c r="D316" s="28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28">
        <v>3</v>
      </c>
      <c r="D317" s="28">
        <v>0</v>
      </c>
      <c r="E317" s="29">
        <f t="shared" si="136"/>
        <v>8.0428954423592495E-3</v>
      </c>
      <c r="F317" s="29" t="str">
        <f t="shared" si="137"/>
        <v/>
      </c>
      <c r="G317" s="30">
        <f t="shared" si="176"/>
        <v>-1</v>
      </c>
      <c r="H317" s="48">
        <f t="shared" si="138"/>
        <v>-8.0428954423592495E-3</v>
      </c>
    </row>
    <row r="318" spans="1:8" s="31" customFormat="1" ht="12.75" customHeight="1" x14ac:dyDescent="0.2">
      <c r="A318" s="66"/>
      <c r="B318" s="55" t="s">
        <v>448</v>
      </c>
      <c r="C318" s="28">
        <v>1</v>
      </c>
      <c r="D318" s="28">
        <v>0</v>
      </c>
      <c r="E318" s="29">
        <f t="shared" si="136"/>
        <v>2.6809651474530832E-3</v>
      </c>
      <c r="F318" s="29" t="str">
        <f t="shared" si="137"/>
        <v/>
      </c>
      <c r="G318" s="30">
        <f t="shared" si="176"/>
        <v>-1</v>
      </c>
      <c r="H318" s="48">
        <f t="shared" si="138"/>
        <v>-2.6809651474530832E-3</v>
      </c>
    </row>
    <row r="319" spans="1:8" s="31" customFormat="1" ht="15" x14ac:dyDescent="0.2">
      <c r="A319" s="66"/>
      <c r="B319" s="55" t="s">
        <v>449</v>
      </c>
      <c r="C319" s="28">
        <v>0</v>
      </c>
      <c r="D319" s="28">
        <v>0</v>
      </c>
      <c r="E319" s="29" t="str">
        <f t="shared" si="136"/>
        <v/>
      </c>
      <c r="F319" s="29" t="str">
        <f t="shared" si="137"/>
        <v/>
      </c>
      <c r="G319" s="30" t="str">
        <f t="shared" si="176"/>
        <v xml:space="preserve"> 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28">
        <v>0</v>
      </c>
      <c r="D320" s="28">
        <v>0</v>
      </c>
      <c r="E320" s="29" t="str">
        <f t="shared" si="136"/>
        <v/>
      </c>
      <c r="F320" s="29" t="str">
        <f t="shared" si="137"/>
        <v/>
      </c>
      <c r="G320" s="30" t="str">
        <f t="shared" si="176"/>
        <v xml:space="preserve"> </v>
      </c>
      <c r="H320" s="48" t="str">
        <f t="shared" si="138"/>
        <v/>
      </c>
    </row>
    <row r="321" spans="1:8" s="31" customFormat="1" ht="15" x14ac:dyDescent="0.2">
      <c r="A321" s="66"/>
      <c r="B321" s="55" t="s">
        <v>451</v>
      </c>
      <c r="C321" s="28">
        <v>0</v>
      </c>
      <c r="D321" s="28">
        <v>0</v>
      </c>
      <c r="E321" s="29" t="str">
        <f t="shared" si="136"/>
        <v/>
      </c>
      <c r="F321" s="29" t="str">
        <f t="shared" si="137"/>
        <v/>
      </c>
      <c r="G321" s="30" t="str">
        <f t="shared" si="176"/>
        <v xml:space="preserve"> 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28">
        <v>2</v>
      </c>
      <c r="D322" s="28">
        <v>2</v>
      </c>
      <c r="E322" s="29">
        <f t="shared" si="136"/>
        <v>5.3619302949061663E-3</v>
      </c>
      <c r="F322" s="29">
        <f t="shared" si="137"/>
        <v>2.6631158455392811E-3</v>
      </c>
      <c r="G322" s="30">
        <f t="shared" si="176"/>
        <v>0</v>
      </c>
      <c r="H322" s="48">
        <f t="shared" si="138"/>
        <v>0</v>
      </c>
    </row>
    <row r="323" spans="1:8" s="31" customFormat="1" ht="15" x14ac:dyDescent="0.2">
      <c r="A323" s="66"/>
      <c r="B323" s="55" t="s">
        <v>453</v>
      </c>
      <c r="C323" s="28">
        <v>0</v>
      </c>
      <c r="D323" s="28">
        <v>0</v>
      </c>
      <c r="E323" s="29" t="str">
        <f t="shared" si="136"/>
        <v/>
      </c>
      <c r="F323" s="29" t="str">
        <f t="shared" si="137"/>
        <v/>
      </c>
      <c r="G323" s="30" t="str">
        <f t="shared" si="176"/>
        <v xml:space="preserve"> 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28">
        <v>25</v>
      </c>
      <c r="D324" s="28">
        <v>7</v>
      </c>
      <c r="E324" s="29">
        <f t="shared" si="136"/>
        <v>6.7024128686327081E-2</v>
      </c>
      <c r="F324" s="29">
        <f t="shared" si="137"/>
        <v>9.3209054593874838E-3</v>
      </c>
      <c r="G324" s="30">
        <f t="shared" si="176"/>
        <v>-0.72</v>
      </c>
      <c r="H324" s="48">
        <f t="shared" si="138"/>
        <v>-4.8257372654155493E-2</v>
      </c>
    </row>
    <row r="325" spans="1:8" s="31" customFormat="1" ht="15" x14ac:dyDescent="0.2">
      <c r="A325" s="66"/>
      <c r="B325" s="55" t="s">
        <v>236</v>
      </c>
      <c r="C325" s="28">
        <v>0</v>
      </c>
      <c r="D325" s="28">
        <v>0</v>
      </c>
      <c r="E325" s="29" t="str">
        <f t="shared" si="136"/>
        <v/>
      </c>
      <c r="F325" s="29" t="str">
        <f t="shared" si="137"/>
        <v/>
      </c>
      <c r="G325" s="30" t="str">
        <f t="shared" si="176"/>
        <v xml:space="preserve"> 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28">
        <v>1</v>
      </c>
      <c r="D326" s="28">
        <v>5</v>
      </c>
      <c r="E326" s="29">
        <f t="shared" si="136"/>
        <v>2.6809651474530832E-3</v>
      </c>
      <c r="F326" s="29">
        <f t="shared" si="137"/>
        <v>6.6577896138482022E-3</v>
      </c>
      <c r="G326" s="30">
        <f t="shared" si="176"/>
        <v>4</v>
      </c>
      <c r="H326" s="48">
        <f t="shared" si="138"/>
        <v>1.0723860589812333E-2</v>
      </c>
    </row>
    <row r="327" spans="1:8" s="31" customFormat="1" ht="15" x14ac:dyDescent="0.2">
      <c r="A327" s="66"/>
      <c r="B327" s="55" t="s">
        <v>454</v>
      </c>
      <c r="C327" s="28">
        <v>0</v>
      </c>
      <c r="D327" s="28">
        <v>0</v>
      </c>
      <c r="E327" s="29" t="str">
        <f t="shared" si="136"/>
        <v/>
      </c>
      <c r="F327" s="29" t="str">
        <f t="shared" si="137"/>
        <v/>
      </c>
      <c r="G327" s="30" t="str">
        <f t="shared" si="176"/>
        <v xml:space="preserve"> </v>
      </c>
      <c r="H327" s="48" t="str">
        <f t="shared" si="138"/>
        <v/>
      </c>
    </row>
    <row r="328" spans="1:8" s="31" customFormat="1" ht="30" x14ac:dyDescent="0.2">
      <c r="A328" s="66"/>
      <c r="B328" s="55" t="s">
        <v>455</v>
      </c>
      <c r="C328" s="28">
        <v>0</v>
      </c>
      <c r="D328" s="28">
        <v>0</v>
      </c>
      <c r="E328" s="29" t="str">
        <f t="shared" si="136"/>
        <v/>
      </c>
      <c r="F328" s="29" t="str">
        <f t="shared" si="137"/>
        <v/>
      </c>
      <c r="G328" s="30" t="str">
        <f t="shared" si="176"/>
        <v xml:space="preserve"> </v>
      </c>
      <c r="H328" s="48" t="str">
        <f t="shared" si="138"/>
        <v/>
      </c>
    </row>
    <row r="329" spans="1:8" s="31" customFormat="1" ht="15" x14ac:dyDescent="0.2">
      <c r="A329" s="66"/>
      <c r="B329" s="55" t="s">
        <v>634</v>
      </c>
      <c r="C329" s="28">
        <v>2</v>
      </c>
      <c r="D329" s="28">
        <v>0</v>
      </c>
      <c r="E329" s="29">
        <f t="shared" si="136"/>
        <v>5.3619302949061663E-3</v>
      </c>
      <c r="F329" s="29" t="str">
        <f t="shared" si="137"/>
        <v/>
      </c>
      <c r="G329" s="30">
        <f t="shared" si="176"/>
        <v>-1</v>
      </c>
      <c r="H329" s="48">
        <f t="shared" si="138"/>
        <v>-5.3619302949061663E-3</v>
      </c>
    </row>
    <row r="330" spans="1:8" s="31" customFormat="1" ht="15" x14ac:dyDescent="0.2">
      <c r="A330" s="66"/>
      <c r="B330" s="55" t="s">
        <v>456</v>
      </c>
      <c r="C330" s="28">
        <v>0</v>
      </c>
      <c r="D330" s="28">
        <v>0</v>
      </c>
      <c r="E330" s="29" t="str">
        <f t="shared" si="136"/>
        <v/>
      </c>
      <c r="F330" s="29" t="str">
        <f t="shared" si="137"/>
        <v/>
      </c>
      <c r="G330" s="30" t="str">
        <f t="shared" si="176"/>
        <v xml:space="preserve"> </v>
      </c>
      <c r="H330" s="48" t="str">
        <f t="shared" si="138"/>
        <v/>
      </c>
    </row>
    <row r="331" spans="1:8" s="31" customFormat="1" ht="30" x14ac:dyDescent="0.2">
      <c r="A331" s="66"/>
      <c r="B331" s="55" t="s">
        <v>457</v>
      </c>
      <c r="C331" s="28">
        <v>0</v>
      </c>
      <c r="D331" s="28">
        <v>0</v>
      </c>
      <c r="E331" s="29" t="str">
        <f t="shared" si="136"/>
        <v/>
      </c>
      <c r="F331" s="29" t="str">
        <f t="shared" si="137"/>
        <v/>
      </c>
      <c r="G331" s="30" t="str">
        <f t="shared" si="176"/>
        <v xml:space="preserve"> </v>
      </c>
      <c r="H331" s="48" t="str">
        <f t="shared" si="138"/>
        <v/>
      </c>
    </row>
    <row r="332" spans="1:8" s="31" customFormat="1" ht="15" x14ac:dyDescent="0.2">
      <c r="A332" s="66"/>
      <c r="B332" s="55" t="s">
        <v>458</v>
      </c>
      <c r="C332" s="28">
        <v>0</v>
      </c>
      <c r="D332" s="28">
        <v>0</v>
      </c>
      <c r="E332" s="29" t="str">
        <f t="shared" si="136"/>
        <v/>
      </c>
      <c r="F332" s="29" t="str">
        <f t="shared" si="137"/>
        <v/>
      </c>
      <c r="G332" s="30" t="str">
        <f t="shared" si="176"/>
        <v xml:space="preserve"> </v>
      </c>
      <c r="H332" s="48" t="str">
        <f t="shared" si="138"/>
        <v/>
      </c>
    </row>
    <row r="333" spans="1:8" s="31" customFormat="1" ht="30" x14ac:dyDescent="0.2">
      <c r="A333" s="66"/>
      <c r="B333" s="55" t="s">
        <v>541</v>
      </c>
      <c r="C333" s="28">
        <v>3</v>
      </c>
      <c r="D333" s="28">
        <v>6</v>
      </c>
      <c r="E333" s="29">
        <f t="shared" ref="E333" si="177">+IF(C333=0,"",C333/C$176)</f>
        <v>8.0428954423592495E-3</v>
      </c>
      <c r="F333" s="29">
        <f t="shared" ref="F333" si="178">+IF(D333=0,"",D333/D$176)</f>
        <v>7.989347536617843E-3</v>
      </c>
      <c r="G333" s="30">
        <f t="shared" si="176"/>
        <v>1</v>
      </c>
      <c r="H333" s="48">
        <f t="shared" ref="H333" si="179">+IF(OR(AND(E333=""),(G333="")),"",E333*G333)</f>
        <v>8.0428954423592495E-3</v>
      </c>
    </row>
    <row r="334" spans="1:8" s="31" customFormat="1" ht="15" x14ac:dyDescent="0.2">
      <c r="A334" s="66"/>
      <c r="B334" s="55" t="s">
        <v>459</v>
      </c>
      <c r="C334" s="28">
        <v>0</v>
      </c>
      <c r="D334" s="28">
        <v>1</v>
      </c>
      <c r="E334" s="29" t="str">
        <f t="shared" si="136"/>
        <v/>
      </c>
      <c r="F334" s="29">
        <f t="shared" si="137"/>
        <v>1.3315579227696406E-3</v>
      </c>
      <c r="G334" s="30">
        <f t="shared" si="176"/>
        <v>1</v>
      </c>
      <c r="H334" s="48" t="str">
        <f t="shared" si="138"/>
        <v/>
      </c>
    </row>
    <row r="335" spans="1:8" s="31" customFormat="1" ht="15" x14ac:dyDescent="0.2">
      <c r="A335" s="66"/>
      <c r="B335" s="55" t="s">
        <v>460</v>
      </c>
      <c r="C335" s="28">
        <v>0</v>
      </c>
      <c r="D335" s="28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28">
        <v>0</v>
      </c>
      <c r="D336" s="28">
        <v>0</v>
      </c>
      <c r="E336" s="29" t="str">
        <f t="shared" si="136"/>
        <v/>
      </c>
      <c r="F336" s="29" t="str">
        <f t="shared" si="137"/>
        <v/>
      </c>
      <c r="G336" s="30" t="str">
        <f t="shared" si="176"/>
        <v xml:space="preserve"> 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28">
        <v>0</v>
      </c>
      <c r="D337" s="28">
        <v>0</v>
      </c>
      <c r="E337" s="29" t="str">
        <f t="shared" si="136"/>
        <v/>
      </c>
      <c r="F337" s="29" t="str">
        <f t="shared" si="137"/>
        <v/>
      </c>
      <c r="G337" s="30" t="str">
        <f t="shared" si="176"/>
        <v xml:space="preserve"> 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28">
        <v>0</v>
      </c>
      <c r="D338" s="28">
        <v>0</v>
      </c>
      <c r="E338" s="29" t="str">
        <f t="shared" ref="E338:E346" si="180">+IF(C338=0,"",C338/C$176)</f>
        <v/>
      </c>
      <c r="F338" s="29" t="str">
        <f t="shared" ref="F338:F346" si="181">+IF(D338=0,"",D338/D$176)</f>
        <v/>
      </c>
      <c r="G338" s="30" t="str">
        <f t="shared" si="176"/>
        <v xml:space="preserve"> </v>
      </c>
      <c r="H338" s="48" t="str">
        <f t="shared" ref="H338:H346" si="182">+IF(OR(AND(E338=""),(G338="")),"",E338*G338)</f>
        <v/>
      </c>
    </row>
    <row r="339" spans="1:8" s="31" customFormat="1" ht="15" x14ac:dyDescent="0.2">
      <c r="A339" s="66"/>
      <c r="B339" s="55" t="s">
        <v>464</v>
      </c>
      <c r="C339" s="28">
        <v>0</v>
      </c>
      <c r="D339" s="28">
        <v>0</v>
      </c>
      <c r="E339" s="29" t="str">
        <f t="shared" si="180"/>
        <v/>
      </c>
      <c r="F339" s="29" t="str">
        <f t="shared" si="181"/>
        <v/>
      </c>
      <c r="G339" s="30" t="str">
        <f t="shared" si="176"/>
        <v xml:space="preserve"> </v>
      </c>
      <c r="H339" s="48" t="str">
        <f t="shared" si="182"/>
        <v/>
      </c>
    </row>
    <row r="340" spans="1:8" s="31" customFormat="1" ht="30" x14ac:dyDescent="0.2">
      <c r="A340" s="66"/>
      <c r="B340" s="55" t="s">
        <v>465</v>
      </c>
      <c r="C340" s="28">
        <v>0</v>
      </c>
      <c r="D340" s="28">
        <v>0</v>
      </c>
      <c r="E340" s="29" t="str">
        <f t="shared" si="180"/>
        <v/>
      </c>
      <c r="F340" s="29" t="str">
        <f t="shared" si="181"/>
        <v/>
      </c>
      <c r="G340" s="30" t="str">
        <f t="shared" si="176"/>
        <v xml:space="preserve"> </v>
      </c>
      <c r="H340" s="48" t="str">
        <f t="shared" si="182"/>
        <v/>
      </c>
    </row>
    <row r="341" spans="1:8" s="31" customFormat="1" ht="15" customHeight="1" x14ac:dyDescent="0.2">
      <c r="A341" s="66"/>
      <c r="B341" s="55" t="s">
        <v>466</v>
      </c>
      <c r="C341" s="28">
        <v>0</v>
      </c>
      <c r="D341" s="28">
        <v>0</v>
      </c>
      <c r="E341" s="29" t="str">
        <f t="shared" si="180"/>
        <v/>
      </c>
      <c r="F341" s="29" t="str">
        <f t="shared" si="181"/>
        <v/>
      </c>
      <c r="G341" s="30" t="str">
        <f t="shared" si="176"/>
        <v xml:space="preserve"> 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28"/>
      <c r="D342" s="28">
        <v>0</v>
      </c>
      <c r="E342" s="29" t="str">
        <f t="shared" ref="E342" si="183">+IF(C342=0,"",C342/C$176)</f>
        <v/>
      </c>
      <c r="F342" s="29" t="str">
        <f t="shared" ref="F342" si="184">+IF(D342=0,"",D342/D$176)</f>
        <v/>
      </c>
      <c r="G342" s="30" t="str">
        <f t="shared" ref="G342" si="185">+IF(AND(C342=0,D342=0)," ",IF(C342=0,1,IF(D342=0,-1,(D342-C342)/C342)))</f>
        <v xml:space="preserve"> 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28">
        <v>0</v>
      </c>
      <c r="D343" s="28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28">
        <v>0</v>
      </c>
      <c r="D344" s="28">
        <v>0</v>
      </c>
      <c r="E344" s="29" t="str">
        <f t="shared" si="180"/>
        <v/>
      </c>
      <c r="F344" s="29" t="str">
        <f t="shared" si="181"/>
        <v/>
      </c>
      <c r="G344" s="30" t="str">
        <f t="shared" si="176"/>
        <v xml:space="preserve"> </v>
      </c>
      <c r="H344" s="48" t="str">
        <f t="shared" si="182"/>
        <v/>
      </c>
    </row>
    <row r="345" spans="1:8" s="31" customFormat="1" ht="15" x14ac:dyDescent="0.2">
      <c r="A345" s="66"/>
      <c r="B345" s="55" t="s">
        <v>239</v>
      </c>
      <c r="C345" s="28">
        <v>0</v>
      </c>
      <c r="D345" s="28">
        <v>0</v>
      </c>
      <c r="E345" s="29" t="str">
        <f t="shared" si="180"/>
        <v/>
      </c>
      <c r="F345" s="29" t="str">
        <f t="shared" si="181"/>
        <v/>
      </c>
      <c r="G345" s="30" t="str">
        <f t="shared" si="176"/>
        <v xml:space="preserve"> 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28">
        <v>0</v>
      </c>
      <c r="D346" s="28">
        <v>0</v>
      </c>
      <c r="E346" s="29" t="str">
        <f t="shared" si="180"/>
        <v/>
      </c>
      <c r="F346" s="29" t="str">
        <f t="shared" si="181"/>
        <v/>
      </c>
      <c r="G346" s="30" t="str">
        <f t="shared" si="176"/>
        <v xml:space="preserve"> 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28">
        <v>0</v>
      </c>
      <c r="D347" s="28">
        <v>0</v>
      </c>
      <c r="E347" s="29" t="str">
        <f t="shared" ref="E347:E349" si="187">+IF(C347=0,"",C347/C$176)</f>
        <v/>
      </c>
      <c r="F347" s="29" t="str">
        <f t="shared" ref="F347:F349" si="188">+IF(D347=0,"",D347/D$176)</f>
        <v/>
      </c>
      <c r="G347" s="30" t="str">
        <f t="shared" si="176"/>
        <v xml:space="preserve"> </v>
      </c>
      <c r="H347" s="48" t="str">
        <f t="shared" ref="H347:H349" si="189">+IF(OR(AND(E347=""),(G347="")),"",E347*G347)</f>
        <v/>
      </c>
    </row>
    <row r="348" spans="1:8" s="31" customFormat="1" ht="15" x14ac:dyDescent="0.2">
      <c r="A348" s="66"/>
      <c r="B348" s="55" t="s">
        <v>534</v>
      </c>
      <c r="C348" s="28">
        <v>0</v>
      </c>
      <c r="D348" s="28">
        <v>0</v>
      </c>
      <c r="E348" s="29" t="str">
        <f t="shared" si="187"/>
        <v/>
      </c>
      <c r="F348" s="29" t="str">
        <f t="shared" si="188"/>
        <v/>
      </c>
      <c r="G348" s="30" t="str">
        <f t="shared" si="176"/>
        <v xml:space="preserve"> </v>
      </c>
      <c r="H348" s="48" t="str">
        <f t="shared" si="189"/>
        <v/>
      </c>
    </row>
    <row r="349" spans="1:8" s="31" customFormat="1" ht="15.75" thickBot="1" x14ac:dyDescent="0.25">
      <c r="A349" s="66"/>
      <c r="B349" s="59" t="s">
        <v>535</v>
      </c>
      <c r="C349" s="50">
        <v>0</v>
      </c>
      <c r="D349" s="50">
        <v>0</v>
      </c>
      <c r="E349" s="54" t="str">
        <f t="shared" si="187"/>
        <v/>
      </c>
      <c r="F349" s="54" t="str">
        <f t="shared" si="188"/>
        <v/>
      </c>
      <c r="G349" s="62" t="str">
        <f t="shared" si="176"/>
        <v xml:space="preserve"> </v>
      </c>
      <c r="H349" s="52" t="str">
        <f t="shared" si="189"/>
        <v/>
      </c>
    </row>
    <row r="350" spans="1:8" s="8" customFormat="1" ht="15" x14ac:dyDescent="0.2">
      <c r="A350" s="65"/>
      <c r="B350" s="17"/>
      <c r="E350" s="18"/>
      <c r="F350" s="18"/>
      <c r="G350" s="19"/>
      <c r="H350" s="20"/>
    </row>
    <row r="351" spans="1:8" s="8" customFormat="1" ht="15" x14ac:dyDescent="0.2">
      <c r="A351" s="65"/>
      <c r="B351" s="17"/>
      <c r="E351" s="18"/>
      <c r="F351" s="18"/>
      <c r="G351" s="19"/>
      <c r="H351" s="20"/>
    </row>
    <row r="352" spans="1:8" s="23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1127</v>
      </c>
      <c r="D355" s="9">
        <f>SUM(D356:D584)</f>
        <v>1837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0.62999112688553682</v>
      </c>
      <c r="H355" s="39">
        <f>+IF(OR(AND(E355=""),(G355="")),"",E355*G355)</f>
        <v>0.62999112688553682</v>
      </c>
    </row>
    <row r="356" spans="1:8" s="31" customFormat="1" ht="15" x14ac:dyDescent="0.2">
      <c r="A356" s="66"/>
      <c r="B356" s="47" t="s">
        <v>71</v>
      </c>
      <c r="C356" s="28">
        <v>7</v>
      </c>
      <c r="D356" s="28">
        <v>8</v>
      </c>
      <c r="E356" s="29">
        <f>+IF(C356=0,"",C356/C$355)</f>
        <v>6.2111801242236021E-3</v>
      </c>
      <c r="F356" s="29">
        <f>+IF(D356=0,"",D356/D$355)</f>
        <v>4.3549265106151338E-3</v>
      </c>
      <c r="G356" s="30">
        <f t="shared" ref="G356:G429" si="190">+IF(AND(C356=0,D356=0)," ",IF(C356=0,1,IF(D356=0,-1,(D356-C356)/C356)))</f>
        <v>0.14285714285714285</v>
      </c>
      <c r="H356" s="48">
        <f>+IF(OR(AND(E356=""),(G356="")),"",E356*G356)</f>
        <v>8.8731144631765742E-4</v>
      </c>
    </row>
    <row r="357" spans="1:8" s="31" customFormat="1" ht="15" x14ac:dyDescent="0.2">
      <c r="A357" s="66"/>
      <c r="B357" s="47" t="s">
        <v>74</v>
      </c>
      <c r="C357" s="28">
        <v>1</v>
      </c>
      <c r="D357" s="28">
        <v>6</v>
      </c>
      <c r="E357" s="29">
        <f t="shared" ref="E357:E432" si="191">+IF(C357=0,"",C357/C$355)</f>
        <v>8.8731144631765753E-4</v>
      </c>
      <c r="F357" s="29">
        <f t="shared" ref="F357:F432" si="192">+IF(D357=0,"",D357/D$355)</f>
        <v>3.2661948829613499E-3</v>
      </c>
      <c r="G357" s="30">
        <f t="shared" si="190"/>
        <v>5</v>
      </c>
      <c r="H357" s="48">
        <f t="shared" ref="H357:H432" si="193">+IF(OR(AND(E357=""),(G357="")),"",E357*G357)</f>
        <v>4.4365572315882874E-3</v>
      </c>
    </row>
    <row r="358" spans="1:8" s="31" customFormat="1" ht="15" x14ac:dyDescent="0.2">
      <c r="A358" s="66"/>
      <c r="B358" s="47" t="s">
        <v>67</v>
      </c>
      <c r="C358" s="28">
        <v>1</v>
      </c>
      <c r="D358" s="28">
        <v>1</v>
      </c>
      <c r="E358" s="29">
        <f t="shared" si="191"/>
        <v>8.8731144631765753E-4</v>
      </c>
      <c r="F358" s="29">
        <f t="shared" si="192"/>
        <v>5.4436581382689172E-4</v>
      </c>
      <c r="G358" s="30">
        <f t="shared" si="190"/>
        <v>0</v>
      </c>
      <c r="H358" s="48">
        <f t="shared" si="193"/>
        <v>0</v>
      </c>
    </row>
    <row r="359" spans="1:8" s="31" customFormat="1" ht="15" x14ac:dyDescent="0.2">
      <c r="A359" s="66"/>
      <c r="B359" s="47" t="s">
        <v>80</v>
      </c>
      <c r="C359" s="28">
        <v>0</v>
      </c>
      <c r="D359" s="28">
        <v>0</v>
      </c>
      <c r="E359" s="29" t="str">
        <f t="shared" si="191"/>
        <v/>
      </c>
      <c r="F359" s="29" t="str">
        <f t="shared" si="192"/>
        <v/>
      </c>
      <c r="G359" s="30" t="str">
        <f t="shared" si="190"/>
        <v xml:space="preserve"> 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28">
        <v>0</v>
      </c>
      <c r="D360" s="28">
        <v>0</v>
      </c>
      <c r="E360" s="29" t="str">
        <f t="shared" si="191"/>
        <v/>
      </c>
      <c r="F360" s="29" t="str">
        <f t="shared" si="192"/>
        <v/>
      </c>
      <c r="G360" s="30" t="str">
        <f t="shared" si="190"/>
        <v xml:space="preserve"> 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28">
        <v>15</v>
      </c>
      <c r="D361" s="28">
        <v>36</v>
      </c>
      <c r="E361" s="29">
        <f t="shared" si="191"/>
        <v>1.3309671694764862E-2</v>
      </c>
      <c r="F361" s="29">
        <f t="shared" si="192"/>
        <v>1.9597169297768099E-2</v>
      </c>
      <c r="G361" s="30">
        <f t="shared" si="190"/>
        <v>1.4</v>
      </c>
      <c r="H361" s="48">
        <f t="shared" si="193"/>
        <v>1.8633540372670804E-2</v>
      </c>
    </row>
    <row r="362" spans="1:8" s="31" customFormat="1" ht="15" x14ac:dyDescent="0.2">
      <c r="A362" s="66"/>
      <c r="B362" s="47" t="s">
        <v>77</v>
      </c>
      <c r="C362" s="28">
        <v>5</v>
      </c>
      <c r="D362" s="28">
        <v>4</v>
      </c>
      <c r="E362" s="29">
        <f t="shared" si="191"/>
        <v>4.4365572315882874E-3</v>
      </c>
      <c r="F362" s="29">
        <f t="shared" si="192"/>
        <v>2.1774632553075669E-3</v>
      </c>
      <c r="G362" s="30">
        <f t="shared" si="190"/>
        <v>-0.2</v>
      </c>
      <c r="H362" s="48">
        <f t="shared" si="193"/>
        <v>-8.8731144631765753E-4</v>
      </c>
    </row>
    <row r="363" spans="1:8" s="31" customFormat="1" ht="15" x14ac:dyDescent="0.2">
      <c r="A363" s="66"/>
      <c r="B363" s="47" t="s">
        <v>568</v>
      </c>
      <c r="C363" s="28">
        <v>0</v>
      </c>
      <c r="D363" s="28">
        <v>19</v>
      </c>
      <c r="E363" s="29" t="str">
        <f t="shared" si="191"/>
        <v/>
      </c>
      <c r="F363" s="29">
        <f t="shared" si="192"/>
        <v>1.0342950462710943E-2</v>
      </c>
      <c r="G363" s="30">
        <f t="shared" si="190"/>
        <v>1</v>
      </c>
      <c r="H363" s="48" t="str">
        <f t="shared" si="193"/>
        <v/>
      </c>
    </row>
    <row r="364" spans="1:8" s="31" customFormat="1" ht="15" x14ac:dyDescent="0.2">
      <c r="A364" s="66"/>
      <c r="B364" s="47" t="s">
        <v>76</v>
      </c>
      <c r="C364" s="28">
        <v>0</v>
      </c>
      <c r="D364" s="28">
        <v>3</v>
      </c>
      <c r="E364" s="29" t="str">
        <f t="shared" si="191"/>
        <v/>
      </c>
      <c r="F364" s="29">
        <f t="shared" si="192"/>
        <v>1.633097441480675E-3</v>
      </c>
      <c r="G364" s="30">
        <f t="shared" si="190"/>
        <v>1</v>
      </c>
      <c r="H364" s="48" t="str">
        <f t="shared" si="193"/>
        <v/>
      </c>
    </row>
    <row r="365" spans="1:8" s="31" customFormat="1" ht="15" x14ac:dyDescent="0.2">
      <c r="A365" s="66"/>
      <c r="B365" s="47" t="s">
        <v>241</v>
      </c>
      <c r="C365" s="28">
        <v>0</v>
      </c>
      <c r="D365" s="28">
        <v>0</v>
      </c>
      <c r="E365" s="29" t="str">
        <f t="shared" si="191"/>
        <v/>
      </c>
      <c r="F365" s="29" t="str">
        <f t="shared" si="192"/>
        <v/>
      </c>
      <c r="G365" s="30" t="str">
        <f t="shared" si="190"/>
        <v xml:space="preserve"> </v>
      </c>
      <c r="H365" s="48" t="str">
        <f t="shared" si="193"/>
        <v/>
      </c>
    </row>
    <row r="366" spans="1:8" s="31" customFormat="1" ht="15" x14ac:dyDescent="0.2">
      <c r="A366" s="66"/>
      <c r="B366" s="47" t="s">
        <v>604</v>
      </c>
      <c r="C366" s="28">
        <v>0</v>
      </c>
      <c r="D366" s="28">
        <v>0</v>
      </c>
      <c r="E366" s="29" t="str">
        <f t="shared" si="191"/>
        <v/>
      </c>
      <c r="F366" s="29" t="str">
        <f t="shared" si="192"/>
        <v/>
      </c>
      <c r="G366" s="30" t="str">
        <f t="shared" si="190"/>
        <v xml:space="preserve"> </v>
      </c>
      <c r="H366" s="48" t="str">
        <f t="shared" si="193"/>
        <v/>
      </c>
    </row>
    <row r="367" spans="1:8" s="31" customFormat="1" ht="15" x14ac:dyDescent="0.2">
      <c r="A367" s="66"/>
      <c r="B367" s="47" t="s">
        <v>78</v>
      </c>
      <c r="C367" s="28">
        <v>24</v>
      </c>
      <c r="D367" s="28">
        <v>75</v>
      </c>
      <c r="E367" s="29">
        <f t="shared" si="191"/>
        <v>2.1295474711623779E-2</v>
      </c>
      <c r="F367" s="29">
        <f t="shared" si="192"/>
        <v>4.0827436037016877E-2</v>
      </c>
      <c r="G367" s="30">
        <f t="shared" si="190"/>
        <v>2.125</v>
      </c>
      <c r="H367" s="48">
        <f t="shared" si="193"/>
        <v>4.5252883762200533E-2</v>
      </c>
    </row>
    <row r="368" spans="1:8" s="31" customFormat="1" ht="15" x14ac:dyDescent="0.2">
      <c r="A368" s="66"/>
      <c r="B368" s="47" t="s">
        <v>569</v>
      </c>
      <c r="C368" s="28">
        <v>1</v>
      </c>
      <c r="D368" s="28">
        <v>12</v>
      </c>
      <c r="E368" s="29">
        <f t="shared" si="191"/>
        <v>8.8731144631765753E-4</v>
      </c>
      <c r="F368" s="29">
        <f t="shared" si="192"/>
        <v>6.5323897659226998E-3</v>
      </c>
      <c r="G368" s="30">
        <f t="shared" si="190"/>
        <v>11</v>
      </c>
      <c r="H368" s="48">
        <f t="shared" si="193"/>
        <v>9.7604259094942331E-3</v>
      </c>
    </row>
    <row r="369" spans="1:8" s="31" customFormat="1" ht="15" x14ac:dyDescent="0.2">
      <c r="A369" s="66"/>
      <c r="B369" s="47" t="s">
        <v>68</v>
      </c>
      <c r="C369" s="28">
        <v>0</v>
      </c>
      <c r="D369" s="28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28">
        <v>3</v>
      </c>
      <c r="D370" s="28">
        <v>12</v>
      </c>
      <c r="E370" s="29">
        <f t="shared" si="191"/>
        <v>2.6619343389529724E-3</v>
      </c>
      <c r="F370" s="29">
        <f t="shared" si="192"/>
        <v>6.5323897659226998E-3</v>
      </c>
      <c r="G370" s="30">
        <f t="shared" si="190"/>
        <v>3</v>
      </c>
      <c r="H370" s="48">
        <f t="shared" si="193"/>
        <v>7.9858030168589167E-3</v>
      </c>
    </row>
    <row r="371" spans="1:8" s="31" customFormat="1" ht="15" x14ac:dyDescent="0.2">
      <c r="A371" s="66"/>
      <c r="B371" s="47" t="s">
        <v>605</v>
      </c>
      <c r="C371" s="28">
        <v>29</v>
      </c>
      <c r="D371" s="28">
        <v>39</v>
      </c>
      <c r="E371" s="29">
        <f t="shared" si="191"/>
        <v>2.5732031943212066E-2</v>
      </c>
      <c r="F371" s="29">
        <f t="shared" si="192"/>
        <v>2.1230266739248774E-2</v>
      </c>
      <c r="G371" s="30">
        <f t="shared" si="190"/>
        <v>0.34482758620689657</v>
      </c>
      <c r="H371" s="48">
        <f t="shared" si="193"/>
        <v>8.8731144631765749E-3</v>
      </c>
    </row>
    <row r="372" spans="1:8" s="31" customFormat="1" ht="15" x14ac:dyDescent="0.2">
      <c r="A372" s="66"/>
      <c r="B372" s="47" t="s">
        <v>546</v>
      </c>
      <c r="C372" s="28">
        <v>0</v>
      </c>
      <c r="D372" s="28">
        <v>0</v>
      </c>
      <c r="E372" s="29" t="str">
        <f t="shared" ref="E372" si="194">+IF(C372=0,"",C372/C$355)</f>
        <v/>
      </c>
      <c r="F372" s="29" t="str">
        <f t="shared" ref="F372" si="195">+IF(D372=0,"",D372/D$355)</f>
        <v/>
      </c>
      <c r="G372" s="30" t="str">
        <f t="shared" si="190"/>
        <v xml:space="preserve"> </v>
      </c>
      <c r="H372" s="48" t="str">
        <f t="shared" ref="H372" si="196">+IF(OR(AND(E372=""),(G372="")),"",E372*G372)</f>
        <v/>
      </c>
    </row>
    <row r="373" spans="1:8" s="31" customFormat="1" ht="15" x14ac:dyDescent="0.2">
      <c r="A373" s="66"/>
      <c r="B373" s="47" t="s">
        <v>69</v>
      </c>
      <c r="C373" s="28">
        <v>0</v>
      </c>
      <c r="D373" s="28">
        <v>1</v>
      </c>
      <c r="E373" s="29" t="str">
        <f t="shared" si="191"/>
        <v/>
      </c>
      <c r="F373" s="29">
        <f t="shared" si="192"/>
        <v>5.4436581382689172E-4</v>
      </c>
      <c r="G373" s="30">
        <f t="shared" si="190"/>
        <v>1</v>
      </c>
      <c r="H373" s="48" t="str">
        <f t="shared" si="193"/>
        <v/>
      </c>
    </row>
    <row r="374" spans="1:8" s="31" customFormat="1" ht="15" x14ac:dyDescent="0.2">
      <c r="A374" s="66"/>
      <c r="B374" s="47" t="s">
        <v>242</v>
      </c>
      <c r="C374" s="28">
        <v>0</v>
      </c>
      <c r="D374" s="28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28">
        <v>514</v>
      </c>
      <c r="D375" s="28">
        <v>130</v>
      </c>
      <c r="E375" s="29">
        <f t="shared" si="191"/>
        <v>0.45607808340727596</v>
      </c>
      <c r="F375" s="29">
        <f t="shared" si="192"/>
        <v>7.0767555797495912E-2</v>
      </c>
      <c r="G375" s="30">
        <f t="shared" si="190"/>
        <v>-0.74708171206225682</v>
      </c>
      <c r="H375" s="48">
        <f t="shared" si="193"/>
        <v>-0.34072759538598046</v>
      </c>
    </row>
    <row r="376" spans="1:8" s="31" customFormat="1" ht="15" x14ac:dyDescent="0.2">
      <c r="A376" s="66"/>
      <c r="B376" s="47" t="s">
        <v>244</v>
      </c>
      <c r="C376" s="28">
        <v>22</v>
      </c>
      <c r="D376" s="28">
        <v>0</v>
      </c>
      <c r="E376" s="29">
        <f t="shared" si="191"/>
        <v>1.9520851818988466E-2</v>
      </c>
      <c r="F376" s="29" t="str">
        <f t="shared" si="192"/>
        <v/>
      </c>
      <c r="G376" s="30">
        <f t="shared" si="190"/>
        <v>-1</v>
      </c>
      <c r="H376" s="48">
        <f t="shared" si="193"/>
        <v>-1.9520851818988466E-2</v>
      </c>
    </row>
    <row r="377" spans="1:8" s="31" customFormat="1" ht="15" x14ac:dyDescent="0.2">
      <c r="A377" s="66"/>
      <c r="B377" s="47" t="s">
        <v>72</v>
      </c>
      <c r="C377" s="28">
        <v>0</v>
      </c>
      <c r="D377" s="28">
        <v>0</v>
      </c>
      <c r="E377" s="29" t="str">
        <f t="shared" si="191"/>
        <v/>
      </c>
      <c r="F377" s="29" t="str">
        <f t="shared" si="192"/>
        <v/>
      </c>
      <c r="G377" s="30" t="str">
        <f t="shared" si="190"/>
        <v xml:space="preserve"> </v>
      </c>
      <c r="H377" s="48" t="str">
        <f t="shared" si="193"/>
        <v/>
      </c>
    </row>
    <row r="378" spans="1:8" s="31" customFormat="1" ht="15" x14ac:dyDescent="0.2">
      <c r="A378" s="66"/>
      <c r="B378" s="47" t="s">
        <v>73</v>
      </c>
      <c r="C378" s="28">
        <v>0</v>
      </c>
      <c r="D378" s="28">
        <v>6</v>
      </c>
      <c r="E378" s="29" t="str">
        <f t="shared" si="191"/>
        <v/>
      </c>
      <c r="F378" s="29">
        <f t="shared" si="192"/>
        <v>3.2661948829613499E-3</v>
      </c>
      <c r="G378" s="30">
        <f t="shared" si="190"/>
        <v>1</v>
      </c>
      <c r="H378" s="48" t="str">
        <f t="shared" si="193"/>
        <v/>
      </c>
    </row>
    <row r="379" spans="1:8" s="31" customFormat="1" ht="15" x14ac:dyDescent="0.2">
      <c r="A379" s="66"/>
      <c r="B379" s="47" t="s">
        <v>570</v>
      </c>
      <c r="C379" s="28">
        <v>57</v>
      </c>
      <c r="D379" s="28">
        <v>88</v>
      </c>
      <c r="E379" s="29">
        <f t="shared" si="191"/>
        <v>5.0576752440106475E-2</v>
      </c>
      <c r="F379" s="29">
        <f t="shared" si="192"/>
        <v>4.790419161676647E-2</v>
      </c>
      <c r="G379" s="30">
        <f t="shared" si="190"/>
        <v>0.54385964912280704</v>
      </c>
      <c r="H379" s="48">
        <f t="shared" si="193"/>
        <v>2.7506654835847383E-2</v>
      </c>
    </row>
    <row r="380" spans="1:8" s="31" customFormat="1" ht="15" x14ac:dyDescent="0.2">
      <c r="A380" s="66"/>
      <c r="B380" s="47" t="s">
        <v>82</v>
      </c>
      <c r="C380" s="28">
        <v>1</v>
      </c>
      <c r="D380" s="28">
        <v>0</v>
      </c>
      <c r="E380" s="29">
        <f t="shared" si="191"/>
        <v>8.8731144631765753E-4</v>
      </c>
      <c r="F380" s="29" t="str">
        <f t="shared" si="192"/>
        <v/>
      </c>
      <c r="G380" s="30">
        <f t="shared" si="190"/>
        <v>-1</v>
      </c>
      <c r="H380" s="48">
        <f t="shared" si="193"/>
        <v>-8.8731144631765753E-4</v>
      </c>
    </row>
    <row r="381" spans="1:8" s="31" customFormat="1" ht="15" x14ac:dyDescent="0.2">
      <c r="A381" s="66"/>
      <c r="B381" s="47" t="s">
        <v>81</v>
      </c>
      <c r="C381" s="28">
        <v>0</v>
      </c>
      <c r="D381" s="28">
        <v>3</v>
      </c>
      <c r="E381" s="29" t="str">
        <f t="shared" si="191"/>
        <v/>
      </c>
      <c r="F381" s="29">
        <f t="shared" si="192"/>
        <v>1.633097441480675E-3</v>
      </c>
      <c r="G381" s="30">
        <f t="shared" si="190"/>
        <v>1</v>
      </c>
      <c r="H381" s="48" t="str">
        <f t="shared" si="193"/>
        <v/>
      </c>
    </row>
    <row r="382" spans="1:8" s="31" customFormat="1" ht="15" x14ac:dyDescent="0.2">
      <c r="A382" s="66"/>
      <c r="B382" s="47" t="s">
        <v>70</v>
      </c>
      <c r="C382" s="28">
        <v>0</v>
      </c>
      <c r="D382" s="28">
        <v>0</v>
      </c>
      <c r="E382" s="29" t="str">
        <f t="shared" si="191"/>
        <v/>
      </c>
      <c r="F382" s="29" t="str">
        <f t="shared" si="192"/>
        <v/>
      </c>
      <c r="G382" s="30" t="str">
        <f t="shared" si="190"/>
        <v xml:space="preserve"> </v>
      </c>
      <c r="H382" s="48" t="str">
        <f t="shared" si="193"/>
        <v/>
      </c>
    </row>
    <row r="383" spans="1:8" s="31" customFormat="1" ht="15" x14ac:dyDescent="0.2">
      <c r="A383" s="66"/>
      <c r="B383" s="47" t="s">
        <v>245</v>
      </c>
      <c r="C383" s="28">
        <v>0</v>
      </c>
      <c r="D383" s="28">
        <v>0</v>
      </c>
      <c r="E383" s="29" t="str">
        <f t="shared" si="191"/>
        <v/>
      </c>
      <c r="F383" s="29" t="str">
        <f t="shared" si="192"/>
        <v/>
      </c>
      <c r="G383" s="30" t="str">
        <f t="shared" si="190"/>
        <v xml:space="preserve"> </v>
      </c>
      <c r="H383" s="48" t="str">
        <f t="shared" si="193"/>
        <v/>
      </c>
    </row>
    <row r="384" spans="1:8" s="31" customFormat="1" ht="15" x14ac:dyDescent="0.2">
      <c r="A384" s="66"/>
      <c r="B384" s="47" t="s">
        <v>324</v>
      </c>
      <c r="C384" s="28">
        <v>0</v>
      </c>
      <c r="D384" s="28">
        <v>0</v>
      </c>
      <c r="E384" s="29" t="str">
        <f t="shared" si="191"/>
        <v/>
      </c>
      <c r="F384" s="29" t="str">
        <f t="shared" si="192"/>
        <v/>
      </c>
      <c r="G384" s="30" t="str">
        <f t="shared" si="190"/>
        <v xml:space="preserve"> </v>
      </c>
      <c r="H384" s="48" t="str">
        <f t="shared" si="193"/>
        <v/>
      </c>
    </row>
    <row r="385" spans="1:8" s="31" customFormat="1" ht="15" x14ac:dyDescent="0.2">
      <c r="A385" s="66"/>
      <c r="B385" s="47" t="s">
        <v>325</v>
      </c>
      <c r="C385" s="28">
        <v>4</v>
      </c>
      <c r="D385" s="28">
        <v>3</v>
      </c>
      <c r="E385" s="29">
        <f t="shared" si="191"/>
        <v>3.5492457852706301E-3</v>
      </c>
      <c r="F385" s="29">
        <f t="shared" si="192"/>
        <v>1.633097441480675E-3</v>
      </c>
      <c r="G385" s="30">
        <f t="shared" si="190"/>
        <v>-0.25</v>
      </c>
      <c r="H385" s="48">
        <f t="shared" si="193"/>
        <v>-8.8731144631765753E-4</v>
      </c>
    </row>
    <row r="386" spans="1:8" s="31" customFormat="1" ht="15" x14ac:dyDescent="0.2">
      <c r="A386" s="66"/>
      <c r="B386" s="47" t="s">
        <v>610</v>
      </c>
      <c r="C386" s="28">
        <v>9</v>
      </c>
      <c r="D386" s="28">
        <v>6</v>
      </c>
      <c r="E386" s="29">
        <f t="shared" ref="E386:E387" si="197">+IF(C386=0,"",C386/C$355)</f>
        <v>7.9858030168589167E-3</v>
      </c>
      <c r="F386" s="29">
        <f t="shared" ref="F386:F387" si="198">+IF(D386=0,"",D386/D$355)</f>
        <v>3.2661948829613499E-3</v>
      </c>
      <c r="G386" s="30">
        <f t="shared" ref="G386:G387" si="199">+IF(AND(C386=0,D386=0)," ",IF(C386=0,1,IF(D386=0,-1,(D386-C386)/C386)))</f>
        <v>-0.33333333333333331</v>
      </c>
      <c r="H386" s="48">
        <f t="shared" ref="H386:H387" si="200">+IF(OR(AND(E386=""),(G386="")),"",E386*G386)</f>
        <v>-2.6619343389529719E-3</v>
      </c>
    </row>
    <row r="387" spans="1:8" s="31" customFormat="1" ht="15" x14ac:dyDescent="0.2">
      <c r="A387" s="66"/>
      <c r="B387" s="47" t="s">
        <v>611</v>
      </c>
      <c r="C387" s="28">
        <v>0</v>
      </c>
      <c r="D387" s="28">
        <v>0</v>
      </c>
      <c r="E387" s="29" t="str">
        <f t="shared" si="197"/>
        <v/>
      </c>
      <c r="F387" s="29" t="str">
        <f t="shared" si="198"/>
        <v/>
      </c>
      <c r="G387" s="30" t="str">
        <f t="shared" si="199"/>
        <v xml:space="preserve"> 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28">
        <v>1</v>
      </c>
      <c r="D388" s="28">
        <v>16</v>
      </c>
      <c r="E388" s="29">
        <f t="shared" si="191"/>
        <v>8.8731144631765753E-4</v>
      </c>
      <c r="F388" s="29">
        <f t="shared" si="192"/>
        <v>8.7098530212302676E-3</v>
      </c>
      <c r="G388" s="30">
        <f t="shared" si="190"/>
        <v>15</v>
      </c>
      <c r="H388" s="48">
        <f t="shared" si="193"/>
        <v>1.3309671694764862E-2</v>
      </c>
    </row>
    <row r="389" spans="1:8" s="31" customFormat="1" ht="16.5" customHeight="1" x14ac:dyDescent="0.2">
      <c r="A389" s="66"/>
      <c r="B389" s="47" t="s">
        <v>580</v>
      </c>
      <c r="C389" s="28">
        <v>2</v>
      </c>
      <c r="D389" s="28">
        <v>2</v>
      </c>
      <c r="E389" s="29">
        <f t="shared" ref="E389" si="201">+IF(C389=0,"",C389/C$355)</f>
        <v>1.7746228926353151E-3</v>
      </c>
      <c r="F389" s="29">
        <f t="shared" ref="F389" si="202">+IF(D389=0,"",D389/D$355)</f>
        <v>1.0887316276537834E-3</v>
      </c>
      <c r="G389" s="30">
        <f t="shared" ref="G389" si="203">+IF(AND(C389=0,D389=0)," ",IF(C389=0,1,IF(D389=0,-1,(D389-C389)/C389)))</f>
        <v>0</v>
      </c>
      <c r="H389" s="48">
        <f t="shared" ref="H389" si="204">+IF(OR(AND(E389=""),(G389="")),"",E389*G389)</f>
        <v>0</v>
      </c>
    </row>
    <row r="390" spans="1:8" s="31" customFormat="1" ht="15" x14ac:dyDescent="0.2">
      <c r="A390" s="66"/>
      <c r="B390" s="47" t="s">
        <v>469</v>
      </c>
      <c r="C390" s="28">
        <v>44</v>
      </c>
      <c r="D390" s="28">
        <v>115</v>
      </c>
      <c r="E390" s="29">
        <f t="shared" si="191"/>
        <v>3.9041703637976932E-2</v>
      </c>
      <c r="F390" s="29">
        <f t="shared" si="192"/>
        <v>6.2602068590092541E-2</v>
      </c>
      <c r="G390" s="30">
        <f t="shared" si="190"/>
        <v>1.6136363636363635</v>
      </c>
      <c r="H390" s="48">
        <f t="shared" si="193"/>
        <v>6.2999112688553682E-2</v>
      </c>
    </row>
    <row r="391" spans="1:8" s="31" customFormat="1" ht="15" x14ac:dyDescent="0.2">
      <c r="A391" s="66"/>
      <c r="B391" s="47" t="s">
        <v>470</v>
      </c>
      <c r="C391" s="28">
        <v>3</v>
      </c>
      <c r="D391" s="28">
        <v>6</v>
      </c>
      <c r="E391" s="29">
        <f t="shared" si="191"/>
        <v>2.6619343389529724E-3</v>
      </c>
      <c r="F391" s="29">
        <f t="shared" si="192"/>
        <v>3.2661948829613499E-3</v>
      </c>
      <c r="G391" s="30">
        <f t="shared" si="190"/>
        <v>1</v>
      </c>
      <c r="H391" s="48">
        <f t="shared" si="193"/>
        <v>2.6619343389529724E-3</v>
      </c>
    </row>
    <row r="392" spans="1:8" s="31" customFormat="1" ht="15" x14ac:dyDescent="0.2">
      <c r="A392" s="66"/>
      <c r="B392" s="47" t="s">
        <v>471</v>
      </c>
      <c r="C392" s="28">
        <v>0</v>
      </c>
      <c r="D392" s="28">
        <v>0</v>
      </c>
      <c r="E392" s="29" t="str">
        <f t="shared" si="191"/>
        <v/>
      </c>
      <c r="F392" s="29" t="str">
        <f t="shared" si="192"/>
        <v/>
      </c>
      <c r="G392" s="30" t="str">
        <f t="shared" si="190"/>
        <v xml:space="preserve"> </v>
      </c>
      <c r="H392" s="48" t="str">
        <f t="shared" si="193"/>
        <v/>
      </c>
    </row>
    <row r="393" spans="1:8" s="31" customFormat="1" ht="15" x14ac:dyDescent="0.2">
      <c r="A393" s="66"/>
      <c r="B393" s="47" t="s">
        <v>246</v>
      </c>
      <c r="C393" s="28">
        <v>0</v>
      </c>
      <c r="D393" s="28">
        <v>0</v>
      </c>
      <c r="E393" s="29" t="str">
        <f t="shared" si="191"/>
        <v/>
      </c>
      <c r="F393" s="29" t="str">
        <f t="shared" si="192"/>
        <v/>
      </c>
      <c r="G393" s="30" t="str">
        <f t="shared" si="190"/>
        <v xml:space="preserve"> </v>
      </c>
      <c r="H393" s="48" t="str">
        <f t="shared" si="193"/>
        <v/>
      </c>
    </row>
    <row r="394" spans="1:8" s="31" customFormat="1" ht="15" x14ac:dyDescent="0.2">
      <c r="A394" s="66"/>
      <c r="B394" s="47" t="s">
        <v>635</v>
      </c>
      <c r="C394" s="28">
        <v>0</v>
      </c>
      <c r="D394" s="28">
        <v>8</v>
      </c>
      <c r="E394" s="29" t="str">
        <f t="shared" si="191"/>
        <v/>
      </c>
      <c r="F394" s="29">
        <f t="shared" si="192"/>
        <v>4.3549265106151338E-3</v>
      </c>
      <c r="G394" s="30">
        <f t="shared" si="190"/>
        <v>1</v>
      </c>
      <c r="H394" s="48" t="str">
        <f t="shared" si="193"/>
        <v/>
      </c>
    </row>
    <row r="395" spans="1:8" s="31" customFormat="1" ht="15" x14ac:dyDescent="0.2">
      <c r="A395" s="66"/>
      <c r="B395" s="47" t="s">
        <v>472</v>
      </c>
      <c r="C395" s="28">
        <v>8</v>
      </c>
      <c r="D395" s="28">
        <v>0</v>
      </c>
      <c r="E395" s="29">
        <f t="shared" si="191"/>
        <v>7.0984915705412602E-3</v>
      </c>
      <c r="F395" s="29" t="str">
        <f t="shared" si="192"/>
        <v/>
      </c>
      <c r="G395" s="30">
        <f t="shared" si="190"/>
        <v>-1</v>
      </c>
      <c r="H395" s="48">
        <f t="shared" si="193"/>
        <v>-7.0984915705412602E-3</v>
      </c>
    </row>
    <row r="396" spans="1:8" s="31" customFormat="1" ht="15" x14ac:dyDescent="0.2">
      <c r="A396" s="66"/>
      <c r="B396" s="47" t="s">
        <v>629</v>
      </c>
      <c r="C396" s="28">
        <v>0</v>
      </c>
      <c r="D396" s="28">
        <v>0</v>
      </c>
      <c r="E396" s="29" t="str">
        <f t="shared" ref="E396" si="205">+IF(C396=0,"",C396/C$355)</f>
        <v/>
      </c>
      <c r="F396" s="29" t="str">
        <f t="shared" ref="F396" si="206">+IF(D396=0,"",D396/D$355)</f>
        <v/>
      </c>
      <c r="G396" s="30" t="str">
        <f t="shared" ref="G396" si="207">+IF(AND(C396=0,D396=0)," ",IF(C396=0,1,IF(D396=0,-1,(D396-C396)/C396)))</f>
        <v xml:space="preserve"> </v>
      </c>
      <c r="H396" s="48" t="str">
        <f t="shared" ref="H396" si="208">+IF(OR(AND(E396=""),(G396="")),"",E396*G396)</f>
        <v/>
      </c>
    </row>
    <row r="397" spans="1:8" s="31" customFormat="1" ht="15" x14ac:dyDescent="0.2">
      <c r="A397" s="66"/>
      <c r="B397" s="47" t="s">
        <v>550</v>
      </c>
      <c r="C397" s="28">
        <v>2</v>
      </c>
      <c r="D397" s="28">
        <v>0</v>
      </c>
      <c r="E397" s="29">
        <f t="shared" ref="E397" si="209">+IF(C397=0,"",C397/C$355)</f>
        <v>1.7746228926353151E-3</v>
      </c>
      <c r="F397" s="29" t="str">
        <f t="shared" ref="F397" si="210">+IF(D397=0,"",D397/D$355)</f>
        <v/>
      </c>
      <c r="G397" s="30">
        <f t="shared" si="190"/>
        <v>-1</v>
      </c>
      <c r="H397" s="48">
        <f t="shared" ref="H397" si="211">+IF(OR(AND(E397=""),(G397="")),"",E397*G397)</f>
        <v>-1.7746228926353151E-3</v>
      </c>
    </row>
    <row r="398" spans="1:8" s="31" customFormat="1" ht="15" x14ac:dyDescent="0.2">
      <c r="A398" s="66"/>
      <c r="B398" s="47" t="s">
        <v>436</v>
      </c>
      <c r="C398" s="28">
        <v>0</v>
      </c>
      <c r="D398" s="28">
        <v>0</v>
      </c>
      <c r="E398" s="29" t="str">
        <f t="shared" ref="E398:E400" si="212">+IF(C398=0,"",C398/C$355)</f>
        <v/>
      </c>
      <c r="F398" s="29" t="str">
        <f t="shared" ref="F398:F400" si="213">+IF(D398=0,"",D398/D$355)</f>
        <v/>
      </c>
      <c r="G398" s="30" t="str">
        <f t="shared" ref="G398:G400" si="214">+IF(AND(C398=0,D398=0)," ",IF(C398=0,1,IF(D398=0,-1,(D398-C398)/C398)))</f>
        <v xml:space="preserve"> </v>
      </c>
      <c r="H398" s="48" t="str">
        <f t="shared" ref="H398:H400" si="215">+IF(OR(AND(E398=""),(G398="")),"",E398*G398)</f>
        <v/>
      </c>
    </row>
    <row r="399" spans="1:8" s="31" customFormat="1" ht="15" x14ac:dyDescent="0.2">
      <c r="A399" s="66"/>
      <c r="B399" s="47" t="s">
        <v>617</v>
      </c>
      <c r="C399" s="28">
        <v>0</v>
      </c>
      <c r="D399" s="28">
        <v>0</v>
      </c>
      <c r="E399" s="29" t="str">
        <f t="shared" si="212"/>
        <v/>
      </c>
      <c r="F399" s="29" t="str">
        <f t="shared" si="213"/>
        <v/>
      </c>
      <c r="G399" s="30" t="str">
        <f t="shared" si="214"/>
        <v xml:space="preserve"> </v>
      </c>
      <c r="H399" s="48" t="str">
        <f t="shared" si="215"/>
        <v/>
      </c>
    </row>
    <row r="400" spans="1:8" s="31" customFormat="1" ht="15" x14ac:dyDescent="0.2">
      <c r="A400" s="66"/>
      <c r="B400" s="47" t="s">
        <v>618</v>
      </c>
      <c r="C400" s="28">
        <v>0</v>
      </c>
      <c r="D400" s="28">
        <v>0</v>
      </c>
      <c r="E400" s="29" t="str">
        <f t="shared" si="212"/>
        <v/>
      </c>
      <c r="F400" s="29" t="str">
        <f t="shared" si="213"/>
        <v/>
      </c>
      <c r="G400" s="30" t="str">
        <f t="shared" si="214"/>
        <v xml:space="preserve"> </v>
      </c>
      <c r="H400" s="48" t="str">
        <f t="shared" si="215"/>
        <v/>
      </c>
    </row>
    <row r="401" spans="1:8" s="31" customFormat="1" ht="15" x14ac:dyDescent="0.2">
      <c r="A401" s="66"/>
      <c r="B401" s="47" t="s">
        <v>473</v>
      </c>
      <c r="C401" s="28">
        <v>30</v>
      </c>
      <c r="D401" s="28">
        <v>164</v>
      </c>
      <c r="E401" s="29">
        <f t="shared" si="191"/>
        <v>2.6619343389529725E-2</v>
      </c>
      <c r="F401" s="29">
        <f t="shared" si="192"/>
        <v>8.927599346761024E-2</v>
      </c>
      <c r="G401" s="30">
        <f t="shared" si="190"/>
        <v>4.4666666666666668</v>
      </c>
      <c r="H401" s="48">
        <f t="shared" si="193"/>
        <v>0.11889973380656611</v>
      </c>
    </row>
    <row r="402" spans="1:8" s="31" customFormat="1" ht="15" x14ac:dyDescent="0.2">
      <c r="A402" s="66"/>
      <c r="B402" s="47" t="s">
        <v>621</v>
      </c>
      <c r="C402" s="28">
        <v>0</v>
      </c>
      <c r="D402" s="28">
        <v>0</v>
      </c>
      <c r="E402" s="29" t="str">
        <f t="shared" ref="E402" si="216">+IF(C402=0,"",C402/C$355)</f>
        <v/>
      </c>
      <c r="F402" s="29" t="str">
        <f t="shared" ref="F402" si="217">+IF(D402=0,"",D402/D$355)</f>
        <v/>
      </c>
      <c r="G402" s="30" t="str">
        <f t="shared" ref="G402" si="218">+IF(AND(C402=0,D402=0)," ",IF(C402=0,1,IF(D402=0,-1,(D402-C402)/C402)))</f>
        <v xml:space="preserve"> 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28"/>
      <c r="D403" s="28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28">
        <v>3</v>
      </c>
      <c r="D404" s="28">
        <v>19</v>
      </c>
      <c r="E404" s="29">
        <f t="shared" si="191"/>
        <v>2.6619343389529724E-3</v>
      </c>
      <c r="F404" s="29">
        <f t="shared" si="192"/>
        <v>1.0342950462710943E-2</v>
      </c>
      <c r="G404" s="30">
        <f t="shared" si="190"/>
        <v>5.333333333333333</v>
      </c>
      <c r="H404" s="48">
        <f t="shared" si="193"/>
        <v>1.4196983141082519E-2</v>
      </c>
    </row>
    <row r="405" spans="1:8" s="31" customFormat="1" ht="15" x14ac:dyDescent="0.2">
      <c r="A405" s="66"/>
      <c r="B405" s="47" t="s">
        <v>83</v>
      </c>
      <c r="C405" s="28">
        <v>3</v>
      </c>
      <c r="D405" s="28">
        <v>69</v>
      </c>
      <c r="E405" s="29">
        <f t="shared" si="191"/>
        <v>2.6619343389529724E-3</v>
      </c>
      <c r="F405" s="29">
        <f t="shared" si="192"/>
        <v>3.7561241154055527E-2</v>
      </c>
      <c r="G405" s="30">
        <f t="shared" si="190"/>
        <v>22</v>
      </c>
      <c r="H405" s="48">
        <f t="shared" si="193"/>
        <v>5.8562555456965391E-2</v>
      </c>
    </row>
    <row r="406" spans="1:8" s="31" customFormat="1" ht="15" x14ac:dyDescent="0.2">
      <c r="A406" s="66"/>
      <c r="B406" s="47" t="s">
        <v>89</v>
      </c>
      <c r="C406" s="28">
        <v>14</v>
      </c>
      <c r="D406" s="28">
        <v>20</v>
      </c>
      <c r="E406" s="29">
        <f t="shared" si="191"/>
        <v>1.2422360248447204E-2</v>
      </c>
      <c r="F406" s="29">
        <f t="shared" si="192"/>
        <v>1.0887316276537834E-2</v>
      </c>
      <c r="G406" s="30">
        <f t="shared" si="190"/>
        <v>0.42857142857142855</v>
      </c>
      <c r="H406" s="48">
        <f t="shared" si="193"/>
        <v>5.3238686779059448E-3</v>
      </c>
    </row>
    <row r="407" spans="1:8" s="31" customFormat="1" ht="15" x14ac:dyDescent="0.2">
      <c r="A407" s="66"/>
      <c r="B407" s="47" t="s">
        <v>92</v>
      </c>
      <c r="C407" s="28">
        <v>0</v>
      </c>
      <c r="D407" s="28">
        <v>0</v>
      </c>
      <c r="E407" s="29" t="str">
        <f t="shared" si="191"/>
        <v/>
      </c>
      <c r="F407" s="29" t="str">
        <f t="shared" si="192"/>
        <v/>
      </c>
      <c r="G407" s="30" t="str">
        <f t="shared" si="190"/>
        <v xml:space="preserve"> 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28">
        <v>0</v>
      </c>
      <c r="D408" s="28">
        <v>0</v>
      </c>
      <c r="E408" s="29" t="str">
        <f t="shared" si="191"/>
        <v/>
      </c>
      <c r="F408" s="29" t="str">
        <f t="shared" si="192"/>
        <v/>
      </c>
      <c r="G408" s="30" t="str">
        <f t="shared" si="190"/>
        <v xml:space="preserve"> </v>
      </c>
      <c r="H408" s="48" t="str">
        <f t="shared" si="193"/>
        <v/>
      </c>
    </row>
    <row r="409" spans="1:8" s="31" customFormat="1" ht="30" x14ac:dyDescent="0.2">
      <c r="A409" s="66"/>
      <c r="B409" s="47" t="s">
        <v>247</v>
      </c>
      <c r="C409" s="28">
        <v>0</v>
      </c>
      <c r="D409" s="28">
        <v>4</v>
      </c>
      <c r="E409" s="29" t="str">
        <f t="shared" si="191"/>
        <v/>
      </c>
      <c r="F409" s="29">
        <f t="shared" si="192"/>
        <v>2.1774632553075669E-3</v>
      </c>
      <c r="G409" s="30">
        <f t="shared" si="190"/>
        <v>1</v>
      </c>
      <c r="H409" s="48" t="str">
        <f t="shared" si="193"/>
        <v/>
      </c>
    </row>
    <row r="410" spans="1:8" s="31" customFormat="1" ht="15" x14ac:dyDescent="0.2">
      <c r="A410" s="66"/>
      <c r="B410" s="47" t="s">
        <v>248</v>
      </c>
      <c r="C410" s="28">
        <v>0</v>
      </c>
      <c r="D410" s="28">
        <v>4</v>
      </c>
      <c r="E410" s="29" t="str">
        <f t="shared" si="191"/>
        <v/>
      </c>
      <c r="F410" s="29">
        <f t="shared" si="192"/>
        <v>2.1774632553075669E-3</v>
      </c>
      <c r="G410" s="30">
        <f t="shared" si="190"/>
        <v>1</v>
      </c>
      <c r="H410" s="48" t="str">
        <f t="shared" si="193"/>
        <v/>
      </c>
    </row>
    <row r="411" spans="1:8" s="31" customFormat="1" ht="15" x14ac:dyDescent="0.2">
      <c r="A411" s="66"/>
      <c r="B411" s="47" t="s">
        <v>571</v>
      </c>
      <c r="C411" s="28">
        <v>0</v>
      </c>
      <c r="D411" s="28">
        <v>0</v>
      </c>
      <c r="E411" s="29" t="str">
        <f t="shared" si="191"/>
        <v/>
      </c>
      <c r="F411" s="29" t="str">
        <f t="shared" si="192"/>
        <v/>
      </c>
      <c r="G411" s="30" t="str">
        <f t="shared" si="190"/>
        <v xml:space="preserve"> </v>
      </c>
      <c r="H411" s="48" t="str">
        <f t="shared" si="193"/>
        <v/>
      </c>
    </row>
    <row r="412" spans="1:8" s="31" customFormat="1" ht="15" x14ac:dyDescent="0.2">
      <c r="A412" s="66"/>
      <c r="B412" s="47" t="s">
        <v>572</v>
      </c>
      <c r="C412" s="28">
        <v>0</v>
      </c>
      <c r="D412" s="28">
        <v>1</v>
      </c>
      <c r="E412" s="29" t="str">
        <f t="shared" si="191"/>
        <v/>
      </c>
      <c r="F412" s="29">
        <f t="shared" si="192"/>
        <v>5.4436581382689172E-4</v>
      </c>
      <c r="G412" s="30">
        <f t="shared" si="190"/>
        <v>1</v>
      </c>
      <c r="H412" s="48" t="str">
        <f t="shared" si="193"/>
        <v/>
      </c>
    </row>
    <row r="413" spans="1:8" s="31" customFormat="1" ht="15" x14ac:dyDescent="0.2">
      <c r="A413" s="66"/>
      <c r="B413" s="47" t="s">
        <v>249</v>
      </c>
      <c r="C413" s="28">
        <v>0</v>
      </c>
      <c r="D413" s="28">
        <v>0</v>
      </c>
      <c r="E413" s="29" t="str">
        <f t="shared" si="191"/>
        <v/>
      </c>
      <c r="F413" s="29" t="str">
        <f t="shared" si="192"/>
        <v/>
      </c>
      <c r="G413" s="30" t="str">
        <f t="shared" si="190"/>
        <v xml:space="preserve"> </v>
      </c>
      <c r="H413" s="48" t="str">
        <f t="shared" si="193"/>
        <v/>
      </c>
    </row>
    <row r="414" spans="1:8" s="31" customFormat="1" ht="15" x14ac:dyDescent="0.2">
      <c r="A414" s="66"/>
      <c r="B414" s="47" t="s">
        <v>636</v>
      </c>
      <c r="C414" s="28">
        <v>0</v>
      </c>
      <c r="D414" s="28">
        <v>0</v>
      </c>
      <c r="E414" s="29" t="str">
        <f t="shared" ref="E414" si="224">+IF(C414=0,"",C414/C$355)</f>
        <v/>
      </c>
      <c r="F414" s="29" t="str">
        <f t="shared" ref="F414" si="225">+IF(D414=0,"",D414/D$355)</f>
        <v/>
      </c>
      <c r="G414" s="30" t="str">
        <f t="shared" ref="G414" si="226">+IF(AND(C414=0,D414=0)," ",IF(C414=0,1,IF(D414=0,-1,(D414-C414)/C414)))</f>
        <v xml:space="preserve"> </v>
      </c>
      <c r="H414" s="48" t="str">
        <f t="shared" ref="H414" si="227">+IF(OR(AND(E414=""),(G414="")),"",E414*G414)</f>
        <v/>
      </c>
    </row>
    <row r="415" spans="1:8" s="31" customFormat="1" ht="15" x14ac:dyDescent="0.2">
      <c r="A415" s="66"/>
      <c r="B415" s="47" t="s">
        <v>474</v>
      </c>
      <c r="C415" s="28">
        <v>0</v>
      </c>
      <c r="D415" s="28">
        <v>2</v>
      </c>
      <c r="E415" s="29" t="str">
        <f t="shared" si="191"/>
        <v/>
      </c>
      <c r="F415" s="29">
        <f t="shared" si="192"/>
        <v>1.0887316276537834E-3</v>
      </c>
      <c r="G415" s="30">
        <f t="shared" si="190"/>
        <v>1</v>
      </c>
      <c r="H415" s="48" t="str">
        <f t="shared" si="193"/>
        <v/>
      </c>
    </row>
    <row r="416" spans="1:8" s="31" customFormat="1" ht="15" x14ac:dyDescent="0.2">
      <c r="A416" s="66"/>
      <c r="B416" s="47" t="s">
        <v>91</v>
      </c>
      <c r="C416" s="28">
        <v>3</v>
      </c>
      <c r="D416" s="28">
        <v>12</v>
      </c>
      <c r="E416" s="29">
        <f t="shared" si="191"/>
        <v>2.6619343389529724E-3</v>
      </c>
      <c r="F416" s="29">
        <f t="shared" si="192"/>
        <v>6.5323897659226998E-3</v>
      </c>
      <c r="G416" s="30">
        <f t="shared" si="190"/>
        <v>3</v>
      </c>
      <c r="H416" s="48">
        <f t="shared" si="193"/>
        <v>7.9858030168589167E-3</v>
      </c>
    </row>
    <row r="417" spans="1:8" s="31" customFormat="1" ht="15" x14ac:dyDescent="0.2">
      <c r="A417" s="66"/>
      <c r="B417" s="47" t="s">
        <v>250</v>
      </c>
      <c r="C417" s="28">
        <v>4</v>
      </c>
      <c r="D417" s="28">
        <v>44</v>
      </c>
      <c r="E417" s="29">
        <f t="shared" si="191"/>
        <v>3.5492457852706301E-3</v>
      </c>
      <c r="F417" s="29">
        <f t="shared" si="192"/>
        <v>2.3952095808383235E-2</v>
      </c>
      <c r="G417" s="30">
        <f t="shared" si="190"/>
        <v>10</v>
      </c>
      <c r="H417" s="48">
        <f t="shared" si="193"/>
        <v>3.5492457852706299E-2</v>
      </c>
    </row>
    <row r="418" spans="1:8" s="31" customFormat="1" ht="15" x14ac:dyDescent="0.2">
      <c r="A418" s="66"/>
      <c r="B418" s="47" t="s">
        <v>573</v>
      </c>
      <c r="C418" s="28">
        <v>0</v>
      </c>
      <c r="D418" s="28">
        <v>0</v>
      </c>
      <c r="E418" s="29" t="str">
        <f t="shared" si="191"/>
        <v/>
      </c>
      <c r="F418" s="29" t="str">
        <f t="shared" si="192"/>
        <v/>
      </c>
      <c r="G418" s="30" t="str">
        <f t="shared" si="190"/>
        <v xml:space="preserve"> </v>
      </c>
      <c r="H418" s="48" t="str">
        <f t="shared" si="193"/>
        <v/>
      </c>
    </row>
    <row r="419" spans="1:8" s="31" customFormat="1" ht="15" x14ac:dyDescent="0.2">
      <c r="A419" s="66"/>
      <c r="B419" s="47" t="s">
        <v>85</v>
      </c>
      <c r="C419" s="28">
        <v>6</v>
      </c>
      <c r="D419" s="28">
        <v>13</v>
      </c>
      <c r="E419" s="29">
        <f t="shared" si="191"/>
        <v>5.3238686779059448E-3</v>
      </c>
      <c r="F419" s="29">
        <f t="shared" si="192"/>
        <v>7.0767555797495918E-3</v>
      </c>
      <c r="G419" s="30">
        <f t="shared" si="190"/>
        <v>1.1666666666666667</v>
      </c>
      <c r="H419" s="48">
        <f t="shared" si="193"/>
        <v>6.2111801242236029E-3</v>
      </c>
    </row>
    <row r="420" spans="1:8" s="31" customFormat="1" ht="15" x14ac:dyDescent="0.2">
      <c r="A420" s="66"/>
      <c r="B420" s="47" t="s">
        <v>519</v>
      </c>
      <c r="C420" s="28">
        <v>0</v>
      </c>
      <c r="D420" s="28">
        <v>0</v>
      </c>
      <c r="E420" s="29" t="str">
        <f t="shared" ref="E420" si="228">+IF(C420=0,"",C420/C$355)</f>
        <v/>
      </c>
      <c r="F420" s="29" t="str">
        <f t="shared" ref="F420" si="229">+IF(D420=0,"",D420/D$355)</f>
        <v/>
      </c>
      <c r="G420" s="30" t="str">
        <f t="shared" si="190"/>
        <v xml:space="preserve"> </v>
      </c>
      <c r="H420" s="48" t="str">
        <f t="shared" ref="H420" si="230">+IF(OR(AND(E420=""),(G420="")),"",E420*G420)</f>
        <v/>
      </c>
    </row>
    <row r="421" spans="1:8" s="31" customFormat="1" ht="15" x14ac:dyDescent="0.2">
      <c r="A421" s="66"/>
      <c r="B421" s="47" t="s">
        <v>251</v>
      </c>
      <c r="C421" s="28">
        <v>0</v>
      </c>
      <c r="D421" s="28">
        <v>0</v>
      </c>
      <c r="E421" s="29" t="str">
        <f t="shared" si="191"/>
        <v/>
      </c>
      <c r="F421" s="29" t="str">
        <f t="shared" si="192"/>
        <v/>
      </c>
      <c r="G421" s="30" t="str">
        <f t="shared" si="190"/>
        <v xml:space="preserve"> 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28">
        <v>0</v>
      </c>
      <c r="D422" s="28">
        <v>0</v>
      </c>
      <c r="E422" s="29" t="str">
        <f t="shared" si="191"/>
        <v/>
      </c>
      <c r="F422" s="29" t="str">
        <f t="shared" si="192"/>
        <v/>
      </c>
      <c r="G422" s="30" t="str">
        <f t="shared" si="190"/>
        <v xml:space="preserve"> </v>
      </c>
      <c r="H422" s="48" t="str">
        <f t="shared" si="193"/>
        <v/>
      </c>
    </row>
    <row r="423" spans="1:8" s="31" customFormat="1" ht="15" x14ac:dyDescent="0.2">
      <c r="A423" s="66"/>
      <c r="B423" s="47" t="s">
        <v>574</v>
      </c>
      <c r="C423" s="28">
        <v>0</v>
      </c>
      <c r="D423" s="28">
        <v>0</v>
      </c>
      <c r="E423" s="29" t="str">
        <f t="shared" si="191"/>
        <v/>
      </c>
      <c r="F423" s="29" t="str">
        <f t="shared" si="192"/>
        <v/>
      </c>
      <c r="G423" s="30" t="str">
        <f t="shared" si="190"/>
        <v xml:space="preserve"> </v>
      </c>
      <c r="H423" s="48" t="str">
        <f t="shared" si="193"/>
        <v/>
      </c>
    </row>
    <row r="424" spans="1:8" s="31" customFormat="1" ht="15" x14ac:dyDescent="0.2">
      <c r="A424" s="66"/>
      <c r="B424" s="47" t="s">
        <v>84</v>
      </c>
      <c r="C424" s="28">
        <v>0</v>
      </c>
      <c r="D424" s="28">
        <v>1</v>
      </c>
      <c r="E424" s="29" t="str">
        <f t="shared" si="191"/>
        <v/>
      </c>
      <c r="F424" s="29">
        <f t="shared" si="192"/>
        <v>5.4436581382689172E-4</v>
      </c>
      <c r="G424" s="30">
        <f t="shared" si="190"/>
        <v>1</v>
      </c>
      <c r="H424" s="48" t="str">
        <f t="shared" si="193"/>
        <v/>
      </c>
    </row>
    <row r="425" spans="1:8" s="31" customFormat="1" ht="15" x14ac:dyDescent="0.2">
      <c r="A425" s="66"/>
      <c r="B425" s="47" t="s">
        <v>253</v>
      </c>
      <c r="C425" s="28">
        <v>0</v>
      </c>
      <c r="D425" s="28">
        <v>0</v>
      </c>
      <c r="E425" s="29" t="str">
        <f t="shared" si="191"/>
        <v/>
      </c>
      <c r="F425" s="29" t="str">
        <f t="shared" si="192"/>
        <v/>
      </c>
      <c r="G425" s="30" t="str">
        <f t="shared" si="190"/>
        <v xml:space="preserve"> 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28">
        <v>0</v>
      </c>
      <c r="D426" s="28">
        <v>0</v>
      </c>
      <c r="E426" s="29" t="str">
        <f t="shared" si="191"/>
        <v/>
      </c>
      <c r="F426" s="29" t="str">
        <f t="shared" si="192"/>
        <v/>
      </c>
      <c r="G426" s="30" t="str">
        <f t="shared" si="190"/>
        <v xml:space="preserve"> </v>
      </c>
      <c r="H426" s="48" t="str">
        <f t="shared" si="193"/>
        <v/>
      </c>
    </row>
    <row r="427" spans="1:8" s="31" customFormat="1" ht="15" x14ac:dyDescent="0.2">
      <c r="A427" s="66"/>
      <c r="B427" s="47" t="s">
        <v>87</v>
      </c>
      <c r="C427" s="28">
        <v>30</v>
      </c>
      <c r="D427" s="28">
        <v>31</v>
      </c>
      <c r="E427" s="29">
        <f t="shared" si="191"/>
        <v>2.6619343389529725E-2</v>
      </c>
      <c r="F427" s="29">
        <f t="shared" si="192"/>
        <v>1.6875340228633642E-2</v>
      </c>
      <c r="G427" s="30">
        <f t="shared" si="190"/>
        <v>3.3333333333333333E-2</v>
      </c>
      <c r="H427" s="48">
        <f t="shared" si="193"/>
        <v>8.8731144631765742E-4</v>
      </c>
    </row>
    <row r="428" spans="1:8" s="31" customFormat="1" ht="15" x14ac:dyDescent="0.2">
      <c r="A428" s="66"/>
      <c r="B428" s="47" t="s">
        <v>475</v>
      </c>
      <c r="C428" s="28">
        <v>0</v>
      </c>
      <c r="D428" s="28">
        <v>0</v>
      </c>
      <c r="E428" s="29" t="str">
        <f t="shared" si="191"/>
        <v/>
      </c>
      <c r="F428" s="29" t="str">
        <f t="shared" si="192"/>
        <v/>
      </c>
      <c r="G428" s="30" t="str">
        <f t="shared" si="190"/>
        <v xml:space="preserve"> </v>
      </c>
      <c r="H428" s="48" t="str">
        <f t="shared" si="193"/>
        <v/>
      </c>
    </row>
    <row r="429" spans="1:8" s="31" customFormat="1" ht="15" x14ac:dyDescent="0.2">
      <c r="A429" s="66"/>
      <c r="B429" s="47" t="s">
        <v>254</v>
      </c>
      <c r="C429" s="28">
        <v>0</v>
      </c>
      <c r="D429" s="28">
        <v>1</v>
      </c>
      <c r="E429" s="29" t="str">
        <f t="shared" si="191"/>
        <v/>
      </c>
      <c r="F429" s="29">
        <f t="shared" si="192"/>
        <v>5.4436581382689172E-4</v>
      </c>
      <c r="G429" s="30">
        <f t="shared" si="190"/>
        <v>1</v>
      </c>
      <c r="H429" s="48" t="str">
        <f t="shared" si="193"/>
        <v/>
      </c>
    </row>
    <row r="430" spans="1:8" s="31" customFormat="1" ht="15" x14ac:dyDescent="0.2">
      <c r="A430" s="66"/>
      <c r="B430" s="47" t="s">
        <v>255</v>
      </c>
      <c r="C430" s="28">
        <v>0</v>
      </c>
      <c r="D430" s="28">
        <v>0</v>
      </c>
      <c r="E430" s="29" t="str">
        <f t="shared" si="191"/>
        <v/>
      </c>
      <c r="F430" s="29" t="str">
        <f t="shared" si="192"/>
        <v/>
      </c>
      <c r="G430" s="30" t="str">
        <f t="shared" ref="G430:G498" si="231">+IF(AND(C430=0,D430=0)," ",IF(C430=0,1,IF(D430=0,-1,(D430-C430)/C430)))</f>
        <v xml:space="preserve"> </v>
      </c>
      <c r="H430" s="48" t="str">
        <f t="shared" si="193"/>
        <v/>
      </c>
    </row>
    <row r="431" spans="1:8" s="31" customFormat="1" ht="15" x14ac:dyDescent="0.2">
      <c r="A431" s="66"/>
      <c r="B431" s="47" t="s">
        <v>476</v>
      </c>
      <c r="C431" s="28">
        <v>0</v>
      </c>
      <c r="D431" s="28">
        <v>2</v>
      </c>
      <c r="E431" s="29" t="str">
        <f t="shared" si="191"/>
        <v/>
      </c>
      <c r="F431" s="29">
        <f t="shared" si="192"/>
        <v>1.0887316276537834E-3</v>
      </c>
      <c r="G431" s="30">
        <f t="shared" si="231"/>
        <v>1</v>
      </c>
      <c r="H431" s="48" t="str">
        <f t="shared" si="193"/>
        <v/>
      </c>
    </row>
    <row r="432" spans="1:8" s="31" customFormat="1" ht="15" x14ac:dyDescent="0.2">
      <c r="A432" s="66"/>
      <c r="B432" s="47" t="s">
        <v>86</v>
      </c>
      <c r="C432" s="28">
        <v>0</v>
      </c>
      <c r="D432" s="28">
        <v>0</v>
      </c>
      <c r="E432" s="29" t="str">
        <f t="shared" si="191"/>
        <v/>
      </c>
      <c r="F432" s="29" t="str">
        <f t="shared" si="192"/>
        <v/>
      </c>
      <c r="G432" s="30" t="str">
        <f t="shared" si="231"/>
        <v xml:space="preserve"> </v>
      </c>
      <c r="H432" s="48" t="str">
        <f t="shared" si="193"/>
        <v/>
      </c>
    </row>
    <row r="433" spans="1:8" s="31" customFormat="1" ht="15" x14ac:dyDescent="0.2">
      <c r="A433" s="66"/>
      <c r="B433" s="47" t="s">
        <v>575</v>
      </c>
      <c r="C433" s="28">
        <v>0</v>
      </c>
      <c r="D433" s="28">
        <v>0</v>
      </c>
      <c r="E433" s="29" t="str">
        <f t="shared" ref="E433:E510" si="232">+IF(C433=0,"",C433/C$355)</f>
        <v/>
      </c>
      <c r="F433" s="29" t="str">
        <f t="shared" ref="F433:F510" si="233">+IF(D433=0,"",D433/D$355)</f>
        <v/>
      </c>
      <c r="G433" s="30" t="str">
        <f t="shared" si="231"/>
        <v xml:space="preserve"> </v>
      </c>
      <c r="H433" s="48" t="str">
        <f t="shared" ref="H433:H510" si="234">+IF(OR(AND(E433=""),(G433="")),"",E433*G433)</f>
        <v/>
      </c>
    </row>
    <row r="434" spans="1:8" s="31" customFormat="1" ht="15" x14ac:dyDescent="0.2">
      <c r="A434" s="66"/>
      <c r="B434" s="47" t="s">
        <v>256</v>
      </c>
      <c r="C434" s="28">
        <v>0</v>
      </c>
      <c r="D434" s="28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28">
        <v>0</v>
      </c>
      <c r="D435" s="28">
        <v>1</v>
      </c>
      <c r="E435" s="29" t="str">
        <f t="shared" ref="E435:E437" si="235">+IF(C435=0,"",C435/C$355)</f>
        <v/>
      </c>
      <c r="F435" s="29">
        <f t="shared" ref="F435:F437" si="236">+IF(D435=0,"",D435/D$355)</f>
        <v>5.4436581382689172E-4</v>
      </c>
      <c r="G435" s="30">
        <f t="shared" si="231"/>
        <v>1</v>
      </c>
      <c r="H435" s="48" t="str">
        <f t="shared" ref="H435:H437" si="237">+IF(OR(AND(E435=""),(G435="")),"",E435*G435)</f>
        <v/>
      </c>
    </row>
    <row r="436" spans="1:8" s="31" customFormat="1" ht="15" x14ac:dyDescent="0.2">
      <c r="A436" s="66"/>
      <c r="B436" s="47" t="s">
        <v>521</v>
      </c>
      <c r="C436" s="28">
        <v>0</v>
      </c>
      <c r="D436" s="28">
        <v>2</v>
      </c>
      <c r="E436" s="29" t="str">
        <f t="shared" si="235"/>
        <v/>
      </c>
      <c r="F436" s="29">
        <f t="shared" si="236"/>
        <v>1.0887316276537834E-3</v>
      </c>
      <c r="G436" s="30">
        <f t="shared" si="231"/>
        <v>1</v>
      </c>
      <c r="H436" s="48" t="str">
        <f t="shared" si="237"/>
        <v/>
      </c>
    </row>
    <row r="437" spans="1:8" s="31" customFormat="1" ht="15" x14ac:dyDescent="0.2">
      <c r="A437" s="66"/>
      <c r="B437" s="47" t="s">
        <v>522</v>
      </c>
      <c r="C437" s="28">
        <v>0</v>
      </c>
      <c r="D437" s="28">
        <v>0</v>
      </c>
      <c r="E437" s="29" t="str">
        <f t="shared" si="235"/>
        <v/>
      </c>
      <c r="F437" s="29" t="str">
        <f t="shared" si="236"/>
        <v/>
      </c>
      <c r="G437" s="30" t="str">
        <f t="shared" si="231"/>
        <v xml:space="preserve"> 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28"/>
      <c r="D438" s="28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28"/>
      <c r="D439" s="28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28">
        <v>1</v>
      </c>
      <c r="D440" s="28">
        <v>0</v>
      </c>
      <c r="E440" s="29">
        <f t="shared" si="232"/>
        <v>8.8731144631765753E-4</v>
      </c>
      <c r="F440" s="29" t="str">
        <f t="shared" si="233"/>
        <v/>
      </c>
      <c r="G440" s="30">
        <f t="shared" si="231"/>
        <v>-1</v>
      </c>
      <c r="H440" s="48">
        <f t="shared" si="234"/>
        <v>-8.8731144631765753E-4</v>
      </c>
    </row>
    <row r="441" spans="1:8" s="31" customFormat="1" ht="15" x14ac:dyDescent="0.2">
      <c r="A441" s="66"/>
      <c r="B441" s="47" t="s">
        <v>258</v>
      </c>
      <c r="C441" s="28">
        <v>0</v>
      </c>
      <c r="D441" s="28">
        <v>0</v>
      </c>
      <c r="E441" s="29" t="str">
        <f t="shared" si="232"/>
        <v/>
      </c>
      <c r="F441" s="29" t="str">
        <f t="shared" si="233"/>
        <v/>
      </c>
      <c r="G441" s="30" t="str">
        <f t="shared" si="231"/>
        <v xml:space="preserve"> </v>
      </c>
      <c r="H441" s="48" t="str">
        <f t="shared" si="234"/>
        <v/>
      </c>
    </row>
    <row r="442" spans="1:8" s="31" customFormat="1" ht="15" x14ac:dyDescent="0.2">
      <c r="A442" s="66"/>
      <c r="B442" s="47" t="s">
        <v>542</v>
      </c>
      <c r="C442" s="28">
        <v>1</v>
      </c>
      <c r="D442" s="28">
        <v>10</v>
      </c>
      <c r="E442" s="29">
        <f t="shared" si="232"/>
        <v>8.8731144631765753E-4</v>
      </c>
      <c r="F442" s="29">
        <f t="shared" si="233"/>
        <v>5.4436581382689168E-3</v>
      </c>
      <c r="G442" s="30">
        <f t="shared" si="231"/>
        <v>9</v>
      </c>
      <c r="H442" s="48">
        <f t="shared" si="234"/>
        <v>7.9858030168589184E-3</v>
      </c>
    </row>
    <row r="443" spans="1:8" s="31" customFormat="1" ht="30" x14ac:dyDescent="0.2">
      <c r="A443" s="66"/>
      <c r="B443" s="47" t="s">
        <v>259</v>
      </c>
      <c r="C443" s="28">
        <v>0</v>
      </c>
      <c r="D443" s="28">
        <v>0</v>
      </c>
      <c r="E443" s="29" t="str">
        <f t="shared" si="232"/>
        <v/>
      </c>
      <c r="F443" s="29" t="str">
        <f t="shared" si="233"/>
        <v/>
      </c>
      <c r="G443" s="30" t="str">
        <f t="shared" si="231"/>
        <v xml:space="preserve"> </v>
      </c>
      <c r="H443" s="48" t="str">
        <f t="shared" si="234"/>
        <v/>
      </c>
    </row>
    <row r="444" spans="1:8" s="31" customFormat="1" ht="15" x14ac:dyDescent="0.2">
      <c r="A444" s="66"/>
      <c r="B444" s="47" t="s">
        <v>477</v>
      </c>
      <c r="C444" s="28">
        <v>0</v>
      </c>
      <c r="D444" s="28">
        <v>0</v>
      </c>
      <c r="E444" s="29" t="str">
        <f t="shared" si="232"/>
        <v/>
      </c>
      <c r="F444" s="29" t="str">
        <f t="shared" si="233"/>
        <v/>
      </c>
      <c r="G444" s="30" t="str">
        <f t="shared" si="231"/>
        <v xml:space="preserve"> </v>
      </c>
      <c r="H444" s="48" t="str">
        <f t="shared" si="234"/>
        <v/>
      </c>
    </row>
    <row r="445" spans="1:8" s="31" customFormat="1" ht="15" x14ac:dyDescent="0.2">
      <c r="A445" s="66"/>
      <c r="B445" s="47" t="s">
        <v>525</v>
      </c>
      <c r="C445" s="28">
        <v>4</v>
      </c>
      <c r="D445" s="28">
        <v>2</v>
      </c>
      <c r="E445" s="29">
        <f t="shared" ref="E445" si="242">+IF(C445=0,"",C445/C$355)</f>
        <v>3.5492457852706301E-3</v>
      </c>
      <c r="F445" s="29">
        <f t="shared" ref="F445" si="243">+IF(D445=0,"",D445/D$355)</f>
        <v>1.0887316276537834E-3</v>
      </c>
      <c r="G445" s="30">
        <f t="shared" si="231"/>
        <v>-0.5</v>
      </c>
      <c r="H445" s="48">
        <f t="shared" ref="H445" si="244">+IF(OR(AND(E445=""),(G445="")),"",E445*G445)</f>
        <v>-1.7746228926353151E-3</v>
      </c>
    </row>
    <row r="446" spans="1:8" s="31" customFormat="1" ht="15" x14ac:dyDescent="0.2">
      <c r="A446" s="66"/>
      <c r="B446" s="47" t="s">
        <v>630</v>
      </c>
      <c r="C446" s="28">
        <v>0</v>
      </c>
      <c r="D446" s="28">
        <v>0</v>
      </c>
      <c r="E446" s="29" t="str">
        <f t="shared" ref="E446:E448" si="245">+IF(C446=0,"",C446/C$355)</f>
        <v/>
      </c>
      <c r="F446" s="29" t="str">
        <f t="shared" ref="F446:F448" si="246">+IF(D446=0,"",D446/D$355)</f>
        <v/>
      </c>
      <c r="G446" s="30" t="str">
        <f t="shared" ref="G446:G448" si="247">+IF(AND(C446=0,D446=0)," ",IF(C446=0,1,IF(D446=0,-1,(D446-C446)/C446)))</f>
        <v xml:space="preserve"> </v>
      </c>
      <c r="H446" s="48" t="str">
        <f t="shared" ref="H446:H448" si="248">+IF(OR(AND(E446=""),(G446="")),"",E446*G446)</f>
        <v/>
      </c>
    </row>
    <row r="447" spans="1:8" s="31" customFormat="1" ht="15" x14ac:dyDescent="0.2">
      <c r="A447" s="66"/>
      <c r="B447" s="47" t="s">
        <v>624</v>
      </c>
      <c r="C447" s="28">
        <v>0</v>
      </c>
      <c r="D447" s="28">
        <v>0</v>
      </c>
      <c r="E447" s="29" t="str">
        <f t="shared" si="245"/>
        <v/>
      </c>
      <c r="F447" s="29" t="str">
        <f t="shared" si="246"/>
        <v/>
      </c>
      <c r="G447" s="30" t="str">
        <f t="shared" si="247"/>
        <v xml:space="preserve"> </v>
      </c>
      <c r="H447" s="48" t="str">
        <f t="shared" si="248"/>
        <v/>
      </c>
    </row>
    <row r="448" spans="1:8" s="31" customFormat="1" ht="15" x14ac:dyDescent="0.2">
      <c r="A448" s="66"/>
      <c r="B448" s="47" t="s">
        <v>625</v>
      </c>
      <c r="C448" s="28">
        <v>0</v>
      </c>
      <c r="D448" s="28">
        <v>0</v>
      </c>
      <c r="E448" s="29" t="str">
        <f t="shared" si="245"/>
        <v/>
      </c>
      <c r="F448" s="29" t="str">
        <f t="shared" si="246"/>
        <v/>
      </c>
      <c r="G448" s="30" t="str">
        <f t="shared" si="247"/>
        <v xml:space="preserve"> </v>
      </c>
      <c r="H448" s="48" t="str">
        <f t="shared" si="248"/>
        <v/>
      </c>
    </row>
    <row r="449" spans="1:8" s="31" customFormat="1" ht="15" x14ac:dyDescent="0.2">
      <c r="A449" s="66"/>
      <c r="B449" s="47" t="s">
        <v>260</v>
      </c>
      <c r="C449" s="28">
        <v>0</v>
      </c>
      <c r="D449" s="28">
        <v>0</v>
      </c>
      <c r="E449" s="29" t="str">
        <f t="shared" si="232"/>
        <v/>
      </c>
      <c r="F449" s="29" t="str">
        <f t="shared" si="233"/>
        <v/>
      </c>
      <c r="G449" s="30" t="str">
        <f t="shared" si="231"/>
        <v xml:space="preserve"> </v>
      </c>
      <c r="H449" s="48" t="str">
        <f t="shared" si="234"/>
        <v/>
      </c>
    </row>
    <row r="450" spans="1:8" s="31" customFormat="1" ht="15" x14ac:dyDescent="0.2">
      <c r="A450" s="66"/>
      <c r="B450" s="47" t="s">
        <v>261</v>
      </c>
      <c r="C450" s="28">
        <v>0</v>
      </c>
      <c r="D450" s="28">
        <v>4</v>
      </c>
      <c r="E450" s="29" t="str">
        <f t="shared" si="232"/>
        <v/>
      </c>
      <c r="F450" s="29">
        <f t="shared" si="233"/>
        <v>2.1774632553075669E-3</v>
      </c>
      <c r="G450" s="30">
        <f t="shared" si="231"/>
        <v>1</v>
      </c>
      <c r="H450" s="48" t="str">
        <f t="shared" si="234"/>
        <v/>
      </c>
    </row>
    <row r="451" spans="1:8" s="31" customFormat="1" ht="15" x14ac:dyDescent="0.2">
      <c r="A451" s="66"/>
      <c r="B451" s="47" t="s">
        <v>262</v>
      </c>
      <c r="C451" s="28">
        <v>6</v>
      </c>
      <c r="D451" s="28">
        <v>254</v>
      </c>
      <c r="E451" s="29">
        <f t="shared" si="232"/>
        <v>5.3238686779059448E-3</v>
      </c>
      <c r="F451" s="29">
        <f t="shared" si="233"/>
        <v>0.13826891671203048</v>
      </c>
      <c r="G451" s="30">
        <f t="shared" si="231"/>
        <v>41.333333333333336</v>
      </c>
      <c r="H451" s="48">
        <f t="shared" si="234"/>
        <v>0.22005323868677906</v>
      </c>
    </row>
    <row r="452" spans="1:8" s="31" customFormat="1" ht="15" x14ac:dyDescent="0.2">
      <c r="A452" s="66"/>
      <c r="B452" s="47" t="s">
        <v>95</v>
      </c>
      <c r="C452" s="28">
        <v>1</v>
      </c>
      <c r="D452" s="28">
        <v>2</v>
      </c>
      <c r="E452" s="29">
        <f t="shared" si="232"/>
        <v>8.8731144631765753E-4</v>
      </c>
      <c r="F452" s="29">
        <f t="shared" si="233"/>
        <v>1.0887316276537834E-3</v>
      </c>
      <c r="G452" s="30">
        <f t="shared" si="231"/>
        <v>1</v>
      </c>
      <c r="H452" s="48">
        <f t="shared" si="234"/>
        <v>8.8731144631765753E-4</v>
      </c>
    </row>
    <row r="453" spans="1:8" s="31" customFormat="1" ht="15" x14ac:dyDescent="0.2">
      <c r="A453" s="66"/>
      <c r="B453" s="47" t="s">
        <v>96</v>
      </c>
      <c r="C453" s="28">
        <v>0</v>
      </c>
      <c r="D453" s="28">
        <v>0</v>
      </c>
      <c r="E453" s="29" t="str">
        <f t="shared" si="232"/>
        <v/>
      </c>
      <c r="F453" s="29" t="str">
        <f t="shared" si="233"/>
        <v/>
      </c>
      <c r="G453" s="30" t="str">
        <f t="shared" si="231"/>
        <v xml:space="preserve"> </v>
      </c>
      <c r="H453" s="48" t="str">
        <f t="shared" si="234"/>
        <v/>
      </c>
    </row>
    <row r="454" spans="1:8" s="31" customFormat="1" ht="15" x14ac:dyDescent="0.2">
      <c r="A454" s="66"/>
      <c r="B454" s="47" t="s">
        <v>97</v>
      </c>
      <c r="C454" s="28">
        <v>0</v>
      </c>
      <c r="D454" s="28">
        <v>1</v>
      </c>
      <c r="E454" s="29" t="str">
        <f t="shared" si="232"/>
        <v/>
      </c>
      <c r="F454" s="29">
        <f t="shared" si="233"/>
        <v>5.4436581382689172E-4</v>
      </c>
      <c r="G454" s="30">
        <f t="shared" si="231"/>
        <v>1</v>
      </c>
      <c r="H454" s="48" t="str">
        <f t="shared" si="234"/>
        <v/>
      </c>
    </row>
    <row r="455" spans="1:8" s="31" customFormat="1" ht="15" x14ac:dyDescent="0.2">
      <c r="A455" s="66"/>
      <c r="B455" s="47" t="s">
        <v>263</v>
      </c>
      <c r="C455" s="28">
        <v>0</v>
      </c>
      <c r="D455" s="28">
        <v>0</v>
      </c>
      <c r="E455" s="29" t="str">
        <f t="shared" si="232"/>
        <v/>
      </c>
      <c r="F455" s="29" t="str">
        <f t="shared" si="233"/>
        <v/>
      </c>
      <c r="G455" s="30" t="str">
        <f t="shared" si="231"/>
        <v xml:space="preserve"> 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28">
        <v>0</v>
      </c>
      <c r="D456" s="28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28">
        <v>0</v>
      </c>
      <c r="D457" s="28">
        <v>0</v>
      </c>
      <c r="E457" s="29" t="str">
        <f t="shared" si="249"/>
        <v/>
      </c>
      <c r="F457" s="29" t="str">
        <f t="shared" si="250"/>
        <v/>
      </c>
      <c r="G457" s="30" t="str">
        <f t="shared" si="231"/>
        <v xml:space="preserve"> </v>
      </c>
      <c r="H457" s="48" t="str">
        <f t="shared" si="251"/>
        <v/>
      </c>
    </row>
    <row r="458" spans="1:8" s="31" customFormat="1" ht="15" x14ac:dyDescent="0.2">
      <c r="A458" s="66"/>
      <c r="B458" s="47" t="s">
        <v>94</v>
      </c>
      <c r="C458" s="28">
        <v>0</v>
      </c>
      <c r="D458" s="28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28">
        <v>0</v>
      </c>
      <c r="D459" s="28">
        <v>0</v>
      </c>
      <c r="E459" s="29" t="str">
        <f t="shared" ref="E459:E461" si="252">+IF(C459=0,"",C459/C$355)</f>
        <v/>
      </c>
      <c r="F459" s="29" t="str">
        <f t="shared" ref="F459:F461" si="253">+IF(D459=0,"",D459/D$355)</f>
        <v/>
      </c>
      <c r="G459" s="30" t="str">
        <f t="shared" si="231"/>
        <v xml:space="preserve"> </v>
      </c>
      <c r="H459" s="48" t="str">
        <f t="shared" ref="H459:H461" si="254">+IF(OR(AND(E459=""),(G459="")),"",E459*G459)</f>
        <v/>
      </c>
    </row>
    <row r="460" spans="1:8" s="31" customFormat="1" ht="15" x14ac:dyDescent="0.2">
      <c r="A460" s="66"/>
      <c r="B460" s="47" t="s">
        <v>529</v>
      </c>
      <c r="C460" s="28">
        <v>0</v>
      </c>
      <c r="D460" s="28">
        <v>0</v>
      </c>
      <c r="E460" s="29" t="str">
        <f t="shared" si="252"/>
        <v/>
      </c>
      <c r="F460" s="29" t="str">
        <f t="shared" si="253"/>
        <v/>
      </c>
      <c r="G460" s="30" t="str">
        <f t="shared" si="231"/>
        <v xml:space="preserve"> 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28">
        <v>0</v>
      </c>
      <c r="D461" s="28">
        <v>0</v>
      </c>
      <c r="E461" s="29" t="str">
        <f t="shared" si="252"/>
        <v/>
      </c>
      <c r="F461" s="29" t="str">
        <f t="shared" si="253"/>
        <v/>
      </c>
      <c r="G461" s="30" t="str">
        <f t="shared" si="231"/>
        <v xml:space="preserve"> 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28">
        <v>1</v>
      </c>
      <c r="D462" s="28">
        <v>5</v>
      </c>
      <c r="E462" s="29">
        <f t="shared" si="232"/>
        <v>8.8731144631765753E-4</v>
      </c>
      <c r="F462" s="29">
        <f t="shared" si="233"/>
        <v>2.7218290691344584E-3</v>
      </c>
      <c r="G462" s="30">
        <f t="shared" si="231"/>
        <v>4</v>
      </c>
      <c r="H462" s="48">
        <f t="shared" si="234"/>
        <v>3.5492457852706301E-3</v>
      </c>
    </row>
    <row r="463" spans="1:8" s="31" customFormat="1" ht="15" x14ac:dyDescent="0.2">
      <c r="A463" s="66"/>
      <c r="B463" s="47" t="s">
        <v>101</v>
      </c>
      <c r="C463" s="28">
        <v>0</v>
      </c>
      <c r="D463" s="28">
        <v>1</v>
      </c>
      <c r="E463" s="29" t="str">
        <f t="shared" si="232"/>
        <v/>
      </c>
      <c r="F463" s="29">
        <f t="shared" si="233"/>
        <v>5.4436581382689172E-4</v>
      </c>
      <c r="G463" s="30">
        <f t="shared" si="231"/>
        <v>1</v>
      </c>
      <c r="H463" s="48" t="str">
        <f t="shared" si="234"/>
        <v/>
      </c>
    </row>
    <row r="464" spans="1:8" s="31" customFormat="1" ht="15" x14ac:dyDescent="0.2">
      <c r="A464" s="66"/>
      <c r="B464" s="47" t="s">
        <v>109</v>
      </c>
      <c r="C464" s="28">
        <v>4</v>
      </c>
      <c r="D464" s="28">
        <v>7</v>
      </c>
      <c r="E464" s="29">
        <f t="shared" si="232"/>
        <v>3.5492457852706301E-3</v>
      </c>
      <c r="F464" s="29">
        <f t="shared" si="233"/>
        <v>3.8105606967882419E-3</v>
      </c>
      <c r="G464" s="30">
        <f t="shared" si="231"/>
        <v>0.75</v>
      </c>
      <c r="H464" s="48">
        <f t="shared" si="234"/>
        <v>2.6619343389529728E-3</v>
      </c>
    </row>
    <row r="465" spans="1:8" s="31" customFormat="1" ht="15" x14ac:dyDescent="0.2">
      <c r="A465" s="66"/>
      <c r="B465" s="47" t="s">
        <v>108</v>
      </c>
      <c r="C465" s="28">
        <v>5</v>
      </c>
      <c r="D465" s="28">
        <v>64</v>
      </c>
      <c r="E465" s="29">
        <f t="shared" si="232"/>
        <v>4.4365572315882874E-3</v>
      </c>
      <c r="F465" s="29">
        <f t="shared" si="233"/>
        <v>3.483941208492107E-2</v>
      </c>
      <c r="G465" s="30">
        <f t="shared" si="231"/>
        <v>11.8</v>
      </c>
      <c r="H465" s="48">
        <f t="shared" si="234"/>
        <v>5.2351375332741798E-2</v>
      </c>
    </row>
    <row r="466" spans="1:8" s="31" customFormat="1" ht="15" x14ac:dyDescent="0.2">
      <c r="A466" s="66"/>
      <c r="B466" s="47" t="s">
        <v>264</v>
      </c>
      <c r="C466" s="28">
        <v>26</v>
      </c>
      <c r="D466" s="28">
        <v>1</v>
      </c>
      <c r="E466" s="29">
        <f t="shared" si="232"/>
        <v>2.3070097604259095E-2</v>
      </c>
      <c r="F466" s="29">
        <f t="shared" si="233"/>
        <v>5.4436581382689172E-4</v>
      </c>
      <c r="G466" s="30">
        <f t="shared" si="231"/>
        <v>-0.96153846153846156</v>
      </c>
      <c r="H466" s="48">
        <f t="shared" si="234"/>
        <v>-2.2182786157941437E-2</v>
      </c>
    </row>
    <row r="467" spans="1:8" s="31" customFormat="1" ht="15" x14ac:dyDescent="0.2">
      <c r="A467" s="66"/>
      <c r="B467" s="47" t="s">
        <v>478</v>
      </c>
      <c r="C467" s="28">
        <v>0</v>
      </c>
      <c r="D467" s="28">
        <v>1</v>
      </c>
      <c r="E467" s="29" t="str">
        <f t="shared" si="232"/>
        <v/>
      </c>
      <c r="F467" s="29">
        <f t="shared" si="233"/>
        <v>5.4436581382689172E-4</v>
      </c>
      <c r="G467" s="30">
        <f t="shared" si="231"/>
        <v>1</v>
      </c>
      <c r="H467" s="48" t="str">
        <f t="shared" si="234"/>
        <v/>
      </c>
    </row>
    <row r="468" spans="1:8" s="31" customFormat="1" ht="30" x14ac:dyDescent="0.2">
      <c r="A468" s="66"/>
      <c r="B468" s="47" t="s">
        <v>543</v>
      </c>
      <c r="C468" s="28">
        <v>10</v>
      </c>
      <c r="D468" s="28">
        <v>0</v>
      </c>
      <c r="E468" s="29">
        <f t="shared" si="232"/>
        <v>8.8731144631765749E-3</v>
      </c>
      <c r="F468" s="29" t="str">
        <f t="shared" si="233"/>
        <v/>
      </c>
      <c r="G468" s="30">
        <f t="shared" si="231"/>
        <v>-1</v>
      </c>
      <c r="H468" s="48">
        <f t="shared" si="234"/>
        <v>-8.8731144631765749E-3</v>
      </c>
    </row>
    <row r="469" spans="1:8" s="31" customFormat="1" ht="15" x14ac:dyDescent="0.2">
      <c r="A469" s="66"/>
      <c r="B469" s="47" t="s">
        <v>479</v>
      </c>
      <c r="C469" s="28">
        <v>0</v>
      </c>
      <c r="D469" s="28">
        <v>0</v>
      </c>
      <c r="E469" s="29" t="str">
        <f t="shared" si="232"/>
        <v/>
      </c>
      <c r="F469" s="29" t="str">
        <f t="shared" si="233"/>
        <v/>
      </c>
      <c r="G469" s="30" t="str">
        <f t="shared" si="231"/>
        <v xml:space="preserve"> 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28">
        <v>2</v>
      </c>
      <c r="D470" s="28">
        <v>0</v>
      </c>
      <c r="E470" s="29">
        <f t="shared" si="232"/>
        <v>1.7746228926353151E-3</v>
      </c>
      <c r="F470" s="29" t="str">
        <f t="shared" si="233"/>
        <v/>
      </c>
      <c r="G470" s="30">
        <f t="shared" si="231"/>
        <v>-1</v>
      </c>
      <c r="H470" s="48">
        <f t="shared" si="234"/>
        <v>-1.7746228926353151E-3</v>
      </c>
    </row>
    <row r="471" spans="1:8" s="31" customFormat="1" ht="18" customHeight="1" x14ac:dyDescent="0.2">
      <c r="A471" s="66"/>
      <c r="B471" s="47" t="s">
        <v>592</v>
      </c>
      <c r="C471" s="28">
        <v>0</v>
      </c>
      <c r="D471" s="28">
        <v>0</v>
      </c>
      <c r="E471" s="29" t="str">
        <f t="shared" si="232"/>
        <v/>
      </c>
      <c r="F471" s="29" t="str">
        <f t="shared" si="233"/>
        <v/>
      </c>
      <c r="G471" s="30" t="str">
        <f t="shared" si="231"/>
        <v xml:space="preserve"> </v>
      </c>
      <c r="H471" s="48" t="str">
        <f t="shared" si="234"/>
        <v/>
      </c>
    </row>
    <row r="472" spans="1:8" s="31" customFormat="1" ht="15" x14ac:dyDescent="0.2">
      <c r="A472" s="66"/>
      <c r="B472" s="47" t="s">
        <v>105</v>
      </c>
      <c r="C472" s="28">
        <v>1</v>
      </c>
      <c r="D472" s="28">
        <v>2</v>
      </c>
      <c r="E472" s="29">
        <f t="shared" si="232"/>
        <v>8.8731144631765753E-4</v>
      </c>
      <c r="F472" s="29">
        <f t="shared" si="233"/>
        <v>1.0887316276537834E-3</v>
      </c>
      <c r="G472" s="30">
        <f t="shared" si="231"/>
        <v>1</v>
      </c>
      <c r="H472" s="48">
        <f t="shared" si="234"/>
        <v>8.8731144631765753E-4</v>
      </c>
    </row>
    <row r="473" spans="1:8" s="31" customFormat="1" ht="15" x14ac:dyDescent="0.2">
      <c r="A473" s="66"/>
      <c r="B473" s="47" t="s">
        <v>362</v>
      </c>
      <c r="C473" s="28">
        <v>0</v>
      </c>
      <c r="D473" s="28">
        <v>6</v>
      </c>
      <c r="E473" s="29" t="str">
        <f t="shared" si="232"/>
        <v/>
      </c>
      <c r="F473" s="29">
        <f t="shared" si="233"/>
        <v>3.2661948829613499E-3</v>
      </c>
      <c r="G473" s="30">
        <f t="shared" si="231"/>
        <v>1</v>
      </c>
      <c r="H473" s="48" t="str">
        <f t="shared" si="234"/>
        <v/>
      </c>
    </row>
    <row r="474" spans="1:8" s="31" customFormat="1" ht="15" x14ac:dyDescent="0.2">
      <c r="A474" s="66"/>
      <c r="B474" s="47" t="s">
        <v>103</v>
      </c>
      <c r="C474" s="28">
        <v>8</v>
      </c>
      <c r="D474" s="28">
        <v>51</v>
      </c>
      <c r="E474" s="29">
        <f t="shared" si="232"/>
        <v>7.0984915705412602E-3</v>
      </c>
      <c r="F474" s="29">
        <f t="shared" si="233"/>
        <v>2.7762656505171474E-2</v>
      </c>
      <c r="G474" s="30">
        <f t="shared" si="231"/>
        <v>5.375</v>
      </c>
      <c r="H474" s="48">
        <f t="shared" si="234"/>
        <v>3.8154392191659274E-2</v>
      </c>
    </row>
    <row r="475" spans="1:8" s="31" customFormat="1" ht="15" x14ac:dyDescent="0.2">
      <c r="A475" s="66"/>
      <c r="B475" s="47" t="s">
        <v>265</v>
      </c>
      <c r="C475" s="28">
        <v>1</v>
      </c>
      <c r="D475" s="28">
        <v>8</v>
      </c>
      <c r="E475" s="29">
        <f t="shared" si="232"/>
        <v>8.8731144631765753E-4</v>
      </c>
      <c r="F475" s="29">
        <f t="shared" si="233"/>
        <v>4.3549265106151338E-3</v>
      </c>
      <c r="G475" s="30">
        <f t="shared" si="231"/>
        <v>7</v>
      </c>
      <c r="H475" s="48">
        <f t="shared" si="234"/>
        <v>6.2111801242236029E-3</v>
      </c>
    </row>
    <row r="476" spans="1:8" s="31" customFormat="1" ht="15" x14ac:dyDescent="0.2">
      <c r="A476" s="66"/>
      <c r="B476" s="47" t="s">
        <v>638</v>
      </c>
      <c r="C476" s="28">
        <v>0</v>
      </c>
      <c r="D476" s="28">
        <v>0</v>
      </c>
      <c r="E476" s="29" t="str">
        <f t="shared" si="232"/>
        <v/>
      </c>
      <c r="F476" s="29" t="str">
        <f t="shared" si="233"/>
        <v/>
      </c>
      <c r="G476" s="30" t="str">
        <f t="shared" si="231"/>
        <v xml:space="preserve"> </v>
      </c>
      <c r="H476" s="48" t="str">
        <f t="shared" si="234"/>
        <v/>
      </c>
    </row>
    <row r="477" spans="1:8" s="31" customFormat="1" ht="15" x14ac:dyDescent="0.2">
      <c r="A477" s="66"/>
      <c r="B477" s="47" t="s">
        <v>326</v>
      </c>
      <c r="C477" s="28">
        <v>0</v>
      </c>
      <c r="D477" s="28">
        <v>0</v>
      </c>
      <c r="E477" s="29" t="str">
        <f t="shared" si="232"/>
        <v/>
      </c>
      <c r="F477" s="29" t="str">
        <f t="shared" si="233"/>
        <v/>
      </c>
      <c r="G477" s="30" t="str">
        <f t="shared" si="231"/>
        <v xml:space="preserve"> </v>
      </c>
      <c r="H477" s="48" t="str">
        <f t="shared" si="234"/>
        <v/>
      </c>
    </row>
    <row r="478" spans="1:8" s="31" customFormat="1" ht="15" x14ac:dyDescent="0.2">
      <c r="A478" s="66"/>
      <c r="B478" s="47" t="s">
        <v>112</v>
      </c>
      <c r="C478" s="28">
        <v>1</v>
      </c>
      <c r="D478" s="28">
        <v>5</v>
      </c>
      <c r="E478" s="29">
        <f t="shared" si="232"/>
        <v>8.8731144631765753E-4</v>
      </c>
      <c r="F478" s="29">
        <f t="shared" si="233"/>
        <v>2.7218290691344584E-3</v>
      </c>
      <c r="G478" s="30">
        <f t="shared" si="231"/>
        <v>4</v>
      </c>
      <c r="H478" s="48">
        <f t="shared" si="234"/>
        <v>3.5492457852706301E-3</v>
      </c>
    </row>
    <row r="479" spans="1:8" s="31" customFormat="1" ht="15" x14ac:dyDescent="0.2">
      <c r="A479" s="66"/>
      <c r="B479" s="47" t="s">
        <v>100</v>
      </c>
      <c r="C479" s="28">
        <v>1</v>
      </c>
      <c r="D479" s="28">
        <v>0</v>
      </c>
      <c r="E479" s="29">
        <f t="shared" si="232"/>
        <v>8.8731144631765753E-4</v>
      </c>
      <c r="F479" s="29" t="str">
        <f t="shared" si="233"/>
        <v/>
      </c>
      <c r="G479" s="30">
        <f t="shared" si="231"/>
        <v>-1</v>
      </c>
      <c r="H479" s="48">
        <f t="shared" si="234"/>
        <v>-8.8731144631765753E-4</v>
      </c>
    </row>
    <row r="480" spans="1:8" s="31" customFormat="1" ht="15" x14ac:dyDescent="0.2">
      <c r="A480" s="66"/>
      <c r="B480" s="47" t="s">
        <v>266</v>
      </c>
      <c r="C480" s="28">
        <v>35</v>
      </c>
      <c r="D480" s="28">
        <v>31</v>
      </c>
      <c r="E480" s="29">
        <f t="shared" si="232"/>
        <v>3.1055900621118012E-2</v>
      </c>
      <c r="F480" s="29">
        <f t="shared" si="233"/>
        <v>1.6875340228633642E-2</v>
      </c>
      <c r="G480" s="30">
        <f t="shared" si="231"/>
        <v>-0.11428571428571428</v>
      </c>
      <c r="H480" s="48">
        <f t="shared" si="234"/>
        <v>-3.5492457852706297E-3</v>
      </c>
    </row>
    <row r="481" spans="1:8" s="31" customFormat="1" ht="15" x14ac:dyDescent="0.2">
      <c r="A481" s="66"/>
      <c r="B481" s="47" t="s">
        <v>480</v>
      </c>
      <c r="C481" s="28">
        <v>0</v>
      </c>
      <c r="D481" s="28">
        <v>1</v>
      </c>
      <c r="E481" s="29" t="str">
        <f t="shared" si="232"/>
        <v/>
      </c>
      <c r="F481" s="29">
        <f t="shared" si="233"/>
        <v>5.4436581382689172E-4</v>
      </c>
      <c r="G481" s="30">
        <f t="shared" si="231"/>
        <v>1</v>
      </c>
      <c r="H481" s="48" t="str">
        <f t="shared" si="234"/>
        <v/>
      </c>
    </row>
    <row r="482" spans="1:8" s="31" customFormat="1" ht="15" x14ac:dyDescent="0.2">
      <c r="A482" s="66"/>
      <c r="B482" s="47" t="s">
        <v>106</v>
      </c>
      <c r="C482" s="28">
        <v>0</v>
      </c>
      <c r="D482" s="28">
        <v>0</v>
      </c>
      <c r="E482" s="29" t="str">
        <f t="shared" si="232"/>
        <v/>
      </c>
      <c r="F482" s="29" t="str">
        <f t="shared" si="233"/>
        <v/>
      </c>
      <c r="G482" s="30" t="str">
        <f t="shared" si="231"/>
        <v xml:space="preserve"> </v>
      </c>
      <c r="H482" s="48" t="str">
        <f t="shared" si="234"/>
        <v/>
      </c>
    </row>
    <row r="483" spans="1:8" s="31" customFormat="1" ht="15" x14ac:dyDescent="0.2">
      <c r="A483" s="66"/>
      <c r="B483" s="47" t="s">
        <v>110</v>
      </c>
      <c r="C483" s="28">
        <v>0</v>
      </c>
      <c r="D483" s="28">
        <v>0</v>
      </c>
      <c r="E483" s="29" t="str">
        <f t="shared" si="232"/>
        <v/>
      </c>
      <c r="F483" s="29" t="str">
        <f t="shared" si="233"/>
        <v/>
      </c>
      <c r="G483" s="30" t="str">
        <f t="shared" si="231"/>
        <v xml:space="preserve"> 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28">
        <v>11</v>
      </c>
      <c r="D484" s="28">
        <v>0</v>
      </c>
      <c r="E484" s="29">
        <f t="shared" si="232"/>
        <v>9.7604259094942331E-3</v>
      </c>
      <c r="F484" s="29" t="str">
        <f t="shared" si="233"/>
        <v/>
      </c>
      <c r="G484" s="30">
        <f t="shared" si="231"/>
        <v>-1</v>
      </c>
      <c r="H484" s="48">
        <f t="shared" si="234"/>
        <v>-9.7604259094942331E-3</v>
      </c>
    </row>
    <row r="485" spans="1:8" s="31" customFormat="1" ht="15" x14ac:dyDescent="0.2">
      <c r="A485" s="66"/>
      <c r="B485" s="47" t="s">
        <v>102</v>
      </c>
      <c r="C485" s="28">
        <v>0</v>
      </c>
      <c r="D485" s="28">
        <v>5</v>
      </c>
      <c r="E485" s="29" t="str">
        <f t="shared" si="232"/>
        <v/>
      </c>
      <c r="F485" s="29">
        <f t="shared" si="233"/>
        <v>2.7218290691344584E-3</v>
      </c>
      <c r="G485" s="30">
        <f t="shared" si="231"/>
        <v>1</v>
      </c>
      <c r="H485" s="48" t="str">
        <f t="shared" si="234"/>
        <v/>
      </c>
    </row>
    <row r="486" spans="1:8" s="31" customFormat="1" ht="15" x14ac:dyDescent="0.2">
      <c r="A486" s="66"/>
      <c r="B486" s="47" t="s">
        <v>107</v>
      </c>
      <c r="C486" s="28">
        <v>0</v>
      </c>
      <c r="D486" s="28">
        <v>0</v>
      </c>
      <c r="E486" s="29" t="str">
        <f t="shared" si="232"/>
        <v/>
      </c>
      <c r="F486" s="29" t="str">
        <f t="shared" si="233"/>
        <v/>
      </c>
      <c r="G486" s="30" t="str">
        <f t="shared" si="231"/>
        <v xml:space="preserve"> 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28">
        <v>0</v>
      </c>
      <c r="D487" s="28">
        <v>0</v>
      </c>
      <c r="E487" s="29" t="str">
        <f t="shared" si="232"/>
        <v/>
      </c>
      <c r="F487" s="29" t="str">
        <f t="shared" si="233"/>
        <v/>
      </c>
      <c r="G487" s="30" t="str">
        <f t="shared" si="231"/>
        <v xml:space="preserve"> </v>
      </c>
      <c r="H487" s="48" t="str">
        <f t="shared" si="234"/>
        <v/>
      </c>
    </row>
    <row r="488" spans="1:8" s="31" customFormat="1" ht="15" x14ac:dyDescent="0.2">
      <c r="A488" s="66"/>
      <c r="B488" s="47" t="s">
        <v>267</v>
      </c>
      <c r="C488" s="28">
        <v>20</v>
      </c>
      <c r="D488" s="28">
        <v>19</v>
      </c>
      <c r="E488" s="29">
        <f t="shared" si="232"/>
        <v>1.774622892635315E-2</v>
      </c>
      <c r="F488" s="29">
        <f t="shared" si="233"/>
        <v>1.0342950462710943E-2</v>
      </c>
      <c r="G488" s="30">
        <f t="shared" si="231"/>
        <v>-0.05</v>
      </c>
      <c r="H488" s="48">
        <f t="shared" si="234"/>
        <v>-8.8731144631765753E-4</v>
      </c>
    </row>
    <row r="489" spans="1:8" s="31" customFormat="1" ht="30" x14ac:dyDescent="0.2">
      <c r="A489" s="66"/>
      <c r="B489" s="47" t="s">
        <v>481</v>
      </c>
      <c r="C489" s="28">
        <v>0</v>
      </c>
      <c r="D489" s="28">
        <v>0</v>
      </c>
      <c r="E489" s="29" t="str">
        <f t="shared" si="232"/>
        <v/>
      </c>
      <c r="F489" s="29" t="str">
        <f t="shared" si="233"/>
        <v/>
      </c>
      <c r="G489" s="30" t="str">
        <f t="shared" si="231"/>
        <v xml:space="preserve"> </v>
      </c>
      <c r="H489" s="48" t="str">
        <f t="shared" si="234"/>
        <v/>
      </c>
    </row>
    <row r="490" spans="1:8" s="31" customFormat="1" ht="15" x14ac:dyDescent="0.2">
      <c r="A490" s="66"/>
      <c r="B490" s="47" t="s">
        <v>268</v>
      </c>
      <c r="C490" s="28">
        <v>1</v>
      </c>
      <c r="D490" s="28">
        <v>1</v>
      </c>
      <c r="E490" s="29">
        <f t="shared" si="232"/>
        <v>8.8731144631765753E-4</v>
      </c>
      <c r="F490" s="29">
        <f t="shared" si="233"/>
        <v>5.4436581382689172E-4</v>
      </c>
      <c r="G490" s="30">
        <f t="shared" si="231"/>
        <v>0</v>
      </c>
      <c r="H490" s="48">
        <f t="shared" si="234"/>
        <v>0</v>
      </c>
    </row>
    <row r="491" spans="1:8" s="31" customFormat="1" ht="15" x14ac:dyDescent="0.2">
      <c r="A491" s="66"/>
      <c r="B491" s="47" t="s">
        <v>269</v>
      </c>
      <c r="C491" s="28">
        <v>0</v>
      </c>
      <c r="D491" s="28">
        <v>0</v>
      </c>
      <c r="E491" s="29" t="str">
        <f t="shared" si="232"/>
        <v/>
      </c>
      <c r="F491" s="29" t="str">
        <f t="shared" si="233"/>
        <v/>
      </c>
      <c r="G491" s="30" t="str">
        <f t="shared" si="231"/>
        <v xml:space="preserve"> 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28">
        <v>0</v>
      </c>
      <c r="D492" s="28">
        <v>0</v>
      </c>
      <c r="E492" s="29" t="str">
        <f t="shared" si="232"/>
        <v/>
      </c>
      <c r="F492" s="29" t="str">
        <f t="shared" si="233"/>
        <v/>
      </c>
      <c r="G492" s="30" t="str">
        <f t="shared" si="231"/>
        <v xml:space="preserve"> </v>
      </c>
      <c r="H492" s="48" t="str">
        <f t="shared" si="234"/>
        <v/>
      </c>
    </row>
    <row r="493" spans="1:8" s="31" customFormat="1" ht="15" x14ac:dyDescent="0.2">
      <c r="A493" s="66"/>
      <c r="B493" s="47" t="s">
        <v>270</v>
      </c>
      <c r="C493" s="28">
        <v>3</v>
      </c>
      <c r="D493" s="28">
        <v>19</v>
      </c>
      <c r="E493" s="29">
        <f t="shared" si="232"/>
        <v>2.6619343389529724E-3</v>
      </c>
      <c r="F493" s="29">
        <f t="shared" si="233"/>
        <v>1.0342950462710943E-2</v>
      </c>
      <c r="G493" s="30">
        <f t="shared" si="231"/>
        <v>5.333333333333333</v>
      </c>
      <c r="H493" s="48">
        <f t="shared" si="234"/>
        <v>1.4196983141082519E-2</v>
      </c>
    </row>
    <row r="494" spans="1:8" s="31" customFormat="1" ht="15" x14ac:dyDescent="0.2">
      <c r="A494" s="66"/>
      <c r="B494" s="47" t="s">
        <v>271</v>
      </c>
      <c r="C494" s="28">
        <v>0</v>
      </c>
      <c r="D494" s="28">
        <v>1</v>
      </c>
      <c r="E494" s="29" t="str">
        <f t="shared" si="232"/>
        <v/>
      </c>
      <c r="F494" s="29">
        <f t="shared" si="233"/>
        <v>5.4436581382689172E-4</v>
      </c>
      <c r="G494" s="30">
        <f t="shared" si="231"/>
        <v>1</v>
      </c>
      <c r="H494" s="48" t="str">
        <f t="shared" si="234"/>
        <v/>
      </c>
    </row>
    <row r="495" spans="1:8" s="31" customFormat="1" ht="15" x14ac:dyDescent="0.2">
      <c r="A495" s="66"/>
      <c r="B495" s="47" t="s">
        <v>272</v>
      </c>
      <c r="C495" s="28">
        <v>1</v>
      </c>
      <c r="D495" s="28">
        <v>18</v>
      </c>
      <c r="E495" s="29">
        <f t="shared" si="232"/>
        <v>8.8731144631765753E-4</v>
      </c>
      <c r="F495" s="29">
        <f t="shared" si="233"/>
        <v>9.7985846488840497E-3</v>
      </c>
      <c r="G495" s="30">
        <f t="shared" si="231"/>
        <v>17</v>
      </c>
      <c r="H495" s="48">
        <f t="shared" si="234"/>
        <v>1.5084294587400179E-2</v>
      </c>
    </row>
    <row r="496" spans="1:8" s="31" customFormat="1" ht="15" x14ac:dyDescent="0.2">
      <c r="A496" s="66"/>
      <c r="B496" s="47" t="s">
        <v>99</v>
      </c>
      <c r="C496" s="28">
        <v>0</v>
      </c>
      <c r="D496" s="28">
        <v>3</v>
      </c>
      <c r="E496" s="29" t="str">
        <f t="shared" si="232"/>
        <v/>
      </c>
      <c r="F496" s="29">
        <f t="shared" si="233"/>
        <v>1.633097441480675E-3</v>
      </c>
      <c r="G496" s="30">
        <f t="shared" si="231"/>
        <v>1</v>
      </c>
      <c r="H496" s="48" t="str">
        <f t="shared" si="234"/>
        <v/>
      </c>
    </row>
    <row r="497" spans="1:8" s="31" customFormat="1" ht="15" x14ac:dyDescent="0.2">
      <c r="A497" s="66"/>
      <c r="B497" s="47" t="s">
        <v>273</v>
      </c>
      <c r="C497" s="28">
        <v>0</v>
      </c>
      <c r="D497" s="28">
        <v>0</v>
      </c>
      <c r="E497" s="29" t="str">
        <f t="shared" si="232"/>
        <v/>
      </c>
      <c r="F497" s="29" t="str">
        <f t="shared" si="233"/>
        <v/>
      </c>
      <c r="G497" s="30" t="str">
        <f t="shared" si="231"/>
        <v xml:space="preserve"> </v>
      </c>
      <c r="H497" s="48" t="str">
        <f t="shared" si="234"/>
        <v/>
      </c>
    </row>
    <row r="498" spans="1:8" s="31" customFormat="1" ht="15" x14ac:dyDescent="0.2">
      <c r="A498" s="66"/>
      <c r="B498" s="47" t="s">
        <v>274</v>
      </c>
      <c r="C498" s="28">
        <v>7</v>
      </c>
      <c r="D498" s="28">
        <v>8</v>
      </c>
      <c r="E498" s="29">
        <f t="shared" si="232"/>
        <v>6.2111801242236021E-3</v>
      </c>
      <c r="F498" s="29">
        <f t="shared" si="233"/>
        <v>4.3549265106151338E-3</v>
      </c>
      <c r="G498" s="30">
        <f t="shared" si="231"/>
        <v>0.14285714285714285</v>
      </c>
      <c r="H498" s="48">
        <f t="shared" si="234"/>
        <v>8.8731144631765742E-4</v>
      </c>
    </row>
    <row r="499" spans="1:8" s="31" customFormat="1" ht="15" x14ac:dyDescent="0.2">
      <c r="A499" s="66"/>
      <c r="B499" s="47" t="s">
        <v>544</v>
      </c>
      <c r="C499" s="28">
        <v>2</v>
      </c>
      <c r="D499" s="28">
        <v>3</v>
      </c>
      <c r="E499" s="29">
        <f t="shared" si="232"/>
        <v>1.7746228926353151E-3</v>
      </c>
      <c r="F499" s="29">
        <f t="shared" si="233"/>
        <v>1.633097441480675E-3</v>
      </c>
      <c r="G499" s="30">
        <f t="shared" ref="G499:G563" si="255">+IF(AND(C499=0,D499=0)," ",IF(C499=0,1,IF(D499=0,-1,(D499-C499)/C499)))</f>
        <v>0.5</v>
      </c>
      <c r="H499" s="48">
        <f t="shared" si="234"/>
        <v>8.8731144631765753E-4</v>
      </c>
    </row>
    <row r="500" spans="1:8" s="31" customFormat="1" ht="15" x14ac:dyDescent="0.2">
      <c r="A500" s="66"/>
      <c r="B500" s="47" t="s">
        <v>275</v>
      </c>
      <c r="C500" s="28">
        <v>0</v>
      </c>
      <c r="D500" s="28">
        <v>0</v>
      </c>
      <c r="E500" s="29" t="str">
        <f t="shared" si="232"/>
        <v/>
      </c>
      <c r="F500" s="29" t="str">
        <f t="shared" si="233"/>
        <v/>
      </c>
      <c r="G500" s="30" t="str">
        <f t="shared" si="255"/>
        <v xml:space="preserve"> 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28">
        <v>0</v>
      </c>
      <c r="D501" s="28">
        <v>1</v>
      </c>
      <c r="E501" s="29" t="str">
        <f t="shared" si="232"/>
        <v/>
      </c>
      <c r="F501" s="29">
        <f t="shared" si="233"/>
        <v>5.4436581382689172E-4</v>
      </c>
      <c r="G501" s="30">
        <f t="shared" si="255"/>
        <v>1</v>
      </c>
      <c r="H501" s="48" t="str">
        <f t="shared" si="234"/>
        <v/>
      </c>
    </row>
    <row r="502" spans="1:8" s="31" customFormat="1" ht="15" x14ac:dyDescent="0.2">
      <c r="A502" s="66"/>
      <c r="B502" s="47" t="s">
        <v>639</v>
      </c>
      <c r="C502" s="28">
        <v>0</v>
      </c>
      <c r="D502" s="28">
        <v>0</v>
      </c>
      <c r="E502" s="29" t="str">
        <f t="shared" si="232"/>
        <v/>
      </c>
      <c r="F502" s="29" t="str">
        <f t="shared" si="233"/>
        <v/>
      </c>
      <c r="G502" s="30" t="str">
        <f t="shared" si="255"/>
        <v xml:space="preserve"> </v>
      </c>
      <c r="H502" s="48" t="str">
        <f t="shared" si="234"/>
        <v/>
      </c>
    </row>
    <row r="503" spans="1:8" s="31" customFormat="1" ht="15" x14ac:dyDescent="0.2">
      <c r="A503" s="66"/>
      <c r="B503" s="47" t="s">
        <v>277</v>
      </c>
      <c r="C503" s="28">
        <v>0</v>
      </c>
      <c r="D503" s="28">
        <v>0</v>
      </c>
      <c r="E503" s="29" t="str">
        <f t="shared" si="232"/>
        <v/>
      </c>
      <c r="F503" s="29" t="str">
        <f t="shared" si="233"/>
        <v/>
      </c>
      <c r="G503" s="30" t="str">
        <f t="shared" si="255"/>
        <v xml:space="preserve"> </v>
      </c>
      <c r="H503" s="48" t="str">
        <f t="shared" si="234"/>
        <v/>
      </c>
    </row>
    <row r="504" spans="1:8" s="31" customFormat="1" ht="15" x14ac:dyDescent="0.2">
      <c r="A504" s="66"/>
      <c r="B504" s="47" t="s">
        <v>121</v>
      </c>
      <c r="C504" s="28">
        <v>0</v>
      </c>
      <c r="D504" s="28">
        <v>6</v>
      </c>
      <c r="E504" s="29" t="str">
        <f t="shared" si="232"/>
        <v/>
      </c>
      <c r="F504" s="29">
        <f t="shared" si="233"/>
        <v>3.2661948829613499E-3</v>
      </c>
      <c r="G504" s="30">
        <f t="shared" si="255"/>
        <v>1</v>
      </c>
      <c r="H504" s="48" t="str">
        <f t="shared" si="234"/>
        <v/>
      </c>
    </row>
    <row r="505" spans="1:8" s="31" customFormat="1" ht="30" x14ac:dyDescent="0.2">
      <c r="A505" s="66"/>
      <c r="B505" s="47" t="s">
        <v>122</v>
      </c>
      <c r="C505" s="28">
        <v>0</v>
      </c>
      <c r="D505" s="28">
        <v>1</v>
      </c>
      <c r="E505" s="29" t="str">
        <f t="shared" si="232"/>
        <v/>
      </c>
      <c r="F505" s="29">
        <f t="shared" si="233"/>
        <v>5.4436581382689172E-4</v>
      </c>
      <c r="G505" s="30">
        <f t="shared" si="255"/>
        <v>1</v>
      </c>
      <c r="H505" s="48" t="str">
        <f t="shared" si="234"/>
        <v/>
      </c>
    </row>
    <row r="506" spans="1:8" s="31" customFormat="1" ht="15" x14ac:dyDescent="0.2">
      <c r="A506" s="66"/>
      <c r="B506" s="47" t="s">
        <v>278</v>
      </c>
      <c r="C506" s="28">
        <v>0</v>
      </c>
      <c r="D506" s="28">
        <v>0</v>
      </c>
      <c r="E506" s="29" t="str">
        <f t="shared" si="232"/>
        <v/>
      </c>
      <c r="F506" s="29" t="str">
        <f t="shared" si="233"/>
        <v/>
      </c>
      <c r="G506" s="30" t="str">
        <f t="shared" si="255"/>
        <v xml:space="preserve"> </v>
      </c>
      <c r="H506" s="48" t="str">
        <f t="shared" si="234"/>
        <v/>
      </c>
    </row>
    <row r="507" spans="1:8" s="31" customFormat="1" ht="15" x14ac:dyDescent="0.2">
      <c r="A507" s="66"/>
      <c r="B507" s="47" t="s">
        <v>279</v>
      </c>
      <c r="C507" s="28">
        <v>0</v>
      </c>
      <c r="D507" s="28">
        <v>0</v>
      </c>
      <c r="E507" s="29" t="str">
        <f t="shared" si="232"/>
        <v/>
      </c>
      <c r="F507" s="29" t="str">
        <f t="shared" si="233"/>
        <v/>
      </c>
      <c r="G507" s="30" t="str">
        <f t="shared" si="255"/>
        <v xml:space="preserve"> </v>
      </c>
      <c r="H507" s="48" t="str">
        <f t="shared" si="234"/>
        <v/>
      </c>
    </row>
    <row r="508" spans="1:8" s="31" customFormat="1" ht="30" x14ac:dyDescent="0.2">
      <c r="A508" s="66"/>
      <c r="B508" s="47" t="s">
        <v>280</v>
      </c>
      <c r="C508" s="28">
        <v>0</v>
      </c>
      <c r="D508" s="28">
        <v>0</v>
      </c>
      <c r="E508" s="29" t="str">
        <f t="shared" si="232"/>
        <v/>
      </c>
      <c r="F508" s="29" t="str">
        <f t="shared" si="233"/>
        <v/>
      </c>
      <c r="G508" s="30" t="str">
        <f t="shared" si="255"/>
        <v xml:space="preserve"> </v>
      </c>
      <c r="H508" s="48" t="str">
        <f t="shared" si="234"/>
        <v/>
      </c>
    </row>
    <row r="509" spans="1:8" s="31" customFormat="1" ht="15" x14ac:dyDescent="0.2">
      <c r="A509" s="66"/>
      <c r="B509" s="47" t="s">
        <v>119</v>
      </c>
      <c r="C509" s="28">
        <v>0</v>
      </c>
      <c r="D509" s="28">
        <v>4</v>
      </c>
      <c r="E509" s="29" t="str">
        <f t="shared" si="232"/>
        <v/>
      </c>
      <c r="F509" s="29">
        <f t="shared" si="233"/>
        <v>2.1774632553075669E-3</v>
      </c>
      <c r="G509" s="30">
        <f t="shared" si="255"/>
        <v>1</v>
      </c>
      <c r="H509" s="48" t="str">
        <f t="shared" si="234"/>
        <v/>
      </c>
    </row>
    <row r="510" spans="1:8" s="31" customFormat="1" ht="15" x14ac:dyDescent="0.2">
      <c r="A510" s="66"/>
      <c r="B510" s="47" t="s">
        <v>281</v>
      </c>
      <c r="C510" s="28">
        <v>0</v>
      </c>
      <c r="D510" s="28">
        <v>0</v>
      </c>
      <c r="E510" s="29" t="str">
        <f t="shared" si="232"/>
        <v/>
      </c>
      <c r="F510" s="29" t="str">
        <f t="shared" si="233"/>
        <v/>
      </c>
      <c r="G510" s="30" t="str">
        <f t="shared" si="255"/>
        <v xml:space="preserve"> </v>
      </c>
      <c r="H510" s="48" t="str">
        <f t="shared" si="234"/>
        <v/>
      </c>
    </row>
    <row r="511" spans="1:8" s="31" customFormat="1" ht="15" x14ac:dyDescent="0.2">
      <c r="A511" s="66"/>
      <c r="B511" s="47" t="s">
        <v>282</v>
      </c>
      <c r="C511" s="28">
        <v>0</v>
      </c>
      <c r="D511" s="28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28">
        <v>0</v>
      </c>
      <c r="D512" s="28">
        <v>0</v>
      </c>
      <c r="E512" s="29" t="str">
        <f t="shared" si="256"/>
        <v/>
      </c>
      <c r="F512" s="29" t="str">
        <f t="shared" si="257"/>
        <v/>
      </c>
      <c r="G512" s="30" t="str">
        <f t="shared" si="255"/>
        <v xml:space="preserve"> </v>
      </c>
      <c r="H512" s="48" t="str">
        <f t="shared" si="258"/>
        <v/>
      </c>
    </row>
    <row r="513" spans="1:8" s="31" customFormat="1" ht="30" x14ac:dyDescent="0.2">
      <c r="A513" s="66"/>
      <c r="B513" s="47" t="s">
        <v>284</v>
      </c>
      <c r="C513" s="28">
        <v>0</v>
      </c>
      <c r="D513" s="28">
        <v>0</v>
      </c>
      <c r="E513" s="29" t="str">
        <f t="shared" si="256"/>
        <v/>
      </c>
      <c r="F513" s="29" t="str">
        <f t="shared" si="257"/>
        <v/>
      </c>
      <c r="G513" s="30" t="str">
        <f t="shared" si="255"/>
        <v xml:space="preserve"> </v>
      </c>
      <c r="H513" s="48" t="str">
        <f t="shared" si="258"/>
        <v/>
      </c>
    </row>
    <row r="514" spans="1:8" s="31" customFormat="1" ht="15" x14ac:dyDescent="0.2">
      <c r="A514" s="66"/>
      <c r="B514" s="47" t="s">
        <v>117</v>
      </c>
      <c r="C514" s="28">
        <v>0</v>
      </c>
      <c r="D514" s="28">
        <v>0</v>
      </c>
      <c r="E514" s="29" t="str">
        <f t="shared" si="256"/>
        <v/>
      </c>
      <c r="F514" s="29" t="str">
        <f t="shared" si="257"/>
        <v/>
      </c>
      <c r="G514" s="30" t="str">
        <f t="shared" si="255"/>
        <v xml:space="preserve"> </v>
      </c>
      <c r="H514" s="48" t="str">
        <f t="shared" si="258"/>
        <v/>
      </c>
    </row>
    <row r="515" spans="1:8" s="31" customFormat="1" ht="15" x14ac:dyDescent="0.2">
      <c r="A515" s="66"/>
      <c r="B515" s="47" t="s">
        <v>285</v>
      </c>
      <c r="C515" s="28">
        <v>0</v>
      </c>
      <c r="D515" s="28">
        <v>0</v>
      </c>
      <c r="E515" s="29" t="str">
        <f t="shared" si="256"/>
        <v/>
      </c>
      <c r="F515" s="29" t="str">
        <f t="shared" si="257"/>
        <v/>
      </c>
      <c r="G515" s="30" t="str">
        <f t="shared" si="255"/>
        <v xml:space="preserve"> </v>
      </c>
      <c r="H515" s="48" t="str">
        <f t="shared" si="258"/>
        <v/>
      </c>
    </row>
    <row r="516" spans="1:8" s="31" customFormat="1" ht="15" x14ac:dyDescent="0.2">
      <c r="A516" s="66"/>
      <c r="B516" s="47" t="s">
        <v>286</v>
      </c>
      <c r="C516" s="28">
        <v>0</v>
      </c>
      <c r="D516" s="28">
        <v>2</v>
      </c>
      <c r="E516" s="29" t="str">
        <f t="shared" si="256"/>
        <v/>
      </c>
      <c r="F516" s="29">
        <f t="shared" si="257"/>
        <v>1.0887316276537834E-3</v>
      </c>
      <c r="G516" s="30">
        <f t="shared" si="255"/>
        <v>1</v>
      </c>
      <c r="H516" s="48" t="str">
        <f t="shared" si="258"/>
        <v/>
      </c>
    </row>
    <row r="517" spans="1:8" s="31" customFormat="1" ht="15" x14ac:dyDescent="0.2">
      <c r="A517" s="66"/>
      <c r="B517" s="47" t="s">
        <v>483</v>
      </c>
      <c r="C517" s="28">
        <v>0</v>
      </c>
      <c r="D517" s="28">
        <v>0</v>
      </c>
      <c r="E517" s="29" t="str">
        <f t="shared" si="256"/>
        <v/>
      </c>
      <c r="F517" s="29" t="str">
        <f t="shared" si="257"/>
        <v/>
      </c>
      <c r="G517" s="30" t="str">
        <f t="shared" si="255"/>
        <v xml:space="preserve"> </v>
      </c>
      <c r="H517" s="48" t="str">
        <f t="shared" si="258"/>
        <v/>
      </c>
    </row>
    <row r="518" spans="1:8" s="31" customFormat="1" ht="15" x14ac:dyDescent="0.2">
      <c r="A518" s="66"/>
      <c r="B518" s="47" t="s">
        <v>125</v>
      </c>
      <c r="C518" s="28">
        <v>0</v>
      </c>
      <c r="D518" s="28">
        <v>0</v>
      </c>
      <c r="E518" s="29" t="str">
        <f t="shared" si="256"/>
        <v/>
      </c>
      <c r="F518" s="29" t="str">
        <f t="shared" si="257"/>
        <v/>
      </c>
      <c r="G518" s="30" t="str">
        <f t="shared" si="255"/>
        <v xml:space="preserve"> </v>
      </c>
      <c r="H518" s="48" t="str">
        <f t="shared" si="258"/>
        <v/>
      </c>
    </row>
    <row r="519" spans="1:8" s="31" customFormat="1" ht="15" x14ac:dyDescent="0.2">
      <c r="A519" s="66"/>
      <c r="B519" s="47" t="s">
        <v>484</v>
      </c>
      <c r="C519" s="28">
        <v>4</v>
      </c>
      <c r="D519" s="28">
        <v>10</v>
      </c>
      <c r="E519" s="29">
        <f t="shared" si="256"/>
        <v>3.5492457852706301E-3</v>
      </c>
      <c r="F519" s="29">
        <f t="shared" si="257"/>
        <v>5.4436581382689168E-3</v>
      </c>
      <c r="G519" s="30">
        <f t="shared" si="255"/>
        <v>1.5</v>
      </c>
      <c r="H519" s="48">
        <f t="shared" si="258"/>
        <v>5.3238686779059456E-3</v>
      </c>
    </row>
    <row r="520" spans="1:8" s="31" customFormat="1" ht="15" x14ac:dyDescent="0.2">
      <c r="A520" s="66"/>
      <c r="B520" s="47" t="s">
        <v>118</v>
      </c>
      <c r="C520" s="28">
        <v>0</v>
      </c>
      <c r="D520" s="28">
        <v>0</v>
      </c>
      <c r="E520" s="29" t="str">
        <f t="shared" si="256"/>
        <v/>
      </c>
      <c r="F520" s="29" t="str">
        <f t="shared" si="257"/>
        <v/>
      </c>
      <c r="G520" s="30" t="str">
        <f t="shared" si="255"/>
        <v xml:space="preserve"> </v>
      </c>
      <c r="H520" s="48" t="str">
        <f t="shared" si="258"/>
        <v/>
      </c>
    </row>
    <row r="521" spans="1:8" s="31" customFormat="1" ht="30" x14ac:dyDescent="0.2">
      <c r="A521" s="66"/>
      <c r="B521" s="47" t="s">
        <v>287</v>
      </c>
      <c r="C521" s="28">
        <v>0</v>
      </c>
      <c r="D521" s="28">
        <v>0</v>
      </c>
      <c r="E521" s="29" t="str">
        <f t="shared" si="256"/>
        <v/>
      </c>
      <c r="F521" s="29" t="str">
        <f t="shared" si="257"/>
        <v/>
      </c>
      <c r="G521" s="30" t="str">
        <f t="shared" si="255"/>
        <v xml:space="preserve"> </v>
      </c>
      <c r="H521" s="48" t="str">
        <f t="shared" si="258"/>
        <v/>
      </c>
    </row>
    <row r="522" spans="1:8" s="31" customFormat="1" ht="15" x14ac:dyDescent="0.2">
      <c r="A522" s="66"/>
      <c r="B522" s="47" t="s">
        <v>120</v>
      </c>
      <c r="C522" s="28">
        <v>0</v>
      </c>
      <c r="D522" s="28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28">
        <v>0</v>
      </c>
      <c r="D523" s="28">
        <v>0</v>
      </c>
      <c r="E523" s="29" t="str">
        <f t="shared" si="256"/>
        <v/>
      </c>
      <c r="F523" s="29" t="str">
        <f t="shared" si="257"/>
        <v/>
      </c>
      <c r="G523" s="30" t="str">
        <f t="shared" si="255"/>
        <v xml:space="preserve"> </v>
      </c>
      <c r="H523" s="48" t="str">
        <f t="shared" si="258"/>
        <v/>
      </c>
    </row>
    <row r="524" spans="1:8" s="31" customFormat="1" ht="30" x14ac:dyDescent="0.2">
      <c r="A524" s="66"/>
      <c r="B524" s="47" t="s">
        <v>289</v>
      </c>
      <c r="C524" s="28">
        <v>9</v>
      </c>
      <c r="D524" s="28">
        <v>12</v>
      </c>
      <c r="E524" s="29">
        <f t="shared" si="256"/>
        <v>7.9858030168589167E-3</v>
      </c>
      <c r="F524" s="29">
        <f t="shared" si="257"/>
        <v>6.5323897659226998E-3</v>
      </c>
      <c r="G524" s="30">
        <f t="shared" si="255"/>
        <v>0.33333333333333331</v>
      </c>
      <c r="H524" s="48">
        <f t="shared" si="258"/>
        <v>2.6619343389529719E-3</v>
      </c>
    </row>
    <row r="525" spans="1:8" s="31" customFormat="1" ht="15" x14ac:dyDescent="0.2">
      <c r="A525" s="66"/>
      <c r="B525" s="47" t="s">
        <v>113</v>
      </c>
      <c r="C525" s="28">
        <v>0</v>
      </c>
      <c r="D525" s="28">
        <v>50</v>
      </c>
      <c r="E525" s="29" t="str">
        <f t="shared" si="256"/>
        <v/>
      </c>
      <c r="F525" s="29">
        <f t="shared" si="257"/>
        <v>2.7218290691344585E-2</v>
      </c>
      <c r="G525" s="30">
        <f t="shared" si="255"/>
        <v>1</v>
      </c>
      <c r="H525" s="48" t="str">
        <f t="shared" si="258"/>
        <v/>
      </c>
    </row>
    <row r="526" spans="1:8" s="31" customFormat="1" ht="30" x14ac:dyDescent="0.2">
      <c r="A526" s="66"/>
      <c r="B526" s="47" t="s">
        <v>485</v>
      </c>
      <c r="C526" s="28">
        <v>0</v>
      </c>
      <c r="D526" s="28">
        <v>7</v>
      </c>
      <c r="E526" s="29" t="str">
        <f t="shared" si="256"/>
        <v/>
      </c>
      <c r="F526" s="29">
        <f t="shared" si="257"/>
        <v>3.8105606967882419E-3</v>
      </c>
      <c r="G526" s="30">
        <f t="shared" si="255"/>
        <v>1</v>
      </c>
      <c r="H526" s="48" t="str">
        <f t="shared" si="258"/>
        <v/>
      </c>
    </row>
    <row r="527" spans="1:8" s="31" customFormat="1" ht="30" x14ac:dyDescent="0.2">
      <c r="A527" s="66"/>
      <c r="B527" s="47" t="s">
        <v>290</v>
      </c>
      <c r="C527" s="28">
        <v>0</v>
      </c>
      <c r="D527" s="28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28">
        <v>0</v>
      </c>
      <c r="D528" s="28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28">
        <v>0</v>
      </c>
      <c r="D529" s="28">
        <v>0</v>
      </c>
      <c r="E529" s="29" t="str">
        <f t="shared" si="256"/>
        <v/>
      </c>
      <c r="F529" s="29" t="str">
        <f t="shared" si="257"/>
        <v/>
      </c>
      <c r="G529" s="30" t="str">
        <f t="shared" si="255"/>
        <v xml:space="preserve"> 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28">
        <v>0</v>
      </c>
      <c r="D530" s="28">
        <v>0</v>
      </c>
      <c r="E530" s="29" t="str">
        <f t="shared" si="256"/>
        <v/>
      </c>
      <c r="F530" s="29" t="str">
        <f t="shared" si="257"/>
        <v/>
      </c>
      <c r="G530" s="30" t="str">
        <f t="shared" si="255"/>
        <v xml:space="preserve"> </v>
      </c>
      <c r="H530" s="48" t="str">
        <f t="shared" si="258"/>
        <v/>
      </c>
    </row>
    <row r="531" spans="1:8" s="31" customFormat="1" ht="15" x14ac:dyDescent="0.2">
      <c r="A531" s="66"/>
      <c r="B531" s="47" t="s">
        <v>292</v>
      </c>
      <c r="C531" s="28">
        <v>0</v>
      </c>
      <c r="D531" s="28">
        <v>0</v>
      </c>
      <c r="E531" s="29" t="str">
        <f t="shared" si="256"/>
        <v/>
      </c>
      <c r="F531" s="29" t="str">
        <f t="shared" si="257"/>
        <v/>
      </c>
      <c r="G531" s="30" t="str">
        <f t="shared" si="255"/>
        <v xml:space="preserve"> 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28">
        <v>0</v>
      </c>
      <c r="D532" s="28">
        <v>0</v>
      </c>
      <c r="E532" s="29" t="str">
        <f t="shared" si="256"/>
        <v/>
      </c>
      <c r="F532" s="29" t="str">
        <f t="shared" si="257"/>
        <v/>
      </c>
      <c r="G532" s="30" t="str">
        <f t="shared" si="255"/>
        <v xml:space="preserve"> </v>
      </c>
      <c r="H532" s="48" t="str">
        <f t="shared" si="258"/>
        <v/>
      </c>
    </row>
    <row r="533" spans="1:8" s="31" customFormat="1" ht="15" x14ac:dyDescent="0.2">
      <c r="A533" s="66"/>
      <c r="B533" s="47" t="s">
        <v>294</v>
      </c>
      <c r="C533" s="28">
        <v>1</v>
      </c>
      <c r="D533" s="28">
        <v>0</v>
      </c>
      <c r="E533" s="29">
        <f t="shared" si="256"/>
        <v>8.8731144631765753E-4</v>
      </c>
      <c r="F533" s="29" t="str">
        <f t="shared" si="257"/>
        <v/>
      </c>
      <c r="G533" s="30">
        <f t="shared" si="255"/>
        <v>-1</v>
      </c>
      <c r="H533" s="48">
        <f t="shared" si="258"/>
        <v>-8.8731144631765753E-4</v>
      </c>
    </row>
    <row r="534" spans="1:8" s="31" customFormat="1" ht="15" x14ac:dyDescent="0.2">
      <c r="A534" s="66"/>
      <c r="B534" s="47" t="s">
        <v>115</v>
      </c>
      <c r="C534" s="28">
        <v>0</v>
      </c>
      <c r="D534" s="28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28">
        <v>0</v>
      </c>
      <c r="D535" s="28">
        <v>0</v>
      </c>
      <c r="E535" s="29" t="str">
        <f t="shared" si="256"/>
        <v/>
      </c>
      <c r="F535" s="29" t="str">
        <f t="shared" si="257"/>
        <v/>
      </c>
      <c r="G535" s="30" t="str">
        <f t="shared" si="255"/>
        <v xml:space="preserve"> 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28">
        <v>0</v>
      </c>
      <c r="D536" s="28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28">
        <v>0</v>
      </c>
      <c r="D537" s="28">
        <v>0</v>
      </c>
      <c r="E537" s="29" t="str">
        <f t="shared" si="256"/>
        <v/>
      </c>
      <c r="F537" s="29" t="str">
        <f t="shared" si="257"/>
        <v/>
      </c>
      <c r="G537" s="30" t="str">
        <f t="shared" si="255"/>
        <v xml:space="preserve"> </v>
      </c>
      <c r="H537" s="48" t="str">
        <f t="shared" si="258"/>
        <v/>
      </c>
    </row>
    <row r="538" spans="1:8" s="31" customFormat="1" ht="15" x14ac:dyDescent="0.2">
      <c r="A538" s="66"/>
      <c r="B538" s="47" t="s">
        <v>116</v>
      </c>
      <c r="C538" s="28">
        <v>0</v>
      </c>
      <c r="D538" s="28">
        <v>2</v>
      </c>
      <c r="E538" s="29" t="str">
        <f t="shared" si="256"/>
        <v/>
      </c>
      <c r="F538" s="29">
        <f t="shared" si="257"/>
        <v>1.0887316276537834E-3</v>
      </c>
      <c r="G538" s="30">
        <f t="shared" si="255"/>
        <v>1</v>
      </c>
      <c r="H538" s="48" t="str">
        <f t="shared" si="258"/>
        <v/>
      </c>
    </row>
    <row r="539" spans="1:8" s="31" customFormat="1" ht="15" x14ac:dyDescent="0.2">
      <c r="A539" s="66"/>
      <c r="B539" s="47" t="s">
        <v>296</v>
      </c>
      <c r="C539" s="28">
        <v>0</v>
      </c>
      <c r="D539" s="28">
        <v>0</v>
      </c>
      <c r="E539" s="29" t="str">
        <f t="shared" si="256"/>
        <v/>
      </c>
      <c r="F539" s="29" t="str">
        <f t="shared" si="257"/>
        <v/>
      </c>
      <c r="G539" s="30" t="str">
        <f t="shared" si="255"/>
        <v xml:space="preserve"> </v>
      </c>
      <c r="H539" s="48" t="str">
        <f t="shared" si="258"/>
        <v/>
      </c>
    </row>
    <row r="540" spans="1:8" s="31" customFormat="1" ht="15" x14ac:dyDescent="0.2">
      <c r="A540" s="66"/>
      <c r="B540" s="47" t="s">
        <v>641</v>
      </c>
      <c r="C540" s="28">
        <v>0</v>
      </c>
      <c r="D540" s="28">
        <v>0</v>
      </c>
      <c r="E540" s="29" t="str">
        <f t="shared" si="256"/>
        <v/>
      </c>
      <c r="F540" s="29" t="str">
        <f t="shared" si="257"/>
        <v/>
      </c>
      <c r="G540" s="30" t="str">
        <f t="shared" si="255"/>
        <v xml:space="preserve"> </v>
      </c>
      <c r="H540" s="48" t="str">
        <f t="shared" si="258"/>
        <v/>
      </c>
    </row>
    <row r="541" spans="1:8" s="31" customFormat="1" ht="15" x14ac:dyDescent="0.2">
      <c r="A541" s="66"/>
      <c r="B541" s="47" t="s">
        <v>124</v>
      </c>
      <c r="C541" s="28">
        <v>1</v>
      </c>
      <c r="D541" s="28">
        <v>5</v>
      </c>
      <c r="E541" s="29">
        <f t="shared" si="256"/>
        <v>8.8731144631765753E-4</v>
      </c>
      <c r="F541" s="29">
        <f t="shared" si="257"/>
        <v>2.7218290691344584E-3</v>
      </c>
      <c r="G541" s="30">
        <f t="shared" si="255"/>
        <v>4</v>
      </c>
      <c r="H541" s="48">
        <f t="shared" si="258"/>
        <v>3.5492457852706301E-3</v>
      </c>
    </row>
    <row r="542" spans="1:8" s="31" customFormat="1" ht="15" x14ac:dyDescent="0.2">
      <c r="A542" s="66"/>
      <c r="B542" s="47" t="s">
        <v>487</v>
      </c>
      <c r="C542" s="28">
        <v>0</v>
      </c>
      <c r="D542" s="28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28">
        <v>0</v>
      </c>
      <c r="D543" s="28">
        <v>1</v>
      </c>
      <c r="E543" s="29" t="str">
        <f t="shared" ref="E543" si="259">+IF(C543=0,"",C543/C$355)</f>
        <v/>
      </c>
      <c r="F543" s="29">
        <f t="shared" ref="F543" si="260">+IF(D543=0,"",D543/D$355)</f>
        <v>5.4436581382689172E-4</v>
      </c>
      <c r="G543" s="30">
        <f t="shared" si="255"/>
        <v>1</v>
      </c>
      <c r="H543" s="48" t="str">
        <f t="shared" ref="H543" si="261">+IF(OR(AND(E543=""),(G543="")),"",E543*G543)</f>
        <v/>
      </c>
    </row>
    <row r="544" spans="1:8" s="31" customFormat="1" ht="15" x14ac:dyDescent="0.2">
      <c r="A544" s="66"/>
      <c r="B544" s="47" t="s">
        <v>131</v>
      </c>
      <c r="C544" s="28">
        <v>3</v>
      </c>
      <c r="D544" s="28">
        <v>12</v>
      </c>
      <c r="E544" s="29">
        <f t="shared" si="256"/>
        <v>2.6619343389529724E-3</v>
      </c>
      <c r="F544" s="29">
        <f t="shared" si="257"/>
        <v>6.5323897659226998E-3</v>
      </c>
      <c r="G544" s="30">
        <f t="shared" si="255"/>
        <v>3</v>
      </c>
      <c r="H544" s="48">
        <f t="shared" si="258"/>
        <v>7.9858030168589167E-3</v>
      </c>
    </row>
    <row r="545" spans="1:8" s="31" customFormat="1" ht="30" x14ac:dyDescent="0.2">
      <c r="A545" s="66"/>
      <c r="B545" s="47" t="s">
        <v>488</v>
      </c>
      <c r="C545" s="28">
        <v>1</v>
      </c>
      <c r="D545" s="28">
        <v>3</v>
      </c>
      <c r="E545" s="29">
        <f t="shared" si="256"/>
        <v>8.8731144631765753E-4</v>
      </c>
      <c r="F545" s="29">
        <f t="shared" si="257"/>
        <v>1.633097441480675E-3</v>
      </c>
      <c r="G545" s="30">
        <f t="shared" si="255"/>
        <v>2</v>
      </c>
      <c r="H545" s="48">
        <f t="shared" si="258"/>
        <v>1.7746228926353151E-3</v>
      </c>
    </row>
    <row r="546" spans="1:8" s="31" customFormat="1" ht="15" x14ac:dyDescent="0.2">
      <c r="A546" s="66"/>
      <c r="B546" s="47" t="s">
        <v>129</v>
      </c>
      <c r="C546" s="28">
        <v>0</v>
      </c>
      <c r="D546" s="28">
        <v>2</v>
      </c>
      <c r="E546" s="29" t="str">
        <f t="shared" si="256"/>
        <v/>
      </c>
      <c r="F546" s="29">
        <f t="shared" si="257"/>
        <v>1.0887316276537834E-3</v>
      </c>
      <c r="G546" s="30">
        <f t="shared" si="255"/>
        <v>1</v>
      </c>
      <c r="H546" s="48" t="str">
        <f t="shared" si="258"/>
        <v/>
      </c>
    </row>
    <row r="547" spans="1:8" s="31" customFormat="1" ht="15" x14ac:dyDescent="0.2">
      <c r="A547" s="66"/>
      <c r="B547" s="47" t="s">
        <v>327</v>
      </c>
      <c r="C547" s="28">
        <v>5</v>
      </c>
      <c r="D547" s="28">
        <v>10</v>
      </c>
      <c r="E547" s="29">
        <f t="shared" si="256"/>
        <v>4.4365572315882874E-3</v>
      </c>
      <c r="F547" s="29">
        <f t="shared" si="257"/>
        <v>5.4436581382689168E-3</v>
      </c>
      <c r="G547" s="30">
        <f t="shared" si="255"/>
        <v>1</v>
      </c>
      <c r="H547" s="48">
        <f t="shared" si="258"/>
        <v>4.4365572315882874E-3</v>
      </c>
    </row>
    <row r="548" spans="1:8" s="31" customFormat="1" ht="15" x14ac:dyDescent="0.2">
      <c r="A548" s="66"/>
      <c r="B548" s="47" t="s">
        <v>328</v>
      </c>
      <c r="C548" s="28">
        <v>9</v>
      </c>
      <c r="D548" s="28">
        <v>5</v>
      </c>
      <c r="E548" s="29">
        <f t="shared" si="256"/>
        <v>7.9858030168589167E-3</v>
      </c>
      <c r="F548" s="29">
        <f t="shared" si="257"/>
        <v>2.7218290691344584E-3</v>
      </c>
      <c r="G548" s="30">
        <f t="shared" si="255"/>
        <v>-0.44444444444444442</v>
      </c>
      <c r="H548" s="48">
        <f t="shared" si="258"/>
        <v>-3.5492457852706293E-3</v>
      </c>
    </row>
    <row r="549" spans="1:8" s="31" customFormat="1" ht="15" x14ac:dyDescent="0.2">
      <c r="A549" s="66"/>
      <c r="B549" s="47" t="s">
        <v>606</v>
      </c>
      <c r="C549" s="28">
        <v>0</v>
      </c>
      <c r="D549" s="28">
        <v>0</v>
      </c>
      <c r="E549" s="29" t="str">
        <f t="shared" si="256"/>
        <v/>
      </c>
      <c r="F549" s="29" t="str">
        <f t="shared" si="257"/>
        <v/>
      </c>
      <c r="G549" s="30" t="str">
        <f t="shared" si="255"/>
        <v xml:space="preserve"> </v>
      </c>
      <c r="H549" s="48" t="str">
        <f t="shared" si="258"/>
        <v/>
      </c>
    </row>
    <row r="550" spans="1:8" s="31" customFormat="1" ht="15" x14ac:dyDescent="0.2">
      <c r="A550" s="66"/>
      <c r="B550" s="47" t="s">
        <v>133</v>
      </c>
      <c r="C550" s="28">
        <v>0</v>
      </c>
      <c r="D550" s="28">
        <v>0</v>
      </c>
      <c r="E550" s="29" t="str">
        <f t="shared" si="256"/>
        <v/>
      </c>
      <c r="F550" s="29" t="str">
        <f t="shared" si="257"/>
        <v/>
      </c>
      <c r="G550" s="30" t="str">
        <f t="shared" si="255"/>
        <v xml:space="preserve"> </v>
      </c>
      <c r="H550" s="48" t="str">
        <f t="shared" si="258"/>
        <v/>
      </c>
    </row>
    <row r="551" spans="1:8" s="31" customFormat="1" ht="15" x14ac:dyDescent="0.2">
      <c r="A551" s="66"/>
      <c r="B551" s="47" t="s">
        <v>329</v>
      </c>
      <c r="C551" s="28">
        <v>0</v>
      </c>
      <c r="D551" s="28">
        <v>0</v>
      </c>
      <c r="E551" s="29" t="str">
        <f t="shared" si="256"/>
        <v/>
      </c>
      <c r="F551" s="29" t="str">
        <f t="shared" si="257"/>
        <v/>
      </c>
      <c r="G551" s="30" t="str">
        <f t="shared" si="255"/>
        <v xml:space="preserve"> </v>
      </c>
      <c r="H551" s="48" t="str">
        <f t="shared" si="258"/>
        <v/>
      </c>
    </row>
    <row r="552" spans="1:8" s="31" customFormat="1" ht="15" x14ac:dyDescent="0.2">
      <c r="A552" s="66"/>
      <c r="B552" s="47" t="s">
        <v>137</v>
      </c>
      <c r="C552" s="28">
        <v>0</v>
      </c>
      <c r="D552" s="28">
        <v>0</v>
      </c>
      <c r="E552" s="29" t="str">
        <f t="shared" si="256"/>
        <v/>
      </c>
      <c r="F552" s="29" t="str">
        <f t="shared" si="257"/>
        <v/>
      </c>
      <c r="G552" s="30" t="str">
        <f t="shared" si="255"/>
        <v xml:space="preserve"> </v>
      </c>
      <c r="H552" s="48" t="str">
        <f t="shared" si="258"/>
        <v/>
      </c>
    </row>
    <row r="553" spans="1:8" s="31" customFormat="1" ht="15" x14ac:dyDescent="0.2">
      <c r="A553" s="66"/>
      <c r="B553" s="47" t="s">
        <v>130</v>
      </c>
      <c r="C553" s="28">
        <v>0</v>
      </c>
      <c r="D553" s="28">
        <v>0</v>
      </c>
      <c r="E553" s="29" t="str">
        <f t="shared" si="256"/>
        <v/>
      </c>
      <c r="F553" s="29" t="str">
        <f t="shared" si="257"/>
        <v/>
      </c>
      <c r="G553" s="30" t="str">
        <f t="shared" si="255"/>
        <v xml:space="preserve"> </v>
      </c>
      <c r="H553" s="48" t="str">
        <f t="shared" si="258"/>
        <v/>
      </c>
    </row>
    <row r="554" spans="1:8" s="31" customFormat="1" ht="15" x14ac:dyDescent="0.2">
      <c r="A554" s="66"/>
      <c r="B554" s="47" t="s">
        <v>297</v>
      </c>
      <c r="C554" s="28">
        <v>0</v>
      </c>
      <c r="D554" s="28">
        <v>0</v>
      </c>
      <c r="E554" s="29" t="str">
        <f t="shared" si="256"/>
        <v/>
      </c>
      <c r="F554" s="29" t="str">
        <f t="shared" si="257"/>
        <v/>
      </c>
      <c r="G554" s="30" t="str">
        <f t="shared" si="255"/>
        <v xml:space="preserve"> 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28">
        <v>0</v>
      </c>
      <c r="D555" s="28">
        <v>0</v>
      </c>
      <c r="E555" s="29" t="str">
        <f t="shared" si="256"/>
        <v/>
      </c>
      <c r="F555" s="29" t="str">
        <f t="shared" si="257"/>
        <v/>
      </c>
      <c r="G555" s="30" t="str">
        <f t="shared" si="255"/>
        <v xml:space="preserve"> 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28">
        <v>0</v>
      </c>
      <c r="D556" s="28">
        <v>0</v>
      </c>
      <c r="E556" s="29" t="str">
        <f t="shared" si="256"/>
        <v/>
      </c>
      <c r="F556" s="29" t="str">
        <f t="shared" si="257"/>
        <v/>
      </c>
      <c r="G556" s="30" t="str">
        <f t="shared" si="255"/>
        <v xml:space="preserve"> </v>
      </c>
      <c r="H556" s="48" t="str">
        <f t="shared" si="258"/>
        <v/>
      </c>
    </row>
    <row r="557" spans="1:8" s="31" customFormat="1" ht="15" x14ac:dyDescent="0.2">
      <c r="A557" s="66"/>
      <c r="B557" s="47" t="s">
        <v>298</v>
      </c>
      <c r="C557" s="28">
        <v>2</v>
      </c>
      <c r="D557" s="28">
        <v>2</v>
      </c>
      <c r="E557" s="29">
        <f t="shared" si="256"/>
        <v>1.7746228926353151E-3</v>
      </c>
      <c r="F557" s="29">
        <f t="shared" si="257"/>
        <v>1.0887316276537834E-3</v>
      </c>
      <c r="G557" s="30">
        <f t="shared" si="255"/>
        <v>0</v>
      </c>
      <c r="H557" s="48">
        <f t="shared" si="258"/>
        <v>0</v>
      </c>
    </row>
    <row r="558" spans="1:8" s="31" customFormat="1" ht="15" x14ac:dyDescent="0.2">
      <c r="A558" s="66"/>
      <c r="B558" s="47" t="s">
        <v>299</v>
      </c>
      <c r="C558" s="28">
        <v>0</v>
      </c>
      <c r="D558" s="28">
        <v>0</v>
      </c>
      <c r="E558" s="29" t="str">
        <f t="shared" si="256"/>
        <v/>
      </c>
      <c r="F558" s="29" t="str">
        <f t="shared" si="257"/>
        <v/>
      </c>
      <c r="G558" s="30" t="str">
        <f t="shared" si="255"/>
        <v xml:space="preserve"> </v>
      </c>
      <c r="H558" s="48" t="str">
        <f t="shared" si="258"/>
        <v/>
      </c>
    </row>
    <row r="559" spans="1:8" s="31" customFormat="1" ht="15" x14ac:dyDescent="0.2">
      <c r="A559" s="66"/>
      <c r="B559" s="47" t="s">
        <v>626</v>
      </c>
      <c r="C559" s="28">
        <v>0</v>
      </c>
      <c r="D559" s="28">
        <v>0</v>
      </c>
      <c r="E559" s="29" t="str">
        <f t="shared" ref="E559" si="262">+IF(C559=0,"",C559/C$355)</f>
        <v/>
      </c>
      <c r="F559" s="29" t="str">
        <f t="shared" ref="F559" si="263">+IF(D559=0,"",D559/D$355)</f>
        <v/>
      </c>
      <c r="G559" s="30" t="str">
        <f t="shared" ref="G559" si="264">+IF(AND(C559=0,D559=0)," ",IF(C559=0,1,IF(D559=0,-1,(D559-C559)/C559)))</f>
        <v xml:space="preserve"> </v>
      </c>
      <c r="H559" s="48" t="str">
        <f t="shared" ref="H559" si="265">+IF(OR(AND(E559=""),(G559="")),"",E559*G559)</f>
        <v/>
      </c>
    </row>
    <row r="560" spans="1:8" s="31" customFormat="1" ht="15" x14ac:dyDescent="0.2">
      <c r="A560" s="66"/>
      <c r="B560" s="47" t="s">
        <v>300</v>
      </c>
      <c r="C560" s="28">
        <v>6</v>
      </c>
      <c r="D560" s="28">
        <v>3</v>
      </c>
      <c r="E560" s="29">
        <f t="shared" si="256"/>
        <v>5.3238686779059448E-3</v>
      </c>
      <c r="F560" s="29">
        <f t="shared" si="257"/>
        <v>1.633097441480675E-3</v>
      </c>
      <c r="G560" s="30">
        <f t="shared" si="255"/>
        <v>-0.5</v>
      </c>
      <c r="H560" s="48">
        <f t="shared" si="258"/>
        <v>-2.6619343389529724E-3</v>
      </c>
    </row>
    <row r="561" spans="1:8" s="31" customFormat="1" ht="30" x14ac:dyDescent="0.2">
      <c r="A561" s="66"/>
      <c r="B561" s="47" t="s">
        <v>489</v>
      </c>
      <c r="C561" s="28">
        <v>0</v>
      </c>
      <c r="D561" s="28">
        <v>0</v>
      </c>
      <c r="E561" s="29" t="str">
        <f t="shared" si="256"/>
        <v/>
      </c>
      <c r="F561" s="29" t="str">
        <f t="shared" si="257"/>
        <v/>
      </c>
      <c r="G561" s="30" t="str">
        <f t="shared" si="255"/>
        <v xml:space="preserve"> </v>
      </c>
      <c r="H561" s="48" t="str">
        <f t="shared" si="258"/>
        <v/>
      </c>
    </row>
    <row r="562" spans="1:8" s="31" customFormat="1" ht="15" x14ac:dyDescent="0.2">
      <c r="A562" s="66"/>
      <c r="B562" s="47" t="s">
        <v>136</v>
      </c>
      <c r="C562" s="28">
        <v>0</v>
      </c>
      <c r="D562" s="28">
        <v>0</v>
      </c>
      <c r="E562" s="29" t="str">
        <f t="shared" si="256"/>
        <v/>
      </c>
      <c r="F562" s="29" t="str">
        <f t="shared" si="257"/>
        <v/>
      </c>
      <c r="G562" s="30" t="str">
        <f t="shared" si="255"/>
        <v xml:space="preserve"> 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28">
        <v>22</v>
      </c>
      <c r="D563" s="28">
        <v>28</v>
      </c>
      <c r="E563" s="29">
        <f t="shared" si="256"/>
        <v>1.9520851818988466E-2</v>
      </c>
      <c r="F563" s="29">
        <f t="shared" si="257"/>
        <v>1.5242242787152967E-2</v>
      </c>
      <c r="G563" s="30">
        <f t="shared" si="255"/>
        <v>0.27272727272727271</v>
      </c>
      <c r="H563" s="48">
        <f t="shared" si="258"/>
        <v>5.3238686779059448E-3</v>
      </c>
    </row>
    <row r="564" spans="1:8" s="31" customFormat="1" ht="15" x14ac:dyDescent="0.2">
      <c r="A564" s="66"/>
      <c r="B564" s="47" t="s">
        <v>302</v>
      </c>
      <c r="C564" s="28">
        <v>1</v>
      </c>
      <c r="D564" s="28">
        <v>0</v>
      </c>
      <c r="E564" s="29">
        <f t="shared" si="256"/>
        <v>8.8731144631765753E-4</v>
      </c>
      <c r="F564" s="29" t="str">
        <f t="shared" si="257"/>
        <v/>
      </c>
      <c r="G564" s="30">
        <f t="shared" ref="G564:G584" si="266">+IF(AND(C564=0,D564=0)," ",IF(C564=0,1,IF(D564=0,-1,(D564-C564)/C564)))</f>
        <v>-1</v>
      </c>
      <c r="H564" s="48">
        <f t="shared" si="258"/>
        <v>-8.8731144631765753E-4</v>
      </c>
    </row>
    <row r="565" spans="1:8" s="31" customFormat="1" ht="15" x14ac:dyDescent="0.2">
      <c r="A565" s="66"/>
      <c r="B565" s="47" t="s">
        <v>303</v>
      </c>
      <c r="C565" s="28">
        <v>0</v>
      </c>
      <c r="D565" s="28">
        <v>8</v>
      </c>
      <c r="E565" s="29" t="str">
        <f t="shared" si="256"/>
        <v/>
      </c>
      <c r="F565" s="29">
        <f t="shared" si="257"/>
        <v>4.3549265106151338E-3</v>
      </c>
      <c r="G565" s="30">
        <f t="shared" si="266"/>
        <v>1</v>
      </c>
      <c r="H565" s="48" t="str">
        <f t="shared" si="258"/>
        <v/>
      </c>
    </row>
    <row r="566" spans="1:8" s="31" customFormat="1" ht="15" x14ac:dyDescent="0.2">
      <c r="A566" s="66"/>
      <c r="B566" s="47" t="s">
        <v>132</v>
      </c>
      <c r="C566" s="28">
        <v>0</v>
      </c>
      <c r="D566" s="28">
        <v>0</v>
      </c>
      <c r="E566" s="29" t="str">
        <f t="shared" si="256"/>
        <v/>
      </c>
      <c r="F566" s="29" t="str">
        <f t="shared" si="257"/>
        <v/>
      </c>
      <c r="G566" s="30" t="str">
        <f t="shared" si="266"/>
        <v xml:space="preserve"> 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28">
        <v>0</v>
      </c>
      <c r="D567" s="28">
        <v>0</v>
      </c>
      <c r="E567" s="29" t="str">
        <f t="shared" si="256"/>
        <v/>
      </c>
      <c r="F567" s="29" t="str">
        <f t="shared" si="257"/>
        <v/>
      </c>
      <c r="G567" s="30" t="str">
        <f t="shared" si="266"/>
        <v xml:space="preserve"> 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28">
        <v>29</v>
      </c>
      <c r="D568" s="28">
        <v>55</v>
      </c>
      <c r="E568" s="29">
        <f t="shared" si="256"/>
        <v>2.5732031943212066E-2</v>
      </c>
      <c r="F568" s="29">
        <f t="shared" si="257"/>
        <v>2.9940119760479042E-2</v>
      </c>
      <c r="G568" s="30">
        <f t="shared" si="266"/>
        <v>0.89655172413793105</v>
      </c>
      <c r="H568" s="48">
        <f t="shared" si="258"/>
        <v>2.3070097604259095E-2</v>
      </c>
    </row>
    <row r="569" spans="1:8" s="31" customFormat="1" ht="30" x14ac:dyDescent="0.2">
      <c r="A569" s="66"/>
      <c r="B569" s="47" t="s">
        <v>138</v>
      </c>
      <c r="C569" s="28">
        <v>9</v>
      </c>
      <c r="D569" s="28">
        <v>39</v>
      </c>
      <c r="E569" s="29">
        <f t="shared" si="256"/>
        <v>7.9858030168589167E-3</v>
      </c>
      <c r="F569" s="29">
        <f t="shared" si="257"/>
        <v>2.1230266739248774E-2</v>
      </c>
      <c r="G569" s="30">
        <f t="shared" si="266"/>
        <v>3.3333333333333335</v>
      </c>
      <c r="H569" s="48">
        <f t="shared" si="258"/>
        <v>2.6619343389529725E-2</v>
      </c>
    </row>
    <row r="570" spans="1:8" s="31" customFormat="1" ht="15" x14ac:dyDescent="0.2">
      <c r="A570" s="66"/>
      <c r="B570" s="47" t="s">
        <v>305</v>
      </c>
      <c r="C570" s="28">
        <v>11</v>
      </c>
      <c r="D570" s="28">
        <v>25</v>
      </c>
      <c r="E570" s="29">
        <f t="shared" si="256"/>
        <v>9.7604259094942331E-3</v>
      </c>
      <c r="F570" s="29">
        <f t="shared" si="257"/>
        <v>1.3609145345672292E-2</v>
      </c>
      <c r="G570" s="30">
        <f t="shared" si="266"/>
        <v>1.2727272727272727</v>
      </c>
      <c r="H570" s="48">
        <f t="shared" si="258"/>
        <v>1.2422360248447206E-2</v>
      </c>
    </row>
    <row r="571" spans="1:8" s="31" customFormat="1" ht="15" x14ac:dyDescent="0.2">
      <c r="A571" s="66"/>
      <c r="B571" s="47" t="s">
        <v>531</v>
      </c>
      <c r="C571" s="28">
        <v>0</v>
      </c>
      <c r="D571" s="28">
        <v>5</v>
      </c>
      <c r="E571" s="29" t="str">
        <f t="shared" ref="E571" si="267">+IF(C571=0,"",C571/C$355)</f>
        <v/>
      </c>
      <c r="F571" s="29">
        <f t="shared" ref="F571" si="268">+IF(D571=0,"",D571/D$355)</f>
        <v>2.7218290691344584E-3</v>
      </c>
      <c r="G571" s="30">
        <f t="shared" si="266"/>
        <v>1</v>
      </c>
      <c r="H571" s="48" t="str">
        <f t="shared" ref="H571" si="269">+IF(OR(AND(E571=""),(G571="")),"",E571*G571)</f>
        <v/>
      </c>
    </row>
    <row r="572" spans="1:8" s="31" customFormat="1" ht="15" x14ac:dyDescent="0.2">
      <c r="A572" s="66"/>
      <c r="B572" s="47" t="s">
        <v>127</v>
      </c>
      <c r="C572" s="28">
        <v>0</v>
      </c>
      <c r="D572" s="28">
        <v>0</v>
      </c>
      <c r="E572" s="29" t="str">
        <f t="shared" si="256"/>
        <v/>
      </c>
      <c r="F572" s="29" t="str">
        <f t="shared" si="257"/>
        <v/>
      </c>
      <c r="G572" s="30" t="str">
        <f t="shared" si="266"/>
        <v xml:space="preserve"> </v>
      </c>
      <c r="H572" s="48" t="str">
        <f t="shared" si="258"/>
        <v/>
      </c>
    </row>
    <row r="573" spans="1:8" s="31" customFormat="1" ht="15" x14ac:dyDescent="0.2">
      <c r="A573" s="66"/>
      <c r="B573" s="47" t="s">
        <v>306</v>
      </c>
      <c r="C573" s="28">
        <v>0</v>
      </c>
      <c r="D573" s="28">
        <v>0</v>
      </c>
      <c r="E573" s="29" t="str">
        <f t="shared" si="256"/>
        <v/>
      </c>
      <c r="F573" s="29" t="str">
        <f t="shared" si="257"/>
        <v/>
      </c>
      <c r="G573" s="30" t="str">
        <f t="shared" si="266"/>
        <v xml:space="preserve"> 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28">
        <v>0</v>
      </c>
      <c r="D574" s="28">
        <v>0</v>
      </c>
      <c r="E574" s="29" t="str">
        <f t="shared" ref="E574:E584" si="270">+IF(C574=0,"",C574/C$355)</f>
        <v/>
      </c>
      <c r="F574" s="29" t="str">
        <f t="shared" ref="F574:F584" si="271">+IF(D574=0,"",D574/D$355)</f>
        <v/>
      </c>
      <c r="G574" s="30" t="str">
        <f t="shared" si="266"/>
        <v xml:space="preserve"> </v>
      </c>
      <c r="H574" s="48" t="str">
        <f t="shared" ref="H574:H584" si="272">+IF(OR(AND(E574=""),(G574="")),"",E574*G574)</f>
        <v/>
      </c>
    </row>
    <row r="575" spans="1:8" s="31" customFormat="1" ht="15" x14ac:dyDescent="0.2">
      <c r="A575" s="66"/>
      <c r="B575" s="47" t="s">
        <v>490</v>
      </c>
      <c r="C575" s="28">
        <v>0</v>
      </c>
      <c r="D575" s="28">
        <v>0</v>
      </c>
      <c r="E575" s="29" t="str">
        <f t="shared" si="270"/>
        <v/>
      </c>
      <c r="F575" s="29" t="str">
        <f t="shared" si="271"/>
        <v/>
      </c>
      <c r="G575" s="30" t="str">
        <f t="shared" si="266"/>
        <v xml:space="preserve"> </v>
      </c>
      <c r="H575" s="48" t="str">
        <f t="shared" si="272"/>
        <v/>
      </c>
    </row>
    <row r="576" spans="1:8" s="31" customFormat="1" ht="15" x14ac:dyDescent="0.2">
      <c r="A576" s="66"/>
      <c r="B576" s="47" t="s">
        <v>128</v>
      </c>
      <c r="C576" s="28">
        <v>0</v>
      </c>
      <c r="D576" s="28">
        <v>0</v>
      </c>
      <c r="E576" s="29" t="str">
        <f t="shared" si="270"/>
        <v/>
      </c>
      <c r="F576" s="29" t="str">
        <f t="shared" si="271"/>
        <v/>
      </c>
      <c r="G576" s="30" t="str">
        <f t="shared" si="266"/>
        <v xml:space="preserve"> </v>
      </c>
      <c r="H576" s="48" t="str">
        <f t="shared" si="272"/>
        <v/>
      </c>
    </row>
    <row r="577" spans="1:8" s="31" customFormat="1" ht="15" x14ac:dyDescent="0.2">
      <c r="A577" s="66"/>
      <c r="B577" s="47" t="s">
        <v>135</v>
      </c>
      <c r="C577" s="28">
        <v>7</v>
      </c>
      <c r="D577" s="28">
        <v>9</v>
      </c>
      <c r="E577" s="29">
        <f t="shared" si="270"/>
        <v>6.2111801242236021E-3</v>
      </c>
      <c r="F577" s="29">
        <f t="shared" si="271"/>
        <v>4.8992923244420249E-3</v>
      </c>
      <c r="G577" s="30">
        <f t="shared" si="266"/>
        <v>0.2857142857142857</v>
      </c>
      <c r="H577" s="48">
        <f t="shared" si="272"/>
        <v>1.7746228926353148E-3</v>
      </c>
    </row>
    <row r="578" spans="1:8" s="31" customFormat="1" ht="15" x14ac:dyDescent="0.2">
      <c r="A578" s="66"/>
      <c r="B578" s="47" t="s">
        <v>491</v>
      </c>
      <c r="C578" s="28">
        <v>8</v>
      </c>
      <c r="D578" s="28">
        <v>4</v>
      </c>
      <c r="E578" s="29">
        <f t="shared" si="270"/>
        <v>7.0984915705412602E-3</v>
      </c>
      <c r="F578" s="29">
        <f t="shared" si="271"/>
        <v>2.1774632553075669E-3</v>
      </c>
      <c r="G578" s="30">
        <f t="shared" si="266"/>
        <v>-0.5</v>
      </c>
      <c r="H578" s="48">
        <f t="shared" si="272"/>
        <v>-3.5492457852706301E-3</v>
      </c>
    </row>
    <row r="579" spans="1:8" s="31" customFormat="1" ht="15" x14ac:dyDescent="0.2">
      <c r="A579" s="66"/>
      <c r="B579" s="47" t="s">
        <v>308</v>
      </c>
      <c r="C579" s="28">
        <v>0</v>
      </c>
      <c r="D579" s="28">
        <v>3</v>
      </c>
      <c r="E579" s="29" t="str">
        <f t="shared" si="270"/>
        <v/>
      </c>
      <c r="F579" s="29">
        <f t="shared" si="271"/>
        <v>1.633097441480675E-3</v>
      </c>
      <c r="G579" s="30">
        <f t="shared" si="266"/>
        <v>1</v>
      </c>
      <c r="H579" s="48" t="str">
        <f t="shared" si="272"/>
        <v/>
      </c>
    </row>
    <row r="580" spans="1:8" s="31" customFormat="1" ht="15" x14ac:dyDescent="0.2">
      <c r="A580" s="66"/>
      <c r="B580" s="47" t="s">
        <v>309</v>
      </c>
      <c r="C580" s="28">
        <v>0</v>
      </c>
      <c r="D580" s="28">
        <v>0</v>
      </c>
      <c r="E580" s="29" t="str">
        <f t="shared" si="270"/>
        <v/>
      </c>
      <c r="F580" s="29" t="str">
        <f t="shared" si="271"/>
        <v/>
      </c>
      <c r="G580" s="30" t="str">
        <f t="shared" si="266"/>
        <v xml:space="preserve"> </v>
      </c>
      <c r="H580" s="48" t="str">
        <f t="shared" si="272"/>
        <v/>
      </c>
    </row>
    <row r="581" spans="1:8" s="35" customFormat="1" ht="15" x14ac:dyDescent="0.2">
      <c r="A581" s="66"/>
      <c r="B581" s="47" t="s">
        <v>310</v>
      </c>
      <c r="C581" s="28">
        <v>0</v>
      </c>
      <c r="D581" s="28">
        <v>0</v>
      </c>
      <c r="E581" s="29" t="str">
        <f t="shared" si="270"/>
        <v/>
      </c>
      <c r="F581" s="29" t="str">
        <f t="shared" si="271"/>
        <v/>
      </c>
      <c r="G581" s="30" t="str">
        <f t="shared" si="266"/>
        <v xml:space="preserve"> 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28">
        <v>0</v>
      </c>
      <c r="D582" s="28">
        <v>1</v>
      </c>
      <c r="E582" s="29" t="str">
        <f t="shared" si="270"/>
        <v/>
      </c>
      <c r="F582" s="29">
        <f t="shared" si="271"/>
        <v>5.4436581382689172E-4</v>
      </c>
      <c r="G582" s="30">
        <f t="shared" si="266"/>
        <v>1</v>
      </c>
      <c r="H582" s="48" t="str">
        <f t="shared" si="272"/>
        <v/>
      </c>
    </row>
    <row r="583" spans="1:8" s="31" customFormat="1" ht="30" x14ac:dyDescent="0.2">
      <c r="A583" s="66"/>
      <c r="B583" s="47" t="s">
        <v>492</v>
      </c>
      <c r="C583" s="28">
        <v>0</v>
      </c>
      <c r="D583" s="28">
        <v>0</v>
      </c>
      <c r="E583" s="29" t="str">
        <f t="shared" si="270"/>
        <v/>
      </c>
      <c r="F583" s="29" t="str">
        <f t="shared" si="271"/>
        <v/>
      </c>
      <c r="G583" s="30" t="str">
        <f t="shared" si="266"/>
        <v xml:space="preserve"> 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0">
        <v>0</v>
      </c>
      <c r="D584" s="50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16"/>
      <c r="D585" s="16"/>
    </row>
    <row r="586" spans="1:8" s="8" customFormat="1" x14ac:dyDescent="0.2">
      <c r="A586" s="65"/>
      <c r="B586" s="16"/>
      <c r="C586" s="16"/>
      <c r="D586" s="16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284</v>
      </c>
      <c r="D590" s="9">
        <f>SUM(D591:D617)</f>
        <v>497</v>
      </c>
      <c r="E590" s="10">
        <f>+IF(C590=0,"",C590/C$590)</f>
        <v>1</v>
      </c>
      <c r="F590" s="10">
        <f>+IF(D590=0,"",D590/D$590)</f>
        <v>1</v>
      </c>
      <c r="G590" s="11">
        <f>+IF(OR(AND(D590=0),(C590=0)),"0",((D590-C590)/C590))</f>
        <v>0.75</v>
      </c>
      <c r="H590" s="39">
        <f>+IF(OR(AND(E590=""),(G590="")),"",E590*G590)</f>
        <v>0.75</v>
      </c>
    </row>
    <row r="591" spans="1:8" s="31" customFormat="1" ht="15" x14ac:dyDescent="0.2">
      <c r="A591" s="66"/>
      <c r="B591" s="47" t="s">
        <v>312</v>
      </c>
      <c r="C591" s="28">
        <v>2</v>
      </c>
      <c r="D591" s="28">
        <v>3</v>
      </c>
      <c r="E591" s="29">
        <f>+IF(C591=0,"",C591/C$590)</f>
        <v>7.0422535211267607E-3</v>
      </c>
      <c r="F591" s="29">
        <f>+IF(D591=0,"",D591/D$590)</f>
        <v>6.0362173038229373E-3</v>
      </c>
      <c r="G591" s="30">
        <f t="shared" ref="G591:G617" si="273">+IF(AND(C591=0,D591=0)," ",IF(C591=0,1,IF(D591=0,-1,(D591-C591)/C591)))</f>
        <v>0.5</v>
      </c>
      <c r="H591" s="48">
        <f>+IF(OR(AND(E591=""),(G591="")),"",E591*G591)</f>
        <v>3.5211267605633804E-3</v>
      </c>
    </row>
    <row r="592" spans="1:8" s="31" customFormat="1" ht="15" x14ac:dyDescent="0.2">
      <c r="A592" s="66"/>
      <c r="B592" s="47" t="s">
        <v>141</v>
      </c>
      <c r="C592" s="28">
        <v>0</v>
      </c>
      <c r="D592" s="28">
        <v>13</v>
      </c>
      <c r="E592" s="29" t="str">
        <f t="shared" ref="E592:E617" si="274">+IF(C592=0,"",C592/C$590)</f>
        <v/>
      </c>
      <c r="F592" s="29">
        <f t="shared" ref="F592:F617" si="275">+IF(D592=0,"",D592/D$590)</f>
        <v>2.6156941649899398E-2</v>
      </c>
      <c r="G592" s="30">
        <f t="shared" si="273"/>
        <v>1</v>
      </c>
      <c r="H592" s="48" t="str">
        <f t="shared" ref="H592:H617" si="276">+IF(OR(AND(E592=""),(G592="")),"",E592*G592)</f>
        <v/>
      </c>
    </row>
    <row r="593" spans="1:8" s="31" customFormat="1" ht="15" x14ac:dyDescent="0.2">
      <c r="A593" s="66"/>
      <c r="B593" s="47" t="s">
        <v>577</v>
      </c>
      <c r="C593" s="28">
        <v>1</v>
      </c>
      <c r="D593" s="28">
        <v>52</v>
      </c>
      <c r="E593" s="29">
        <f t="shared" si="274"/>
        <v>3.5211267605633804E-3</v>
      </c>
      <c r="F593" s="29">
        <f t="shared" si="275"/>
        <v>0.10462776659959759</v>
      </c>
      <c r="G593" s="30">
        <f t="shared" si="273"/>
        <v>51</v>
      </c>
      <c r="H593" s="48">
        <f t="shared" si="276"/>
        <v>0.1795774647887324</v>
      </c>
    </row>
    <row r="594" spans="1:8" s="31" customFormat="1" ht="15" x14ac:dyDescent="0.2">
      <c r="A594" s="66"/>
      <c r="B594" s="47" t="s">
        <v>313</v>
      </c>
      <c r="C594" s="28">
        <v>39</v>
      </c>
      <c r="D594" s="28">
        <v>47</v>
      </c>
      <c r="E594" s="29">
        <f t="shared" si="274"/>
        <v>0.13732394366197184</v>
      </c>
      <c r="F594" s="29">
        <f t="shared" si="275"/>
        <v>9.4567404426559351E-2</v>
      </c>
      <c r="G594" s="30">
        <f t="shared" si="273"/>
        <v>0.20512820512820512</v>
      </c>
      <c r="H594" s="48">
        <f t="shared" si="276"/>
        <v>2.8169014084507043E-2</v>
      </c>
    </row>
    <row r="595" spans="1:8" s="31" customFormat="1" ht="15" x14ac:dyDescent="0.2">
      <c r="A595" s="66"/>
      <c r="B595" s="47" t="s">
        <v>142</v>
      </c>
      <c r="C595" s="28">
        <v>1</v>
      </c>
      <c r="D595" s="28">
        <v>13</v>
      </c>
      <c r="E595" s="29">
        <f t="shared" si="274"/>
        <v>3.5211267605633804E-3</v>
      </c>
      <c r="F595" s="29">
        <f t="shared" si="275"/>
        <v>2.6156941649899398E-2</v>
      </c>
      <c r="G595" s="30">
        <f t="shared" si="273"/>
        <v>12</v>
      </c>
      <c r="H595" s="48">
        <f t="shared" si="276"/>
        <v>4.2253521126760563E-2</v>
      </c>
    </row>
    <row r="596" spans="1:8" s="31" customFormat="1" ht="15" x14ac:dyDescent="0.2">
      <c r="A596" s="66"/>
      <c r="B596" s="47" t="s">
        <v>140</v>
      </c>
      <c r="C596" s="28">
        <v>0</v>
      </c>
      <c r="D596" s="28">
        <v>1</v>
      </c>
      <c r="E596" s="29" t="str">
        <f t="shared" si="274"/>
        <v/>
      </c>
      <c r="F596" s="29">
        <f t="shared" si="275"/>
        <v>2.012072434607646E-3</v>
      </c>
      <c r="G596" s="30">
        <f t="shared" si="273"/>
        <v>1</v>
      </c>
      <c r="H596" s="48" t="str">
        <f t="shared" si="276"/>
        <v/>
      </c>
    </row>
    <row r="597" spans="1:8" s="31" customFormat="1" ht="15" x14ac:dyDescent="0.2">
      <c r="A597" s="66"/>
      <c r="B597" s="47" t="s">
        <v>143</v>
      </c>
      <c r="C597" s="28">
        <v>0</v>
      </c>
      <c r="D597" s="28">
        <v>5</v>
      </c>
      <c r="E597" s="29" t="str">
        <f t="shared" si="274"/>
        <v/>
      </c>
      <c r="F597" s="29">
        <f t="shared" si="275"/>
        <v>1.0060362173038229E-2</v>
      </c>
      <c r="G597" s="30">
        <f t="shared" si="273"/>
        <v>1</v>
      </c>
      <c r="H597" s="48" t="str">
        <f t="shared" si="276"/>
        <v/>
      </c>
    </row>
    <row r="598" spans="1:8" s="31" customFormat="1" ht="15" x14ac:dyDescent="0.2">
      <c r="A598" s="66"/>
      <c r="B598" s="47" t="s">
        <v>314</v>
      </c>
      <c r="C598" s="28">
        <v>0</v>
      </c>
      <c r="D598" s="28">
        <v>0</v>
      </c>
      <c r="E598" s="29" t="str">
        <f t="shared" si="274"/>
        <v/>
      </c>
      <c r="F598" s="29" t="str">
        <f t="shared" si="275"/>
        <v/>
      </c>
      <c r="G598" s="30" t="str">
        <f t="shared" si="273"/>
        <v xml:space="preserve"> </v>
      </c>
      <c r="H598" s="48" t="str">
        <f t="shared" si="276"/>
        <v/>
      </c>
    </row>
    <row r="599" spans="1:8" s="31" customFormat="1" ht="15" x14ac:dyDescent="0.2">
      <c r="A599" s="66"/>
      <c r="B599" s="47" t="s">
        <v>315</v>
      </c>
      <c r="C599" s="28">
        <v>0</v>
      </c>
      <c r="D599" s="28">
        <v>1</v>
      </c>
      <c r="E599" s="29" t="str">
        <f t="shared" si="274"/>
        <v/>
      </c>
      <c r="F599" s="29">
        <f t="shared" si="275"/>
        <v>2.012072434607646E-3</v>
      </c>
      <c r="G599" s="30">
        <f t="shared" si="273"/>
        <v>1</v>
      </c>
      <c r="H599" s="48" t="str">
        <f t="shared" si="276"/>
        <v/>
      </c>
    </row>
    <row r="600" spans="1:8" s="31" customFormat="1" ht="15" x14ac:dyDescent="0.2">
      <c r="A600" s="66"/>
      <c r="B600" s="47" t="s">
        <v>494</v>
      </c>
      <c r="C600" s="28">
        <v>0</v>
      </c>
      <c r="D600" s="28">
        <v>0</v>
      </c>
      <c r="E600" s="29" t="str">
        <f t="shared" si="274"/>
        <v/>
      </c>
      <c r="F600" s="29" t="str">
        <f t="shared" si="275"/>
        <v/>
      </c>
      <c r="G600" s="30" t="str">
        <f t="shared" si="273"/>
        <v xml:space="preserve"> </v>
      </c>
      <c r="H600" s="48" t="str">
        <f t="shared" si="276"/>
        <v/>
      </c>
    </row>
    <row r="601" spans="1:8" s="31" customFormat="1" ht="15" x14ac:dyDescent="0.2">
      <c r="A601" s="66"/>
      <c r="B601" s="47" t="s">
        <v>523</v>
      </c>
      <c r="C601" s="28">
        <v>0</v>
      </c>
      <c r="D601" s="28">
        <v>27</v>
      </c>
      <c r="E601" s="29" t="str">
        <f t="shared" ref="E601" si="277">+IF(C601=0,"",C601/C$590)</f>
        <v/>
      </c>
      <c r="F601" s="29">
        <f t="shared" ref="F601" si="278">+IF(D601=0,"",D601/D$590)</f>
        <v>5.4325955734406441E-2</v>
      </c>
      <c r="G601" s="30">
        <f t="shared" si="273"/>
        <v>1</v>
      </c>
      <c r="H601" s="48" t="str">
        <f t="shared" ref="H601" si="279">+IF(OR(AND(E601=""),(G601="")),"",E601*G601)</f>
        <v/>
      </c>
    </row>
    <row r="602" spans="1:8" s="31" customFormat="1" ht="15" x14ac:dyDescent="0.2">
      <c r="A602" s="66"/>
      <c r="B602" s="47" t="s">
        <v>554</v>
      </c>
      <c r="C602" s="28">
        <v>0</v>
      </c>
      <c r="D602" s="28">
        <v>0</v>
      </c>
      <c r="E602" s="29" t="str">
        <f t="shared" ref="E602" si="280">+IF(C602=0,"",C602/C$590)</f>
        <v/>
      </c>
      <c r="F602" s="29" t="str">
        <f t="shared" ref="F602" si="281">+IF(D602=0,"",D602/D$590)</f>
        <v/>
      </c>
      <c r="G602" s="30" t="str">
        <f t="shared" si="273"/>
        <v xml:space="preserve"> 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28">
        <v>0</v>
      </c>
      <c r="D603" s="28">
        <v>0</v>
      </c>
      <c r="E603" s="29" t="str">
        <f t="shared" ref="E603" si="283">+IF(C603=0,"",C603/C$590)</f>
        <v/>
      </c>
      <c r="F603" s="29" t="str">
        <f t="shared" ref="F603" si="284">+IF(D603=0,"",D603/D$590)</f>
        <v/>
      </c>
      <c r="G603" s="30" t="str">
        <f t="shared" ref="G603" si="285">+IF(AND(C603=0,D603=0)," ",IF(C603=0,1,IF(D603=0,-1,(D603-C603)/C603)))</f>
        <v xml:space="preserve"> </v>
      </c>
      <c r="H603" s="48" t="str">
        <f t="shared" ref="H603" si="286">+IF(OR(AND(E603=""),(G603="")),"",E603*G603)</f>
        <v/>
      </c>
    </row>
    <row r="604" spans="1:8" s="31" customFormat="1" ht="15" x14ac:dyDescent="0.2">
      <c r="A604" s="66"/>
      <c r="B604" s="47" t="s">
        <v>316</v>
      </c>
      <c r="C604" s="28">
        <v>0</v>
      </c>
      <c r="D604" s="28">
        <v>50</v>
      </c>
      <c r="E604" s="29" t="str">
        <f t="shared" si="274"/>
        <v/>
      </c>
      <c r="F604" s="29">
        <f t="shared" si="275"/>
        <v>0.1006036217303823</v>
      </c>
      <c r="G604" s="30">
        <f t="shared" si="273"/>
        <v>1</v>
      </c>
      <c r="H604" s="48" t="str">
        <f t="shared" si="276"/>
        <v/>
      </c>
    </row>
    <row r="605" spans="1:8" s="31" customFormat="1" ht="15" x14ac:dyDescent="0.2">
      <c r="A605" s="66"/>
      <c r="B605" s="47" t="s">
        <v>317</v>
      </c>
      <c r="C605" s="28">
        <v>22</v>
      </c>
      <c r="D605" s="28">
        <v>9</v>
      </c>
      <c r="E605" s="29">
        <f t="shared" si="274"/>
        <v>7.746478873239436E-2</v>
      </c>
      <c r="F605" s="29">
        <f t="shared" si="275"/>
        <v>1.8108651911468814E-2</v>
      </c>
      <c r="G605" s="30">
        <f t="shared" si="273"/>
        <v>-0.59090909090909094</v>
      </c>
      <c r="H605" s="48">
        <f t="shared" si="276"/>
        <v>-4.5774647887323945E-2</v>
      </c>
    </row>
    <row r="606" spans="1:8" s="31" customFormat="1" ht="15" x14ac:dyDescent="0.2">
      <c r="A606" s="66"/>
      <c r="B606" s="47" t="s">
        <v>144</v>
      </c>
      <c r="C606" s="28">
        <v>0</v>
      </c>
      <c r="D606" s="28">
        <v>2</v>
      </c>
      <c r="E606" s="29" t="str">
        <f t="shared" si="274"/>
        <v/>
      </c>
      <c r="F606" s="29">
        <f t="shared" si="275"/>
        <v>4.0241448692152921E-3</v>
      </c>
      <c r="G606" s="30">
        <f t="shared" si="273"/>
        <v>1</v>
      </c>
      <c r="H606" s="48" t="str">
        <f t="shared" si="276"/>
        <v/>
      </c>
    </row>
    <row r="607" spans="1:8" s="31" customFormat="1" ht="15" x14ac:dyDescent="0.2">
      <c r="A607" s="66"/>
      <c r="B607" s="47" t="s">
        <v>145</v>
      </c>
      <c r="C607" s="28">
        <v>2</v>
      </c>
      <c r="D607" s="28">
        <v>4</v>
      </c>
      <c r="E607" s="29">
        <f t="shared" si="274"/>
        <v>7.0422535211267607E-3</v>
      </c>
      <c r="F607" s="29">
        <f t="shared" si="275"/>
        <v>8.0482897384305842E-3</v>
      </c>
      <c r="G607" s="30">
        <f t="shared" si="273"/>
        <v>1</v>
      </c>
      <c r="H607" s="48">
        <f t="shared" si="276"/>
        <v>7.0422535211267607E-3</v>
      </c>
    </row>
    <row r="608" spans="1:8" s="31" customFormat="1" ht="15" x14ac:dyDescent="0.2">
      <c r="A608" s="66"/>
      <c r="B608" s="47" t="s">
        <v>318</v>
      </c>
      <c r="C608" s="28">
        <v>170</v>
      </c>
      <c r="D608" s="28">
        <v>191</v>
      </c>
      <c r="E608" s="29">
        <f t="shared" si="274"/>
        <v>0.59859154929577463</v>
      </c>
      <c r="F608" s="29">
        <f t="shared" si="275"/>
        <v>0.38430583501006038</v>
      </c>
      <c r="G608" s="30">
        <f t="shared" si="273"/>
        <v>0.12352941176470589</v>
      </c>
      <c r="H608" s="48">
        <f t="shared" si="276"/>
        <v>7.3943661971830985E-2</v>
      </c>
    </row>
    <row r="609" spans="1:8" s="31" customFormat="1" ht="15" x14ac:dyDescent="0.2">
      <c r="A609" s="66"/>
      <c r="B609" s="47" t="s">
        <v>146</v>
      </c>
      <c r="C609" s="28">
        <v>17</v>
      </c>
      <c r="D609" s="28">
        <v>12</v>
      </c>
      <c r="E609" s="29">
        <f t="shared" si="274"/>
        <v>5.9859154929577461E-2</v>
      </c>
      <c r="F609" s="29">
        <f t="shared" si="275"/>
        <v>2.4144869215291749E-2</v>
      </c>
      <c r="G609" s="30">
        <f t="shared" si="273"/>
        <v>-0.29411764705882354</v>
      </c>
      <c r="H609" s="48">
        <f t="shared" si="276"/>
        <v>-1.7605633802816902E-2</v>
      </c>
    </row>
    <row r="610" spans="1:8" s="31" customFormat="1" ht="15" x14ac:dyDescent="0.2">
      <c r="A610" s="66"/>
      <c r="B610" s="47" t="s">
        <v>319</v>
      </c>
      <c r="C610" s="28">
        <v>0</v>
      </c>
      <c r="D610" s="28">
        <v>2</v>
      </c>
      <c r="E610" s="29" t="str">
        <f t="shared" si="274"/>
        <v/>
      </c>
      <c r="F610" s="29">
        <f t="shared" si="275"/>
        <v>4.0241448692152921E-3</v>
      </c>
      <c r="G610" s="30">
        <f t="shared" si="273"/>
        <v>1</v>
      </c>
      <c r="H610" s="48" t="str">
        <f t="shared" si="276"/>
        <v/>
      </c>
    </row>
    <row r="611" spans="1:8" s="31" customFormat="1" ht="15" x14ac:dyDescent="0.2">
      <c r="A611" s="66"/>
      <c r="B611" s="47" t="s">
        <v>147</v>
      </c>
      <c r="C611" s="28">
        <v>1</v>
      </c>
      <c r="D611" s="28">
        <v>1</v>
      </c>
      <c r="E611" s="29">
        <f t="shared" si="274"/>
        <v>3.5211267605633804E-3</v>
      </c>
      <c r="F611" s="29">
        <f t="shared" si="275"/>
        <v>2.012072434607646E-3</v>
      </c>
      <c r="G611" s="30">
        <f t="shared" si="273"/>
        <v>0</v>
      </c>
      <c r="H611" s="48">
        <f t="shared" si="276"/>
        <v>0</v>
      </c>
    </row>
    <row r="612" spans="1:8" s="31" customFormat="1" ht="15" x14ac:dyDescent="0.2">
      <c r="A612" s="66"/>
      <c r="B612" s="47" t="s">
        <v>148</v>
      </c>
      <c r="C612" s="28">
        <v>0</v>
      </c>
      <c r="D612" s="28">
        <v>0</v>
      </c>
      <c r="E612" s="29" t="str">
        <f t="shared" si="274"/>
        <v/>
      </c>
      <c r="F612" s="29" t="str">
        <f t="shared" si="275"/>
        <v/>
      </c>
      <c r="G612" s="30" t="str">
        <f t="shared" si="273"/>
        <v xml:space="preserve"> </v>
      </c>
      <c r="H612" s="48" t="str">
        <f t="shared" si="276"/>
        <v/>
      </c>
    </row>
    <row r="613" spans="1:8" s="31" customFormat="1" ht="15" x14ac:dyDescent="0.2">
      <c r="A613" s="66"/>
      <c r="B613" s="47" t="s">
        <v>320</v>
      </c>
      <c r="C613" s="28">
        <v>4</v>
      </c>
      <c r="D613" s="28">
        <v>27</v>
      </c>
      <c r="E613" s="29">
        <f t="shared" si="274"/>
        <v>1.4084507042253521E-2</v>
      </c>
      <c r="F613" s="29">
        <f t="shared" si="275"/>
        <v>5.4325955734406441E-2</v>
      </c>
      <c r="G613" s="30">
        <f t="shared" si="273"/>
        <v>5.75</v>
      </c>
      <c r="H613" s="48">
        <f t="shared" si="276"/>
        <v>8.098591549295775E-2</v>
      </c>
    </row>
    <row r="614" spans="1:8" s="31" customFormat="1" ht="15" x14ac:dyDescent="0.2">
      <c r="A614" s="66"/>
      <c r="B614" s="47" t="s">
        <v>321</v>
      </c>
      <c r="C614" s="28">
        <v>0</v>
      </c>
      <c r="D614" s="28">
        <v>0</v>
      </c>
      <c r="E614" s="29" t="str">
        <f t="shared" si="274"/>
        <v/>
      </c>
      <c r="F614" s="29" t="str">
        <f t="shared" si="275"/>
        <v/>
      </c>
      <c r="G614" s="30" t="str">
        <f t="shared" si="273"/>
        <v xml:space="preserve"> </v>
      </c>
      <c r="H614" s="48" t="str">
        <f t="shared" si="276"/>
        <v/>
      </c>
    </row>
    <row r="615" spans="1:8" s="31" customFormat="1" ht="30" x14ac:dyDescent="0.2">
      <c r="A615" s="66"/>
      <c r="B615" s="47" t="s">
        <v>322</v>
      </c>
      <c r="C615" s="28">
        <v>0</v>
      </c>
      <c r="D615" s="28">
        <v>0</v>
      </c>
      <c r="E615" s="29" t="str">
        <f t="shared" si="274"/>
        <v/>
      </c>
      <c r="F615" s="29" t="str">
        <f t="shared" si="275"/>
        <v/>
      </c>
      <c r="G615" s="30" t="str">
        <f t="shared" si="273"/>
        <v xml:space="preserve"> </v>
      </c>
      <c r="H615" s="48" t="str">
        <f t="shared" si="276"/>
        <v/>
      </c>
    </row>
    <row r="616" spans="1:8" s="31" customFormat="1" ht="15" x14ac:dyDescent="0.2">
      <c r="A616" s="66"/>
      <c r="B616" s="47" t="s">
        <v>642</v>
      </c>
      <c r="C616" s="28">
        <v>0</v>
      </c>
      <c r="D616" s="28">
        <v>3</v>
      </c>
      <c r="E616" s="29" t="str">
        <f t="shared" si="274"/>
        <v/>
      </c>
      <c r="F616" s="29">
        <f t="shared" si="275"/>
        <v>6.0362173038229373E-3</v>
      </c>
      <c r="G616" s="30">
        <f t="shared" si="273"/>
        <v>1</v>
      </c>
      <c r="H616" s="48" t="str">
        <f t="shared" si="276"/>
        <v/>
      </c>
    </row>
    <row r="617" spans="1:8" s="31" customFormat="1" ht="16.5" customHeight="1" thickBot="1" x14ac:dyDescent="0.25">
      <c r="A617" s="66"/>
      <c r="B617" s="49" t="s">
        <v>495</v>
      </c>
      <c r="C617" s="50">
        <v>25</v>
      </c>
      <c r="D617" s="50">
        <v>34</v>
      </c>
      <c r="E617" s="54">
        <f t="shared" si="274"/>
        <v>8.8028169014084501E-2</v>
      </c>
      <c r="F617" s="54">
        <f t="shared" si="275"/>
        <v>6.8410462776659964E-2</v>
      </c>
      <c r="G617" s="62">
        <f t="shared" si="273"/>
        <v>0.36</v>
      </c>
      <c r="H617" s="52">
        <f t="shared" si="276"/>
        <v>3.1690140845070422E-2</v>
      </c>
    </row>
    <row r="618" spans="1:8" x14ac:dyDescent="0.2">
      <c r="B618" s="4" t="s">
        <v>361</v>
      </c>
      <c r="D618" s="2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18"/>
  <sheetViews>
    <sheetView showGridLines="0" tabSelected="1" workbookViewId="0"/>
  </sheetViews>
  <sheetFormatPr baseColWidth="10" defaultRowHeight="12.75" x14ac:dyDescent="0.2"/>
  <cols>
    <col min="1" max="1" width="8.28515625" style="64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26"/>
      <c r="C1" s="5"/>
      <c r="D1" s="78" t="s">
        <v>364</v>
      </c>
      <c r="E1" s="78"/>
      <c r="F1" s="78"/>
      <c r="G1" s="78"/>
      <c r="H1" s="78"/>
    </row>
    <row r="2" spans="1:8" ht="20.100000000000001" customHeight="1" thickBot="1" x14ac:dyDescent="0.25">
      <c r="B2" s="27"/>
      <c r="C2" s="6"/>
      <c r="D2" s="79"/>
      <c r="E2" s="79"/>
      <c r="F2" s="79"/>
      <c r="G2" s="79"/>
      <c r="H2" s="79"/>
    </row>
    <row r="3" spans="1:8" ht="20.100000000000001" customHeight="1" thickBot="1" x14ac:dyDescent="0.25">
      <c r="B3" s="27"/>
      <c r="C3" s="6"/>
      <c r="D3" s="37" t="s">
        <v>363</v>
      </c>
      <c r="E3" s="80" t="s">
        <v>632</v>
      </c>
      <c r="F3" s="80"/>
      <c r="G3" s="80"/>
      <c r="H3" s="80"/>
    </row>
    <row r="4" spans="1:8" ht="20.100000000000001" customHeight="1" x14ac:dyDescent="0.2">
      <c r="B4" s="27"/>
      <c r="C4" s="7"/>
      <c r="D4" s="81" t="s">
        <v>372</v>
      </c>
      <c r="E4" s="81"/>
      <c r="F4" s="81"/>
      <c r="G4" s="81"/>
      <c r="H4" s="81"/>
    </row>
    <row r="5" spans="1:8" ht="13.5" thickBot="1" x14ac:dyDescent="0.25">
      <c r="B5" s="7"/>
      <c r="C5" s="7"/>
      <c r="D5" s="81"/>
      <c r="E5" s="81"/>
      <c r="F5" s="81"/>
      <c r="G5" s="81"/>
      <c r="H5" s="81"/>
    </row>
    <row r="6" spans="1:8" s="8" customFormat="1" ht="30" customHeight="1" x14ac:dyDescent="0.2">
      <c r="A6" s="65"/>
      <c r="B6" s="82" t="s">
        <v>354</v>
      </c>
      <c r="C6" s="74" t="s">
        <v>355</v>
      </c>
      <c r="D6" s="75"/>
      <c r="E6" s="74" t="s">
        <v>409</v>
      </c>
      <c r="F6" s="75"/>
      <c r="G6" s="76" t="s">
        <v>631</v>
      </c>
      <c r="H6" s="72" t="s">
        <v>330</v>
      </c>
    </row>
    <row r="7" spans="1:8" s="8" customFormat="1" x14ac:dyDescent="0.2">
      <c r="A7" s="65"/>
      <c r="B7" s="83"/>
      <c r="C7" s="36">
        <v>2020</v>
      </c>
      <c r="D7" s="36">
        <v>2021</v>
      </c>
      <c r="E7" s="36">
        <v>2020</v>
      </c>
      <c r="F7" s="36">
        <v>2021</v>
      </c>
      <c r="G7" s="77"/>
      <c r="H7" s="73"/>
    </row>
    <row r="8" spans="1:8" s="8" customFormat="1" x14ac:dyDescent="0.2">
      <c r="A8" s="65"/>
      <c r="B8" s="38" t="s">
        <v>350</v>
      </c>
      <c r="C8" s="9">
        <f>+C18+C75+C176+C355+C590</f>
        <v>6278</v>
      </c>
      <c r="D8" s="9">
        <f>+D18+D75+D176+D355+D590</f>
        <v>4284</v>
      </c>
      <c r="E8" s="10">
        <f>SUM(E9:E13)</f>
        <v>1</v>
      </c>
      <c r="F8" s="10">
        <f>SUM(F9:F13)</f>
        <v>1</v>
      </c>
      <c r="G8" s="11">
        <f>+(D8-C8)/C8</f>
        <v>-0.31761707550175217</v>
      </c>
      <c r="H8" s="39">
        <f>+E8*G8</f>
        <v>-0.31761707550175217</v>
      </c>
    </row>
    <row r="9" spans="1:8" s="8" customFormat="1" x14ac:dyDescent="0.2">
      <c r="A9" s="65"/>
      <c r="B9" s="40" t="str">
        <f>+B18</f>
        <v>Total Vacantes en ocupaciones de nivel Directivo</v>
      </c>
      <c r="C9" s="13">
        <f>+C18</f>
        <v>20</v>
      </c>
      <c r="D9" s="13">
        <f>+D18</f>
        <v>12</v>
      </c>
      <c r="E9" s="14">
        <f>C9/$C$8</f>
        <v>3.1857279388340237E-3</v>
      </c>
      <c r="F9" s="14">
        <f>D9/$D$8</f>
        <v>2.8011204481792717E-3</v>
      </c>
      <c r="G9" s="15">
        <f>+IF(OR(AND(D9=0),(C9=0)),"0",((D9-C9)/C9))</f>
        <v>-0.4</v>
      </c>
      <c r="H9" s="41">
        <f>+IF(OR(AND(E9=""),(G9="")),"",E9*G9)</f>
        <v>-1.2742911755336097E-3</v>
      </c>
    </row>
    <row r="10" spans="1:8" s="8" customFormat="1" x14ac:dyDescent="0.2">
      <c r="A10" s="65"/>
      <c r="B10" s="40" t="str">
        <f>+B75</f>
        <v xml:space="preserve">Total Vacantes en ocupaciones de nivel Profesional </v>
      </c>
      <c r="C10" s="13">
        <f>+C75</f>
        <v>366</v>
      </c>
      <c r="D10" s="13">
        <f>+D75</f>
        <v>276</v>
      </c>
      <c r="E10" s="14">
        <f>C10/$C$8</f>
        <v>5.8298821280662633E-2</v>
      </c>
      <c r="F10" s="14">
        <f>D10/$D$8</f>
        <v>6.4425770308123242E-2</v>
      </c>
      <c r="G10" s="15">
        <f>+IF(OR(AND(D10=0),(C10=0)),"0",((D10-C10)/C10))</f>
        <v>-0.24590163934426229</v>
      </c>
      <c r="H10" s="41">
        <f>+IF(OR(AND(E10=""),(G10="")),"",E10*G10)</f>
        <v>-1.4335775724753107E-2</v>
      </c>
    </row>
    <row r="11" spans="1:8" s="8" customFormat="1" ht="24" x14ac:dyDescent="0.2">
      <c r="A11" s="65"/>
      <c r="B11" s="40" t="str">
        <f>+B176</f>
        <v>Total Vacantes en ocupaciones de nivel Técnicos Profesionales - Tecnólogos</v>
      </c>
      <c r="C11" s="13">
        <f>+C176</f>
        <v>1388</v>
      </c>
      <c r="D11" s="13">
        <f>+D176</f>
        <v>888</v>
      </c>
      <c r="E11" s="14">
        <f>C11/$C$8</f>
        <v>0.22108951895508125</v>
      </c>
      <c r="F11" s="14">
        <f>D11/$D$8</f>
        <v>0.20728291316526612</v>
      </c>
      <c r="G11" s="15">
        <f>+IF(OR(AND(D11=0),(C11=0)),"0",((D11-C11)/C11))</f>
        <v>-0.36023054755043227</v>
      </c>
      <c r="H11" s="41">
        <f>+IF(OR(AND(E11=""),(G11="")),"",E11*G11)</f>
        <v>-7.9643198470850593E-2</v>
      </c>
    </row>
    <row r="12" spans="1:8" s="8" customFormat="1" x14ac:dyDescent="0.2">
      <c r="A12" s="65"/>
      <c r="B12" s="40" t="str">
        <f>+B355</f>
        <v>Total Vacantes  en ocupaciones de nivel Calificados</v>
      </c>
      <c r="C12" s="13">
        <f>+C355</f>
        <v>3769</v>
      </c>
      <c r="D12" s="13">
        <f>+D355</f>
        <v>2021</v>
      </c>
      <c r="E12" s="14">
        <f>C12/$C$8</f>
        <v>0.60035043007327171</v>
      </c>
      <c r="F12" s="14">
        <f>D12/$D$8</f>
        <v>0.47175536881419233</v>
      </c>
      <c r="G12" s="15">
        <f>+IF(OR(AND(D12=0),(C12=0)),"0",((D12-C12)/C12))</f>
        <v>-0.46378349694879278</v>
      </c>
      <c r="H12" s="41">
        <f>+IF(OR(AND(E12=""),(G12="")),"",E12*G12)</f>
        <v>-0.27843262185409362</v>
      </c>
    </row>
    <row r="13" spans="1:8" s="8" customFormat="1" ht="13.5" thickBot="1" x14ac:dyDescent="0.25">
      <c r="A13" s="65"/>
      <c r="B13" s="42" t="str">
        <f>+B590</f>
        <v>Total Vacantes en ocupaciones de nivel Elemental</v>
      </c>
      <c r="C13" s="43">
        <f>+C590</f>
        <v>735</v>
      </c>
      <c r="D13" s="43">
        <f>+D590</f>
        <v>1087</v>
      </c>
      <c r="E13" s="44">
        <f>C13/$C$8</f>
        <v>0.11707550175215037</v>
      </c>
      <c r="F13" s="44">
        <f>D13/$D$8</f>
        <v>0.25373482726423902</v>
      </c>
      <c r="G13" s="45">
        <f>+IF(OR(AND(D13=0),(C13=0)),"0",((D13-C13)/C13))</f>
        <v>0.47891156462585033</v>
      </c>
      <c r="H13" s="46">
        <f>+IF(OR(AND(E13=""),(G13="")),"",E13*G13)</f>
        <v>5.6068811723478815E-2</v>
      </c>
    </row>
    <row r="14" spans="1:8" s="8" customFormat="1" x14ac:dyDescent="0.2">
      <c r="A14" s="65"/>
      <c r="B14" s="4" t="s">
        <v>361</v>
      </c>
      <c r="C14" s="16"/>
      <c r="D14" s="16"/>
    </row>
    <row r="15" spans="1:8" s="8" customFormat="1" ht="13.5" thickBot="1" x14ac:dyDescent="0.25">
      <c r="A15" s="65"/>
      <c r="B15" s="16"/>
      <c r="C15" s="16"/>
      <c r="D15" s="16"/>
    </row>
    <row r="16" spans="1:8" s="8" customFormat="1" ht="30" customHeight="1" x14ac:dyDescent="0.2">
      <c r="A16" s="65"/>
      <c r="B16" s="82" t="s">
        <v>354</v>
      </c>
      <c r="C16" s="74" t="s">
        <v>355</v>
      </c>
      <c r="D16" s="75"/>
      <c r="E16" s="74" t="s">
        <v>409</v>
      </c>
      <c r="F16" s="75"/>
      <c r="G16" s="76" t="s">
        <v>631</v>
      </c>
      <c r="H16" s="72" t="s">
        <v>330</v>
      </c>
    </row>
    <row r="17" spans="1:8" s="8" customFormat="1" x14ac:dyDescent="0.2">
      <c r="A17" s="65"/>
      <c r="B17" s="83"/>
      <c r="C17" s="36">
        <v>2020</v>
      </c>
      <c r="D17" s="36">
        <v>2021</v>
      </c>
      <c r="E17" s="36">
        <v>2020</v>
      </c>
      <c r="F17" s="36">
        <v>2021</v>
      </c>
      <c r="G17" s="77"/>
      <c r="H17" s="73"/>
    </row>
    <row r="18" spans="1:8" s="8" customFormat="1" x14ac:dyDescent="0.2">
      <c r="A18" s="65"/>
      <c r="B18" s="38" t="s">
        <v>356</v>
      </c>
      <c r="C18" s="9">
        <f>SUM(C19:C69)</f>
        <v>20</v>
      </c>
      <c r="D18" s="9">
        <f>SUM(D19:D69)</f>
        <v>12</v>
      </c>
      <c r="E18" s="10">
        <f>+IF(C18=0,"",C18/C$18)</f>
        <v>1</v>
      </c>
      <c r="F18" s="10">
        <f>+IF(D18=0,"",D18/D$18)</f>
        <v>1</v>
      </c>
      <c r="G18" s="11">
        <f>+IF(OR(AND(D18=0),(C18=0)),"0",((D18-C18)/C18))</f>
        <v>-0.4</v>
      </c>
      <c r="H18" s="39">
        <f>+IF(OR(AND(E18=""),(G18="")),"",E18*G18)</f>
        <v>-0.4</v>
      </c>
    </row>
    <row r="19" spans="1:8" s="31" customFormat="1" ht="15" x14ac:dyDescent="0.2">
      <c r="A19" s="66"/>
      <c r="B19" s="47" t="s">
        <v>0</v>
      </c>
      <c r="C19" s="28">
        <v>0</v>
      </c>
      <c r="D19" s="28">
        <v>0</v>
      </c>
      <c r="E19" s="33" t="str">
        <f>+IF(C19=0,"",C19/C$18)</f>
        <v/>
      </c>
      <c r="F19" s="33" t="str">
        <f>+IF(D19=0,"",D19/D$18)</f>
        <v/>
      </c>
      <c r="G19" s="30" t="str">
        <f>+IF(AND(C19=0,D19=0)," ",IF(C19=0,1,IF(D19=0,-1,(D19-C19)/C19)))</f>
        <v xml:space="preserve"> </v>
      </c>
      <c r="H19" s="48" t="str">
        <f>+IF(OR(AND(E19=""),(G19="")),"",E19*G19)</f>
        <v/>
      </c>
    </row>
    <row r="20" spans="1:8" s="31" customFormat="1" ht="15" x14ac:dyDescent="0.2">
      <c r="A20" s="66"/>
      <c r="B20" s="47" t="s">
        <v>149</v>
      </c>
      <c r="C20" s="28">
        <v>0</v>
      </c>
      <c r="D20" s="28">
        <v>0</v>
      </c>
      <c r="E20" s="33" t="str">
        <f t="shared" ref="E20:E69" si="0">+IF(C20=0,"",C20/C$18)</f>
        <v/>
      </c>
      <c r="F20" s="33" t="str">
        <f t="shared" ref="F20:F69" si="1">+IF(D20=0,"",D20/D$18)</f>
        <v/>
      </c>
      <c r="G20" s="30" t="str">
        <f t="shared" ref="G20:G69" si="2">+IF(AND(C20=0,D20=0)," ",IF(C20=0,1,IF(D20=0,-1,(D20-C20)/C20)))</f>
        <v xml:space="preserve"> </v>
      </c>
      <c r="H20" s="48" t="str">
        <f t="shared" ref="H20:H69" si="3">+IF(OR(AND(E20=""),(G20="")),"",E20*G20)</f>
        <v/>
      </c>
    </row>
    <row r="21" spans="1:8" s="31" customFormat="1" ht="30" x14ac:dyDescent="0.2">
      <c r="A21" s="66"/>
      <c r="B21" s="47" t="s">
        <v>1</v>
      </c>
      <c r="C21" s="28">
        <v>0</v>
      </c>
      <c r="D21" s="28">
        <v>0</v>
      </c>
      <c r="E21" s="33" t="str">
        <f t="shared" si="0"/>
        <v/>
      </c>
      <c r="F21" s="33" t="str">
        <f t="shared" si="1"/>
        <v/>
      </c>
      <c r="G21" s="30" t="str">
        <f t="shared" si="2"/>
        <v xml:space="preserve"> </v>
      </c>
      <c r="H21" s="48" t="str">
        <f t="shared" si="3"/>
        <v/>
      </c>
    </row>
    <row r="22" spans="1:8" s="31" customFormat="1" ht="30" x14ac:dyDescent="0.2">
      <c r="A22" s="66"/>
      <c r="B22" s="47" t="s">
        <v>412</v>
      </c>
      <c r="C22" s="28">
        <v>0</v>
      </c>
      <c r="D22" s="28">
        <v>0</v>
      </c>
      <c r="E22" s="33" t="str">
        <f t="shared" si="0"/>
        <v/>
      </c>
      <c r="F22" s="33" t="str">
        <f t="shared" si="1"/>
        <v/>
      </c>
      <c r="G22" s="30" t="str">
        <f t="shared" si="2"/>
        <v xml:space="preserve"> </v>
      </c>
      <c r="H22" s="48" t="str">
        <f t="shared" si="3"/>
        <v/>
      </c>
    </row>
    <row r="23" spans="1:8" s="31" customFormat="1" ht="30" x14ac:dyDescent="0.2">
      <c r="A23" s="66"/>
      <c r="B23" s="47" t="s">
        <v>150</v>
      </c>
      <c r="C23" s="28">
        <v>0</v>
      </c>
      <c r="D23" s="28">
        <v>0</v>
      </c>
      <c r="E23" s="33" t="str">
        <f t="shared" si="0"/>
        <v/>
      </c>
      <c r="F23" s="33" t="str">
        <f t="shared" si="1"/>
        <v/>
      </c>
      <c r="G23" s="30" t="str">
        <f t="shared" si="2"/>
        <v xml:space="preserve"> </v>
      </c>
      <c r="H23" s="48" t="str">
        <f t="shared" si="3"/>
        <v/>
      </c>
    </row>
    <row r="24" spans="1:8" s="31" customFormat="1" ht="30" x14ac:dyDescent="0.2">
      <c r="A24" s="66"/>
      <c r="B24" s="47" t="s">
        <v>151</v>
      </c>
      <c r="C24" s="28">
        <v>0</v>
      </c>
      <c r="D24" s="28">
        <v>0</v>
      </c>
      <c r="E24" s="33" t="str">
        <f t="shared" si="0"/>
        <v/>
      </c>
      <c r="F24" s="33" t="str">
        <f t="shared" si="1"/>
        <v/>
      </c>
      <c r="G24" s="30" t="str">
        <f t="shared" si="2"/>
        <v xml:space="preserve"> </v>
      </c>
      <c r="H24" s="48" t="str">
        <f t="shared" si="3"/>
        <v/>
      </c>
    </row>
    <row r="25" spans="1:8" s="31" customFormat="1" ht="30" x14ac:dyDescent="0.2">
      <c r="A25" s="66"/>
      <c r="B25" s="47" t="s">
        <v>496</v>
      </c>
      <c r="C25" s="28">
        <v>0</v>
      </c>
      <c r="D25" s="28">
        <v>0</v>
      </c>
      <c r="E25" s="33" t="str">
        <f t="shared" ref="E25:E27" si="4">+IF(C25=0,"",C25/C$18)</f>
        <v/>
      </c>
      <c r="F25" s="33" t="str">
        <f t="shared" ref="F25:F27" si="5">+IF(D25=0,"",D25/D$18)</f>
        <v/>
      </c>
      <c r="G25" s="30" t="str">
        <f t="shared" si="2"/>
        <v xml:space="preserve"> </v>
      </c>
      <c r="H25" s="48" t="str">
        <f t="shared" ref="H25:H27" si="6">+IF(OR(AND(E25=""),(G25="")),"",E25*G25)</f>
        <v/>
      </c>
    </row>
    <row r="26" spans="1:8" s="31" customFormat="1" ht="15" x14ac:dyDescent="0.2">
      <c r="A26" s="66"/>
      <c r="B26" s="47" t="s">
        <v>2</v>
      </c>
      <c r="C26" s="28">
        <v>0</v>
      </c>
      <c r="D26" s="28">
        <v>1</v>
      </c>
      <c r="E26" s="33" t="str">
        <f t="shared" si="4"/>
        <v/>
      </c>
      <c r="F26" s="33">
        <f t="shared" si="5"/>
        <v>8.3333333333333329E-2</v>
      </c>
      <c r="G26" s="30">
        <f t="shared" si="2"/>
        <v>1</v>
      </c>
      <c r="H26" s="48" t="str">
        <f t="shared" si="6"/>
        <v/>
      </c>
    </row>
    <row r="27" spans="1:8" s="31" customFormat="1" ht="15" x14ac:dyDescent="0.2">
      <c r="A27" s="66"/>
      <c r="B27" s="47" t="s">
        <v>555</v>
      </c>
      <c r="C27" s="28">
        <v>0</v>
      </c>
      <c r="D27" s="28">
        <v>0</v>
      </c>
      <c r="E27" s="33" t="str">
        <f t="shared" si="4"/>
        <v/>
      </c>
      <c r="F27" s="33" t="str">
        <f t="shared" si="5"/>
        <v/>
      </c>
      <c r="G27" s="30" t="str">
        <f t="shared" si="2"/>
        <v xml:space="preserve"> </v>
      </c>
      <c r="H27" s="48" t="str">
        <f t="shared" si="6"/>
        <v/>
      </c>
    </row>
    <row r="28" spans="1:8" s="31" customFormat="1" ht="15" x14ac:dyDescent="0.2">
      <c r="A28" s="66"/>
      <c r="B28" s="47" t="s">
        <v>3</v>
      </c>
      <c r="C28" s="28">
        <v>1</v>
      </c>
      <c r="D28" s="28">
        <v>0</v>
      </c>
      <c r="E28" s="33">
        <f t="shared" si="0"/>
        <v>0.05</v>
      </c>
      <c r="F28" s="33" t="str">
        <f t="shared" si="1"/>
        <v/>
      </c>
      <c r="G28" s="30">
        <f t="shared" si="2"/>
        <v>-1</v>
      </c>
      <c r="H28" s="48">
        <f t="shared" si="3"/>
        <v>-0.05</v>
      </c>
    </row>
    <row r="29" spans="1:8" s="31" customFormat="1" ht="15" x14ac:dyDescent="0.2">
      <c r="A29" s="66"/>
      <c r="B29" s="47" t="s">
        <v>5</v>
      </c>
      <c r="C29" s="28">
        <v>0</v>
      </c>
      <c r="D29" s="28">
        <v>1</v>
      </c>
      <c r="E29" s="33" t="str">
        <f t="shared" si="0"/>
        <v/>
      </c>
      <c r="F29" s="33">
        <f t="shared" si="1"/>
        <v>8.3333333333333329E-2</v>
      </c>
      <c r="G29" s="30">
        <f t="shared" si="2"/>
        <v>1</v>
      </c>
      <c r="H29" s="48" t="str">
        <f t="shared" si="3"/>
        <v/>
      </c>
    </row>
    <row r="30" spans="1:8" s="31" customFormat="1" ht="15" x14ac:dyDescent="0.2">
      <c r="A30" s="66"/>
      <c r="B30" s="47" t="s">
        <v>152</v>
      </c>
      <c r="C30" s="28">
        <v>0</v>
      </c>
      <c r="D30" s="28">
        <v>0</v>
      </c>
      <c r="E30" s="33" t="str">
        <f t="shared" si="0"/>
        <v/>
      </c>
      <c r="F30" s="33" t="str">
        <f t="shared" si="1"/>
        <v/>
      </c>
      <c r="G30" s="30" t="str">
        <f t="shared" si="2"/>
        <v xml:space="preserve"> </v>
      </c>
      <c r="H30" s="48" t="str">
        <f t="shared" si="3"/>
        <v/>
      </c>
    </row>
    <row r="31" spans="1:8" s="31" customFormat="1" ht="15" x14ac:dyDescent="0.2">
      <c r="A31" s="66"/>
      <c r="B31" s="47" t="s">
        <v>153</v>
      </c>
      <c r="C31" s="28">
        <v>0</v>
      </c>
      <c r="D31" s="28">
        <v>1</v>
      </c>
      <c r="E31" s="33" t="str">
        <f t="shared" si="0"/>
        <v/>
      </c>
      <c r="F31" s="33">
        <f t="shared" si="1"/>
        <v>8.3333333333333329E-2</v>
      </c>
      <c r="G31" s="30">
        <f t="shared" si="2"/>
        <v>1</v>
      </c>
      <c r="H31" s="48" t="str">
        <f t="shared" si="3"/>
        <v/>
      </c>
    </row>
    <row r="32" spans="1:8" s="31" customFormat="1" ht="15" x14ac:dyDescent="0.2">
      <c r="A32" s="66"/>
      <c r="B32" s="47" t="s">
        <v>4</v>
      </c>
      <c r="C32" s="28">
        <v>0</v>
      </c>
      <c r="D32" s="28">
        <v>0</v>
      </c>
      <c r="E32" s="33" t="str">
        <f t="shared" si="0"/>
        <v/>
      </c>
      <c r="F32" s="33" t="str">
        <f t="shared" si="1"/>
        <v/>
      </c>
      <c r="G32" s="30" t="str">
        <f t="shared" si="2"/>
        <v xml:space="preserve"> </v>
      </c>
      <c r="H32" s="48" t="str">
        <f t="shared" si="3"/>
        <v/>
      </c>
    </row>
    <row r="33" spans="1:8" s="31" customFormat="1" ht="15" x14ac:dyDescent="0.2">
      <c r="A33" s="66"/>
      <c r="B33" s="47" t="s">
        <v>6</v>
      </c>
      <c r="C33" s="28">
        <v>0</v>
      </c>
      <c r="D33" s="28">
        <v>0</v>
      </c>
      <c r="E33" s="33" t="str">
        <f t="shared" si="0"/>
        <v/>
      </c>
      <c r="F33" s="33" t="str">
        <f t="shared" si="1"/>
        <v/>
      </c>
      <c r="G33" s="30" t="str">
        <f t="shared" si="2"/>
        <v xml:space="preserve"> </v>
      </c>
      <c r="H33" s="48" t="str">
        <f t="shared" si="3"/>
        <v/>
      </c>
    </row>
    <row r="34" spans="1:8" s="31" customFormat="1" ht="15" x14ac:dyDescent="0.2">
      <c r="A34" s="66"/>
      <c r="B34" s="47" t="s">
        <v>154</v>
      </c>
      <c r="C34" s="28">
        <v>0</v>
      </c>
      <c r="D34" s="28">
        <v>0</v>
      </c>
      <c r="E34" s="33" t="str">
        <f t="shared" si="0"/>
        <v/>
      </c>
      <c r="F34" s="33" t="str">
        <f t="shared" si="1"/>
        <v/>
      </c>
      <c r="G34" s="30" t="str">
        <f t="shared" si="2"/>
        <v xml:space="preserve"> </v>
      </c>
      <c r="H34" s="48" t="str">
        <f t="shared" si="3"/>
        <v/>
      </c>
    </row>
    <row r="35" spans="1:8" s="31" customFormat="1" ht="15" x14ac:dyDescent="0.2">
      <c r="A35" s="66"/>
      <c r="B35" s="47" t="s">
        <v>155</v>
      </c>
      <c r="C35" s="28">
        <v>1</v>
      </c>
      <c r="D35" s="28">
        <v>0</v>
      </c>
      <c r="E35" s="33">
        <f t="shared" si="0"/>
        <v>0.05</v>
      </c>
      <c r="F35" s="33" t="str">
        <f t="shared" si="1"/>
        <v/>
      </c>
      <c r="G35" s="30">
        <f t="shared" si="2"/>
        <v>-1</v>
      </c>
      <c r="H35" s="48">
        <f t="shared" si="3"/>
        <v>-0.05</v>
      </c>
    </row>
    <row r="36" spans="1:8" s="31" customFormat="1" ht="30" x14ac:dyDescent="0.2">
      <c r="A36" s="66"/>
      <c r="B36" s="47" t="s">
        <v>156</v>
      </c>
      <c r="C36" s="28">
        <v>0</v>
      </c>
      <c r="D36" s="28">
        <v>0</v>
      </c>
      <c r="E36" s="33" t="str">
        <f t="shared" si="0"/>
        <v/>
      </c>
      <c r="F36" s="33" t="str">
        <f t="shared" si="1"/>
        <v/>
      </c>
      <c r="G36" s="30" t="str">
        <f t="shared" si="2"/>
        <v xml:space="preserve"> </v>
      </c>
      <c r="H36" s="48" t="str">
        <f t="shared" si="3"/>
        <v/>
      </c>
    </row>
    <row r="37" spans="1:8" s="31" customFormat="1" ht="15" x14ac:dyDescent="0.2">
      <c r="A37" s="66"/>
      <c r="B37" s="47" t="s">
        <v>157</v>
      </c>
      <c r="C37" s="28">
        <v>0</v>
      </c>
      <c r="D37" s="28">
        <v>0</v>
      </c>
      <c r="E37" s="33" t="str">
        <f t="shared" si="0"/>
        <v/>
      </c>
      <c r="F37" s="33" t="str">
        <f t="shared" si="1"/>
        <v/>
      </c>
      <c r="G37" s="30" t="str">
        <f t="shared" si="2"/>
        <v xml:space="preserve"> </v>
      </c>
      <c r="H37" s="48" t="str">
        <f t="shared" si="3"/>
        <v/>
      </c>
    </row>
    <row r="38" spans="1:8" s="31" customFormat="1" ht="15" x14ac:dyDescent="0.2">
      <c r="A38" s="66"/>
      <c r="B38" s="47" t="s">
        <v>7</v>
      </c>
      <c r="C38" s="28">
        <v>0</v>
      </c>
      <c r="D38" s="28">
        <v>0</v>
      </c>
      <c r="E38" s="33" t="str">
        <f t="shared" si="0"/>
        <v/>
      </c>
      <c r="F38" s="33" t="str">
        <f t="shared" si="1"/>
        <v/>
      </c>
      <c r="G38" s="30" t="str">
        <f t="shared" si="2"/>
        <v xml:space="preserve"> </v>
      </c>
      <c r="H38" s="48" t="str">
        <f t="shared" si="3"/>
        <v/>
      </c>
    </row>
    <row r="39" spans="1:8" s="31" customFormat="1" ht="15" x14ac:dyDescent="0.2">
      <c r="A39" s="66"/>
      <c r="B39" s="47" t="s">
        <v>158</v>
      </c>
      <c r="C39" s="28">
        <v>0</v>
      </c>
      <c r="D39" s="28">
        <v>0</v>
      </c>
      <c r="E39" s="33" t="str">
        <f t="shared" si="0"/>
        <v/>
      </c>
      <c r="F39" s="33" t="str">
        <f t="shared" si="1"/>
        <v/>
      </c>
      <c r="G39" s="30" t="str">
        <f t="shared" si="2"/>
        <v xml:space="preserve"> </v>
      </c>
      <c r="H39" s="48" t="str">
        <f t="shared" si="3"/>
        <v/>
      </c>
    </row>
    <row r="40" spans="1:8" s="31" customFormat="1" ht="15" x14ac:dyDescent="0.2">
      <c r="A40" s="66"/>
      <c r="B40" s="47" t="s">
        <v>159</v>
      </c>
      <c r="C40" s="28">
        <v>0</v>
      </c>
      <c r="D40" s="28">
        <v>0</v>
      </c>
      <c r="E40" s="33" t="str">
        <f t="shared" si="0"/>
        <v/>
      </c>
      <c r="F40" s="33" t="str">
        <f t="shared" si="1"/>
        <v/>
      </c>
      <c r="G40" s="30" t="str">
        <f t="shared" si="2"/>
        <v xml:space="preserve"> </v>
      </c>
      <c r="H40" s="48" t="str">
        <f t="shared" si="3"/>
        <v/>
      </c>
    </row>
    <row r="41" spans="1:8" s="31" customFormat="1" ht="15" x14ac:dyDescent="0.2">
      <c r="A41" s="66"/>
      <c r="B41" s="47" t="s">
        <v>160</v>
      </c>
      <c r="C41" s="28">
        <v>0</v>
      </c>
      <c r="D41" s="28">
        <v>0</v>
      </c>
      <c r="E41" s="33" t="str">
        <f t="shared" si="0"/>
        <v/>
      </c>
      <c r="F41" s="33" t="str">
        <f t="shared" si="1"/>
        <v/>
      </c>
      <c r="G41" s="30" t="str">
        <f t="shared" si="2"/>
        <v xml:space="preserve"> </v>
      </c>
      <c r="H41" s="48" t="str">
        <f t="shared" si="3"/>
        <v/>
      </c>
    </row>
    <row r="42" spans="1:8" s="31" customFormat="1" ht="15" x14ac:dyDescent="0.2">
      <c r="A42" s="66"/>
      <c r="B42" s="47" t="s">
        <v>161</v>
      </c>
      <c r="C42" s="28">
        <v>0</v>
      </c>
      <c r="D42" s="28">
        <v>0</v>
      </c>
      <c r="E42" s="33" t="str">
        <f t="shared" si="0"/>
        <v/>
      </c>
      <c r="F42" s="33" t="str">
        <f t="shared" si="1"/>
        <v/>
      </c>
      <c r="G42" s="30" t="str">
        <f t="shared" si="2"/>
        <v xml:space="preserve"> </v>
      </c>
      <c r="H42" s="48" t="str">
        <f t="shared" si="3"/>
        <v/>
      </c>
    </row>
    <row r="43" spans="1:8" s="31" customFormat="1" ht="30" x14ac:dyDescent="0.2">
      <c r="A43" s="66"/>
      <c r="B43" s="47" t="s">
        <v>162</v>
      </c>
      <c r="C43" s="28">
        <v>10</v>
      </c>
      <c r="D43" s="28">
        <v>0</v>
      </c>
      <c r="E43" s="33">
        <f t="shared" si="0"/>
        <v>0.5</v>
      </c>
      <c r="F43" s="33" t="str">
        <f t="shared" si="1"/>
        <v/>
      </c>
      <c r="G43" s="30">
        <f t="shared" si="2"/>
        <v>-1</v>
      </c>
      <c r="H43" s="48">
        <f t="shared" si="3"/>
        <v>-0.5</v>
      </c>
    </row>
    <row r="44" spans="1:8" s="31" customFormat="1" ht="15" x14ac:dyDescent="0.2">
      <c r="A44" s="66"/>
      <c r="B44" s="47" t="s">
        <v>163</v>
      </c>
      <c r="C44" s="28">
        <v>0</v>
      </c>
      <c r="D44" s="28">
        <v>2</v>
      </c>
      <c r="E44" s="33" t="str">
        <f t="shared" si="0"/>
        <v/>
      </c>
      <c r="F44" s="33">
        <f t="shared" si="1"/>
        <v>0.16666666666666666</v>
      </c>
      <c r="G44" s="30">
        <f t="shared" si="2"/>
        <v>1</v>
      </c>
      <c r="H44" s="48" t="str">
        <f t="shared" si="3"/>
        <v/>
      </c>
    </row>
    <row r="45" spans="1:8" s="31" customFormat="1" ht="15" x14ac:dyDescent="0.2">
      <c r="A45" s="66"/>
      <c r="B45" s="47" t="s">
        <v>8</v>
      </c>
      <c r="C45" s="28">
        <v>0</v>
      </c>
      <c r="D45" s="28">
        <v>0</v>
      </c>
      <c r="E45" s="33" t="str">
        <f t="shared" si="0"/>
        <v/>
      </c>
      <c r="F45" s="33" t="str">
        <f t="shared" si="1"/>
        <v/>
      </c>
      <c r="G45" s="30" t="str">
        <f t="shared" si="2"/>
        <v xml:space="preserve"> </v>
      </c>
      <c r="H45" s="48" t="str">
        <f t="shared" si="3"/>
        <v/>
      </c>
    </row>
    <row r="46" spans="1:8" s="31" customFormat="1" ht="15" x14ac:dyDescent="0.2">
      <c r="A46" s="66"/>
      <c r="B46" s="47" t="s">
        <v>413</v>
      </c>
      <c r="C46" s="28">
        <v>0</v>
      </c>
      <c r="D46" s="28">
        <v>0</v>
      </c>
      <c r="E46" s="33" t="str">
        <f t="shared" si="0"/>
        <v/>
      </c>
      <c r="F46" s="33" t="str">
        <f t="shared" si="1"/>
        <v/>
      </c>
      <c r="G46" s="30" t="str">
        <f t="shared" si="2"/>
        <v xml:space="preserve"> </v>
      </c>
      <c r="H46" s="48" t="str">
        <f t="shared" si="3"/>
        <v/>
      </c>
    </row>
    <row r="47" spans="1:8" s="31" customFormat="1" ht="15" x14ac:dyDescent="0.2">
      <c r="A47" s="66"/>
      <c r="B47" s="47" t="s">
        <v>164</v>
      </c>
      <c r="C47" s="28">
        <v>0</v>
      </c>
      <c r="D47" s="28">
        <v>0</v>
      </c>
      <c r="E47" s="33" t="str">
        <f t="shared" si="0"/>
        <v/>
      </c>
      <c r="F47" s="33" t="str">
        <f t="shared" si="1"/>
        <v/>
      </c>
      <c r="G47" s="30" t="str">
        <f t="shared" si="2"/>
        <v xml:space="preserve"> </v>
      </c>
      <c r="H47" s="48" t="str">
        <f t="shared" si="3"/>
        <v/>
      </c>
    </row>
    <row r="48" spans="1:8" s="31" customFormat="1" ht="30" x14ac:dyDescent="0.2">
      <c r="A48" s="66"/>
      <c r="B48" s="47" t="s">
        <v>556</v>
      </c>
      <c r="C48" s="28">
        <v>1</v>
      </c>
      <c r="D48" s="28">
        <v>1</v>
      </c>
      <c r="E48" s="33">
        <f t="shared" si="0"/>
        <v>0.05</v>
      </c>
      <c r="F48" s="33">
        <f t="shared" si="1"/>
        <v>8.3333333333333329E-2</v>
      </c>
      <c r="G48" s="30">
        <f t="shared" si="2"/>
        <v>0</v>
      </c>
      <c r="H48" s="48">
        <f t="shared" si="3"/>
        <v>0</v>
      </c>
    </row>
    <row r="49" spans="1:8" s="31" customFormat="1" ht="15" x14ac:dyDescent="0.2">
      <c r="A49" s="66"/>
      <c r="B49" s="47" t="s">
        <v>9</v>
      </c>
      <c r="C49" s="28">
        <v>1</v>
      </c>
      <c r="D49" s="28">
        <v>0</v>
      </c>
      <c r="E49" s="33">
        <f t="shared" si="0"/>
        <v>0.05</v>
      </c>
      <c r="F49" s="33" t="str">
        <f t="shared" si="1"/>
        <v/>
      </c>
      <c r="G49" s="30">
        <f t="shared" si="2"/>
        <v>-1</v>
      </c>
      <c r="H49" s="48">
        <f t="shared" si="3"/>
        <v>-0.05</v>
      </c>
    </row>
    <row r="50" spans="1:8" s="31" customFormat="1" ht="15" x14ac:dyDescent="0.2">
      <c r="A50" s="66"/>
      <c r="B50" s="47" t="s">
        <v>557</v>
      </c>
      <c r="C50" s="28">
        <v>0</v>
      </c>
      <c r="D50" s="28">
        <v>0</v>
      </c>
      <c r="E50" s="33" t="str">
        <f t="shared" si="0"/>
        <v/>
      </c>
      <c r="F50" s="33" t="str">
        <f t="shared" si="1"/>
        <v/>
      </c>
      <c r="G50" s="30" t="str">
        <f t="shared" si="2"/>
        <v xml:space="preserve"> </v>
      </c>
      <c r="H50" s="48" t="str">
        <f t="shared" si="3"/>
        <v/>
      </c>
    </row>
    <row r="51" spans="1:8" s="31" customFormat="1" ht="15" x14ac:dyDescent="0.2">
      <c r="A51" s="66"/>
      <c r="B51" s="47" t="s">
        <v>12</v>
      </c>
      <c r="C51" s="28">
        <v>0</v>
      </c>
      <c r="D51" s="28">
        <v>0</v>
      </c>
      <c r="E51" s="33" t="str">
        <f t="shared" si="0"/>
        <v/>
      </c>
      <c r="F51" s="33" t="str">
        <f t="shared" si="1"/>
        <v/>
      </c>
      <c r="G51" s="30" t="str">
        <f t="shared" si="2"/>
        <v xml:space="preserve"> </v>
      </c>
      <c r="H51" s="48" t="str">
        <f t="shared" si="3"/>
        <v/>
      </c>
    </row>
    <row r="52" spans="1:8" s="31" customFormat="1" ht="15" x14ac:dyDescent="0.2">
      <c r="A52" s="66"/>
      <c r="B52" s="47" t="s">
        <v>11</v>
      </c>
      <c r="C52" s="28">
        <v>0</v>
      </c>
      <c r="D52" s="28">
        <v>0</v>
      </c>
      <c r="E52" s="33" t="str">
        <f t="shared" si="0"/>
        <v/>
      </c>
      <c r="F52" s="33" t="str">
        <f t="shared" si="1"/>
        <v/>
      </c>
      <c r="G52" s="30" t="str">
        <f t="shared" si="2"/>
        <v xml:space="preserve"> </v>
      </c>
      <c r="H52" s="48" t="str">
        <f t="shared" si="3"/>
        <v/>
      </c>
    </row>
    <row r="53" spans="1:8" s="31" customFormat="1" ht="15" x14ac:dyDescent="0.2">
      <c r="A53" s="66"/>
      <c r="B53" s="47" t="s">
        <v>414</v>
      </c>
      <c r="C53" s="28">
        <v>0</v>
      </c>
      <c r="D53" s="28">
        <v>0</v>
      </c>
      <c r="E53" s="33" t="str">
        <f t="shared" si="0"/>
        <v/>
      </c>
      <c r="F53" s="33" t="str">
        <f t="shared" si="1"/>
        <v/>
      </c>
      <c r="G53" s="30" t="str">
        <f t="shared" si="2"/>
        <v xml:space="preserve"> </v>
      </c>
      <c r="H53" s="48" t="str">
        <f t="shared" si="3"/>
        <v/>
      </c>
    </row>
    <row r="54" spans="1:8" s="31" customFormat="1" ht="15" x14ac:dyDescent="0.2">
      <c r="A54" s="66"/>
      <c r="B54" s="47" t="s">
        <v>10</v>
      </c>
      <c r="C54" s="28">
        <v>0</v>
      </c>
      <c r="D54" s="28">
        <v>0</v>
      </c>
      <c r="E54" s="33" t="str">
        <f t="shared" si="0"/>
        <v/>
      </c>
      <c r="F54" s="33" t="str">
        <f t="shared" si="1"/>
        <v/>
      </c>
      <c r="G54" s="30" t="str">
        <f t="shared" si="2"/>
        <v xml:space="preserve"> </v>
      </c>
      <c r="H54" s="48" t="str">
        <f t="shared" si="3"/>
        <v/>
      </c>
    </row>
    <row r="55" spans="1:8" s="31" customFormat="1" ht="15" x14ac:dyDescent="0.2">
      <c r="A55" s="66"/>
      <c r="B55" s="47" t="s">
        <v>165</v>
      </c>
      <c r="C55" s="28">
        <v>0</v>
      </c>
      <c r="D55" s="28">
        <v>0</v>
      </c>
      <c r="E55" s="33" t="str">
        <f t="shared" si="0"/>
        <v/>
      </c>
      <c r="F55" s="33" t="str">
        <f t="shared" si="1"/>
        <v/>
      </c>
      <c r="G55" s="30" t="str">
        <f t="shared" si="2"/>
        <v xml:space="preserve"> </v>
      </c>
      <c r="H55" s="48" t="str">
        <f t="shared" si="3"/>
        <v/>
      </c>
    </row>
    <row r="56" spans="1:8" s="31" customFormat="1" ht="15" x14ac:dyDescent="0.2">
      <c r="A56" s="66"/>
      <c r="B56" s="47" t="s">
        <v>13</v>
      </c>
      <c r="C56" s="28">
        <v>0</v>
      </c>
      <c r="D56" s="28">
        <v>0</v>
      </c>
      <c r="E56" s="33" t="str">
        <f t="shared" si="0"/>
        <v/>
      </c>
      <c r="F56" s="33" t="str">
        <f t="shared" si="1"/>
        <v/>
      </c>
      <c r="G56" s="30" t="str">
        <f t="shared" si="2"/>
        <v xml:space="preserve"> </v>
      </c>
      <c r="H56" s="48" t="str">
        <f t="shared" si="3"/>
        <v/>
      </c>
    </row>
    <row r="57" spans="1:8" s="31" customFormat="1" ht="15" x14ac:dyDescent="0.2">
      <c r="A57" s="66"/>
      <c r="B57" s="47" t="s">
        <v>578</v>
      </c>
      <c r="C57" s="28">
        <v>0</v>
      </c>
      <c r="D57" s="28">
        <v>0</v>
      </c>
      <c r="E57" s="33" t="str">
        <f t="shared" ref="E57" si="7">+IF(C57=0,"",C57/C$18)</f>
        <v/>
      </c>
      <c r="F57" s="33" t="str">
        <f t="shared" ref="F57" si="8">+IF(D57=0,"",D57/D$18)</f>
        <v/>
      </c>
      <c r="G57" s="30" t="str">
        <f t="shared" ref="G57" si="9">+IF(AND(C57=0,D57=0)," ",IF(C57=0,1,IF(D57=0,-1,(D57-C57)/C57)))</f>
        <v xml:space="preserve"> </v>
      </c>
      <c r="H57" s="48" t="str">
        <f t="shared" ref="H57" si="10">+IF(OR(AND(E57=""),(G57="")),"",E57*G57)</f>
        <v/>
      </c>
    </row>
    <row r="58" spans="1:8" s="31" customFormat="1" ht="15" x14ac:dyDescent="0.2">
      <c r="A58" s="66"/>
      <c r="B58" s="47" t="s">
        <v>14</v>
      </c>
      <c r="C58" s="28">
        <v>0</v>
      </c>
      <c r="D58" s="28">
        <v>0</v>
      </c>
      <c r="E58" s="33" t="str">
        <f t="shared" si="0"/>
        <v/>
      </c>
      <c r="F58" s="33" t="str">
        <f t="shared" si="1"/>
        <v/>
      </c>
      <c r="G58" s="30" t="str">
        <f t="shared" si="2"/>
        <v xml:space="preserve"> </v>
      </c>
      <c r="H58" s="48" t="str">
        <f t="shared" si="3"/>
        <v/>
      </c>
    </row>
    <row r="59" spans="1:8" s="31" customFormat="1" ht="15" x14ac:dyDescent="0.2">
      <c r="A59" s="66"/>
      <c r="B59" s="47" t="s">
        <v>166</v>
      </c>
      <c r="C59" s="28">
        <v>0</v>
      </c>
      <c r="D59" s="28">
        <v>0</v>
      </c>
      <c r="E59" s="33" t="str">
        <f t="shared" si="0"/>
        <v/>
      </c>
      <c r="F59" s="33" t="str">
        <f t="shared" si="1"/>
        <v/>
      </c>
      <c r="G59" s="30" t="str">
        <f t="shared" si="2"/>
        <v xml:space="preserve"> </v>
      </c>
      <c r="H59" s="48" t="str">
        <f t="shared" si="3"/>
        <v/>
      </c>
    </row>
    <row r="60" spans="1:8" s="31" customFormat="1" ht="15" x14ac:dyDescent="0.2">
      <c r="A60" s="66"/>
      <c r="B60" s="47" t="s">
        <v>415</v>
      </c>
      <c r="C60" s="28">
        <v>2</v>
      </c>
      <c r="D60" s="28">
        <v>0</v>
      </c>
      <c r="E60" s="33">
        <f t="shared" si="0"/>
        <v>0.1</v>
      </c>
      <c r="F60" s="33" t="str">
        <f t="shared" si="1"/>
        <v/>
      </c>
      <c r="G60" s="30">
        <f t="shared" si="2"/>
        <v>-1</v>
      </c>
      <c r="H60" s="48">
        <f t="shared" si="3"/>
        <v>-0.1</v>
      </c>
    </row>
    <row r="61" spans="1:8" s="31" customFormat="1" ht="15" x14ac:dyDescent="0.2">
      <c r="A61" s="66"/>
      <c r="B61" s="47" t="s">
        <v>167</v>
      </c>
      <c r="C61" s="28">
        <v>1</v>
      </c>
      <c r="D61" s="28">
        <v>2</v>
      </c>
      <c r="E61" s="33">
        <f t="shared" si="0"/>
        <v>0.05</v>
      </c>
      <c r="F61" s="33">
        <f t="shared" si="1"/>
        <v>0.16666666666666666</v>
      </c>
      <c r="G61" s="30">
        <f t="shared" si="2"/>
        <v>1</v>
      </c>
      <c r="H61" s="48">
        <f t="shared" si="3"/>
        <v>0.05</v>
      </c>
    </row>
    <row r="62" spans="1:8" s="31" customFormat="1" ht="15" x14ac:dyDescent="0.2">
      <c r="A62" s="66"/>
      <c r="B62" s="47" t="s">
        <v>168</v>
      </c>
      <c r="C62" s="28">
        <v>0</v>
      </c>
      <c r="D62" s="28">
        <v>0</v>
      </c>
      <c r="E62" s="33" t="str">
        <f t="shared" si="0"/>
        <v/>
      </c>
      <c r="F62" s="33" t="str">
        <f t="shared" si="1"/>
        <v/>
      </c>
      <c r="G62" s="30" t="str">
        <f t="shared" si="2"/>
        <v xml:space="preserve"> </v>
      </c>
      <c r="H62" s="48" t="str">
        <f t="shared" si="3"/>
        <v/>
      </c>
    </row>
    <row r="63" spans="1:8" s="31" customFormat="1" ht="15" x14ac:dyDescent="0.2">
      <c r="A63" s="66"/>
      <c r="B63" s="47" t="s">
        <v>545</v>
      </c>
      <c r="C63" s="28">
        <v>3</v>
      </c>
      <c r="D63" s="28">
        <v>3</v>
      </c>
      <c r="E63" s="33">
        <f t="shared" ref="E63:E64" si="11">+IF(C63=0,"",C63/C$18)</f>
        <v>0.15</v>
      </c>
      <c r="F63" s="33">
        <f t="shared" ref="F63:F64" si="12">+IF(D63=0,"",D63/D$18)</f>
        <v>0.25</v>
      </c>
      <c r="G63" s="30">
        <f t="shared" si="2"/>
        <v>0</v>
      </c>
      <c r="H63" s="48">
        <f t="shared" ref="H63:H64" si="13">+IF(OR(AND(E63=""),(G63="")),"",E63*G63)</f>
        <v>0</v>
      </c>
    </row>
    <row r="64" spans="1:8" s="31" customFormat="1" ht="15" x14ac:dyDescent="0.2">
      <c r="A64" s="66"/>
      <c r="B64" s="47" t="s">
        <v>576</v>
      </c>
      <c r="C64" s="28">
        <v>0</v>
      </c>
      <c r="D64" s="28">
        <v>0</v>
      </c>
      <c r="E64" s="33" t="str">
        <f t="shared" si="11"/>
        <v/>
      </c>
      <c r="F64" s="33" t="str">
        <f t="shared" si="12"/>
        <v/>
      </c>
      <c r="G64" s="30" t="str">
        <f t="shared" si="2"/>
        <v xml:space="preserve"> </v>
      </c>
      <c r="H64" s="48" t="str">
        <f t="shared" si="13"/>
        <v/>
      </c>
    </row>
    <row r="65" spans="1:8" s="31" customFormat="1" ht="15" x14ac:dyDescent="0.2">
      <c r="A65" s="66" t="s">
        <v>644</v>
      </c>
      <c r="B65" s="47" t="s">
        <v>643</v>
      </c>
      <c r="C65" s="28"/>
      <c r="D65" s="28">
        <v>0</v>
      </c>
      <c r="E65" s="33" t="str">
        <f t="shared" ref="E65:E66" si="14">+IF(C65=0,"",C65/C$18)</f>
        <v/>
      </c>
      <c r="F65" s="33" t="str">
        <f t="shared" ref="F65:F66" si="15">+IF(D65=0,"",D65/D$18)</f>
        <v/>
      </c>
      <c r="G65" s="30" t="str">
        <f t="shared" ref="G65:G66" si="16">+IF(AND(C65=0,D65=0)," ",IF(C65=0,1,IF(D65=0,-1,(D65-C65)/C65)))</f>
        <v xml:space="preserve"> </v>
      </c>
      <c r="H65" s="48" t="str">
        <f t="shared" ref="H65:H66" si="17">+IF(OR(AND(E65=""),(G65="")),"",E65*G65)</f>
        <v/>
      </c>
    </row>
    <row r="66" spans="1:8" s="31" customFormat="1" ht="15" x14ac:dyDescent="0.2">
      <c r="A66" s="66"/>
      <c r="B66" s="47" t="s">
        <v>169</v>
      </c>
      <c r="C66" s="28">
        <v>0</v>
      </c>
      <c r="D66" s="28">
        <v>0</v>
      </c>
      <c r="E66" s="33" t="str">
        <f t="shared" si="14"/>
        <v/>
      </c>
      <c r="F66" s="33" t="str">
        <f t="shared" si="15"/>
        <v/>
      </c>
      <c r="G66" s="30" t="str">
        <f t="shared" si="16"/>
        <v xml:space="preserve"> </v>
      </c>
      <c r="H66" s="48" t="str">
        <f t="shared" si="17"/>
        <v/>
      </c>
    </row>
    <row r="67" spans="1:8" s="31" customFormat="1" ht="15" x14ac:dyDescent="0.2">
      <c r="A67" s="66"/>
      <c r="B67" s="47" t="s">
        <v>15</v>
      </c>
      <c r="C67" s="28">
        <v>0</v>
      </c>
      <c r="D67" s="28">
        <v>1</v>
      </c>
      <c r="E67" s="33" t="str">
        <f t="shared" si="0"/>
        <v/>
      </c>
      <c r="F67" s="33">
        <f t="shared" si="1"/>
        <v>8.3333333333333329E-2</v>
      </c>
      <c r="G67" s="30">
        <f t="shared" si="2"/>
        <v>1</v>
      </c>
      <c r="H67" s="48" t="str">
        <f t="shared" si="3"/>
        <v/>
      </c>
    </row>
    <row r="68" spans="1:8" s="31" customFormat="1" ht="15" x14ac:dyDescent="0.2">
      <c r="A68" s="66"/>
      <c r="B68" s="47" t="s">
        <v>170</v>
      </c>
      <c r="C68" s="28">
        <v>0</v>
      </c>
      <c r="D68" s="28">
        <v>0</v>
      </c>
      <c r="E68" s="33" t="str">
        <f t="shared" si="0"/>
        <v/>
      </c>
      <c r="F68" s="33" t="str">
        <f t="shared" si="1"/>
        <v/>
      </c>
      <c r="G68" s="30" t="str">
        <f t="shared" si="2"/>
        <v xml:space="preserve"> </v>
      </c>
      <c r="H68" s="48" t="str">
        <f t="shared" si="3"/>
        <v/>
      </c>
    </row>
    <row r="69" spans="1:8" s="31" customFormat="1" ht="15.75" thickBot="1" x14ac:dyDescent="0.25">
      <c r="A69" s="66"/>
      <c r="B69" s="49" t="s">
        <v>171</v>
      </c>
      <c r="C69" s="50">
        <v>0</v>
      </c>
      <c r="D69" s="50">
        <v>0</v>
      </c>
      <c r="E69" s="51" t="str">
        <f t="shared" si="0"/>
        <v/>
      </c>
      <c r="F69" s="51" t="str">
        <f t="shared" si="1"/>
        <v/>
      </c>
      <c r="G69" s="62" t="str">
        <f t="shared" si="2"/>
        <v xml:space="preserve"> </v>
      </c>
      <c r="H69" s="52" t="str">
        <f t="shared" si="3"/>
        <v/>
      </c>
    </row>
    <row r="70" spans="1:8" s="8" customFormat="1" x14ac:dyDescent="0.2">
      <c r="A70" s="65"/>
    </row>
    <row r="71" spans="1:8" s="8" customFormat="1" x14ac:dyDescent="0.2">
      <c r="A71" s="65"/>
    </row>
    <row r="72" spans="1:8" s="8" customFormat="1" ht="13.5" thickBot="1" x14ac:dyDescent="0.25">
      <c r="A72" s="65"/>
      <c r="B72" s="22"/>
    </row>
    <row r="73" spans="1:8" s="8" customFormat="1" ht="30" customHeight="1" x14ac:dyDescent="0.2">
      <c r="A73" s="65"/>
      <c r="B73" s="82" t="s">
        <v>354</v>
      </c>
      <c r="C73" s="74" t="s">
        <v>355</v>
      </c>
      <c r="D73" s="75"/>
      <c r="E73" s="74" t="s">
        <v>409</v>
      </c>
      <c r="F73" s="75"/>
      <c r="G73" s="76" t="s">
        <v>631</v>
      </c>
      <c r="H73" s="72" t="s">
        <v>330</v>
      </c>
    </row>
    <row r="74" spans="1:8" s="8" customFormat="1" x14ac:dyDescent="0.2">
      <c r="A74" s="65"/>
      <c r="B74" s="83"/>
      <c r="C74" s="36">
        <v>2020</v>
      </c>
      <c r="D74" s="36">
        <v>2021</v>
      </c>
      <c r="E74" s="36">
        <v>2020</v>
      </c>
      <c r="F74" s="36">
        <v>2021</v>
      </c>
      <c r="G74" s="77"/>
      <c r="H74" s="73"/>
    </row>
    <row r="75" spans="1:8" s="8" customFormat="1" x14ac:dyDescent="0.2">
      <c r="A75" s="65"/>
      <c r="B75" s="38" t="s">
        <v>357</v>
      </c>
      <c r="C75" s="9">
        <f>SUM(C76:C170)</f>
        <v>366</v>
      </c>
      <c r="D75" s="9">
        <f>SUM(D76:D170)</f>
        <v>276</v>
      </c>
      <c r="E75" s="10">
        <f>+IF(C75=0,"",C75/C$75)</f>
        <v>1</v>
      </c>
      <c r="F75" s="10">
        <f>+IF(D75=0,"",D75/D$75)</f>
        <v>1</v>
      </c>
      <c r="G75" s="11">
        <f>+IF(OR(AND(D75=0),(C75=0)),"0",((D75-C75)/C75))</f>
        <v>-0.24590163934426229</v>
      </c>
      <c r="H75" s="39">
        <f>+IF(OR(AND(E75=""),(G75="")),"",E75*G75)</f>
        <v>-0.24590163934426229</v>
      </c>
    </row>
    <row r="76" spans="1:8" s="31" customFormat="1" ht="15" x14ac:dyDescent="0.2">
      <c r="A76" s="66"/>
      <c r="B76" s="47" t="s">
        <v>416</v>
      </c>
      <c r="C76" s="28">
        <v>5</v>
      </c>
      <c r="D76" s="28">
        <v>7</v>
      </c>
      <c r="E76" s="29">
        <f>+IF(C76=0,"",C76/C$75)</f>
        <v>1.3661202185792349E-2</v>
      </c>
      <c r="F76" s="29">
        <f>+IF(D76=0,"",D76/D$75)</f>
        <v>2.5362318840579712E-2</v>
      </c>
      <c r="G76" s="30">
        <f t="shared" ref="G76:G144" si="18">+IF(AND(C76=0,D76=0)," ",IF(C76=0,1,IF(D76=0,-1,(D76-C76)/C76)))</f>
        <v>0.4</v>
      </c>
      <c r="H76" s="48">
        <f>+IF(OR(AND(E76=""),(G76="")),"",E76*G76)</f>
        <v>5.4644808743169399E-3</v>
      </c>
    </row>
    <row r="77" spans="1:8" s="31" customFormat="1" ht="15" x14ac:dyDescent="0.2">
      <c r="A77" s="66"/>
      <c r="B77" s="47" t="s">
        <v>593</v>
      </c>
      <c r="C77" s="28">
        <v>7</v>
      </c>
      <c r="D77" s="28">
        <v>0</v>
      </c>
      <c r="E77" s="29">
        <f t="shared" ref="E77:E154" si="19">+IF(C77=0,"",C77/C$75)</f>
        <v>1.912568306010929E-2</v>
      </c>
      <c r="F77" s="29" t="str">
        <f t="shared" ref="F77:F154" si="20">+IF(D77=0,"",D77/D$75)</f>
        <v/>
      </c>
      <c r="G77" s="30">
        <f t="shared" si="18"/>
        <v>-1</v>
      </c>
      <c r="H77" s="48">
        <f t="shared" ref="H77:H154" si="21">+IF(OR(AND(E77=""),(G77="")),"",E77*G77)</f>
        <v>-1.912568306010929E-2</v>
      </c>
    </row>
    <row r="78" spans="1:8" s="31" customFormat="1" ht="15" x14ac:dyDescent="0.2">
      <c r="A78" s="66"/>
      <c r="B78" s="47" t="s">
        <v>497</v>
      </c>
      <c r="C78" s="28">
        <v>0</v>
      </c>
      <c r="D78" s="28">
        <v>1</v>
      </c>
      <c r="E78" s="29" t="str">
        <f t="shared" ref="E78:E79" si="22">+IF(C78=0,"",C78/C$75)</f>
        <v/>
      </c>
      <c r="F78" s="29">
        <f t="shared" ref="F78:F79" si="23">+IF(D78=0,"",D78/D$75)</f>
        <v>3.6231884057971015E-3</v>
      </c>
      <c r="G78" s="30">
        <f t="shared" si="18"/>
        <v>1</v>
      </c>
      <c r="H78" s="48" t="str">
        <f t="shared" ref="H78:H79" si="24">+IF(OR(AND(E78=""),(G78="")),"",E78*G78)</f>
        <v/>
      </c>
    </row>
    <row r="79" spans="1:8" s="31" customFormat="1" ht="15" x14ac:dyDescent="0.2">
      <c r="A79" s="66"/>
      <c r="B79" s="47" t="s">
        <v>558</v>
      </c>
      <c r="C79" s="28">
        <v>16</v>
      </c>
      <c r="D79" s="28">
        <v>31</v>
      </c>
      <c r="E79" s="29">
        <f t="shared" si="22"/>
        <v>4.3715846994535519E-2</v>
      </c>
      <c r="F79" s="29">
        <f t="shared" si="23"/>
        <v>0.11231884057971014</v>
      </c>
      <c r="G79" s="30">
        <f t="shared" si="18"/>
        <v>0.9375</v>
      </c>
      <c r="H79" s="48">
        <f t="shared" si="24"/>
        <v>4.0983606557377046E-2</v>
      </c>
    </row>
    <row r="80" spans="1:8" s="31" customFormat="1" ht="15" x14ac:dyDescent="0.2">
      <c r="A80" s="66"/>
      <c r="B80" s="47" t="s">
        <v>172</v>
      </c>
      <c r="C80" s="28">
        <v>83</v>
      </c>
      <c r="D80" s="28">
        <v>37</v>
      </c>
      <c r="E80" s="29">
        <f t="shared" si="19"/>
        <v>0.22677595628415301</v>
      </c>
      <c r="F80" s="29">
        <f t="shared" si="20"/>
        <v>0.13405797101449277</v>
      </c>
      <c r="G80" s="30">
        <f t="shared" si="18"/>
        <v>-0.55421686746987953</v>
      </c>
      <c r="H80" s="48">
        <f t="shared" si="21"/>
        <v>-0.12568306010928962</v>
      </c>
    </row>
    <row r="81" spans="1:8" s="31" customFormat="1" ht="15" x14ac:dyDescent="0.2">
      <c r="A81" s="66"/>
      <c r="B81" s="47" t="s">
        <v>16</v>
      </c>
      <c r="C81" s="28">
        <v>1</v>
      </c>
      <c r="D81" s="28">
        <v>0</v>
      </c>
      <c r="E81" s="29">
        <f t="shared" si="19"/>
        <v>2.7322404371584699E-3</v>
      </c>
      <c r="F81" s="29" t="str">
        <f t="shared" si="20"/>
        <v/>
      </c>
      <c r="G81" s="30">
        <f t="shared" si="18"/>
        <v>-1</v>
      </c>
      <c r="H81" s="48">
        <f t="shared" si="21"/>
        <v>-2.7322404371584699E-3</v>
      </c>
    </row>
    <row r="82" spans="1:8" s="31" customFormat="1" ht="15" x14ac:dyDescent="0.2">
      <c r="A82" s="66"/>
      <c r="B82" s="47" t="s">
        <v>35</v>
      </c>
      <c r="C82" s="28">
        <v>0</v>
      </c>
      <c r="D82" s="28">
        <v>1</v>
      </c>
      <c r="E82" s="29" t="str">
        <f t="shared" ref="E82" si="25">+IF(C82=0,"",C82/C$75)</f>
        <v/>
      </c>
      <c r="F82" s="29">
        <f t="shared" ref="F82" si="26">+IF(D82=0,"",D82/D$75)</f>
        <v>3.6231884057971015E-3</v>
      </c>
      <c r="G82" s="30">
        <f t="shared" si="18"/>
        <v>1</v>
      </c>
      <c r="H82" s="48" t="str">
        <f t="shared" ref="H82" si="27">+IF(OR(AND(E82=""),(G82="")),"",E82*G82)</f>
        <v/>
      </c>
    </row>
    <row r="83" spans="1:8" s="31" customFormat="1" ht="15" x14ac:dyDescent="0.2">
      <c r="A83" s="66" t="s">
        <v>644</v>
      </c>
      <c r="B83" s="47" t="s">
        <v>645</v>
      </c>
      <c r="C83" s="28"/>
      <c r="D83" s="28">
        <v>0</v>
      </c>
      <c r="E83" s="29" t="str">
        <f t="shared" ref="E83:E84" si="28">+IF(C83=0,"",C83/C$75)</f>
        <v/>
      </c>
      <c r="F83" s="29" t="str">
        <f t="shared" ref="F83:F84" si="29">+IF(D83=0,"",D83/D$75)</f>
        <v/>
      </c>
      <c r="G83" s="30" t="str">
        <f t="shared" ref="G83:G84" si="30">+IF(AND(C83=0,D83=0)," ",IF(C83=0,1,IF(D83=0,-1,(D83-C83)/C83)))</f>
        <v xml:space="preserve"> </v>
      </c>
      <c r="H83" s="48" t="str">
        <f t="shared" ref="H83:H84" si="31">+IF(OR(AND(E83=""),(G83="")),"",E83*G83)</f>
        <v/>
      </c>
    </row>
    <row r="84" spans="1:8" s="31" customFormat="1" ht="15" x14ac:dyDescent="0.2">
      <c r="A84" s="66"/>
      <c r="B84" s="47" t="s">
        <v>173</v>
      </c>
      <c r="C84" s="28">
        <v>0</v>
      </c>
      <c r="D84" s="28">
        <v>0</v>
      </c>
      <c r="E84" s="29" t="str">
        <f t="shared" si="28"/>
        <v/>
      </c>
      <c r="F84" s="29" t="str">
        <f t="shared" si="29"/>
        <v/>
      </c>
      <c r="G84" s="30" t="str">
        <f t="shared" si="30"/>
        <v xml:space="preserve"> </v>
      </c>
      <c r="H84" s="48" t="str">
        <f t="shared" si="31"/>
        <v/>
      </c>
    </row>
    <row r="85" spans="1:8" s="31" customFormat="1" ht="15" x14ac:dyDescent="0.2">
      <c r="A85" s="66"/>
      <c r="B85" s="47" t="s">
        <v>174</v>
      </c>
      <c r="C85" s="28">
        <v>0</v>
      </c>
      <c r="D85" s="28">
        <v>1</v>
      </c>
      <c r="E85" s="29" t="str">
        <f t="shared" si="19"/>
        <v/>
      </c>
      <c r="F85" s="29">
        <f t="shared" si="20"/>
        <v>3.6231884057971015E-3</v>
      </c>
      <c r="G85" s="30">
        <f t="shared" si="18"/>
        <v>1</v>
      </c>
      <c r="H85" s="48" t="str">
        <f t="shared" si="21"/>
        <v/>
      </c>
    </row>
    <row r="86" spans="1:8" s="31" customFormat="1" ht="15" x14ac:dyDescent="0.2">
      <c r="A86" s="66"/>
      <c r="B86" s="47" t="s">
        <v>417</v>
      </c>
      <c r="C86" s="28">
        <v>0</v>
      </c>
      <c r="D86" s="28">
        <v>0</v>
      </c>
      <c r="E86" s="29" t="str">
        <f t="shared" si="19"/>
        <v/>
      </c>
      <c r="F86" s="29" t="str">
        <f t="shared" si="20"/>
        <v/>
      </c>
      <c r="G86" s="30" t="str">
        <f t="shared" si="18"/>
        <v xml:space="preserve"> </v>
      </c>
      <c r="H86" s="48" t="str">
        <f t="shared" si="21"/>
        <v/>
      </c>
    </row>
    <row r="87" spans="1:8" s="31" customFormat="1" ht="15" x14ac:dyDescent="0.2">
      <c r="A87" s="66"/>
      <c r="B87" s="47" t="s">
        <v>175</v>
      </c>
      <c r="C87" s="28">
        <v>0</v>
      </c>
      <c r="D87" s="28">
        <v>0</v>
      </c>
      <c r="E87" s="29" t="str">
        <f t="shared" si="19"/>
        <v/>
      </c>
      <c r="F87" s="29" t="str">
        <f t="shared" si="20"/>
        <v/>
      </c>
      <c r="G87" s="30" t="str">
        <f t="shared" si="18"/>
        <v xml:space="preserve"> </v>
      </c>
      <c r="H87" s="48" t="str">
        <f t="shared" si="21"/>
        <v/>
      </c>
    </row>
    <row r="88" spans="1:8" s="31" customFormat="1" ht="15" x14ac:dyDescent="0.2">
      <c r="A88" s="66"/>
      <c r="B88" s="47" t="s">
        <v>176</v>
      </c>
      <c r="C88" s="28">
        <v>0</v>
      </c>
      <c r="D88" s="28">
        <v>2</v>
      </c>
      <c r="E88" s="29" t="str">
        <f t="shared" si="19"/>
        <v/>
      </c>
      <c r="F88" s="29">
        <f t="shared" si="20"/>
        <v>7.246376811594203E-3</v>
      </c>
      <c r="G88" s="30">
        <f t="shared" si="18"/>
        <v>1</v>
      </c>
      <c r="H88" s="48" t="str">
        <f t="shared" si="21"/>
        <v/>
      </c>
    </row>
    <row r="89" spans="1:8" s="31" customFormat="1" ht="15" x14ac:dyDescent="0.2">
      <c r="A89" s="66"/>
      <c r="B89" s="47" t="s">
        <v>17</v>
      </c>
      <c r="C89" s="28">
        <v>0</v>
      </c>
      <c r="D89" s="28">
        <v>0</v>
      </c>
      <c r="E89" s="29" t="str">
        <f t="shared" si="19"/>
        <v/>
      </c>
      <c r="F89" s="29" t="str">
        <f t="shared" si="20"/>
        <v/>
      </c>
      <c r="G89" s="30" t="str">
        <f t="shared" si="18"/>
        <v xml:space="preserve"> </v>
      </c>
      <c r="H89" s="48" t="str">
        <f t="shared" si="21"/>
        <v/>
      </c>
    </row>
    <row r="90" spans="1:8" s="31" customFormat="1" ht="15" x14ac:dyDescent="0.2">
      <c r="A90" s="66"/>
      <c r="B90" s="47" t="s">
        <v>177</v>
      </c>
      <c r="C90" s="28">
        <v>6</v>
      </c>
      <c r="D90" s="28">
        <v>13</v>
      </c>
      <c r="E90" s="29">
        <f t="shared" si="19"/>
        <v>1.6393442622950821E-2</v>
      </c>
      <c r="F90" s="29">
        <f t="shared" si="20"/>
        <v>4.710144927536232E-2</v>
      </c>
      <c r="G90" s="30">
        <f t="shared" si="18"/>
        <v>1.1666666666666667</v>
      </c>
      <c r="H90" s="48">
        <f t="shared" si="21"/>
        <v>1.9125683060109294E-2</v>
      </c>
    </row>
    <row r="91" spans="1:8" s="31" customFormat="1" ht="15" x14ac:dyDescent="0.2">
      <c r="A91" s="66"/>
      <c r="B91" s="47" t="s">
        <v>559</v>
      </c>
      <c r="C91" s="28">
        <v>23</v>
      </c>
      <c r="D91" s="28">
        <v>6</v>
      </c>
      <c r="E91" s="29">
        <f t="shared" ref="E91" si="32">+IF(C91=0,"",C91/C$75)</f>
        <v>6.2841530054644809E-2</v>
      </c>
      <c r="F91" s="29">
        <f t="shared" ref="F91" si="33">+IF(D91=0,"",D91/D$75)</f>
        <v>2.1739130434782608E-2</v>
      </c>
      <c r="G91" s="30">
        <f t="shared" si="18"/>
        <v>-0.73913043478260865</v>
      </c>
      <c r="H91" s="48">
        <f t="shared" ref="H91" si="34">+IF(OR(AND(E91=""),(G91="")),"",E91*G91)</f>
        <v>-4.6448087431693985E-2</v>
      </c>
    </row>
    <row r="92" spans="1:8" s="31" customFormat="1" ht="15" x14ac:dyDescent="0.2">
      <c r="A92" s="66" t="s">
        <v>644</v>
      </c>
      <c r="B92" s="47" t="s">
        <v>647</v>
      </c>
      <c r="C92" s="28"/>
      <c r="D92" s="28">
        <v>0</v>
      </c>
      <c r="E92" s="29" t="str">
        <f t="shared" ref="E92" si="35">+IF(C92=0,"",C92/C$75)</f>
        <v/>
      </c>
      <c r="F92" s="29" t="str">
        <f t="shared" ref="F92" si="36">+IF(D92=0,"",D92/D$75)</f>
        <v/>
      </c>
      <c r="G92" s="30" t="str">
        <f t="shared" ref="G92" si="37">+IF(AND(C92=0,D92=0)," ",IF(C92=0,1,IF(D92=0,-1,(D92-C92)/C92)))</f>
        <v xml:space="preserve"> </v>
      </c>
      <c r="H92" s="48" t="str">
        <f t="shared" ref="H92" si="38">+IF(OR(AND(E92=""),(G92="")),"",E92*G92)</f>
        <v/>
      </c>
    </row>
    <row r="93" spans="1:8" s="31" customFormat="1" ht="15" x14ac:dyDescent="0.2">
      <c r="A93" s="66"/>
      <c r="B93" s="47" t="s">
        <v>178</v>
      </c>
      <c r="C93" s="28">
        <v>14</v>
      </c>
      <c r="D93" s="28">
        <v>20</v>
      </c>
      <c r="E93" s="29">
        <f t="shared" si="19"/>
        <v>3.825136612021858E-2</v>
      </c>
      <c r="F93" s="29">
        <f t="shared" si="20"/>
        <v>7.2463768115942032E-2</v>
      </c>
      <c r="G93" s="30">
        <f t="shared" si="18"/>
        <v>0.42857142857142855</v>
      </c>
      <c r="H93" s="48">
        <f t="shared" si="21"/>
        <v>1.6393442622950821E-2</v>
      </c>
    </row>
    <row r="94" spans="1:8" s="31" customFormat="1" ht="15" x14ac:dyDescent="0.2">
      <c r="A94" s="66"/>
      <c r="B94" s="47" t="s">
        <v>179</v>
      </c>
      <c r="C94" s="28">
        <v>0</v>
      </c>
      <c r="D94" s="28">
        <v>5</v>
      </c>
      <c r="E94" s="29" t="str">
        <f t="shared" si="19"/>
        <v/>
      </c>
      <c r="F94" s="29">
        <f t="shared" si="20"/>
        <v>1.8115942028985508E-2</v>
      </c>
      <c r="G94" s="30">
        <f t="shared" si="18"/>
        <v>1</v>
      </c>
      <c r="H94" s="48" t="str">
        <f t="shared" si="21"/>
        <v/>
      </c>
    </row>
    <row r="95" spans="1:8" s="31" customFormat="1" ht="15" x14ac:dyDescent="0.2">
      <c r="A95" s="66"/>
      <c r="B95" s="47" t="s">
        <v>21</v>
      </c>
      <c r="C95" s="28">
        <v>0</v>
      </c>
      <c r="D95" s="28">
        <v>2</v>
      </c>
      <c r="E95" s="29" t="str">
        <f t="shared" si="19"/>
        <v/>
      </c>
      <c r="F95" s="29">
        <f t="shared" si="20"/>
        <v>7.246376811594203E-3</v>
      </c>
      <c r="G95" s="30">
        <f t="shared" si="18"/>
        <v>1</v>
      </c>
      <c r="H95" s="48" t="str">
        <f t="shared" si="21"/>
        <v/>
      </c>
    </row>
    <row r="96" spans="1:8" s="31" customFormat="1" ht="15" x14ac:dyDescent="0.2">
      <c r="A96" s="66"/>
      <c r="B96" s="47" t="s">
        <v>418</v>
      </c>
      <c r="C96" s="28">
        <v>0</v>
      </c>
      <c r="D96" s="28">
        <v>2</v>
      </c>
      <c r="E96" s="29" t="str">
        <f t="shared" si="19"/>
        <v/>
      </c>
      <c r="F96" s="29">
        <f t="shared" si="20"/>
        <v>7.246376811594203E-3</v>
      </c>
      <c r="G96" s="30">
        <f t="shared" si="18"/>
        <v>1</v>
      </c>
      <c r="H96" s="48" t="str">
        <f t="shared" si="21"/>
        <v/>
      </c>
    </row>
    <row r="97" spans="1:8" s="31" customFormat="1" ht="15" x14ac:dyDescent="0.2">
      <c r="A97" s="66"/>
      <c r="B97" s="47" t="s">
        <v>180</v>
      </c>
      <c r="C97" s="28">
        <v>0</v>
      </c>
      <c r="D97" s="28">
        <v>0</v>
      </c>
      <c r="E97" s="29" t="str">
        <f t="shared" si="19"/>
        <v/>
      </c>
      <c r="F97" s="29" t="str">
        <f t="shared" si="20"/>
        <v/>
      </c>
      <c r="G97" s="30" t="str">
        <f t="shared" si="18"/>
        <v xml:space="preserve"> </v>
      </c>
      <c r="H97" s="48" t="str">
        <f t="shared" si="21"/>
        <v/>
      </c>
    </row>
    <row r="98" spans="1:8" s="31" customFormat="1" ht="15" x14ac:dyDescent="0.2">
      <c r="A98" s="66"/>
      <c r="B98" s="47" t="s">
        <v>501</v>
      </c>
      <c r="C98" s="28">
        <v>11</v>
      </c>
      <c r="D98" s="28">
        <v>0</v>
      </c>
      <c r="E98" s="29">
        <f t="shared" ref="E98:E99" si="39">+IF(C98=0,"",C98/C$75)</f>
        <v>3.0054644808743168E-2</v>
      </c>
      <c r="F98" s="29" t="str">
        <f t="shared" ref="F98:F99" si="40">+IF(D98=0,"",D98/D$75)</f>
        <v/>
      </c>
      <c r="G98" s="30">
        <f t="shared" si="18"/>
        <v>-1</v>
      </c>
      <c r="H98" s="48">
        <f t="shared" ref="H98:H99" si="41">+IF(OR(AND(E98=""),(G98="")),"",E98*G98)</f>
        <v>-3.0054644808743168E-2</v>
      </c>
    </row>
    <row r="99" spans="1:8" s="31" customFormat="1" ht="15" x14ac:dyDescent="0.2">
      <c r="A99" s="66"/>
      <c r="B99" s="47" t="s">
        <v>627</v>
      </c>
      <c r="C99" s="28">
        <v>0</v>
      </c>
      <c r="D99" s="28">
        <v>1</v>
      </c>
      <c r="E99" s="29" t="str">
        <f t="shared" si="39"/>
        <v/>
      </c>
      <c r="F99" s="29">
        <f t="shared" si="40"/>
        <v>3.6231884057971015E-3</v>
      </c>
      <c r="G99" s="30">
        <f t="shared" si="18"/>
        <v>1</v>
      </c>
      <c r="H99" s="48" t="str">
        <f t="shared" si="41"/>
        <v/>
      </c>
    </row>
    <row r="100" spans="1:8" s="31" customFormat="1" ht="15" x14ac:dyDescent="0.2">
      <c r="A100" s="66"/>
      <c r="B100" s="47" t="s">
        <v>579</v>
      </c>
      <c r="C100" s="28">
        <v>0</v>
      </c>
      <c r="D100" s="28">
        <v>0</v>
      </c>
      <c r="E100" s="29" t="str">
        <f t="shared" ref="E100" si="42">+IF(C100=0,"",C100/C$75)</f>
        <v/>
      </c>
      <c r="F100" s="29" t="str">
        <f t="shared" ref="F100" si="43">+IF(D100=0,"",D100/D$75)</f>
        <v/>
      </c>
      <c r="G100" s="30" t="str">
        <f t="shared" ref="G100" si="44">+IF(AND(C100=0,D100=0)," ",IF(C100=0,1,IF(D100=0,-1,(D100-C100)/C100)))</f>
        <v xml:space="preserve"> </v>
      </c>
      <c r="H100" s="48" t="str">
        <f t="shared" ref="H100" si="45">+IF(OR(AND(E100=""),(G100="")),"",E100*G100)</f>
        <v/>
      </c>
    </row>
    <row r="101" spans="1:8" s="31" customFormat="1" ht="15" x14ac:dyDescent="0.2">
      <c r="A101" s="66"/>
      <c r="B101" s="47" t="s">
        <v>181</v>
      </c>
      <c r="C101" s="28">
        <v>1</v>
      </c>
      <c r="D101" s="28">
        <v>6</v>
      </c>
      <c r="E101" s="29">
        <f t="shared" si="19"/>
        <v>2.7322404371584699E-3</v>
      </c>
      <c r="F101" s="29">
        <f t="shared" si="20"/>
        <v>2.1739130434782608E-2</v>
      </c>
      <c r="G101" s="30">
        <f t="shared" si="18"/>
        <v>5</v>
      </c>
      <c r="H101" s="48">
        <f t="shared" si="21"/>
        <v>1.3661202185792349E-2</v>
      </c>
    </row>
    <row r="102" spans="1:8" s="31" customFormat="1" ht="15" x14ac:dyDescent="0.2">
      <c r="A102" s="66"/>
      <c r="B102" s="47" t="s">
        <v>19</v>
      </c>
      <c r="C102" s="28">
        <v>0</v>
      </c>
      <c r="D102" s="28">
        <v>0</v>
      </c>
      <c r="E102" s="29" t="str">
        <f t="shared" si="19"/>
        <v/>
      </c>
      <c r="F102" s="29" t="str">
        <f t="shared" si="20"/>
        <v/>
      </c>
      <c r="G102" s="30" t="str">
        <f t="shared" si="18"/>
        <v xml:space="preserve"> </v>
      </c>
      <c r="H102" s="48" t="str">
        <f t="shared" si="21"/>
        <v/>
      </c>
    </row>
    <row r="103" spans="1:8" s="31" customFormat="1" ht="15" x14ac:dyDescent="0.2">
      <c r="A103" s="66"/>
      <c r="B103" s="47" t="s">
        <v>22</v>
      </c>
      <c r="C103" s="28">
        <v>0</v>
      </c>
      <c r="D103" s="28">
        <v>0</v>
      </c>
      <c r="E103" s="29" t="str">
        <f t="shared" si="19"/>
        <v/>
      </c>
      <c r="F103" s="29" t="str">
        <f t="shared" si="20"/>
        <v/>
      </c>
      <c r="G103" s="30" t="str">
        <f t="shared" si="18"/>
        <v xml:space="preserve"> </v>
      </c>
      <c r="H103" s="48" t="str">
        <f t="shared" si="21"/>
        <v/>
      </c>
    </row>
    <row r="104" spans="1:8" s="31" customFormat="1" ht="15" x14ac:dyDescent="0.2">
      <c r="A104" s="66"/>
      <c r="B104" s="47" t="s">
        <v>182</v>
      </c>
      <c r="C104" s="28">
        <v>0</v>
      </c>
      <c r="D104" s="28">
        <v>0</v>
      </c>
      <c r="E104" s="29" t="str">
        <f t="shared" si="19"/>
        <v/>
      </c>
      <c r="F104" s="29" t="str">
        <f t="shared" si="20"/>
        <v/>
      </c>
      <c r="G104" s="30" t="str">
        <f t="shared" si="18"/>
        <v xml:space="preserve"> </v>
      </c>
      <c r="H104" s="48" t="str">
        <f t="shared" si="21"/>
        <v/>
      </c>
    </row>
    <row r="105" spans="1:8" s="31" customFormat="1" ht="15" x14ac:dyDescent="0.2">
      <c r="A105" s="66"/>
      <c r="B105" s="47" t="s">
        <v>586</v>
      </c>
      <c r="C105" s="28">
        <v>4</v>
      </c>
      <c r="D105" s="28">
        <v>5</v>
      </c>
      <c r="E105" s="29">
        <f t="shared" si="19"/>
        <v>1.092896174863388E-2</v>
      </c>
      <c r="F105" s="29">
        <f t="shared" si="20"/>
        <v>1.8115942028985508E-2</v>
      </c>
      <c r="G105" s="30">
        <f t="shared" si="18"/>
        <v>0.25</v>
      </c>
      <c r="H105" s="48">
        <f t="shared" si="21"/>
        <v>2.7322404371584699E-3</v>
      </c>
    </row>
    <row r="106" spans="1:8" s="31" customFormat="1" ht="15" x14ac:dyDescent="0.2">
      <c r="A106" s="66"/>
      <c r="B106" s="47" t="s">
        <v>419</v>
      </c>
      <c r="C106" s="28">
        <v>0</v>
      </c>
      <c r="D106" s="28">
        <v>3</v>
      </c>
      <c r="E106" s="29" t="str">
        <f t="shared" si="19"/>
        <v/>
      </c>
      <c r="F106" s="29">
        <f t="shared" si="20"/>
        <v>1.0869565217391304E-2</v>
      </c>
      <c r="G106" s="30">
        <f t="shared" si="18"/>
        <v>1</v>
      </c>
      <c r="H106" s="48" t="str">
        <f t="shared" si="21"/>
        <v/>
      </c>
    </row>
    <row r="107" spans="1:8" s="31" customFormat="1" ht="15" x14ac:dyDescent="0.2">
      <c r="A107" s="66"/>
      <c r="B107" s="47" t="s">
        <v>608</v>
      </c>
      <c r="C107" s="28">
        <v>0</v>
      </c>
      <c r="D107" s="28">
        <v>0</v>
      </c>
      <c r="E107" s="29" t="str">
        <f t="shared" ref="E107" si="46">+IF(C107=0,"",C107/C$75)</f>
        <v/>
      </c>
      <c r="F107" s="29" t="str">
        <f t="shared" ref="F107" si="47">+IF(D107=0,"",D107/D$75)</f>
        <v/>
      </c>
      <c r="G107" s="30" t="str">
        <f t="shared" ref="G107" si="48">+IF(AND(C107=0,D107=0)," ",IF(C107=0,1,IF(D107=0,-1,(D107-C107)/C107)))</f>
        <v xml:space="preserve"> </v>
      </c>
      <c r="H107" s="48" t="str">
        <f t="shared" ref="H107" si="49">+IF(OR(AND(E107=""),(G107="")),"",E107*G107)</f>
        <v/>
      </c>
    </row>
    <row r="108" spans="1:8" s="31" customFormat="1" ht="15" x14ac:dyDescent="0.2">
      <c r="A108" s="66"/>
      <c r="B108" s="47" t="s">
        <v>18</v>
      </c>
      <c r="C108" s="28">
        <v>1</v>
      </c>
      <c r="D108" s="28">
        <v>1</v>
      </c>
      <c r="E108" s="29">
        <f t="shared" si="19"/>
        <v>2.7322404371584699E-3</v>
      </c>
      <c r="F108" s="29">
        <f t="shared" si="20"/>
        <v>3.6231884057971015E-3</v>
      </c>
      <c r="G108" s="30">
        <f t="shared" si="18"/>
        <v>0</v>
      </c>
      <c r="H108" s="48">
        <f t="shared" si="21"/>
        <v>0</v>
      </c>
    </row>
    <row r="109" spans="1:8" s="31" customFormat="1" ht="15" x14ac:dyDescent="0.2">
      <c r="A109" s="66"/>
      <c r="B109" s="47" t="s">
        <v>20</v>
      </c>
      <c r="C109" s="28">
        <v>0</v>
      </c>
      <c r="D109" s="28">
        <v>0</v>
      </c>
      <c r="E109" s="29" t="str">
        <f t="shared" si="19"/>
        <v/>
      </c>
      <c r="F109" s="29" t="str">
        <f t="shared" si="20"/>
        <v/>
      </c>
      <c r="G109" s="30" t="str">
        <f t="shared" si="18"/>
        <v xml:space="preserve"> </v>
      </c>
      <c r="H109" s="48" t="str">
        <f t="shared" si="21"/>
        <v/>
      </c>
    </row>
    <row r="110" spans="1:8" s="31" customFormat="1" ht="15" x14ac:dyDescent="0.2">
      <c r="A110" s="66"/>
      <c r="B110" s="47" t="s">
        <v>594</v>
      </c>
      <c r="C110" s="28">
        <v>0</v>
      </c>
      <c r="D110" s="28">
        <v>0</v>
      </c>
      <c r="E110" s="29" t="str">
        <f t="shared" si="19"/>
        <v/>
      </c>
      <c r="F110" s="29" t="str">
        <f t="shared" si="20"/>
        <v/>
      </c>
      <c r="G110" s="30" t="str">
        <f t="shared" si="18"/>
        <v xml:space="preserve"> </v>
      </c>
      <c r="H110" s="48" t="str">
        <f t="shared" si="21"/>
        <v/>
      </c>
    </row>
    <row r="111" spans="1:8" s="31" customFormat="1" ht="15" x14ac:dyDescent="0.2">
      <c r="A111" s="66"/>
      <c r="B111" s="47" t="s">
        <v>537</v>
      </c>
      <c r="C111" s="28">
        <v>4</v>
      </c>
      <c r="D111" s="28">
        <v>0</v>
      </c>
      <c r="E111" s="29">
        <f t="shared" ref="E111" si="50">+IF(C111=0,"",C111/C$75)</f>
        <v>1.092896174863388E-2</v>
      </c>
      <c r="F111" s="29" t="str">
        <f t="shared" ref="F111" si="51">+IF(D111=0,"",D111/D$75)</f>
        <v/>
      </c>
      <c r="G111" s="30">
        <f t="shared" si="18"/>
        <v>-1</v>
      </c>
      <c r="H111" s="48">
        <f t="shared" ref="H111" si="52">+IF(OR(AND(E111=""),(G111="")),"",E111*G111)</f>
        <v>-1.092896174863388E-2</v>
      </c>
    </row>
    <row r="112" spans="1:8" s="31" customFormat="1" ht="15" x14ac:dyDescent="0.2">
      <c r="A112" s="66"/>
      <c r="B112" s="47" t="s">
        <v>183</v>
      </c>
      <c r="C112" s="28">
        <v>0</v>
      </c>
      <c r="D112" s="28">
        <v>0</v>
      </c>
      <c r="E112" s="29" t="str">
        <f t="shared" si="19"/>
        <v/>
      </c>
      <c r="F112" s="29" t="str">
        <f t="shared" si="20"/>
        <v/>
      </c>
      <c r="G112" s="30" t="str">
        <f t="shared" si="18"/>
        <v xml:space="preserve"> </v>
      </c>
      <c r="H112" s="48" t="str">
        <f t="shared" si="21"/>
        <v/>
      </c>
    </row>
    <row r="113" spans="1:8" s="31" customFormat="1" ht="15" x14ac:dyDescent="0.2">
      <c r="A113" s="66"/>
      <c r="B113" s="47" t="s">
        <v>184</v>
      </c>
      <c r="C113" s="28">
        <v>17</v>
      </c>
      <c r="D113" s="28">
        <v>3</v>
      </c>
      <c r="E113" s="29">
        <f t="shared" si="19"/>
        <v>4.6448087431693992E-2</v>
      </c>
      <c r="F113" s="29">
        <f t="shared" si="20"/>
        <v>1.0869565217391304E-2</v>
      </c>
      <c r="G113" s="30">
        <f t="shared" si="18"/>
        <v>-0.82352941176470584</v>
      </c>
      <c r="H113" s="48">
        <f t="shared" si="21"/>
        <v>-3.825136612021858E-2</v>
      </c>
    </row>
    <row r="114" spans="1:8" s="31" customFormat="1" ht="15" x14ac:dyDescent="0.2">
      <c r="A114" s="66"/>
      <c r="B114" s="47" t="s">
        <v>587</v>
      </c>
      <c r="C114" s="28">
        <v>4</v>
      </c>
      <c r="D114" s="28">
        <v>0</v>
      </c>
      <c r="E114" s="29">
        <f t="shared" si="19"/>
        <v>1.092896174863388E-2</v>
      </c>
      <c r="F114" s="29" t="str">
        <f t="shared" si="20"/>
        <v/>
      </c>
      <c r="G114" s="30">
        <f t="shared" si="18"/>
        <v>-1</v>
      </c>
      <c r="H114" s="48">
        <f t="shared" si="21"/>
        <v>-1.092896174863388E-2</v>
      </c>
    </row>
    <row r="115" spans="1:8" s="31" customFormat="1" ht="15" x14ac:dyDescent="0.2">
      <c r="A115" s="66"/>
      <c r="B115" s="47" t="s">
        <v>588</v>
      </c>
      <c r="C115" s="28">
        <v>47</v>
      </c>
      <c r="D115" s="28">
        <v>38</v>
      </c>
      <c r="E115" s="29">
        <f t="shared" si="19"/>
        <v>0.12841530054644809</v>
      </c>
      <c r="F115" s="29">
        <f t="shared" si="20"/>
        <v>0.13768115942028986</v>
      </c>
      <c r="G115" s="30">
        <f t="shared" si="18"/>
        <v>-0.19148936170212766</v>
      </c>
      <c r="H115" s="48">
        <f t="shared" si="21"/>
        <v>-2.4590163934426229E-2</v>
      </c>
    </row>
    <row r="116" spans="1:8" s="31" customFormat="1" ht="15" x14ac:dyDescent="0.2">
      <c r="A116" s="66"/>
      <c r="B116" s="47" t="s">
        <v>185</v>
      </c>
      <c r="C116" s="28">
        <v>0</v>
      </c>
      <c r="D116" s="28">
        <v>1</v>
      </c>
      <c r="E116" s="29" t="str">
        <f t="shared" si="19"/>
        <v/>
      </c>
      <c r="F116" s="29">
        <f t="shared" si="20"/>
        <v>3.6231884057971015E-3</v>
      </c>
      <c r="G116" s="30">
        <f t="shared" si="18"/>
        <v>1</v>
      </c>
      <c r="H116" s="48" t="str">
        <f t="shared" si="21"/>
        <v/>
      </c>
    </row>
    <row r="117" spans="1:8" s="31" customFormat="1" ht="15" x14ac:dyDescent="0.2">
      <c r="A117" s="66"/>
      <c r="B117" s="47" t="s">
        <v>186</v>
      </c>
      <c r="C117" s="28">
        <v>0</v>
      </c>
      <c r="D117" s="28">
        <v>5</v>
      </c>
      <c r="E117" s="29" t="str">
        <f t="shared" si="19"/>
        <v/>
      </c>
      <c r="F117" s="29">
        <f t="shared" si="20"/>
        <v>1.8115942028985508E-2</v>
      </c>
      <c r="G117" s="30">
        <f t="shared" si="18"/>
        <v>1</v>
      </c>
      <c r="H117" s="48" t="str">
        <f t="shared" si="21"/>
        <v/>
      </c>
    </row>
    <row r="118" spans="1:8" s="31" customFormat="1" ht="15" x14ac:dyDescent="0.2">
      <c r="A118" s="66"/>
      <c r="B118" s="47" t="s">
        <v>187</v>
      </c>
      <c r="C118" s="28">
        <v>0</v>
      </c>
      <c r="D118" s="28">
        <v>0</v>
      </c>
      <c r="E118" s="29" t="str">
        <f t="shared" si="19"/>
        <v/>
      </c>
      <c r="F118" s="29" t="str">
        <f t="shared" si="20"/>
        <v/>
      </c>
      <c r="G118" s="30" t="str">
        <f t="shared" si="18"/>
        <v xml:space="preserve"> </v>
      </c>
      <c r="H118" s="48" t="str">
        <f t="shared" si="21"/>
        <v/>
      </c>
    </row>
    <row r="119" spans="1:8" s="31" customFormat="1" ht="15" x14ac:dyDescent="0.2">
      <c r="A119" s="66"/>
      <c r="B119" s="47" t="s">
        <v>27</v>
      </c>
      <c r="C119" s="28">
        <v>0</v>
      </c>
      <c r="D119" s="28">
        <v>2</v>
      </c>
      <c r="E119" s="29" t="str">
        <f t="shared" si="19"/>
        <v/>
      </c>
      <c r="F119" s="29">
        <f t="shared" si="20"/>
        <v>7.246376811594203E-3</v>
      </c>
      <c r="G119" s="30">
        <f t="shared" si="18"/>
        <v>1</v>
      </c>
      <c r="H119" s="48" t="str">
        <f t="shared" si="21"/>
        <v/>
      </c>
    </row>
    <row r="120" spans="1:8" s="31" customFormat="1" ht="15" x14ac:dyDescent="0.2">
      <c r="A120" s="66"/>
      <c r="B120" s="47" t="s">
        <v>188</v>
      </c>
      <c r="C120" s="28">
        <v>0</v>
      </c>
      <c r="D120" s="28">
        <v>0</v>
      </c>
      <c r="E120" s="29" t="str">
        <f t="shared" si="19"/>
        <v/>
      </c>
      <c r="F120" s="29" t="str">
        <f t="shared" si="20"/>
        <v/>
      </c>
      <c r="G120" s="30" t="str">
        <f t="shared" si="18"/>
        <v xml:space="preserve"> </v>
      </c>
      <c r="H120" s="48" t="str">
        <f t="shared" si="21"/>
        <v/>
      </c>
    </row>
    <row r="121" spans="1:8" s="31" customFormat="1" ht="30" x14ac:dyDescent="0.2">
      <c r="A121" s="66"/>
      <c r="B121" s="47" t="s">
        <v>420</v>
      </c>
      <c r="C121" s="28">
        <v>0</v>
      </c>
      <c r="D121" s="28">
        <v>0</v>
      </c>
      <c r="E121" s="29" t="str">
        <f t="shared" si="19"/>
        <v/>
      </c>
      <c r="F121" s="29" t="str">
        <f t="shared" si="20"/>
        <v/>
      </c>
      <c r="G121" s="30" t="str">
        <f t="shared" si="18"/>
        <v xml:space="preserve"> </v>
      </c>
      <c r="H121" s="48" t="str">
        <f t="shared" si="21"/>
        <v/>
      </c>
    </row>
    <row r="122" spans="1:8" s="31" customFormat="1" ht="15" x14ac:dyDescent="0.2">
      <c r="A122" s="66"/>
      <c r="B122" s="47" t="s">
        <v>595</v>
      </c>
      <c r="C122" s="28">
        <v>11</v>
      </c>
      <c r="D122" s="28">
        <v>0</v>
      </c>
      <c r="E122" s="29">
        <f t="shared" si="19"/>
        <v>3.0054644808743168E-2</v>
      </c>
      <c r="F122" s="29" t="str">
        <f t="shared" si="20"/>
        <v/>
      </c>
      <c r="G122" s="30">
        <f t="shared" si="18"/>
        <v>-1</v>
      </c>
      <c r="H122" s="48">
        <f t="shared" si="21"/>
        <v>-3.0054644808743168E-2</v>
      </c>
    </row>
    <row r="123" spans="1:8" s="31" customFormat="1" ht="15" x14ac:dyDescent="0.2">
      <c r="A123" s="66"/>
      <c r="B123" s="47" t="s">
        <v>24</v>
      </c>
      <c r="C123" s="28">
        <v>0</v>
      </c>
      <c r="D123" s="28">
        <v>1</v>
      </c>
      <c r="E123" s="29" t="str">
        <f t="shared" si="19"/>
        <v/>
      </c>
      <c r="F123" s="29">
        <f t="shared" si="20"/>
        <v>3.6231884057971015E-3</v>
      </c>
      <c r="G123" s="30">
        <f t="shared" si="18"/>
        <v>1</v>
      </c>
      <c r="H123" s="48" t="str">
        <f t="shared" si="21"/>
        <v/>
      </c>
    </row>
    <row r="124" spans="1:8" s="31" customFormat="1" ht="15" x14ac:dyDescent="0.2">
      <c r="A124" s="66"/>
      <c r="B124" s="47" t="s">
        <v>189</v>
      </c>
      <c r="C124" s="28">
        <v>0</v>
      </c>
      <c r="D124" s="28">
        <v>0</v>
      </c>
      <c r="E124" s="29" t="str">
        <f t="shared" si="19"/>
        <v/>
      </c>
      <c r="F124" s="29" t="str">
        <f t="shared" si="20"/>
        <v/>
      </c>
      <c r="G124" s="30" t="str">
        <f t="shared" si="18"/>
        <v xml:space="preserve"> </v>
      </c>
      <c r="H124" s="48" t="str">
        <f t="shared" si="21"/>
        <v/>
      </c>
    </row>
    <row r="125" spans="1:8" s="31" customFormat="1" ht="15" x14ac:dyDescent="0.2">
      <c r="A125" s="66"/>
      <c r="B125" s="47" t="s">
        <v>25</v>
      </c>
      <c r="C125" s="28">
        <v>0</v>
      </c>
      <c r="D125" s="28">
        <v>0</v>
      </c>
      <c r="E125" s="29" t="str">
        <f t="shared" si="19"/>
        <v/>
      </c>
      <c r="F125" s="29" t="str">
        <f t="shared" si="20"/>
        <v/>
      </c>
      <c r="G125" s="30" t="str">
        <f t="shared" si="18"/>
        <v xml:space="preserve"> </v>
      </c>
      <c r="H125" s="48" t="str">
        <f t="shared" si="21"/>
        <v/>
      </c>
    </row>
    <row r="126" spans="1:8" s="31" customFormat="1" ht="15" x14ac:dyDescent="0.2">
      <c r="A126" s="66"/>
      <c r="B126" s="47" t="s">
        <v>23</v>
      </c>
      <c r="C126" s="28">
        <v>0</v>
      </c>
      <c r="D126" s="28">
        <v>0</v>
      </c>
      <c r="E126" s="29" t="str">
        <f t="shared" si="19"/>
        <v/>
      </c>
      <c r="F126" s="29" t="str">
        <f t="shared" si="20"/>
        <v/>
      </c>
      <c r="G126" s="30" t="str">
        <f t="shared" si="18"/>
        <v xml:space="preserve"> </v>
      </c>
      <c r="H126" s="48" t="str">
        <f t="shared" si="21"/>
        <v/>
      </c>
    </row>
    <row r="127" spans="1:8" s="31" customFormat="1" ht="15" x14ac:dyDescent="0.2">
      <c r="A127" s="66"/>
      <c r="B127" s="47" t="s">
        <v>26</v>
      </c>
      <c r="C127" s="28">
        <v>4</v>
      </c>
      <c r="D127" s="28">
        <v>2</v>
      </c>
      <c r="E127" s="29">
        <f t="shared" si="19"/>
        <v>1.092896174863388E-2</v>
      </c>
      <c r="F127" s="29">
        <f t="shared" si="20"/>
        <v>7.246376811594203E-3</v>
      </c>
      <c r="G127" s="30">
        <f t="shared" si="18"/>
        <v>-0.5</v>
      </c>
      <c r="H127" s="48">
        <f t="shared" si="21"/>
        <v>-5.4644808743169399E-3</v>
      </c>
    </row>
    <row r="128" spans="1:8" s="31" customFormat="1" ht="15" x14ac:dyDescent="0.2">
      <c r="A128" s="66" t="s">
        <v>644</v>
      </c>
      <c r="B128" s="47" t="s">
        <v>649</v>
      </c>
      <c r="C128" s="28">
        <v>0</v>
      </c>
      <c r="D128" s="28">
        <v>0</v>
      </c>
      <c r="E128" s="29" t="str">
        <f t="shared" ref="E128" si="53">+IF(C128=0,"",C128/C$75)</f>
        <v/>
      </c>
      <c r="F128" s="29" t="str">
        <f t="shared" ref="F128" si="54">+IF(D128=0,"",D128/D$75)</f>
        <v/>
      </c>
      <c r="G128" s="30" t="str">
        <f t="shared" ref="G128" si="55">+IF(AND(C128=0,D128=0)," ",IF(C128=0,1,IF(D128=0,-1,(D128-C128)/C128)))</f>
        <v xml:space="preserve"> </v>
      </c>
      <c r="H128" s="48" t="str">
        <f t="shared" ref="H128" si="56">+IF(OR(AND(E128=""),(G128="")),"",E128*G128)</f>
        <v/>
      </c>
    </row>
    <row r="129" spans="1:8" s="31" customFormat="1" ht="15" x14ac:dyDescent="0.2">
      <c r="A129" s="66"/>
      <c r="B129" s="47" t="s">
        <v>190</v>
      </c>
      <c r="C129" s="28">
        <v>1</v>
      </c>
      <c r="D129" s="28">
        <v>3</v>
      </c>
      <c r="E129" s="29">
        <f t="shared" si="19"/>
        <v>2.7322404371584699E-3</v>
      </c>
      <c r="F129" s="29">
        <f t="shared" si="20"/>
        <v>1.0869565217391304E-2</v>
      </c>
      <c r="G129" s="30">
        <f t="shared" si="18"/>
        <v>2</v>
      </c>
      <c r="H129" s="48">
        <f t="shared" si="21"/>
        <v>5.4644808743169399E-3</v>
      </c>
    </row>
    <row r="130" spans="1:8" s="31" customFormat="1" ht="15" x14ac:dyDescent="0.2">
      <c r="A130" s="66"/>
      <c r="B130" s="47" t="s">
        <v>31</v>
      </c>
      <c r="C130" s="28">
        <v>0</v>
      </c>
      <c r="D130" s="28">
        <v>0</v>
      </c>
      <c r="E130" s="29" t="str">
        <f t="shared" si="19"/>
        <v/>
      </c>
      <c r="F130" s="29" t="str">
        <f t="shared" si="20"/>
        <v/>
      </c>
      <c r="G130" s="30" t="str">
        <f t="shared" si="18"/>
        <v xml:space="preserve"> </v>
      </c>
      <c r="H130" s="48" t="str">
        <f t="shared" si="21"/>
        <v/>
      </c>
    </row>
    <row r="131" spans="1:8" s="31" customFormat="1" ht="15" x14ac:dyDescent="0.2">
      <c r="A131" s="66"/>
      <c r="B131" s="47" t="s">
        <v>33</v>
      </c>
      <c r="C131" s="28">
        <v>9</v>
      </c>
      <c r="D131" s="28">
        <v>1</v>
      </c>
      <c r="E131" s="29">
        <f t="shared" si="19"/>
        <v>2.4590163934426229E-2</v>
      </c>
      <c r="F131" s="29">
        <f t="shared" si="20"/>
        <v>3.6231884057971015E-3</v>
      </c>
      <c r="G131" s="30">
        <f t="shared" si="18"/>
        <v>-0.88888888888888884</v>
      </c>
      <c r="H131" s="48">
        <f t="shared" si="21"/>
        <v>-2.185792349726776E-2</v>
      </c>
    </row>
    <row r="132" spans="1:8" s="31" customFormat="1" ht="15" x14ac:dyDescent="0.2">
      <c r="A132" s="66"/>
      <c r="B132" s="47" t="s">
        <v>191</v>
      </c>
      <c r="C132" s="28">
        <v>0</v>
      </c>
      <c r="D132" s="28">
        <v>4</v>
      </c>
      <c r="E132" s="29" t="str">
        <f t="shared" si="19"/>
        <v/>
      </c>
      <c r="F132" s="29">
        <f t="shared" si="20"/>
        <v>1.4492753623188406E-2</v>
      </c>
      <c r="G132" s="30">
        <f t="shared" si="18"/>
        <v>1</v>
      </c>
      <c r="H132" s="48" t="str">
        <f t="shared" si="21"/>
        <v/>
      </c>
    </row>
    <row r="133" spans="1:8" s="31" customFormat="1" ht="15" x14ac:dyDescent="0.2">
      <c r="A133" s="66"/>
      <c r="B133" s="47" t="s">
        <v>421</v>
      </c>
      <c r="C133" s="28">
        <v>0</v>
      </c>
      <c r="D133" s="28">
        <v>0</v>
      </c>
      <c r="E133" s="29" t="str">
        <f t="shared" si="19"/>
        <v/>
      </c>
      <c r="F133" s="29" t="str">
        <f t="shared" si="20"/>
        <v/>
      </c>
      <c r="G133" s="30" t="str">
        <f t="shared" si="18"/>
        <v xml:space="preserve"> </v>
      </c>
      <c r="H133" s="48" t="str">
        <f t="shared" si="21"/>
        <v/>
      </c>
    </row>
    <row r="134" spans="1:8" s="31" customFormat="1" ht="15" x14ac:dyDescent="0.2">
      <c r="A134" s="66"/>
      <c r="B134" s="47" t="s">
        <v>422</v>
      </c>
      <c r="C134" s="28">
        <v>44</v>
      </c>
      <c r="D134" s="28">
        <v>37</v>
      </c>
      <c r="E134" s="29">
        <f t="shared" si="19"/>
        <v>0.12021857923497267</v>
      </c>
      <c r="F134" s="29">
        <f t="shared" si="20"/>
        <v>0.13405797101449277</v>
      </c>
      <c r="G134" s="30">
        <f t="shared" si="18"/>
        <v>-0.15909090909090909</v>
      </c>
      <c r="H134" s="48">
        <f t="shared" si="21"/>
        <v>-1.912568306010929E-2</v>
      </c>
    </row>
    <row r="135" spans="1:8" s="31" customFormat="1" ht="15" x14ac:dyDescent="0.2">
      <c r="A135" s="66"/>
      <c r="B135" s="47" t="s">
        <v>192</v>
      </c>
      <c r="C135" s="28">
        <v>0</v>
      </c>
      <c r="D135" s="28">
        <v>0</v>
      </c>
      <c r="E135" s="29" t="str">
        <f t="shared" si="19"/>
        <v/>
      </c>
      <c r="F135" s="29" t="str">
        <f t="shared" si="20"/>
        <v/>
      </c>
      <c r="G135" s="30" t="str">
        <f t="shared" si="18"/>
        <v xml:space="preserve"> </v>
      </c>
      <c r="H135" s="48" t="str">
        <f t="shared" si="21"/>
        <v/>
      </c>
    </row>
    <row r="136" spans="1:8" s="31" customFormat="1" ht="15" x14ac:dyDescent="0.2">
      <c r="A136" s="66"/>
      <c r="B136" s="47" t="s">
        <v>193</v>
      </c>
      <c r="C136" s="28">
        <v>0</v>
      </c>
      <c r="D136" s="28">
        <v>0</v>
      </c>
      <c r="E136" s="29" t="str">
        <f t="shared" si="19"/>
        <v/>
      </c>
      <c r="F136" s="29" t="str">
        <f t="shared" si="20"/>
        <v/>
      </c>
      <c r="G136" s="30" t="str">
        <f t="shared" si="18"/>
        <v xml:space="preserve"> </v>
      </c>
      <c r="H136" s="48" t="str">
        <f t="shared" si="21"/>
        <v/>
      </c>
    </row>
    <row r="137" spans="1:8" s="31" customFormat="1" ht="15" x14ac:dyDescent="0.2">
      <c r="A137" s="66"/>
      <c r="B137" s="47" t="s">
        <v>28</v>
      </c>
      <c r="C137" s="28">
        <v>1</v>
      </c>
      <c r="D137" s="28">
        <v>0</v>
      </c>
      <c r="E137" s="29">
        <f t="shared" si="19"/>
        <v>2.7322404371584699E-3</v>
      </c>
      <c r="F137" s="29" t="str">
        <f t="shared" si="20"/>
        <v/>
      </c>
      <c r="G137" s="30">
        <f t="shared" si="18"/>
        <v>-1</v>
      </c>
      <c r="H137" s="48">
        <f t="shared" si="21"/>
        <v>-2.7322404371584699E-3</v>
      </c>
    </row>
    <row r="138" spans="1:8" s="31" customFormat="1" ht="15" x14ac:dyDescent="0.2">
      <c r="A138" s="66"/>
      <c r="B138" s="47" t="s">
        <v>32</v>
      </c>
      <c r="C138" s="28">
        <v>0</v>
      </c>
      <c r="D138" s="28">
        <v>0</v>
      </c>
      <c r="E138" s="29" t="str">
        <f t="shared" si="19"/>
        <v/>
      </c>
      <c r="F138" s="29" t="str">
        <f t="shared" si="20"/>
        <v/>
      </c>
      <c r="G138" s="30" t="str">
        <f t="shared" si="18"/>
        <v xml:space="preserve"> </v>
      </c>
      <c r="H138" s="48" t="str">
        <f t="shared" si="21"/>
        <v/>
      </c>
    </row>
    <row r="139" spans="1:8" s="31" customFormat="1" ht="15" x14ac:dyDescent="0.2">
      <c r="A139" s="66"/>
      <c r="B139" s="47" t="s">
        <v>505</v>
      </c>
      <c r="C139" s="28">
        <v>0</v>
      </c>
      <c r="D139" s="28">
        <v>0</v>
      </c>
      <c r="E139" s="29" t="str">
        <f t="shared" ref="E139:E140" si="57">+IF(C139=0,"",C139/C$75)</f>
        <v/>
      </c>
      <c r="F139" s="29" t="str">
        <f t="shared" ref="F139:F140" si="58">+IF(D139=0,"",D139/D$75)</f>
        <v/>
      </c>
      <c r="G139" s="30" t="str">
        <f t="shared" si="18"/>
        <v xml:space="preserve"> </v>
      </c>
      <c r="H139" s="48" t="str">
        <f t="shared" ref="H139:H140" si="59">+IF(OR(AND(E139=""),(G139="")),"",E139*G139)</f>
        <v/>
      </c>
    </row>
    <row r="140" spans="1:8" s="31" customFormat="1" ht="15" x14ac:dyDescent="0.2">
      <c r="A140" s="66"/>
      <c r="B140" s="47" t="s">
        <v>30</v>
      </c>
      <c r="C140" s="28">
        <v>0</v>
      </c>
      <c r="D140" s="28">
        <v>1</v>
      </c>
      <c r="E140" s="29" t="str">
        <f t="shared" si="57"/>
        <v/>
      </c>
      <c r="F140" s="29">
        <f t="shared" si="58"/>
        <v>3.6231884057971015E-3</v>
      </c>
      <c r="G140" s="30">
        <f t="shared" si="18"/>
        <v>1</v>
      </c>
      <c r="H140" s="48" t="str">
        <f t="shared" si="59"/>
        <v/>
      </c>
    </row>
    <row r="141" spans="1:8" s="31" customFormat="1" ht="15" x14ac:dyDescent="0.2">
      <c r="A141" s="66"/>
      <c r="B141" s="47" t="s">
        <v>29</v>
      </c>
      <c r="C141" s="28">
        <v>0</v>
      </c>
      <c r="D141" s="28">
        <v>0</v>
      </c>
      <c r="E141" s="29" t="str">
        <f t="shared" si="19"/>
        <v/>
      </c>
      <c r="F141" s="29" t="str">
        <f t="shared" si="20"/>
        <v/>
      </c>
      <c r="G141" s="30" t="str">
        <f t="shared" si="18"/>
        <v xml:space="preserve"> </v>
      </c>
      <c r="H141" s="48" t="str">
        <f t="shared" si="21"/>
        <v/>
      </c>
    </row>
    <row r="142" spans="1:8" s="31" customFormat="1" ht="15" x14ac:dyDescent="0.2">
      <c r="A142" s="66"/>
      <c r="B142" s="47" t="s">
        <v>194</v>
      </c>
      <c r="C142" s="28">
        <v>8</v>
      </c>
      <c r="D142" s="28">
        <v>2</v>
      </c>
      <c r="E142" s="29">
        <f t="shared" si="19"/>
        <v>2.185792349726776E-2</v>
      </c>
      <c r="F142" s="29">
        <f t="shared" si="20"/>
        <v>7.246376811594203E-3</v>
      </c>
      <c r="G142" s="30">
        <f t="shared" si="18"/>
        <v>-0.75</v>
      </c>
      <c r="H142" s="48">
        <f t="shared" si="21"/>
        <v>-1.6393442622950821E-2</v>
      </c>
    </row>
    <row r="143" spans="1:8" s="31" customFormat="1" ht="15" x14ac:dyDescent="0.2">
      <c r="A143" s="66"/>
      <c r="B143" s="47" t="s">
        <v>195</v>
      </c>
      <c r="C143" s="28">
        <v>0</v>
      </c>
      <c r="D143" s="28">
        <v>0</v>
      </c>
      <c r="E143" s="29" t="str">
        <f t="shared" si="19"/>
        <v/>
      </c>
      <c r="F143" s="29" t="str">
        <f t="shared" si="20"/>
        <v/>
      </c>
      <c r="G143" s="30" t="str">
        <f t="shared" si="18"/>
        <v xml:space="preserve"> </v>
      </c>
      <c r="H143" s="48" t="str">
        <f t="shared" si="21"/>
        <v/>
      </c>
    </row>
    <row r="144" spans="1:8" s="31" customFormat="1" ht="15" x14ac:dyDescent="0.2">
      <c r="A144" s="66"/>
      <c r="B144" s="47" t="s">
        <v>196</v>
      </c>
      <c r="C144" s="28">
        <v>0</v>
      </c>
      <c r="D144" s="28">
        <v>0</v>
      </c>
      <c r="E144" s="29" t="str">
        <f t="shared" si="19"/>
        <v/>
      </c>
      <c r="F144" s="29" t="str">
        <f t="shared" si="20"/>
        <v/>
      </c>
      <c r="G144" s="30" t="str">
        <f t="shared" si="18"/>
        <v xml:space="preserve"> </v>
      </c>
      <c r="H144" s="48" t="str">
        <f t="shared" si="21"/>
        <v/>
      </c>
    </row>
    <row r="145" spans="1:8" s="31" customFormat="1" ht="15" x14ac:dyDescent="0.2">
      <c r="A145" s="66"/>
      <c r="B145" s="47" t="s">
        <v>197</v>
      </c>
      <c r="C145" s="28">
        <v>18</v>
      </c>
      <c r="D145" s="28">
        <v>18</v>
      </c>
      <c r="E145" s="29">
        <f t="shared" si="19"/>
        <v>4.9180327868852458E-2</v>
      </c>
      <c r="F145" s="29">
        <f t="shared" si="20"/>
        <v>6.5217391304347824E-2</v>
      </c>
      <c r="G145" s="30">
        <f t="shared" ref="G145:G170" si="60">+IF(AND(C145=0,D145=0)," ",IF(C145=0,1,IF(D145=0,-1,(D145-C145)/C145)))</f>
        <v>0</v>
      </c>
      <c r="H145" s="48">
        <f t="shared" si="21"/>
        <v>0</v>
      </c>
    </row>
    <row r="146" spans="1:8" s="31" customFormat="1" ht="30" x14ac:dyDescent="0.2">
      <c r="A146" s="66"/>
      <c r="B146" s="47" t="s">
        <v>423</v>
      </c>
      <c r="C146" s="28">
        <v>10</v>
      </c>
      <c r="D146" s="28">
        <v>0</v>
      </c>
      <c r="E146" s="29">
        <f t="shared" si="19"/>
        <v>2.7322404371584699E-2</v>
      </c>
      <c r="F146" s="29" t="str">
        <f t="shared" si="20"/>
        <v/>
      </c>
      <c r="G146" s="30">
        <f t="shared" si="60"/>
        <v>-1</v>
      </c>
      <c r="H146" s="48">
        <f t="shared" si="21"/>
        <v>-2.7322404371584699E-2</v>
      </c>
    </row>
    <row r="147" spans="1:8" s="31" customFormat="1" ht="30" x14ac:dyDescent="0.2">
      <c r="A147" s="66"/>
      <c r="B147" s="47" t="s">
        <v>198</v>
      </c>
      <c r="C147" s="28">
        <v>0</v>
      </c>
      <c r="D147" s="28">
        <v>0</v>
      </c>
      <c r="E147" s="29" t="str">
        <f t="shared" si="19"/>
        <v/>
      </c>
      <c r="F147" s="29" t="str">
        <f t="shared" si="20"/>
        <v/>
      </c>
      <c r="G147" s="30" t="str">
        <f t="shared" si="60"/>
        <v xml:space="preserve"> </v>
      </c>
      <c r="H147" s="48" t="str">
        <f t="shared" si="21"/>
        <v/>
      </c>
    </row>
    <row r="148" spans="1:8" s="31" customFormat="1" ht="30" x14ac:dyDescent="0.2">
      <c r="A148" s="66"/>
      <c r="B148" s="47" t="s">
        <v>199</v>
      </c>
      <c r="C148" s="28">
        <v>0</v>
      </c>
      <c r="D148" s="28">
        <v>0</v>
      </c>
      <c r="E148" s="29" t="str">
        <f>+IF(C148=0,"",C148/C$75)</f>
        <v/>
      </c>
      <c r="F148" s="29" t="str">
        <f>+IF(D148=0,"",D148/D$75)</f>
        <v/>
      </c>
      <c r="G148" s="30" t="str">
        <f>+IF(AND(C148=0,D148=0)," ",IF(C148=0,1,IF(D148=0,-1,(D148-C148)/C148)))</f>
        <v xml:space="preserve"> </v>
      </c>
      <c r="H148" s="48" t="str">
        <f>+IF(OR(AND(E148=""),(G148="")),"",E148*G148)</f>
        <v/>
      </c>
    </row>
    <row r="149" spans="1:8" s="31" customFormat="1" ht="15" x14ac:dyDescent="0.2">
      <c r="A149" s="66"/>
      <c r="B149" s="47" t="s">
        <v>613</v>
      </c>
      <c r="C149" s="28">
        <v>0</v>
      </c>
      <c r="D149" s="28">
        <v>0</v>
      </c>
      <c r="E149" s="29" t="str">
        <f>+IF(C149=0,"",C149/C$75)</f>
        <v/>
      </c>
      <c r="F149" s="29" t="str">
        <f>+IF(D149=0,"",D149/D$75)</f>
        <v/>
      </c>
      <c r="G149" s="30" t="str">
        <f>+IF(AND(C149=0,D149=0)," ",IF(C149=0,1,IF(D149=0,-1,(D149-C149)/C149)))</f>
        <v xml:space="preserve"> </v>
      </c>
      <c r="H149" s="48" t="str">
        <f>+IF(OR(AND(E149=""),(G149="")),"",E149*G149)</f>
        <v/>
      </c>
    </row>
    <row r="150" spans="1:8" s="31" customFormat="1" ht="15" x14ac:dyDescent="0.2">
      <c r="A150" s="66"/>
      <c r="B150" s="47" t="s">
        <v>549</v>
      </c>
      <c r="C150" s="28">
        <v>0</v>
      </c>
      <c r="D150" s="28">
        <v>0</v>
      </c>
      <c r="E150" s="29" t="str">
        <f t="shared" ref="E150" si="61">+IF(C150=0,"",C150/C$75)</f>
        <v/>
      </c>
      <c r="F150" s="29" t="str">
        <f t="shared" ref="F150" si="62">+IF(D150=0,"",D150/D$75)</f>
        <v/>
      </c>
      <c r="G150" s="30" t="str">
        <f t="shared" si="60"/>
        <v xml:space="preserve"> </v>
      </c>
      <c r="H150" s="48" t="str">
        <f t="shared" ref="H150" si="63">+IF(OR(AND(E150=""),(G150="")),"",E150*G150)</f>
        <v/>
      </c>
    </row>
    <row r="151" spans="1:8" s="31" customFormat="1" ht="15" x14ac:dyDescent="0.2">
      <c r="A151" s="66"/>
      <c r="B151" s="47" t="s">
        <v>560</v>
      </c>
      <c r="C151" s="28">
        <v>0</v>
      </c>
      <c r="D151" s="28">
        <v>0</v>
      </c>
      <c r="E151" s="29" t="str">
        <f t="shared" si="19"/>
        <v/>
      </c>
      <c r="F151" s="29" t="str">
        <f t="shared" si="20"/>
        <v/>
      </c>
      <c r="G151" s="30" t="str">
        <f t="shared" si="60"/>
        <v xml:space="preserve"> </v>
      </c>
      <c r="H151" s="48" t="str">
        <f t="shared" si="21"/>
        <v/>
      </c>
    </row>
    <row r="152" spans="1:8" s="31" customFormat="1" ht="15" x14ac:dyDescent="0.2">
      <c r="A152" s="66"/>
      <c r="B152" s="47" t="s">
        <v>561</v>
      </c>
      <c r="C152" s="28">
        <v>0</v>
      </c>
      <c r="D152" s="28">
        <v>0</v>
      </c>
      <c r="E152" s="29" t="str">
        <f t="shared" si="19"/>
        <v/>
      </c>
      <c r="F152" s="29" t="str">
        <f t="shared" si="20"/>
        <v/>
      </c>
      <c r="G152" s="30" t="str">
        <f t="shared" si="60"/>
        <v xml:space="preserve"> </v>
      </c>
      <c r="H152" s="48" t="str">
        <f t="shared" si="21"/>
        <v/>
      </c>
    </row>
    <row r="153" spans="1:8" s="31" customFormat="1" ht="15" x14ac:dyDescent="0.2">
      <c r="A153" s="66"/>
      <c r="B153" s="47" t="s">
        <v>551</v>
      </c>
      <c r="C153" s="28">
        <v>0</v>
      </c>
      <c r="D153" s="28">
        <v>0</v>
      </c>
      <c r="E153" s="29" t="str">
        <f t="shared" ref="E153" si="64">+IF(C153=0,"",C153/C$75)</f>
        <v/>
      </c>
      <c r="F153" s="29" t="str">
        <f t="shared" ref="F153" si="65">+IF(D153=0,"",D153/D$75)</f>
        <v/>
      </c>
      <c r="G153" s="30" t="str">
        <f t="shared" si="60"/>
        <v xml:space="preserve"> </v>
      </c>
      <c r="H153" s="48" t="str">
        <f t="shared" ref="H153" si="66">+IF(OR(AND(E153=""),(G153="")),"",E153*G153)</f>
        <v/>
      </c>
    </row>
    <row r="154" spans="1:8" s="31" customFormat="1" ht="15" x14ac:dyDescent="0.2">
      <c r="A154" s="66"/>
      <c r="B154" s="47" t="s">
        <v>36</v>
      </c>
      <c r="C154" s="28">
        <v>0</v>
      </c>
      <c r="D154" s="28">
        <v>0</v>
      </c>
      <c r="E154" s="29" t="str">
        <f t="shared" si="19"/>
        <v/>
      </c>
      <c r="F154" s="29" t="str">
        <f t="shared" si="20"/>
        <v/>
      </c>
      <c r="G154" s="30" t="str">
        <f t="shared" si="60"/>
        <v xml:space="preserve"> </v>
      </c>
      <c r="H154" s="48" t="str">
        <f t="shared" si="21"/>
        <v/>
      </c>
    </row>
    <row r="155" spans="1:8" s="31" customFormat="1" ht="15" x14ac:dyDescent="0.2">
      <c r="A155" s="66"/>
      <c r="B155" s="47" t="s">
        <v>424</v>
      </c>
      <c r="C155" s="28">
        <v>0</v>
      </c>
      <c r="D155" s="28">
        <v>0</v>
      </c>
      <c r="E155" s="29" t="str">
        <f t="shared" ref="E155:E164" si="67">+IF(C155=0,"",C155/C$75)</f>
        <v/>
      </c>
      <c r="F155" s="29" t="str">
        <f t="shared" ref="F155:F164" si="68">+IF(D155=0,"",D155/D$75)</f>
        <v/>
      </c>
      <c r="G155" s="30" t="str">
        <f t="shared" si="60"/>
        <v xml:space="preserve"> </v>
      </c>
      <c r="H155" s="48" t="str">
        <f t="shared" ref="H155:H164" si="69">+IF(OR(AND(E155=""),(G155="")),"",E155*G155)</f>
        <v/>
      </c>
    </row>
    <row r="156" spans="1:8" s="31" customFormat="1" ht="15" x14ac:dyDescent="0.2">
      <c r="A156" s="66"/>
      <c r="B156" s="47" t="s">
        <v>34</v>
      </c>
      <c r="C156" s="28">
        <v>3</v>
      </c>
      <c r="D156" s="28">
        <v>1</v>
      </c>
      <c r="E156" s="29">
        <f t="shared" si="67"/>
        <v>8.1967213114754103E-3</v>
      </c>
      <c r="F156" s="29">
        <f t="shared" si="68"/>
        <v>3.6231884057971015E-3</v>
      </c>
      <c r="G156" s="30">
        <f t="shared" si="60"/>
        <v>-0.66666666666666663</v>
      </c>
      <c r="H156" s="48">
        <f t="shared" si="69"/>
        <v>-5.4644808743169399E-3</v>
      </c>
    </row>
    <row r="157" spans="1:8" s="31" customFormat="1" ht="15" x14ac:dyDescent="0.2">
      <c r="A157" s="66"/>
      <c r="B157" s="47" t="s">
        <v>200</v>
      </c>
      <c r="C157" s="28">
        <v>0</v>
      </c>
      <c r="D157" s="28">
        <v>0</v>
      </c>
      <c r="E157" s="29" t="str">
        <f t="shared" si="67"/>
        <v/>
      </c>
      <c r="F157" s="29" t="str">
        <f t="shared" si="68"/>
        <v/>
      </c>
      <c r="G157" s="30" t="str">
        <f t="shared" si="60"/>
        <v xml:space="preserve"> </v>
      </c>
      <c r="H157" s="48" t="str">
        <f t="shared" si="69"/>
        <v/>
      </c>
    </row>
    <row r="158" spans="1:8" s="31" customFormat="1" ht="30" x14ac:dyDescent="0.2">
      <c r="A158" s="66"/>
      <c r="B158" s="47" t="s">
        <v>201</v>
      </c>
      <c r="C158" s="28">
        <v>1</v>
      </c>
      <c r="D158" s="28">
        <v>0</v>
      </c>
      <c r="E158" s="29">
        <f t="shared" si="67"/>
        <v>2.7322404371584699E-3</v>
      </c>
      <c r="F158" s="29" t="str">
        <f t="shared" si="68"/>
        <v/>
      </c>
      <c r="G158" s="30">
        <f t="shared" si="60"/>
        <v>-1</v>
      </c>
      <c r="H158" s="48">
        <f t="shared" si="69"/>
        <v>-2.7322404371584699E-3</v>
      </c>
    </row>
    <row r="159" spans="1:8" s="31" customFormat="1" ht="15" x14ac:dyDescent="0.2">
      <c r="A159" s="66"/>
      <c r="B159" s="47" t="s">
        <v>614</v>
      </c>
      <c r="C159" s="28">
        <v>0</v>
      </c>
      <c r="D159" s="28">
        <v>0</v>
      </c>
      <c r="E159" s="29" t="str">
        <f t="shared" ref="E159" si="70">+IF(C159=0,"",C159/C$75)</f>
        <v/>
      </c>
      <c r="F159" s="29" t="str">
        <f t="shared" ref="F159" si="71">+IF(D159=0,"",D159/D$75)</f>
        <v/>
      </c>
      <c r="G159" s="30" t="str">
        <f t="shared" ref="G159" si="72">+IF(AND(C159=0,D159=0)," ",IF(C159=0,1,IF(D159=0,-1,(D159-C159)/C159)))</f>
        <v xml:space="preserve"> </v>
      </c>
      <c r="H159" s="48" t="str">
        <f t="shared" ref="H159" si="73">+IF(OR(AND(E159=""),(G159="")),"",E159*G159)</f>
        <v/>
      </c>
    </row>
    <row r="160" spans="1:8" s="31" customFormat="1" ht="30" x14ac:dyDescent="0.2">
      <c r="A160" s="66"/>
      <c r="B160" s="47" t="s">
        <v>202</v>
      </c>
      <c r="C160" s="28">
        <v>0</v>
      </c>
      <c r="D160" s="28">
        <v>0</v>
      </c>
      <c r="E160" s="29" t="str">
        <f t="shared" si="67"/>
        <v/>
      </c>
      <c r="F160" s="29" t="str">
        <f t="shared" si="68"/>
        <v/>
      </c>
      <c r="G160" s="30" t="str">
        <f t="shared" si="60"/>
        <v xml:space="preserve"> </v>
      </c>
      <c r="H160" s="48" t="str">
        <f t="shared" si="69"/>
        <v/>
      </c>
    </row>
    <row r="161" spans="1:8" s="31" customFormat="1" ht="15" x14ac:dyDescent="0.2">
      <c r="A161" s="66"/>
      <c r="B161" s="47" t="s">
        <v>596</v>
      </c>
      <c r="C161" s="28">
        <v>1</v>
      </c>
      <c r="D161" s="28">
        <v>0</v>
      </c>
      <c r="E161" s="29">
        <f t="shared" si="67"/>
        <v>2.7322404371584699E-3</v>
      </c>
      <c r="F161" s="29" t="str">
        <f t="shared" si="68"/>
        <v/>
      </c>
      <c r="G161" s="30">
        <f t="shared" si="60"/>
        <v>-1</v>
      </c>
      <c r="H161" s="48">
        <f t="shared" si="69"/>
        <v>-2.7322404371584699E-3</v>
      </c>
    </row>
    <row r="162" spans="1:8" s="31" customFormat="1" ht="15" x14ac:dyDescent="0.2">
      <c r="A162" s="66"/>
      <c r="B162" s="47" t="s">
        <v>39</v>
      </c>
      <c r="C162" s="28">
        <v>0</v>
      </c>
      <c r="D162" s="28">
        <v>0</v>
      </c>
      <c r="E162" s="29" t="str">
        <f t="shared" si="67"/>
        <v/>
      </c>
      <c r="F162" s="29" t="str">
        <f t="shared" si="68"/>
        <v/>
      </c>
      <c r="G162" s="30" t="str">
        <f t="shared" si="60"/>
        <v xml:space="preserve"> </v>
      </c>
      <c r="H162" s="48" t="str">
        <f t="shared" si="69"/>
        <v/>
      </c>
    </row>
    <row r="163" spans="1:8" s="31" customFormat="1" ht="15" x14ac:dyDescent="0.2">
      <c r="A163" s="66"/>
      <c r="B163" s="47" t="s">
        <v>37</v>
      </c>
      <c r="C163" s="28">
        <v>0</v>
      </c>
      <c r="D163" s="28">
        <v>0</v>
      </c>
      <c r="E163" s="29" t="str">
        <f t="shared" si="67"/>
        <v/>
      </c>
      <c r="F163" s="29" t="str">
        <f t="shared" si="68"/>
        <v/>
      </c>
      <c r="G163" s="30" t="str">
        <f t="shared" si="60"/>
        <v xml:space="preserve"> </v>
      </c>
      <c r="H163" s="48" t="str">
        <f t="shared" si="69"/>
        <v/>
      </c>
    </row>
    <row r="164" spans="1:8" s="31" customFormat="1" ht="15" x14ac:dyDescent="0.2">
      <c r="A164" s="66"/>
      <c r="B164" s="47" t="s">
        <v>38</v>
      </c>
      <c r="C164" s="28">
        <v>0</v>
      </c>
      <c r="D164" s="28">
        <v>0</v>
      </c>
      <c r="E164" s="29" t="str">
        <f t="shared" si="67"/>
        <v/>
      </c>
      <c r="F164" s="29" t="str">
        <f t="shared" si="68"/>
        <v/>
      </c>
      <c r="G164" s="30" t="str">
        <f t="shared" si="60"/>
        <v xml:space="preserve"> </v>
      </c>
      <c r="H164" s="48" t="str">
        <f t="shared" si="69"/>
        <v/>
      </c>
    </row>
    <row r="165" spans="1:8" s="31" customFormat="1" ht="15" x14ac:dyDescent="0.2">
      <c r="A165" s="66"/>
      <c r="B165" s="47" t="s">
        <v>615</v>
      </c>
      <c r="C165" s="28">
        <v>0</v>
      </c>
      <c r="D165" s="28">
        <v>0</v>
      </c>
      <c r="E165" s="29" t="str">
        <f t="shared" ref="E165:E166" si="74">+IF(C165=0,"",C165/C$75)</f>
        <v/>
      </c>
      <c r="F165" s="29" t="str">
        <f t="shared" ref="F165:F166" si="75">+IF(D165=0,"",D165/D$75)</f>
        <v/>
      </c>
      <c r="G165" s="30" t="str">
        <f t="shared" ref="G165:G166" si="76">+IF(AND(C165=0,D165=0)," ",IF(C165=0,1,IF(D165=0,-1,(D165-C165)/C165)))</f>
        <v xml:space="preserve"> </v>
      </c>
      <c r="H165" s="48" t="str">
        <f t="shared" ref="H165:H166" si="77">+IF(OR(AND(E165=""),(G165="")),"",E165*G165)</f>
        <v/>
      </c>
    </row>
    <row r="166" spans="1:8" s="31" customFormat="1" ht="15" x14ac:dyDescent="0.2">
      <c r="A166" s="66"/>
      <c r="B166" s="47" t="s">
        <v>616</v>
      </c>
      <c r="C166" s="28">
        <v>0</v>
      </c>
      <c r="D166" s="28">
        <v>0</v>
      </c>
      <c r="E166" s="29" t="str">
        <f t="shared" si="74"/>
        <v/>
      </c>
      <c r="F166" s="29" t="str">
        <f t="shared" si="75"/>
        <v/>
      </c>
      <c r="G166" s="30" t="str">
        <f t="shared" si="76"/>
        <v xml:space="preserve"> </v>
      </c>
      <c r="H166" s="48" t="str">
        <f t="shared" si="77"/>
        <v/>
      </c>
    </row>
    <row r="167" spans="1:8" s="31" customFormat="1" ht="15" x14ac:dyDescent="0.2">
      <c r="A167" s="66"/>
      <c r="B167" s="47" t="s">
        <v>506</v>
      </c>
      <c r="C167" s="28">
        <v>11</v>
      </c>
      <c r="D167" s="28">
        <v>13</v>
      </c>
      <c r="E167" s="29">
        <f t="shared" ref="E167" si="78">+IF(C167=0,"",C167/C$75)</f>
        <v>3.0054644808743168E-2</v>
      </c>
      <c r="F167" s="29">
        <f t="shared" ref="F167" si="79">+IF(D167=0,"",D167/D$75)</f>
        <v>4.710144927536232E-2</v>
      </c>
      <c r="G167" s="30">
        <f t="shared" si="60"/>
        <v>0.18181818181818182</v>
      </c>
      <c r="H167" s="48">
        <f t="shared" ref="H167" si="80">+IF(OR(AND(E167=""),(G167="")),"",E167*G167)</f>
        <v>5.4644808743169399E-3</v>
      </c>
    </row>
    <row r="168" spans="1:8" s="31" customFormat="1" ht="30" x14ac:dyDescent="0.2">
      <c r="A168" s="66"/>
      <c r="B168" s="47" t="s">
        <v>524</v>
      </c>
      <c r="C168" s="28">
        <v>0</v>
      </c>
      <c r="D168" s="28">
        <v>0</v>
      </c>
      <c r="E168" s="29" t="str">
        <f t="shared" ref="E168" si="81">+IF(C168=0,"",C168/C$75)</f>
        <v/>
      </c>
      <c r="F168" s="29" t="str">
        <f t="shared" ref="F168" si="82">+IF(D168=0,"",D168/D$75)</f>
        <v/>
      </c>
      <c r="G168" s="30" t="str">
        <f t="shared" si="60"/>
        <v xml:space="preserve"> </v>
      </c>
      <c r="H168" s="48" t="str">
        <f t="shared" ref="H168" si="83">+IF(OR(AND(E168=""),(G168="")),"",E168*G168)</f>
        <v/>
      </c>
    </row>
    <row r="169" spans="1:8" s="31" customFormat="1" ht="15" x14ac:dyDescent="0.2">
      <c r="A169" s="66"/>
      <c r="B169" s="47" t="s">
        <v>538</v>
      </c>
      <c r="C169" s="28">
        <v>0</v>
      </c>
      <c r="D169" s="28">
        <v>0</v>
      </c>
      <c r="E169" s="29" t="str">
        <f t="shared" ref="E169:E170" si="84">+IF(C169=0,"",C169/C$75)</f>
        <v/>
      </c>
      <c r="F169" s="29" t="str">
        <f t="shared" ref="F169:F170" si="85">+IF(D169=0,"",D169/D$75)</f>
        <v/>
      </c>
      <c r="G169" s="30" t="str">
        <f t="shared" si="60"/>
        <v xml:space="preserve"> </v>
      </c>
      <c r="H169" s="48" t="str">
        <f t="shared" ref="H169:H170" si="86">+IF(OR(AND(E169=""),(G169="")),"",E169*G169)</f>
        <v/>
      </c>
    </row>
    <row r="170" spans="1:8" s="31" customFormat="1" ht="15.75" thickBot="1" x14ac:dyDescent="0.25">
      <c r="A170" s="66"/>
      <c r="B170" s="49" t="s">
        <v>532</v>
      </c>
      <c r="C170" s="50">
        <v>0</v>
      </c>
      <c r="D170" s="50">
        <v>0</v>
      </c>
      <c r="E170" s="54" t="str">
        <f t="shared" si="84"/>
        <v/>
      </c>
      <c r="F170" s="54" t="str">
        <f t="shared" si="85"/>
        <v/>
      </c>
      <c r="G170" s="62" t="str">
        <f t="shared" si="60"/>
        <v xml:space="preserve"> </v>
      </c>
      <c r="H170" s="52" t="str">
        <f t="shared" si="86"/>
        <v/>
      </c>
    </row>
    <row r="171" spans="1:8" s="8" customFormat="1" x14ac:dyDescent="0.2">
      <c r="A171" s="65"/>
    </row>
    <row r="172" spans="1:8" s="8" customFormat="1" x14ac:dyDescent="0.2">
      <c r="A172" s="65"/>
    </row>
    <row r="173" spans="1:8" s="8" customFormat="1" ht="13.5" thickBot="1" x14ac:dyDescent="0.25">
      <c r="A173" s="65"/>
      <c r="B173" s="22"/>
      <c r="C173" s="22"/>
      <c r="D173" s="22"/>
      <c r="E173" s="22"/>
      <c r="F173" s="22"/>
    </row>
    <row r="174" spans="1:8" s="8" customFormat="1" ht="30" customHeight="1" x14ac:dyDescent="0.2">
      <c r="A174" s="65"/>
      <c r="B174" s="82" t="s">
        <v>354</v>
      </c>
      <c r="C174" s="74" t="s">
        <v>355</v>
      </c>
      <c r="D174" s="75"/>
      <c r="E174" s="74" t="s">
        <v>409</v>
      </c>
      <c r="F174" s="75"/>
      <c r="G174" s="76" t="s">
        <v>631</v>
      </c>
      <c r="H174" s="72" t="s">
        <v>330</v>
      </c>
    </row>
    <row r="175" spans="1:8" s="8" customFormat="1" x14ac:dyDescent="0.2">
      <c r="A175" s="65"/>
      <c r="B175" s="83"/>
      <c r="C175" s="36">
        <v>2020</v>
      </c>
      <c r="D175" s="36">
        <v>2021</v>
      </c>
      <c r="E175" s="36">
        <v>2020</v>
      </c>
      <c r="F175" s="36">
        <v>2021</v>
      </c>
      <c r="G175" s="77"/>
      <c r="H175" s="73"/>
    </row>
    <row r="176" spans="1:8" s="8" customFormat="1" ht="25.5" x14ac:dyDescent="0.2">
      <c r="A176" s="65"/>
      <c r="B176" s="38" t="s">
        <v>358</v>
      </c>
      <c r="C176" s="9">
        <f>SUM(C177:C349)</f>
        <v>1388</v>
      </c>
      <c r="D176" s="9">
        <f>SUM(D177:D349)</f>
        <v>888</v>
      </c>
      <c r="E176" s="10">
        <f t="shared" ref="E176:E189" si="87">+IF(C176=0,"",C176/C$176)</f>
        <v>1</v>
      </c>
      <c r="F176" s="10">
        <f t="shared" ref="F176:F189" si="88">+IF(D176=0,"",D176/D$176)</f>
        <v>1</v>
      </c>
      <c r="G176" s="11">
        <f>+IF(OR(AND(D176=0),(C176=0)),"0",((D176-C176)/C176))</f>
        <v>-0.36023054755043227</v>
      </c>
      <c r="H176" s="39">
        <f>+IF(OR(AND(E176=""),(G176="")),"",E176*G176)</f>
        <v>-0.36023054755043227</v>
      </c>
    </row>
    <row r="177" spans="1:8" s="31" customFormat="1" ht="15" x14ac:dyDescent="0.2">
      <c r="A177" s="66"/>
      <c r="B177" s="55" t="s">
        <v>425</v>
      </c>
      <c r="C177" s="28">
        <v>26</v>
      </c>
      <c r="D177" s="28">
        <v>6</v>
      </c>
      <c r="E177" s="29">
        <f t="shared" si="87"/>
        <v>1.8731988472622477E-2</v>
      </c>
      <c r="F177" s="29">
        <f t="shared" si="88"/>
        <v>6.7567567567567571E-3</v>
      </c>
      <c r="G177" s="30">
        <f t="shared" ref="G177:G243" si="89">+IF(AND(C177=0,D177=0)," ",IF(C177=0,1,IF(D177=0,-1,(D177-C177)/C177)))</f>
        <v>-0.76923076923076927</v>
      </c>
      <c r="H177" s="48">
        <f>+IF(OR(AND(E177=""),(G177="")),"",E177*G177)</f>
        <v>-1.4409221902017291E-2</v>
      </c>
    </row>
    <row r="178" spans="1:8" s="31" customFormat="1" ht="15" x14ac:dyDescent="0.2">
      <c r="A178" s="66"/>
      <c r="B178" s="55" t="s">
        <v>562</v>
      </c>
      <c r="C178" s="28">
        <v>0</v>
      </c>
      <c r="D178" s="28">
        <v>0</v>
      </c>
      <c r="E178" s="29" t="str">
        <f t="shared" si="87"/>
        <v/>
      </c>
      <c r="F178" s="29" t="str">
        <f t="shared" si="88"/>
        <v/>
      </c>
      <c r="G178" s="30" t="str">
        <f t="shared" si="89"/>
        <v xml:space="preserve"> </v>
      </c>
      <c r="H178" s="48" t="str">
        <f t="shared" ref="H178:H251" si="90">+IF(OR(AND(E178=""),(G178="")),"",E178*G178)</f>
        <v/>
      </c>
    </row>
    <row r="179" spans="1:8" s="31" customFormat="1" ht="30" x14ac:dyDescent="0.2">
      <c r="A179" s="66"/>
      <c r="B179" s="55" t="s">
        <v>426</v>
      </c>
      <c r="C179" s="28">
        <v>12</v>
      </c>
      <c r="D179" s="28">
        <v>8</v>
      </c>
      <c r="E179" s="29">
        <f t="shared" si="87"/>
        <v>8.6455331412103754E-3</v>
      </c>
      <c r="F179" s="29">
        <f t="shared" si="88"/>
        <v>9.0090090090090089E-3</v>
      </c>
      <c r="G179" s="30">
        <f t="shared" si="89"/>
        <v>-0.33333333333333331</v>
      </c>
      <c r="H179" s="48">
        <f t="shared" si="90"/>
        <v>-2.8818443804034585E-3</v>
      </c>
    </row>
    <row r="180" spans="1:8" s="31" customFormat="1" ht="15" x14ac:dyDescent="0.2">
      <c r="A180" s="66"/>
      <c r="B180" s="55" t="s">
        <v>427</v>
      </c>
      <c r="C180" s="28">
        <v>0</v>
      </c>
      <c r="D180" s="28">
        <v>0</v>
      </c>
      <c r="E180" s="29" t="str">
        <f t="shared" si="87"/>
        <v/>
      </c>
      <c r="F180" s="29" t="str">
        <f t="shared" si="88"/>
        <v/>
      </c>
      <c r="G180" s="30" t="str">
        <f t="shared" si="89"/>
        <v xml:space="preserve"> </v>
      </c>
      <c r="H180" s="48" t="str">
        <f t="shared" si="90"/>
        <v/>
      </c>
    </row>
    <row r="181" spans="1:8" s="31" customFormat="1" ht="15" x14ac:dyDescent="0.2">
      <c r="A181" s="66"/>
      <c r="B181" s="55" t="s">
        <v>563</v>
      </c>
      <c r="C181" s="28">
        <v>2</v>
      </c>
      <c r="D181" s="28">
        <v>3</v>
      </c>
      <c r="E181" s="29">
        <f t="shared" si="87"/>
        <v>1.440922190201729E-3</v>
      </c>
      <c r="F181" s="29">
        <f t="shared" si="88"/>
        <v>3.3783783783783786E-3</v>
      </c>
      <c r="G181" s="30">
        <f t="shared" si="89"/>
        <v>0.5</v>
      </c>
      <c r="H181" s="48">
        <f t="shared" si="90"/>
        <v>7.2046109510086451E-4</v>
      </c>
    </row>
    <row r="182" spans="1:8" s="31" customFormat="1" ht="30" x14ac:dyDescent="0.2">
      <c r="A182" s="66" t="s">
        <v>644</v>
      </c>
      <c r="B182" s="55" t="s">
        <v>646</v>
      </c>
      <c r="C182" s="28"/>
      <c r="D182" s="28">
        <v>0</v>
      </c>
      <c r="E182" s="29" t="str">
        <f t="shared" ref="E182" si="91">+IF(C182=0,"",C182/C$176)</f>
        <v/>
      </c>
      <c r="F182" s="29" t="str">
        <f t="shared" ref="F182" si="92">+IF(D182=0,"",D182/D$176)</f>
        <v/>
      </c>
      <c r="G182" s="30" t="str">
        <f t="shared" ref="G182" si="93">+IF(AND(C182=0,D182=0)," ",IF(C182=0,1,IF(D182=0,-1,(D182-C182)/C182)))</f>
        <v xml:space="preserve"> </v>
      </c>
      <c r="H182" s="48" t="str">
        <f t="shared" ref="H182" si="94">+IF(OR(AND(E182=""),(G182="")),"",E182*G182)</f>
        <v/>
      </c>
    </row>
    <row r="183" spans="1:8" s="31" customFormat="1" ht="15" x14ac:dyDescent="0.2">
      <c r="A183" s="66"/>
      <c r="B183" s="55" t="s">
        <v>41</v>
      </c>
      <c r="C183" s="28">
        <v>238</v>
      </c>
      <c r="D183" s="28">
        <v>239</v>
      </c>
      <c r="E183" s="29">
        <f t="shared" si="87"/>
        <v>0.17146974063400577</v>
      </c>
      <c r="F183" s="29">
        <f t="shared" si="88"/>
        <v>0.26914414414414417</v>
      </c>
      <c r="G183" s="30">
        <f t="shared" si="89"/>
        <v>4.2016806722689074E-3</v>
      </c>
      <c r="H183" s="48">
        <f t="shared" si="90"/>
        <v>7.2046109510086461E-4</v>
      </c>
    </row>
    <row r="184" spans="1:8" s="31" customFormat="1" ht="15" x14ac:dyDescent="0.2">
      <c r="A184" s="66"/>
      <c r="B184" s="55" t="s">
        <v>564</v>
      </c>
      <c r="C184" s="28">
        <v>0</v>
      </c>
      <c r="D184" s="28">
        <v>0</v>
      </c>
      <c r="E184" s="29" t="str">
        <f t="shared" si="87"/>
        <v/>
      </c>
      <c r="F184" s="29" t="str">
        <f t="shared" si="88"/>
        <v/>
      </c>
      <c r="G184" s="30" t="str">
        <f t="shared" si="89"/>
        <v xml:space="preserve"> </v>
      </c>
      <c r="H184" s="48" t="str">
        <f t="shared" si="90"/>
        <v/>
      </c>
    </row>
    <row r="185" spans="1:8" s="31" customFormat="1" ht="15" x14ac:dyDescent="0.2">
      <c r="A185" s="66"/>
      <c r="B185" s="55" t="s">
        <v>565</v>
      </c>
      <c r="C185" s="28">
        <v>26</v>
      </c>
      <c r="D185" s="28">
        <v>55</v>
      </c>
      <c r="E185" s="29">
        <f t="shared" si="87"/>
        <v>1.8731988472622477E-2</v>
      </c>
      <c r="F185" s="29">
        <f t="shared" si="88"/>
        <v>6.1936936936936936E-2</v>
      </c>
      <c r="G185" s="30">
        <f t="shared" si="89"/>
        <v>1.1153846153846154</v>
      </c>
      <c r="H185" s="48">
        <f t="shared" si="90"/>
        <v>2.0893371757925071E-2</v>
      </c>
    </row>
    <row r="186" spans="1:8" s="31" customFormat="1" ht="15" x14ac:dyDescent="0.2">
      <c r="A186" s="66"/>
      <c r="B186" s="55" t="s">
        <v>566</v>
      </c>
      <c r="C186" s="28">
        <v>1</v>
      </c>
      <c r="D186" s="28">
        <v>0</v>
      </c>
      <c r="E186" s="29">
        <f t="shared" si="87"/>
        <v>7.2046109510086451E-4</v>
      </c>
      <c r="F186" s="29" t="str">
        <f t="shared" si="88"/>
        <v/>
      </c>
      <c r="G186" s="30">
        <f t="shared" si="89"/>
        <v>-1</v>
      </c>
      <c r="H186" s="48">
        <f t="shared" si="90"/>
        <v>-7.2046109510086451E-4</v>
      </c>
    </row>
    <row r="187" spans="1:8" s="31" customFormat="1" ht="15" x14ac:dyDescent="0.2">
      <c r="A187" s="66"/>
      <c r="B187" s="55" t="s">
        <v>40</v>
      </c>
      <c r="C187" s="28">
        <v>0</v>
      </c>
      <c r="D187" s="28">
        <v>0</v>
      </c>
      <c r="E187" s="29" t="str">
        <f t="shared" si="87"/>
        <v/>
      </c>
      <c r="F187" s="29" t="str">
        <f t="shared" si="88"/>
        <v/>
      </c>
      <c r="G187" s="30" t="str">
        <f t="shared" si="89"/>
        <v xml:space="preserve"> </v>
      </c>
      <c r="H187" s="48" t="str">
        <f t="shared" si="90"/>
        <v/>
      </c>
    </row>
    <row r="188" spans="1:8" s="31" customFormat="1" ht="30" x14ac:dyDescent="0.2">
      <c r="A188" s="66"/>
      <c r="B188" s="55" t="s">
        <v>203</v>
      </c>
      <c r="C188" s="28">
        <v>0</v>
      </c>
      <c r="D188" s="28">
        <v>0</v>
      </c>
      <c r="E188" s="29" t="str">
        <f t="shared" si="87"/>
        <v/>
      </c>
      <c r="F188" s="29" t="str">
        <f t="shared" si="88"/>
        <v/>
      </c>
      <c r="G188" s="30" t="str">
        <f t="shared" si="89"/>
        <v xml:space="preserve"> </v>
      </c>
      <c r="H188" s="48" t="str">
        <f t="shared" si="90"/>
        <v/>
      </c>
    </row>
    <row r="189" spans="1:8" s="31" customFormat="1" ht="15" x14ac:dyDescent="0.2">
      <c r="A189" s="66"/>
      <c r="B189" s="55" t="s">
        <v>43</v>
      </c>
      <c r="C189" s="28">
        <v>1</v>
      </c>
      <c r="D189" s="28">
        <v>3</v>
      </c>
      <c r="E189" s="29">
        <f t="shared" si="87"/>
        <v>7.2046109510086451E-4</v>
      </c>
      <c r="F189" s="29">
        <f t="shared" si="88"/>
        <v>3.3783783783783786E-3</v>
      </c>
      <c r="G189" s="30">
        <f t="shared" si="89"/>
        <v>2</v>
      </c>
      <c r="H189" s="48">
        <f t="shared" si="90"/>
        <v>1.440922190201729E-3</v>
      </c>
    </row>
    <row r="190" spans="1:8" s="31" customFormat="1" ht="15" x14ac:dyDescent="0.2">
      <c r="A190" s="66"/>
      <c r="B190" s="55" t="s">
        <v>498</v>
      </c>
      <c r="C190" s="28">
        <v>94</v>
      </c>
      <c r="D190" s="28">
        <v>30</v>
      </c>
      <c r="E190" s="29">
        <f t="shared" ref="E190:E191" si="95">+IF(C190=0,"",C190/C$176)</f>
        <v>6.7723342939481262E-2</v>
      </c>
      <c r="F190" s="29">
        <f t="shared" ref="F190:F191" si="96">+IF(D190=0,"",D190/D$176)</f>
        <v>3.3783783783783786E-2</v>
      </c>
      <c r="G190" s="30">
        <f t="shared" si="89"/>
        <v>-0.68085106382978722</v>
      </c>
      <c r="H190" s="48">
        <f t="shared" ref="H190:H191" si="97">+IF(OR(AND(E190=""),(G190="")),"",E190*G190)</f>
        <v>-4.6109510086455328E-2</v>
      </c>
    </row>
    <row r="191" spans="1:8" s="31" customFormat="1" ht="15" x14ac:dyDescent="0.2">
      <c r="A191" s="66"/>
      <c r="B191" s="55" t="s">
        <v>428</v>
      </c>
      <c r="C191" s="28">
        <v>19</v>
      </c>
      <c r="D191" s="28">
        <v>5</v>
      </c>
      <c r="E191" s="29">
        <f t="shared" si="95"/>
        <v>1.3688760806916427E-2</v>
      </c>
      <c r="F191" s="29">
        <f t="shared" si="96"/>
        <v>5.6306306306306304E-3</v>
      </c>
      <c r="G191" s="30">
        <f t="shared" si="89"/>
        <v>-0.73684210526315785</v>
      </c>
      <c r="H191" s="48">
        <f t="shared" si="97"/>
        <v>-1.0086455331412104E-2</v>
      </c>
    </row>
    <row r="192" spans="1:8" s="31" customFormat="1" ht="15" x14ac:dyDescent="0.2">
      <c r="A192" s="66"/>
      <c r="B192" s="55" t="s">
        <v>597</v>
      </c>
      <c r="C192" s="28">
        <v>8</v>
      </c>
      <c r="D192" s="28">
        <v>16</v>
      </c>
      <c r="E192" s="29">
        <f t="shared" ref="E192:F194" si="98">+IF(C192=0,"",C192/C$176)</f>
        <v>5.763688760806916E-3</v>
      </c>
      <c r="F192" s="29">
        <f t="shared" si="98"/>
        <v>1.8018018018018018E-2</v>
      </c>
      <c r="G192" s="30">
        <f t="shared" si="89"/>
        <v>1</v>
      </c>
      <c r="H192" s="48">
        <f t="shared" si="90"/>
        <v>5.763688760806916E-3</v>
      </c>
    </row>
    <row r="193" spans="1:8" s="31" customFormat="1" ht="15" x14ac:dyDescent="0.2">
      <c r="A193" s="66"/>
      <c r="B193" s="55" t="s">
        <v>598</v>
      </c>
      <c r="C193" s="28">
        <v>1</v>
      </c>
      <c r="D193" s="28">
        <v>3</v>
      </c>
      <c r="E193" s="29">
        <f t="shared" si="98"/>
        <v>7.2046109510086451E-4</v>
      </c>
      <c r="F193" s="29">
        <f t="shared" si="98"/>
        <v>3.3783783783783786E-3</v>
      </c>
      <c r="G193" s="30">
        <f t="shared" si="89"/>
        <v>2</v>
      </c>
      <c r="H193" s="48">
        <f t="shared" si="90"/>
        <v>1.440922190201729E-3</v>
      </c>
    </row>
    <row r="194" spans="1:8" s="31" customFormat="1" ht="15" x14ac:dyDescent="0.2">
      <c r="A194" s="66"/>
      <c r="B194" s="55" t="s">
        <v>42</v>
      </c>
      <c r="C194" s="28">
        <v>0</v>
      </c>
      <c r="D194" s="28">
        <v>0</v>
      </c>
      <c r="E194" s="29" t="str">
        <f t="shared" si="98"/>
        <v/>
      </c>
      <c r="F194" s="29" t="str">
        <f t="shared" si="98"/>
        <v/>
      </c>
      <c r="G194" s="30" t="str">
        <f t="shared" si="89"/>
        <v xml:space="preserve"> </v>
      </c>
      <c r="H194" s="48" t="str">
        <f t="shared" si="90"/>
        <v/>
      </c>
    </row>
    <row r="195" spans="1:8" s="31" customFormat="1" ht="15" x14ac:dyDescent="0.2">
      <c r="A195" s="66"/>
      <c r="B195" s="55" t="s">
        <v>499</v>
      </c>
      <c r="C195" s="28">
        <v>2</v>
      </c>
      <c r="D195" s="28">
        <v>0</v>
      </c>
      <c r="E195" s="29">
        <f t="shared" ref="E195:E196" si="99">+IF(C195=0,"",C195/C$176)</f>
        <v>1.440922190201729E-3</v>
      </c>
      <c r="F195" s="29" t="str">
        <f t="shared" ref="F195:F196" si="100">+IF(D195=0,"",D195/D$176)</f>
        <v/>
      </c>
      <c r="G195" s="30">
        <f t="shared" si="89"/>
        <v>-1</v>
      </c>
      <c r="H195" s="48">
        <f t="shared" ref="H195:H196" si="101">+IF(OR(AND(E195=""),(G195="")),"",E195*G195)</f>
        <v>-1.440922190201729E-3</v>
      </c>
    </row>
    <row r="196" spans="1:8" s="31" customFormat="1" ht="15" x14ac:dyDescent="0.2">
      <c r="A196" s="66"/>
      <c r="B196" s="55" t="s">
        <v>500</v>
      </c>
      <c r="C196" s="28">
        <v>1</v>
      </c>
      <c r="D196" s="28">
        <v>0</v>
      </c>
      <c r="E196" s="29">
        <f t="shared" si="99"/>
        <v>7.2046109510086451E-4</v>
      </c>
      <c r="F196" s="29" t="str">
        <f t="shared" si="100"/>
        <v/>
      </c>
      <c r="G196" s="30">
        <f t="shared" si="89"/>
        <v>-1</v>
      </c>
      <c r="H196" s="48">
        <f t="shared" si="101"/>
        <v>-7.2046109510086451E-4</v>
      </c>
    </row>
    <row r="197" spans="1:8" s="31" customFormat="1" ht="15" x14ac:dyDescent="0.2">
      <c r="A197" s="66"/>
      <c r="B197" s="55" t="s">
        <v>607</v>
      </c>
      <c r="C197" s="28">
        <v>3</v>
      </c>
      <c r="D197" s="28">
        <v>7</v>
      </c>
      <c r="E197" s="29">
        <f t="shared" ref="E197" si="102">+IF(C197=0,"",C197/C$176)</f>
        <v>2.1613832853025938E-3</v>
      </c>
      <c r="F197" s="29">
        <f t="shared" ref="F197" si="103">+IF(D197=0,"",D197/D$176)</f>
        <v>7.8828828828828822E-3</v>
      </c>
      <c r="G197" s="30">
        <f t="shared" ref="G197" si="104">+IF(AND(C197=0,D197=0)," ",IF(C197=0,1,IF(D197=0,-1,(D197-C197)/C197)))</f>
        <v>1.3333333333333333</v>
      </c>
      <c r="H197" s="48">
        <f t="shared" ref="H197" si="105">+IF(OR(AND(E197=""),(G197="")),"",E197*G197)</f>
        <v>2.8818443804034585E-3</v>
      </c>
    </row>
    <row r="198" spans="1:8" s="31" customFormat="1" ht="15" x14ac:dyDescent="0.2">
      <c r="A198" s="66"/>
      <c r="B198" s="55" t="s">
        <v>204</v>
      </c>
      <c r="C198" s="28">
        <v>20</v>
      </c>
      <c r="D198" s="28">
        <v>31</v>
      </c>
      <c r="E198" s="29">
        <f t="shared" ref="E198:E231" si="106">+IF(C198=0,"",C198/C$176)</f>
        <v>1.4409221902017291E-2</v>
      </c>
      <c r="F198" s="29">
        <f t="shared" ref="F198:F231" si="107">+IF(D198=0,"",D198/D$176)</f>
        <v>3.4909909909909907E-2</v>
      </c>
      <c r="G198" s="30">
        <f t="shared" si="89"/>
        <v>0.55000000000000004</v>
      </c>
      <c r="H198" s="48">
        <f t="shared" si="90"/>
        <v>7.9250720461095103E-3</v>
      </c>
    </row>
    <row r="199" spans="1:8" s="31" customFormat="1" ht="15" x14ac:dyDescent="0.2">
      <c r="A199" s="66"/>
      <c r="B199" s="55" t="s">
        <v>205</v>
      </c>
      <c r="C199" s="28">
        <v>5</v>
      </c>
      <c r="D199" s="28">
        <v>0</v>
      </c>
      <c r="E199" s="29">
        <f t="shared" si="106"/>
        <v>3.6023054755043226E-3</v>
      </c>
      <c r="F199" s="29" t="str">
        <f t="shared" si="107"/>
        <v/>
      </c>
      <c r="G199" s="30">
        <f t="shared" si="89"/>
        <v>-1</v>
      </c>
      <c r="H199" s="48">
        <f t="shared" si="90"/>
        <v>-3.6023054755043226E-3</v>
      </c>
    </row>
    <row r="200" spans="1:8" s="31" customFormat="1" ht="15" x14ac:dyDescent="0.2">
      <c r="A200" s="66"/>
      <c r="B200" s="55" t="s">
        <v>206</v>
      </c>
      <c r="C200" s="28">
        <v>1</v>
      </c>
      <c r="D200" s="28">
        <v>0</v>
      </c>
      <c r="E200" s="29">
        <f t="shared" si="106"/>
        <v>7.2046109510086451E-4</v>
      </c>
      <c r="F200" s="29" t="str">
        <f t="shared" si="107"/>
        <v/>
      </c>
      <c r="G200" s="30">
        <f t="shared" si="89"/>
        <v>-1</v>
      </c>
      <c r="H200" s="48">
        <f t="shared" si="90"/>
        <v>-7.2046109510086451E-4</v>
      </c>
    </row>
    <row r="201" spans="1:8" s="31" customFormat="1" ht="15" x14ac:dyDescent="0.2">
      <c r="A201" s="66"/>
      <c r="B201" s="55" t="s">
        <v>547</v>
      </c>
      <c r="C201" s="28">
        <v>2</v>
      </c>
      <c r="D201" s="28">
        <v>5</v>
      </c>
      <c r="E201" s="29">
        <f t="shared" ref="E201" si="108">+IF(C201=0,"",C201/C$176)</f>
        <v>1.440922190201729E-3</v>
      </c>
      <c r="F201" s="29">
        <f t="shared" ref="F201" si="109">+IF(D201=0,"",D201/D$176)</f>
        <v>5.6306306306306304E-3</v>
      </c>
      <c r="G201" s="30">
        <f t="shared" si="89"/>
        <v>1.5</v>
      </c>
      <c r="H201" s="48">
        <f t="shared" ref="H201" si="110">+IF(OR(AND(E201=""),(G201="")),"",E201*G201)</f>
        <v>2.1613832853025934E-3</v>
      </c>
    </row>
    <row r="202" spans="1:8" s="31" customFormat="1" ht="15" x14ac:dyDescent="0.2">
      <c r="A202" s="66"/>
      <c r="B202" s="55" t="s">
        <v>207</v>
      </c>
      <c r="C202" s="28">
        <v>0</v>
      </c>
      <c r="D202" s="28">
        <v>0</v>
      </c>
      <c r="E202" s="29" t="str">
        <f t="shared" si="106"/>
        <v/>
      </c>
      <c r="F202" s="29" t="str">
        <f t="shared" si="107"/>
        <v/>
      </c>
      <c r="G202" s="30" t="str">
        <f t="shared" si="89"/>
        <v xml:space="preserve"> </v>
      </c>
      <c r="H202" s="48" t="str">
        <f t="shared" si="90"/>
        <v/>
      </c>
    </row>
    <row r="203" spans="1:8" s="31" customFormat="1" ht="15" x14ac:dyDescent="0.2">
      <c r="A203" s="66"/>
      <c r="B203" s="55" t="s">
        <v>429</v>
      </c>
      <c r="C203" s="28">
        <v>36</v>
      </c>
      <c r="D203" s="28">
        <v>54</v>
      </c>
      <c r="E203" s="29">
        <f t="shared" si="106"/>
        <v>2.5936599423631124E-2</v>
      </c>
      <c r="F203" s="29">
        <f t="shared" si="107"/>
        <v>6.0810810810810814E-2</v>
      </c>
      <c r="G203" s="30">
        <f t="shared" si="89"/>
        <v>0.5</v>
      </c>
      <c r="H203" s="48">
        <f t="shared" si="90"/>
        <v>1.2968299711815562E-2</v>
      </c>
    </row>
    <row r="204" spans="1:8" s="31" customFormat="1" ht="15" x14ac:dyDescent="0.2">
      <c r="A204" s="66"/>
      <c r="B204" s="55" t="s">
        <v>502</v>
      </c>
      <c r="C204" s="28">
        <v>38</v>
      </c>
      <c r="D204" s="28">
        <v>14</v>
      </c>
      <c r="E204" s="29">
        <f t="shared" si="106"/>
        <v>2.7377521613832854E-2</v>
      </c>
      <c r="F204" s="29">
        <f t="shared" si="107"/>
        <v>1.5765765765765764E-2</v>
      </c>
      <c r="G204" s="30">
        <f t="shared" si="89"/>
        <v>-0.63157894736842102</v>
      </c>
      <c r="H204" s="48">
        <f t="shared" ref="H204" si="111">+IF(OR(AND(E204=""),(G204="")),"",E204*G204)</f>
        <v>-1.7291066282420751E-2</v>
      </c>
    </row>
    <row r="205" spans="1:8" s="31" customFormat="1" ht="15" x14ac:dyDescent="0.2">
      <c r="A205" s="66" t="s">
        <v>644</v>
      </c>
      <c r="B205" s="55" t="s">
        <v>648</v>
      </c>
      <c r="C205" s="28"/>
      <c r="D205" s="28">
        <v>0</v>
      </c>
      <c r="E205" s="29" t="str">
        <f t="shared" ref="E205" si="112">+IF(C205=0,"",C205/C$176)</f>
        <v/>
      </c>
      <c r="F205" s="29" t="str">
        <f t="shared" ref="F205" si="113">+IF(D205=0,"",D205/D$176)</f>
        <v/>
      </c>
      <c r="G205" s="30" t="str">
        <f t="shared" ref="G205" si="114">+IF(AND(C205=0,D205=0)," ",IF(C205=0,1,IF(D205=0,-1,(D205-C205)/C205)))</f>
        <v xml:space="preserve"> </v>
      </c>
      <c r="H205" s="48" t="str">
        <f t="shared" ref="H205" si="115">+IF(OR(AND(E205=""),(G205="")),"",E205*G205)</f>
        <v/>
      </c>
    </row>
    <row r="206" spans="1:8" s="31" customFormat="1" ht="15" x14ac:dyDescent="0.2">
      <c r="A206" s="66"/>
      <c r="B206" s="55" t="s">
        <v>208</v>
      </c>
      <c r="C206" s="28">
        <v>44</v>
      </c>
      <c r="D206" s="28">
        <v>3</v>
      </c>
      <c r="E206" s="29">
        <f t="shared" si="106"/>
        <v>3.1700288184438041E-2</v>
      </c>
      <c r="F206" s="29">
        <f t="shared" si="107"/>
        <v>3.3783783783783786E-3</v>
      </c>
      <c r="G206" s="30">
        <f t="shared" si="89"/>
        <v>-0.93181818181818177</v>
      </c>
      <c r="H206" s="48">
        <f t="shared" si="90"/>
        <v>-2.9538904899135444E-2</v>
      </c>
    </row>
    <row r="207" spans="1:8" s="31" customFormat="1" ht="15" x14ac:dyDescent="0.2">
      <c r="A207" s="66"/>
      <c r="B207" s="55" t="s">
        <v>209</v>
      </c>
      <c r="C207" s="28">
        <v>15</v>
      </c>
      <c r="D207" s="28">
        <v>5</v>
      </c>
      <c r="E207" s="29">
        <f t="shared" si="106"/>
        <v>1.0806916426512969E-2</v>
      </c>
      <c r="F207" s="29">
        <f t="shared" si="107"/>
        <v>5.6306306306306304E-3</v>
      </c>
      <c r="G207" s="30">
        <f t="shared" si="89"/>
        <v>-0.66666666666666663</v>
      </c>
      <c r="H207" s="48">
        <f t="shared" si="90"/>
        <v>-7.2046109510086453E-3</v>
      </c>
    </row>
    <row r="208" spans="1:8" s="31" customFormat="1" ht="15" x14ac:dyDescent="0.2">
      <c r="A208" s="66"/>
      <c r="B208" s="55" t="s">
        <v>210</v>
      </c>
      <c r="C208" s="28">
        <v>90</v>
      </c>
      <c r="D208" s="28">
        <v>29</v>
      </c>
      <c r="E208" s="29">
        <f t="shared" si="106"/>
        <v>6.4841498559077809E-2</v>
      </c>
      <c r="F208" s="29">
        <f t="shared" si="107"/>
        <v>3.2657657657657657E-2</v>
      </c>
      <c r="G208" s="30">
        <f t="shared" si="89"/>
        <v>-0.67777777777777781</v>
      </c>
      <c r="H208" s="48">
        <f t="shared" si="90"/>
        <v>-4.3948126801152738E-2</v>
      </c>
    </row>
    <row r="209" spans="1:8" s="31" customFormat="1" ht="15" x14ac:dyDescent="0.2">
      <c r="A209" s="66"/>
      <c r="B209" s="55" t="s">
        <v>211</v>
      </c>
      <c r="C209" s="28">
        <v>34</v>
      </c>
      <c r="D209" s="28">
        <v>28</v>
      </c>
      <c r="E209" s="29">
        <f t="shared" si="106"/>
        <v>2.4495677233429394E-2</v>
      </c>
      <c r="F209" s="29">
        <f t="shared" si="107"/>
        <v>3.1531531531531529E-2</v>
      </c>
      <c r="G209" s="30">
        <f t="shared" si="89"/>
        <v>-0.17647058823529413</v>
      </c>
      <c r="H209" s="48">
        <f t="shared" si="90"/>
        <v>-4.3227665706051877E-3</v>
      </c>
    </row>
    <row r="210" spans="1:8" s="31" customFormat="1" ht="15" x14ac:dyDescent="0.2">
      <c r="A210" s="66"/>
      <c r="B210" s="55" t="s">
        <v>430</v>
      </c>
      <c r="C210" s="28">
        <v>22</v>
      </c>
      <c r="D210" s="28">
        <v>8</v>
      </c>
      <c r="E210" s="29">
        <f t="shared" si="106"/>
        <v>1.5850144092219021E-2</v>
      </c>
      <c r="F210" s="29">
        <f t="shared" si="107"/>
        <v>9.0090090090090089E-3</v>
      </c>
      <c r="G210" s="30">
        <f t="shared" si="89"/>
        <v>-0.63636363636363635</v>
      </c>
      <c r="H210" s="48">
        <f t="shared" si="90"/>
        <v>-1.0086455331412104E-2</v>
      </c>
    </row>
    <row r="211" spans="1:8" s="31" customFormat="1" ht="15" x14ac:dyDescent="0.2">
      <c r="A211" s="66"/>
      <c r="B211" s="55" t="s">
        <v>431</v>
      </c>
      <c r="C211" s="28">
        <v>2</v>
      </c>
      <c r="D211" s="28">
        <v>1</v>
      </c>
      <c r="E211" s="29">
        <f t="shared" si="106"/>
        <v>1.440922190201729E-3</v>
      </c>
      <c r="F211" s="29">
        <f t="shared" si="107"/>
        <v>1.1261261261261261E-3</v>
      </c>
      <c r="G211" s="30">
        <f t="shared" si="89"/>
        <v>-0.5</v>
      </c>
      <c r="H211" s="48">
        <f t="shared" si="90"/>
        <v>-7.2046109510086451E-4</v>
      </c>
    </row>
    <row r="212" spans="1:8" s="31" customFormat="1" ht="15" x14ac:dyDescent="0.2">
      <c r="A212" s="66"/>
      <c r="B212" s="55" t="s">
        <v>212</v>
      </c>
      <c r="C212" s="28">
        <v>0</v>
      </c>
      <c r="D212" s="28">
        <v>0</v>
      </c>
      <c r="E212" s="29" t="str">
        <f t="shared" si="106"/>
        <v/>
      </c>
      <c r="F212" s="29" t="str">
        <f t="shared" si="107"/>
        <v/>
      </c>
      <c r="G212" s="30" t="str">
        <f t="shared" si="89"/>
        <v xml:space="preserve"> </v>
      </c>
      <c r="H212" s="48" t="str">
        <f t="shared" si="90"/>
        <v/>
      </c>
    </row>
    <row r="213" spans="1:8" s="31" customFormat="1" ht="15" x14ac:dyDescent="0.2">
      <c r="A213" s="66"/>
      <c r="B213" s="55" t="s">
        <v>503</v>
      </c>
      <c r="C213" s="28">
        <v>8</v>
      </c>
      <c r="D213" s="28">
        <v>11</v>
      </c>
      <c r="E213" s="29">
        <f t="shared" si="106"/>
        <v>5.763688760806916E-3</v>
      </c>
      <c r="F213" s="29">
        <f t="shared" si="107"/>
        <v>1.2387387387387387E-2</v>
      </c>
      <c r="G213" s="30">
        <f t="shared" si="89"/>
        <v>0.375</v>
      </c>
      <c r="H213" s="48">
        <f t="shared" ref="H213" si="116">+IF(OR(AND(E213=""),(G213="")),"",E213*G213)</f>
        <v>2.1613832853025934E-3</v>
      </c>
    </row>
    <row r="214" spans="1:8" s="31" customFormat="1" ht="15" x14ac:dyDescent="0.2">
      <c r="A214" s="66"/>
      <c r="B214" s="55" t="s">
        <v>213</v>
      </c>
      <c r="C214" s="28">
        <v>10</v>
      </c>
      <c r="D214" s="28">
        <v>8</v>
      </c>
      <c r="E214" s="29">
        <f t="shared" si="106"/>
        <v>7.2046109510086453E-3</v>
      </c>
      <c r="F214" s="29">
        <f t="shared" si="107"/>
        <v>9.0090090090090089E-3</v>
      </c>
      <c r="G214" s="30">
        <f t="shared" si="89"/>
        <v>-0.2</v>
      </c>
      <c r="H214" s="48">
        <f t="shared" si="90"/>
        <v>-1.4409221902017292E-3</v>
      </c>
    </row>
    <row r="215" spans="1:8" s="31" customFormat="1" ht="15" x14ac:dyDescent="0.2">
      <c r="A215" s="66"/>
      <c r="B215" s="55" t="s">
        <v>214</v>
      </c>
      <c r="C215" s="28">
        <v>12</v>
      </c>
      <c r="D215" s="28">
        <v>3</v>
      </c>
      <c r="E215" s="29">
        <f t="shared" si="106"/>
        <v>8.6455331412103754E-3</v>
      </c>
      <c r="F215" s="29">
        <f t="shared" si="107"/>
        <v>3.3783783783783786E-3</v>
      </c>
      <c r="G215" s="30">
        <f t="shared" si="89"/>
        <v>-0.75</v>
      </c>
      <c r="H215" s="48">
        <f t="shared" si="90"/>
        <v>-6.484149855907782E-3</v>
      </c>
    </row>
    <row r="216" spans="1:8" s="31" customFormat="1" ht="15" x14ac:dyDescent="0.2">
      <c r="A216" s="66"/>
      <c r="B216" s="55" t="s">
        <v>215</v>
      </c>
      <c r="C216" s="28">
        <v>1</v>
      </c>
      <c r="D216" s="28">
        <v>0</v>
      </c>
      <c r="E216" s="29">
        <f t="shared" si="106"/>
        <v>7.2046109510086451E-4</v>
      </c>
      <c r="F216" s="29" t="str">
        <f t="shared" si="107"/>
        <v/>
      </c>
      <c r="G216" s="30">
        <f t="shared" si="89"/>
        <v>-1</v>
      </c>
      <c r="H216" s="48">
        <f t="shared" si="90"/>
        <v>-7.2046109510086451E-4</v>
      </c>
    </row>
    <row r="217" spans="1:8" s="31" customFormat="1" ht="15" x14ac:dyDescent="0.2">
      <c r="A217" s="66"/>
      <c r="B217" s="55" t="s">
        <v>44</v>
      </c>
      <c r="C217" s="28">
        <v>0</v>
      </c>
      <c r="D217" s="28">
        <v>1</v>
      </c>
      <c r="E217" s="29" t="str">
        <f t="shared" si="106"/>
        <v/>
      </c>
      <c r="F217" s="29">
        <f t="shared" si="107"/>
        <v>1.1261261261261261E-3</v>
      </c>
      <c r="G217" s="30">
        <f t="shared" si="89"/>
        <v>1</v>
      </c>
      <c r="H217" s="48" t="str">
        <f t="shared" si="90"/>
        <v/>
      </c>
    </row>
    <row r="218" spans="1:8" s="31" customFormat="1" ht="15" x14ac:dyDescent="0.2">
      <c r="A218" s="66"/>
      <c r="B218" s="55" t="s">
        <v>45</v>
      </c>
      <c r="C218" s="28">
        <v>42</v>
      </c>
      <c r="D218" s="28">
        <v>49</v>
      </c>
      <c r="E218" s="29">
        <f t="shared" si="106"/>
        <v>3.0259365994236311E-2</v>
      </c>
      <c r="F218" s="29">
        <f t="shared" si="107"/>
        <v>5.5180180180180179E-2</v>
      </c>
      <c r="G218" s="30">
        <f t="shared" si="89"/>
        <v>0.16666666666666666</v>
      </c>
      <c r="H218" s="48">
        <f t="shared" si="90"/>
        <v>5.0432276657060519E-3</v>
      </c>
    </row>
    <row r="219" spans="1:8" s="31" customFormat="1" ht="15" x14ac:dyDescent="0.2">
      <c r="A219" s="66"/>
      <c r="B219" s="55" t="s">
        <v>216</v>
      </c>
      <c r="C219" s="28">
        <v>0</v>
      </c>
      <c r="D219" s="28">
        <v>4</v>
      </c>
      <c r="E219" s="29" t="str">
        <f t="shared" si="106"/>
        <v/>
      </c>
      <c r="F219" s="29">
        <f t="shared" si="107"/>
        <v>4.5045045045045045E-3</v>
      </c>
      <c r="G219" s="30">
        <f t="shared" si="89"/>
        <v>1</v>
      </c>
      <c r="H219" s="48" t="str">
        <f t="shared" si="90"/>
        <v/>
      </c>
    </row>
    <row r="220" spans="1:8" s="31" customFormat="1" ht="30" x14ac:dyDescent="0.2">
      <c r="A220" s="66"/>
      <c r="B220" s="55" t="s">
        <v>217</v>
      </c>
      <c r="C220" s="28">
        <v>0</v>
      </c>
      <c r="D220" s="28">
        <v>2</v>
      </c>
      <c r="E220" s="29" t="str">
        <f t="shared" si="106"/>
        <v/>
      </c>
      <c r="F220" s="29">
        <f t="shared" si="107"/>
        <v>2.2522522522522522E-3</v>
      </c>
      <c r="G220" s="30">
        <f t="shared" si="89"/>
        <v>1</v>
      </c>
      <c r="H220" s="48" t="str">
        <f t="shared" si="90"/>
        <v/>
      </c>
    </row>
    <row r="221" spans="1:8" s="31" customFormat="1" ht="15" x14ac:dyDescent="0.2">
      <c r="A221" s="66"/>
      <c r="B221" s="55" t="s">
        <v>432</v>
      </c>
      <c r="C221" s="28">
        <v>0</v>
      </c>
      <c r="D221" s="28">
        <v>1</v>
      </c>
      <c r="E221" s="29" t="str">
        <f t="shared" si="106"/>
        <v/>
      </c>
      <c r="F221" s="29">
        <f t="shared" si="107"/>
        <v>1.1261261261261261E-3</v>
      </c>
      <c r="G221" s="30">
        <f t="shared" si="89"/>
        <v>1</v>
      </c>
      <c r="H221" s="48" t="str">
        <f t="shared" si="90"/>
        <v/>
      </c>
    </row>
    <row r="222" spans="1:8" s="31" customFormat="1" ht="15" x14ac:dyDescent="0.2">
      <c r="A222" s="66"/>
      <c r="B222" s="55" t="s">
        <v>504</v>
      </c>
      <c r="C222" s="28">
        <v>0</v>
      </c>
      <c r="D222" s="28">
        <v>0</v>
      </c>
      <c r="E222" s="29" t="str">
        <f t="shared" si="106"/>
        <v/>
      </c>
      <c r="F222" s="29" t="str">
        <f t="shared" si="107"/>
        <v/>
      </c>
      <c r="G222" s="30" t="str">
        <f t="shared" si="89"/>
        <v xml:space="preserve"> </v>
      </c>
      <c r="H222" s="48" t="str">
        <f t="shared" ref="H222" si="117">+IF(OR(AND(E222=""),(G222="")),"",E222*G222)</f>
        <v/>
      </c>
    </row>
    <row r="223" spans="1:8" s="31" customFormat="1" ht="15" x14ac:dyDescent="0.2">
      <c r="A223" s="66"/>
      <c r="B223" s="55" t="s">
        <v>609</v>
      </c>
      <c r="C223" s="28">
        <v>2</v>
      </c>
      <c r="D223" s="28">
        <v>4</v>
      </c>
      <c r="E223" s="29">
        <f t="shared" ref="E223" si="118">+IF(C223=0,"",C223/C$176)</f>
        <v>1.440922190201729E-3</v>
      </c>
      <c r="F223" s="29">
        <f t="shared" ref="F223" si="119">+IF(D223=0,"",D223/D$176)</f>
        <v>4.5045045045045045E-3</v>
      </c>
      <c r="G223" s="30">
        <f t="shared" ref="G223" si="120">+IF(AND(C223=0,D223=0)," ",IF(C223=0,1,IF(D223=0,-1,(D223-C223)/C223)))</f>
        <v>1</v>
      </c>
      <c r="H223" s="48">
        <f t="shared" ref="H223" si="121">+IF(OR(AND(E223=""),(G223="")),"",E223*G223)</f>
        <v>1.440922190201729E-3</v>
      </c>
    </row>
    <row r="224" spans="1:8" s="31" customFormat="1" ht="15" x14ac:dyDescent="0.2">
      <c r="A224" s="66"/>
      <c r="B224" s="55" t="s">
        <v>539</v>
      </c>
      <c r="C224" s="28">
        <v>0</v>
      </c>
      <c r="D224" s="28">
        <v>0</v>
      </c>
      <c r="E224" s="29" t="str">
        <f t="shared" si="106"/>
        <v/>
      </c>
      <c r="F224" s="29" t="str">
        <f t="shared" si="107"/>
        <v/>
      </c>
      <c r="G224" s="30" t="str">
        <f t="shared" si="89"/>
        <v xml:space="preserve"> </v>
      </c>
      <c r="H224" s="48" t="str">
        <f t="shared" si="90"/>
        <v/>
      </c>
    </row>
    <row r="225" spans="1:8" s="31" customFormat="1" ht="15" x14ac:dyDescent="0.2">
      <c r="A225" s="66"/>
      <c r="B225" s="55" t="s">
        <v>218</v>
      </c>
      <c r="C225" s="28">
        <v>0</v>
      </c>
      <c r="D225" s="28">
        <v>0</v>
      </c>
      <c r="E225" s="29" t="str">
        <f t="shared" si="106"/>
        <v/>
      </c>
      <c r="F225" s="29" t="str">
        <f t="shared" si="107"/>
        <v/>
      </c>
      <c r="G225" s="30" t="str">
        <f t="shared" si="89"/>
        <v xml:space="preserve"> </v>
      </c>
      <c r="H225" s="48" t="str">
        <f t="shared" si="90"/>
        <v/>
      </c>
    </row>
    <row r="226" spans="1:8" s="31" customFormat="1" ht="15" x14ac:dyDescent="0.2">
      <c r="A226" s="66"/>
      <c r="B226" s="55" t="s">
        <v>46</v>
      </c>
      <c r="C226" s="28">
        <v>0</v>
      </c>
      <c r="D226" s="28">
        <v>0</v>
      </c>
      <c r="E226" s="29" t="str">
        <f t="shared" si="106"/>
        <v/>
      </c>
      <c r="F226" s="29" t="str">
        <f t="shared" si="107"/>
        <v/>
      </c>
      <c r="G226" s="30" t="str">
        <f t="shared" si="89"/>
        <v xml:space="preserve"> </v>
      </c>
      <c r="H226" s="48" t="str">
        <f t="shared" si="90"/>
        <v/>
      </c>
    </row>
    <row r="227" spans="1:8" s="31" customFormat="1" ht="15" x14ac:dyDescent="0.2">
      <c r="A227" s="66"/>
      <c r="B227" s="55" t="s">
        <v>219</v>
      </c>
      <c r="C227" s="28">
        <v>0</v>
      </c>
      <c r="D227" s="28">
        <v>0</v>
      </c>
      <c r="E227" s="29" t="str">
        <f t="shared" si="106"/>
        <v/>
      </c>
      <c r="F227" s="29" t="str">
        <f t="shared" si="107"/>
        <v/>
      </c>
      <c r="G227" s="30" t="str">
        <f t="shared" si="89"/>
        <v xml:space="preserve"> </v>
      </c>
      <c r="H227" s="48" t="str">
        <f t="shared" si="90"/>
        <v/>
      </c>
    </row>
    <row r="228" spans="1:8" s="31" customFormat="1" ht="15" x14ac:dyDescent="0.2">
      <c r="A228" s="66"/>
      <c r="B228" s="55" t="s">
        <v>220</v>
      </c>
      <c r="C228" s="28">
        <v>0</v>
      </c>
      <c r="D228" s="28">
        <v>0</v>
      </c>
      <c r="E228" s="29" t="str">
        <f t="shared" si="106"/>
        <v/>
      </c>
      <c r="F228" s="29" t="str">
        <f t="shared" si="107"/>
        <v/>
      </c>
      <c r="G228" s="30" t="str">
        <f t="shared" si="89"/>
        <v xml:space="preserve"> </v>
      </c>
      <c r="H228" s="48" t="str">
        <f t="shared" si="90"/>
        <v/>
      </c>
    </row>
    <row r="229" spans="1:8" s="31" customFormat="1" ht="15" x14ac:dyDescent="0.2">
      <c r="A229" s="66"/>
      <c r="B229" s="55" t="s">
        <v>433</v>
      </c>
      <c r="C229" s="28">
        <v>0</v>
      </c>
      <c r="D229" s="28">
        <v>0</v>
      </c>
      <c r="E229" s="29" t="str">
        <f t="shared" si="106"/>
        <v/>
      </c>
      <c r="F229" s="29" t="str">
        <f t="shared" si="107"/>
        <v/>
      </c>
      <c r="G229" s="30" t="str">
        <f t="shared" si="89"/>
        <v xml:space="preserve"> </v>
      </c>
      <c r="H229" s="48" t="str">
        <f t="shared" si="90"/>
        <v/>
      </c>
    </row>
    <row r="230" spans="1:8" s="31" customFormat="1" ht="15" x14ac:dyDescent="0.2">
      <c r="A230" s="66"/>
      <c r="B230" s="55" t="s">
        <v>589</v>
      </c>
      <c r="C230" s="28">
        <v>223</v>
      </c>
      <c r="D230" s="28">
        <v>114</v>
      </c>
      <c r="E230" s="29">
        <f t="shared" si="106"/>
        <v>0.16066282420749278</v>
      </c>
      <c r="F230" s="29">
        <f t="shared" si="107"/>
        <v>0.12837837837837837</v>
      </c>
      <c r="G230" s="30">
        <f t="shared" si="89"/>
        <v>-0.48878923766816146</v>
      </c>
      <c r="H230" s="48">
        <f t="shared" si="90"/>
        <v>-7.853025936599424E-2</v>
      </c>
    </row>
    <row r="231" spans="1:8" s="31" customFormat="1" ht="15" x14ac:dyDescent="0.2">
      <c r="A231" s="66"/>
      <c r="B231" s="55" t="s">
        <v>221</v>
      </c>
      <c r="C231" s="28">
        <v>0</v>
      </c>
      <c r="D231" s="28">
        <v>0</v>
      </c>
      <c r="E231" s="29" t="str">
        <f t="shared" si="106"/>
        <v/>
      </c>
      <c r="F231" s="29" t="str">
        <f t="shared" si="107"/>
        <v/>
      </c>
      <c r="G231" s="30" t="str">
        <f t="shared" si="89"/>
        <v xml:space="preserve"> </v>
      </c>
      <c r="H231" s="48" t="str">
        <f t="shared" si="90"/>
        <v/>
      </c>
    </row>
    <row r="232" spans="1:8" s="31" customFormat="1" ht="15" x14ac:dyDescent="0.2">
      <c r="A232" s="66"/>
      <c r="B232" s="55" t="s">
        <v>222</v>
      </c>
      <c r="C232" s="28">
        <v>0</v>
      </c>
      <c r="D232" s="28">
        <v>0</v>
      </c>
      <c r="E232" s="29" t="str">
        <f t="shared" ref="E232:E251" si="122">+IF(C232=0,"",C232/C$176)</f>
        <v/>
      </c>
      <c r="F232" s="29" t="str">
        <f t="shared" ref="F232:F251" si="123">+IF(D232=0,"",D232/D$176)</f>
        <v/>
      </c>
      <c r="G232" s="30" t="str">
        <f t="shared" si="89"/>
        <v xml:space="preserve"> </v>
      </c>
      <c r="H232" s="48" t="str">
        <f t="shared" si="90"/>
        <v/>
      </c>
    </row>
    <row r="233" spans="1:8" s="31" customFormat="1" ht="15" x14ac:dyDescent="0.2">
      <c r="A233" s="66"/>
      <c r="B233" s="55" t="s">
        <v>223</v>
      </c>
      <c r="C233" s="28">
        <v>0</v>
      </c>
      <c r="D233" s="28">
        <v>0</v>
      </c>
      <c r="E233" s="29" t="str">
        <f t="shared" si="122"/>
        <v/>
      </c>
      <c r="F233" s="29" t="str">
        <f t="shared" si="123"/>
        <v/>
      </c>
      <c r="G233" s="30" t="str">
        <f t="shared" si="89"/>
        <v xml:space="preserve"> </v>
      </c>
      <c r="H233" s="48" t="str">
        <f t="shared" si="90"/>
        <v/>
      </c>
    </row>
    <row r="234" spans="1:8" s="31" customFormat="1" ht="15" x14ac:dyDescent="0.2">
      <c r="A234" s="66"/>
      <c r="B234" s="55" t="s">
        <v>628</v>
      </c>
      <c r="C234" s="28">
        <v>0</v>
      </c>
      <c r="D234" s="28">
        <v>0</v>
      </c>
      <c r="E234" s="29" t="str">
        <f t="shared" si="122"/>
        <v/>
      </c>
      <c r="F234" s="29" t="str">
        <f t="shared" si="123"/>
        <v/>
      </c>
      <c r="G234" s="30" t="str">
        <f t="shared" si="89"/>
        <v xml:space="preserve"> </v>
      </c>
      <c r="H234" s="48" t="str">
        <f t="shared" si="90"/>
        <v/>
      </c>
    </row>
    <row r="235" spans="1:8" s="31" customFormat="1" ht="15" x14ac:dyDescent="0.2">
      <c r="A235" s="66"/>
      <c r="B235" s="55" t="s">
        <v>548</v>
      </c>
      <c r="C235" s="28">
        <v>0</v>
      </c>
      <c r="D235" s="28">
        <v>0</v>
      </c>
      <c r="E235" s="29" t="str">
        <f t="shared" ref="E235" si="124">+IF(C235=0,"",C235/C$176)</f>
        <v/>
      </c>
      <c r="F235" s="29" t="str">
        <f t="shared" ref="F235" si="125">+IF(D235=0,"",D235/D$176)</f>
        <v/>
      </c>
      <c r="G235" s="30" t="str">
        <f t="shared" si="89"/>
        <v xml:space="preserve"> </v>
      </c>
      <c r="H235" s="48" t="str">
        <f t="shared" ref="H235" si="126">+IF(OR(AND(E235=""),(G235="")),"",E235*G235)</f>
        <v/>
      </c>
    </row>
    <row r="236" spans="1:8" s="31" customFormat="1" ht="15" x14ac:dyDescent="0.2">
      <c r="A236" s="66"/>
      <c r="B236" s="55" t="s">
        <v>612</v>
      </c>
      <c r="C236" s="28">
        <v>0</v>
      </c>
      <c r="D236" s="28">
        <v>1</v>
      </c>
      <c r="E236" s="29" t="str">
        <f t="shared" ref="E236" si="127">+IF(C236=0,"",C236/C$176)</f>
        <v/>
      </c>
      <c r="F236" s="29">
        <f t="shared" ref="F236" si="128">+IF(D236=0,"",D236/D$176)</f>
        <v>1.1261261261261261E-3</v>
      </c>
      <c r="G236" s="30">
        <f t="shared" ref="G236" si="129">+IF(AND(C236=0,D236=0)," ",IF(C236=0,1,IF(D236=0,-1,(D236-C236)/C236)))</f>
        <v>1</v>
      </c>
      <c r="H236" s="48" t="str">
        <f t="shared" ref="H236" si="130">+IF(OR(AND(E236=""),(G236="")),"",E236*G236)</f>
        <v/>
      </c>
    </row>
    <row r="237" spans="1:8" s="31" customFormat="1" ht="15" x14ac:dyDescent="0.2">
      <c r="A237" s="66"/>
      <c r="B237" s="55" t="s">
        <v>48</v>
      </c>
      <c r="C237" s="28">
        <v>0</v>
      </c>
      <c r="D237" s="28">
        <v>0</v>
      </c>
      <c r="E237" s="29" t="str">
        <f t="shared" si="122"/>
        <v/>
      </c>
      <c r="F237" s="29" t="str">
        <f t="shared" si="123"/>
        <v/>
      </c>
      <c r="G237" s="30" t="str">
        <f t="shared" si="89"/>
        <v xml:space="preserve"> </v>
      </c>
      <c r="H237" s="48" t="str">
        <f t="shared" si="90"/>
        <v/>
      </c>
    </row>
    <row r="238" spans="1:8" s="31" customFormat="1" ht="15" x14ac:dyDescent="0.2">
      <c r="A238" s="66"/>
      <c r="B238" s="55" t="s">
        <v>224</v>
      </c>
      <c r="C238" s="28">
        <v>0</v>
      </c>
      <c r="D238" s="28">
        <v>0</v>
      </c>
      <c r="E238" s="29" t="str">
        <f t="shared" si="122"/>
        <v/>
      </c>
      <c r="F238" s="29" t="str">
        <f t="shared" si="123"/>
        <v/>
      </c>
      <c r="G238" s="30" t="str">
        <f t="shared" si="89"/>
        <v xml:space="preserve"> </v>
      </c>
      <c r="H238" s="48" t="str">
        <f t="shared" si="90"/>
        <v/>
      </c>
    </row>
    <row r="239" spans="1:8" s="31" customFormat="1" ht="15" x14ac:dyDescent="0.2">
      <c r="A239" s="66"/>
      <c r="B239" s="55" t="s">
        <v>47</v>
      </c>
      <c r="C239" s="28">
        <v>0</v>
      </c>
      <c r="D239" s="28">
        <v>0</v>
      </c>
      <c r="E239" s="29" t="str">
        <f t="shared" si="122"/>
        <v/>
      </c>
      <c r="F239" s="29" t="str">
        <f t="shared" si="123"/>
        <v/>
      </c>
      <c r="G239" s="30" t="str">
        <f t="shared" si="89"/>
        <v xml:space="preserve"> </v>
      </c>
      <c r="H239" s="48" t="str">
        <f t="shared" si="90"/>
        <v/>
      </c>
    </row>
    <row r="240" spans="1:8" s="31" customFormat="1" ht="15" x14ac:dyDescent="0.2">
      <c r="A240" s="66"/>
      <c r="B240" s="55" t="s">
        <v>225</v>
      </c>
      <c r="C240" s="28">
        <v>0</v>
      </c>
      <c r="D240" s="28">
        <v>0</v>
      </c>
      <c r="E240" s="29" t="str">
        <f t="shared" si="122"/>
        <v/>
      </c>
      <c r="F240" s="29" t="str">
        <f t="shared" si="123"/>
        <v/>
      </c>
      <c r="G240" s="30" t="str">
        <f t="shared" si="89"/>
        <v xml:space="preserve"> </v>
      </c>
      <c r="H240" s="48" t="str">
        <f t="shared" si="90"/>
        <v/>
      </c>
    </row>
    <row r="241" spans="1:8" s="31" customFormat="1" ht="15" x14ac:dyDescent="0.2">
      <c r="A241" s="66"/>
      <c r="B241" s="55" t="s">
        <v>633</v>
      </c>
      <c r="C241" s="28">
        <v>0</v>
      </c>
      <c r="D241" s="28">
        <v>0</v>
      </c>
      <c r="E241" s="29" t="str">
        <f t="shared" si="122"/>
        <v/>
      </c>
      <c r="F241" s="29" t="str">
        <f t="shared" si="123"/>
        <v/>
      </c>
      <c r="G241" s="30" t="str">
        <f t="shared" si="89"/>
        <v xml:space="preserve"> </v>
      </c>
      <c r="H241" s="48" t="str">
        <f t="shared" si="90"/>
        <v/>
      </c>
    </row>
    <row r="242" spans="1:8" s="31" customFormat="1" ht="15" x14ac:dyDescent="0.2">
      <c r="A242" s="66" t="s">
        <v>644</v>
      </c>
      <c r="B242" s="55" t="s">
        <v>650</v>
      </c>
      <c r="C242" s="28"/>
      <c r="D242" s="28">
        <v>0</v>
      </c>
      <c r="E242" s="29" t="str">
        <f t="shared" ref="E242" si="131">+IF(C242=0,"",C242/C$176)</f>
        <v/>
      </c>
      <c r="F242" s="29" t="str">
        <f t="shared" ref="F242" si="132">+IF(D242=0,"",D242/D$176)</f>
        <v/>
      </c>
      <c r="G242" s="30" t="str">
        <f t="shared" ref="G242" si="133">+IF(AND(C242=0,D242=0)," ",IF(C242=0,1,IF(D242=0,-1,(D242-C242)/C242)))</f>
        <v xml:space="preserve"> </v>
      </c>
      <c r="H242" s="48" t="str">
        <f t="shared" ref="H242" si="134">+IF(OR(AND(E242=""),(G242="")),"",E242*G242)</f>
        <v/>
      </c>
    </row>
    <row r="243" spans="1:8" s="31" customFormat="1" ht="15" x14ac:dyDescent="0.2">
      <c r="A243" s="66"/>
      <c r="B243" s="55" t="s">
        <v>53</v>
      </c>
      <c r="C243" s="28">
        <v>1</v>
      </c>
      <c r="D243" s="28">
        <v>3</v>
      </c>
      <c r="E243" s="29">
        <f t="shared" si="122"/>
        <v>7.2046109510086451E-4</v>
      </c>
      <c r="F243" s="29">
        <f t="shared" si="123"/>
        <v>3.3783783783783786E-3</v>
      </c>
      <c r="G243" s="30">
        <f t="shared" si="89"/>
        <v>2</v>
      </c>
      <c r="H243" s="48">
        <f t="shared" si="90"/>
        <v>1.440922190201729E-3</v>
      </c>
    </row>
    <row r="244" spans="1:8" s="31" customFormat="1" ht="15" x14ac:dyDescent="0.2">
      <c r="A244" s="66"/>
      <c r="B244" s="55" t="s">
        <v>52</v>
      </c>
      <c r="C244" s="28">
        <v>11</v>
      </c>
      <c r="D244" s="28">
        <v>0</v>
      </c>
      <c r="E244" s="29">
        <f t="shared" si="122"/>
        <v>7.9250720461095103E-3</v>
      </c>
      <c r="F244" s="29" t="str">
        <f t="shared" si="123"/>
        <v/>
      </c>
      <c r="G244" s="30">
        <f t="shared" ref="G244:G314" si="135">+IF(AND(C244=0,D244=0)," ",IF(C244=0,1,IF(D244=0,-1,(D244-C244)/C244)))</f>
        <v>-1</v>
      </c>
      <c r="H244" s="48">
        <f t="shared" si="90"/>
        <v>-7.9250720461095103E-3</v>
      </c>
    </row>
    <row r="245" spans="1:8" s="31" customFormat="1" ht="30" x14ac:dyDescent="0.2">
      <c r="A245" s="66"/>
      <c r="B245" s="55" t="s">
        <v>540</v>
      </c>
      <c r="C245" s="28">
        <v>0</v>
      </c>
      <c r="D245" s="28">
        <v>0</v>
      </c>
      <c r="E245" s="29" t="str">
        <f t="shared" si="122"/>
        <v/>
      </c>
      <c r="F245" s="29" t="str">
        <f t="shared" si="123"/>
        <v/>
      </c>
      <c r="G245" s="30" t="str">
        <f t="shared" si="135"/>
        <v xml:space="preserve"> </v>
      </c>
      <c r="H245" s="48" t="str">
        <f t="shared" si="90"/>
        <v/>
      </c>
    </row>
    <row r="246" spans="1:8" s="31" customFormat="1" ht="15" x14ac:dyDescent="0.2">
      <c r="A246" s="66"/>
      <c r="B246" s="55" t="s">
        <v>50</v>
      </c>
      <c r="C246" s="28">
        <v>0</v>
      </c>
      <c r="D246" s="28">
        <v>0</v>
      </c>
      <c r="E246" s="29" t="str">
        <f t="shared" si="122"/>
        <v/>
      </c>
      <c r="F246" s="29" t="str">
        <f t="shared" si="123"/>
        <v/>
      </c>
      <c r="G246" s="30" t="str">
        <f t="shared" si="135"/>
        <v xml:space="preserve"> </v>
      </c>
      <c r="H246" s="48" t="str">
        <f t="shared" si="90"/>
        <v/>
      </c>
    </row>
    <row r="247" spans="1:8" s="31" customFormat="1" ht="15" x14ac:dyDescent="0.2">
      <c r="A247" s="66"/>
      <c r="B247" s="55" t="s">
        <v>49</v>
      </c>
      <c r="C247" s="28">
        <v>0</v>
      </c>
      <c r="D247" s="28">
        <v>0</v>
      </c>
      <c r="E247" s="29" t="str">
        <f t="shared" si="122"/>
        <v/>
      </c>
      <c r="F247" s="29" t="str">
        <f t="shared" si="123"/>
        <v/>
      </c>
      <c r="G247" s="30" t="str">
        <f t="shared" si="135"/>
        <v xml:space="preserve"> </v>
      </c>
      <c r="H247" s="48" t="str">
        <f t="shared" si="90"/>
        <v/>
      </c>
    </row>
    <row r="248" spans="1:8" s="31" customFormat="1" ht="15" x14ac:dyDescent="0.2">
      <c r="A248" s="66"/>
      <c r="B248" s="55" t="s">
        <v>599</v>
      </c>
      <c r="C248" s="28">
        <v>0</v>
      </c>
      <c r="D248" s="28">
        <v>0</v>
      </c>
      <c r="E248" s="29" t="str">
        <f t="shared" si="122"/>
        <v/>
      </c>
      <c r="F248" s="29" t="str">
        <f t="shared" si="123"/>
        <v/>
      </c>
      <c r="G248" s="30" t="str">
        <f t="shared" si="135"/>
        <v xml:space="preserve"> </v>
      </c>
      <c r="H248" s="48" t="str">
        <f t="shared" si="90"/>
        <v/>
      </c>
    </row>
    <row r="249" spans="1:8" s="31" customFormat="1" ht="15" x14ac:dyDescent="0.2">
      <c r="A249" s="66"/>
      <c r="B249" s="55" t="s">
        <v>51</v>
      </c>
      <c r="C249" s="28">
        <v>0</v>
      </c>
      <c r="D249" s="28">
        <v>0</v>
      </c>
      <c r="E249" s="29" t="str">
        <f t="shared" si="122"/>
        <v/>
      </c>
      <c r="F249" s="29" t="str">
        <f t="shared" si="123"/>
        <v/>
      </c>
      <c r="G249" s="30" t="str">
        <f t="shared" si="135"/>
        <v xml:space="preserve"> </v>
      </c>
      <c r="H249" s="48" t="str">
        <f t="shared" si="90"/>
        <v/>
      </c>
    </row>
    <row r="250" spans="1:8" s="31" customFormat="1" ht="15" x14ac:dyDescent="0.2">
      <c r="A250" s="66"/>
      <c r="B250" s="55" t="s">
        <v>226</v>
      </c>
      <c r="C250" s="28">
        <v>0</v>
      </c>
      <c r="D250" s="28">
        <v>0</v>
      </c>
      <c r="E250" s="29" t="str">
        <f t="shared" si="122"/>
        <v/>
      </c>
      <c r="F250" s="29" t="str">
        <f t="shared" si="123"/>
        <v/>
      </c>
      <c r="G250" s="30" t="str">
        <f t="shared" si="135"/>
        <v xml:space="preserve"> </v>
      </c>
      <c r="H250" s="48" t="str">
        <f t="shared" si="90"/>
        <v/>
      </c>
    </row>
    <row r="251" spans="1:8" s="31" customFormat="1" ht="15" x14ac:dyDescent="0.2">
      <c r="A251" s="66"/>
      <c r="B251" s="55" t="s">
        <v>434</v>
      </c>
      <c r="C251" s="28">
        <v>2</v>
      </c>
      <c r="D251" s="28">
        <v>0</v>
      </c>
      <c r="E251" s="29">
        <f t="shared" si="122"/>
        <v>1.440922190201729E-3</v>
      </c>
      <c r="F251" s="29" t="str">
        <f t="shared" si="123"/>
        <v/>
      </c>
      <c r="G251" s="30">
        <f t="shared" si="135"/>
        <v>-1</v>
      </c>
      <c r="H251" s="48">
        <f t="shared" si="90"/>
        <v>-1.440922190201729E-3</v>
      </c>
    </row>
    <row r="252" spans="1:8" s="31" customFormat="1" ht="15" x14ac:dyDescent="0.2">
      <c r="A252" s="66"/>
      <c r="B252" s="55" t="s">
        <v>323</v>
      </c>
      <c r="C252" s="28">
        <v>0</v>
      </c>
      <c r="D252" s="28">
        <v>0</v>
      </c>
      <c r="E252" s="29" t="str">
        <f t="shared" ref="E252:E337" si="136">+IF(C252=0,"",C252/C$176)</f>
        <v/>
      </c>
      <c r="F252" s="29" t="str">
        <f t="shared" ref="F252:F337" si="137">+IF(D252=0,"",D252/D$176)</f>
        <v/>
      </c>
      <c r="G252" s="30" t="str">
        <f t="shared" si="135"/>
        <v xml:space="preserve"> </v>
      </c>
      <c r="H252" s="48" t="str">
        <f t="shared" ref="H252:H337" si="138">+IF(OR(AND(E252=""),(G252="")),"",E252*G252)</f>
        <v/>
      </c>
    </row>
    <row r="253" spans="1:8" s="31" customFormat="1" ht="15" x14ac:dyDescent="0.2">
      <c r="A253" s="66"/>
      <c r="B253" s="55" t="s">
        <v>227</v>
      </c>
      <c r="C253" s="28">
        <v>0</v>
      </c>
      <c r="D253" s="28">
        <v>0</v>
      </c>
      <c r="E253" s="29" t="str">
        <f t="shared" si="136"/>
        <v/>
      </c>
      <c r="F253" s="29" t="str">
        <f t="shared" si="137"/>
        <v/>
      </c>
      <c r="G253" s="30" t="str">
        <f t="shared" si="135"/>
        <v xml:space="preserve"> </v>
      </c>
      <c r="H253" s="48" t="str">
        <f t="shared" si="138"/>
        <v/>
      </c>
    </row>
    <row r="254" spans="1:8" s="31" customFormat="1" ht="15" x14ac:dyDescent="0.2">
      <c r="A254" s="66"/>
      <c r="B254" s="55" t="s">
        <v>228</v>
      </c>
      <c r="C254" s="28">
        <v>0</v>
      </c>
      <c r="D254" s="28">
        <v>0</v>
      </c>
      <c r="E254" s="29" t="str">
        <f t="shared" si="136"/>
        <v/>
      </c>
      <c r="F254" s="29" t="str">
        <f t="shared" si="137"/>
        <v/>
      </c>
      <c r="G254" s="30" t="str">
        <f t="shared" si="135"/>
        <v xml:space="preserve"> </v>
      </c>
      <c r="H254" s="48" t="str">
        <f t="shared" si="138"/>
        <v/>
      </c>
    </row>
    <row r="255" spans="1:8" s="31" customFormat="1" ht="15" x14ac:dyDescent="0.2">
      <c r="A255" s="66"/>
      <c r="B255" s="55" t="s">
        <v>435</v>
      </c>
      <c r="C255" s="28">
        <v>5</v>
      </c>
      <c r="D255" s="28">
        <v>0</v>
      </c>
      <c r="E255" s="29">
        <f t="shared" si="136"/>
        <v>3.6023054755043226E-3</v>
      </c>
      <c r="F255" s="29" t="str">
        <f t="shared" si="137"/>
        <v/>
      </c>
      <c r="G255" s="30">
        <f t="shared" si="135"/>
        <v>-1</v>
      </c>
      <c r="H255" s="48">
        <f t="shared" si="138"/>
        <v>-3.6023054755043226E-3</v>
      </c>
    </row>
    <row r="256" spans="1:8" s="31" customFormat="1" ht="15" x14ac:dyDescent="0.2">
      <c r="A256" s="66"/>
      <c r="B256" s="55" t="s">
        <v>229</v>
      </c>
      <c r="C256" s="28">
        <v>0</v>
      </c>
      <c r="D256" s="28">
        <v>0</v>
      </c>
      <c r="E256" s="29" t="str">
        <f t="shared" si="136"/>
        <v/>
      </c>
      <c r="F256" s="29" t="str">
        <f t="shared" si="137"/>
        <v/>
      </c>
      <c r="G256" s="30" t="str">
        <f t="shared" si="135"/>
        <v xml:space="preserve"> </v>
      </c>
      <c r="H256" s="48" t="str">
        <f t="shared" si="138"/>
        <v/>
      </c>
    </row>
    <row r="257" spans="1:8" s="31" customFormat="1" ht="30" x14ac:dyDescent="0.2">
      <c r="A257" s="66"/>
      <c r="B257" s="55" t="s">
        <v>437</v>
      </c>
      <c r="C257" s="28">
        <v>0</v>
      </c>
      <c r="D257" s="28">
        <v>0</v>
      </c>
      <c r="E257" s="29" t="str">
        <f t="shared" si="136"/>
        <v/>
      </c>
      <c r="F257" s="29" t="str">
        <f t="shared" si="137"/>
        <v/>
      </c>
      <c r="G257" s="30" t="str">
        <f t="shared" si="135"/>
        <v xml:space="preserve"> </v>
      </c>
      <c r="H257" s="48" t="str">
        <f t="shared" si="138"/>
        <v/>
      </c>
    </row>
    <row r="258" spans="1:8" s="31" customFormat="1" ht="15" x14ac:dyDescent="0.2">
      <c r="A258" s="66"/>
      <c r="B258" s="55" t="s">
        <v>410</v>
      </c>
      <c r="C258" s="28">
        <v>0</v>
      </c>
      <c r="D258" s="28">
        <v>0</v>
      </c>
      <c r="E258" s="29" t="str">
        <f t="shared" ref="E258:E259" si="139">+IF(C258=0,"",C258/C$176)</f>
        <v/>
      </c>
      <c r="F258" s="29" t="str">
        <f t="shared" ref="F258:F259" si="140">+IF(D258=0,"",D258/D$176)</f>
        <v/>
      </c>
      <c r="G258" s="30" t="str">
        <f t="shared" si="135"/>
        <v xml:space="preserve"> </v>
      </c>
      <c r="H258" s="48" t="str">
        <f t="shared" ref="H258:H259" si="141">+IF(OR(AND(E258=""),(G258="")),"",E258*G258)</f>
        <v/>
      </c>
    </row>
    <row r="259" spans="1:8" s="31" customFormat="1" ht="15" x14ac:dyDescent="0.2">
      <c r="A259" s="66"/>
      <c r="B259" s="55" t="s">
        <v>411</v>
      </c>
      <c r="C259" s="28">
        <v>0</v>
      </c>
      <c r="D259" s="28">
        <v>0</v>
      </c>
      <c r="E259" s="29" t="str">
        <f t="shared" si="139"/>
        <v/>
      </c>
      <c r="F259" s="29" t="str">
        <f t="shared" si="140"/>
        <v/>
      </c>
      <c r="G259" s="30" t="str">
        <f t="shared" si="135"/>
        <v xml:space="preserve"> </v>
      </c>
      <c r="H259" s="48" t="str">
        <f t="shared" si="141"/>
        <v/>
      </c>
    </row>
    <row r="260" spans="1:8" s="31" customFormat="1" ht="15" x14ac:dyDescent="0.2">
      <c r="A260" s="66"/>
      <c r="B260" s="55" t="s">
        <v>438</v>
      </c>
      <c r="C260" s="28">
        <v>0</v>
      </c>
      <c r="D260" s="28">
        <v>0</v>
      </c>
      <c r="E260" s="29" t="str">
        <f t="shared" si="136"/>
        <v/>
      </c>
      <c r="F260" s="29" t="str">
        <f t="shared" si="137"/>
        <v/>
      </c>
      <c r="G260" s="30" t="str">
        <f t="shared" si="135"/>
        <v xml:space="preserve"> </v>
      </c>
      <c r="H260" s="48" t="str">
        <f t="shared" si="138"/>
        <v/>
      </c>
    </row>
    <row r="261" spans="1:8" s="31" customFormat="1" ht="15" x14ac:dyDescent="0.2">
      <c r="A261" s="66"/>
      <c r="B261" s="55" t="s">
        <v>600</v>
      </c>
      <c r="C261" s="28">
        <v>0</v>
      </c>
      <c r="D261" s="28">
        <v>0</v>
      </c>
      <c r="E261" s="29" t="str">
        <f t="shared" si="136"/>
        <v/>
      </c>
      <c r="F261" s="29" t="str">
        <f t="shared" si="137"/>
        <v/>
      </c>
      <c r="G261" s="30" t="str">
        <f t="shared" si="135"/>
        <v xml:space="preserve"> </v>
      </c>
      <c r="H261" s="48" t="str">
        <f t="shared" si="138"/>
        <v/>
      </c>
    </row>
    <row r="262" spans="1:8" s="31" customFormat="1" ht="15" x14ac:dyDescent="0.2">
      <c r="A262" s="66"/>
      <c r="B262" s="55" t="s">
        <v>601</v>
      </c>
      <c r="C262" s="28">
        <v>0</v>
      </c>
      <c r="D262" s="28">
        <v>0</v>
      </c>
      <c r="E262" s="29" t="str">
        <f t="shared" si="136"/>
        <v/>
      </c>
      <c r="F262" s="29" t="str">
        <f t="shared" si="137"/>
        <v/>
      </c>
      <c r="G262" s="30" t="str">
        <f t="shared" si="135"/>
        <v xml:space="preserve"> </v>
      </c>
      <c r="H262" s="48" t="str">
        <f t="shared" si="138"/>
        <v/>
      </c>
    </row>
    <row r="263" spans="1:8" s="31" customFormat="1" ht="15" x14ac:dyDescent="0.2">
      <c r="A263" s="66"/>
      <c r="B263" s="55" t="s">
        <v>230</v>
      </c>
      <c r="C263" s="28">
        <v>0</v>
      </c>
      <c r="D263" s="28">
        <v>0</v>
      </c>
      <c r="E263" s="29" t="str">
        <f t="shared" si="136"/>
        <v/>
      </c>
      <c r="F263" s="29" t="str">
        <f t="shared" si="137"/>
        <v/>
      </c>
      <c r="G263" s="30" t="str">
        <f t="shared" si="135"/>
        <v xml:space="preserve"> </v>
      </c>
      <c r="H263" s="48" t="str">
        <f t="shared" si="138"/>
        <v/>
      </c>
    </row>
    <row r="264" spans="1:8" s="31" customFormat="1" ht="30" x14ac:dyDescent="0.2">
      <c r="A264" s="66"/>
      <c r="B264" s="55" t="s">
        <v>439</v>
      </c>
      <c r="C264" s="28">
        <v>0</v>
      </c>
      <c r="D264" s="28">
        <v>0</v>
      </c>
      <c r="E264" s="29" t="str">
        <f t="shared" si="136"/>
        <v/>
      </c>
      <c r="F264" s="29" t="str">
        <f t="shared" si="137"/>
        <v/>
      </c>
      <c r="G264" s="30" t="str">
        <f t="shared" si="135"/>
        <v xml:space="preserve"> </v>
      </c>
      <c r="H264" s="48" t="str">
        <f t="shared" si="138"/>
        <v/>
      </c>
    </row>
    <row r="265" spans="1:8" s="31" customFormat="1" ht="15" x14ac:dyDescent="0.2">
      <c r="A265" s="66"/>
      <c r="B265" s="55" t="s">
        <v>440</v>
      </c>
      <c r="C265" s="28">
        <v>3</v>
      </c>
      <c r="D265" s="28">
        <v>0</v>
      </c>
      <c r="E265" s="29">
        <f t="shared" si="136"/>
        <v>2.1613832853025938E-3</v>
      </c>
      <c r="F265" s="29" t="str">
        <f t="shared" si="137"/>
        <v/>
      </c>
      <c r="G265" s="30">
        <f t="shared" si="135"/>
        <v>-1</v>
      </c>
      <c r="H265" s="48">
        <f t="shared" si="138"/>
        <v>-2.1613832853025938E-3</v>
      </c>
    </row>
    <row r="266" spans="1:8" s="31" customFormat="1" ht="15" x14ac:dyDescent="0.2">
      <c r="A266" s="66"/>
      <c r="B266" s="55" t="s">
        <v>507</v>
      </c>
      <c r="C266" s="28">
        <v>0</v>
      </c>
      <c r="D266" s="28">
        <v>0</v>
      </c>
      <c r="E266" s="29" t="str">
        <f t="shared" ref="E266:E267" si="142">+IF(C266=0,"",C266/C$176)</f>
        <v/>
      </c>
      <c r="F266" s="29" t="str">
        <f t="shared" ref="F266:F267" si="143">+IF(D266=0,"",D266/D$176)</f>
        <v/>
      </c>
      <c r="G266" s="30" t="str">
        <f t="shared" si="135"/>
        <v xml:space="preserve"> </v>
      </c>
      <c r="H266" s="48" t="str">
        <f t="shared" ref="H266:H267" si="144">+IF(OR(AND(E266=""),(G266="")),"",E266*G266)</f>
        <v/>
      </c>
    </row>
    <row r="267" spans="1:8" s="31" customFormat="1" ht="15" x14ac:dyDescent="0.2">
      <c r="A267" s="66"/>
      <c r="B267" s="55" t="s">
        <v>508</v>
      </c>
      <c r="C267" s="28">
        <v>1</v>
      </c>
      <c r="D267" s="28">
        <v>0</v>
      </c>
      <c r="E267" s="29">
        <f t="shared" si="142"/>
        <v>7.2046109510086451E-4</v>
      </c>
      <c r="F267" s="29" t="str">
        <f t="shared" si="143"/>
        <v/>
      </c>
      <c r="G267" s="30">
        <f t="shared" si="135"/>
        <v>-1</v>
      </c>
      <c r="H267" s="48">
        <f t="shared" si="144"/>
        <v>-7.2046109510086451E-4</v>
      </c>
    </row>
    <row r="268" spans="1:8" s="31" customFormat="1" ht="15" x14ac:dyDescent="0.2">
      <c r="A268" s="66"/>
      <c r="B268" s="55" t="s">
        <v>54</v>
      </c>
      <c r="C268" s="28">
        <v>1</v>
      </c>
      <c r="D268" s="28">
        <v>0</v>
      </c>
      <c r="E268" s="29">
        <f t="shared" si="136"/>
        <v>7.2046109510086451E-4</v>
      </c>
      <c r="F268" s="29" t="str">
        <f t="shared" si="137"/>
        <v/>
      </c>
      <c r="G268" s="30">
        <f t="shared" si="135"/>
        <v>-1</v>
      </c>
      <c r="H268" s="48">
        <f t="shared" si="138"/>
        <v>-7.2046109510086451E-4</v>
      </c>
    </row>
    <row r="269" spans="1:8" s="31" customFormat="1" ht="15" x14ac:dyDescent="0.2">
      <c r="A269" s="66"/>
      <c r="B269" s="55" t="s">
        <v>231</v>
      </c>
      <c r="C269" s="28">
        <v>9</v>
      </c>
      <c r="D269" s="28">
        <v>4</v>
      </c>
      <c r="E269" s="29">
        <f t="shared" si="136"/>
        <v>6.4841498559077811E-3</v>
      </c>
      <c r="F269" s="29">
        <f t="shared" si="137"/>
        <v>4.5045045045045045E-3</v>
      </c>
      <c r="G269" s="30">
        <f t="shared" si="135"/>
        <v>-0.55555555555555558</v>
      </c>
      <c r="H269" s="48">
        <f t="shared" si="138"/>
        <v>-3.6023054755043231E-3</v>
      </c>
    </row>
    <row r="270" spans="1:8" s="31" customFormat="1" ht="15" x14ac:dyDescent="0.2">
      <c r="A270" s="66"/>
      <c r="B270" s="55" t="s">
        <v>602</v>
      </c>
      <c r="C270" s="28">
        <v>0</v>
      </c>
      <c r="D270" s="28">
        <v>0</v>
      </c>
      <c r="E270" s="29" t="str">
        <f t="shared" si="136"/>
        <v/>
      </c>
      <c r="F270" s="29" t="str">
        <f t="shared" si="137"/>
        <v/>
      </c>
      <c r="G270" s="30" t="str">
        <f t="shared" si="135"/>
        <v xml:space="preserve"> </v>
      </c>
      <c r="H270" s="48" t="str">
        <f t="shared" si="138"/>
        <v/>
      </c>
    </row>
    <row r="271" spans="1:8" s="31" customFormat="1" ht="15" x14ac:dyDescent="0.2">
      <c r="A271" s="66"/>
      <c r="B271" s="55" t="s">
        <v>509</v>
      </c>
      <c r="C271" s="28">
        <v>0</v>
      </c>
      <c r="D271" s="28">
        <v>0</v>
      </c>
      <c r="E271" s="29" t="str">
        <f t="shared" ref="E271:E276" si="145">+IF(C271=0,"",C271/C$176)</f>
        <v/>
      </c>
      <c r="F271" s="29" t="str">
        <f t="shared" ref="F271:F276" si="146">+IF(D271=0,"",D271/D$176)</f>
        <v/>
      </c>
      <c r="G271" s="30" t="str">
        <f t="shared" si="135"/>
        <v xml:space="preserve"> </v>
      </c>
      <c r="H271" s="48" t="str">
        <f t="shared" ref="H271:H276" si="147">+IF(OR(AND(E271=""),(G271="")),"",E271*G271)</f>
        <v/>
      </c>
    </row>
    <row r="272" spans="1:8" s="31" customFormat="1" ht="15" x14ac:dyDescent="0.2">
      <c r="A272" s="66"/>
      <c r="B272" s="55" t="s">
        <v>510</v>
      </c>
      <c r="C272" s="28">
        <v>0</v>
      </c>
      <c r="D272" s="28">
        <v>0</v>
      </c>
      <c r="E272" s="29" t="str">
        <f t="shared" si="145"/>
        <v/>
      </c>
      <c r="F272" s="29" t="str">
        <f t="shared" si="146"/>
        <v/>
      </c>
      <c r="G272" s="30" t="str">
        <f t="shared" si="135"/>
        <v xml:space="preserve"> </v>
      </c>
      <c r="H272" s="48" t="str">
        <f t="shared" si="147"/>
        <v/>
      </c>
    </row>
    <row r="273" spans="1:8" s="31" customFormat="1" ht="15" x14ac:dyDescent="0.2">
      <c r="A273" s="66"/>
      <c r="B273" s="55" t="s">
        <v>590</v>
      </c>
      <c r="C273" s="28">
        <v>10</v>
      </c>
      <c r="D273" s="28">
        <v>0</v>
      </c>
      <c r="E273" s="29">
        <f t="shared" si="145"/>
        <v>7.2046109510086453E-3</v>
      </c>
      <c r="F273" s="29" t="str">
        <f t="shared" si="146"/>
        <v/>
      </c>
      <c r="G273" s="30">
        <f t="shared" si="135"/>
        <v>-1</v>
      </c>
      <c r="H273" s="48">
        <f t="shared" si="147"/>
        <v>-7.2046109510086453E-3</v>
      </c>
    </row>
    <row r="274" spans="1:8" s="31" customFormat="1" ht="15" x14ac:dyDescent="0.2">
      <c r="A274" s="66"/>
      <c r="B274" s="55" t="s">
        <v>511</v>
      </c>
      <c r="C274" s="28">
        <v>0</v>
      </c>
      <c r="D274" s="28">
        <v>0</v>
      </c>
      <c r="E274" s="29" t="str">
        <f t="shared" si="145"/>
        <v/>
      </c>
      <c r="F274" s="29" t="str">
        <f t="shared" si="146"/>
        <v/>
      </c>
      <c r="G274" s="30" t="str">
        <f t="shared" si="135"/>
        <v xml:space="preserve"> </v>
      </c>
      <c r="H274" s="48" t="str">
        <f t="shared" si="147"/>
        <v/>
      </c>
    </row>
    <row r="275" spans="1:8" s="31" customFormat="1" ht="15" x14ac:dyDescent="0.2">
      <c r="A275" s="66"/>
      <c r="B275" s="55" t="s">
        <v>512</v>
      </c>
      <c r="C275" s="28">
        <v>0</v>
      </c>
      <c r="D275" s="28">
        <v>0</v>
      </c>
      <c r="E275" s="29" t="str">
        <f t="shared" si="145"/>
        <v/>
      </c>
      <c r="F275" s="29" t="str">
        <f t="shared" si="146"/>
        <v/>
      </c>
      <c r="G275" s="30" t="str">
        <f t="shared" si="135"/>
        <v xml:space="preserve"> </v>
      </c>
      <c r="H275" s="48" t="str">
        <f t="shared" si="147"/>
        <v/>
      </c>
    </row>
    <row r="276" spans="1:8" s="31" customFormat="1" ht="15" x14ac:dyDescent="0.2">
      <c r="A276" s="66"/>
      <c r="B276" s="55" t="s">
        <v>513</v>
      </c>
      <c r="C276" s="28">
        <v>0</v>
      </c>
      <c r="D276" s="28">
        <v>0</v>
      </c>
      <c r="E276" s="29" t="str">
        <f t="shared" si="145"/>
        <v/>
      </c>
      <c r="F276" s="29" t="str">
        <f t="shared" si="146"/>
        <v/>
      </c>
      <c r="G276" s="30" t="str">
        <f t="shared" si="135"/>
        <v xml:space="preserve"> </v>
      </c>
      <c r="H276" s="48" t="str">
        <f t="shared" si="147"/>
        <v/>
      </c>
    </row>
    <row r="277" spans="1:8" s="31" customFormat="1" ht="15" x14ac:dyDescent="0.2">
      <c r="A277" s="66"/>
      <c r="B277" s="55" t="s">
        <v>581</v>
      </c>
      <c r="C277" s="28">
        <v>0</v>
      </c>
      <c r="D277" s="28">
        <v>0</v>
      </c>
      <c r="E277" s="29" t="str">
        <f t="shared" ref="E277:E279" si="148">+IF(C277=0,"",C277/C$176)</f>
        <v/>
      </c>
      <c r="F277" s="29" t="str">
        <f t="shared" ref="F277:F279" si="149">+IF(D277=0,"",D277/D$176)</f>
        <v/>
      </c>
      <c r="G277" s="30" t="str">
        <f t="shared" ref="G277:G279" si="150">+IF(AND(C277=0,D277=0)," ",IF(C277=0,1,IF(D277=0,-1,(D277-C277)/C277)))</f>
        <v xml:space="preserve"> </v>
      </c>
      <c r="H277" s="48" t="str">
        <f t="shared" ref="H277:H279" si="151">+IF(OR(AND(E277=""),(G277="")),"",E277*G277)</f>
        <v/>
      </c>
    </row>
    <row r="278" spans="1:8" s="31" customFormat="1" ht="15" x14ac:dyDescent="0.2">
      <c r="A278" s="66"/>
      <c r="B278" s="55" t="s">
        <v>582</v>
      </c>
      <c r="C278" s="28">
        <v>0</v>
      </c>
      <c r="D278" s="28">
        <v>0</v>
      </c>
      <c r="E278" s="29" t="str">
        <f t="shared" si="148"/>
        <v/>
      </c>
      <c r="F278" s="29" t="str">
        <f t="shared" si="149"/>
        <v/>
      </c>
      <c r="G278" s="30" t="str">
        <f t="shared" si="150"/>
        <v xml:space="preserve"> </v>
      </c>
      <c r="H278" s="48" t="str">
        <f t="shared" si="151"/>
        <v/>
      </c>
    </row>
    <row r="279" spans="1:8" s="31" customFormat="1" ht="15" x14ac:dyDescent="0.2">
      <c r="A279" s="66"/>
      <c r="B279" s="55" t="s">
        <v>583</v>
      </c>
      <c r="C279" s="28">
        <v>0</v>
      </c>
      <c r="D279" s="28">
        <v>0</v>
      </c>
      <c r="E279" s="29" t="str">
        <f t="shared" si="148"/>
        <v/>
      </c>
      <c r="F279" s="29" t="str">
        <f t="shared" si="149"/>
        <v/>
      </c>
      <c r="G279" s="30" t="str">
        <f t="shared" si="150"/>
        <v xml:space="preserve"> </v>
      </c>
      <c r="H279" s="48" t="str">
        <f t="shared" si="151"/>
        <v/>
      </c>
    </row>
    <row r="280" spans="1:8" s="31" customFormat="1" ht="15" x14ac:dyDescent="0.2">
      <c r="A280" s="66"/>
      <c r="B280" s="55" t="s">
        <v>57</v>
      </c>
      <c r="C280" s="28">
        <v>0</v>
      </c>
      <c r="D280" s="28">
        <v>1</v>
      </c>
      <c r="E280" s="29" t="str">
        <f t="shared" si="136"/>
        <v/>
      </c>
      <c r="F280" s="29">
        <f t="shared" si="137"/>
        <v>1.1261261261261261E-3</v>
      </c>
      <c r="G280" s="30">
        <f t="shared" si="135"/>
        <v>1</v>
      </c>
      <c r="H280" s="48" t="str">
        <f t="shared" si="138"/>
        <v/>
      </c>
    </row>
    <row r="281" spans="1:8" s="31" customFormat="1" ht="15" x14ac:dyDescent="0.2">
      <c r="A281" s="66"/>
      <c r="B281" s="55" t="s">
        <v>61</v>
      </c>
      <c r="C281" s="28">
        <v>12</v>
      </c>
      <c r="D281" s="28">
        <v>0</v>
      </c>
      <c r="E281" s="29">
        <f t="shared" si="136"/>
        <v>8.6455331412103754E-3</v>
      </c>
      <c r="F281" s="29" t="str">
        <f t="shared" si="137"/>
        <v/>
      </c>
      <c r="G281" s="30">
        <f t="shared" si="135"/>
        <v>-1</v>
      </c>
      <c r="H281" s="48">
        <f t="shared" si="138"/>
        <v>-8.6455331412103754E-3</v>
      </c>
    </row>
    <row r="282" spans="1:8" s="31" customFormat="1" ht="15" x14ac:dyDescent="0.2">
      <c r="A282" s="66"/>
      <c r="B282" s="55" t="s">
        <v>58</v>
      </c>
      <c r="C282" s="28">
        <v>0</v>
      </c>
      <c r="D282" s="28">
        <v>0</v>
      </c>
      <c r="E282" s="29" t="str">
        <f t="shared" si="136"/>
        <v/>
      </c>
      <c r="F282" s="29" t="str">
        <f t="shared" si="137"/>
        <v/>
      </c>
      <c r="G282" s="30" t="str">
        <f t="shared" si="135"/>
        <v xml:space="preserve"> </v>
      </c>
      <c r="H282" s="48" t="str">
        <f t="shared" si="138"/>
        <v/>
      </c>
    </row>
    <row r="283" spans="1:8" s="31" customFormat="1" ht="15" x14ac:dyDescent="0.2">
      <c r="A283" s="66"/>
      <c r="B283" s="55" t="s">
        <v>232</v>
      </c>
      <c r="C283" s="28">
        <v>0</v>
      </c>
      <c r="D283" s="28">
        <v>0</v>
      </c>
      <c r="E283" s="29" t="str">
        <f t="shared" si="136"/>
        <v/>
      </c>
      <c r="F283" s="29" t="str">
        <f t="shared" si="137"/>
        <v/>
      </c>
      <c r="G283" s="30" t="str">
        <f t="shared" si="135"/>
        <v xml:space="preserve"> </v>
      </c>
      <c r="H283" s="48" t="str">
        <f t="shared" si="138"/>
        <v/>
      </c>
    </row>
    <row r="284" spans="1:8" s="31" customFormat="1" ht="15" x14ac:dyDescent="0.2">
      <c r="A284" s="66"/>
      <c r="B284" s="55" t="s">
        <v>55</v>
      </c>
      <c r="C284" s="28">
        <v>0</v>
      </c>
      <c r="D284" s="28">
        <v>0</v>
      </c>
      <c r="E284" s="29" t="str">
        <f t="shared" si="136"/>
        <v/>
      </c>
      <c r="F284" s="29" t="str">
        <f t="shared" si="137"/>
        <v/>
      </c>
      <c r="G284" s="30" t="str">
        <f t="shared" si="135"/>
        <v xml:space="preserve"> </v>
      </c>
      <c r="H284" s="48" t="str">
        <f t="shared" si="138"/>
        <v/>
      </c>
    </row>
    <row r="285" spans="1:8" s="31" customFormat="1" ht="15" x14ac:dyDescent="0.2">
      <c r="A285" s="66"/>
      <c r="B285" s="55" t="s">
        <v>514</v>
      </c>
      <c r="C285" s="28">
        <v>0</v>
      </c>
      <c r="D285" s="28">
        <v>0</v>
      </c>
      <c r="E285" s="29" t="str">
        <f t="shared" ref="E285" si="152">+IF(C285=0,"",C285/C$176)</f>
        <v/>
      </c>
      <c r="F285" s="29" t="str">
        <f t="shared" ref="F285" si="153">+IF(D285=0,"",D285/D$176)</f>
        <v/>
      </c>
      <c r="G285" s="30" t="str">
        <f t="shared" si="135"/>
        <v xml:space="preserve"> </v>
      </c>
      <c r="H285" s="48" t="str">
        <f t="shared" ref="H285" si="154">+IF(OR(AND(E285=""),(G285="")),"",E285*G285)</f>
        <v/>
      </c>
    </row>
    <row r="286" spans="1:8" s="31" customFormat="1" ht="15" x14ac:dyDescent="0.2">
      <c r="A286" s="66"/>
      <c r="B286" s="55" t="s">
        <v>59</v>
      </c>
      <c r="C286" s="28">
        <v>0</v>
      </c>
      <c r="D286" s="28">
        <v>0</v>
      </c>
      <c r="E286" s="29" t="str">
        <f t="shared" si="136"/>
        <v/>
      </c>
      <c r="F286" s="29" t="str">
        <f t="shared" si="137"/>
        <v/>
      </c>
      <c r="G286" s="30" t="str">
        <f t="shared" si="135"/>
        <v xml:space="preserve"> </v>
      </c>
      <c r="H286" s="48" t="str">
        <f t="shared" si="138"/>
        <v/>
      </c>
    </row>
    <row r="287" spans="1:8" s="31" customFormat="1" ht="15" x14ac:dyDescent="0.2">
      <c r="A287" s="66"/>
      <c r="B287" s="55" t="s">
        <v>441</v>
      </c>
      <c r="C287" s="28">
        <v>0</v>
      </c>
      <c r="D287" s="28">
        <v>0</v>
      </c>
      <c r="E287" s="29" t="str">
        <f t="shared" si="136"/>
        <v/>
      </c>
      <c r="F287" s="29" t="str">
        <f t="shared" si="137"/>
        <v/>
      </c>
      <c r="G287" s="30" t="str">
        <f t="shared" si="135"/>
        <v xml:space="preserve"> </v>
      </c>
      <c r="H287" s="48" t="str">
        <f t="shared" si="138"/>
        <v/>
      </c>
    </row>
    <row r="288" spans="1:8" s="31" customFormat="1" ht="13.5" customHeight="1" x14ac:dyDescent="0.2">
      <c r="A288" s="66"/>
      <c r="B288" s="55" t="s">
        <v>56</v>
      </c>
      <c r="C288" s="28">
        <v>0</v>
      </c>
      <c r="D288" s="28">
        <v>0</v>
      </c>
      <c r="E288" s="29" t="str">
        <f t="shared" si="136"/>
        <v/>
      </c>
      <c r="F288" s="29" t="str">
        <f t="shared" si="137"/>
        <v/>
      </c>
      <c r="G288" s="30" t="str">
        <f t="shared" si="135"/>
        <v xml:space="preserve"> </v>
      </c>
      <c r="H288" s="48" t="str">
        <f t="shared" si="138"/>
        <v/>
      </c>
    </row>
    <row r="289" spans="1:8" s="31" customFormat="1" ht="15" x14ac:dyDescent="0.2">
      <c r="A289" s="66"/>
      <c r="B289" s="55" t="s">
        <v>584</v>
      </c>
      <c r="C289" s="28">
        <v>0</v>
      </c>
      <c r="D289" s="28">
        <v>0</v>
      </c>
      <c r="E289" s="29" t="str">
        <f t="shared" ref="E289:E290" si="155">+IF(C289=0,"",C289/C$176)</f>
        <v/>
      </c>
      <c r="F289" s="29" t="str">
        <f t="shared" ref="F289:F290" si="156">+IF(D289=0,"",D289/D$176)</f>
        <v/>
      </c>
      <c r="G289" s="30" t="str">
        <f t="shared" ref="G289:G290" si="157">+IF(AND(C289=0,D289=0)," ",IF(C289=0,1,IF(D289=0,-1,(D289-C289)/C289)))</f>
        <v xml:space="preserve"> </v>
      </c>
      <c r="H289" s="48" t="str">
        <f t="shared" ref="H289:H290" si="158">+IF(OR(AND(E289=""),(G289="")),"",E289*G289)</f>
        <v/>
      </c>
    </row>
    <row r="290" spans="1:8" s="31" customFormat="1" ht="15" x14ac:dyDescent="0.2">
      <c r="A290" s="66"/>
      <c r="B290" s="55" t="s">
        <v>585</v>
      </c>
      <c r="C290" s="28">
        <v>0</v>
      </c>
      <c r="D290" s="28">
        <v>0</v>
      </c>
      <c r="E290" s="29" t="str">
        <f t="shared" si="155"/>
        <v/>
      </c>
      <c r="F290" s="29" t="str">
        <f t="shared" si="156"/>
        <v/>
      </c>
      <c r="G290" s="30" t="str">
        <f t="shared" si="157"/>
        <v xml:space="preserve"> </v>
      </c>
      <c r="H290" s="48" t="str">
        <f t="shared" si="158"/>
        <v/>
      </c>
    </row>
    <row r="291" spans="1:8" s="31" customFormat="1" ht="15" x14ac:dyDescent="0.2">
      <c r="A291" s="66"/>
      <c r="B291" s="55" t="s">
        <v>60</v>
      </c>
      <c r="C291" s="28">
        <v>0</v>
      </c>
      <c r="D291" s="28">
        <v>0</v>
      </c>
      <c r="E291" s="29" t="str">
        <f t="shared" si="136"/>
        <v/>
      </c>
      <c r="F291" s="29" t="str">
        <f t="shared" si="137"/>
        <v/>
      </c>
      <c r="G291" s="30" t="str">
        <f t="shared" si="135"/>
        <v xml:space="preserve"> </v>
      </c>
      <c r="H291" s="48" t="str">
        <f t="shared" si="138"/>
        <v/>
      </c>
    </row>
    <row r="292" spans="1:8" s="31" customFormat="1" ht="15" x14ac:dyDescent="0.2">
      <c r="A292" s="66"/>
      <c r="B292" s="55" t="s">
        <v>233</v>
      </c>
      <c r="C292" s="28">
        <v>0</v>
      </c>
      <c r="D292" s="28">
        <v>1</v>
      </c>
      <c r="E292" s="29" t="str">
        <f t="shared" si="136"/>
        <v/>
      </c>
      <c r="F292" s="29">
        <f t="shared" si="137"/>
        <v>1.1261261261261261E-3</v>
      </c>
      <c r="G292" s="30">
        <f t="shared" si="135"/>
        <v>1</v>
      </c>
      <c r="H292" s="48" t="str">
        <f t="shared" si="138"/>
        <v/>
      </c>
    </row>
    <row r="293" spans="1:8" s="31" customFormat="1" ht="15" x14ac:dyDescent="0.2">
      <c r="A293" s="66"/>
      <c r="B293" s="55" t="s">
        <v>442</v>
      </c>
      <c r="C293" s="28">
        <v>34</v>
      </c>
      <c r="D293" s="28">
        <v>1</v>
      </c>
      <c r="E293" s="29">
        <f t="shared" si="136"/>
        <v>2.4495677233429394E-2</v>
      </c>
      <c r="F293" s="29">
        <f t="shared" si="137"/>
        <v>1.1261261261261261E-3</v>
      </c>
      <c r="G293" s="30">
        <f t="shared" si="135"/>
        <v>-0.97058823529411764</v>
      </c>
      <c r="H293" s="48">
        <f t="shared" si="138"/>
        <v>-2.3775216138328531E-2</v>
      </c>
    </row>
    <row r="294" spans="1:8" s="31" customFormat="1" ht="15" x14ac:dyDescent="0.2">
      <c r="A294" s="66"/>
      <c r="B294" s="55" t="s">
        <v>62</v>
      </c>
      <c r="C294" s="28">
        <v>3</v>
      </c>
      <c r="D294" s="28">
        <v>3</v>
      </c>
      <c r="E294" s="29">
        <f t="shared" si="136"/>
        <v>2.1613832853025938E-3</v>
      </c>
      <c r="F294" s="29">
        <f t="shared" si="137"/>
        <v>3.3783783783783786E-3</v>
      </c>
      <c r="G294" s="30">
        <f t="shared" si="135"/>
        <v>0</v>
      </c>
      <c r="H294" s="48">
        <f t="shared" si="138"/>
        <v>0</v>
      </c>
    </row>
    <row r="295" spans="1:8" s="31" customFormat="1" ht="15" x14ac:dyDescent="0.2">
      <c r="A295" s="66"/>
      <c r="B295" s="55" t="s">
        <v>656</v>
      </c>
      <c r="C295" s="28">
        <v>3</v>
      </c>
      <c r="D295" s="28">
        <v>1</v>
      </c>
      <c r="E295" s="29">
        <f t="shared" ref="E295:E296" si="159">+IF(C295=0,"",C295/C$176)</f>
        <v>2.1613832853025938E-3</v>
      </c>
      <c r="F295" s="29">
        <f t="shared" ref="F295:F296" si="160">+IF(D295=0,"",D295/D$176)</f>
        <v>1.1261261261261261E-3</v>
      </c>
      <c r="G295" s="30">
        <f t="shared" si="135"/>
        <v>-0.66666666666666663</v>
      </c>
      <c r="H295" s="48">
        <f t="shared" ref="H295:H296" si="161">+IF(OR(AND(E295=""),(G295="")),"",E295*G295)</f>
        <v>-1.4409221902017292E-3</v>
      </c>
    </row>
    <row r="296" spans="1:8" s="31" customFormat="1" ht="15" x14ac:dyDescent="0.2">
      <c r="A296" s="66"/>
      <c r="B296" s="55" t="s">
        <v>515</v>
      </c>
      <c r="C296" s="28">
        <v>0</v>
      </c>
      <c r="D296" s="28">
        <v>0</v>
      </c>
      <c r="E296" s="29" t="str">
        <f t="shared" si="159"/>
        <v/>
      </c>
      <c r="F296" s="29" t="str">
        <f t="shared" si="160"/>
        <v/>
      </c>
      <c r="G296" s="30" t="str">
        <f t="shared" si="135"/>
        <v xml:space="preserve"> </v>
      </c>
      <c r="H296" s="48" t="str">
        <f t="shared" si="161"/>
        <v/>
      </c>
    </row>
    <row r="297" spans="1:8" s="31" customFormat="1" ht="15" x14ac:dyDescent="0.2">
      <c r="A297" s="66"/>
      <c r="B297" s="55" t="s">
        <v>619</v>
      </c>
      <c r="C297" s="28">
        <v>0</v>
      </c>
      <c r="D297" s="28">
        <v>0</v>
      </c>
      <c r="E297" s="29" t="str">
        <f t="shared" ref="E297:E298" si="162">+IF(C297=0,"",C297/C$176)</f>
        <v/>
      </c>
      <c r="F297" s="29" t="str">
        <f t="shared" ref="F297:F298" si="163">+IF(D297=0,"",D297/D$176)</f>
        <v/>
      </c>
      <c r="G297" s="30" t="str">
        <f t="shared" ref="G297:G298" si="164">+IF(AND(C297=0,D297=0)," ",IF(C297=0,1,IF(D297=0,-1,(D297-C297)/C297)))</f>
        <v xml:space="preserve"> </v>
      </c>
      <c r="H297" s="48" t="str">
        <f t="shared" ref="H297:H298" si="165">+IF(OR(AND(E297=""),(G297="")),"",E297*G297)</f>
        <v/>
      </c>
    </row>
    <row r="298" spans="1:8" s="31" customFormat="1" ht="15" x14ac:dyDescent="0.2">
      <c r="A298" s="66"/>
      <c r="B298" s="55" t="s">
        <v>620</v>
      </c>
      <c r="C298" s="28">
        <v>1</v>
      </c>
      <c r="D298" s="28">
        <v>0</v>
      </c>
      <c r="E298" s="29">
        <f t="shared" si="162"/>
        <v>7.2046109510086451E-4</v>
      </c>
      <c r="F298" s="29" t="str">
        <f t="shared" si="163"/>
        <v/>
      </c>
      <c r="G298" s="30">
        <f t="shared" si="164"/>
        <v>-1</v>
      </c>
      <c r="H298" s="48">
        <f t="shared" si="165"/>
        <v>-7.2046109510086451E-4</v>
      </c>
    </row>
    <row r="299" spans="1:8" s="31" customFormat="1" ht="15" x14ac:dyDescent="0.2">
      <c r="A299" s="66"/>
      <c r="B299" s="55" t="s">
        <v>63</v>
      </c>
      <c r="C299" s="28">
        <v>0</v>
      </c>
      <c r="D299" s="28">
        <v>8</v>
      </c>
      <c r="E299" s="29" t="str">
        <f t="shared" si="136"/>
        <v/>
      </c>
      <c r="F299" s="29">
        <f t="shared" si="137"/>
        <v>9.0090090090090089E-3</v>
      </c>
      <c r="G299" s="30">
        <f t="shared" si="135"/>
        <v>1</v>
      </c>
      <c r="H299" s="48" t="str">
        <f t="shared" si="138"/>
        <v/>
      </c>
    </row>
    <row r="300" spans="1:8" s="31" customFormat="1" ht="15" x14ac:dyDescent="0.2">
      <c r="A300" s="66"/>
      <c r="B300" s="55" t="s">
        <v>603</v>
      </c>
      <c r="C300" s="28">
        <v>0</v>
      </c>
      <c r="D300" s="28">
        <v>0</v>
      </c>
      <c r="E300" s="29" t="str">
        <f t="shared" si="136"/>
        <v/>
      </c>
      <c r="F300" s="29" t="str">
        <f t="shared" si="137"/>
        <v/>
      </c>
      <c r="G300" s="30" t="str">
        <f t="shared" si="135"/>
        <v xml:space="preserve"> </v>
      </c>
      <c r="H300" s="48" t="str">
        <f t="shared" si="138"/>
        <v/>
      </c>
    </row>
    <row r="301" spans="1:8" s="31" customFormat="1" ht="15" x14ac:dyDescent="0.2">
      <c r="A301" s="66"/>
      <c r="B301" s="55" t="s">
        <v>516</v>
      </c>
      <c r="C301" s="28">
        <v>0</v>
      </c>
      <c r="D301" s="28">
        <v>0</v>
      </c>
      <c r="E301" s="29" t="str">
        <f t="shared" ref="E301:E303" si="166">+IF(C301=0,"",C301/C$176)</f>
        <v/>
      </c>
      <c r="F301" s="29" t="str">
        <f t="shared" ref="F301:F303" si="167">+IF(D301=0,"",D301/D$176)</f>
        <v/>
      </c>
      <c r="G301" s="30" t="str">
        <f t="shared" si="135"/>
        <v xml:space="preserve"> </v>
      </c>
      <c r="H301" s="48" t="str">
        <f t="shared" ref="H301:H303" si="168">+IF(OR(AND(E301=""),(G301="")),"",E301*G301)</f>
        <v/>
      </c>
    </row>
    <row r="302" spans="1:8" s="31" customFormat="1" ht="15" x14ac:dyDescent="0.2">
      <c r="A302" s="66"/>
      <c r="B302" s="55" t="s">
        <v>517</v>
      </c>
      <c r="C302" s="28">
        <v>0</v>
      </c>
      <c r="D302" s="28">
        <v>0</v>
      </c>
      <c r="E302" s="29" t="str">
        <f t="shared" si="166"/>
        <v/>
      </c>
      <c r="F302" s="29" t="str">
        <f t="shared" si="167"/>
        <v/>
      </c>
      <c r="G302" s="30" t="str">
        <f t="shared" si="135"/>
        <v xml:space="preserve"> </v>
      </c>
      <c r="H302" s="48" t="str">
        <f t="shared" si="168"/>
        <v/>
      </c>
    </row>
    <row r="303" spans="1:8" s="31" customFormat="1" ht="15" x14ac:dyDescent="0.2">
      <c r="A303" s="66"/>
      <c r="B303" s="55" t="s">
        <v>518</v>
      </c>
      <c r="C303" s="28">
        <v>0</v>
      </c>
      <c r="D303" s="28">
        <v>0</v>
      </c>
      <c r="E303" s="29" t="str">
        <f t="shared" si="166"/>
        <v/>
      </c>
      <c r="F303" s="29" t="str">
        <f t="shared" si="167"/>
        <v/>
      </c>
      <c r="G303" s="30" t="str">
        <f t="shared" si="135"/>
        <v xml:space="preserve"> </v>
      </c>
      <c r="H303" s="48" t="str">
        <f t="shared" si="168"/>
        <v/>
      </c>
    </row>
    <row r="304" spans="1:8" s="31" customFormat="1" ht="15" x14ac:dyDescent="0.2">
      <c r="A304" s="66"/>
      <c r="B304" s="55" t="s">
        <v>552</v>
      </c>
      <c r="C304" s="28">
        <v>0</v>
      </c>
      <c r="D304" s="28">
        <v>0</v>
      </c>
      <c r="E304" s="29"/>
      <c r="F304" s="29"/>
      <c r="G304" s="30" t="str">
        <f t="shared" si="135"/>
        <v xml:space="preserve"> </v>
      </c>
      <c r="H304" s="48"/>
    </row>
    <row r="305" spans="1:8" s="31" customFormat="1" ht="15" x14ac:dyDescent="0.2">
      <c r="A305" s="66"/>
      <c r="B305" s="55" t="s">
        <v>553</v>
      </c>
      <c r="C305" s="28">
        <v>4</v>
      </c>
      <c r="D305" s="28">
        <v>0</v>
      </c>
      <c r="E305" s="29"/>
      <c r="F305" s="29"/>
      <c r="G305" s="30">
        <f t="shared" si="135"/>
        <v>-1</v>
      </c>
      <c r="H305" s="48"/>
    </row>
    <row r="306" spans="1:8" s="31" customFormat="1" ht="15" x14ac:dyDescent="0.2">
      <c r="A306" s="66"/>
      <c r="B306" s="55" t="s">
        <v>443</v>
      </c>
      <c r="C306" s="28">
        <v>0</v>
      </c>
      <c r="D306" s="28">
        <v>0</v>
      </c>
      <c r="E306" s="29" t="str">
        <f t="shared" si="136"/>
        <v/>
      </c>
      <c r="F306" s="29" t="str">
        <f t="shared" si="137"/>
        <v/>
      </c>
      <c r="G306" s="30" t="str">
        <f t="shared" si="135"/>
        <v xml:space="preserve"> </v>
      </c>
      <c r="H306" s="48" t="str">
        <f t="shared" si="138"/>
        <v/>
      </c>
    </row>
    <row r="307" spans="1:8" s="31" customFormat="1" ht="15" x14ac:dyDescent="0.2">
      <c r="A307" s="66"/>
      <c r="B307" s="55" t="s">
        <v>655</v>
      </c>
      <c r="C307" s="28">
        <v>2</v>
      </c>
      <c r="D307" s="28">
        <v>0</v>
      </c>
      <c r="E307" s="29">
        <f t="shared" si="136"/>
        <v>1.440922190201729E-3</v>
      </c>
      <c r="F307" s="29" t="str">
        <f t="shared" si="137"/>
        <v/>
      </c>
      <c r="G307" s="30">
        <f t="shared" si="135"/>
        <v>-1</v>
      </c>
      <c r="H307" s="48">
        <f t="shared" si="138"/>
        <v>-1.440922190201729E-3</v>
      </c>
    </row>
    <row r="308" spans="1:8" s="31" customFormat="1" ht="15" x14ac:dyDescent="0.2">
      <c r="A308" s="66"/>
      <c r="B308" s="55" t="s">
        <v>591</v>
      </c>
      <c r="C308" s="28">
        <v>0</v>
      </c>
      <c r="D308" s="28">
        <v>0</v>
      </c>
      <c r="E308" s="29" t="str">
        <f t="shared" ref="E308" si="169">+IF(C308=0,"",C308/C$176)</f>
        <v/>
      </c>
      <c r="F308" s="29" t="str">
        <f t="shared" ref="F308" si="170">+IF(D308=0,"",D308/D$176)</f>
        <v/>
      </c>
      <c r="G308" s="30" t="str">
        <f t="shared" si="135"/>
        <v xml:space="preserve"> </v>
      </c>
      <c r="H308" s="48" t="str">
        <f t="shared" ref="H308" si="171">+IF(OR(AND(E308=""),(G308="")),"",E308*G308)</f>
        <v/>
      </c>
    </row>
    <row r="309" spans="1:8" s="31" customFormat="1" ht="15" x14ac:dyDescent="0.2">
      <c r="A309" s="66"/>
      <c r="B309" s="55" t="s">
        <v>623</v>
      </c>
      <c r="C309" s="28">
        <v>0</v>
      </c>
      <c r="D309" s="28">
        <v>0</v>
      </c>
      <c r="E309" s="29" t="str">
        <f t="shared" ref="E309" si="172">+IF(C309=0,"",C309/C$176)</f>
        <v/>
      </c>
      <c r="F309" s="29" t="str">
        <f t="shared" ref="F309" si="173">+IF(D309=0,"",D309/D$176)</f>
        <v/>
      </c>
      <c r="G309" s="30" t="str">
        <f t="shared" ref="G309" si="174">+IF(AND(C309=0,D309=0)," ",IF(C309=0,1,IF(D309=0,-1,(D309-C309)/C309)))</f>
        <v xml:space="preserve"> </v>
      </c>
      <c r="H309" s="48" t="str">
        <f t="shared" ref="H309" si="175">+IF(OR(AND(E309=""),(G309="")),"",E309*G309)</f>
        <v/>
      </c>
    </row>
    <row r="310" spans="1:8" s="31" customFormat="1" ht="15" x14ac:dyDescent="0.2">
      <c r="A310" s="66"/>
      <c r="B310" s="55" t="s">
        <v>444</v>
      </c>
      <c r="C310" s="28">
        <v>19</v>
      </c>
      <c r="D310" s="28">
        <v>15</v>
      </c>
      <c r="E310" s="29">
        <f t="shared" si="136"/>
        <v>1.3688760806916427E-2</v>
      </c>
      <c r="F310" s="29">
        <f t="shared" si="137"/>
        <v>1.6891891891891893E-2</v>
      </c>
      <c r="G310" s="30">
        <f t="shared" si="135"/>
        <v>-0.21052631578947367</v>
      </c>
      <c r="H310" s="48">
        <f t="shared" si="138"/>
        <v>-2.881844380403458E-3</v>
      </c>
    </row>
    <row r="311" spans="1:8" s="31" customFormat="1" ht="15" x14ac:dyDescent="0.2">
      <c r="A311" s="66"/>
      <c r="B311" s="55" t="s">
        <v>445</v>
      </c>
      <c r="C311" s="28">
        <v>9</v>
      </c>
      <c r="D311" s="28">
        <v>2</v>
      </c>
      <c r="E311" s="29">
        <f t="shared" si="136"/>
        <v>6.4841498559077811E-3</v>
      </c>
      <c r="F311" s="29">
        <f t="shared" si="137"/>
        <v>2.2522522522522522E-3</v>
      </c>
      <c r="G311" s="30">
        <f t="shared" si="135"/>
        <v>-0.77777777777777779</v>
      </c>
      <c r="H311" s="48">
        <f t="shared" si="138"/>
        <v>-5.0432276657060519E-3</v>
      </c>
    </row>
    <row r="312" spans="1:8" s="31" customFormat="1" ht="15" x14ac:dyDescent="0.2">
      <c r="A312" s="66"/>
      <c r="B312" s="55" t="s">
        <v>446</v>
      </c>
      <c r="C312" s="28">
        <v>0</v>
      </c>
      <c r="D312" s="28">
        <v>1</v>
      </c>
      <c r="E312" s="29" t="str">
        <f t="shared" si="136"/>
        <v/>
      </c>
      <c r="F312" s="29">
        <f t="shared" si="137"/>
        <v>1.1261261261261261E-3</v>
      </c>
      <c r="G312" s="30">
        <f t="shared" si="135"/>
        <v>1</v>
      </c>
      <c r="H312" s="48" t="str">
        <f t="shared" si="138"/>
        <v/>
      </c>
    </row>
    <row r="313" spans="1:8" s="31" customFormat="1" ht="15" x14ac:dyDescent="0.2">
      <c r="A313" s="66"/>
      <c r="B313" s="55" t="s">
        <v>64</v>
      </c>
      <c r="C313" s="28">
        <v>49</v>
      </c>
      <c r="D313" s="28">
        <v>10</v>
      </c>
      <c r="E313" s="29">
        <f t="shared" si="136"/>
        <v>3.5302593659942365E-2</v>
      </c>
      <c r="F313" s="29">
        <f t="shared" si="137"/>
        <v>1.1261261261261261E-2</v>
      </c>
      <c r="G313" s="30">
        <f t="shared" si="135"/>
        <v>-0.79591836734693877</v>
      </c>
      <c r="H313" s="48">
        <f t="shared" si="138"/>
        <v>-2.8097982708933718E-2</v>
      </c>
    </row>
    <row r="314" spans="1:8" s="31" customFormat="1" ht="15" x14ac:dyDescent="0.2">
      <c r="A314" s="66"/>
      <c r="B314" s="55" t="s">
        <v>234</v>
      </c>
      <c r="C314" s="28">
        <v>0</v>
      </c>
      <c r="D314" s="28">
        <v>0</v>
      </c>
      <c r="E314" s="29" t="str">
        <f t="shared" si="136"/>
        <v/>
      </c>
      <c r="F314" s="29" t="str">
        <f t="shared" si="137"/>
        <v/>
      </c>
      <c r="G314" s="30" t="str">
        <f t="shared" si="135"/>
        <v xml:space="preserve"> </v>
      </c>
      <c r="H314" s="48" t="str">
        <f t="shared" si="138"/>
        <v/>
      </c>
    </row>
    <row r="315" spans="1:8" s="31" customFormat="1" ht="12.75" customHeight="1" x14ac:dyDescent="0.2">
      <c r="A315" s="66"/>
      <c r="B315" s="55" t="s">
        <v>235</v>
      </c>
      <c r="C315" s="28">
        <v>1</v>
      </c>
      <c r="D315" s="28">
        <v>0</v>
      </c>
      <c r="E315" s="29">
        <f t="shared" si="136"/>
        <v>7.2046109510086451E-4</v>
      </c>
      <c r="F315" s="29" t="str">
        <f t="shared" si="137"/>
        <v/>
      </c>
      <c r="G315" s="30">
        <f t="shared" ref="G315:G349" si="176">+IF(AND(C315=0,D315=0)," ",IF(C315=0,1,IF(D315=0,-1,(D315-C315)/C315)))</f>
        <v>-1</v>
      </c>
      <c r="H315" s="48">
        <f t="shared" si="138"/>
        <v>-7.2046109510086451E-4</v>
      </c>
    </row>
    <row r="316" spans="1:8" s="31" customFormat="1" ht="15" x14ac:dyDescent="0.2">
      <c r="A316" s="66"/>
      <c r="B316" s="55" t="s">
        <v>65</v>
      </c>
      <c r="C316" s="28">
        <v>0</v>
      </c>
      <c r="D316" s="28">
        <v>0</v>
      </c>
      <c r="E316" s="29" t="str">
        <f t="shared" si="136"/>
        <v/>
      </c>
      <c r="F316" s="29" t="str">
        <f t="shared" si="137"/>
        <v/>
      </c>
      <c r="G316" s="30" t="str">
        <f t="shared" si="176"/>
        <v xml:space="preserve"> </v>
      </c>
      <c r="H316" s="48" t="str">
        <f t="shared" si="138"/>
        <v/>
      </c>
    </row>
    <row r="317" spans="1:8" s="31" customFormat="1" ht="30" x14ac:dyDescent="0.2">
      <c r="A317" s="66"/>
      <c r="B317" s="55" t="s">
        <v>447</v>
      </c>
      <c r="C317" s="28">
        <v>2</v>
      </c>
      <c r="D317" s="28">
        <v>0</v>
      </c>
      <c r="E317" s="29">
        <f t="shared" si="136"/>
        <v>1.440922190201729E-3</v>
      </c>
      <c r="F317" s="29" t="str">
        <f t="shared" si="137"/>
        <v/>
      </c>
      <c r="G317" s="30">
        <f t="shared" si="176"/>
        <v>-1</v>
      </c>
      <c r="H317" s="48">
        <f t="shared" si="138"/>
        <v>-1.440922190201729E-3</v>
      </c>
    </row>
    <row r="318" spans="1:8" s="31" customFormat="1" ht="12.75" customHeight="1" x14ac:dyDescent="0.2">
      <c r="A318" s="66"/>
      <c r="B318" s="55" t="s">
        <v>448</v>
      </c>
      <c r="C318" s="28">
        <v>5</v>
      </c>
      <c r="D318" s="28">
        <v>1</v>
      </c>
      <c r="E318" s="29">
        <f t="shared" si="136"/>
        <v>3.6023054755043226E-3</v>
      </c>
      <c r="F318" s="29">
        <f t="shared" si="137"/>
        <v>1.1261261261261261E-3</v>
      </c>
      <c r="G318" s="30">
        <f t="shared" si="176"/>
        <v>-0.8</v>
      </c>
      <c r="H318" s="48">
        <f t="shared" si="138"/>
        <v>-2.8818443804034585E-3</v>
      </c>
    </row>
    <row r="319" spans="1:8" s="31" customFormat="1" ht="15" x14ac:dyDescent="0.2">
      <c r="A319" s="66"/>
      <c r="B319" s="55" t="s">
        <v>449</v>
      </c>
      <c r="C319" s="28">
        <v>0</v>
      </c>
      <c r="D319" s="28">
        <v>0</v>
      </c>
      <c r="E319" s="29" t="str">
        <f t="shared" si="136"/>
        <v/>
      </c>
      <c r="F319" s="29" t="str">
        <f t="shared" si="137"/>
        <v/>
      </c>
      <c r="G319" s="30" t="str">
        <f t="shared" si="176"/>
        <v xml:space="preserve"> </v>
      </c>
      <c r="H319" s="48" t="str">
        <f t="shared" si="138"/>
        <v/>
      </c>
    </row>
    <row r="320" spans="1:8" s="31" customFormat="1" ht="30" x14ac:dyDescent="0.2">
      <c r="A320" s="66"/>
      <c r="B320" s="55" t="s">
        <v>450</v>
      </c>
      <c r="C320" s="28">
        <v>0</v>
      </c>
      <c r="D320" s="28">
        <v>0</v>
      </c>
      <c r="E320" s="29" t="str">
        <f t="shared" si="136"/>
        <v/>
      </c>
      <c r="F320" s="29" t="str">
        <f t="shared" si="137"/>
        <v/>
      </c>
      <c r="G320" s="30" t="str">
        <f t="shared" si="176"/>
        <v xml:space="preserve"> </v>
      </c>
      <c r="H320" s="48" t="str">
        <f t="shared" si="138"/>
        <v/>
      </c>
    </row>
    <row r="321" spans="1:8" s="31" customFormat="1" ht="15" x14ac:dyDescent="0.2">
      <c r="A321" s="66"/>
      <c r="B321" s="55" t="s">
        <v>451</v>
      </c>
      <c r="C321" s="28">
        <v>0</v>
      </c>
      <c r="D321" s="28">
        <v>0</v>
      </c>
      <c r="E321" s="29" t="str">
        <f t="shared" si="136"/>
        <v/>
      </c>
      <c r="F321" s="29" t="str">
        <f t="shared" si="137"/>
        <v/>
      </c>
      <c r="G321" s="30" t="str">
        <f t="shared" si="176"/>
        <v xml:space="preserve"> </v>
      </c>
      <c r="H321" s="48" t="str">
        <f t="shared" si="138"/>
        <v/>
      </c>
    </row>
    <row r="322" spans="1:8" s="31" customFormat="1" ht="15" x14ac:dyDescent="0.2">
      <c r="A322" s="66"/>
      <c r="B322" s="55" t="s">
        <v>452</v>
      </c>
      <c r="C322" s="28">
        <v>0</v>
      </c>
      <c r="D322" s="28">
        <v>2</v>
      </c>
      <c r="E322" s="29" t="str">
        <f t="shared" si="136"/>
        <v/>
      </c>
      <c r="F322" s="29">
        <f t="shared" si="137"/>
        <v>2.2522522522522522E-3</v>
      </c>
      <c r="G322" s="30">
        <f t="shared" si="176"/>
        <v>1</v>
      </c>
      <c r="H322" s="48" t="str">
        <f t="shared" si="138"/>
        <v/>
      </c>
    </row>
    <row r="323" spans="1:8" s="31" customFormat="1" ht="15" x14ac:dyDescent="0.2">
      <c r="A323" s="66"/>
      <c r="B323" s="55" t="s">
        <v>453</v>
      </c>
      <c r="C323" s="28">
        <v>0</v>
      </c>
      <c r="D323" s="28">
        <v>0</v>
      </c>
      <c r="E323" s="29" t="str">
        <f t="shared" si="136"/>
        <v/>
      </c>
      <c r="F323" s="29" t="str">
        <f t="shared" si="137"/>
        <v/>
      </c>
      <c r="G323" s="30" t="str">
        <f t="shared" si="176"/>
        <v xml:space="preserve"> </v>
      </c>
      <c r="H323" s="48" t="str">
        <f t="shared" si="138"/>
        <v/>
      </c>
    </row>
    <row r="324" spans="1:8" s="31" customFormat="1" ht="30" x14ac:dyDescent="0.2">
      <c r="A324" s="66"/>
      <c r="B324" s="55" t="s">
        <v>567</v>
      </c>
      <c r="C324" s="28">
        <v>142</v>
      </c>
      <c r="D324" s="28">
        <v>80</v>
      </c>
      <c r="E324" s="29">
        <f t="shared" si="136"/>
        <v>0.10230547550432277</v>
      </c>
      <c r="F324" s="29">
        <f t="shared" si="137"/>
        <v>9.0090090090090086E-2</v>
      </c>
      <c r="G324" s="30">
        <f t="shared" si="176"/>
        <v>-0.43661971830985913</v>
      </c>
      <c r="H324" s="48">
        <f t="shared" si="138"/>
        <v>-4.4668587896253602E-2</v>
      </c>
    </row>
    <row r="325" spans="1:8" s="31" customFormat="1" ht="15" x14ac:dyDescent="0.2">
      <c r="A325" s="66"/>
      <c r="B325" s="55" t="s">
        <v>236</v>
      </c>
      <c r="C325" s="28">
        <v>0</v>
      </c>
      <c r="D325" s="28">
        <v>0</v>
      </c>
      <c r="E325" s="29" t="str">
        <f t="shared" si="136"/>
        <v/>
      </c>
      <c r="F325" s="29" t="str">
        <f t="shared" si="137"/>
        <v/>
      </c>
      <c r="G325" s="30" t="str">
        <f t="shared" si="176"/>
        <v xml:space="preserve"> </v>
      </c>
      <c r="H325" s="48" t="str">
        <f t="shared" si="138"/>
        <v/>
      </c>
    </row>
    <row r="326" spans="1:8" s="31" customFormat="1" ht="30" x14ac:dyDescent="0.2">
      <c r="A326" s="66"/>
      <c r="B326" s="55" t="s">
        <v>237</v>
      </c>
      <c r="C326" s="28">
        <v>0</v>
      </c>
      <c r="D326" s="28">
        <v>0</v>
      </c>
      <c r="E326" s="29" t="str">
        <f t="shared" si="136"/>
        <v/>
      </c>
      <c r="F326" s="29" t="str">
        <f t="shared" si="137"/>
        <v/>
      </c>
      <c r="G326" s="30" t="str">
        <f t="shared" si="176"/>
        <v xml:space="preserve"> </v>
      </c>
      <c r="H326" s="48" t="str">
        <f t="shared" si="138"/>
        <v/>
      </c>
    </row>
    <row r="327" spans="1:8" s="31" customFormat="1" ht="15" x14ac:dyDescent="0.2">
      <c r="A327" s="66"/>
      <c r="B327" s="55" t="s">
        <v>454</v>
      </c>
      <c r="C327" s="28">
        <v>0</v>
      </c>
      <c r="D327" s="28">
        <v>0</v>
      </c>
      <c r="E327" s="29" t="str">
        <f t="shared" si="136"/>
        <v/>
      </c>
      <c r="F327" s="29" t="str">
        <f t="shared" si="137"/>
        <v/>
      </c>
      <c r="G327" s="30" t="str">
        <f t="shared" si="176"/>
        <v xml:space="preserve"> </v>
      </c>
      <c r="H327" s="48" t="str">
        <f t="shared" si="138"/>
        <v/>
      </c>
    </row>
    <row r="328" spans="1:8" s="31" customFormat="1" ht="30" x14ac:dyDescent="0.2">
      <c r="A328" s="66"/>
      <c r="B328" s="55" t="s">
        <v>455</v>
      </c>
      <c r="C328" s="28">
        <v>0</v>
      </c>
      <c r="D328" s="28">
        <v>0</v>
      </c>
      <c r="E328" s="29" t="str">
        <f t="shared" si="136"/>
        <v/>
      </c>
      <c r="F328" s="29" t="str">
        <f t="shared" si="137"/>
        <v/>
      </c>
      <c r="G328" s="30" t="str">
        <f t="shared" si="176"/>
        <v xml:space="preserve"> </v>
      </c>
      <c r="H328" s="48" t="str">
        <f t="shared" si="138"/>
        <v/>
      </c>
    </row>
    <row r="329" spans="1:8" s="31" customFormat="1" ht="15" x14ac:dyDescent="0.2">
      <c r="A329" s="66"/>
      <c r="B329" s="55" t="s">
        <v>634</v>
      </c>
      <c r="C329" s="28">
        <v>7</v>
      </c>
      <c r="D329" s="28">
        <v>0</v>
      </c>
      <c r="E329" s="29">
        <f t="shared" si="136"/>
        <v>5.0432276657060519E-3</v>
      </c>
      <c r="F329" s="29" t="str">
        <f t="shared" si="137"/>
        <v/>
      </c>
      <c r="G329" s="30">
        <f t="shared" si="176"/>
        <v>-1</v>
      </c>
      <c r="H329" s="48">
        <f t="shared" si="138"/>
        <v>-5.0432276657060519E-3</v>
      </c>
    </row>
    <row r="330" spans="1:8" s="31" customFormat="1" ht="15" x14ac:dyDescent="0.2">
      <c r="A330" s="66"/>
      <c r="B330" s="55" t="s">
        <v>456</v>
      </c>
      <c r="C330" s="28">
        <v>0</v>
      </c>
      <c r="D330" s="28">
        <v>0</v>
      </c>
      <c r="E330" s="29" t="str">
        <f t="shared" si="136"/>
        <v/>
      </c>
      <c r="F330" s="29" t="str">
        <f t="shared" si="137"/>
        <v/>
      </c>
      <c r="G330" s="30" t="str">
        <f t="shared" si="176"/>
        <v xml:space="preserve"> </v>
      </c>
      <c r="H330" s="48" t="str">
        <f t="shared" si="138"/>
        <v/>
      </c>
    </row>
    <row r="331" spans="1:8" s="31" customFormat="1" ht="30" x14ac:dyDescent="0.2">
      <c r="A331" s="66"/>
      <c r="B331" s="55" t="s">
        <v>457</v>
      </c>
      <c r="C331" s="28">
        <v>0</v>
      </c>
      <c r="D331" s="28">
        <v>0</v>
      </c>
      <c r="E331" s="29" t="str">
        <f t="shared" si="136"/>
        <v/>
      </c>
      <c r="F331" s="29" t="str">
        <f t="shared" si="137"/>
        <v/>
      </c>
      <c r="G331" s="30" t="str">
        <f t="shared" si="176"/>
        <v xml:space="preserve"> </v>
      </c>
      <c r="H331" s="48" t="str">
        <f t="shared" si="138"/>
        <v/>
      </c>
    </row>
    <row r="332" spans="1:8" s="31" customFormat="1" ht="15" x14ac:dyDescent="0.2">
      <c r="A332" s="66"/>
      <c r="B332" s="55" t="s">
        <v>458</v>
      </c>
      <c r="C332" s="28">
        <v>0</v>
      </c>
      <c r="D332" s="28">
        <v>0</v>
      </c>
      <c r="E332" s="29" t="str">
        <f t="shared" si="136"/>
        <v/>
      </c>
      <c r="F332" s="29" t="str">
        <f t="shared" si="137"/>
        <v/>
      </c>
      <c r="G332" s="30" t="str">
        <f t="shared" si="176"/>
        <v xml:space="preserve"> </v>
      </c>
      <c r="H332" s="48" t="str">
        <f t="shared" si="138"/>
        <v/>
      </c>
    </row>
    <row r="333" spans="1:8" s="31" customFormat="1" ht="30" x14ac:dyDescent="0.2">
      <c r="A333" s="66"/>
      <c r="B333" s="55" t="s">
        <v>541</v>
      </c>
      <c r="C333" s="28">
        <v>11</v>
      </c>
      <c r="D333" s="28">
        <v>2</v>
      </c>
      <c r="E333" s="29">
        <f t="shared" ref="E333" si="177">+IF(C333=0,"",C333/C$176)</f>
        <v>7.9250720461095103E-3</v>
      </c>
      <c r="F333" s="29">
        <f t="shared" ref="F333" si="178">+IF(D333=0,"",D333/D$176)</f>
        <v>2.2522522522522522E-3</v>
      </c>
      <c r="G333" s="30">
        <f t="shared" si="176"/>
        <v>-0.81818181818181823</v>
      </c>
      <c r="H333" s="48">
        <f t="shared" ref="H333" si="179">+IF(OR(AND(E333=""),(G333="")),"",E333*G333)</f>
        <v>-6.484149855907782E-3</v>
      </c>
    </row>
    <row r="334" spans="1:8" s="31" customFormat="1" ht="15" x14ac:dyDescent="0.2">
      <c r="A334" s="66"/>
      <c r="B334" s="55" t="s">
        <v>459</v>
      </c>
      <c r="C334" s="28">
        <v>0</v>
      </c>
      <c r="D334" s="28">
        <v>0</v>
      </c>
      <c r="E334" s="29" t="str">
        <f t="shared" si="136"/>
        <v/>
      </c>
      <c r="F334" s="29" t="str">
        <f t="shared" si="137"/>
        <v/>
      </c>
      <c r="G334" s="30" t="str">
        <f t="shared" si="176"/>
        <v xml:space="preserve"> </v>
      </c>
      <c r="H334" s="48" t="str">
        <f t="shared" si="138"/>
        <v/>
      </c>
    </row>
    <row r="335" spans="1:8" s="31" customFormat="1" ht="15" x14ac:dyDescent="0.2">
      <c r="A335" s="66"/>
      <c r="B335" s="55" t="s">
        <v>460</v>
      </c>
      <c r="C335" s="28">
        <v>0</v>
      </c>
      <c r="D335" s="28">
        <v>0</v>
      </c>
      <c r="E335" s="29" t="str">
        <f t="shared" si="136"/>
        <v/>
      </c>
      <c r="F335" s="29" t="str">
        <f t="shared" si="137"/>
        <v/>
      </c>
      <c r="G335" s="30" t="str">
        <f t="shared" si="176"/>
        <v xml:space="preserve"> </v>
      </c>
      <c r="H335" s="48" t="str">
        <f t="shared" si="138"/>
        <v/>
      </c>
    </row>
    <row r="336" spans="1:8" s="31" customFormat="1" ht="15" x14ac:dyDescent="0.2">
      <c r="A336" s="66"/>
      <c r="B336" s="55" t="s">
        <v>461</v>
      </c>
      <c r="C336" s="28">
        <v>0</v>
      </c>
      <c r="D336" s="28">
        <v>0</v>
      </c>
      <c r="E336" s="29" t="str">
        <f t="shared" si="136"/>
        <v/>
      </c>
      <c r="F336" s="29" t="str">
        <f t="shared" si="137"/>
        <v/>
      </c>
      <c r="G336" s="30" t="str">
        <f t="shared" si="176"/>
        <v xml:space="preserve"> </v>
      </c>
      <c r="H336" s="48" t="str">
        <f t="shared" si="138"/>
        <v/>
      </c>
    </row>
    <row r="337" spans="1:8" s="31" customFormat="1" ht="15" x14ac:dyDescent="0.2">
      <c r="A337" s="66"/>
      <c r="B337" s="55" t="s">
        <v>462</v>
      </c>
      <c r="C337" s="28">
        <v>0</v>
      </c>
      <c r="D337" s="28">
        <v>0</v>
      </c>
      <c r="E337" s="29" t="str">
        <f t="shared" si="136"/>
        <v/>
      </c>
      <c r="F337" s="29" t="str">
        <f t="shared" si="137"/>
        <v/>
      </c>
      <c r="G337" s="30" t="str">
        <f t="shared" si="176"/>
        <v xml:space="preserve"> </v>
      </c>
      <c r="H337" s="48" t="str">
        <f t="shared" si="138"/>
        <v/>
      </c>
    </row>
    <row r="338" spans="1:8" s="31" customFormat="1" ht="15" x14ac:dyDescent="0.2">
      <c r="A338" s="66"/>
      <c r="B338" s="55" t="s">
        <v>463</v>
      </c>
      <c r="C338" s="28">
        <v>0</v>
      </c>
      <c r="D338" s="28">
        <v>0</v>
      </c>
      <c r="E338" s="29" t="str">
        <f t="shared" ref="E338:E346" si="180">+IF(C338=0,"",C338/C$176)</f>
        <v/>
      </c>
      <c r="F338" s="29" t="str">
        <f t="shared" ref="F338:F346" si="181">+IF(D338=0,"",D338/D$176)</f>
        <v/>
      </c>
      <c r="G338" s="30" t="str">
        <f t="shared" si="176"/>
        <v xml:space="preserve"> </v>
      </c>
      <c r="H338" s="48" t="str">
        <f t="shared" ref="H338:H346" si="182">+IF(OR(AND(E338=""),(G338="")),"",E338*G338)</f>
        <v/>
      </c>
    </row>
    <row r="339" spans="1:8" s="31" customFormat="1" ht="15" x14ac:dyDescent="0.2">
      <c r="A339" s="66"/>
      <c r="B339" s="55" t="s">
        <v>464</v>
      </c>
      <c r="C339" s="28">
        <v>0</v>
      </c>
      <c r="D339" s="28">
        <v>0</v>
      </c>
      <c r="E339" s="29" t="str">
        <f t="shared" si="180"/>
        <v/>
      </c>
      <c r="F339" s="29" t="str">
        <f t="shared" si="181"/>
        <v/>
      </c>
      <c r="G339" s="30" t="str">
        <f t="shared" si="176"/>
        <v xml:space="preserve"> </v>
      </c>
      <c r="H339" s="48" t="str">
        <f t="shared" si="182"/>
        <v/>
      </c>
    </row>
    <row r="340" spans="1:8" s="31" customFormat="1" ht="30" x14ac:dyDescent="0.2">
      <c r="A340" s="66"/>
      <c r="B340" s="55" t="s">
        <v>465</v>
      </c>
      <c r="C340" s="28">
        <v>0</v>
      </c>
      <c r="D340" s="28">
        <v>0</v>
      </c>
      <c r="E340" s="29" t="str">
        <f t="shared" si="180"/>
        <v/>
      </c>
      <c r="F340" s="29" t="str">
        <f t="shared" si="181"/>
        <v/>
      </c>
      <c r="G340" s="30" t="str">
        <f t="shared" si="176"/>
        <v xml:space="preserve"> </v>
      </c>
      <c r="H340" s="48" t="str">
        <f t="shared" si="182"/>
        <v/>
      </c>
    </row>
    <row r="341" spans="1:8" s="31" customFormat="1" ht="15" customHeight="1" x14ac:dyDescent="0.2">
      <c r="A341" s="66"/>
      <c r="B341" s="55" t="s">
        <v>466</v>
      </c>
      <c r="C341" s="28">
        <v>0</v>
      </c>
      <c r="D341" s="28">
        <v>0</v>
      </c>
      <c r="E341" s="29" t="str">
        <f t="shared" si="180"/>
        <v/>
      </c>
      <c r="F341" s="29" t="str">
        <f t="shared" si="181"/>
        <v/>
      </c>
      <c r="G341" s="30" t="str">
        <f t="shared" si="176"/>
        <v xml:space="preserve"> </v>
      </c>
      <c r="H341" s="48" t="str">
        <f t="shared" si="182"/>
        <v/>
      </c>
    </row>
    <row r="342" spans="1:8" s="31" customFormat="1" ht="15" customHeight="1" x14ac:dyDescent="0.2">
      <c r="A342" s="66" t="s">
        <v>644</v>
      </c>
      <c r="B342" s="55" t="s">
        <v>654</v>
      </c>
      <c r="C342" s="28"/>
      <c r="D342" s="28">
        <v>0</v>
      </c>
      <c r="E342" s="29" t="str">
        <f t="shared" ref="E342" si="183">+IF(C342=0,"",C342/C$176)</f>
        <v/>
      </c>
      <c r="F342" s="29" t="str">
        <f t="shared" ref="F342" si="184">+IF(D342=0,"",D342/D$176)</f>
        <v/>
      </c>
      <c r="G342" s="30" t="str">
        <f t="shared" ref="G342" si="185">+IF(AND(C342=0,D342=0)," ",IF(C342=0,1,IF(D342=0,-1,(D342-C342)/C342)))</f>
        <v xml:space="preserve"> </v>
      </c>
      <c r="H342" s="48" t="str">
        <f t="shared" ref="H342" si="186">+IF(OR(AND(E342=""),(G342="")),"",E342*G342)</f>
        <v/>
      </c>
    </row>
    <row r="343" spans="1:8" s="31" customFormat="1" ht="30" x14ac:dyDescent="0.2">
      <c r="A343" s="66"/>
      <c r="B343" s="55" t="s">
        <v>66</v>
      </c>
      <c r="C343" s="28">
        <v>0</v>
      </c>
      <c r="D343" s="28">
        <v>0</v>
      </c>
      <c r="E343" s="29" t="str">
        <f t="shared" si="180"/>
        <v/>
      </c>
      <c r="F343" s="29" t="str">
        <f t="shared" si="181"/>
        <v/>
      </c>
      <c r="G343" s="30" t="str">
        <f t="shared" si="176"/>
        <v xml:space="preserve"> </v>
      </c>
      <c r="H343" s="48" t="str">
        <f t="shared" si="182"/>
        <v/>
      </c>
    </row>
    <row r="344" spans="1:8" s="31" customFormat="1" ht="15" x14ac:dyDescent="0.2">
      <c r="A344" s="66"/>
      <c r="B344" s="55" t="s">
        <v>238</v>
      </c>
      <c r="C344" s="28">
        <v>0</v>
      </c>
      <c r="D344" s="28">
        <v>1</v>
      </c>
      <c r="E344" s="29" t="str">
        <f t="shared" si="180"/>
        <v/>
      </c>
      <c r="F344" s="29">
        <f t="shared" si="181"/>
        <v>1.1261261261261261E-3</v>
      </c>
      <c r="G344" s="30">
        <f t="shared" si="176"/>
        <v>1</v>
      </c>
      <c r="H344" s="48" t="str">
        <f t="shared" si="182"/>
        <v/>
      </c>
    </row>
    <row r="345" spans="1:8" s="31" customFormat="1" ht="15" x14ac:dyDescent="0.2">
      <c r="A345" s="66"/>
      <c r="B345" s="55" t="s">
        <v>239</v>
      </c>
      <c r="C345" s="28">
        <v>0</v>
      </c>
      <c r="D345" s="28">
        <v>0</v>
      </c>
      <c r="E345" s="29" t="str">
        <f t="shared" si="180"/>
        <v/>
      </c>
      <c r="F345" s="29" t="str">
        <f t="shared" si="181"/>
        <v/>
      </c>
      <c r="G345" s="30" t="str">
        <f t="shared" si="176"/>
        <v xml:space="preserve"> </v>
      </c>
      <c r="H345" s="48" t="str">
        <f t="shared" si="182"/>
        <v/>
      </c>
    </row>
    <row r="346" spans="1:8" s="31" customFormat="1" ht="15" x14ac:dyDescent="0.2">
      <c r="A346" s="66"/>
      <c r="B346" s="55" t="s">
        <v>240</v>
      </c>
      <c r="C346" s="28">
        <v>0</v>
      </c>
      <c r="D346" s="28">
        <v>0</v>
      </c>
      <c r="E346" s="29" t="str">
        <f t="shared" si="180"/>
        <v/>
      </c>
      <c r="F346" s="29" t="str">
        <f t="shared" si="181"/>
        <v/>
      </c>
      <c r="G346" s="30" t="str">
        <f t="shared" si="176"/>
        <v xml:space="preserve"> </v>
      </c>
      <c r="H346" s="48" t="str">
        <f t="shared" si="182"/>
        <v/>
      </c>
    </row>
    <row r="347" spans="1:8" s="31" customFormat="1" ht="15" x14ac:dyDescent="0.2">
      <c r="A347" s="66"/>
      <c r="B347" s="55" t="s">
        <v>533</v>
      </c>
      <c r="C347" s="28">
        <v>0</v>
      </c>
      <c r="D347" s="28">
        <v>1</v>
      </c>
      <c r="E347" s="29" t="str">
        <f t="shared" ref="E347:E349" si="187">+IF(C347=0,"",C347/C$176)</f>
        <v/>
      </c>
      <c r="F347" s="29">
        <f t="shared" ref="F347:F349" si="188">+IF(D347=0,"",D347/D$176)</f>
        <v>1.1261261261261261E-3</v>
      </c>
      <c r="G347" s="30">
        <f t="shared" si="176"/>
        <v>1</v>
      </c>
      <c r="H347" s="48" t="str">
        <f t="shared" ref="H347:H349" si="189">+IF(OR(AND(E347=""),(G347="")),"",E347*G347)</f>
        <v/>
      </c>
    </row>
    <row r="348" spans="1:8" s="31" customFormat="1" ht="15" x14ac:dyDescent="0.2">
      <c r="A348" s="66"/>
      <c r="B348" s="55" t="s">
        <v>534</v>
      </c>
      <c r="C348" s="28">
        <v>0</v>
      </c>
      <c r="D348" s="28">
        <v>0</v>
      </c>
      <c r="E348" s="29" t="str">
        <f t="shared" si="187"/>
        <v/>
      </c>
      <c r="F348" s="29" t="str">
        <f t="shared" si="188"/>
        <v/>
      </c>
      <c r="G348" s="30" t="str">
        <f t="shared" si="176"/>
        <v xml:space="preserve"> </v>
      </c>
      <c r="H348" s="48" t="str">
        <f t="shared" si="189"/>
        <v/>
      </c>
    </row>
    <row r="349" spans="1:8" s="31" customFormat="1" ht="15.75" thickBot="1" x14ac:dyDescent="0.25">
      <c r="A349" s="66"/>
      <c r="B349" s="59" t="s">
        <v>535</v>
      </c>
      <c r="C349" s="50">
        <v>0</v>
      </c>
      <c r="D349" s="50">
        <v>0</v>
      </c>
      <c r="E349" s="54" t="str">
        <f t="shared" si="187"/>
        <v/>
      </c>
      <c r="F349" s="54" t="str">
        <f t="shared" si="188"/>
        <v/>
      </c>
      <c r="G349" s="62" t="str">
        <f t="shared" si="176"/>
        <v xml:space="preserve"> </v>
      </c>
      <c r="H349" s="52" t="str">
        <f t="shared" si="189"/>
        <v/>
      </c>
    </row>
    <row r="350" spans="1:8" s="8" customFormat="1" ht="15" x14ac:dyDescent="0.2">
      <c r="A350" s="65"/>
      <c r="B350" s="17"/>
      <c r="E350" s="18"/>
      <c r="F350" s="18"/>
      <c r="G350" s="19"/>
      <c r="H350" s="20"/>
    </row>
    <row r="351" spans="1:8" s="8" customFormat="1" ht="15" x14ac:dyDescent="0.2">
      <c r="A351" s="65"/>
      <c r="B351" s="17"/>
      <c r="E351" s="18"/>
      <c r="F351" s="18"/>
      <c r="G351" s="19"/>
      <c r="H351" s="20"/>
    </row>
    <row r="352" spans="1:8" s="23" customFormat="1" ht="15.75" thickBot="1" x14ac:dyDescent="0.25">
      <c r="A352" s="65"/>
      <c r="B352" s="22"/>
      <c r="C352" s="22"/>
      <c r="D352" s="22"/>
      <c r="E352" s="22"/>
      <c r="F352" s="22"/>
      <c r="H352" s="21"/>
    </row>
    <row r="353" spans="1:8" s="8" customFormat="1" ht="30" customHeight="1" x14ac:dyDescent="0.2">
      <c r="A353" s="65"/>
      <c r="B353" s="82" t="s">
        <v>354</v>
      </c>
      <c r="C353" s="74" t="s">
        <v>355</v>
      </c>
      <c r="D353" s="75"/>
      <c r="E353" s="74" t="s">
        <v>409</v>
      </c>
      <c r="F353" s="75"/>
      <c r="G353" s="76" t="s">
        <v>631</v>
      </c>
      <c r="H353" s="72" t="s">
        <v>330</v>
      </c>
    </row>
    <row r="354" spans="1:8" s="8" customFormat="1" x14ac:dyDescent="0.2">
      <c r="A354" s="65"/>
      <c r="B354" s="83"/>
      <c r="C354" s="36">
        <v>2020</v>
      </c>
      <c r="D354" s="36">
        <v>2021</v>
      </c>
      <c r="E354" s="36">
        <v>2020</v>
      </c>
      <c r="F354" s="36">
        <v>2021</v>
      </c>
      <c r="G354" s="77"/>
      <c r="H354" s="73"/>
    </row>
    <row r="355" spans="1:8" s="8" customFormat="1" x14ac:dyDescent="0.2">
      <c r="A355" s="65"/>
      <c r="B355" s="38" t="s">
        <v>359</v>
      </c>
      <c r="C355" s="9">
        <f>SUM(C356:C584)</f>
        <v>3769</v>
      </c>
      <c r="D355" s="9">
        <f>SUM(D356:D584)</f>
        <v>2021</v>
      </c>
      <c r="E355" s="10">
        <f>+IF(C355=0,"",C355/C$355)</f>
        <v>1</v>
      </c>
      <c r="F355" s="10">
        <f>+IF(D355=0,"",D355/D$355)</f>
        <v>1</v>
      </c>
      <c r="G355" s="11">
        <f>+IF(OR(AND(D355=0),(C355=0)),"0",((D355-C355)/C355))</f>
        <v>-0.46378349694879278</v>
      </c>
      <c r="H355" s="39">
        <f>+IF(OR(AND(E355=""),(G355="")),"",E355*G355)</f>
        <v>-0.46378349694879278</v>
      </c>
    </row>
    <row r="356" spans="1:8" s="31" customFormat="1" ht="15" x14ac:dyDescent="0.2">
      <c r="A356" s="66"/>
      <c r="B356" s="47" t="s">
        <v>71</v>
      </c>
      <c r="C356" s="28">
        <v>1</v>
      </c>
      <c r="D356" s="28">
        <v>5</v>
      </c>
      <c r="E356" s="29">
        <f>+IF(C356=0,"",C356/C$355)</f>
        <v>2.6532236667551072E-4</v>
      </c>
      <c r="F356" s="29">
        <f>+IF(D356=0,"",D356/D$355)</f>
        <v>2.4740227610094011E-3</v>
      </c>
      <c r="G356" s="30">
        <f t="shared" ref="G356:G429" si="190">+IF(AND(C356=0,D356=0)," ",IF(C356=0,1,IF(D356=0,-1,(D356-C356)/C356)))</f>
        <v>4</v>
      </c>
      <c r="H356" s="48">
        <f>+IF(OR(AND(E356=""),(G356="")),"",E356*G356)</f>
        <v>1.0612894667020429E-3</v>
      </c>
    </row>
    <row r="357" spans="1:8" s="31" customFormat="1" ht="15" x14ac:dyDescent="0.2">
      <c r="A357" s="66"/>
      <c r="B357" s="47" t="s">
        <v>74</v>
      </c>
      <c r="C357" s="28">
        <v>2</v>
      </c>
      <c r="D357" s="28">
        <v>4</v>
      </c>
      <c r="E357" s="29">
        <f t="shared" ref="E357:E432" si="191">+IF(C357=0,"",C357/C$355)</f>
        <v>5.3064473335102144E-4</v>
      </c>
      <c r="F357" s="29">
        <f t="shared" ref="F357:F432" si="192">+IF(D357=0,"",D357/D$355)</f>
        <v>1.9792182088075212E-3</v>
      </c>
      <c r="G357" s="30">
        <f t="shared" si="190"/>
        <v>1</v>
      </c>
      <c r="H357" s="48">
        <f t="shared" ref="H357:H432" si="193">+IF(OR(AND(E357=""),(G357="")),"",E357*G357)</f>
        <v>5.3064473335102144E-4</v>
      </c>
    </row>
    <row r="358" spans="1:8" s="31" customFormat="1" ht="15" x14ac:dyDescent="0.2">
      <c r="A358" s="66"/>
      <c r="B358" s="47" t="s">
        <v>67</v>
      </c>
      <c r="C358" s="28">
        <v>0</v>
      </c>
      <c r="D358" s="28">
        <v>1</v>
      </c>
      <c r="E358" s="29" t="str">
        <f t="shared" si="191"/>
        <v/>
      </c>
      <c r="F358" s="29">
        <f t="shared" si="192"/>
        <v>4.9480455220188031E-4</v>
      </c>
      <c r="G358" s="30">
        <f t="shared" si="190"/>
        <v>1</v>
      </c>
      <c r="H358" s="48" t="str">
        <f t="shared" si="193"/>
        <v/>
      </c>
    </row>
    <row r="359" spans="1:8" s="31" customFormat="1" ht="15" x14ac:dyDescent="0.2">
      <c r="A359" s="66"/>
      <c r="B359" s="47" t="s">
        <v>80</v>
      </c>
      <c r="C359" s="28">
        <v>0</v>
      </c>
      <c r="D359" s="28">
        <v>0</v>
      </c>
      <c r="E359" s="29" t="str">
        <f t="shared" si="191"/>
        <v/>
      </c>
      <c r="F359" s="29" t="str">
        <f t="shared" si="192"/>
        <v/>
      </c>
      <c r="G359" s="30" t="str">
        <f t="shared" si="190"/>
        <v xml:space="preserve"> </v>
      </c>
      <c r="H359" s="48" t="str">
        <f t="shared" si="193"/>
        <v/>
      </c>
    </row>
    <row r="360" spans="1:8" s="31" customFormat="1" ht="15" x14ac:dyDescent="0.2">
      <c r="A360" s="66"/>
      <c r="B360" s="47" t="s">
        <v>79</v>
      </c>
      <c r="C360" s="28">
        <v>0</v>
      </c>
      <c r="D360" s="28">
        <v>0</v>
      </c>
      <c r="E360" s="29" t="str">
        <f t="shared" si="191"/>
        <v/>
      </c>
      <c r="F360" s="29" t="str">
        <f t="shared" si="192"/>
        <v/>
      </c>
      <c r="G360" s="30" t="str">
        <f t="shared" si="190"/>
        <v xml:space="preserve"> </v>
      </c>
      <c r="H360" s="48" t="str">
        <f t="shared" si="193"/>
        <v/>
      </c>
    </row>
    <row r="361" spans="1:8" s="31" customFormat="1" ht="15" x14ac:dyDescent="0.2">
      <c r="A361" s="66"/>
      <c r="B361" s="47" t="s">
        <v>467</v>
      </c>
      <c r="C361" s="28">
        <v>123</v>
      </c>
      <c r="D361" s="28">
        <v>60</v>
      </c>
      <c r="E361" s="29">
        <f t="shared" si="191"/>
        <v>3.2634651101087819E-2</v>
      </c>
      <c r="F361" s="29">
        <f t="shared" si="192"/>
        <v>2.9688273132112815E-2</v>
      </c>
      <c r="G361" s="30">
        <f t="shared" si="190"/>
        <v>-0.51219512195121952</v>
      </c>
      <c r="H361" s="48">
        <f t="shared" si="193"/>
        <v>-1.6715309100557175E-2</v>
      </c>
    </row>
    <row r="362" spans="1:8" s="31" customFormat="1" ht="15" x14ac:dyDescent="0.2">
      <c r="A362" s="66"/>
      <c r="B362" s="47" t="s">
        <v>77</v>
      </c>
      <c r="C362" s="28">
        <v>2</v>
      </c>
      <c r="D362" s="28">
        <v>6</v>
      </c>
      <c r="E362" s="29">
        <f t="shared" si="191"/>
        <v>5.3064473335102144E-4</v>
      </c>
      <c r="F362" s="29">
        <f t="shared" si="192"/>
        <v>2.9688273132112814E-3</v>
      </c>
      <c r="G362" s="30">
        <f t="shared" si="190"/>
        <v>2</v>
      </c>
      <c r="H362" s="48">
        <f t="shared" si="193"/>
        <v>1.0612894667020429E-3</v>
      </c>
    </row>
    <row r="363" spans="1:8" s="31" customFormat="1" ht="15" x14ac:dyDescent="0.2">
      <c r="A363" s="66"/>
      <c r="B363" s="47" t="s">
        <v>568</v>
      </c>
      <c r="C363" s="28">
        <v>9</v>
      </c>
      <c r="D363" s="28">
        <v>8</v>
      </c>
      <c r="E363" s="29">
        <f t="shared" si="191"/>
        <v>2.3879013000795966E-3</v>
      </c>
      <c r="F363" s="29">
        <f t="shared" si="192"/>
        <v>3.9584364176150424E-3</v>
      </c>
      <c r="G363" s="30">
        <f t="shared" si="190"/>
        <v>-0.1111111111111111</v>
      </c>
      <c r="H363" s="48">
        <f t="shared" si="193"/>
        <v>-2.6532236667551072E-4</v>
      </c>
    </row>
    <row r="364" spans="1:8" s="31" customFormat="1" ht="15" x14ac:dyDescent="0.2">
      <c r="A364" s="66"/>
      <c r="B364" s="47" t="s">
        <v>76</v>
      </c>
      <c r="C364" s="28">
        <v>2</v>
      </c>
      <c r="D364" s="28">
        <v>0</v>
      </c>
      <c r="E364" s="29">
        <f t="shared" si="191"/>
        <v>5.3064473335102144E-4</v>
      </c>
      <c r="F364" s="29" t="str">
        <f t="shared" si="192"/>
        <v/>
      </c>
      <c r="G364" s="30">
        <f t="shared" si="190"/>
        <v>-1</v>
      </c>
      <c r="H364" s="48">
        <f t="shared" si="193"/>
        <v>-5.3064473335102144E-4</v>
      </c>
    </row>
    <row r="365" spans="1:8" s="31" customFormat="1" ht="15" x14ac:dyDescent="0.2">
      <c r="A365" s="66"/>
      <c r="B365" s="47" t="s">
        <v>241</v>
      </c>
      <c r="C365" s="28">
        <v>12</v>
      </c>
      <c r="D365" s="28">
        <v>11</v>
      </c>
      <c r="E365" s="29">
        <f t="shared" si="191"/>
        <v>3.1838684001061291E-3</v>
      </c>
      <c r="F365" s="29">
        <f t="shared" si="192"/>
        <v>5.4428500742206825E-3</v>
      </c>
      <c r="G365" s="30">
        <f t="shared" si="190"/>
        <v>-8.3333333333333329E-2</v>
      </c>
      <c r="H365" s="48">
        <f t="shared" si="193"/>
        <v>-2.6532236667551072E-4</v>
      </c>
    </row>
    <row r="366" spans="1:8" s="31" customFormat="1" ht="15" x14ac:dyDescent="0.2">
      <c r="A366" s="66"/>
      <c r="B366" s="47" t="s">
        <v>604</v>
      </c>
      <c r="C366" s="28">
        <v>0</v>
      </c>
      <c r="D366" s="28">
        <v>0</v>
      </c>
      <c r="E366" s="29" t="str">
        <f t="shared" si="191"/>
        <v/>
      </c>
      <c r="F366" s="29" t="str">
        <f t="shared" si="192"/>
        <v/>
      </c>
      <c r="G366" s="30" t="str">
        <f t="shared" si="190"/>
        <v xml:space="preserve"> </v>
      </c>
      <c r="H366" s="48" t="str">
        <f t="shared" si="193"/>
        <v/>
      </c>
    </row>
    <row r="367" spans="1:8" s="31" customFormat="1" ht="15" x14ac:dyDescent="0.2">
      <c r="A367" s="66"/>
      <c r="B367" s="47" t="s">
        <v>78</v>
      </c>
      <c r="C367" s="28">
        <v>153</v>
      </c>
      <c r="D367" s="28">
        <v>58</v>
      </c>
      <c r="E367" s="29">
        <f t="shared" si="191"/>
        <v>4.0594322101353143E-2</v>
      </c>
      <c r="F367" s="29">
        <f t="shared" si="192"/>
        <v>2.8698664027709056E-2</v>
      </c>
      <c r="G367" s="30">
        <f t="shared" si="190"/>
        <v>-0.62091503267973858</v>
      </c>
      <c r="H367" s="48">
        <f t="shared" si="193"/>
        <v>-2.5205624834173521E-2</v>
      </c>
    </row>
    <row r="368" spans="1:8" s="31" customFormat="1" ht="15" x14ac:dyDescent="0.2">
      <c r="A368" s="66"/>
      <c r="B368" s="47" t="s">
        <v>569</v>
      </c>
      <c r="C368" s="28">
        <v>90</v>
      </c>
      <c r="D368" s="28">
        <v>56</v>
      </c>
      <c r="E368" s="29">
        <f t="shared" si="191"/>
        <v>2.3879013000795968E-2</v>
      </c>
      <c r="F368" s="29">
        <f t="shared" si="192"/>
        <v>2.7709054923305294E-2</v>
      </c>
      <c r="G368" s="30">
        <f t="shared" si="190"/>
        <v>-0.37777777777777777</v>
      </c>
      <c r="H368" s="48">
        <f t="shared" si="193"/>
        <v>-9.0209604669673656E-3</v>
      </c>
    </row>
    <row r="369" spans="1:8" s="31" customFormat="1" ht="15" x14ac:dyDescent="0.2">
      <c r="A369" s="66"/>
      <c r="B369" s="47" t="s">
        <v>68</v>
      </c>
      <c r="C369" s="28">
        <v>0</v>
      </c>
      <c r="D369" s="28">
        <v>0</v>
      </c>
      <c r="E369" s="29" t="str">
        <f t="shared" si="191"/>
        <v/>
      </c>
      <c r="F369" s="29" t="str">
        <f t="shared" si="192"/>
        <v/>
      </c>
      <c r="G369" s="30" t="str">
        <f t="shared" si="190"/>
        <v xml:space="preserve"> </v>
      </c>
      <c r="H369" s="48" t="str">
        <f t="shared" si="193"/>
        <v/>
      </c>
    </row>
    <row r="370" spans="1:8" s="31" customFormat="1" ht="15" x14ac:dyDescent="0.2">
      <c r="A370" s="66"/>
      <c r="B370" s="47" t="s">
        <v>75</v>
      </c>
      <c r="C370" s="28">
        <v>9</v>
      </c>
      <c r="D370" s="28">
        <v>16</v>
      </c>
      <c r="E370" s="29">
        <f t="shared" si="191"/>
        <v>2.3879013000795966E-3</v>
      </c>
      <c r="F370" s="29">
        <f t="shared" si="192"/>
        <v>7.9168728352300849E-3</v>
      </c>
      <c r="G370" s="30">
        <f t="shared" si="190"/>
        <v>0.77777777777777779</v>
      </c>
      <c r="H370" s="48">
        <f t="shared" si="193"/>
        <v>1.8572565667285751E-3</v>
      </c>
    </row>
    <row r="371" spans="1:8" s="31" customFormat="1" ht="15" x14ac:dyDescent="0.2">
      <c r="A371" s="66"/>
      <c r="B371" s="47" t="s">
        <v>605</v>
      </c>
      <c r="C371" s="28">
        <v>48</v>
      </c>
      <c r="D371" s="28">
        <v>15</v>
      </c>
      <c r="E371" s="29">
        <f t="shared" si="191"/>
        <v>1.2735473600424516E-2</v>
      </c>
      <c r="F371" s="29">
        <f t="shared" si="192"/>
        <v>7.4220682830282037E-3</v>
      </c>
      <c r="G371" s="30">
        <f t="shared" si="190"/>
        <v>-0.6875</v>
      </c>
      <c r="H371" s="48">
        <f t="shared" si="193"/>
        <v>-8.7556381002918543E-3</v>
      </c>
    </row>
    <row r="372" spans="1:8" s="31" customFormat="1" ht="15" x14ac:dyDescent="0.2">
      <c r="A372" s="66"/>
      <c r="B372" s="47" t="s">
        <v>546</v>
      </c>
      <c r="C372" s="28">
        <v>1</v>
      </c>
      <c r="D372" s="28">
        <v>1</v>
      </c>
      <c r="E372" s="29">
        <f t="shared" ref="E372" si="194">+IF(C372=0,"",C372/C$355)</f>
        <v>2.6532236667551072E-4</v>
      </c>
      <c r="F372" s="29">
        <f t="shared" ref="F372" si="195">+IF(D372=0,"",D372/D$355)</f>
        <v>4.9480455220188031E-4</v>
      </c>
      <c r="G372" s="30">
        <f t="shared" si="190"/>
        <v>0</v>
      </c>
      <c r="H372" s="48">
        <f t="shared" ref="H372" si="196">+IF(OR(AND(E372=""),(G372="")),"",E372*G372)</f>
        <v>0</v>
      </c>
    </row>
    <row r="373" spans="1:8" s="31" customFormat="1" ht="15" x14ac:dyDescent="0.2">
      <c r="A373" s="66"/>
      <c r="B373" s="47" t="s">
        <v>69</v>
      </c>
      <c r="C373" s="28">
        <v>0</v>
      </c>
      <c r="D373" s="28">
        <v>0</v>
      </c>
      <c r="E373" s="29" t="str">
        <f t="shared" si="191"/>
        <v/>
      </c>
      <c r="F373" s="29" t="str">
        <f t="shared" si="192"/>
        <v/>
      </c>
      <c r="G373" s="30" t="str">
        <f t="shared" si="190"/>
        <v xml:space="preserve"> </v>
      </c>
      <c r="H373" s="48" t="str">
        <f t="shared" si="193"/>
        <v/>
      </c>
    </row>
    <row r="374" spans="1:8" s="31" customFormat="1" ht="15" x14ac:dyDescent="0.2">
      <c r="A374" s="66"/>
      <c r="B374" s="47" t="s">
        <v>242</v>
      </c>
      <c r="C374" s="28">
        <v>0</v>
      </c>
      <c r="D374" s="28">
        <v>0</v>
      </c>
      <c r="E374" s="29" t="str">
        <f t="shared" si="191"/>
        <v/>
      </c>
      <c r="F374" s="29" t="str">
        <f t="shared" si="192"/>
        <v/>
      </c>
      <c r="G374" s="30" t="str">
        <f t="shared" si="190"/>
        <v xml:space="preserve"> </v>
      </c>
      <c r="H374" s="48" t="str">
        <f t="shared" si="193"/>
        <v/>
      </c>
    </row>
    <row r="375" spans="1:8" s="31" customFormat="1" ht="15" x14ac:dyDescent="0.2">
      <c r="A375" s="66"/>
      <c r="B375" s="47" t="s">
        <v>243</v>
      </c>
      <c r="C375" s="28">
        <v>472</v>
      </c>
      <c r="D375" s="28">
        <v>288</v>
      </c>
      <c r="E375" s="29">
        <f t="shared" si="191"/>
        <v>0.12523215707084107</v>
      </c>
      <c r="F375" s="29">
        <f t="shared" si="192"/>
        <v>0.1425037110341415</v>
      </c>
      <c r="G375" s="30">
        <f t="shared" si="190"/>
        <v>-0.38983050847457629</v>
      </c>
      <c r="H375" s="48">
        <f t="shared" si="193"/>
        <v>-4.8819315468293975E-2</v>
      </c>
    </row>
    <row r="376" spans="1:8" s="31" customFormat="1" ht="15" x14ac:dyDescent="0.2">
      <c r="A376" s="66"/>
      <c r="B376" s="47" t="s">
        <v>244</v>
      </c>
      <c r="C376" s="28">
        <v>17</v>
      </c>
      <c r="D376" s="28">
        <v>0</v>
      </c>
      <c r="E376" s="29">
        <f t="shared" si="191"/>
        <v>4.5104802334836828E-3</v>
      </c>
      <c r="F376" s="29" t="str">
        <f t="shared" si="192"/>
        <v/>
      </c>
      <c r="G376" s="30">
        <f t="shared" si="190"/>
        <v>-1</v>
      </c>
      <c r="H376" s="48">
        <f t="shared" si="193"/>
        <v>-4.5104802334836828E-3</v>
      </c>
    </row>
    <row r="377" spans="1:8" s="31" customFormat="1" ht="15" x14ac:dyDescent="0.2">
      <c r="A377" s="66"/>
      <c r="B377" s="47" t="s">
        <v>72</v>
      </c>
      <c r="C377" s="28">
        <v>2</v>
      </c>
      <c r="D377" s="28">
        <v>0</v>
      </c>
      <c r="E377" s="29">
        <f t="shared" si="191"/>
        <v>5.3064473335102144E-4</v>
      </c>
      <c r="F377" s="29" t="str">
        <f t="shared" si="192"/>
        <v/>
      </c>
      <c r="G377" s="30">
        <f t="shared" si="190"/>
        <v>-1</v>
      </c>
      <c r="H377" s="48">
        <f t="shared" si="193"/>
        <v>-5.3064473335102144E-4</v>
      </c>
    </row>
    <row r="378" spans="1:8" s="31" customFormat="1" ht="15" x14ac:dyDescent="0.2">
      <c r="A378" s="66"/>
      <c r="B378" s="47" t="s">
        <v>73</v>
      </c>
      <c r="C378" s="28">
        <v>0</v>
      </c>
      <c r="D378" s="28">
        <v>25</v>
      </c>
      <c r="E378" s="29" t="str">
        <f t="shared" si="191"/>
        <v/>
      </c>
      <c r="F378" s="29">
        <f t="shared" si="192"/>
        <v>1.2370113805047007E-2</v>
      </c>
      <c r="G378" s="30">
        <f t="shared" si="190"/>
        <v>1</v>
      </c>
      <c r="H378" s="48" t="str">
        <f t="shared" si="193"/>
        <v/>
      </c>
    </row>
    <row r="379" spans="1:8" s="31" customFormat="1" ht="15" x14ac:dyDescent="0.2">
      <c r="A379" s="66"/>
      <c r="B379" s="47" t="s">
        <v>570</v>
      </c>
      <c r="C379" s="28">
        <v>12</v>
      </c>
      <c r="D379" s="28">
        <v>23</v>
      </c>
      <c r="E379" s="29">
        <f t="shared" si="191"/>
        <v>3.1838684001061291E-3</v>
      </c>
      <c r="F379" s="29">
        <f t="shared" si="192"/>
        <v>1.1380504700643246E-2</v>
      </c>
      <c r="G379" s="30">
        <f t="shared" si="190"/>
        <v>0.91666666666666663</v>
      </c>
      <c r="H379" s="48">
        <f t="shared" si="193"/>
        <v>2.9185460334306182E-3</v>
      </c>
    </row>
    <row r="380" spans="1:8" s="31" customFormat="1" ht="15" x14ac:dyDescent="0.2">
      <c r="A380" s="66"/>
      <c r="B380" s="47" t="s">
        <v>82</v>
      </c>
      <c r="C380" s="28">
        <v>6</v>
      </c>
      <c r="D380" s="28">
        <v>1</v>
      </c>
      <c r="E380" s="29">
        <f t="shared" si="191"/>
        <v>1.5919342000530645E-3</v>
      </c>
      <c r="F380" s="29">
        <f t="shared" si="192"/>
        <v>4.9480455220188031E-4</v>
      </c>
      <c r="G380" s="30">
        <f t="shared" si="190"/>
        <v>-0.83333333333333337</v>
      </c>
      <c r="H380" s="48">
        <f t="shared" si="193"/>
        <v>-1.3266118333775539E-3</v>
      </c>
    </row>
    <row r="381" spans="1:8" s="31" customFormat="1" ht="15" x14ac:dyDescent="0.2">
      <c r="A381" s="66"/>
      <c r="B381" s="47" t="s">
        <v>81</v>
      </c>
      <c r="C381" s="28">
        <v>0</v>
      </c>
      <c r="D381" s="28">
        <v>0</v>
      </c>
      <c r="E381" s="29" t="str">
        <f t="shared" si="191"/>
        <v/>
      </c>
      <c r="F381" s="29" t="str">
        <f t="shared" si="192"/>
        <v/>
      </c>
      <c r="G381" s="30" t="str">
        <f t="shared" si="190"/>
        <v xml:space="preserve"> </v>
      </c>
      <c r="H381" s="48" t="str">
        <f t="shared" si="193"/>
        <v/>
      </c>
    </row>
    <row r="382" spans="1:8" s="31" customFormat="1" ht="15" x14ac:dyDescent="0.2">
      <c r="A382" s="66"/>
      <c r="B382" s="47" t="s">
        <v>70</v>
      </c>
      <c r="C382" s="28">
        <v>0</v>
      </c>
      <c r="D382" s="28">
        <v>0</v>
      </c>
      <c r="E382" s="29" t="str">
        <f t="shared" si="191"/>
        <v/>
      </c>
      <c r="F382" s="29" t="str">
        <f t="shared" si="192"/>
        <v/>
      </c>
      <c r="G382" s="30" t="str">
        <f t="shared" si="190"/>
        <v xml:space="preserve"> </v>
      </c>
      <c r="H382" s="48" t="str">
        <f t="shared" si="193"/>
        <v/>
      </c>
    </row>
    <row r="383" spans="1:8" s="31" customFormat="1" ht="15" x14ac:dyDescent="0.2">
      <c r="A383" s="66"/>
      <c r="B383" s="47" t="s">
        <v>245</v>
      </c>
      <c r="C383" s="28">
        <v>0</v>
      </c>
      <c r="D383" s="28">
        <v>0</v>
      </c>
      <c r="E383" s="29" t="str">
        <f t="shared" si="191"/>
        <v/>
      </c>
      <c r="F383" s="29" t="str">
        <f t="shared" si="192"/>
        <v/>
      </c>
      <c r="G383" s="30" t="str">
        <f t="shared" si="190"/>
        <v xml:space="preserve"> </v>
      </c>
      <c r="H383" s="48" t="str">
        <f t="shared" si="193"/>
        <v/>
      </c>
    </row>
    <row r="384" spans="1:8" s="31" customFormat="1" ht="15" x14ac:dyDescent="0.2">
      <c r="A384" s="66"/>
      <c r="B384" s="47" t="s">
        <v>324</v>
      </c>
      <c r="C384" s="28">
        <v>5</v>
      </c>
      <c r="D384" s="28">
        <v>0</v>
      </c>
      <c r="E384" s="29">
        <f t="shared" si="191"/>
        <v>1.3266118333775537E-3</v>
      </c>
      <c r="F384" s="29" t="str">
        <f t="shared" si="192"/>
        <v/>
      </c>
      <c r="G384" s="30">
        <f t="shared" si="190"/>
        <v>-1</v>
      </c>
      <c r="H384" s="48">
        <f t="shared" si="193"/>
        <v>-1.3266118333775537E-3</v>
      </c>
    </row>
    <row r="385" spans="1:8" s="31" customFormat="1" ht="15" x14ac:dyDescent="0.2">
      <c r="A385" s="66"/>
      <c r="B385" s="47" t="s">
        <v>325</v>
      </c>
      <c r="C385" s="28">
        <v>1</v>
      </c>
      <c r="D385" s="28">
        <v>3</v>
      </c>
      <c r="E385" s="29">
        <f t="shared" si="191"/>
        <v>2.6532236667551072E-4</v>
      </c>
      <c r="F385" s="29">
        <f t="shared" si="192"/>
        <v>1.4844136566056407E-3</v>
      </c>
      <c r="G385" s="30">
        <f t="shared" si="190"/>
        <v>2</v>
      </c>
      <c r="H385" s="48">
        <f t="shared" si="193"/>
        <v>5.3064473335102144E-4</v>
      </c>
    </row>
    <row r="386" spans="1:8" s="31" customFormat="1" ht="15" x14ac:dyDescent="0.2">
      <c r="A386" s="66"/>
      <c r="B386" s="47" t="s">
        <v>610</v>
      </c>
      <c r="C386" s="28">
        <v>12</v>
      </c>
      <c r="D386" s="28">
        <v>11</v>
      </c>
      <c r="E386" s="29">
        <f t="shared" ref="E386:E387" si="197">+IF(C386=0,"",C386/C$355)</f>
        <v>3.1838684001061291E-3</v>
      </c>
      <c r="F386" s="29">
        <f t="shared" ref="F386:F387" si="198">+IF(D386=0,"",D386/D$355)</f>
        <v>5.4428500742206825E-3</v>
      </c>
      <c r="G386" s="30">
        <f t="shared" ref="G386:G387" si="199">+IF(AND(C386=0,D386=0)," ",IF(C386=0,1,IF(D386=0,-1,(D386-C386)/C386)))</f>
        <v>-8.3333333333333329E-2</v>
      </c>
      <c r="H386" s="48">
        <f t="shared" ref="H386:H387" si="200">+IF(OR(AND(E386=""),(G386="")),"",E386*G386)</f>
        <v>-2.6532236667551072E-4</v>
      </c>
    </row>
    <row r="387" spans="1:8" s="31" customFormat="1" ht="15" x14ac:dyDescent="0.2">
      <c r="A387" s="66"/>
      <c r="B387" s="47" t="s">
        <v>611</v>
      </c>
      <c r="C387" s="28">
        <v>0</v>
      </c>
      <c r="D387" s="28">
        <v>0</v>
      </c>
      <c r="E387" s="29" t="str">
        <f t="shared" si="197"/>
        <v/>
      </c>
      <c r="F387" s="29" t="str">
        <f t="shared" si="198"/>
        <v/>
      </c>
      <c r="G387" s="30" t="str">
        <f t="shared" si="199"/>
        <v xml:space="preserve"> </v>
      </c>
      <c r="H387" s="48" t="str">
        <f t="shared" si="200"/>
        <v/>
      </c>
    </row>
    <row r="388" spans="1:8" s="31" customFormat="1" ht="15" x14ac:dyDescent="0.2">
      <c r="A388" s="66"/>
      <c r="B388" s="47" t="s">
        <v>468</v>
      </c>
      <c r="C388" s="28">
        <v>13</v>
      </c>
      <c r="D388" s="28">
        <v>23</v>
      </c>
      <c r="E388" s="29">
        <f t="shared" si="191"/>
        <v>3.4491907667816399E-3</v>
      </c>
      <c r="F388" s="29">
        <f t="shared" si="192"/>
        <v>1.1380504700643246E-2</v>
      </c>
      <c r="G388" s="30">
        <f t="shared" si="190"/>
        <v>0.76923076923076927</v>
      </c>
      <c r="H388" s="48">
        <f t="shared" si="193"/>
        <v>2.6532236667551078E-3</v>
      </c>
    </row>
    <row r="389" spans="1:8" s="31" customFormat="1" ht="16.5" customHeight="1" x14ac:dyDescent="0.2">
      <c r="A389" s="66"/>
      <c r="B389" s="47" t="s">
        <v>580</v>
      </c>
      <c r="C389" s="28">
        <v>53</v>
      </c>
      <c r="D389" s="28">
        <v>20</v>
      </c>
      <c r="E389" s="29">
        <f t="shared" ref="E389" si="201">+IF(C389=0,"",C389/C$355)</f>
        <v>1.4062085433802069E-2</v>
      </c>
      <c r="F389" s="29">
        <f t="shared" ref="F389" si="202">+IF(D389=0,"",D389/D$355)</f>
        <v>9.8960910440376044E-3</v>
      </c>
      <c r="G389" s="30">
        <f t="shared" ref="G389" si="203">+IF(AND(C389=0,D389=0)," ",IF(C389=0,1,IF(D389=0,-1,(D389-C389)/C389)))</f>
        <v>-0.62264150943396224</v>
      </c>
      <c r="H389" s="48">
        <f t="shared" ref="H389" si="204">+IF(OR(AND(E389=""),(G389="")),"",E389*G389)</f>
        <v>-8.7556381002918543E-3</v>
      </c>
    </row>
    <row r="390" spans="1:8" s="31" customFormat="1" ht="15" x14ac:dyDescent="0.2">
      <c r="A390" s="66"/>
      <c r="B390" s="47" t="s">
        <v>469</v>
      </c>
      <c r="C390" s="28">
        <v>45</v>
      </c>
      <c r="D390" s="28">
        <v>51</v>
      </c>
      <c r="E390" s="29">
        <f t="shared" si="191"/>
        <v>1.1939506500397984E-2</v>
      </c>
      <c r="F390" s="29">
        <f t="shared" si="192"/>
        <v>2.5235032162295893E-2</v>
      </c>
      <c r="G390" s="30">
        <f t="shared" si="190"/>
        <v>0.13333333333333333</v>
      </c>
      <c r="H390" s="48">
        <f t="shared" si="193"/>
        <v>1.5919342000530645E-3</v>
      </c>
    </row>
    <row r="391" spans="1:8" s="31" customFormat="1" ht="15" x14ac:dyDescent="0.2">
      <c r="A391" s="66"/>
      <c r="B391" s="47" t="s">
        <v>470</v>
      </c>
      <c r="C391" s="28">
        <v>0</v>
      </c>
      <c r="D391" s="28">
        <v>2</v>
      </c>
      <c r="E391" s="29" t="str">
        <f t="shared" si="191"/>
        <v/>
      </c>
      <c r="F391" s="29">
        <f t="shared" si="192"/>
        <v>9.8960910440376061E-4</v>
      </c>
      <c r="G391" s="30">
        <f t="shared" si="190"/>
        <v>1</v>
      </c>
      <c r="H391" s="48" t="str">
        <f t="shared" si="193"/>
        <v/>
      </c>
    </row>
    <row r="392" spans="1:8" s="31" customFormat="1" ht="15" x14ac:dyDescent="0.2">
      <c r="A392" s="66"/>
      <c r="B392" s="47" t="s">
        <v>471</v>
      </c>
      <c r="C392" s="28">
        <v>5</v>
      </c>
      <c r="D392" s="28">
        <v>13</v>
      </c>
      <c r="E392" s="29">
        <f t="shared" si="191"/>
        <v>1.3266118333775537E-3</v>
      </c>
      <c r="F392" s="29">
        <f t="shared" si="192"/>
        <v>6.4324591786244431E-3</v>
      </c>
      <c r="G392" s="30">
        <f t="shared" si="190"/>
        <v>1.6</v>
      </c>
      <c r="H392" s="48">
        <f t="shared" si="193"/>
        <v>2.1225789334040862E-3</v>
      </c>
    </row>
    <row r="393" spans="1:8" s="31" customFormat="1" ht="15" x14ac:dyDescent="0.2">
      <c r="A393" s="66"/>
      <c r="B393" s="47" t="s">
        <v>246</v>
      </c>
      <c r="C393" s="28">
        <v>2</v>
      </c>
      <c r="D393" s="28">
        <v>0</v>
      </c>
      <c r="E393" s="29">
        <f t="shared" si="191"/>
        <v>5.3064473335102144E-4</v>
      </c>
      <c r="F393" s="29" t="str">
        <f t="shared" si="192"/>
        <v/>
      </c>
      <c r="G393" s="30">
        <f t="shared" si="190"/>
        <v>-1</v>
      </c>
      <c r="H393" s="48">
        <f t="shared" si="193"/>
        <v>-5.3064473335102144E-4</v>
      </c>
    </row>
    <row r="394" spans="1:8" s="31" customFormat="1" ht="15" x14ac:dyDescent="0.2">
      <c r="A394" s="66"/>
      <c r="B394" s="47" t="s">
        <v>635</v>
      </c>
      <c r="C394" s="28">
        <v>50</v>
      </c>
      <c r="D394" s="28">
        <v>37</v>
      </c>
      <c r="E394" s="29">
        <f t="shared" si="191"/>
        <v>1.3266118333775537E-2</v>
      </c>
      <c r="F394" s="29">
        <f t="shared" si="192"/>
        <v>1.830776843146957E-2</v>
      </c>
      <c r="G394" s="30">
        <f t="shared" si="190"/>
        <v>-0.26</v>
      </c>
      <c r="H394" s="48">
        <f t="shared" si="193"/>
        <v>-3.4491907667816399E-3</v>
      </c>
    </row>
    <row r="395" spans="1:8" s="31" customFormat="1" ht="15" x14ac:dyDescent="0.2">
      <c r="A395" s="66"/>
      <c r="B395" s="47" t="s">
        <v>472</v>
      </c>
      <c r="C395" s="28">
        <v>0</v>
      </c>
      <c r="D395" s="28">
        <v>0</v>
      </c>
      <c r="E395" s="29" t="str">
        <f t="shared" si="191"/>
        <v/>
      </c>
      <c r="F395" s="29" t="str">
        <f t="shared" si="192"/>
        <v/>
      </c>
      <c r="G395" s="30" t="str">
        <f t="shared" si="190"/>
        <v xml:space="preserve"> </v>
      </c>
      <c r="H395" s="48" t="str">
        <f t="shared" si="193"/>
        <v/>
      </c>
    </row>
    <row r="396" spans="1:8" s="31" customFormat="1" ht="15" x14ac:dyDescent="0.2">
      <c r="A396" s="66"/>
      <c r="B396" s="47" t="s">
        <v>629</v>
      </c>
      <c r="C396" s="28">
        <v>0</v>
      </c>
      <c r="D396" s="28">
        <v>0</v>
      </c>
      <c r="E396" s="29" t="str">
        <f t="shared" ref="E396" si="205">+IF(C396=0,"",C396/C$355)</f>
        <v/>
      </c>
      <c r="F396" s="29" t="str">
        <f t="shared" ref="F396" si="206">+IF(D396=0,"",D396/D$355)</f>
        <v/>
      </c>
      <c r="G396" s="30" t="str">
        <f t="shared" ref="G396" si="207">+IF(AND(C396=0,D396=0)," ",IF(C396=0,1,IF(D396=0,-1,(D396-C396)/C396)))</f>
        <v xml:space="preserve"> </v>
      </c>
      <c r="H396" s="48" t="str">
        <f t="shared" ref="H396" si="208">+IF(OR(AND(E396=""),(G396="")),"",E396*G396)</f>
        <v/>
      </c>
    </row>
    <row r="397" spans="1:8" s="31" customFormat="1" ht="15" x14ac:dyDescent="0.2">
      <c r="A397" s="66"/>
      <c r="B397" s="47" t="s">
        <v>550</v>
      </c>
      <c r="C397" s="28">
        <v>14</v>
      </c>
      <c r="D397" s="28">
        <v>11</v>
      </c>
      <c r="E397" s="29">
        <f t="shared" ref="E397" si="209">+IF(C397=0,"",C397/C$355)</f>
        <v>3.7145131334571503E-3</v>
      </c>
      <c r="F397" s="29">
        <f t="shared" ref="F397" si="210">+IF(D397=0,"",D397/D$355)</f>
        <v>5.4428500742206825E-3</v>
      </c>
      <c r="G397" s="30">
        <f t="shared" si="190"/>
        <v>-0.21428571428571427</v>
      </c>
      <c r="H397" s="48">
        <f t="shared" ref="H397" si="211">+IF(OR(AND(E397=""),(G397="")),"",E397*G397)</f>
        <v>-7.9596710002653216E-4</v>
      </c>
    </row>
    <row r="398" spans="1:8" s="31" customFormat="1" ht="15" x14ac:dyDescent="0.2">
      <c r="A398" s="66"/>
      <c r="B398" s="47" t="s">
        <v>436</v>
      </c>
      <c r="C398" s="28">
        <v>0</v>
      </c>
      <c r="D398" s="28">
        <v>0</v>
      </c>
      <c r="E398" s="29" t="str">
        <f t="shared" ref="E398:E400" si="212">+IF(C398=0,"",C398/C$355)</f>
        <v/>
      </c>
      <c r="F398" s="29" t="str">
        <f t="shared" ref="F398:F400" si="213">+IF(D398=0,"",D398/D$355)</f>
        <v/>
      </c>
      <c r="G398" s="30" t="str">
        <f t="shared" ref="G398:G400" si="214">+IF(AND(C398=0,D398=0)," ",IF(C398=0,1,IF(D398=0,-1,(D398-C398)/C398)))</f>
        <v xml:space="preserve"> </v>
      </c>
      <c r="H398" s="48" t="str">
        <f t="shared" ref="H398:H400" si="215">+IF(OR(AND(E398=""),(G398="")),"",E398*G398)</f>
        <v/>
      </c>
    </row>
    <row r="399" spans="1:8" s="31" customFormat="1" ht="15" x14ac:dyDescent="0.2">
      <c r="A399" s="66"/>
      <c r="B399" s="47" t="s">
        <v>617</v>
      </c>
      <c r="C399" s="28">
        <v>0</v>
      </c>
      <c r="D399" s="28">
        <v>0</v>
      </c>
      <c r="E399" s="29" t="str">
        <f t="shared" si="212"/>
        <v/>
      </c>
      <c r="F399" s="29" t="str">
        <f t="shared" si="213"/>
        <v/>
      </c>
      <c r="G399" s="30" t="str">
        <f t="shared" si="214"/>
        <v xml:space="preserve"> </v>
      </c>
      <c r="H399" s="48" t="str">
        <f t="shared" si="215"/>
        <v/>
      </c>
    </row>
    <row r="400" spans="1:8" s="31" customFormat="1" ht="15" x14ac:dyDescent="0.2">
      <c r="A400" s="66"/>
      <c r="B400" s="47" t="s">
        <v>618</v>
      </c>
      <c r="C400" s="28">
        <v>1</v>
      </c>
      <c r="D400" s="28">
        <v>0</v>
      </c>
      <c r="E400" s="29">
        <f t="shared" si="212"/>
        <v>2.6532236667551072E-4</v>
      </c>
      <c r="F400" s="29" t="str">
        <f t="shared" si="213"/>
        <v/>
      </c>
      <c r="G400" s="30">
        <f t="shared" si="214"/>
        <v>-1</v>
      </c>
      <c r="H400" s="48">
        <f t="shared" si="215"/>
        <v>-2.6532236667551072E-4</v>
      </c>
    </row>
    <row r="401" spans="1:8" s="31" customFormat="1" ht="15" x14ac:dyDescent="0.2">
      <c r="A401" s="66"/>
      <c r="B401" s="47" t="s">
        <v>473</v>
      </c>
      <c r="C401" s="28">
        <v>553</v>
      </c>
      <c r="D401" s="28">
        <v>158</v>
      </c>
      <c r="E401" s="29">
        <f t="shared" si="191"/>
        <v>0.14672326877155745</v>
      </c>
      <c r="F401" s="29">
        <f t="shared" si="192"/>
        <v>7.8179119247897083E-2</v>
      </c>
      <c r="G401" s="30">
        <f t="shared" si="190"/>
        <v>-0.7142857142857143</v>
      </c>
      <c r="H401" s="48">
        <f t="shared" si="193"/>
        <v>-0.10480233483682674</v>
      </c>
    </row>
    <row r="402" spans="1:8" s="31" customFormat="1" ht="15" x14ac:dyDescent="0.2">
      <c r="A402" s="66"/>
      <c r="B402" s="47" t="s">
        <v>621</v>
      </c>
      <c r="C402" s="28">
        <v>0</v>
      </c>
      <c r="D402" s="28">
        <v>0</v>
      </c>
      <c r="E402" s="29" t="str">
        <f t="shared" ref="E402" si="216">+IF(C402=0,"",C402/C$355)</f>
        <v/>
      </c>
      <c r="F402" s="29" t="str">
        <f t="shared" ref="F402" si="217">+IF(D402=0,"",D402/D$355)</f>
        <v/>
      </c>
      <c r="G402" s="30" t="str">
        <f t="shared" ref="G402" si="218">+IF(AND(C402=0,D402=0)," ",IF(C402=0,1,IF(D402=0,-1,(D402-C402)/C402)))</f>
        <v xml:space="preserve"> </v>
      </c>
      <c r="H402" s="48" t="str">
        <f t="shared" ref="H402" si="219">+IF(OR(AND(E402=""),(G402="")),"",E402*G402)</f>
        <v/>
      </c>
    </row>
    <row r="403" spans="1:8" s="31" customFormat="1" ht="15" x14ac:dyDescent="0.2">
      <c r="A403" s="66" t="s">
        <v>644</v>
      </c>
      <c r="B403" s="47" t="s">
        <v>651</v>
      </c>
      <c r="C403" s="28"/>
      <c r="D403" s="28">
        <v>0</v>
      </c>
      <c r="E403" s="29" t="str">
        <f t="shared" ref="E403" si="220">+IF(C403=0,"",C403/C$355)</f>
        <v/>
      </c>
      <c r="F403" s="29" t="str">
        <f t="shared" ref="F403" si="221">+IF(D403=0,"",D403/D$355)</f>
        <v/>
      </c>
      <c r="G403" s="30" t="str">
        <f t="shared" ref="G403" si="222">+IF(AND(C403=0,D403=0)," ",IF(C403=0,1,IF(D403=0,-1,(D403-C403)/C403)))</f>
        <v xml:space="preserve"> </v>
      </c>
      <c r="H403" s="48" t="str">
        <f t="shared" ref="H403" si="223">+IF(OR(AND(E403=""),(G403="")),"",E403*G403)</f>
        <v/>
      </c>
    </row>
    <row r="404" spans="1:8" s="31" customFormat="1" ht="15" x14ac:dyDescent="0.2">
      <c r="A404" s="66"/>
      <c r="B404" s="47" t="s">
        <v>90</v>
      </c>
      <c r="C404" s="28">
        <v>4</v>
      </c>
      <c r="D404" s="28">
        <v>4</v>
      </c>
      <c r="E404" s="29">
        <f t="shared" si="191"/>
        <v>1.0612894667020429E-3</v>
      </c>
      <c r="F404" s="29">
        <f t="shared" si="192"/>
        <v>1.9792182088075212E-3</v>
      </c>
      <c r="G404" s="30">
        <f t="shared" si="190"/>
        <v>0</v>
      </c>
      <c r="H404" s="48">
        <f t="shared" si="193"/>
        <v>0</v>
      </c>
    </row>
    <row r="405" spans="1:8" s="31" customFormat="1" ht="15" x14ac:dyDescent="0.2">
      <c r="A405" s="66"/>
      <c r="B405" s="47" t="s">
        <v>83</v>
      </c>
      <c r="C405" s="28">
        <v>448</v>
      </c>
      <c r="D405" s="28">
        <v>527</v>
      </c>
      <c r="E405" s="29">
        <f t="shared" si="191"/>
        <v>0.11886442027062881</v>
      </c>
      <c r="F405" s="29">
        <f t="shared" si="192"/>
        <v>0.26076199901039088</v>
      </c>
      <c r="G405" s="30">
        <f t="shared" si="190"/>
        <v>0.17633928571428573</v>
      </c>
      <c r="H405" s="48">
        <f t="shared" si="193"/>
        <v>2.0960466967365348E-2</v>
      </c>
    </row>
    <row r="406" spans="1:8" s="31" customFormat="1" ht="15" x14ac:dyDescent="0.2">
      <c r="A406" s="66"/>
      <c r="B406" s="47" t="s">
        <v>89</v>
      </c>
      <c r="C406" s="28">
        <v>3</v>
      </c>
      <c r="D406" s="28">
        <v>23</v>
      </c>
      <c r="E406" s="29">
        <f t="shared" si="191"/>
        <v>7.9596710002653227E-4</v>
      </c>
      <c r="F406" s="29">
        <f t="shared" si="192"/>
        <v>1.1380504700643246E-2</v>
      </c>
      <c r="G406" s="30">
        <f t="shared" si="190"/>
        <v>6.666666666666667</v>
      </c>
      <c r="H406" s="48">
        <f t="shared" si="193"/>
        <v>5.3064473335102157E-3</v>
      </c>
    </row>
    <row r="407" spans="1:8" s="31" customFormat="1" ht="15" x14ac:dyDescent="0.2">
      <c r="A407" s="66"/>
      <c r="B407" s="47" t="s">
        <v>92</v>
      </c>
      <c r="C407" s="28">
        <v>0</v>
      </c>
      <c r="D407" s="28">
        <v>0</v>
      </c>
      <c r="E407" s="29" t="str">
        <f t="shared" si="191"/>
        <v/>
      </c>
      <c r="F407" s="29" t="str">
        <f t="shared" si="192"/>
        <v/>
      </c>
      <c r="G407" s="30" t="str">
        <f t="shared" si="190"/>
        <v xml:space="preserve"> </v>
      </c>
      <c r="H407" s="48" t="str">
        <f t="shared" si="193"/>
        <v/>
      </c>
    </row>
    <row r="408" spans="1:8" s="31" customFormat="1" ht="15" x14ac:dyDescent="0.2">
      <c r="A408" s="66"/>
      <c r="B408" s="47" t="s">
        <v>93</v>
      </c>
      <c r="C408" s="28">
        <v>10</v>
      </c>
      <c r="D408" s="28">
        <v>1</v>
      </c>
      <c r="E408" s="29">
        <f t="shared" si="191"/>
        <v>2.6532236667551074E-3</v>
      </c>
      <c r="F408" s="29">
        <f t="shared" si="192"/>
        <v>4.9480455220188031E-4</v>
      </c>
      <c r="G408" s="30">
        <f t="shared" si="190"/>
        <v>-0.9</v>
      </c>
      <c r="H408" s="48">
        <f t="shared" si="193"/>
        <v>-2.3879013000795966E-3</v>
      </c>
    </row>
    <row r="409" spans="1:8" s="31" customFormat="1" ht="30" x14ac:dyDescent="0.2">
      <c r="A409" s="66"/>
      <c r="B409" s="47" t="s">
        <v>247</v>
      </c>
      <c r="C409" s="28">
        <v>0</v>
      </c>
      <c r="D409" s="28">
        <v>0</v>
      </c>
      <c r="E409" s="29" t="str">
        <f t="shared" si="191"/>
        <v/>
      </c>
      <c r="F409" s="29" t="str">
        <f t="shared" si="192"/>
        <v/>
      </c>
      <c r="G409" s="30" t="str">
        <f t="shared" si="190"/>
        <v xml:space="preserve"> </v>
      </c>
      <c r="H409" s="48" t="str">
        <f t="shared" si="193"/>
        <v/>
      </c>
    </row>
    <row r="410" spans="1:8" s="31" customFormat="1" ht="15" x14ac:dyDescent="0.2">
      <c r="A410" s="66"/>
      <c r="B410" s="47" t="s">
        <v>248</v>
      </c>
      <c r="C410" s="28">
        <v>0</v>
      </c>
      <c r="D410" s="28">
        <v>0</v>
      </c>
      <c r="E410" s="29" t="str">
        <f t="shared" si="191"/>
        <v/>
      </c>
      <c r="F410" s="29" t="str">
        <f t="shared" si="192"/>
        <v/>
      </c>
      <c r="G410" s="30" t="str">
        <f t="shared" si="190"/>
        <v xml:space="preserve"> </v>
      </c>
      <c r="H410" s="48" t="str">
        <f t="shared" si="193"/>
        <v/>
      </c>
    </row>
    <row r="411" spans="1:8" s="31" customFormat="1" ht="15" x14ac:dyDescent="0.2">
      <c r="A411" s="66"/>
      <c r="B411" s="47" t="s">
        <v>571</v>
      </c>
      <c r="C411" s="28">
        <v>12</v>
      </c>
      <c r="D411" s="28">
        <v>0</v>
      </c>
      <c r="E411" s="29">
        <f t="shared" si="191"/>
        <v>3.1838684001061291E-3</v>
      </c>
      <c r="F411" s="29" t="str">
        <f t="shared" si="192"/>
        <v/>
      </c>
      <c r="G411" s="30">
        <f t="shared" si="190"/>
        <v>-1</v>
      </c>
      <c r="H411" s="48">
        <f t="shared" si="193"/>
        <v>-3.1838684001061291E-3</v>
      </c>
    </row>
    <row r="412" spans="1:8" s="31" customFormat="1" ht="15" x14ac:dyDescent="0.2">
      <c r="A412" s="66"/>
      <c r="B412" s="47" t="s">
        <v>572</v>
      </c>
      <c r="C412" s="28">
        <v>0</v>
      </c>
      <c r="D412" s="28">
        <v>0</v>
      </c>
      <c r="E412" s="29" t="str">
        <f t="shared" si="191"/>
        <v/>
      </c>
      <c r="F412" s="29" t="str">
        <f t="shared" si="192"/>
        <v/>
      </c>
      <c r="G412" s="30" t="str">
        <f t="shared" si="190"/>
        <v xml:space="preserve"> </v>
      </c>
      <c r="H412" s="48" t="str">
        <f t="shared" si="193"/>
        <v/>
      </c>
    </row>
    <row r="413" spans="1:8" s="31" customFormat="1" ht="15" x14ac:dyDescent="0.2">
      <c r="A413" s="66"/>
      <c r="B413" s="47" t="s">
        <v>249</v>
      </c>
      <c r="C413" s="28">
        <v>0</v>
      </c>
      <c r="D413" s="28">
        <v>0</v>
      </c>
      <c r="E413" s="29" t="str">
        <f t="shared" si="191"/>
        <v/>
      </c>
      <c r="F413" s="29" t="str">
        <f t="shared" si="192"/>
        <v/>
      </c>
      <c r="G413" s="30" t="str">
        <f t="shared" si="190"/>
        <v xml:space="preserve"> </v>
      </c>
      <c r="H413" s="48" t="str">
        <f t="shared" si="193"/>
        <v/>
      </c>
    </row>
    <row r="414" spans="1:8" s="31" customFormat="1" ht="15" x14ac:dyDescent="0.2">
      <c r="A414" s="66"/>
      <c r="B414" s="47" t="s">
        <v>636</v>
      </c>
      <c r="C414" s="28">
        <v>4</v>
      </c>
      <c r="D414" s="28">
        <v>0</v>
      </c>
      <c r="E414" s="29">
        <f t="shared" ref="E414" si="224">+IF(C414=0,"",C414/C$355)</f>
        <v>1.0612894667020429E-3</v>
      </c>
      <c r="F414" s="29" t="str">
        <f t="shared" ref="F414" si="225">+IF(D414=0,"",D414/D$355)</f>
        <v/>
      </c>
      <c r="G414" s="30">
        <f t="shared" ref="G414" si="226">+IF(AND(C414=0,D414=0)," ",IF(C414=0,1,IF(D414=0,-1,(D414-C414)/C414)))</f>
        <v>-1</v>
      </c>
      <c r="H414" s="48">
        <f t="shared" ref="H414" si="227">+IF(OR(AND(E414=""),(G414="")),"",E414*G414)</f>
        <v>-1.0612894667020429E-3</v>
      </c>
    </row>
    <row r="415" spans="1:8" s="31" customFormat="1" ht="15" x14ac:dyDescent="0.2">
      <c r="A415" s="66"/>
      <c r="B415" s="47" t="s">
        <v>474</v>
      </c>
      <c r="C415" s="28">
        <v>2</v>
      </c>
      <c r="D415" s="28">
        <v>1</v>
      </c>
      <c r="E415" s="29">
        <f t="shared" si="191"/>
        <v>5.3064473335102144E-4</v>
      </c>
      <c r="F415" s="29">
        <f t="shared" si="192"/>
        <v>4.9480455220188031E-4</v>
      </c>
      <c r="G415" s="30">
        <f t="shared" si="190"/>
        <v>-0.5</v>
      </c>
      <c r="H415" s="48">
        <f t="shared" si="193"/>
        <v>-2.6532236667551072E-4</v>
      </c>
    </row>
    <row r="416" spans="1:8" s="31" customFormat="1" ht="15" x14ac:dyDescent="0.2">
      <c r="A416" s="66"/>
      <c r="B416" s="47" t="s">
        <v>91</v>
      </c>
      <c r="C416" s="28">
        <v>1</v>
      </c>
      <c r="D416" s="28">
        <v>4</v>
      </c>
      <c r="E416" s="29">
        <f t="shared" si="191"/>
        <v>2.6532236667551072E-4</v>
      </c>
      <c r="F416" s="29">
        <f t="shared" si="192"/>
        <v>1.9792182088075212E-3</v>
      </c>
      <c r="G416" s="30">
        <f t="shared" si="190"/>
        <v>3</v>
      </c>
      <c r="H416" s="48">
        <f t="shared" si="193"/>
        <v>7.9596710002653216E-4</v>
      </c>
    </row>
    <row r="417" spans="1:8" s="31" customFormat="1" ht="15" x14ac:dyDescent="0.2">
      <c r="A417" s="66"/>
      <c r="B417" s="47" t="s">
        <v>250</v>
      </c>
      <c r="C417" s="28">
        <v>11</v>
      </c>
      <c r="D417" s="28">
        <v>20</v>
      </c>
      <c r="E417" s="29">
        <f t="shared" si="191"/>
        <v>2.9185460334306182E-3</v>
      </c>
      <c r="F417" s="29">
        <f t="shared" si="192"/>
        <v>9.8960910440376044E-3</v>
      </c>
      <c r="G417" s="30">
        <f t="shared" si="190"/>
        <v>0.81818181818181823</v>
      </c>
      <c r="H417" s="48">
        <f t="shared" si="193"/>
        <v>2.387901300079597E-3</v>
      </c>
    </row>
    <row r="418" spans="1:8" s="31" customFormat="1" ht="15" x14ac:dyDescent="0.2">
      <c r="A418" s="66"/>
      <c r="B418" s="47" t="s">
        <v>573</v>
      </c>
      <c r="C418" s="28">
        <v>0</v>
      </c>
      <c r="D418" s="28">
        <v>5</v>
      </c>
      <c r="E418" s="29" t="str">
        <f t="shared" si="191"/>
        <v/>
      </c>
      <c r="F418" s="29">
        <f t="shared" si="192"/>
        <v>2.4740227610094011E-3</v>
      </c>
      <c r="G418" s="30">
        <f t="shared" si="190"/>
        <v>1</v>
      </c>
      <c r="H418" s="48" t="str">
        <f t="shared" si="193"/>
        <v/>
      </c>
    </row>
    <row r="419" spans="1:8" s="31" customFormat="1" ht="15" x14ac:dyDescent="0.2">
      <c r="A419" s="66"/>
      <c r="B419" s="47" t="s">
        <v>85</v>
      </c>
      <c r="C419" s="28">
        <v>0</v>
      </c>
      <c r="D419" s="28">
        <v>1</v>
      </c>
      <c r="E419" s="29" t="str">
        <f t="shared" si="191"/>
        <v/>
      </c>
      <c r="F419" s="29">
        <f t="shared" si="192"/>
        <v>4.9480455220188031E-4</v>
      </c>
      <c r="G419" s="30">
        <f t="shared" si="190"/>
        <v>1</v>
      </c>
      <c r="H419" s="48" t="str">
        <f t="shared" si="193"/>
        <v/>
      </c>
    </row>
    <row r="420" spans="1:8" s="31" customFormat="1" ht="15" x14ac:dyDescent="0.2">
      <c r="A420" s="66"/>
      <c r="B420" s="47" t="s">
        <v>519</v>
      </c>
      <c r="C420" s="28">
        <v>7</v>
      </c>
      <c r="D420" s="28">
        <v>0</v>
      </c>
      <c r="E420" s="29">
        <f t="shared" ref="E420" si="228">+IF(C420=0,"",C420/C$355)</f>
        <v>1.8572565667285751E-3</v>
      </c>
      <c r="F420" s="29" t="str">
        <f t="shared" ref="F420" si="229">+IF(D420=0,"",D420/D$355)</f>
        <v/>
      </c>
      <c r="G420" s="30">
        <f t="shared" si="190"/>
        <v>-1</v>
      </c>
      <c r="H420" s="48">
        <f t="shared" ref="H420" si="230">+IF(OR(AND(E420=""),(G420="")),"",E420*G420)</f>
        <v>-1.8572565667285751E-3</v>
      </c>
    </row>
    <row r="421" spans="1:8" s="31" customFormat="1" ht="15" x14ac:dyDescent="0.2">
      <c r="A421" s="66"/>
      <c r="B421" s="47" t="s">
        <v>251</v>
      </c>
      <c r="C421" s="28">
        <v>0</v>
      </c>
      <c r="D421" s="28">
        <v>0</v>
      </c>
      <c r="E421" s="29" t="str">
        <f t="shared" si="191"/>
        <v/>
      </c>
      <c r="F421" s="29" t="str">
        <f t="shared" si="192"/>
        <v/>
      </c>
      <c r="G421" s="30" t="str">
        <f t="shared" si="190"/>
        <v xml:space="preserve"> </v>
      </c>
      <c r="H421" s="48" t="str">
        <f t="shared" si="193"/>
        <v/>
      </c>
    </row>
    <row r="422" spans="1:8" s="31" customFormat="1" ht="15" x14ac:dyDescent="0.2">
      <c r="A422" s="66"/>
      <c r="B422" s="47" t="s">
        <v>252</v>
      </c>
      <c r="C422" s="28">
        <v>2</v>
      </c>
      <c r="D422" s="28">
        <v>0</v>
      </c>
      <c r="E422" s="29">
        <f t="shared" si="191"/>
        <v>5.3064473335102144E-4</v>
      </c>
      <c r="F422" s="29" t="str">
        <f t="shared" si="192"/>
        <v/>
      </c>
      <c r="G422" s="30">
        <f t="shared" si="190"/>
        <v>-1</v>
      </c>
      <c r="H422" s="48">
        <f t="shared" si="193"/>
        <v>-5.3064473335102144E-4</v>
      </c>
    </row>
    <row r="423" spans="1:8" s="31" customFormat="1" ht="15" x14ac:dyDescent="0.2">
      <c r="A423" s="66"/>
      <c r="B423" s="47" t="s">
        <v>574</v>
      </c>
      <c r="C423" s="28">
        <v>2</v>
      </c>
      <c r="D423" s="28">
        <v>0</v>
      </c>
      <c r="E423" s="29">
        <f t="shared" si="191"/>
        <v>5.3064473335102144E-4</v>
      </c>
      <c r="F423" s="29" t="str">
        <f t="shared" si="192"/>
        <v/>
      </c>
      <c r="G423" s="30">
        <f t="shared" si="190"/>
        <v>-1</v>
      </c>
      <c r="H423" s="48">
        <f t="shared" si="193"/>
        <v>-5.3064473335102144E-4</v>
      </c>
    </row>
    <row r="424" spans="1:8" s="31" customFormat="1" ht="15" x14ac:dyDescent="0.2">
      <c r="A424" s="66"/>
      <c r="B424" s="47" t="s">
        <v>84</v>
      </c>
      <c r="C424" s="28">
        <v>0</v>
      </c>
      <c r="D424" s="28">
        <v>0</v>
      </c>
      <c r="E424" s="29" t="str">
        <f t="shared" si="191"/>
        <v/>
      </c>
      <c r="F424" s="29" t="str">
        <f t="shared" si="192"/>
        <v/>
      </c>
      <c r="G424" s="30" t="str">
        <f t="shared" si="190"/>
        <v xml:space="preserve"> </v>
      </c>
      <c r="H424" s="48" t="str">
        <f t="shared" si="193"/>
        <v/>
      </c>
    </row>
    <row r="425" spans="1:8" s="31" customFormat="1" ht="15" x14ac:dyDescent="0.2">
      <c r="A425" s="66"/>
      <c r="B425" s="47" t="s">
        <v>253</v>
      </c>
      <c r="C425" s="28">
        <v>0</v>
      </c>
      <c r="D425" s="28">
        <v>0</v>
      </c>
      <c r="E425" s="29" t="str">
        <f t="shared" si="191"/>
        <v/>
      </c>
      <c r="F425" s="29" t="str">
        <f t="shared" si="192"/>
        <v/>
      </c>
      <c r="G425" s="30" t="str">
        <f t="shared" si="190"/>
        <v xml:space="preserve"> </v>
      </c>
      <c r="H425" s="48" t="str">
        <f t="shared" si="193"/>
        <v/>
      </c>
    </row>
    <row r="426" spans="1:8" s="31" customFormat="1" ht="15" x14ac:dyDescent="0.2">
      <c r="A426" s="66"/>
      <c r="B426" s="47" t="s">
        <v>88</v>
      </c>
      <c r="C426" s="28">
        <v>0</v>
      </c>
      <c r="D426" s="28">
        <v>0</v>
      </c>
      <c r="E426" s="29" t="str">
        <f t="shared" si="191"/>
        <v/>
      </c>
      <c r="F426" s="29" t="str">
        <f t="shared" si="192"/>
        <v/>
      </c>
      <c r="G426" s="30" t="str">
        <f t="shared" si="190"/>
        <v xml:space="preserve"> </v>
      </c>
      <c r="H426" s="48" t="str">
        <f t="shared" si="193"/>
        <v/>
      </c>
    </row>
    <row r="427" spans="1:8" s="31" customFormat="1" ht="15" x14ac:dyDescent="0.2">
      <c r="A427" s="66"/>
      <c r="B427" s="47" t="s">
        <v>87</v>
      </c>
      <c r="C427" s="28">
        <v>8</v>
      </c>
      <c r="D427" s="28">
        <v>7</v>
      </c>
      <c r="E427" s="29">
        <f t="shared" si="191"/>
        <v>2.1225789334040858E-3</v>
      </c>
      <c r="F427" s="29">
        <f t="shared" si="192"/>
        <v>3.4636318654131617E-3</v>
      </c>
      <c r="G427" s="30">
        <f t="shared" si="190"/>
        <v>-0.125</v>
      </c>
      <c r="H427" s="48">
        <f t="shared" si="193"/>
        <v>-2.6532236667551072E-4</v>
      </c>
    </row>
    <row r="428" spans="1:8" s="31" customFormat="1" ht="15" x14ac:dyDescent="0.2">
      <c r="A428" s="66"/>
      <c r="B428" s="47" t="s">
        <v>475</v>
      </c>
      <c r="C428" s="28">
        <v>0</v>
      </c>
      <c r="D428" s="28">
        <v>0</v>
      </c>
      <c r="E428" s="29" t="str">
        <f t="shared" si="191"/>
        <v/>
      </c>
      <c r="F428" s="29" t="str">
        <f t="shared" si="192"/>
        <v/>
      </c>
      <c r="G428" s="30" t="str">
        <f t="shared" si="190"/>
        <v xml:space="preserve"> </v>
      </c>
      <c r="H428" s="48" t="str">
        <f t="shared" si="193"/>
        <v/>
      </c>
    </row>
    <row r="429" spans="1:8" s="31" customFormat="1" ht="15" x14ac:dyDescent="0.2">
      <c r="A429" s="66"/>
      <c r="B429" s="47" t="s">
        <v>254</v>
      </c>
      <c r="C429" s="28">
        <v>0</v>
      </c>
      <c r="D429" s="28">
        <v>0</v>
      </c>
      <c r="E429" s="29" t="str">
        <f t="shared" si="191"/>
        <v/>
      </c>
      <c r="F429" s="29" t="str">
        <f t="shared" si="192"/>
        <v/>
      </c>
      <c r="G429" s="30" t="str">
        <f t="shared" si="190"/>
        <v xml:space="preserve"> </v>
      </c>
      <c r="H429" s="48" t="str">
        <f t="shared" si="193"/>
        <v/>
      </c>
    </row>
    <row r="430" spans="1:8" s="31" customFormat="1" ht="15" x14ac:dyDescent="0.2">
      <c r="A430" s="66"/>
      <c r="B430" s="47" t="s">
        <v>255</v>
      </c>
      <c r="C430" s="28">
        <v>0</v>
      </c>
      <c r="D430" s="28">
        <v>0</v>
      </c>
      <c r="E430" s="29" t="str">
        <f t="shared" si="191"/>
        <v/>
      </c>
      <c r="F430" s="29" t="str">
        <f t="shared" si="192"/>
        <v/>
      </c>
      <c r="G430" s="30" t="str">
        <f t="shared" ref="G430:G498" si="231">+IF(AND(C430=0,D430=0)," ",IF(C430=0,1,IF(D430=0,-1,(D430-C430)/C430)))</f>
        <v xml:space="preserve"> </v>
      </c>
      <c r="H430" s="48" t="str">
        <f t="shared" si="193"/>
        <v/>
      </c>
    </row>
    <row r="431" spans="1:8" s="31" customFormat="1" ht="15" x14ac:dyDescent="0.2">
      <c r="A431" s="66"/>
      <c r="B431" s="47" t="s">
        <v>476</v>
      </c>
      <c r="C431" s="28">
        <v>0</v>
      </c>
      <c r="D431" s="28">
        <v>3</v>
      </c>
      <c r="E431" s="29" t="str">
        <f t="shared" si="191"/>
        <v/>
      </c>
      <c r="F431" s="29">
        <f t="shared" si="192"/>
        <v>1.4844136566056407E-3</v>
      </c>
      <c r="G431" s="30">
        <f t="shared" si="231"/>
        <v>1</v>
      </c>
      <c r="H431" s="48" t="str">
        <f t="shared" si="193"/>
        <v/>
      </c>
    </row>
    <row r="432" spans="1:8" s="31" customFormat="1" ht="15" x14ac:dyDescent="0.2">
      <c r="A432" s="66"/>
      <c r="B432" s="47" t="s">
        <v>86</v>
      </c>
      <c r="C432" s="28">
        <v>0</v>
      </c>
      <c r="D432" s="28">
        <v>0</v>
      </c>
      <c r="E432" s="29" t="str">
        <f t="shared" si="191"/>
        <v/>
      </c>
      <c r="F432" s="29" t="str">
        <f t="shared" si="192"/>
        <v/>
      </c>
      <c r="G432" s="30" t="str">
        <f t="shared" si="231"/>
        <v xml:space="preserve"> </v>
      </c>
      <c r="H432" s="48" t="str">
        <f t="shared" si="193"/>
        <v/>
      </c>
    </row>
    <row r="433" spans="1:8" s="31" customFormat="1" ht="15" x14ac:dyDescent="0.2">
      <c r="A433" s="66"/>
      <c r="B433" s="47" t="s">
        <v>575</v>
      </c>
      <c r="C433" s="28">
        <v>0</v>
      </c>
      <c r="D433" s="28">
        <v>0</v>
      </c>
      <c r="E433" s="29" t="str">
        <f t="shared" ref="E433:E510" si="232">+IF(C433=0,"",C433/C$355)</f>
        <v/>
      </c>
      <c r="F433" s="29" t="str">
        <f t="shared" ref="F433:F510" si="233">+IF(D433=0,"",D433/D$355)</f>
        <v/>
      </c>
      <c r="G433" s="30" t="str">
        <f t="shared" si="231"/>
        <v xml:space="preserve"> </v>
      </c>
      <c r="H433" s="48" t="str">
        <f t="shared" ref="H433:H510" si="234">+IF(OR(AND(E433=""),(G433="")),"",E433*G433)</f>
        <v/>
      </c>
    </row>
    <row r="434" spans="1:8" s="31" customFormat="1" ht="15" x14ac:dyDescent="0.2">
      <c r="A434" s="66"/>
      <c r="B434" s="47" t="s">
        <v>256</v>
      </c>
      <c r="C434" s="28">
        <v>0</v>
      </c>
      <c r="D434" s="28">
        <v>0</v>
      </c>
      <c r="E434" s="29" t="str">
        <f t="shared" si="232"/>
        <v/>
      </c>
      <c r="F434" s="29" t="str">
        <f t="shared" si="233"/>
        <v/>
      </c>
      <c r="G434" s="30" t="str">
        <f t="shared" si="231"/>
        <v xml:space="preserve"> </v>
      </c>
      <c r="H434" s="48" t="str">
        <f t="shared" si="234"/>
        <v/>
      </c>
    </row>
    <row r="435" spans="1:8" s="31" customFormat="1" ht="15" x14ac:dyDescent="0.2">
      <c r="A435" s="66"/>
      <c r="B435" s="47" t="s">
        <v>520</v>
      </c>
      <c r="C435" s="28">
        <v>0</v>
      </c>
      <c r="D435" s="28">
        <v>2</v>
      </c>
      <c r="E435" s="29" t="str">
        <f t="shared" ref="E435:E437" si="235">+IF(C435=0,"",C435/C$355)</f>
        <v/>
      </c>
      <c r="F435" s="29">
        <f t="shared" ref="F435:F437" si="236">+IF(D435=0,"",D435/D$355)</f>
        <v>9.8960910440376061E-4</v>
      </c>
      <c r="G435" s="30">
        <f t="shared" si="231"/>
        <v>1</v>
      </c>
      <c r="H435" s="48" t="str">
        <f t="shared" ref="H435:H437" si="237">+IF(OR(AND(E435=""),(G435="")),"",E435*G435)</f>
        <v/>
      </c>
    </row>
    <row r="436" spans="1:8" s="31" customFormat="1" ht="15" x14ac:dyDescent="0.2">
      <c r="A436" s="66"/>
      <c r="B436" s="47" t="s">
        <v>521</v>
      </c>
      <c r="C436" s="28">
        <v>0</v>
      </c>
      <c r="D436" s="28">
        <v>1</v>
      </c>
      <c r="E436" s="29" t="str">
        <f t="shared" si="235"/>
        <v/>
      </c>
      <c r="F436" s="29">
        <f t="shared" si="236"/>
        <v>4.9480455220188031E-4</v>
      </c>
      <c r="G436" s="30">
        <f t="shared" si="231"/>
        <v>1</v>
      </c>
      <c r="H436" s="48" t="str">
        <f t="shared" si="237"/>
        <v/>
      </c>
    </row>
    <row r="437" spans="1:8" s="31" customFormat="1" ht="15" x14ac:dyDescent="0.2">
      <c r="A437" s="66"/>
      <c r="B437" s="47" t="s">
        <v>522</v>
      </c>
      <c r="C437" s="28">
        <v>0</v>
      </c>
      <c r="D437" s="28">
        <v>0</v>
      </c>
      <c r="E437" s="29" t="str">
        <f t="shared" si="235"/>
        <v/>
      </c>
      <c r="F437" s="29" t="str">
        <f t="shared" si="236"/>
        <v/>
      </c>
      <c r="G437" s="30" t="str">
        <f t="shared" si="231"/>
        <v xml:space="preserve"> </v>
      </c>
      <c r="H437" s="48" t="str">
        <f t="shared" si="237"/>
        <v/>
      </c>
    </row>
    <row r="438" spans="1:8" s="31" customFormat="1" ht="15" x14ac:dyDescent="0.2">
      <c r="A438" s="66" t="s">
        <v>644</v>
      </c>
      <c r="B438" s="47" t="s">
        <v>652</v>
      </c>
      <c r="C438" s="28"/>
      <c r="D438" s="28">
        <v>0</v>
      </c>
      <c r="E438" s="29" t="str">
        <f t="shared" ref="E438:E439" si="238">+IF(C438=0,"",C438/C$355)</f>
        <v/>
      </c>
      <c r="F438" s="29" t="str">
        <f t="shared" ref="F438:F439" si="239">+IF(D438=0,"",D438/D$355)</f>
        <v/>
      </c>
      <c r="G438" s="30" t="str">
        <f t="shared" ref="G438:G439" si="240">+IF(AND(C438=0,D438=0)," ",IF(C438=0,1,IF(D438=0,-1,(D438-C438)/C438)))</f>
        <v xml:space="preserve"> </v>
      </c>
      <c r="H438" s="48" t="str">
        <f t="shared" ref="H438:H439" si="241">+IF(OR(AND(E438=""),(G438="")),"",E438*G438)</f>
        <v/>
      </c>
    </row>
    <row r="439" spans="1:8" s="31" customFormat="1" ht="15" x14ac:dyDescent="0.2">
      <c r="A439" s="66" t="s">
        <v>644</v>
      </c>
      <c r="B439" s="47" t="s">
        <v>653</v>
      </c>
      <c r="C439" s="28"/>
      <c r="D439" s="28">
        <v>0</v>
      </c>
      <c r="E439" s="29" t="str">
        <f t="shared" si="238"/>
        <v/>
      </c>
      <c r="F439" s="29" t="str">
        <f t="shared" si="239"/>
        <v/>
      </c>
      <c r="G439" s="30" t="str">
        <f t="shared" si="240"/>
        <v xml:space="preserve"> </v>
      </c>
      <c r="H439" s="48" t="str">
        <f t="shared" si="241"/>
        <v/>
      </c>
    </row>
    <row r="440" spans="1:8" s="31" customFormat="1" ht="15" x14ac:dyDescent="0.2">
      <c r="A440" s="66"/>
      <c r="B440" s="47" t="s">
        <v>257</v>
      </c>
      <c r="C440" s="28">
        <v>0</v>
      </c>
      <c r="D440" s="28">
        <v>0</v>
      </c>
      <c r="E440" s="29" t="str">
        <f t="shared" si="232"/>
        <v/>
      </c>
      <c r="F440" s="29" t="str">
        <f t="shared" si="233"/>
        <v/>
      </c>
      <c r="G440" s="30" t="str">
        <f t="shared" si="231"/>
        <v xml:space="preserve"> </v>
      </c>
      <c r="H440" s="48" t="str">
        <f t="shared" si="234"/>
        <v/>
      </c>
    </row>
    <row r="441" spans="1:8" s="31" customFormat="1" ht="15" x14ac:dyDescent="0.2">
      <c r="A441" s="66"/>
      <c r="B441" s="47" t="s">
        <v>258</v>
      </c>
      <c r="C441" s="28">
        <v>0</v>
      </c>
      <c r="D441" s="28">
        <v>0</v>
      </c>
      <c r="E441" s="29" t="str">
        <f t="shared" si="232"/>
        <v/>
      </c>
      <c r="F441" s="29" t="str">
        <f t="shared" si="233"/>
        <v/>
      </c>
      <c r="G441" s="30" t="str">
        <f t="shared" si="231"/>
        <v xml:space="preserve"> </v>
      </c>
      <c r="H441" s="48" t="str">
        <f t="shared" si="234"/>
        <v/>
      </c>
    </row>
    <row r="442" spans="1:8" s="31" customFormat="1" ht="15" x14ac:dyDescent="0.2">
      <c r="A442" s="66"/>
      <c r="B442" s="47" t="s">
        <v>542</v>
      </c>
      <c r="C442" s="28">
        <v>4</v>
      </c>
      <c r="D442" s="28">
        <v>0</v>
      </c>
      <c r="E442" s="29">
        <f t="shared" si="232"/>
        <v>1.0612894667020429E-3</v>
      </c>
      <c r="F442" s="29" t="str">
        <f t="shared" si="233"/>
        <v/>
      </c>
      <c r="G442" s="30">
        <f t="shared" si="231"/>
        <v>-1</v>
      </c>
      <c r="H442" s="48">
        <f t="shared" si="234"/>
        <v>-1.0612894667020429E-3</v>
      </c>
    </row>
    <row r="443" spans="1:8" s="31" customFormat="1" ht="30" x14ac:dyDescent="0.2">
      <c r="A443" s="66"/>
      <c r="B443" s="47" t="s">
        <v>259</v>
      </c>
      <c r="C443" s="28">
        <v>0</v>
      </c>
      <c r="D443" s="28">
        <v>0</v>
      </c>
      <c r="E443" s="29" t="str">
        <f t="shared" si="232"/>
        <v/>
      </c>
      <c r="F443" s="29" t="str">
        <f t="shared" si="233"/>
        <v/>
      </c>
      <c r="G443" s="30" t="str">
        <f t="shared" si="231"/>
        <v xml:space="preserve"> </v>
      </c>
      <c r="H443" s="48" t="str">
        <f t="shared" si="234"/>
        <v/>
      </c>
    </row>
    <row r="444" spans="1:8" s="31" customFormat="1" ht="15" x14ac:dyDescent="0.2">
      <c r="A444" s="66"/>
      <c r="B444" s="47" t="s">
        <v>477</v>
      </c>
      <c r="C444" s="28">
        <v>0</v>
      </c>
      <c r="D444" s="28">
        <v>0</v>
      </c>
      <c r="E444" s="29" t="str">
        <f t="shared" si="232"/>
        <v/>
      </c>
      <c r="F444" s="29" t="str">
        <f t="shared" si="233"/>
        <v/>
      </c>
      <c r="G444" s="30" t="str">
        <f t="shared" si="231"/>
        <v xml:space="preserve"> </v>
      </c>
      <c r="H444" s="48" t="str">
        <f t="shared" si="234"/>
        <v/>
      </c>
    </row>
    <row r="445" spans="1:8" s="31" customFormat="1" ht="15" x14ac:dyDescent="0.2">
      <c r="A445" s="66"/>
      <c r="B445" s="47" t="s">
        <v>525</v>
      </c>
      <c r="C445" s="28">
        <v>0</v>
      </c>
      <c r="D445" s="28">
        <v>0</v>
      </c>
      <c r="E445" s="29" t="str">
        <f t="shared" ref="E445" si="242">+IF(C445=0,"",C445/C$355)</f>
        <v/>
      </c>
      <c r="F445" s="29" t="str">
        <f t="shared" ref="F445" si="243">+IF(D445=0,"",D445/D$355)</f>
        <v/>
      </c>
      <c r="G445" s="30" t="str">
        <f t="shared" si="231"/>
        <v xml:space="preserve"> </v>
      </c>
      <c r="H445" s="48" t="str">
        <f t="shared" ref="H445" si="244">+IF(OR(AND(E445=""),(G445="")),"",E445*G445)</f>
        <v/>
      </c>
    </row>
    <row r="446" spans="1:8" s="31" customFormat="1" ht="15" x14ac:dyDescent="0.2">
      <c r="A446" s="66"/>
      <c r="B446" s="47" t="s">
        <v>630</v>
      </c>
      <c r="C446" s="28">
        <v>0</v>
      </c>
      <c r="D446" s="28">
        <v>0</v>
      </c>
      <c r="E446" s="29" t="str">
        <f t="shared" ref="E446:E448" si="245">+IF(C446=0,"",C446/C$355)</f>
        <v/>
      </c>
      <c r="F446" s="29" t="str">
        <f t="shared" ref="F446:F448" si="246">+IF(D446=0,"",D446/D$355)</f>
        <v/>
      </c>
      <c r="G446" s="30" t="str">
        <f t="shared" ref="G446:G448" si="247">+IF(AND(C446=0,D446=0)," ",IF(C446=0,1,IF(D446=0,-1,(D446-C446)/C446)))</f>
        <v xml:space="preserve"> </v>
      </c>
      <c r="H446" s="48" t="str">
        <f t="shared" ref="H446:H448" si="248">+IF(OR(AND(E446=""),(G446="")),"",E446*G446)</f>
        <v/>
      </c>
    </row>
    <row r="447" spans="1:8" s="31" customFormat="1" ht="15" x14ac:dyDescent="0.2">
      <c r="A447" s="66"/>
      <c r="B447" s="47" t="s">
        <v>624</v>
      </c>
      <c r="C447" s="28">
        <v>0</v>
      </c>
      <c r="D447" s="28">
        <v>0</v>
      </c>
      <c r="E447" s="29" t="str">
        <f t="shared" si="245"/>
        <v/>
      </c>
      <c r="F447" s="29" t="str">
        <f t="shared" si="246"/>
        <v/>
      </c>
      <c r="G447" s="30" t="str">
        <f t="shared" si="247"/>
        <v xml:space="preserve"> </v>
      </c>
      <c r="H447" s="48" t="str">
        <f t="shared" si="248"/>
        <v/>
      </c>
    </row>
    <row r="448" spans="1:8" s="31" customFormat="1" ht="15" x14ac:dyDescent="0.2">
      <c r="A448" s="66"/>
      <c r="B448" s="47" t="s">
        <v>625</v>
      </c>
      <c r="C448" s="28">
        <v>0</v>
      </c>
      <c r="D448" s="28">
        <v>0</v>
      </c>
      <c r="E448" s="29" t="str">
        <f t="shared" si="245"/>
        <v/>
      </c>
      <c r="F448" s="29" t="str">
        <f t="shared" si="246"/>
        <v/>
      </c>
      <c r="G448" s="30" t="str">
        <f t="shared" si="247"/>
        <v xml:space="preserve"> </v>
      </c>
      <c r="H448" s="48" t="str">
        <f t="shared" si="248"/>
        <v/>
      </c>
    </row>
    <row r="449" spans="1:8" s="31" customFormat="1" ht="15" x14ac:dyDescent="0.2">
      <c r="A449" s="66"/>
      <c r="B449" s="47" t="s">
        <v>260</v>
      </c>
      <c r="C449" s="28">
        <v>0</v>
      </c>
      <c r="D449" s="28">
        <v>0</v>
      </c>
      <c r="E449" s="29" t="str">
        <f t="shared" si="232"/>
        <v/>
      </c>
      <c r="F449" s="29" t="str">
        <f t="shared" si="233"/>
        <v/>
      </c>
      <c r="G449" s="30" t="str">
        <f t="shared" si="231"/>
        <v xml:space="preserve"> </v>
      </c>
      <c r="H449" s="48" t="str">
        <f t="shared" si="234"/>
        <v/>
      </c>
    </row>
    <row r="450" spans="1:8" s="31" customFormat="1" ht="15" x14ac:dyDescent="0.2">
      <c r="A450" s="66"/>
      <c r="B450" s="47" t="s">
        <v>261</v>
      </c>
      <c r="C450" s="28">
        <v>0</v>
      </c>
      <c r="D450" s="28">
        <v>0</v>
      </c>
      <c r="E450" s="29" t="str">
        <f t="shared" si="232"/>
        <v/>
      </c>
      <c r="F450" s="29" t="str">
        <f t="shared" si="233"/>
        <v/>
      </c>
      <c r="G450" s="30" t="str">
        <f t="shared" si="231"/>
        <v xml:space="preserve"> </v>
      </c>
      <c r="H450" s="48" t="str">
        <f t="shared" si="234"/>
        <v/>
      </c>
    </row>
    <row r="451" spans="1:8" s="31" customFormat="1" ht="15" x14ac:dyDescent="0.2">
      <c r="A451" s="66"/>
      <c r="B451" s="47" t="s">
        <v>262</v>
      </c>
      <c r="C451" s="28">
        <v>1</v>
      </c>
      <c r="D451" s="28">
        <v>8</v>
      </c>
      <c r="E451" s="29">
        <f t="shared" si="232"/>
        <v>2.6532236667551072E-4</v>
      </c>
      <c r="F451" s="29">
        <f t="shared" si="233"/>
        <v>3.9584364176150424E-3</v>
      </c>
      <c r="G451" s="30">
        <f t="shared" si="231"/>
        <v>7</v>
      </c>
      <c r="H451" s="48">
        <f t="shared" si="234"/>
        <v>1.8572565667285749E-3</v>
      </c>
    </row>
    <row r="452" spans="1:8" s="31" customFormat="1" ht="15" x14ac:dyDescent="0.2">
      <c r="A452" s="66"/>
      <c r="B452" s="47" t="s">
        <v>95</v>
      </c>
      <c r="C452" s="28">
        <v>7</v>
      </c>
      <c r="D452" s="28">
        <v>13</v>
      </c>
      <c r="E452" s="29">
        <f t="shared" si="232"/>
        <v>1.8572565667285751E-3</v>
      </c>
      <c r="F452" s="29">
        <f t="shared" si="233"/>
        <v>6.4324591786244431E-3</v>
      </c>
      <c r="G452" s="30">
        <f t="shared" si="231"/>
        <v>0.8571428571428571</v>
      </c>
      <c r="H452" s="48">
        <f t="shared" si="234"/>
        <v>1.5919342000530643E-3</v>
      </c>
    </row>
    <row r="453" spans="1:8" s="31" customFormat="1" ht="15" x14ac:dyDescent="0.2">
      <c r="A453" s="66"/>
      <c r="B453" s="47" t="s">
        <v>96</v>
      </c>
      <c r="C453" s="28">
        <v>0</v>
      </c>
      <c r="D453" s="28">
        <v>0</v>
      </c>
      <c r="E453" s="29" t="str">
        <f t="shared" si="232"/>
        <v/>
      </c>
      <c r="F453" s="29" t="str">
        <f t="shared" si="233"/>
        <v/>
      </c>
      <c r="G453" s="30" t="str">
        <f t="shared" si="231"/>
        <v xml:space="preserve"> </v>
      </c>
      <c r="H453" s="48" t="str">
        <f t="shared" si="234"/>
        <v/>
      </c>
    </row>
    <row r="454" spans="1:8" s="31" customFormat="1" ht="15" x14ac:dyDescent="0.2">
      <c r="A454" s="66"/>
      <c r="B454" s="47" t="s">
        <v>97</v>
      </c>
      <c r="C454" s="28">
        <v>5</v>
      </c>
      <c r="D454" s="28">
        <v>6</v>
      </c>
      <c r="E454" s="29">
        <f t="shared" si="232"/>
        <v>1.3266118333775537E-3</v>
      </c>
      <c r="F454" s="29">
        <f t="shared" si="233"/>
        <v>2.9688273132112814E-3</v>
      </c>
      <c r="G454" s="30">
        <f t="shared" si="231"/>
        <v>0.2</v>
      </c>
      <c r="H454" s="48">
        <f t="shared" si="234"/>
        <v>2.6532236667551077E-4</v>
      </c>
    </row>
    <row r="455" spans="1:8" s="31" customFormat="1" ht="15" x14ac:dyDescent="0.2">
      <c r="A455" s="66"/>
      <c r="B455" s="47" t="s">
        <v>263</v>
      </c>
      <c r="C455" s="28">
        <v>0</v>
      </c>
      <c r="D455" s="28">
        <v>0</v>
      </c>
      <c r="E455" s="29" t="str">
        <f t="shared" si="232"/>
        <v/>
      </c>
      <c r="F455" s="29" t="str">
        <f t="shared" si="233"/>
        <v/>
      </c>
      <c r="G455" s="30" t="str">
        <f t="shared" si="231"/>
        <v xml:space="preserve"> </v>
      </c>
      <c r="H455" s="48" t="str">
        <f t="shared" si="234"/>
        <v/>
      </c>
    </row>
    <row r="456" spans="1:8" s="31" customFormat="1" ht="15" x14ac:dyDescent="0.2">
      <c r="A456" s="66"/>
      <c r="B456" s="47" t="s">
        <v>526</v>
      </c>
      <c r="C456" s="28">
        <v>0</v>
      </c>
      <c r="D456" s="28">
        <v>0</v>
      </c>
      <c r="E456" s="29" t="str">
        <f t="shared" ref="E456:E457" si="249">+IF(C456=0,"",C456/C$355)</f>
        <v/>
      </c>
      <c r="F456" s="29" t="str">
        <f t="shared" ref="F456:F457" si="250">+IF(D456=0,"",D456/D$355)</f>
        <v/>
      </c>
      <c r="G456" s="30" t="str">
        <f t="shared" si="231"/>
        <v xml:space="preserve"> </v>
      </c>
      <c r="H456" s="48" t="str">
        <f t="shared" ref="H456:H457" si="251">+IF(OR(AND(E456=""),(G456="")),"",E456*G456)</f>
        <v/>
      </c>
    </row>
    <row r="457" spans="1:8" s="31" customFormat="1" ht="15" x14ac:dyDescent="0.2">
      <c r="A457" s="66"/>
      <c r="B457" s="47" t="s">
        <v>527</v>
      </c>
      <c r="C457" s="28">
        <v>0</v>
      </c>
      <c r="D457" s="28">
        <v>0</v>
      </c>
      <c r="E457" s="29" t="str">
        <f t="shared" si="249"/>
        <v/>
      </c>
      <c r="F457" s="29" t="str">
        <f t="shared" si="250"/>
        <v/>
      </c>
      <c r="G457" s="30" t="str">
        <f t="shared" si="231"/>
        <v xml:space="preserve"> </v>
      </c>
      <c r="H457" s="48" t="str">
        <f t="shared" si="251"/>
        <v/>
      </c>
    </row>
    <row r="458" spans="1:8" s="31" customFormat="1" ht="15" x14ac:dyDescent="0.2">
      <c r="A458" s="66"/>
      <c r="B458" s="47" t="s">
        <v>94</v>
      </c>
      <c r="C458" s="28">
        <v>0</v>
      </c>
      <c r="D458" s="28">
        <v>0</v>
      </c>
      <c r="E458" s="29" t="str">
        <f t="shared" si="232"/>
        <v/>
      </c>
      <c r="F458" s="29" t="str">
        <f t="shared" si="233"/>
        <v/>
      </c>
      <c r="G458" s="30" t="str">
        <f t="shared" si="231"/>
        <v xml:space="preserve"> </v>
      </c>
      <c r="H458" s="48" t="str">
        <f t="shared" si="234"/>
        <v/>
      </c>
    </row>
    <row r="459" spans="1:8" s="31" customFormat="1" ht="15" x14ac:dyDescent="0.2">
      <c r="A459" s="66"/>
      <c r="B459" s="47" t="s">
        <v>528</v>
      </c>
      <c r="C459" s="28">
        <v>0</v>
      </c>
      <c r="D459" s="28">
        <v>0</v>
      </c>
      <c r="E459" s="29" t="str">
        <f t="shared" ref="E459:E461" si="252">+IF(C459=0,"",C459/C$355)</f>
        <v/>
      </c>
      <c r="F459" s="29" t="str">
        <f t="shared" ref="F459:F461" si="253">+IF(D459=0,"",D459/D$355)</f>
        <v/>
      </c>
      <c r="G459" s="30" t="str">
        <f t="shared" si="231"/>
        <v xml:space="preserve"> </v>
      </c>
      <c r="H459" s="48" t="str">
        <f t="shared" ref="H459:H461" si="254">+IF(OR(AND(E459=""),(G459="")),"",E459*G459)</f>
        <v/>
      </c>
    </row>
    <row r="460" spans="1:8" s="31" customFormat="1" ht="15" x14ac:dyDescent="0.2">
      <c r="A460" s="66"/>
      <c r="B460" s="47" t="s">
        <v>529</v>
      </c>
      <c r="C460" s="28">
        <v>0</v>
      </c>
      <c r="D460" s="28">
        <v>0</v>
      </c>
      <c r="E460" s="29" t="str">
        <f t="shared" si="252"/>
        <v/>
      </c>
      <c r="F460" s="29" t="str">
        <f t="shared" si="253"/>
        <v/>
      </c>
      <c r="G460" s="30" t="str">
        <f t="shared" si="231"/>
        <v xml:space="preserve"> </v>
      </c>
      <c r="H460" s="48" t="str">
        <f t="shared" si="254"/>
        <v/>
      </c>
    </row>
    <row r="461" spans="1:8" s="31" customFormat="1" ht="15" x14ac:dyDescent="0.2">
      <c r="A461" s="66"/>
      <c r="B461" s="47" t="s">
        <v>530</v>
      </c>
      <c r="C461" s="28">
        <v>0</v>
      </c>
      <c r="D461" s="28">
        <v>0</v>
      </c>
      <c r="E461" s="29" t="str">
        <f t="shared" si="252"/>
        <v/>
      </c>
      <c r="F461" s="29" t="str">
        <f t="shared" si="253"/>
        <v/>
      </c>
      <c r="G461" s="30" t="str">
        <f t="shared" si="231"/>
        <v xml:space="preserve"> </v>
      </c>
      <c r="H461" s="48" t="str">
        <f t="shared" si="254"/>
        <v/>
      </c>
    </row>
    <row r="462" spans="1:8" s="31" customFormat="1" ht="15" x14ac:dyDescent="0.2">
      <c r="A462" s="66"/>
      <c r="B462" s="47" t="s">
        <v>637</v>
      </c>
      <c r="C462" s="28">
        <v>12</v>
      </c>
      <c r="D462" s="28">
        <v>8</v>
      </c>
      <c r="E462" s="29">
        <f t="shared" si="232"/>
        <v>3.1838684001061291E-3</v>
      </c>
      <c r="F462" s="29">
        <f t="shared" si="233"/>
        <v>3.9584364176150424E-3</v>
      </c>
      <c r="G462" s="30">
        <f t="shared" si="231"/>
        <v>-0.33333333333333331</v>
      </c>
      <c r="H462" s="48">
        <f t="shared" si="234"/>
        <v>-1.0612894667020429E-3</v>
      </c>
    </row>
    <row r="463" spans="1:8" s="31" customFormat="1" ht="15" x14ac:dyDescent="0.2">
      <c r="A463" s="66"/>
      <c r="B463" s="47" t="s">
        <v>101</v>
      </c>
      <c r="C463" s="28">
        <v>0</v>
      </c>
      <c r="D463" s="28">
        <v>0</v>
      </c>
      <c r="E463" s="29" t="str">
        <f t="shared" si="232"/>
        <v/>
      </c>
      <c r="F463" s="29" t="str">
        <f t="shared" si="233"/>
        <v/>
      </c>
      <c r="G463" s="30" t="str">
        <f t="shared" si="231"/>
        <v xml:space="preserve"> </v>
      </c>
      <c r="H463" s="48" t="str">
        <f t="shared" si="234"/>
        <v/>
      </c>
    </row>
    <row r="464" spans="1:8" s="31" customFormat="1" ht="15" x14ac:dyDescent="0.2">
      <c r="A464" s="66"/>
      <c r="B464" s="47" t="s">
        <v>109</v>
      </c>
      <c r="C464" s="28">
        <v>11</v>
      </c>
      <c r="D464" s="28">
        <v>6</v>
      </c>
      <c r="E464" s="29">
        <f t="shared" si="232"/>
        <v>2.9185460334306182E-3</v>
      </c>
      <c r="F464" s="29">
        <f t="shared" si="233"/>
        <v>2.9688273132112814E-3</v>
      </c>
      <c r="G464" s="30">
        <f t="shared" si="231"/>
        <v>-0.45454545454545453</v>
      </c>
      <c r="H464" s="48">
        <f t="shared" si="234"/>
        <v>-1.3266118333775537E-3</v>
      </c>
    </row>
    <row r="465" spans="1:8" s="31" customFormat="1" ht="15" x14ac:dyDescent="0.2">
      <c r="A465" s="66"/>
      <c r="B465" s="47" t="s">
        <v>108</v>
      </c>
      <c r="C465" s="28">
        <v>2</v>
      </c>
      <c r="D465" s="28">
        <v>4</v>
      </c>
      <c r="E465" s="29">
        <f t="shared" si="232"/>
        <v>5.3064473335102144E-4</v>
      </c>
      <c r="F465" s="29">
        <f t="shared" si="233"/>
        <v>1.9792182088075212E-3</v>
      </c>
      <c r="G465" s="30">
        <f t="shared" si="231"/>
        <v>1</v>
      </c>
      <c r="H465" s="48">
        <f t="shared" si="234"/>
        <v>5.3064473335102144E-4</v>
      </c>
    </row>
    <row r="466" spans="1:8" s="31" customFormat="1" ht="15" x14ac:dyDescent="0.2">
      <c r="A466" s="66"/>
      <c r="B466" s="47" t="s">
        <v>264</v>
      </c>
      <c r="C466" s="28">
        <v>6</v>
      </c>
      <c r="D466" s="28">
        <v>5</v>
      </c>
      <c r="E466" s="29">
        <f t="shared" si="232"/>
        <v>1.5919342000530645E-3</v>
      </c>
      <c r="F466" s="29">
        <f t="shared" si="233"/>
        <v>2.4740227610094011E-3</v>
      </c>
      <c r="G466" s="30">
        <f t="shared" si="231"/>
        <v>-0.16666666666666666</v>
      </c>
      <c r="H466" s="48">
        <f t="shared" si="234"/>
        <v>-2.6532236667551072E-4</v>
      </c>
    </row>
    <row r="467" spans="1:8" s="31" customFormat="1" ht="15" x14ac:dyDescent="0.2">
      <c r="A467" s="66"/>
      <c r="B467" s="47" t="s">
        <v>478</v>
      </c>
      <c r="C467" s="28">
        <v>1</v>
      </c>
      <c r="D467" s="28">
        <v>5</v>
      </c>
      <c r="E467" s="29">
        <f t="shared" si="232"/>
        <v>2.6532236667551072E-4</v>
      </c>
      <c r="F467" s="29">
        <f t="shared" si="233"/>
        <v>2.4740227610094011E-3</v>
      </c>
      <c r="G467" s="30">
        <f t="shared" si="231"/>
        <v>4</v>
      </c>
      <c r="H467" s="48">
        <f t="shared" si="234"/>
        <v>1.0612894667020429E-3</v>
      </c>
    </row>
    <row r="468" spans="1:8" s="31" customFormat="1" ht="30" x14ac:dyDescent="0.2">
      <c r="A468" s="66"/>
      <c r="B468" s="47" t="s">
        <v>543</v>
      </c>
      <c r="C468" s="28">
        <v>8</v>
      </c>
      <c r="D468" s="28">
        <v>3</v>
      </c>
      <c r="E468" s="29">
        <f t="shared" si="232"/>
        <v>2.1225789334040858E-3</v>
      </c>
      <c r="F468" s="29">
        <f t="shared" si="233"/>
        <v>1.4844136566056407E-3</v>
      </c>
      <c r="G468" s="30">
        <f t="shared" si="231"/>
        <v>-0.625</v>
      </c>
      <c r="H468" s="48">
        <f t="shared" si="234"/>
        <v>-1.3266118333775537E-3</v>
      </c>
    </row>
    <row r="469" spans="1:8" s="31" customFormat="1" ht="15" x14ac:dyDescent="0.2">
      <c r="A469" s="66"/>
      <c r="B469" s="47" t="s">
        <v>479</v>
      </c>
      <c r="C469" s="28">
        <v>0</v>
      </c>
      <c r="D469" s="28">
        <v>0</v>
      </c>
      <c r="E469" s="29" t="str">
        <f t="shared" si="232"/>
        <v/>
      </c>
      <c r="F469" s="29" t="str">
        <f t="shared" si="233"/>
        <v/>
      </c>
      <c r="G469" s="30" t="str">
        <f t="shared" si="231"/>
        <v xml:space="preserve"> </v>
      </c>
      <c r="H469" s="48" t="str">
        <f t="shared" si="234"/>
        <v/>
      </c>
    </row>
    <row r="470" spans="1:8" s="31" customFormat="1" ht="15" x14ac:dyDescent="0.2">
      <c r="A470" s="66"/>
      <c r="B470" s="47" t="s">
        <v>104</v>
      </c>
      <c r="C470" s="28">
        <v>1</v>
      </c>
      <c r="D470" s="28">
        <v>2</v>
      </c>
      <c r="E470" s="29">
        <f t="shared" si="232"/>
        <v>2.6532236667551072E-4</v>
      </c>
      <c r="F470" s="29">
        <f t="shared" si="233"/>
        <v>9.8960910440376061E-4</v>
      </c>
      <c r="G470" s="30">
        <f t="shared" si="231"/>
        <v>1</v>
      </c>
      <c r="H470" s="48">
        <f t="shared" si="234"/>
        <v>2.6532236667551072E-4</v>
      </c>
    </row>
    <row r="471" spans="1:8" s="31" customFormat="1" ht="18" customHeight="1" x14ac:dyDescent="0.2">
      <c r="A471" s="66"/>
      <c r="B471" s="47" t="s">
        <v>592</v>
      </c>
      <c r="C471" s="28">
        <v>0</v>
      </c>
      <c r="D471" s="28">
        <v>0</v>
      </c>
      <c r="E471" s="29" t="str">
        <f t="shared" si="232"/>
        <v/>
      </c>
      <c r="F471" s="29" t="str">
        <f t="shared" si="233"/>
        <v/>
      </c>
      <c r="G471" s="30" t="str">
        <f t="shared" si="231"/>
        <v xml:space="preserve"> </v>
      </c>
      <c r="H471" s="48" t="str">
        <f t="shared" si="234"/>
        <v/>
      </c>
    </row>
    <row r="472" spans="1:8" s="31" customFormat="1" ht="15" x14ac:dyDescent="0.2">
      <c r="A472" s="66"/>
      <c r="B472" s="47" t="s">
        <v>105</v>
      </c>
      <c r="C472" s="28">
        <v>0</v>
      </c>
      <c r="D472" s="28">
        <v>0</v>
      </c>
      <c r="E472" s="29" t="str">
        <f t="shared" si="232"/>
        <v/>
      </c>
      <c r="F472" s="29" t="str">
        <f t="shared" si="233"/>
        <v/>
      </c>
      <c r="G472" s="30" t="str">
        <f t="shared" si="231"/>
        <v xml:space="preserve"> </v>
      </c>
      <c r="H472" s="48" t="str">
        <f t="shared" si="234"/>
        <v/>
      </c>
    </row>
    <row r="473" spans="1:8" s="31" customFormat="1" ht="15" x14ac:dyDescent="0.2">
      <c r="A473" s="66"/>
      <c r="B473" s="47" t="s">
        <v>362</v>
      </c>
      <c r="C473" s="28">
        <v>0</v>
      </c>
      <c r="D473" s="28">
        <v>0</v>
      </c>
      <c r="E473" s="29" t="str">
        <f t="shared" si="232"/>
        <v/>
      </c>
      <c r="F473" s="29" t="str">
        <f t="shared" si="233"/>
        <v/>
      </c>
      <c r="G473" s="30" t="str">
        <f t="shared" si="231"/>
        <v xml:space="preserve"> </v>
      </c>
      <c r="H473" s="48" t="str">
        <f t="shared" si="234"/>
        <v/>
      </c>
    </row>
    <row r="474" spans="1:8" s="31" customFormat="1" ht="15" x14ac:dyDescent="0.2">
      <c r="A474" s="66"/>
      <c r="B474" s="47" t="s">
        <v>103</v>
      </c>
      <c r="C474" s="28">
        <v>9</v>
      </c>
      <c r="D474" s="28">
        <v>6</v>
      </c>
      <c r="E474" s="29">
        <f t="shared" si="232"/>
        <v>2.3879013000795966E-3</v>
      </c>
      <c r="F474" s="29">
        <f t="shared" si="233"/>
        <v>2.9688273132112814E-3</v>
      </c>
      <c r="G474" s="30">
        <f t="shared" si="231"/>
        <v>-0.33333333333333331</v>
      </c>
      <c r="H474" s="48">
        <f t="shared" si="234"/>
        <v>-7.9596710002653216E-4</v>
      </c>
    </row>
    <row r="475" spans="1:8" s="31" customFormat="1" ht="15" x14ac:dyDescent="0.2">
      <c r="A475" s="66"/>
      <c r="B475" s="47" t="s">
        <v>265</v>
      </c>
      <c r="C475" s="28">
        <v>2</v>
      </c>
      <c r="D475" s="28">
        <v>0</v>
      </c>
      <c r="E475" s="29">
        <f t="shared" si="232"/>
        <v>5.3064473335102144E-4</v>
      </c>
      <c r="F475" s="29" t="str">
        <f t="shared" si="233"/>
        <v/>
      </c>
      <c r="G475" s="30">
        <f t="shared" si="231"/>
        <v>-1</v>
      </c>
      <c r="H475" s="48">
        <f t="shared" si="234"/>
        <v>-5.3064473335102144E-4</v>
      </c>
    </row>
    <row r="476" spans="1:8" s="31" customFormat="1" ht="15" x14ac:dyDescent="0.2">
      <c r="A476" s="66"/>
      <c r="B476" s="47" t="s">
        <v>638</v>
      </c>
      <c r="C476" s="28">
        <v>0</v>
      </c>
      <c r="D476" s="28">
        <v>0</v>
      </c>
      <c r="E476" s="29" t="str">
        <f t="shared" si="232"/>
        <v/>
      </c>
      <c r="F476" s="29" t="str">
        <f t="shared" si="233"/>
        <v/>
      </c>
      <c r="G476" s="30" t="str">
        <f t="shared" si="231"/>
        <v xml:space="preserve"> </v>
      </c>
      <c r="H476" s="48" t="str">
        <f t="shared" si="234"/>
        <v/>
      </c>
    </row>
    <row r="477" spans="1:8" s="31" customFormat="1" ht="15" x14ac:dyDescent="0.2">
      <c r="A477" s="66"/>
      <c r="B477" s="47" t="s">
        <v>326</v>
      </c>
      <c r="C477" s="28">
        <v>0</v>
      </c>
      <c r="D477" s="28">
        <v>0</v>
      </c>
      <c r="E477" s="29" t="str">
        <f t="shared" si="232"/>
        <v/>
      </c>
      <c r="F477" s="29" t="str">
        <f t="shared" si="233"/>
        <v/>
      </c>
      <c r="G477" s="30" t="str">
        <f t="shared" si="231"/>
        <v xml:space="preserve"> </v>
      </c>
      <c r="H477" s="48" t="str">
        <f t="shared" si="234"/>
        <v/>
      </c>
    </row>
    <row r="478" spans="1:8" s="31" customFormat="1" ht="15" x14ac:dyDescent="0.2">
      <c r="A478" s="66"/>
      <c r="B478" s="47" t="s">
        <v>112</v>
      </c>
      <c r="C478" s="28">
        <v>11</v>
      </c>
      <c r="D478" s="28">
        <v>7</v>
      </c>
      <c r="E478" s="29">
        <f t="shared" si="232"/>
        <v>2.9185460334306182E-3</v>
      </c>
      <c r="F478" s="29">
        <f t="shared" si="233"/>
        <v>3.4636318654131617E-3</v>
      </c>
      <c r="G478" s="30">
        <f t="shared" si="231"/>
        <v>-0.36363636363636365</v>
      </c>
      <c r="H478" s="48">
        <f t="shared" si="234"/>
        <v>-1.0612894667020431E-3</v>
      </c>
    </row>
    <row r="479" spans="1:8" s="31" customFormat="1" ht="15" x14ac:dyDescent="0.2">
      <c r="A479" s="66"/>
      <c r="B479" s="47" t="s">
        <v>100</v>
      </c>
      <c r="C479" s="28">
        <v>0</v>
      </c>
      <c r="D479" s="28">
        <v>0</v>
      </c>
      <c r="E479" s="29" t="str">
        <f t="shared" si="232"/>
        <v/>
      </c>
      <c r="F479" s="29" t="str">
        <f t="shared" si="233"/>
        <v/>
      </c>
      <c r="G479" s="30" t="str">
        <f t="shared" si="231"/>
        <v xml:space="preserve"> </v>
      </c>
      <c r="H479" s="48" t="str">
        <f t="shared" si="234"/>
        <v/>
      </c>
    </row>
    <row r="480" spans="1:8" s="31" customFormat="1" ht="15" x14ac:dyDescent="0.2">
      <c r="A480" s="66"/>
      <c r="B480" s="47" t="s">
        <v>266</v>
      </c>
      <c r="C480" s="28">
        <v>49</v>
      </c>
      <c r="D480" s="28">
        <v>83</v>
      </c>
      <c r="E480" s="29">
        <f t="shared" si="232"/>
        <v>1.3000795967100026E-2</v>
      </c>
      <c r="F480" s="29">
        <f t="shared" si="233"/>
        <v>4.1068777832756059E-2</v>
      </c>
      <c r="G480" s="30">
        <f t="shared" si="231"/>
        <v>0.69387755102040816</v>
      </c>
      <c r="H480" s="48">
        <f t="shared" si="234"/>
        <v>9.0209604669673656E-3</v>
      </c>
    </row>
    <row r="481" spans="1:8" s="31" customFormat="1" ht="15" x14ac:dyDescent="0.2">
      <c r="A481" s="66"/>
      <c r="B481" s="47" t="s">
        <v>480</v>
      </c>
      <c r="C481" s="28">
        <v>0</v>
      </c>
      <c r="D481" s="28">
        <v>0</v>
      </c>
      <c r="E481" s="29" t="str">
        <f t="shared" si="232"/>
        <v/>
      </c>
      <c r="F481" s="29" t="str">
        <f t="shared" si="233"/>
        <v/>
      </c>
      <c r="G481" s="30" t="str">
        <f t="shared" si="231"/>
        <v xml:space="preserve"> </v>
      </c>
      <c r="H481" s="48" t="str">
        <f t="shared" si="234"/>
        <v/>
      </c>
    </row>
    <row r="482" spans="1:8" s="31" customFormat="1" ht="15" x14ac:dyDescent="0.2">
      <c r="A482" s="66"/>
      <c r="B482" s="47" t="s">
        <v>106</v>
      </c>
      <c r="C482" s="28">
        <v>0</v>
      </c>
      <c r="D482" s="28">
        <v>0</v>
      </c>
      <c r="E482" s="29" t="str">
        <f t="shared" si="232"/>
        <v/>
      </c>
      <c r="F482" s="29" t="str">
        <f t="shared" si="233"/>
        <v/>
      </c>
      <c r="G482" s="30" t="str">
        <f t="shared" si="231"/>
        <v xml:space="preserve"> </v>
      </c>
      <c r="H482" s="48" t="str">
        <f t="shared" si="234"/>
        <v/>
      </c>
    </row>
    <row r="483" spans="1:8" s="31" customFormat="1" ht="15" x14ac:dyDescent="0.2">
      <c r="A483" s="66"/>
      <c r="B483" s="47" t="s">
        <v>110</v>
      </c>
      <c r="C483" s="28">
        <v>0</v>
      </c>
      <c r="D483" s="28">
        <v>0</v>
      </c>
      <c r="E483" s="29" t="str">
        <f t="shared" si="232"/>
        <v/>
      </c>
      <c r="F483" s="29" t="str">
        <f t="shared" si="233"/>
        <v/>
      </c>
      <c r="G483" s="30" t="str">
        <f t="shared" si="231"/>
        <v xml:space="preserve"> </v>
      </c>
      <c r="H483" s="48" t="str">
        <f t="shared" si="234"/>
        <v/>
      </c>
    </row>
    <row r="484" spans="1:8" s="31" customFormat="1" ht="15" x14ac:dyDescent="0.2">
      <c r="A484" s="66"/>
      <c r="B484" s="47" t="s">
        <v>98</v>
      </c>
      <c r="C484" s="28">
        <v>0</v>
      </c>
      <c r="D484" s="28">
        <v>2</v>
      </c>
      <c r="E484" s="29" t="str">
        <f t="shared" si="232"/>
        <v/>
      </c>
      <c r="F484" s="29">
        <f t="shared" si="233"/>
        <v>9.8960910440376061E-4</v>
      </c>
      <c r="G484" s="30">
        <f t="shared" si="231"/>
        <v>1</v>
      </c>
      <c r="H484" s="48" t="str">
        <f t="shared" si="234"/>
        <v/>
      </c>
    </row>
    <row r="485" spans="1:8" s="31" customFormat="1" ht="15" x14ac:dyDescent="0.2">
      <c r="A485" s="66"/>
      <c r="B485" s="47" t="s">
        <v>102</v>
      </c>
      <c r="C485" s="28">
        <v>0</v>
      </c>
      <c r="D485" s="28">
        <v>6</v>
      </c>
      <c r="E485" s="29" t="str">
        <f t="shared" si="232"/>
        <v/>
      </c>
      <c r="F485" s="29">
        <f t="shared" si="233"/>
        <v>2.9688273132112814E-3</v>
      </c>
      <c r="G485" s="30">
        <f t="shared" si="231"/>
        <v>1</v>
      </c>
      <c r="H485" s="48" t="str">
        <f t="shared" si="234"/>
        <v/>
      </c>
    </row>
    <row r="486" spans="1:8" s="31" customFormat="1" ht="15" x14ac:dyDescent="0.2">
      <c r="A486" s="66"/>
      <c r="B486" s="47" t="s">
        <v>107</v>
      </c>
      <c r="C486" s="28">
        <v>0</v>
      </c>
      <c r="D486" s="28">
        <v>0</v>
      </c>
      <c r="E486" s="29" t="str">
        <f t="shared" si="232"/>
        <v/>
      </c>
      <c r="F486" s="29" t="str">
        <f t="shared" si="233"/>
        <v/>
      </c>
      <c r="G486" s="30" t="str">
        <f t="shared" si="231"/>
        <v xml:space="preserve"> </v>
      </c>
      <c r="H486" s="48" t="str">
        <f t="shared" si="234"/>
        <v/>
      </c>
    </row>
    <row r="487" spans="1:8" s="31" customFormat="1" ht="15" x14ac:dyDescent="0.2">
      <c r="A487" s="66"/>
      <c r="B487" s="47" t="s">
        <v>111</v>
      </c>
      <c r="C487" s="28">
        <v>0</v>
      </c>
      <c r="D487" s="28">
        <v>0</v>
      </c>
      <c r="E487" s="29" t="str">
        <f t="shared" si="232"/>
        <v/>
      </c>
      <c r="F487" s="29" t="str">
        <f t="shared" si="233"/>
        <v/>
      </c>
      <c r="G487" s="30" t="str">
        <f t="shared" si="231"/>
        <v xml:space="preserve"> </v>
      </c>
      <c r="H487" s="48" t="str">
        <f t="shared" si="234"/>
        <v/>
      </c>
    </row>
    <row r="488" spans="1:8" s="31" customFormat="1" ht="15" x14ac:dyDescent="0.2">
      <c r="A488" s="66"/>
      <c r="B488" s="47" t="s">
        <v>267</v>
      </c>
      <c r="C488" s="28">
        <v>40</v>
      </c>
      <c r="D488" s="28">
        <v>22</v>
      </c>
      <c r="E488" s="29">
        <f t="shared" si="232"/>
        <v>1.061289466702043E-2</v>
      </c>
      <c r="F488" s="29">
        <f t="shared" si="233"/>
        <v>1.0885700148441365E-2</v>
      </c>
      <c r="G488" s="30">
        <f t="shared" si="231"/>
        <v>-0.45</v>
      </c>
      <c r="H488" s="48">
        <f t="shared" si="234"/>
        <v>-4.7758026001591932E-3</v>
      </c>
    </row>
    <row r="489" spans="1:8" s="31" customFormat="1" ht="30" x14ac:dyDescent="0.2">
      <c r="A489" s="66"/>
      <c r="B489" s="47" t="s">
        <v>481</v>
      </c>
      <c r="C489" s="28">
        <v>12</v>
      </c>
      <c r="D489" s="28">
        <v>1</v>
      </c>
      <c r="E489" s="29">
        <f t="shared" si="232"/>
        <v>3.1838684001061291E-3</v>
      </c>
      <c r="F489" s="29">
        <f t="shared" si="233"/>
        <v>4.9480455220188031E-4</v>
      </c>
      <c r="G489" s="30">
        <f t="shared" si="231"/>
        <v>-0.91666666666666663</v>
      </c>
      <c r="H489" s="48">
        <f t="shared" si="234"/>
        <v>-2.9185460334306182E-3</v>
      </c>
    </row>
    <row r="490" spans="1:8" s="31" customFormat="1" ht="15" x14ac:dyDescent="0.2">
      <c r="A490" s="66"/>
      <c r="B490" s="47" t="s">
        <v>268</v>
      </c>
      <c r="C490" s="28">
        <v>0</v>
      </c>
      <c r="D490" s="28">
        <v>6</v>
      </c>
      <c r="E490" s="29" t="str">
        <f t="shared" si="232"/>
        <v/>
      </c>
      <c r="F490" s="29">
        <f t="shared" si="233"/>
        <v>2.9688273132112814E-3</v>
      </c>
      <c r="G490" s="30">
        <f t="shared" si="231"/>
        <v>1</v>
      </c>
      <c r="H490" s="48" t="str">
        <f t="shared" si="234"/>
        <v/>
      </c>
    </row>
    <row r="491" spans="1:8" s="31" customFormat="1" ht="15" x14ac:dyDescent="0.2">
      <c r="A491" s="66"/>
      <c r="B491" s="47" t="s">
        <v>269</v>
      </c>
      <c r="C491" s="28">
        <v>0</v>
      </c>
      <c r="D491" s="28">
        <v>0</v>
      </c>
      <c r="E491" s="29" t="str">
        <f t="shared" si="232"/>
        <v/>
      </c>
      <c r="F491" s="29" t="str">
        <f t="shared" si="233"/>
        <v/>
      </c>
      <c r="G491" s="30" t="str">
        <f t="shared" si="231"/>
        <v xml:space="preserve"> </v>
      </c>
      <c r="H491" s="48" t="str">
        <f t="shared" si="234"/>
        <v/>
      </c>
    </row>
    <row r="492" spans="1:8" s="31" customFormat="1" ht="15" x14ac:dyDescent="0.2">
      <c r="A492" s="66"/>
      <c r="B492" s="47" t="s">
        <v>482</v>
      </c>
      <c r="C492" s="28">
        <v>2</v>
      </c>
      <c r="D492" s="28">
        <v>1</v>
      </c>
      <c r="E492" s="29">
        <f t="shared" si="232"/>
        <v>5.3064473335102144E-4</v>
      </c>
      <c r="F492" s="29">
        <f t="shared" si="233"/>
        <v>4.9480455220188031E-4</v>
      </c>
      <c r="G492" s="30">
        <f t="shared" si="231"/>
        <v>-0.5</v>
      </c>
      <c r="H492" s="48">
        <f t="shared" si="234"/>
        <v>-2.6532236667551072E-4</v>
      </c>
    </row>
    <row r="493" spans="1:8" s="31" customFormat="1" ht="15" x14ac:dyDescent="0.2">
      <c r="A493" s="66"/>
      <c r="B493" s="47" t="s">
        <v>270</v>
      </c>
      <c r="C493" s="28">
        <v>44</v>
      </c>
      <c r="D493" s="28">
        <v>14</v>
      </c>
      <c r="E493" s="29">
        <f t="shared" si="232"/>
        <v>1.1674184133722473E-2</v>
      </c>
      <c r="F493" s="29">
        <f t="shared" si="233"/>
        <v>6.9272637308263234E-3</v>
      </c>
      <c r="G493" s="30">
        <f t="shared" si="231"/>
        <v>-0.68181818181818177</v>
      </c>
      <c r="H493" s="48">
        <f t="shared" si="234"/>
        <v>-7.9596710002653222E-3</v>
      </c>
    </row>
    <row r="494" spans="1:8" s="31" customFormat="1" ht="15" x14ac:dyDescent="0.2">
      <c r="A494" s="66"/>
      <c r="B494" s="47" t="s">
        <v>271</v>
      </c>
      <c r="C494" s="28">
        <v>5</v>
      </c>
      <c r="D494" s="28">
        <v>0</v>
      </c>
      <c r="E494" s="29">
        <f t="shared" si="232"/>
        <v>1.3266118333775537E-3</v>
      </c>
      <c r="F494" s="29" t="str">
        <f t="shared" si="233"/>
        <v/>
      </c>
      <c r="G494" s="30">
        <f t="shared" si="231"/>
        <v>-1</v>
      </c>
      <c r="H494" s="48">
        <f t="shared" si="234"/>
        <v>-1.3266118333775537E-3</v>
      </c>
    </row>
    <row r="495" spans="1:8" s="31" customFormat="1" ht="15" x14ac:dyDescent="0.2">
      <c r="A495" s="66"/>
      <c r="B495" s="47" t="s">
        <v>272</v>
      </c>
      <c r="C495" s="28">
        <v>7</v>
      </c>
      <c r="D495" s="28">
        <v>3</v>
      </c>
      <c r="E495" s="29">
        <f t="shared" si="232"/>
        <v>1.8572565667285751E-3</v>
      </c>
      <c r="F495" s="29">
        <f t="shared" si="233"/>
        <v>1.4844136566056407E-3</v>
      </c>
      <c r="G495" s="30">
        <f t="shared" si="231"/>
        <v>-0.5714285714285714</v>
      </c>
      <c r="H495" s="48">
        <f t="shared" si="234"/>
        <v>-1.0612894667020429E-3</v>
      </c>
    </row>
    <row r="496" spans="1:8" s="31" customFormat="1" ht="15" x14ac:dyDescent="0.2">
      <c r="A496" s="66"/>
      <c r="B496" s="47" t="s">
        <v>99</v>
      </c>
      <c r="C496" s="28">
        <v>0</v>
      </c>
      <c r="D496" s="28">
        <v>0</v>
      </c>
      <c r="E496" s="29" t="str">
        <f t="shared" si="232"/>
        <v/>
      </c>
      <c r="F496" s="29" t="str">
        <f t="shared" si="233"/>
        <v/>
      </c>
      <c r="G496" s="30" t="str">
        <f t="shared" si="231"/>
        <v xml:space="preserve"> </v>
      </c>
      <c r="H496" s="48" t="str">
        <f t="shared" si="234"/>
        <v/>
      </c>
    </row>
    <row r="497" spans="1:8" s="31" customFormat="1" ht="15" x14ac:dyDescent="0.2">
      <c r="A497" s="66"/>
      <c r="B497" s="47" t="s">
        <v>273</v>
      </c>
      <c r="C497" s="28">
        <v>0</v>
      </c>
      <c r="D497" s="28">
        <v>0</v>
      </c>
      <c r="E497" s="29" t="str">
        <f t="shared" si="232"/>
        <v/>
      </c>
      <c r="F497" s="29" t="str">
        <f t="shared" si="233"/>
        <v/>
      </c>
      <c r="G497" s="30" t="str">
        <f t="shared" si="231"/>
        <v xml:space="preserve"> </v>
      </c>
      <c r="H497" s="48" t="str">
        <f t="shared" si="234"/>
        <v/>
      </c>
    </row>
    <row r="498" spans="1:8" s="31" customFormat="1" ht="15" x14ac:dyDescent="0.2">
      <c r="A498" s="66"/>
      <c r="B498" s="47" t="s">
        <v>274</v>
      </c>
      <c r="C498" s="28">
        <v>0</v>
      </c>
      <c r="D498" s="28">
        <v>2</v>
      </c>
      <c r="E498" s="29" t="str">
        <f t="shared" si="232"/>
        <v/>
      </c>
      <c r="F498" s="29">
        <f t="shared" si="233"/>
        <v>9.8960910440376061E-4</v>
      </c>
      <c r="G498" s="30">
        <f t="shared" si="231"/>
        <v>1</v>
      </c>
      <c r="H498" s="48" t="str">
        <f t="shared" si="234"/>
        <v/>
      </c>
    </row>
    <row r="499" spans="1:8" s="31" customFormat="1" ht="15" x14ac:dyDescent="0.2">
      <c r="A499" s="66"/>
      <c r="B499" s="47" t="s">
        <v>544</v>
      </c>
      <c r="C499" s="28">
        <v>27</v>
      </c>
      <c r="D499" s="28">
        <v>11</v>
      </c>
      <c r="E499" s="29">
        <f t="shared" si="232"/>
        <v>7.1637039002387902E-3</v>
      </c>
      <c r="F499" s="29">
        <f t="shared" si="233"/>
        <v>5.4428500742206825E-3</v>
      </c>
      <c r="G499" s="30">
        <f t="shared" ref="G499:G563" si="255">+IF(AND(C499=0,D499=0)," ",IF(C499=0,1,IF(D499=0,-1,(D499-C499)/C499)))</f>
        <v>-0.59259259259259256</v>
      </c>
      <c r="H499" s="48">
        <f t="shared" si="234"/>
        <v>-4.2451578668081715E-3</v>
      </c>
    </row>
    <row r="500" spans="1:8" s="31" customFormat="1" ht="15" x14ac:dyDescent="0.2">
      <c r="A500" s="66"/>
      <c r="B500" s="47" t="s">
        <v>275</v>
      </c>
      <c r="C500" s="28">
        <v>0</v>
      </c>
      <c r="D500" s="28">
        <v>0</v>
      </c>
      <c r="E500" s="29" t="str">
        <f t="shared" si="232"/>
        <v/>
      </c>
      <c r="F500" s="29" t="str">
        <f t="shared" si="233"/>
        <v/>
      </c>
      <c r="G500" s="30" t="str">
        <f t="shared" si="255"/>
        <v xml:space="preserve"> </v>
      </c>
      <c r="H500" s="48" t="str">
        <f t="shared" si="234"/>
        <v/>
      </c>
    </row>
    <row r="501" spans="1:8" s="31" customFormat="1" ht="15" x14ac:dyDescent="0.2">
      <c r="A501" s="66"/>
      <c r="B501" s="47" t="s">
        <v>276</v>
      </c>
      <c r="C501" s="28">
        <v>0</v>
      </c>
      <c r="D501" s="28">
        <v>0</v>
      </c>
      <c r="E501" s="29" t="str">
        <f t="shared" si="232"/>
        <v/>
      </c>
      <c r="F501" s="29" t="str">
        <f t="shared" si="233"/>
        <v/>
      </c>
      <c r="G501" s="30" t="str">
        <f t="shared" si="255"/>
        <v xml:space="preserve"> </v>
      </c>
      <c r="H501" s="48" t="str">
        <f t="shared" si="234"/>
        <v/>
      </c>
    </row>
    <row r="502" spans="1:8" s="31" customFormat="1" ht="15" x14ac:dyDescent="0.2">
      <c r="A502" s="66"/>
      <c r="B502" s="47" t="s">
        <v>639</v>
      </c>
      <c r="C502" s="28">
        <v>0</v>
      </c>
      <c r="D502" s="28">
        <v>0</v>
      </c>
      <c r="E502" s="29" t="str">
        <f t="shared" si="232"/>
        <v/>
      </c>
      <c r="F502" s="29" t="str">
        <f t="shared" si="233"/>
        <v/>
      </c>
      <c r="G502" s="30" t="str">
        <f t="shared" si="255"/>
        <v xml:space="preserve"> </v>
      </c>
      <c r="H502" s="48" t="str">
        <f t="shared" si="234"/>
        <v/>
      </c>
    </row>
    <row r="503" spans="1:8" s="31" customFormat="1" ht="15" x14ac:dyDescent="0.2">
      <c r="A503" s="66"/>
      <c r="B503" s="47" t="s">
        <v>277</v>
      </c>
      <c r="C503" s="28">
        <v>0</v>
      </c>
      <c r="D503" s="28">
        <v>0</v>
      </c>
      <c r="E503" s="29" t="str">
        <f t="shared" si="232"/>
        <v/>
      </c>
      <c r="F503" s="29" t="str">
        <f t="shared" si="233"/>
        <v/>
      </c>
      <c r="G503" s="30" t="str">
        <f t="shared" si="255"/>
        <v xml:space="preserve"> </v>
      </c>
      <c r="H503" s="48" t="str">
        <f t="shared" si="234"/>
        <v/>
      </c>
    </row>
    <row r="504" spans="1:8" s="31" customFormat="1" ht="15" x14ac:dyDescent="0.2">
      <c r="A504" s="66"/>
      <c r="B504" s="47" t="s">
        <v>121</v>
      </c>
      <c r="C504" s="28">
        <v>0</v>
      </c>
      <c r="D504" s="28">
        <v>2</v>
      </c>
      <c r="E504" s="29" t="str">
        <f t="shared" si="232"/>
        <v/>
      </c>
      <c r="F504" s="29">
        <f t="shared" si="233"/>
        <v>9.8960910440376061E-4</v>
      </c>
      <c r="G504" s="30">
        <f t="shared" si="255"/>
        <v>1</v>
      </c>
      <c r="H504" s="48" t="str">
        <f t="shared" si="234"/>
        <v/>
      </c>
    </row>
    <row r="505" spans="1:8" s="31" customFormat="1" ht="30" x14ac:dyDescent="0.2">
      <c r="A505" s="66"/>
      <c r="B505" s="47" t="s">
        <v>122</v>
      </c>
      <c r="C505" s="28">
        <v>0</v>
      </c>
      <c r="D505" s="28">
        <v>0</v>
      </c>
      <c r="E505" s="29" t="str">
        <f t="shared" si="232"/>
        <v/>
      </c>
      <c r="F505" s="29" t="str">
        <f t="shared" si="233"/>
        <v/>
      </c>
      <c r="G505" s="30" t="str">
        <f t="shared" si="255"/>
        <v xml:space="preserve"> </v>
      </c>
      <c r="H505" s="48" t="str">
        <f t="shared" si="234"/>
        <v/>
      </c>
    </row>
    <row r="506" spans="1:8" s="31" customFormat="1" ht="15" x14ac:dyDescent="0.2">
      <c r="A506" s="66"/>
      <c r="B506" s="47" t="s">
        <v>278</v>
      </c>
      <c r="C506" s="28">
        <v>0</v>
      </c>
      <c r="D506" s="28">
        <v>0</v>
      </c>
      <c r="E506" s="29" t="str">
        <f t="shared" si="232"/>
        <v/>
      </c>
      <c r="F506" s="29" t="str">
        <f t="shared" si="233"/>
        <v/>
      </c>
      <c r="G506" s="30" t="str">
        <f t="shared" si="255"/>
        <v xml:space="preserve"> </v>
      </c>
      <c r="H506" s="48" t="str">
        <f t="shared" si="234"/>
        <v/>
      </c>
    </row>
    <row r="507" spans="1:8" s="31" customFormat="1" ht="15" x14ac:dyDescent="0.2">
      <c r="A507" s="66"/>
      <c r="B507" s="47" t="s">
        <v>279</v>
      </c>
      <c r="C507" s="28">
        <v>0</v>
      </c>
      <c r="D507" s="28">
        <v>3</v>
      </c>
      <c r="E507" s="29" t="str">
        <f t="shared" si="232"/>
        <v/>
      </c>
      <c r="F507" s="29">
        <f t="shared" si="233"/>
        <v>1.4844136566056407E-3</v>
      </c>
      <c r="G507" s="30">
        <f t="shared" si="255"/>
        <v>1</v>
      </c>
      <c r="H507" s="48" t="str">
        <f t="shared" si="234"/>
        <v/>
      </c>
    </row>
    <row r="508" spans="1:8" s="31" customFormat="1" ht="30" x14ac:dyDescent="0.2">
      <c r="A508" s="66"/>
      <c r="B508" s="47" t="s">
        <v>280</v>
      </c>
      <c r="C508" s="28">
        <v>0</v>
      </c>
      <c r="D508" s="28">
        <v>0</v>
      </c>
      <c r="E508" s="29" t="str">
        <f t="shared" si="232"/>
        <v/>
      </c>
      <c r="F508" s="29" t="str">
        <f t="shared" si="233"/>
        <v/>
      </c>
      <c r="G508" s="30" t="str">
        <f t="shared" si="255"/>
        <v xml:space="preserve"> </v>
      </c>
      <c r="H508" s="48" t="str">
        <f t="shared" si="234"/>
        <v/>
      </c>
    </row>
    <row r="509" spans="1:8" s="31" customFormat="1" ht="15" x14ac:dyDescent="0.2">
      <c r="A509" s="66"/>
      <c r="B509" s="47" t="s">
        <v>119</v>
      </c>
      <c r="C509" s="28">
        <v>5</v>
      </c>
      <c r="D509" s="28">
        <v>0</v>
      </c>
      <c r="E509" s="29">
        <f t="shared" si="232"/>
        <v>1.3266118333775537E-3</v>
      </c>
      <c r="F509" s="29" t="str">
        <f t="shared" si="233"/>
        <v/>
      </c>
      <c r="G509" s="30">
        <f t="shared" si="255"/>
        <v>-1</v>
      </c>
      <c r="H509" s="48">
        <f t="shared" si="234"/>
        <v>-1.3266118333775537E-3</v>
      </c>
    </row>
    <row r="510" spans="1:8" s="31" customFormat="1" ht="15" x14ac:dyDescent="0.2">
      <c r="A510" s="66"/>
      <c r="B510" s="47" t="s">
        <v>281</v>
      </c>
      <c r="C510" s="28">
        <v>16</v>
      </c>
      <c r="D510" s="28">
        <v>2</v>
      </c>
      <c r="E510" s="29">
        <f t="shared" si="232"/>
        <v>4.2451578668081715E-3</v>
      </c>
      <c r="F510" s="29">
        <f t="shared" si="233"/>
        <v>9.8960910440376061E-4</v>
      </c>
      <c r="G510" s="30">
        <f t="shared" si="255"/>
        <v>-0.875</v>
      </c>
      <c r="H510" s="48">
        <f t="shared" si="234"/>
        <v>-3.7145131334571499E-3</v>
      </c>
    </row>
    <row r="511" spans="1:8" s="31" customFormat="1" ht="15" x14ac:dyDescent="0.2">
      <c r="A511" s="66"/>
      <c r="B511" s="47" t="s">
        <v>282</v>
      </c>
      <c r="C511" s="28">
        <v>0</v>
      </c>
      <c r="D511" s="28">
        <v>0</v>
      </c>
      <c r="E511" s="29" t="str">
        <f t="shared" ref="E511:E573" si="256">+IF(C511=0,"",C511/C$355)</f>
        <v/>
      </c>
      <c r="F511" s="29" t="str">
        <f t="shared" ref="F511:F573" si="257">+IF(D511=0,"",D511/D$355)</f>
        <v/>
      </c>
      <c r="G511" s="30" t="str">
        <f t="shared" si="255"/>
        <v xml:space="preserve"> </v>
      </c>
      <c r="H511" s="48" t="str">
        <f t="shared" ref="H511:H573" si="258">+IF(OR(AND(E511=""),(G511="")),"",E511*G511)</f>
        <v/>
      </c>
    </row>
    <row r="512" spans="1:8" s="31" customFormat="1" ht="15" x14ac:dyDescent="0.2">
      <c r="A512" s="66"/>
      <c r="B512" s="47" t="s">
        <v>283</v>
      </c>
      <c r="C512" s="28">
        <v>0</v>
      </c>
      <c r="D512" s="28">
        <v>0</v>
      </c>
      <c r="E512" s="29" t="str">
        <f t="shared" si="256"/>
        <v/>
      </c>
      <c r="F512" s="29" t="str">
        <f t="shared" si="257"/>
        <v/>
      </c>
      <c r="G512" s="30" t="str">
        <f t="shared" si="255"/>
        <v xml:space="preserve"> </v>
      </c>
      <c r="H512" s="48" t="str">
        <f t="shared" si="258"/>
        <v/>
      </c>
    </row>
    <row r="513" spans="1:8" s="31" customFormat="1" ht="30" x14ac:dyDescent="0.2">
      <c r="A513" s="66"/>
      <c r="B513" s="47" t="s">
        <v>284</v>
      </c>
      <c r="C513" s="28">
        <v>0</v>
      </c>
      <c r="D513" s="28">
        <v>0</v>
      </c>
      <c r="E513" s="29" t="str">
        <f t="shared" si="256"/>
        <v/>
      </c>
      <c r="F513" s="29" t="str">
        <f t="shared" si="257"/>
        <v/>
      </c>
      <c r="G513" s="30" t="str">
        <f t="shared" si="255"/>
        <v xml:space="preserve"> </v>
      </c>
      <c r="H513" s="48" t="str">
        <f t="shared" si="258"/>
        <v/>
      </c>
    </row>
    <row r="514" spans="1:8" s="31" customFormat="1" ht="15" x14ac:dyDescent="0.2">
      <c r="A514" s="66"/>
      <c r="B514" s="47" t="s">
        <v>117</v>
      </c>
      <c r="C514" s="28">
        <v>0</v>
      </c>
      <c r="D514" s="28">
        <v>0</v>
      </c>
      <c r="E514" s="29" t="str">
        <f t="shared" si="256"/>
        <v/>
      </c>
      <c r="F514" s="29" t="str">
        <f t="shared" si="257"/>
        <v/>
      </c>
      <c r="G514" s="30" t="str">
        <f t="shared" si="255"/>
        <v xml:space="preserve"> </v>
      </c>
      <c r="H514" s="48" t="str">
        <f t="shared" si="258"/>
        <v/>
      </c>
    </row>
    <row r="515" spans="1:8" s="31" customFormat="1" ht="15" x14ac:dyDescent="0.2">
      <c r="A515" s="66"/>
      <c r="B515" s="47" t="s">
        <v>285</v>
      </c>
      <c r="C515" s="28">
        <v>0</v>
      </c>
      <c r="D515" s="28">
        <v>0</v>
      </c>
      <c r="E515" s="29" t="str">
        <f t="shared" si="256"/>
        <v/>
      </c>
      <c r="F515" s="29" t="str">
        <f t="shared" si="257"/>
        <v/>
      </c>
      <c r="G515" s="30" t="str">
        <f t="shared" si="255"/>
        <v xml:space="preserve"> </v>
      </c>
      <c r="H515" s="48" t="str">
        <f t="shared" si="258"/>
        <v/>
      </c>
    </row>
    <row r="516" spans="1:8" s="31" customFormat="1" ht="15" x14ac:dyDescent="0.2">
      <c r="A516" s="66"/>
      <c r="B516" s="47" t="s">
        <v>286</v>
      </c>
      <c r="C516" s="28">
        <v>0</v>
      </c>
      <c r="D516" s="28">
        <v>0</v>
      </c>
      <c r="E516" s="29" t="str">
        <f t="shared" si="256"/>
        <v/>
      </c>
      <c r="F516" s="29" t="str">
        <f t="shared" si="257"/>
        <v/>
      </c>
      <c r="G516" s="30" t="str">
        <f t="shared" si="255"/>
        <v xml:space="preserve"> </v>
      </c>
      <c r="H516" s="48" t="str">
        <f t="shared" si="258"/>
        <v/>
      </c>
    </row>
    <row r="517" spans="1:8" s="31" customFormat="1" ht="15" x14ac:dyDescent="0.2">
      <c r="A517" s="66"/>
      <c r="B517" s="47" t="s">
        <v>483</v>
      </c>
      <c r="C517" s="28">
        <v>0</v>
      </c>
      <c r="D517" s="28">
        <v>0</v>
      </c>
      <c r="E517" s="29" t="str">
        <f t="shared" si="256"/>
        <v/>
      </c>
      <c r="F517" s="29" t="str">
        <f t="shared" si="257"/>
        <v/>
      </c>
      <c r="G517" s="30" t="str">
        <f t="shared" si="255"/>
        <v xml:space="preserve"> </v>
      </c>
      <c r="H517" s="48" t="str">
        <f t="shared" si="258"/>
        <v/>
      </c>
    </row>
    <row r="518" spans="1:8" s="31" customFormat="1" ht="15" x14ac:dyDescent="0.2">
      <c r="A518" s="66"/>
      <c r="B518" s="47" t="s">
        <v>125</v>
      </c>
      <c r="C518" s="28">
        <v>0</v>
      </c>
      <c r="D518" s="28">
        <v>0</v>
      </c>
      <c r="E518" s="29" t="str">
        <f t="shared" si="256"/>
        <v/>
      </c>
      <c r="F518" s="29" t="str">
        <f t="shared" si="257"/>
        <v/>
      </c>
      <c r="G518" s="30" t="str">
        <f t="shared" si="255"/>
        <v xml:space="preserve"> </v>
      </c>
      <c r="H518" s="48" t="str">
        <f t="shared" si="258"/>
        <v/>
      </c>
    </row>
    <row r="519" spans="1:8" s="31" customFormat="1" ht="15" x14ac:dyDescent="0.2">
      <c r="A519" s="66"/>
      <c r="B519" s="47" t="s">
        <v>484</v>
      </c>
      <c r="C519" s="28">
        <v>1077</v>
      </c>
      <c r="D519" s="28">
        <v>132</v>
      </c>
      <c r="E519" s="29">
        <f t="shared" si="256"/>
        <v>0.28575218890952508</v>
      </c>
      <c r="F519" s="29">
        <f t="shared" si="257"/>
        <v>6.5314200890648197E-2</v>
      </c>
      <c r="G519" s="30">
        <f t="shared" si="255"/>
        <v>-0.87743732590529244</v>
      </c>
      <c r="H519" s="48">
        <f t="shared" si="258"/>
        <v>-0.25072963650835767</v>
      </c>
    </row>
    <row r="520" spans="1:8" s="31" customFormat="1" ht="15" x14ac:dyDescent="0.2">
      <c r="A520" s="66"/>
      <c r="B520" s="47" t="s">
        <v>118</v>
      </c>
      <c r="C520" s="28">
        <v>21</v>
      </c>
      <c r="D520" s="28">
        <v>0</v>
      </c>
      <c r="E520" s="29">
        <f t="shared" si="256"/>
        <v>5.5717697001857252E-3</v>
      </c>
      <c r="F520" s="29" t="str">
        <f t="shared" si="257"/>
        <v/>
      </c>
      <c r="G520" s="30">
        <f t="shared" si="255"/>
        <v>-1</v>
      </c>
      <c r="H520" s="48">
        <f t="shared" si="258"/>
        <v>-5.5717697001857252E-3</v>
      </c>
    </row>
    <row r="521" spans="1:8" s="31" customFormat="1" ht="30" x14ac:dyDescent="0.2">
      <c r="A521" s="66"/>
      <c r="B521" s="47" t="s">
        <v>287</v>
      </c>
      <c r="C521" s="28">
        <v>0</v>
      </c>
      <c r="D521" s="28">
        <v>2</v>
      </c>
      <c r="E521" s="29" t="str">
        <f t="shared" si="256"/>
        <v/>
      </c>
      <c r="F521" s="29">
        <f t="shared" si="257"/>
        <v>9.8960910440376061E-4</v>
      </c>
      <c r="G521" s="30">
        <f t="shared" si="255"/>
        <v>1</v>
      </c>
      <c r="H521" s="48" t="str">
        <f t="shared" si="258"/>
        <v/>
      </c>
    </row>
    <row r="522" spans="1:8" s="31" customFormat="1" ht="15" x14ac:dyDescent="0.2">
      <c r="A522" s="66"/>
      <c r="B522" s="47" t="s">
        <v>120</v>
      </c>
      <c r="C522" s="28">
        <v>0</v>
      </c>
      <c r="D522" s="28">
        <v>0</v>
      </c>
      <c r="E522" s="29" t="str">
        <f t="shared" si="256"/>
        <v/>
      </c>
      <c r="F522" s="29" t="str">
        <f t="shared" si="257"/>
        <v/>
      </c>
      <c r="G522" s="30" t="str">
        <f t="shared" si="255"/>
        <v xml:space="preserve"> </v>
      </c>
      <c r="H522" s="48" t="str">
        <f t="shared" si="258"/>
        <v/>
      </c>
    </row>
    <row r="523" spans="1:8" s="31" customFormat="1" ht="30" x14ac:dyDescent="0.2">
      <c r="A523" s="66"/>
      <c r="B523" s="47" t="s">
        <v>288</v>
      </c>
      <c r="C523" s="28">
        <v>3</v>
      </c>
      <c r="D523" s="28">
        <v>7</v>
      </c>
      <c r="E523" s="29">
        <f t="shared" si="256"/>
        <v>7.9596710002653227E-4</v>
      </c>
      <c r="F523" s="29">
        <f t="shared" si="257"/>
        <v>3.4636318654131617E-3</v>
      </c>
      <c r="G523" s="30">
        <f t="shared" si="255"/>
        <v>1.3333333333333333</v>
      </c>
      <c r="H523" s="48">
        <f t="shared" si="258"/>
        <v>1.0612894667020429E-3</v>
      </c>
    </row>
    <row r="524" spans="1:8" s="31" customFormat="1" ht="30" x14ac:dyDescent="0.2">
      <c r="A524" s="66"/>
      <c r="B524" s="47" t="s">
        <v>289</v>
      </c>
      <c r="C524" s="28">
        <v>9</v>
      </c>
      <c r="D524" s="28">
        <v>7</v>
      </c>
      <c r="E524" s="29">
        <f t="shared" si="256"/>
        <v>2.3879013000795966E-3</v>
      </c>
      <c r="F524" s="29">
        <f t="shared" si="257"/>
        <v>3.4636318654131617E-3</v>
      </c>
      <c r="G524" s="30">
        <f t="shared" si="255"/>
        <v>-0.22222222222222221</v>
      </c>
      <c r="H524" s="48">
        <f t="shared" si="258"/>
        <v>-5.3064473335102144E-4</v>
      </c>
    </row>
    <row r="525" spans="1:8" s="31" customFormat="1" ht="15" x14ac:dyDescent="0.2">
      <c r="A525" s="66"/>
      <c r="B525" s="47" t="s">
        <v>113</v>
      </c>
      <c r="C525" s="28">
        <v>0</v>
      </c>
      <c r="D525" s="28">
        <v>0</v>
      </c>
      <c r="E525" s="29" t="str">
        <f t="shared" si="256"/>
        <v/>
      </c>
      <c r="F525" s="29" t="str">
        <f t="shared" si="257"/>
        <v/>
      </c>
      <c r="G525" s="30" t="str">
        <f t="shared" si="255"/>
        <v xml:space="preserve"> </v>
      </c>
      <c r="H525" s="48" t="str">
        <f t="shared" si="258"/>
        <v/>
      </c>
    </row>
    <row r="526" spans="1:8" s="31" customFormat="1" ht="30" x14ac:dyDescent="0.2">
      <c r="A526" s="66"/>
      <c r="B526" s="47" t="s">
        <v>485</v>
      </c>
      <c r="C526" s="28">
        <v>1</v>
      </c>
      <c r="D526" s="28">
        <v>2</v>
      </c>
      <c r="E526" s="29">
        <f t="shared" si="256"/>
        <v>2.6532236667551072E-4</v>
      </c>
      <c r="F526" s="29">
        <f t="shared" si="257"/>
        <v>9.8960910440376061E-4</v>
      </c>
      <c r="G526" s="30">
        <f t="shared" si="255"/>
        <v>1</v>
      </c>
      <c r="H526" s="48">
        <f t="shared" si="258"/>
        <v>2.6532236667551072E-4</v>
      </c>
    </row>
    <row r="527" spans="1:8" s="31" customFormat="1" ht="30" x14ac:dyDescent="0.2">
      <c r="A527" s="66"/>
      <c r="B527" s="47" t="s">
        <v>290</v>
      </c>
      <c r="C527" s="28">
        <v>0</v>
      </c>
      <c r="D527" s="28">
        <v>0</v>
      </c>
      <c r="E527" s="29" t="str">
        <f t="shared" si="256"/>
        <v/>
      </c>
      <c r="F527" s="29" t="str">
        <f t="shared" si="257"/>
        <v/>
      </c>
      <c r="G527" s="30" t="str">
        <f t="shared" si="255"/>
        <v xml:space="preserve"> </v>
      </c>
      <c r="H527" s="48" t="str">
        <f t="shared" si="258"/>
        <v/>
      </c>
    </row>
    <row r="528" spans="1:8" s="31" customFormat="1" ht="15" x14ac:dyDescent="0.2">
      <c r="A528" s="66"/>
      <c r="B528" s="47" t="s">
        <v>291</v>
      </c>
      <c r="C528" s="28">
        <v>0</v>
      </c>
      <c r="D528" s="28">
        <v>0</v>
      </c>
      <c r="E528" s="29" t="str">
        <f t="shared" si="256"/>
        <v/>
      </c>
      <c r="F528" s="29" t="str">
        <f t="shared" si="257"/>
        <v/>
      </c>
      <c r="G528" s="30" t="str">
        <f t="shared" si="255"/>
        <v xml:space="preserve"> </v>
      </c>
      <c r="H528" s="48" t="str">
        <f t="shared" si="258"/>
        <v/>
      </c>
    </row>
    <row r="529" spans="1:8" s="31" customFormat="1" ht="15" x14ac:dyDescent="0.2">
      <c r="A529" s="66"/>
      <c r="B529" s="47" t="s">
        <v>640</v>
      </c>
      <c r="C529" s="28">
        <v>0</v>
      </c>
      <c r="D529" s="28">
        <v>0</v>
      </c>
      <c r="E529" s="29" t="str">
        <f t="shared" si="256"/>
        <v/>
      </c>
      <c r="F529" s="29" t="str">
        <f t="shared" si="257"/>
        <v/>
      </c>
      <c r="G529" s="30" t="str">
        <f t="shared" si="255"/>
        <v xml:space="preserve"> </v>
      </c>
      <c r="H529" s="48" t="str">
        <f t="shared" si="258"/>
        <v/>
      </c>
    </row>
    <row r="530" spans="1:8" s="31" customFormat="1" ht="15" x14ac:dyDescent="0.2">
      <c r="A530" s="66"/>
      <c r="B530" s="47" t="s">
        <v>486</v>
      </c>
      <c r="C530" s="28">
        <v>0</v>
      </c>
      <c r="D530" s="28">
        <v>0</v>
      </c>
      <c r="E530" s="29" t="str">
        <f t="shared" si="256"/>
        <v/>
      </c>
      <c r="F530" s="29" t="str">
        <f t="shared" si="257"/>
        <v/>
      </c>
      <c r="G530" s="30" t="str">
        <f t="shared" si="255"/>
        <v xml:space="preserve"> </v>
      </c>
      <c r="H530" s="48" t="str">
        <f t="shared" si="258"/>
        <v/>
      </c>
    </row>
    <row r="531" spans="1:8" s="31" customFormat="1" ht="15" x14ac:dyDescent="0.2">
      <c r="A531" s="66"/>
      <c r="B531" s="47" t="s">
        <v>292</v>
      </c>
      <c r="C531" s="28">
        <v>0</v>
      </c>
      <c r="D531" s="28">
        <v>0</v>
      </c>
      <c r="E531" s="29" t="str">
        <f t="shared" si="256"/>
        <v/>
      </c>
      <c r="F531" s="29" t="str">
        <f t="shared" si="257"/>
        <v/>
      </c>
      <c r="G531" s="30" t="str">
        <f t="shared" si="255"/>
        <v xml:space="preserve"> </v>
      </c>
      <c r="H531" s="48" t="str">
        <f t="shared" si="258"/>
        <v/>
      </c>
    </row>
    <row r="532" spans="1:8" s="31" customFormat="1" ht="30" x14ac:dyDescent="0.2">
      <c r="A532" s="66"/>
      <c r="B532" s="47" t="s">
        <v>293</v>
      </c>
      <c r="C532" s="28">
        <v>1</v>
      </c>
      <c r="D532" s="28">
        <v>0</v>
      </c>
      <c r="E532" s="29">
        <f t="shared" si="256"/>
        <v>2.6532236667551072E-4</v>
      </c>
      <c r="F532" s="29" t="str">
        <f t="shared" si="257"/>
        <v/>
      </c>
      <c r="G532" s="30">
        <f t="shared" si="255"/>
        <v>-1</v>
      </c>
      <c r="H532" s="48">
        <f t="shared" si="258"/>
        <v>-2.6532236667551072E-4</v>
      </c>
    </row>
    <row r="533" spans="1:8" s="31" customFormat="1" ht="15" x14ac:dyDescent="0.2">
      <c r="A533" s="66"/>
      <c r="B533" s="47" t="s">
        <v>294</v>
      </c>
      <c r="C533" s="28">
        <v>0</v>
      </c>
      <c r="D533" s="28">
        <v>0</v>
      </c>
      <c r="E533" s="29" t="str">
        <f t="shared" si="256"/>
        <v/>
      </c>
      <c r="F533" s="29" t="str">
        <f t="shared" si="257"/>
        <v/>
      </c>
      <c r="G533" s="30" t="str">
        <f t="shared" si="255"/>
        <v xml:space="preserve"> </v>
      </c>
      <c r="H533" s="48" t="str">
        <f t="shared" si="258"/>
        <v/>
      </c>
    </row>
    <row r="534" spans="1:8" s="31" customFormat="1" ht="15" x14ac:dyDescent="0.2">
      <c r="A534" s="66"/>
      <c r="B534" s="47" t="s">
        <v>115</v>
      </c>
      <c r="C534" s="28">
        <v>0</v>
      </c>
      <c r="D534" s="28">
        <v>0</v>
      </c>
      <c r="E534" s="29" t="str">
        <f t="shared" si="256"/>
        <v/>
      </c>
      <c r="F534" s="29" t="str">
        <f t="shared" si="257"/>
        <v/>
      </c>
      <c r="G534" s="30" t="str">
        <f t="shared" si="255"/>
        <v xml:space="preserve"> </v>
      </c>
      <c r="H534" s="48" t="str">
        <f t="shared" si="258"/>
        <v/>
      </c>
    </row>
    <row r="535" spans="1:8" s="31" customFormat="1" ht="30" x14ac:dyDescent="0.2">
      <c r="A535" s="66"/>
      <c r="B535" s="47" t="s">
        <v>295</v>
      </c>
      <c r="C535" s="28">
        <v>0</v>
      </c>
      <c r="D535" s="28">
        <v>1</v>
      </c>
      <c r="E535" s="29" t="str">
        <f t="shared" si="256"/>
        <v/>
      </c>
      <c r="F535" s="29">
        <f t="shared" si="257"/>
        <v>4.9480455220188031E-4</v>
      </c>
      <c r="G535" s="30">
        <f t="shared" si="255"/>
        <v>1</v>
      </c>
      <c r="H535" s="48" t="str">
        <f t="shared" si="258"/>
        <v/>
      </c>
    </row>
    <row r="536" spans="1:8" s="31" customFormat="1" ht="15" x14ac:dyDescent="0.2">
      <c r="A536" s="66"/>
      <c r="B536" s="47" t="s">
        <v>123</v>
      </c>
      <c r="C536" s="28">
        <v>0</v>
      </c>
      <c r="D536" s="28">
        <v>0</v>
      </c>
      <c r="E536" s="29" t="str">
        <f t="shared" si="256"/>
        <v/>
      </c>
      <c r="F536" s="29" t="str">
        <f t="shared" si="257"/>
        <v/>
      </c>
      <c r="G536" s="30" t="str">
        <f t="shared" si="255"/>
        <v xml:space="preserve"> </v>
      </c>
      <c r="H536" s="48" t="str">
        <f t="shared" si="258"/>
        <v/>
      </c>
    </row>
    <row r="537" spans="1:8" s="31" customFormat="1" ht="15" x14ac:dyDescent="0.2">
      <c r="A537" s="66"/>
      <c r="B537" s="47" t="s">
        <v>114</v>
      </c>
      <c r="C537" s="28">
        <v>0</v>
      </c>
      <c r="D537" s="28">
        <v>2</v>
      </c>
      <c r="E537" s="29" t="str">
        <f t="shared" si="256"/>
        <v/>
      </c>
      <c r="F537" s="29">
        <f t="shared" si="257"/>
        <v>9.8960910440376061E-4</v>
      </c>
      <c r="G537" s="30">
        <f t="shared" si="255"/>
        <v>1</v>
      </c>
      <c r="H537" s="48" t="str">
        <f t="shared" si="258"/>
        <v/>
      </c>
    </row>
    <row r="538" spans="1:8" s="31" customFormat="1" ht="15" x14ac:dyDescent="0.2">
      <c r="A538" s="66"/>
      <c r="B538" s="47" t="s">
        <v>116</v>
      </c>
      <c r="C538" s="28">
        <v>1</v>
      </c>
      <c r="D538" s="28">
        <v>0</v>
      </c>
      <c r="E538" s="29">
        <f t="shared" si="256"/>
        <v>2.6532236667551072E-4</v>
      </c>
      <c r="F538" s="29" t="str">
        <f t="shared" si="257"/>
        <v/>
      </c>
      <c r="G538" s="30">
        <f t="shared" si="255"/>
        <v>-1</v>
      </c>
      <c r="H538" s="48">
        <f t="shared" si="258"/>
        <v>-2.6532236667551072E-4</v>
      </c>
    </row>
    <row r="539" spans="1:8" s="31" customFormat="1" ht="15" x14ac:dyDescent="0.2">
      <c r="A539" s="66"/>
      <c r="B539" s="47" t="s">
        <v>296</v>
      </c>
      <c r="C539" s="28">
        <v>0</v>
      </c>
      <c r="D539" s="28">
        <v>0</v>
      </c>
      <c r="E539" s="29" t="str">
        <f t="shared" si="256"/>
        <v/>
      </c>
      <c r="F539" s="29" t="str">
        <f t="shared" si="257"/>
        <v/>
      </c>
      <c r="G539" s="30" t="str">
        <f t="shared" si="255"/>
        <v xml:space="preserve"> </v>
      </c>
      <c r="H539" s="48" t="str">
        <f t="shared" si="258"/>
        <v/>
      </c>
    </row>
    <row r="540" spans="1:8" s="31" customFormat="1" ht="15" x14ac:dyDescent="0.2">
      <c r="A540" s="66"/>
      <c r="B540" s="47" t="s">
        <v>641</v>
      </c>
      <c r="C540" s="28">
        <v>0</v>
      </c>
      <c r="D540" s="28">
        <v>0</v>
      </c>
      <c r="E540" s="29" t="str">
        <f t="shared" si="256"/>
        <v/>
      </c>
      <c r="F540" s="29" t="str">
        <f t="shared" si="257"/>
        <v/>
      </c>
      <c r="G540" s="30" t="str">
        <f t="shared" si="255"/>
        <v xml:space="preserve"> </v>
      </c>
      <c r="H540" s="48" t="str">
        <f t="shared" si="258"/>
        <v/>
      </c>
    </row>
    <row r="541" spans="1:8" s="31" customFormat="1" ht="15" x14ac:dyDescent="0.2">
      <c r="A541" s="66"/>
      <c r="B541" s="47" t="s">
        <v>124</v>
      </c>
      <c r="C541" s="28">
        <v>0</v>
      </c>
      <c r="D541" s="28">
        <v>1</v>
      </c>
      <c r="E541" s="29" t="str">
        <f t="shared" si="256"/>
        <v/>
      </c>
      <c r="F541" s="29">
        <f t="shared" si="257"/>
        <v>4.9480455220188031E-4</v>
      </c>
      <c r="G541" s="30">
        <f t="shared" si="255"/>
        <v>1</v>
      </c>
      <c r="H541" s="48" t="str">
        <f t="shared" si="258"/>
        <v/>
      </c>
    </row>
    <row r="542" spans="1:8" s="31" customFormat="1" ht="15" x14ac:dyDescent="0.2">
      <c r="A542" s="66"/>
      <c r="B542" s="47" t="s">
        <v>487</v>
      </c>
      <c r="C542" s="28">
        <v>0</v>
      </c>
      <c r="D542" s="28">
        <v>0</v>
      </c>
      <c r="E542" s="29" t="str">
        <f t="shared" si="256"/>
        <v/>
      </c>
      <c r="F542" s="29" t="str">
        <f t="shared" si="257"/>
        <v/>
      </c>
      <c r="G542" s="30" t="str">
        <f t="shared" si="255"/>
        <v xml:space="preserve"> </v>
      </c>
      <c r="H542" s="48" t="str">
        <f t="shared" si="258"/>
        <v/>
      </c>
    </row>
    <row r="543" spans="1:8" s="31" customFormat="1" ht="15" x14ac:dyDescent="0.2">
      <c r="A543" s="66"/>
      <c r="B543" s="47" t="s">
        <v>536</v>
      </c>
      <c r="C543" s="28">
        <v>14</v>
      </c>
      <c r="D543" s="28">
        <v>1</v>
      </c>
      <c r="E543" s="29">
        <f t="shared" ref="E543" si="259">+IF(C543=0,"",C543/C$355)</f>
        <v>3.7145131334571503E-3</v>
      </c>
      <c r="F543" s="29">
        <f t="shared" ref="F543" si="260">+IF(D543=0,"",D543/D$355)</f>
        <v>4.9480455220188031E-4</v>
      </c>
      <c r="G543" s="30">
        <f t="shared" si="255"/>
        <v>-0.9285714285714286</v>
      </c>
      <c r="H543" s="48">
        <f t="shared" ref="H543" si="261">+IF(OR(AND(E543=""),(G543="")),"",E543*G543)</f>
        <v>-3.4491907667816395E-3</v>
      </c>
    </row>
    <row r="544" spans="1:8" s="31" customFormat="1" ht="15" x14ac:dyDescent="0.2">
      <c r="A544" s="66"/>
      <c r="B544" s="47" t="s">
        <v>131</v>
      </c>
      <c r="C544" s="28">
        <v>2</v>
      </c>
      <c r="D544" s="28">
        <v>0</v>
      </c>
      <c r="E544" s="29">
        <f t="shared" si="256"/>
        <v>5.3064473335102144E-4</v>
      </c>
      <c r="F544" s="29" t="str">
        <f t="shared" si="257"/>
        <v/>
      </c>
      <c r="G544" s="30">
        <f t="shared" si="255"/>
        <v>-1</v>
      </c>
      <c r="H544" s="48">
        <f t="shared" si="258"/>
        <v>-5.3064473335102144E-4</v>
      </c>
    </row>
    <row r="545" spans="1:8" s="31" customFormat="1" ht="30" x14ac:dyDescent="0.2">
      <c r="A545" s="66"/>
      <c r="B545" s="47" t="s">
        <v>488</v>
      </c>
      <c r="C545" s="28">
        <v>0</v>
      </c>
      <c r="D545" s="28">
        <v>0</v>
      </c>
      <c r="E545" s="29" t="str">
        <f t="shared" si="256"/>
        <v/>
      </c>
      <c r="F545" s="29" t="str">
        <f t="shared" si="257"/>
        <v/>
      </c>
      <c r="G545" s="30" t="str">
        <f t="shared" si="255"/>
        <v xml:space="preserve"> </v>
      </c>
      <c r="H545" s="48" t="str">
        <f t="shared" si="258"/>
        <v/>
      </c>
    </row>
    <row r="546" spans="1:8" s="31" customFormat="1" ht="15" x14ac:dyDescent="0.2">
      <c r="A546" s="66"/>
      <c r="B546" s="47" t="s">
        <v>129</v>
      </c>
      <c r="C546" s="28">
        <v>0</v>
      </c>
      <c r="D546" s="28">
        <v>0</v>
      </c>
      <c r="E546" s="29" t="str">
        <f t="shared" si="256"/>
        <v/>
      </c>
      <c r="F546" s="29" t="str">
        <f t="shared" si="257"/>
        <v/>
      </c>
      <c r="G546" s="30" t="str">
        <f t="shared" si="255"/>
        <v xml:space="preserve"> </v>
      </c>
      <c r="H546" s="48" t="str">
        <f t="shared" si="258"/>
        <v/>
      </c>
    </row>
    <row r="547" spans="1:8" s="31" customFormat="1" ht="15" x14ac:dyDescent="0.2">
      <c r="A547" s="66"/>
      <c r="B547" s="47" t="s">
        <v>327</v>
      </c>
      <c r="C547" s="28">
        <v>40</v>
      </c>
      <c r="D547" s="28">
        <v>3</v>
      </c>
      <c r="E547" s="29">
        <f t="shared" si="256"/>
        <v>1.061289466702043E-2</v>
      </c>
      <c r="F547" s="29">
        <f t="shared" si="257"/>
        <v>1.4844136566056407E-3</v>
      </c>
      <c r="G547" s="30">
        <f t="shared" si="255"/>
        <v>-0.92500000000000004</v>
      </c>
      <c r="H547" s="48">
        <f t="shared" si="258"/>
        <v>-9.8169275669938976E-3</v>
      </c>
    </row>
    <row r="548" spans="1:8" s="31" customFormat="1" ht="15" x14ac:dyDescent="0.2">
      <c r="A548" s="66"/>
      <c r="B548" s="47" t="s">
        <v>328</v>
      </c>
      <c r="C548" s="28">
        <v>12</v>
      </c>
      <c r="D548" s="28">
        <v>10</v>
      </c>
      <c r="E548" s="29">
        <f t="shared" si="256"/>
        <v>3.1838684001061291E-3</v>
      </c>
      <c r="F548" s="29">
        <f t="shared" si="257"/>
        <v>4.9480455220188022E-3</v>
      </c>
      <c r="G548" s="30">
        <f t="shared" si="255"/>
        <v>-0.16666666666666666</v>
      </c>
      <c r="H548" s="48">
        <f t="shared" si="258"/>
        <v>-5.3064473335102144E-4</v>
      </c>
    </row>
    <row r="549" spans="1:8" s="31" customFormat="1" ht="15" x14ac:dyDescent="0.2">
      <c r="A549" s="66"/>
      <c r="B549" s="47" t="s">
        <v>606</v>
      </c>
      <c r="C549" s="28">
        <v>0</v>
      </c>
      <c r="D549" s="28">
        <v>2</v>
      </c>
      <c r="E549" s="29" t="str">
        <f t="shared" si="256"/>
        <v/>
      </c>
      <c r="F549" s="29">
        <f t="shared" si="257"/>
        <v>9.8960910440376061E-4</v>
      </c>
      <c r="G549" s="30">
        <f t="shared" si="255"/>
        <v>1</v>
      </c>
      <c r="H549" s="48" t="str">
        <f t="shared" si="258"/>
        <v/>
      </c>
    </row>
    <row r="550" spans="1:8" s="31" customFormat="1" ht="15" x14ac:dyDescent="0.2">
      <c r="A550" s="66"/>
      <c r="B550" s="47" t="s">
        <v>133</v>
      </c>
      <c r="C550" s="28">
        <v>0</v>
      </c>
      <c r="D550" s="28">
        <v>0</v>
      </c>
      <c r="E550" s="29" t="str">
        <f t="shared" si="256"/>
        <v/>
      </c>
      <c r="F550" s="29" t="str">
        <f t="shared" si="257"/>
        <v/>
      </c>
      <c r="G550" s="30" t="str">
        <f t="shared" si="255"/>
        <v xml:space="preserve"> </v>
      </c>
      <c r="H550" s="48" t="str">
        <f t="shared" si="258"/>
        <v/>
      </c>
    </row>
    <row r="551" spans="1:8" s="31" customFormat="1" ht="15" x14ac:dyDescent="0.2">
      <c r="A551" s="66"/>
      <c r="B551" s="47" t="s">
        <v>329</v>
      </c>
      <c r="C551" s="28">
        <v>0</v>
      </c>
      <c r="D551" s="28">
        <v>0</v>
      </c>
      <c r="E551" s="29" t="str">
        <f t="shared" si="256"/>
        <v/>
      </c>
      <c r="F551" s="29" t="str">
        <f t="shared" si="257"/>
        <v/>
      </c>
      <c r="G551" s="30" t="str">
        <f t="shared" si="255"/>
        <v xml:space="preserve"> </v>
      </c>
      <c r="H551" s="48" t="str">
        <f t="shared" si="258"/>
        <v/>
      </c>
    </row>
    <row r="552" spans="1:8" s="31" customFormat="1" ht="15" x14ac:dyDescent="0.2">
      <c r="A552" s="66"/>
      <c r="B552" s="47" t="s">
        <v>137</v>
      </c>
      <c r="C552" s="28">
        <v>0</v>
      </c>
      <c r="D552" s="28">
        <v>0</v>
      </c>
      <c r="E552" s="29" t="str">
        <f t="shared" si="256"/>
        <v/>
      </c>
      <c r="F552" s="29" t="str">
        <f t="shared" si="257"/>
        <v/>
      </c>
      <c r="G552" s="30" t="str">
        <f t="shared" si="255"/>
        <v xml:space="preserve"> </v>
      </c>
      <c r="H552" s="48" t="str">
        <f t="shared" si="258"/>
        <v/>
      </c>
    </row>
    <row r="553" spans="1:8" s="31" customFormat="1" ht="15" x14ac:dyDescent="0.2">
      <c r="A553" s="66"/>
      <c r="B553" s="47" t="s">
        <v>130</v>
      </c>
      <c r="C553" s="28">
        <v>0</v>
      </c>
      <c r="D553" s="28">
        <v>0</v>
      </c>
      <c r="E553" s="29" t="str">
        <f t="shared" si="256"/>
        <v/>
      </c>
      <c r="F553" s="29" t="str">
        <f t="shared" si="257"/>
        <v/>
      </c>
      <c r="G553" s="30" t="str">
        <f t="shared" si="255"/>
        <v xml:space="preserve"> </v>
      </c>
      <c r="H553" s="48" t="str">
        <f t="shared" si="258"/>
        <v/>
      </c>
    </row>
    <row r="554" spans="1:8" s="31" customFormat="1" ht="15" x14ac:dyDescent="0.2">
      <c r="A554" s="66"/>
      <c r="B554" s="47" t="s">
        <v>297</v>
      </c>
      <c r="C554" s="28">
        <v>0</v>
      </c>
      <c r="D554" s="28">
        <v>0</v>
      </c>
      <c r="E554" s="29" t="str">
        <f t="shared" si="256"/>
        <v/>
      </c>
      <c r="F554" s="29" t="str">
        <f t="shared" si="257"/>
        <v/>
      </c>
      <c r="G554" s="30" t="str">
        <f t="shared" si="255"/>
        <v xml:space="preserve"> </v>
      </c>
      <c r="H554" s="48" t="str">
        <f t="shared" si="258"/>
        <v/>
      </c>
    </row>
    <row r="555" spans="1:8" s="31" customFormat="1" ht="15" x14ac:dyDescent="0.2">
      <c r="A555" s="66"/>
      <c r="B555" s="47" t="s">
        <v>126</v>
      </c>
      <c r="C555" s="28">
        <v>0</v>
      </c>
      <c r="D555" s="28">
        <v>0</v>
      </c>
      <c r="E555" s="29" t="str">
        <f t="shared" si="256"/>
        <v/>
      </c>
      <c r="F555" s="29" t="str">
        <f t="shared" si="257"/>
        <v/>
      </c>
      <c r="G555" s="30" t="str">
        <f t="shared" si="255"/>
        <v xml:space="preserve"> </v>
      </c>
      <c r="H555" s="48" t="str">
        <f t="shared" si="258"/>
        <v/>
      </c>
    </row>
    <row r="556" spans="1:8" s="31" customFormat="1" ht="15" x14ac:dyDescent="0.2">
      <c r="A556" s="66"/>
      <c r="B556" s="47" t="s">
        <v>139</v>
      </c>
      <c r="C556" s="28">
        <v>0</v>
      </c>
      <c r="D556" s="28">
        <v>0</v>
      </c>
      <c r="E556" s="29" t="str">
        <f t="shared" si="256"/>
        <v/>
      </c>
      <c r="F556" s="29" t="str">
        <f t="shared" si="257"/>
        <v/>
      </c>
      <c r="G556" s="30" t="str">
        <f t="shared" si="255"/>
        <v xml:space="preserve"> </v>
      </c>
      <c r="H556" s="48" t="str">
        <f t="shared" si="258"/>
        <v/>
      </c>
    </row>
    <row r="557" spans="1:8" s="31" customFormat="1" ht="15" x14ac:dyDescent="0.2">
      <c r="A557" s="66"/>
      <c r="B557" s="47" t="s">
        <v>298</v>
      </c>
      <c r="C557" s="28">
        <v>2</v>
      </c>
      <c r="D557" s="28">
        <v>0</v>
      </c>
      <c r="E557" s="29">
        <f t="shared" si="256"/>
        <v>5.3064473335102144E-4</v>
      </c>
      <c r="F557" s="29" t="str">
        <f t="shared" si="257"/>
        <v/>
      </c>
      <c r="G557" s="30">
        <f t="shared" si="255"/>
        <v>-1</v>
      </c>
      <c r="H557" s="48">
        <f t="shared" si="258"/>
        <v>-5.3064473335102144E-4</v>
      </c>
    </row>
    <row r="558" spans="1:8" s="31" customFormat="1" ht="15" x14ac:dyDescent="0.2">
      <c r="A558" s="66"/>
      <c r="B558" s="47" t="s">
        <v>299</v>
      </c>
      <c r="C558" s="28">
        <v>0</v>
      </c>
      <c r="D558" s="28">
        <v>0</v>
      </c>
      <c r="E558" s="29" t="str">
        <f t="shared" si="256"/>
        <v/>
      </c>
      <c r="F558" s="29" t="str">
        <f t="shared" si="257"/>
        <v/>
      </c>
      <c r="G558" s="30" t="str">
        <f t="shared" si="255"/>
        <v xml:space="preserve"> </v>
      </c>
      <c r="H558" s="48" t="str">
        <f t="shared" si="258"/>
        <v/>
      </c>
    </row>
    <row r="559" spans="1:8" s="31" customFormat="1" ht="15" x14ac:dyDescent="0.2">
      <c r="A559" s="66"/>
      <c r="B559" s="47" t="s">
        <v>626</v>
      </c>
      <c r="C559" s="28">
        <v>0</v>
      </c>
      <c r="D559" s="28">
        <v>0</v>
      </c>
      <c r="E559" s="29" t="str">
        <f t="shared" ref="E559" si="262">+IF(C559=0,"",C559/C$355)</f>
        <v/>
      </c>
      <c r="F559" s="29" t="str">
        <f t="shared" ref="F559" si="263">+IF(D559=0,"",D559/D$355)</f>
        <v/>
      </c>
      <c r="G559" s="30" t="str">
        <f t="shared" ref="G559" si="264">+IF(AND(C559=0,D559=0)," ",IF(C559=0,1,IF(D559=0,-1,(D559-C559)/C559)))</f>
        <v xml:space="preserve"> </v>
      </c>
      <c r="H559" s="48" t="str">
        <f t="shared" ref="H559" si="265">+IF(OR(AND(E559=""),(G559="")),"",E559*G559)</f>
        <v/>
      </c>
    </row>
    <row r="560" spans="1:8" s="31" customFormat="1" ht="15" x14ac:dyDescent="0.2">
      <c r="A560" s="66"/>
      <c r="B560" s="47" t="s">
        <v>300</v>
      </c>
      <c r="C560" s="28">
        <v>0</v>
      </c>
      <c r="D560" s="28">
        <v>6</v>
      </c>
      <c r="E560" s="29" t="str">
        <f t="shared" si="256"/>
        <v/>
      </c>
      <c r="F560" s="29">
        <f t="shared" si="257"/>
        <v>2.9688273132112814E-3</v>
      </c>
      <c r="G560" s="30">
        <f t="shared" si="255"/>
        <v>1</v>
      </c>
      <c r="H560" s="48" t="str">
        <f t="shared" si="258"/>
        <v/>
      </c>
    </row>
    <row r="561" spans="1:8" s="31" customFormat="1" ht="30" x14ac:dyDescent="0.2">
      <c r="A561" s="66"/>
      <c r="B561" s="47" t="s">
        <v>489</v>
      </c>
      <c r="C561" s="28">
        <v>0</v>
      </c>
      <c r="D561" s="28">
        <v>0</v>
      </c>
      <c r="E561" s="29" t="str">
        <f t="shared" si="256"/>
        <v/>
      </c>
      <c r="F561" s="29" t="str">
        <f t="shared" si="257"/>
        <v/>
      </c>
      <c r="G561" s="30" t="str">
        <f t="shared" si="255"/>
        <v xml:space="preserve"> </v>
      </c>
      <c r="H561" s="48" t="str">
        <f t="shared" si="258"/>
        <v/>
      </c>
    </row>
    <row r="562" spans="1:8" s="31" customFormat="1" ht="15" x14ac:dyDescent="0.2">
      <c r="A562" s="66"/>
      <c r="B562" s="47" t="s">
        <v>136</v>
      </c>
      <c r="C562" s="28">
        <v>0</v>
      </c>
      <c r="D562" s="28">
        <v>0</v>
      </c>
      <c r="E562" s="29" t="str">
        <f t="shared" si="256"/>
        <v/>
      </c>
      <c r="F562" s="29" t="str">
        <f t="shared" si="257"/>
        <v/>
      </c>
      <c r="G562" s="30" t="str">
        <f t="shared" si="255"/>
        <v xml:space="preserve"> </v>
      </c>
      <c r="H562" s="48" t="str">
        <f t="shared" si="258"/>
        <v/>
      </c>
    </row>
    <row r="563" spans="1:8" s="31" customFormat="1" ht="15" x14ac:dyDescent="0.2">
      <c r="A563" s="66"/>
      <c r="B563" s="47" t="s">
        <v>301</v>
      </c>
      <c r="C563" s="28">
        <v>14</v>
      </c>
      <c r="D563" s="28">
        <v>20</v>
      </c>
      <c r="E563" s="29">
        <f t="shared" si="256"/>
        <v>3.7145131334571503E-3</v>
      </c>
      <c r="F563" s="29">
        <f t="shared" si="257"/>
        <v>9.8960910440376044E-3</v>
      </c>
      <c r="G563" s="30">
        <f t="shared" si="255"/>
        <v>0.42857142857142855</v>
      </c>
      <c r="H563" s="48">
        <f t="shared" si="258"/>
        <v>1.5919342000530643E-3</v>
      </c>
    </row>
    <row r="564" spans="1:8" s="31" customFormat="1" ht="15" x14ac:dyDescent="0.2">
      <c r="A564" s="66"/>
      <c r="B564" s="47" t="s">
        <v>302</v>
      </c>
      <c r="C564" s="28">
        <v>0</v>
      </c>
      <c r="D564" s="28">
        <v>0</v>
      </c>
      <c r="E564" s="29" t="str">
        <f t="shared" si="256"/>
        <v/>
      </c>
      <c r="F564" s="29" t="str">
        <f t="shared" si="257"/>
        <v/>
      </c>
      <c r="G564" s="30" t="str">
        <f t="shared" ref="G564:G584" si="266">+IF(AND(C564=0,D564=0)," ",IF(C564=0,1,IF(D564=0,-1,(D564-C564)/C564)))</f>
        <v xml:space="preserve"> </v>
      </c>
      <c r="H564" s="48" t="str">
        <f t="shared" si="258"/>
        <v/>
      </c>
    </row>
    <row r="565" spans="1:8" s="31" customFormat="1" ht="15" x14ac:dyDescent="0.2">
      <c r="A565" s="66"/>
      <c r="B565" s="47" t="s">
        <v>303</v>
      </c>
      <c r="C565" s="28">
        <v>0</v>
      </c>
      <c r="D565" s="28">
        <v>0</v>
      </c>
      <c r="E565" s="29" t="str">
        <f t="shared" si="256"/>
        <v/>
      </c>
      <c r="F565" s="29" t="str">
        <f t="shared" si="257"/>
        <v/>
      </c>
      <c r="G565" s="30" t="str">
        <f t="shared" si="266"/>
        <v xml:space="preserve"> </v>
      </c>
      <c r="H565" s="48" t="str">
        <f t="shared" si="258"/>
        <v/>
      </c>
    </row>
    <row r="566" spans="1:8" s="31" customFormat="1" ht="15" x14ac:dyDescent="0.2">
      <c r="A566" s="66"/>
      <c r="B566" s="47" t="s">
        <v>132</v>
      </c>
      <c r="C566" s="28">
        <v>0</v>
      </c>
      <c r="D566" s="28">
        <v>0</v>
      </c>
      <c r="E566" s="29" t="str">
        <f t="shared" si="256"/>
        <v/>
      </c>
      <c r="F566" s="29" t="str">
        <f t="shared" si="257"/>
        <v/>
      </c>
      <c r="G566" s="30" t="str">
        <f t="shared" si="266"/>
        <v xml:space="preserve"> </v>
      </c>
      <c r="H566" s="48" t="str">
        <f t="shared" si="258"/>
        <v/>
      </c>
    </row>
    <row r="567" spans="1:8" s="31" customFormat="1" ht="15" x14ac:dyDescent="0.2">
      <c r="A567" s="66"/>
      <c r="B567" s="47" t="s">
        <v>134</v>
      </c>
      <c r="C567" s="28">
        <v>0</v>
      </c>
      <c r="D567" s="28">
        <v>0</v>
      </c>
      <c r="E567" s="29" t="str">
        <f t="shared" si="256"/>
        <v/>
      </c>
      <c r="F567" s="29" t="str">
        <f t="shared" si="257"/>
        <v/>
      </c>
      <c r="G567" s="30" t="str">
        <f t="shared" si="266"/>
        <v xml:space="preserve"> </v>
      </c>
      <c r="H567" s="48" t="str">
        <f t="shared" si="258"/>
        <v/>
      </c>
    </row>
    <row r="568" spans="1:8" s="31" customFormat="1" ht="15" x14ac:dyDescent="0.2">
      <c r="A568" s="66"/>
      <c r="B568" s="47" t="s">
        <v>304</v>
      </c>
      <c r="C568" s="28">
        <v>8</v>
      </c>
      <c r="D568" s="28">
        <v>37</v>
      </c>
      <c r="E568" s="29">
        <f t="shared" si="256"/>
        <v>2.1225789334040858E-3</v>
      </c>
      <c r="F568" s="29">
        <f t="shared" si="257"/>
        <v>1.830776843146957E-2</v>
      </c>
      <c r="G568" s="30">
        <f t="shared" si="266"/>
        <v>3.625</v>
      </c>
      <c r="H568" s="48">
        <f t="shared" si="258"/>
        <v>7.694348633589811E-3</v>
      </c>
    </row>
    <row r="569" spans="1:8" s="31" customFormat="1" ht="30" x14ac:dyDescent="0.2">
      <c r="A569" s="66"/>
      <c r="B569" s="47" t="s">
        <v>138</v>
      </c>
      <c r="C569" s="28">
        <v>30</v>
      </c>
      <c r="D569" s="28">
        <v>11</v>
      </c>
      <c r="E569" s="29">
        <f t="shared" si="256"/>
        <v>7.9596710002653222E-3</v>
      </c>
      <c r="F569" s="29">
        <f t="shared" si="257"/>
        <v>5.4428500742206825E-3</v>
      </c>
      <c r="G569" s="30">
        <f t="shared" si="266"/>
        <v>-0.6333333333333333</v>
      </c>
      <c r="H569" s="48">
        <f t="shared" si="258"/>
        <v>-5.0411249668347036E-3</v>
      </c>
    </row>
    <row r="570" spans="1:8" s="31" customFormat="1" ht="15" x14ac:dyDescent="0.2">
      <c r="A570" s="66"/>
      <c r="B570" s="47" t="s">
        <v>305</v>
      </c>
      <c r="C570" s="28">
        <v>6</v>
      </c>
      <c r="D570" s="28">
        <v>15</v>
      </c>
      <c r="E570" s="29">
        <f t="shared" si="256"/>
        <v>1.5919342000530645E-3</v>
      </c>
      <c r="F570" s="29">
        <f t="shared" si="257"/>
        <v>7.4220682830282037E-3</v>
      </c>
      <c r="G570" s="30">
        <f t="shared" si="266"/>
        <v>1.5</v>
      </c>
      <c r="H570" s="48">
        <f t="shared" si="258"/>
        <v>2.387901300079597E-3</v>
      </c>
    </row>
    <row r="571" spans="1:8" s="31" customFormat="1" ht="15" x14ac:dyDescent="0.2">
      <c r="A571" s="66"/>
      <c r="B571" s="47" t="s">
        <v>531</v>
      </c>
      <c r="C571" s="28">
        <v>0</v>
      </c>
      <c r="D571" s="28">
        <v>0</v>
      </c>
      <c r="E571" s="29" t="str">
        <f t="shared" ref="E571" si="267">+IF(C571=0,"",C571/C$355)</f>
        <v/>
      </c>
      <c r="F571" s="29" t="str">
        <f t="shared" ref="F571" si="268">+IF(D571=0,"",D571/D$355)</f>
        <v/>
      </c>
      <c r="G571" s="30" t="str">
        <f t="shared" si="266"/>
        <v xml:space="preserve"> </v>
      </c>
      <c r="H571" s="48" t="str">
        <f t="shared" ref="H571" si="269">+IF(OR(AND(E571=""),(G571="")),"",E571*G571)</f>
        <v/>
      </c>
    </row>
    <row r="572" spans="1:8" s="31" customFormat="1" ht="15" x14ac:dyDescent="0.2">
      <c r="A572" s="66"/>
      <c r="B572" s="47" t="s">
        <v>127</v>
      </c>
      <c r="C572" s="28">
        <v>0</v>
      </c>
      <c r="D572" s="28">
        <v>0</v>
      </c>
      <c r="E572" s="29" t="str">
        <f t="shared" si="256"/>
        <v/>
      </c>
      <c r="F572" s="29" t="str">
        <f t="shared" si="257"/>
        <v/>
      </c>
      <c r="G572" s="30" t="str">
        <f t="shared" si="266"/>
        <v xml:space="preserve"> </v>
      </c>
      <c r="H572" s="48" t="str">
        <f t="shared" si="258"/>
        <v/>
      </c>
    </row>
    <row r="573" spans="1:8" s="31" customFormat="1" ht="15" x14ac:dyDescent="0.2">
      <c r="A573" s="66"/>
      <c r="B573" s="47" t="s">
        <v>306</v>
      </c>
      <c r="C573" s="28">
        <v>0</v>
      </c>
      <c r="D573" s="28">
        <v>0</v>
      </c>
      <c r="E573" s="29" t="str">
        <f t="shared" si="256"/>
        <v/>
      </c>
      <c r="F573" s="29" t="str">
        <f t="shared" si="257"/>
        <v/>
      </c>
      <c r="G573" s="30" t="str">
        <f t="shared" si="266"/>
        <v xml:space="preserve"> </v>
      </c>
      <c r="H573" s="48" t="str">
        <f t="shared" si="258"/>
        <v/>
      </c>
    </row>
    <row r="574" spans="1:8" s="31" customFormat="1" ht="15" x14ac:dyDescent="0.2">
      <c r="A574" s="66"/>
      <c r="B574" s="47" t="s">
        <v>307</v>
      </c>
      <c r="C574" s="28">
        <v>0</v>
      </c>
      <c r="D574" s="28">
        <v>0</v>
      </c>
      <c r="E574" s="29" t="str">
        <f t="shared" ref="E574:E584" si="270">+IF(C574=0,"",C574/C$355)</f>
        <v/>
      </c>
      <c r="F574" s="29" t="str">
        <f t="shared" ref="F574:F584" si="271">+IF(D574=0,"",D574/D$355)</f>
        <v/>
      </c>
      <c r="G574" s="30" t="str">
        <f t="shared" si="266"/>
        <v xml:space="preserve"> </v>
      </c>
      <c r="H574" s="48" t="str">
        <f t="shared" ref="H574:H584" si="272">+IF(OR(AND(E574=""),(G574="")),"",E574*G574)</f>
        <v/>
      </c>
    </row>
    <row r="575" spans="1:8" s="31" customFormat="1" ht="15" x14ac:dyDescent="0.2">
      <c r="A575" s="66"/>
      <c r="B575" s="47" t="s">
        <v>490</v>
      </c>
      <c r="C575" s="28">
        <v>0</v>
      </c>
      <c r="D575" s="28">
        <v>0</v>
      </c>
      <c r="E575" s="29" t="str">
        <f t="shared" si="270"/>
        <v/>
      </c>
      <c r="F575" s="29" t="str">
        <f t="shared" si="271"/>
        <v/>
      </c>
      <c r="G575" s="30" t="str">
        <f t="shared" si="266"/>
        <v xml:space="preserve"> </v>
      </c>
      <c r="H575" s="48" t="str">
        <f t="shared" si="272"/>
        <v/>
      </c>
    </row>
    <row r="576" spans="1:8" s="31" customFormat="1" ht="15" x14ac:dyDescent="0.2">
      <c r="A576" s="66"/>
      <c r="B576" s="47" t="s">
        <v>128</v>
      </c>
      <c r="C576" s="28">
        <v>0</v>
      </c>
      <c r="D576" s="28">
        <v>0</v>
      </c>
      <c r="E576" s="29" t="str">
        <f t="shared" si="270"/>
        <v/>
      </c>
      <c r="F576" s="29" t="str">
        <f t="shared" si="271"/>
        <v/>
      </c>
      <c r="G576" s="30" t="str">
        <f t="shared" si="266"/>
        <v xml:space="preserve"> </v>
      </c>
      <c r="H576" s="48" t="str">
        <f t="shared" si="272"/>
        <v/>
      </c>
    </row>
    <row r="577" spans="1:8" s="31" customFormat="1" ht="15" x14ac:dyDescent="0.2">
      <c r="A577" s="66"/>
      <c r="B577" s="47" t="s">
        <v>135</v>
      </c>
      <c r="C577" s="28">
        <v>1</v>
      </c>
      <c r="D577" s="28">
        <v>21</v>
      </c>
      <c r="E577" s="29">
        <f t="shared" si="270"/>
        <v>2.6532236667551072E-4</v>
      </c>
      <c r="F577" s="29">
        <f t="shared" si="271"/>
        <v>1.0390895596239486E-2</v>
      </c>
      <c r="G577" s="30">
        <f t="shared" si="266"/>
        <v>20</v>
      </c>
      <c r="H577" s="48">
        <f t="shared" si="272"/>
        <v>5.3064473335102148E-3</v>
      </c>
    </row>
    <row r="578" spans="1:8" s="31" customFormat="1" ht="15" x14ac:dyDescent="0.2">
      <c r="A578" s="66"/>
      <c r="B578" s="47" t="s">
        <v>491</v>
      </c>
      <c r="C578" s="28">
        <v>0</v>
      </c>
      <c r="D578" s="28">
        <v>1</v>
      </c>
      <c r="E578" s="29" t="str">
        <f t="shared" si="270"/>
        <v/>
      </c>
      <c r="F578" s="29">
        <f t="shared" si="271"/>
        <v>4.9480455220188031E-4</v>
      </c>
      <c r="G578" s="30">
        <f t="shared" si="266"/>
        <v>1</v>
      </c>
      <c r="H578" s="48" t="str">
        <f t="shared" si="272"/>
        <v/>
      </c>
    </row>
    <row r="579" spans="1:8" s="31" customFormat="1" ht="15" x14ac:dyDescent="0.2">
      <c r="A579" s="66"/>
      <c r="B579" s="47" t="s">
        <v>308</v>
      </c>
      <c r="C579" s="28">
        <v>10</v>
      </c>
      <c r="D579" s="28">
        <v>0</v>
      </c>
      <c r="E579" s="29">
        <f t="shared" si="270"/>
        <v>2.6532236667551074E-3</v>
      </c>
      <c r="F579" s="29" t="str">
        <f t="shared" si="271"/>
        <v/>
      </c>
      <c r="G579" s="30">
        <f t="shared" si="266"/>
        <v>-1</v>
      </c>
      <c r="H579" s="48">
        <f t="shared" si="272"/>
        <v>-2.6532236667551074E-3</v>
      </c>
    </row>
    <row r="580" spans="1:8" s="31" customFormat="1" ht="15" x14ac:dyDescent="0.2">
      <c r="A580" s="66"/>
      <c r="B580" s="47" t="s">
        <v>309</v>
      </c>
      <c r="C580" s="28">
        <v>0</v>
      </c>
      <c r="D580" s="28">
        <v>2</v>
      </c>
      <c r="E580" s="29" t="str">
        <f t="shared" si="270"/>
        <v/>
      </c>
      <c r="F580" s="29">
        <f t="shared" si="271"/>
        <v>9.8960910440376061E-4</v>
      </c>
      <c r="G580" s="30">
        <f t="shared" si="266"/>
        <v>1</v>
      </c>
      <c r="H580" s="48" t="str">
        <f t="shared" si="272"/>
        <v/>
      </c>
    </row>
    <row r="581" spans="1:8" s="35" customFormat="1" ht="15" x14ac:dyDescent="0.2">
      <c r="A581" s="66"/>
      <c r="B581" s="47" t="s">
        <v>310</v>
      </c>
      <c r="C581" s="28">
        <v>0</v>
      </c>
      <c r="D581" s="28">
        <v>0</v>
      </c>
      <c r="E581" s="29" t="str">
        <f t="shared" si="270"/>
        <v/>
      </c>
      <c r="F581" s="29" t="str">
        <f t="shared" si="271"/>
        <v/>
      </c>
      <c r="G581" s="30" t="str">
        <f t="shared" si="266"/>
        <v xml:space="preserve"> </v>
      </c>
      <c r="H581" s="48" t="str">
        <f t="shared" si="272"/>
        <v/>
      </c>
    </row>
    <row r="582" spans="1:8" s="31" customFormat="1" ht="15" x14ac:dyDescent="0.2">
      <c r="A582" s="66"/>
      <c r="B582" s="47" t="s">
        <v>311</v>
      </c>
      <c r="C582" s="28">
        <v>1</v>
      </c>
      <c r="D582" s="28">
        <v>1</v>
      </c>
      <c r="E582" s="29">
        <f t="shared" si="270"/>
        <v>2.6532236667551072E-4</v>
      </c>
      <c r="F582" s="29">
        <f t="shared" si="271"/>
        <v>4.9480455220188031E-4</v>
      </c>
      <c r="G582" s="30">
        <f t="shared" si="266"/>
        <v>0</v>
      </c>
      <c r="H582" s="48">
        <f t="shared" si="272"/>
        <v>0</v>
      </c>
    </row>
    <row r="583" spans="1:8" s="31" customFormat="1" ht="30" x14ac:dyDescent="0.2">
      <c r="A583" s="66"/>
      <c r="B583" s="47" t="s">
        <v>492</v>
      </c>
      <c r="C583" s="28">
        <v>0</v>
      </c>
      <c r="D583" s="28">
        <v>0</v>
      </c>
      <c r="E583" s="29" t="str">
        <f t="shared" si="270"/>
        <v/>
      </c>
      <c r="F583" s="29" t="str">
        <f t="shared" si="271"/>
        <v/>
      </c>
      <c r="G583" s="30" t="str">
        <f t="shared" si="266"/>
        <v xml:space="preserve"> </v>
      </c>
      <c r="H583" s="48" t="str">
        <f t="shared" si="272"/>
        <v/>
      </c>
    </row>
    <row r="584" spans="1:8" s="31" customFormat="1" ht="30.75" thickBot="1" x14ac:dyDescent="0.25">
      <c r="A584" s="66"/>
      <c r="B584" s="49" t="s">
        <v>493</v>
      </c>
      <c r="C584" s="50">
        <v>0</v>
      </c>
      <c r="D584" s="50">
        <v>0</v>
      </c>
      <c r="E584" s="54" t="str">
        <f t="shared" si="270"/>
        <v/>
      </c>
      <c r="F584" s="54" t="str">
        <f t="shared" si="271"/>
        <v/>
      </c>
      <c r="G584" s="62" t="str">
        <f t="shared" si="266"/>
        <v xml:space="preserve"> </v>
      </c>
      <c r="H584" s="52" t="str">
        <f t="shared" si="272"/>
        <v/>
      </c>
    </row>
    <row r="585" spans="1:8" s="8" customFormat="1" x14ac:dyDescent="0.2">
      <c r="A585" s="65"/>
      <c r="B585" s="16"/>
      <c r="C585" s="16"/>
      <c r="D585" s="16"/>
    </row>
    <row r="586" spans="1:8" s="8" customFormat="1" x14ac:dyDescent="0.2">
      <c r="A586" s="65"/>
      <c r="B586" s="16"/>
      <c r="C586" s="16"/>
      <c r="D586" s="16"/>
    </row>
    <row r="587" spans="1:8" s="8" customFormat="1" ht="13.5" thickBot="1" x14ac:dyDescent="0.25">
      <c r="A587" s="65"/>
      <c r="B587" s="22"/>
      <c r="C587" s="22"/>
      <c r="D587" s="22"/>
      <c r="E587" s="22"/>
      <c r="F587" s="22"/>
    </row>
    <row r="588" spans="1:8" s="8" customFormat="1" ht="30" customHeight="1" x14ac:dyDescent="0.2">
      <c r="A588" s="65"/>
      <c r="B588" s="82" t="s">
        <v>354</v>
      </c>
      <c r="C588" s="74" t="s">
        <v>355</v>
      </c>
      <c r="D588" s="75"/>
      <c r="E588" s="74" t="s">
        <v>409</v>
      </c>
      <c r="F588" s="75"/>
      <c r="G588" s="76" t="s">
        <v>631</v>
      </c>
      <c r="H588" s="72" t="s">
        <v>330</v>
      </c>
    </row>
    <row r="589" spans="1:8" s="8" customFormat="1" x14ac:dyDescent="0.2">
      <c r="A589" s="65"/>
      <c r="B589" s="83"/>
      <c r="C589" s="36">
        <v>2020</v>
      </c>
      <c r="D589" s="36">
        <v>2021</v>
      </c>
      <c r="E589" s="36">
        <v>2020</v>
      </c>
      <c r="F589" s="36">
        <v>2021</v>
      </c>
      <c r="G589" s="77"/>
      <c r="H589" s="73"/>
    </row>
    <row r="590" spans="1:8" s="8" customFormat="1" x14ac:dyDescent="0.2">
      <c r="A590" s="65"/>
      <c r="B590" s="38" t="s">
        <v>360</v>
      </c>
      <c r="C590" s="9">
        <f>SUM(C591:C617)</f>
        <v>735</v>
      </c>
      <c r="D590" s="9">
        <f>SUM(D591:D617)</f>
        <v>1087</v>
      </c>
      <c r="E590" s="10">
        <f>+IF(C590=0,"",C590/C$590)</f>
        <v>1</v>
      </c>
      <c r="F590" s="10">
        <f>+IF(D590=0,"",D590/D$590)</f>
        <v>1</v>
      </c>
      <c r="G590" s="11">
        <f>+IF(OR(AND(D590=0),(C590=0)),"0",((D590-C590)/C590))</f>
        <v>0.47891156462585033</v>
      </c>
      <c r="H590" s="39">
        <f>+IF(OR(AND(E590=""),(G590="")),"",E590*G590)</f>
        <v>0.47891156462585033</v>
      </c>
    </row>
    <row r="591" spans="1:8" s="31" customFormat="1" ht="15" x14ac:dyDescent="0.2">
      <c r="A591" s="66"/>
      <c r="B591" s="47" t="s">
        <v>312</v>
      </c>
      <c r="C591" s="28">
        <v>0</v>
      </c>
      <c r="D591" s="28">
        <v>0</v>
      </c>
      <c r="E591" s="29" t="str">
        <f>+IF(C591=0,"",C591/C$590)</f>
        <v/>
      </c>
      <c r="F591" s="29" t="str">
        <f>+IF(D591=0,"",D591/D$590)</f>
        <v/>
      </c>
      <c r="G591" s="30" t="str">
        <f t="shared" ref="G591:G617" si="273">+IF(AND(C591=0,D591=0)," ",IF(C591=0,1,IF(D591=0,-1,(D591-C591)/C591)))</f>
        <v xml:space="preserve"> </v>
      </c>
      <c r="H591" s="48" t="str">
        <f>+IF(OR(AND(E591=""),(G591="")),"",E591*G591)</f>
        <v/>
      </c>
    </row>
    <row r="592" spans="1:8" s="31" customFormat="1" ht="15" x14ac:dyDescent="0.2">
      <c r="A592" s="66"/>
      <c r="B592" s="47" t="s">
        <v>141</v>
      </c>
      <c r="C592" s="28">
        <v>12</v>
      </c>
      <c r="D592" s="28">
        <v>1</v>
      </c>
      <c r="E592" s="29">
        <f t="shared" ref="E592:E617" si="274">+IF(C592=0,"",C592/C$590)</f>
        <v>1.6326530612244899E-2</v>
      </c>
      <c r="F592" s="29">
        <f t="shared" ref="F592:F617" si="275">+IF(D592=0,"",D592/D$590)</f>
        <v>9.1996320147194111E-4</v>
      </c>
      <c r="G592" s="30">
        <f t="shared" si="273"/>
        <v>-0.91666666666666663</v>
      </c>
      <c r="H592" s="48">
        <f t="shared" ref="H592:H617" si="276">+IF(OR(AND(E592=""),(G592="")),"",E592*G592)</f>
        <v>-1.4965986394557824E-2</v>
      </c>
    </row>
    <row r="593" spans="1:8" s="31" customFormat="1" ht="15" x14ac:dyDescent="0.2">
      <c r="A593" s="66"/>
      <c r="B593" s="47" t="s">
        <v>577</v>
      </c>
      <c r="C593" s="28">
        <v>25</v>
      </c>
      <c r="D593" s="28">
        <v>21</v>
      </c>
      <c r="E593" s="29">
        <f t="shared" si="274"/>
        <v>3.4013605442176874E-2</v>
      </c>
      <c r="F593" s="29">
        <f t="shared" si="275"/>
        <v>1.9319227230910764E-2</v>
      </c>
      <c r="G593" s="30">
        <f t="shared" si="273"/>
        <v>-0.16</v>
      </c>
      <c r="H593" s="48">
        <f t="shared" si="276"/>
        <v>-5.4421768707482998E-3</v>
      </c>
    </row>
    <row r="594" spans="1:8" s="31" customFormat="1" ht="15" x14ac:dyDescent="0.2">
      <c r="A594" s="66"/>
      <c r="B594" s="47" t="s">
        <v>313</v>
      </c>
      <c r="C594" s="28">
        <v>3</v>
      </c>
      <c r="D594" s="28">
        <v>2</v>
      </c>
      <c r="E594" s="29">
        <f t="shared" si="274"/>
        <v>4.0816326530612249E-3</v>
      </c>
      <c r="F594" s="29">
        <f t="shared" si="275"/>
        <v>1.8399264029438822E-3</v>
      </c>
      <c r="G594" s="30">
        <f t="shared" si="273"/>
        <v>-0.33333333333333331</v>
      </c>
      <c r="H594" s="48">
        <f t="shared" si="276"/>
        <v>-1.360544217687075E-3</v>
      </c>
    </row>
    <row r="595" spans="1:8" s="31" customFormat="1" ht="15" x14ac:dyDescent="0.2">
      <c r="A595" s="66"/>
      <c r="B595" s="47" t="s">
        <v>142</v>
      </c>
      <c r="C595" s="28">
        <v>0</v>
      </c>
      <c r="D595" s="28">
        <v>0</v>
      </c>
      <c r="E595" s="29" t="str">
        <f t="shared" si="274"/>
        <v/>
      </c>
      <c r="F595" s="29" t="str">
        <f t="shared" si="275"/>
        <v/>
      </c>
      <c r="G595" s="30" t="str">
        <f t="shared" si="273"/>
        <v xml:space="preserve"> </v>
      </c>
      <c r="H595" s="48" t="str">
        <f t="shared" si="276"/>
        <v/>
      </c>
    </row>
    <row r="596" spans="1:8" s="31" customFormat="1" ht="15" x14ac:dyDescent="0.2">
      <c r="A596" s="66"/>
      <c r="B596" s="47" t="s">
        <v>140</v>
      </c>
      <c r="C596" s="28">
        <v>0</v>
      </c>
      <c r="D596" s="28">
        <v>0</v>
      </c>
      <c r="E596" s="29" t="str">
        <f t="shared" si="274"/>
        <v/>
      </c>
      <c r="F596" s="29" t="str">
        <f t="shared" si="275"/>
        <v/>
      </c>
      <c r="G596" s="30" t="str">
        <f t="shared" si="273"/>
        <v xml:space="preserve"> </v>
      </c>
      <c r="H596" s="48" t="str">
        <f t="shared" si="276"/>
        <v/>
      </c>
    </row>
    <row r="597" spans="1:8" s="31" customFormat="1" ht="15" x14ac:dyDescent="0.2">
      <c r="A597" s="66"/>
      <c r="B597" s="47" t="s">
        <v>143</v>
      </c>
      <c r="C597" s="28">
        <v>0</v>
      </c>
      <c r="D597" s="28">
        <v>0</v>
      </c>
      <c r="E597" s="29" t="str">
        <f t="shared" si="274"/>
        <v/>
      </c>
      <c r="F597" s="29" t="str">
        <f t="shared" si="275"/>
        <v/>
      </c>
      <c r="G597" s="30" t="str">
        <f t="shared" si="273"/>
        <v xml:space="preserve"> </v>
      </c>
      <c r="H597" s="48" t="str">
        <f t="shared" si="276"/>
        <v/>
      </c>
    </row>
    <row r="598" spans="1:8" s="31" customFormat="1" ht="15" x14ac:dyDescent="0.2">
      <c r="A598" s="66"/>
      <c r="B598" s="47" t="s">
        <v>314</v>
      </c>
      <c r="C598" s="28">
        <v>5</v>
      </c>
      <c r="D598" s="28">
        <v>0</v>
      </c>
      <c r="E598" s="29">
        <f t="shared" si="274"/>
        <v>6.8027210884353739E-3</v>
      </c>
      <c r="F598" s="29" t="str">
        <f t="shared" si="275"/>
        <v/>
      </c>
      <c r="G598" s="30">
        <f t="shared" si="273"/>
        <v>-1</v>
      </c>
      <c r="H598" s="48">
        <f t="shared" si="276"/>
        <v>-6.8027210884353739E-3</v>
      </c>
    </row>
    <row r="599" spans="1:8" s="31" customFormat="1" ht="15" x14ac:dyDescent="0.2">
      <c r="A599" s="66"/>
      <c r="B599" s="47" t="s">
        <v>315</v>
      </c>
      <c r="C599" s="28">
        <v>0</v>
      </c>
      <c r="D599" s="28">
        <v>0</v>
      </c>
      <c r="E599" s="29" t="str">
        <f t="shared" si="274"/>
        <v/>
      </c>
      <c r="F599" s="29" t="str">
        <f t="shared" si="275"/>
        <v/>
      </c>
      <c r="G599" s="30" t="str">
        <f t="shared" si="273"/>
        <v xml:space="preserve"> </v>
      </c>
      <c r="H599" s="48" t="str">
        <f t="shared" si="276"/>
        <v/>
      </c>
    </row>
    <row r="600" spans="1:8" s="31" customFormat="1" ht="15" x14ac:dyDescent="0.2">
      <c r="A600" s="66"/>
      <c r="B600" s="47" t="s">
        <v>494</v>
      </c>
      <c r="C600" s="28">
        <v>0</v>
      </c>
      <c r="D600" s="28">
        <v>0</v>
      </c>
      <c r="E600" s="29" t="str">
        <f t="shared" si="274"/>
        <v/>
      </c>
      <c r="F600" s="29" t="str">
        <f t="shared" si="275"/>
        <v/>
      </c>
      <c r="G600" s="30" t="str">
        <f t="shared" si="273"/>
        <v xml:space="preserve"> </v>
      </c>
      <c r="H600" s="48" t="str">
        <f t="shared" si="276"/>
        <v/>
      </c>
    </row>
    <row r="601" spans="1:8" s="31" customFormat="1" ht="15" x14ac:dyDescent="0.2">
      <c r="A601" s="66"/>
      <c r="B601" s="47" t="s">
        <v>523</v>
      </c>
      <c r="C601" s="28">
        <v>0</v>
      </c>
      <c r="D601" s="28">
        <v>6</v>
      </c>
      <c r="E601" s="29" t="str">
        <f t="shared" ref="E601" si="277">+IF(C601=0,"",C601/C$590)</f>
        <v/>
      </c>
      <c r="F601" s="29">
        <f t="shared" ref="F601" si="278">+IF(D601=0,"",D601/D$590)</f>
        <v>5.5197792088316471E-3</v>
      </c>
      <c r="G601" s="30">
        <f t="shared" si="273"/>
        <v>1</v>
      </c>
      <c r="H601" s="48" t="str">
        <f t="shared" ref="H601" si="279">+IF(OR(AND(E601=""),(G601="")),"",E601*G601)</f>
        <v/>
      </c>
    </row>
    <row r="602" spans="1:8" s="31" customFormat="1" ht="15" x14ac:dyDescent="0.2">
      <c r="A602" s="66"/>
      <c r="B602" s="47" t="s">
        <v>554</v>
      </c>
      <c r="C602" s="28">
        <v>0</v>
      </c>
      <c r="D602" s="28">
        <v>0</v>
      </c>
      <c r="E602" s="29" t="str">
        <f t="shared" ref="E602" si="280">+IF(C602=0,"",C602/C$590)</f>
        <v/>
      </c>
      <c r="F602" s="29" t="str">
        <f t="shared" ref="F602" si="281">+IF(D602=0,"",D602/D$590)</f>
        <v/>
      </c>
      <c r="G602" s="30" t="str">
        <f t="shared" si="273"/>
        <v xml:space="preserve"> </v>
      </c>
      <c r="H602" s="48" t="str">
        <f t="shared" ref="H602" si="282">+IF(OR(AND(E602=""),(G602="")),"",E602*G602)</f>
        <v/>
      </c>
    </row>
    <row r="603" spans="1:8" s="31" customFormat="1" ht="15" x14ac:dyDescent="0.2">
      <c r="A603" s="66"/>
      <c r="B603" s="47" t="s">
        <v>622</v>
      </c>
      <c r="C603" s="28">
        <v>0</v>
      </c>
      <c r="D603" s="28">
        <v>0</v>
      </c>
      <c r="E603" s="29" t="str">
        <f t="shared" ref="E603" si="283">+IF(C603=0,"",C603/C$590)</f>
        <v/>
      </c>
      <c r="F603" s="29" t="str">
        <f t="shared" ref="F603" si="284">+IF(D603=0,"",D603/D$590)</f>
        <v/>
      </c>
      <c r="G603" s="30" t="str">
        <f t="shared" ref="G603" si="285">+IF(AND(C603=0,D603=0)," ",IF(C603=0,1,IF(D603=0,-1,(D603-C603)/C603)))</f>
        <v xml:space="preserve"> </v>
      </c>
      <c r="H603" s="48" t="str">
        <f t="shared" ref="H603" si="286">+IF(OR(AND(E603=""),(G603="")),"",E603*G603)</f>
        <v/>
      </c>
    </row>
    <row r="604" spans="1:8" s="31" customFormat="1" ht="15" x14ac:dyDescent="0.2">
      <c r="A604" s="66"/>
      <c r="B604" s="47" t="s">
        <v>316</v>
      </c>
      <c r="C604" s="28">
        <v>0</v>
      </c>
      <c r="D604" s="28">
        <v>5</v>
      </c>
      <c r="E604" s="29" t="str">
        <f t="shared" si="274"/>
        <v/>
      </c>
      <c r="F604" s="29">
        <f t="shared" si="275"/>
        <v>4.5998160073597054E-3</v>
      </c>
      <c r="G604" s="30">
        <f t="shared" si="273"/>
        <v>1</v>
      </c>
      <c r="H604" s="48" t="str">
        <f t="shared" si="276"/>
        <v/>
      </c>
    </row>
    <row r="605" spans="1:8" s="31" customFormat="1" ht="15" x14ac:dyDescent="0.2">
      <c r="A605" s="66"/>
      <c r="B605" s="47" t="s">
        <v>317</v>
      </c>
      <c r="C605" s="28">
        <v>24</v>
      </c>
      <c r="D605" s="28">
        <v>23</v>
      </c>
      <c r="E605" s="29">
        <f t="shared" si="274"/>
        <v>3.2653061224489799E-2</v>
      </c>
      <c r="F605" s="29">
        <f t="shared" si="275"/>
        <v>2.1159153633854646E-2</v>
      </c>
      <c r="G605" s="30">
        <f t="shared" si="273"/>
        <v>-4.1666666666666664E-2</v>
      </c>
      <c r="H605" s="48">
        <f t="shared" si="276"/>
        <v>-1.360544217687075E-3</v>
      </c>
    </row>
    <row r="606" spans="1:8" s="31" customFormat="1" ht="15" x14ac:dyDescent="0.2">
      <c r="A606" s="66"/>
      <c r="B606" s="47" t="s">
        <v>144</v>
      </c>
      <c r="C606" s="28">
        <v>59</v>
      </c>
      <c r="D606" s="28">
        <v>16</v>
      </c>
      <c r="E606" s="29">
        <f t="shared" si="274"/>
        <v>8.0272108843537415E-2</v>
      </c>
      <c r="F606" s="29">
        <f t="shared" si="275"/>
        <v>1.4719411223551058E-2</v>
      </c>
      <c r="G606" s="30">
        <f t="shared" si="273"/>
        <v>-0.72881355932203384</v>
      </c>
      <c r="H606" s="48">
        <f t="shared" si="276"/>
        <v>-5.8503401360544216E-2</v>
      </c>
    </row>
    <row r="607" spans="1:8" s="31" customFormat="1" ht="15" x14ac:dyDescent="0.2">
      <c r="A607" s="66"/>
      <c r="B607" s="47" t="s">
        <v>145</v>
      </c>
      <c r="C607" s="28">
        <v>2</v>
      </c>
      <c r="D607" s="28">
        <v>10</v>
      </c>
      <c r="E607" s="29">
        <f t="shared" si="274"/>
        <v>2.7210884353741495E-3</v>
      </c>
      <c r="F607" s="29">
        <f t="shared" si="275"/>
        <v>9.1996320147194107E-3</v>
      </c>
      <c r="G607" s="30">
        <f t="shared" si="273"/>
        <v>4</v>
      </c>
      <c r="H607" s="48">
        <f t="shared" si="276"/>
        <v>1.0884353741496598E-2</v>
      </c>
    </row>
    <row r="608" spans="1:8" s="31" customFormat="1" ht="15" x14ac:dyDescent="0.2">
      <c r="A608" s="66"/>
      <c r="B608" s="47" t="s">
        <v>318</v>
      </c>
      <c r="C608" s="28">
        <v>568</v>
      </c>
      <c r="D608" s="28">
        <v>961</v>
      </c>
      <c r="E608" s="29">
        <f t="shared" si="274"/>
        <v>0.77278911564625852</v>
      </c>
      <c r="F608" s="29">
        <f t="shared" si="275"/>
        <v>0.8840846366145354</v>
      </c>
      <c r="G608" s="30">
        <f t="shared" si="273"/>
        <v>0.69190140845070425</v>
      </c>
      <c r="H608" s="48">
        <f t="shared" si="276"/>
        <v>0.53469387755102038</v>
      </c>
    </row>
    <row r="609" spans="1:8" s="31" customFormat="1" ht="15" x14ac:dyDescent="0.2">
      <c r="A609" s="66"/>
      <c r="B609" s="47" t="s">
        <v>146</v>
      </c>
      <c r="C609" s="28">
        <v>15</v>
      </c>
      <c r="D609" s="28">
        <v>3</v>
      </c>
      <c r="E609" s="29">
        <f t="shared" si="274"/>
        <v>2.0408163265306121E-2</v>
      </c>
      <c r="F609" s="29">
        <f t="shared" si="275"/>
        <v>2.7598896044158236E-3</v>
      </c>
      <c r="G609" s="30">
        <f t="shared" si="273"/>
        <v>-0.8</v>
      </c>
      <c r="H609" s="48">
        <f t="shared" si="276"/>
        <v>-1.6326530612244896E-2</v>
      </c>
    </row>
    <row r="610" spans="1:8" s="31" customFormat="1" ht="15" x14ac:dyDescent="0.2">
      <c r="A610" s="66"/>
      <c r="B610" s="47" t="s">
        <v>319</v>
      </c>
      <c r="C610" s="28">
        <v>1</v>
      </c>
      <c r="D610" s="28">
        <v>9</v>
      </c>
      <c r="E610" s="29">
        <f t="shared" si="274"/>
        <v>1.3605442176870747E-3</v>
      </c>
      <c r="F610" s="29">
        <f t="shared" si="275"/>
        <v>8.2796688132474698E-3</v>
      </c>
      <c r="G610" s="30">
        <f t="shared" si="273"/>
        <v>8</v>
      </c>
      <c r="H610" s="48">
        <f t="shared" si="276"/>
        <v>1.0884353741496598E-2</v>
      </c>
    </row>
    <row r="611" spans="1:8" s="31" customFormat="1" ht="15" x14ac:dyDescent="0.2">
      <c r="A611" s="66"/>
      <c r="B611" s="47" t="s">
        <v>147</v>
      </c>
      <c r="C611" s="28">
        <v>0</v>
      </c>
      <c r="D611" s="28">
        <v>19</v>
      </c>
      <c r="E611" s="29" t="str">
        <f t="shared" si="274"/>
        <v/>
      </c>
      <c r="F611" s="29">
        <f t="shared" si="275"/>
        <v>1.7479300827966882E-2</v>
      </c>
      <c r="G611" s="30">
        <f t="shared" si="273"/>
        <v>1</v>
      </c>
      <c r="H611" s="48" t="str">
        <f t="shared" si="276"/>
        <v/>
      </c>
    </row>
    <row r="612" spans="1:8" s="31" customFormat="1" ht="15" x14ac:dyDescent="0.2">
      <c r="A612" s="66"/>
      <c r="B612" s="47" t="s">
        <v>148</v>
      </c>
      <c r="C612" s="28">
        <v>0</v>
      </c>
      <c r="D612" s="28">
        <v>0</v>
      </c>
      <c r="E612" s="29" t="str">
        <f t="shared" si="274"/>
        <v/>
      </c>
      <c r="F612" s="29" t="str">
        <f t="shared" si="275"/>
        <v/>
      </c>
      <c r="G612" s="30" t="str">
        <f t="shared" si="273"/>
        <v xml:space="preserve"> </v>
      </c>
      <c r="H612" s="48" t="str">
        <f t="shared" si="276"/>
        <v/>
      </c>
    </row>
    <row r="613" spans="1:8" s="31" customFormat="1" ht="15" x14ac:dyDescent="0.2">
      <c r="A613" s="66"/>
      <c r="B613" s="47" t="s">
        <v>320</v>
      </c>
      <c r="C613" s="28">
        <v>7</v>
      </c>
      <c r="D613" s="28">
        <v>1</v>
      </c>
      <c r="E613" s="29">
        <f t="shared" si="274"/>
        <v>9.5238095238095247E-3</v>
      </c>
      <c r="F613" s="29">
        <f t="shared" si="275"/>
        <v>9.1996320147194111E-4</v>
      </c>
      <c r="G613" s="30">
        <f t="shared" si="273"/>
        <v>-0.8571428571428571</v>
      </c>
      <c r="H613" s="48">
        <f t="shared" si="276"/>
        <v>-8.1632653061224497E-3</v>
      </c>
    </row>
    <row r="614" spans="1:8" s="31" customFormat="1" ht="15" x14ac:dyDescent="0.2">
      <c r="A614" s="66"/>
      <c r="B614" s="47" t="s">
        <v>321</v>
      </c>
      <c r="C614" s="28">
        <v>1</v>
      </c>
      <c r="D614" s="28">
        <v>2</v>
      </c>
      <c r="E614" s="29">
        <f t="shared" si="274"/>
        <v>1.3605442176870747E-3</v>
      </c>
      <c r="F614" s="29">
        <f t="shared" si="275"/>
        <v>1.8399264029438822E-3</v>
      </c>
      <c r="G614" s="30">
        <f t="shared" si="273"/>
        <v>1</v>
      </c>
      <c r="H614" s="48">
        <f t="shared" si="276"/>
        <v>1.3605442176870747E-3</v>
      </c>
    </row>
    <row r="615" spans="1:8" s="31" customFormat="1" ht="30" x14ac:dyDescent="0.2">
      <c r="A615" s="66"/>
      <c r="B615" s="47" t="s">
        <v>322</v>
      </c>
      <c r="C615" s="28">
        <v>1</v>
      </c>
      <c r="D615" s="28">
        <v>1</v>
      </c>
      <c r="E615" s="29">
        <f t="shared" si="274"/>
        <v>1.3605442176870747E-3</v>
      </c>
      <c r="F615" s="29">
        <f t="shared" si="275"/>
        <v>9.1996320147194111E-4</v>
      </c>
      <c r="G615" s="30">
        <f t="shared" si="273"/>
        <v>0</v>
      </c>
      <c r="H615" s="48">
        <f t="shared" si="276"/>
        <v>0</v>
      </c>
    </row>
    <row r="616" spans="1:8" s="31" customFormat="1" ht="15" x14ac:dyDescent="0.2">
      <c r="A616" s="66"/>
      <c r="B616" s="47" t="s">
        <v>642</v>
      </c>
      <c r="C616" s="28">
        <v>4</v>
      </c>
      <c r="D616" s="28">
        <v>2</v>
      </c>
      <c r="E616" s="29">
        <f t="shared" si="274"/>
        <v>5.4421768707482989E-3</v>
      </c>
      <c r="F616" s="29">
        <f t="shared" si="275"/>
        <v>1.8399264029438822E-3</v>
      </c>
      <c r="G616" s="30">
        <f t="shared" si="273"/>
        <v>-0.5</v>
      </c>
      <c r="H616" s="48">
        <f t="shared" si="276"/>
        <v>-2.7210884353741495E-3</v>
      </c>
    </row>
    <row r="617" spans="1:8" s="31" customFormat="1" ht="16.5" customHeight="1" thickBot="1" x14ac:dyDescent="0.25">
      <c r="A617" s="66"/>
      <c r="B617" s="49" t="s">
        <v>495</v>
      </c>
      <c r="C617" s="50">
        <v>8</v>
      </c>
      <c r="D617" s="50">
        <v>5</v>
      </c>
      <c r="E617" s="54">
        <f t="shared" si="274"/>
        <v>1.0884353741496598E-2</v>
      </c>
      <c r="F617" s="54">
        <f t="shared" si="275"/>
        <v>4.5998160073597054E-3</v>
      </c>
      <c r="G617" s="62">
        <f t="shared" si="273"/>
        <v>-0.375</v>
      </c>
      <c r="H617" s="52">
        <f t="shared" si="276"/>
        <v>-4.081632653061224E-3</v>
      </c>
    </row>
    <row r="618" spans="1:8" x14ac:dyDescent="0.2">
      <c r="B618" s="4" t="s">
        <v>361</v>
      </c>
      <c r="D618" s="2"/>
    </row>
  </sheetData>
  <mergeCells count="33">
    <mergeCell ref="B6:B7"/>
    <mergeCell ref="C6:D6"/>
    <mergeCell ref="E6:F6"/>
    <mergeCell ref="B16:B17"/>
    <mergeCell ref="B174:B175"/>
    <mergeCell ref="E16:F16"/>
    <mergeCell ref="E73:F73"/>
    <mergeCell ref="E174:F174"/>
    <mergeCell ref="C16:D16"/>
    <mergeCell ref="B73:B74"/>
    <mergeCell ref="C73:D73"/>
    <mergeCell ref="B353:B354"/>
    <mergeCell ref="B588:B589"/>
    <mergeCell ref="C588:D588"/>
    <mergeCell ref="G73:G74"/>
    <mergeCell ref="C174:D174"/>
    <mergeCell ref="E353:F353"/>
    <mergeCell ref="G353:G354"/>
    <mergeCell ref="G174:G175"/>
    <mergeCell ref="H588:H589"/>
    <mergeCell ref="E588:F588"/>
    <mergeCell ref="G588:G589"/>
    <mergeCell ref="D1:H2"/>
    <mergeCell ref="E3:H3"/>
    <mergeCell ref="D4:H5"/>
    <mergeCell ref="G6:G7"/>
    <mergeCell ref="H6:H7"/>
    <mergeCell ref="C353:D353"/>
    <mergeCell ref="H16:H17"/>
    <mergeCell ref="G16:G17"/>
    <mergeCell ref="H353:H354"/>
    <mergeCell ref="H174:H175"/>
    <mergeCell ref="H73:H7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2021-09-14T14:28:50Z</dcterms:modified>
</cp:coreProperties>
</file>